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1 November - collagen gels (TNCGB)\MMP-1(DS) 08000 nM collagen\Blue\"/>
    </mc:Choice>
  </mc:AlternateContent>
  <bookViews>
    <workbookView xWindow="0" yWindow="0" windowWidth="19200" windowHeight="12780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A!$I$3,A!$I$4,A!$I$5,A!$I$6,A!$I$7,A!$I$8,A!$I$11,A!$I$12,A!$I$15,A!$I$16,A!$I$19,A!$I$20</definedName>
    <definedName name="solver_adj" localSheetId="2" hidden="1">B!$E$3,B!$E$4,B!$E$5,B!$E$6,B!$E$7,B!$E$8,B!$E$11,B!$E$12,B!$E$15,B!$E$16,B!$E$19,B!$E$20</definedName>
    <definedName name="solver_adj" localSheetId="3" hidden="1">'C'!$C$3:$O$3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A!$I$2</definedName>
    <definedName name="solver_opt" localSheetId="2" hidden="1">B!$E$2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89" l="1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44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Q22" i="90"/>
  <c r="P22" i="90"/>
  <c r="O22" i="90" s="1"/>
  <c r="Q21" i="90"/>
  <c r="P21" i="90"/>
  <c r="O21" i="90" s="1"/>
  <c r="N18" i="90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D22" i="90" l="1"/>
  <c r="H22" i="90"/>
  <c r="L22" i="90"/>
  <c r="E22" i="90"/>
  <c r="I22" i="90"/>
  <c r="F22" i="90"/>
  <c r="J22" i="90"/>
  <c r="N22" i="90"/>
  <c r="M22" i="90"/>
  <c r="C22" i="90"/>
  <c r="G22" i="90"/>
  <c r="K22" i="90"/>
  <c r="F21" i="90"/>
  <c r="C21" i="90"/>
  <c r="G21" i="90"/>
  <c r="K21" i="90"/>
  <c r="J21" i="90"/>
  <c r="D21" i="90"/>
  <c r="H21" i="90"/>
  <c r="L21" i="90"/>
  <c r="E21" i="90"/>
  <c r="I21" i="90"/>
  <c r="M21" i="90"/>
  <c r="N21" i="90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E8" i="81"/>
  <c r="M6" i="54"/>
  <c r="E7" i="81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AG27" i="90" s="1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6" i="53"/>
  <c r="G6" i="53"/>
  <c r="K6" i="53"/>
  <c r="D6" i="53"/>
  <c r="H6" i="53"/>
  <c r="L6" i="53"/>
  <c r="J6" i="53"/>
  <c r="E6" i="53"/>
  <c r="I6" i="53"/>
  <c r="M6" i="53"/>
  <c r="O6" i="53"/>
  <c r="F6" i="53"/>
  <c r="N6" i="53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6" i="54"/>
  <c r="JL30" i="90"/>
  <c r="CB30" i="90" s="1"/>
  <c r="D6" i="54"/>
  <c r="G6" i="54"/>
  <c r="JL188" i="90"/>
  <c r="CR188" i="90" s="1"/>
  <c r="JL215" i="90"/>
  <c r="DH215" i="90" s="1"/>
  <c r="JL225" i="90"/>
  <c r="CR225" i="90" s="1"/>
  <c r="JL227" i="90"/>
  <c r="DH227" i="90" s="1"/>
  <c r="L6" i="54"/>
  <c r="JL27" i="90"/>
  <c r="CR27" i="90" s="1"/>
  <c r="JL95" i="90"/>
  <c r="CB95" i="90" s="1"/>
  <c r="JL99" i="90"/>
  <c r="CB99" i="90" s="1"/>
  <c r="O6" i="54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6" i="54"/>
  <c r="K6" i="54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6" i="54"/>
  <c r="J6" i="54"/>
  <c r="N6" i="54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6" i="54"/>
  <c r="I6" i="54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BM75" i="90" s="1"/>
  <c r="AG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AW76" i="90" l="1"/>
  <c r="AW188" i="90"/>
  <c r="AW204" i="90"/>
  <c r="AW75" i="90"/>
  <c r="AW91" i="90"/>
  <c r="AW123" i="90"/>
  <c r="AW187" i="90"/>
  <c r="AW162" i="90"/>
  <c r="AW108" i="90"/>
  <c r="AW224" i="90"/>
  <c r="AW107" i="90"/>
  <c r="AW154" i="90"/>
  <c r="AW29" i="90"/>
  <c r="AW173" i="90"/>
  <c r="BM28" i="90"/>
  <c r="AG28" i="90" s="1"/>
  <c r="BM27" i="89"/>
  <c r="AG27" i="89" s="1"/>
  <c r="BM30" i="90"/>
  <c r="AG30" i="90" s="1"/>
  <c r="BM28" i="89"/>
  <c r="BM29" i="89"/>
  <c r="BM31" i="90"/>
  <c r="AG31" i="90" s="1"/>
  <c r="BM32" i="90"/>
  <c r="AG32" i="90" s="1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AG190" i="90" s="1"/>
  <c r="BM140" i="90"/>
  <c r="AG140" i="90" s="1"/>
  <c r="BM78" i="90"/>
  <c r="AG78" i="90" s="1"/>
  <c r="BM36" i="90"/>
  <c r="BM52" i="90"/>
  <c r="AG52" i="90" s="1"/>
  <c r="BM223" i="90"/>
  <c r="BM56" i="90"/>
  <c r="AG56" i="90" s="1"/>
  <c r="BM80" i="90"/>
  <c r="AG80" i="90" s="1"/>
  <c r="BM112" i="90"/>
  <c r="AG112" i="90" s="1"/>
  <c r="BM144" i="90"/>
  <c r="AG144" i="90" s="1"/>
  <c r="BM155" i="90"/>
  <c r="BM176" i="90"/>
  <c r="AG176" i="90" s="1"/>
  <c r="BM218" i="90"/>
  <c r="AG218" i="90" s="1"/>
  <c r="BM65" i="90"/>
  <c r="AG65" i="90" s="1"/>
  <c r="BM99" i="90"/>
  <c r="AG99" i="90" s="1"/>
  <c r="BM121" i="90"/>
  <c r="BM125" i="90"/>
  <c r="AG125" i="90" s="1"/>
  <c r="BM129" i="90"/>
  <c r="BM152" i="90"/>
  <c r="AG152" i="90" s="1"/>
  <c r="BM160" i="90"/>
  <c r="AG160" i="90" s="1"/>
  <c r="BM189" i="90"/>
  <c r="AG189" i="90" s="1"/>
  <c r="BM192" i="90"/>
  <c r="AG192" i="90" s="1"/>
  <c r="BM197" i="90"/>
  <c r="AG197" i="90" s="1"/>
  <c r="BM213" i="90"/>
  <c r="AG213" i="90" s="1"/>
  <c r="BM219" i="90"/>
  <c r="AG219" i="90" s="1"/>
  <c r="BM54" i="90"/>
  <c r="AG54" i="90" s="1"/>
  <c r="BM58" i="90"/>
  <c r="AG58" i="90" s="1"/>
  <c r="BM74" i="90"/>
  <c r="AG74" i="90" s="1"/>
  <c r="BM90" i="90"/>
  <c r="AG90" i="90" s="1"/>
  <c r="BM106" i="90"/>
  <c r="AG106" i="90" s="1"/>
  <c r="BM96" i="90"/>
  <c r="AG96" i="90" s="1"/>
  <c r="BM122" i="90"/>
  <c r="AG122" i="90" s="1"/>
  <c r="BM126" i="90"/>
  <c r="AG126" i="90" s="1"/>
  <c r="BM142" i="90"/>
  <c r="AG142" i="90" s="1"/>
  <c r="BM193" i="90"/>
  <c r="AG193" i="90" s="1"/>
  <c r="BM211" i="90"/>
  <c r="BM62" i="90"/>
  <c r="AG62" i="90" s="1"/>
  <c r="BM82" i="90"/>
  <c r="BM110" i="90"/>
  <c r="AG110" i="90" s="1"/>
  <c r="BM100" i="90"/>
  <c r="AG100" i="90" s="1"/>
  <c r="BM130" i="90"/>
  <c r="AG130" i="90" s="1"/>
  <c r="BM166" i="90"/>
  <c r="AG166" i="90" s="1"/>
  <c r="BM153" i="90"/>
  <c r="AG153" i="90" s="1"/>
  <c r="BM157" i="90"/>
  <c r="AG157" i="90" s="1"/>
  <c r="BM174" i="90"/>
  <c r="AG174" i="90" s="1"/>
  <c r="BM178" i="90"/>
  <c r="AG178" i="90" s="1"/>
  <c r="BM186" i="90"/>
  <c r="AG186" i="90" s="1"/>
  <c r="BM216" i="90"/>
  <c r="BM226" i="90"/>
  <c r="AG226" i="90" s="1"/>
  <c r="BM83" i="90"/>
  <c r="BM97" i="90"/>
  <c r="AG97" i="90" s="1"/>
  <c r="BM131" i="90"/>
  <c r="AG131" i="90" s="1"/>
  <c r="BM139" i="90"/>
  <c r="AG139" i="90" s="1"/>
  <c r="BM163" i="90"/>
  <c r="AG163" i="90" s="1"/>
  <c r="BM179" i="90"/>
  <c r="AG179" i="90" s="1"/>
  <c r="BM221" i="90"/>
  <c r="AG221" i="90" s="1"/>
  <c r="BM227" i="90"/>
  <c r="AG227" i="90" s="1"/>
  <c r="BM40" i="90"/>
  <c r="AG40" i="90" s="1"/>
  <c r="BM48" i="90"/>
  <c r="AG48" i="90" s="1"/>
  <c r="BM68" i="90"/>
  <c r="AG68" i="90" s="1"/>
  <c r="BM72" i="90"/>
  <c r="AG72" i="90" s="1"/>
  <c r="BM88" i="90"/>
  <c r="AG88" i="90" s="1"/>
  <c r="BM104" i="90"/>
  <c r="AG104" i="90" s="1"/>
  <c r="BM102" i="90"/>
  <c r="AG102" i="90" s="1"/>
  <c r="BM120" i="90"/>
  <c r="AG120" i="90" s="1"/>
  <c r="BM128" i="90"/>
  <c r="AG128" i="90" s="1"/>
  <c r="BM136" i="90"/>
  <c r="AG136" i="90" s="1"/>
  <c r="BM147" i="90"/>
  <c r="BM151" i="90"/>
  <c r="AG151" i="90" s="1"/>
  <c r="BM168" i="90"/>
  <c r="BM184" i="90"/>
  <c r="AG184" i="90" s="1"/>
  <c r="BM195" i="90"/>
  <c r="AG195" i="90" s="1"/>
  <c r="BM200" i="90"/>
  <c r="AG200" i="90" s="1"/>
  <c r="BM212" i="90"/>
  <c r="AG212" i="90" s="1"/>
  <c r="BM43" i="90"/>
  <c r="AG43" i="90" s="1"/>
  <c r="BM47" i="90"/>
  <c r="AG47" i="90" s="1"/>
  <c r="BM59" i="90"/>
  <c r="AG59" i="90" s="1"/>
  <c r="BM63" i="90"/>
  <c r="AG63" i="90" s="1"/>
  <c r="BM67" i="90"/>
  <c r="AG67" i="90" s="1"/>
  <c r="BM79" i="90"/>
  <c r="BM111" i="90"/>
  <c r="AG111" i="90" s="1"/>
  <c r="BM93" i="90"/>
  <c r="BM146" i="90"/>
  <c r="AG146" i="90" s="1"/>
  <c r="BM158" i="90"/>
  <c r="AG158" i="90" s="1"/>
  <c r="BM175" i="90"/>
  <c r="AG175" i="90" s="1"/>
  <c r="BM191" i="90"/>
  <c r="AG191" i="90" s="1"/>
  <c r="BM203" i="90"/>
  <c r="AG203" i="90" s="1"/>
  <c r="BM210" i="90"/>
  <c r="AG210" i="90" s="1"/>
  <c r="BM217" i="90"/>
  <c r="AG217" i="90" s="1"/>
  <c r="BM60" i="90"/>
  <c r="AG60" i="90" s="1"/>
  <c r="BM64" i="90"/>
  <c r="AG64" i="90" s="1"/>
  <c r="BM84" i="90"/>
  <c r="AG84" i="90" s="1"/>
  <c r="BM94" i="90"/>
  <c r="AG94" i="90" s="1"/>
  <c r="BM98" i="90"/>
  <c r="AG98" i="90" s="1"/>
  <c r="BM116" i="90"/>
  <c r="AG116" i="90" s="1"/>
  <c r="BM124" i="90"/>
  <c r="AG124" i="90" s="1"/>
  <c r="BM132" i="90"/>
  <c r="AG132" i="90" s="1"/>
  <c r="BM164" i="90"/>
  <c r="AG164" i="90" s="1"/>
  <c r="BM159" i="90"/>
  <c r="AG159" i="90" s="1"/>
  <c r="BM172" i="90"/>
  <c r="AG172" i="90" s="1"/>
  <c r="BM180" i="90"/>
  <c r="AG180" i="90" s="1"/>
  <c r="BM196" i="90"/>
  <c r="BM207" i="90"/>
  <c r="AG207" i="90" s="1"/>
  <c r="BM222" i="90"/>
  <c r="AG222" i="90" s="1"/>
  <c r="BM44" i="90"/>
  <c r="AG44" i="90" s="1"/>
  <c r="BM33" i="90"/>
  <c r="AG33" i="90" s="1"/>
  <c r="BM37" i="90"/>
  <c r="AG37" i="90" s="1"/>
  <c r="BM49" i="90"/>
  <c r="AG49" i="90" s="1"/>
  <c r="BM53" i="90"/>
  <c r="AG53" i="90" s="1"/>
  <c r="BM73" i="90"/>
  <c r="AG73" i="90" s="1"/>
  <c r="BM77" i="90"/>
  <c r="AG77" i="90" s="1"/>
  <c r="BM89" i="90"/>
  <c r="AG89" i="90" s="1"/>
  <c r="BM117" i="90"/>
  <c r="AG117" i="90" s="1"/>
  <c r="BM137" i="90"/>
  <c r="BM141" i="90"/>
  <c r="AG141" i="90" s="1"/>
  <c r="BM145" i="90"/>
  <c r="AG145" i="90" s="1"/>
  <c r="BM169" i="90"/>
  <c r="AG169" i="90" s="1"/>
  <c r="BM181" i="90"/>
  <c r="AG181" i="90" s="1"/>
  <c r="BM185" i="90"/>
  <c r="AG185" i="90" s="1"/>
  <c r="BM205" i="90"/>
  <c r="AG205" i="90" s="1"/>
  <c r="BM208" i="90"/>
  <c r="AG208" i="90" s="1"/>
  <c r="BM35" i="90"/>
  <c r="AG35" i="90" s="1"/>
  <c r="BM39" i="90"/>
  <c r="AG39" i="90" s="1"/>
  <c r="BM51" i="90"/>
  <c r="AG51" i="90" s="1"/>
  <c r="BM55" i="90"/>
  <c r="AG55" i="90" s="1"/>
  <c r="BM71" i="90"/>
  <c r="AG71" i="90" s="1"/>
  <c r="BM87" i="90"/>
  <c r="AG87" i="90" s="1"/>
  <c r="BM101" i="90"/>
  <c r="AG101" i="90" s="1"/>
  <c r="BM115" i="90"/>
  <c r="AG115" i="90" s="1"/>
  <c r="BM119" i="90"/>
  <c r="AG119" i="90" s="1"/>
  <c r="BM127" i="90"/>
  <c r="AG127" i="90" s="1"/>
  <c r="BM135" i="90"/>
  <c r="BM143" i="90"/>
  <c r="AG143" i="90" s="1"/>
  <c r="BM150" i="90"/>
  <c r="BM167" i="90"/>
  <c r="AG167" i="90" s="1"/>
  <c r="BM171" i="90"/>
  <c r="AG171" i="90" s="1"/>
  <c r="BM183" i="90"/>
  <c r="AG183" i="90" s="1"/>
  <c r="BM194" i="90"/>
  <c r="AG194" i="90" s="1"/>
  <c r="BM199" i="90"/>
  <c r="AG199" i="90" s="1"/>
  <c r="BM206" i="90"/>
  <c r="AG206" i="90" s="1"/>
  <c r="BM41" i="90"/>
  <c r="AG41" i="90" s="1"/>
  <c r="BM45" i="90"/>
  <c r="AG45" i="90" s="1"/>
  <c r="BM57" i="90"/>
  <c r="AG57" i="90" s="1"/>
  <c r="BM61" i="90"/>
  <c r="AG61" i="90" s="1"/>
  <c r="BM69" i="90"/>
  <c r="AG69" i="90" s="1"/>
  <c r="BM81" i="90"/>
  <c r="BM85" i="90"/>
  <c r="AG85" i="90" s="1"/>
  <c r="BM105" i="90"/>
  <c r="AG105" i="90" s="1"/>
  <c r="BM109" i="90"/>
  <c r="AG109" i="90" s="1"/>
  <c r="BM113" i="90"/>
  <c r="AG113" i="90" s="1"/>
  <c r="BM95" i="90"/>
  <c r="AG95" i="90" s="1"/>
  <c r="BM103" i="90"/>
  <c r="AG103" i="90" s="1"/>
  <c r="BM133" i="90"/>
  <c r="AG133" i="90" s="1"/>
  <c r="BM165" i="90"/>
  <c r="AG165" i="90" s="1"/>
  <c r="BM148" i="90"/>
  <c r="AG148" i="90" s="1"/>
  <c r="BM156" i="90"/>
  <c r="AG156" i="90" s="1"/>
  <c r="BM177" i="90"/>
  <c r="AG177" i="90" s="1"/>
  <c r="BM201" i="90"/>
  <c r="AG201" i="90" s="1"/>
  <c r="BM215" i="90"/>
  <c r="AG215" i="90" s="1"/>
  <c r="BM225" i="90"/>
  <c r="AG225" i="90" s="1"/>
  <c r="BM34" i="90"/>
  <c r="AG34" i="90" s="1"/>
  <c r="BM38" i="90"/>
  <c r="AG38" i="90" s="1"/>
  <c r="BM42" i="90"/>
  <c r="AG42" i="90" s="1"/>
  <c r="BM46" i="90"/>
  <c r="AG46" i="90" s="1"/>
  <c r="BM50" i="90"/>
  <c r="AG50" i="90" s="1"/>
  <c r="BM66" i="90"/>
  <c r="BM70" i="90"/>
  <c r="AG70" i="90" s="1"/>
  <c r="BM86" i="90"/>
  <c r="AG86" i="90" s="1"/>
  <c r="BM92" i="90"/>
  <c r="AG92" i="90" s="1"/>
  <c r="BM114" i="90"/>
  <c r="AG114" i="90" s="1"/>
  <c r="BM118" i="90"/>
  <c r="AG118" i="90" s="1"/>
  <c r="BM134" i="90"/>
  <c r="AG134" i="90" s="1"/>
  <c r="BM138" i="90"/>
  <c r="AG138" i="90" s="1"/>
  <c r="BM149" i="90"/>
  <c r="AG149" i="90" s="1"/>
  <c r="BM161" i="90"/>
  <c r="AG161" i="90" s="1"/>
  <c r="BM170" i="90"/>
  <c r="BM182" i="90"/>
  <c r="AG182" i="90" s="1"/>
  <c r="BM198" i="90"/>
  <c r="BM202" i="90"/>
  <c r="AG202" i="90" s="1"/>
  <c r="BM209" i="90"/>
  <c r="AG209" i="90" s="1"/>
  <c r="BM214" i="90"/>
  <c r="AG214" i="90" s="1"/>
  <c r="BM220" i="90"/>
  <c r="AG220" i="90" s="1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AF214" i="90" s="1"/>
  <c r="EU202" i="90"/>
  <c r="EU137" i="90"/>
  <c r="EU42" i="90"/>
  <c r="EU170" i="90"/>
  <c r="BL35" i="90"/>
  <c r="BL112" i="90"/>
  <c r="AF112" i="90" s="1"/>
  <c r="BL128" i="90"/>
  <c r="AF128" i="90" s="1"/>
  <c r="BL139" i="90"/>
  <c r="AF139" i="90" s="1"/>
  <c r="BL169" i="90"/>
  <c r="DL62" i="90"/>
  <c r="EU107" i="90"/>
  <c r="BL64" i="90"/>
  <c r="AF64" i="90" s="1"/>
  <c r="BL41" i="90"/>
  <c r="BL91" i="90"/>
  <c r="AF91" i="90" s="1"/>
  <c r="BL155" i="90"/>
  <c r="AF155" i="90" s="1"/>
  <c r="BL66" i="90"/>
  <c r="AF66" i="90" s="1"/>
  <c r="BL80" i="90"/>
  <c r="BL107" i="90"/>
  <c r="BL176" i="90"/>
  <c r="AF176" i="90" s="1"/>
  <c r="BL202" i="90"/>
  <c r="AF202" i="90" s="1"/>
  <c r="BL212" i="90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BL171" i="90"/>
  <c r="AF171" i="90" s="1"/>
  <c r="BL219" i="90"/>
  <c r="AF219" i="90" s="1"/>
  <c r="BL223" i="90"/>
  <c r="AF223" i="90" s="1"/>
  <c r="BL31" i="90"/>
  <c r="BL32" i="90"/>
  <c r="BL40" i="90"/>
  <c r="AF40" i="90" s="1"/>
  <c r="BL48" i="90"/>
  <c r="AF48" i="90" s="1"/>
  <c r="BL56" i="90"/>
  <c r="BL136" i="90"/>
  <c r="AF136" i="90" s="1"/>
  <c r="BL144" i="90"/>
  <c r="AF144" i="90" s="1"/>
  <c r="BL170" i="90"/>
  <c r="AF170" i="90" s="1"/>
  <c r="BL190" i="90"/>
  <c r="BL196" i="90"/>
  <c r="AF196" i="90" s="1"/>
  <c r="BL160" i="90"/>
  <c r="AF160" i="90" s="1"/>
  <c r="BL51" i="90"/>
  <c r="AF51" i="90" s="1"/>
  <c r="BL96" i="90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BL30" i="90"/>
  <c r="BL76" i="90"/>
  <c r="AF76" i="90" s="1"/>
  <c r="BL114" i="90"/>
  <c r="AF114" i="90" s="1"/>
  <c r="BL98" i="90"/>
  <c r="BL119" i="90"/>
  <c r="BL151" i="90"/>
  <c r="AF151" i="90" s="1"/>
  <c r="BL156" i="90"/>
  <c r="AF156" i="90" s="1"/>
  <c r="BL200" i="90"/>
  <c r="AF200" i="90" s="1"/>
  <c r="BL203" i="90"/>
  <c r="BL220" i="90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BL47" i="90"/>
  <c r="BL63" i="90"/>
  <c r="AF63" i="90" s="1"/>
  <c r="BL89" i="90"/>
  <c r="AF89" i="90" s="1"/>
  <c r="BL103" i="90"/>
  <c r="BL108" i="90"/>
  <c r="AF108" i="90" s="1"/>
  <c r="BL124" i="90"/>
  <c r="AF124" i="90" s="1"/>
  <c r="BL135" i="90"/>
  <c r="AF135" i="90" s="1"/>
  <c r="BL153" i="90"/>
  <c r="BL165" i="90"/>
  <c r="AF165" i="90" s="1"/>
  <c r="BL185" i="90"/>
  <c r="AF185" i="90" s="1"/>
  <c r="BL189" i="90"/>
  <c r="AF189" i="90" s="1"/>
  <c r="BL217" i="90"/>
  <c r="BL140" i="90"/>
  <c r="AF140" i="90" s="1"/>
  <c r="BL158" i="90"/>
  <c r="AF158" i="90" s="1"/>
  <c r="BL174" i="90"/>
  <c r="AF174" i="90" s="1"/>
  <c r="BL178" i="90"/>
  <c r="BL197" i="90"/>
  <c r="AF197" i="90" s="1"/>
  <c r="BL205" i="90"/>
  <c r="BL209" i="90"/>
  <c r="AF209" i="90" s="1"/>
  <c r="DS31" i="90"/>
  <c r="DS99" i="90"/>
  <c r="DS173" i="90"/>
  <c r="DS227" i="90"/>
  <c r="BL105" i="90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BL87" i="90"/>
  <c r="BL130" i="90"/>
  <c r="AF130" i="90" s="1"/>
  <c r="BL121" i="90"/>
  <c r="AF121" i="90" s="1"/>
  <c r="BL137" i="90"/>
  <c r="BL150" i="90"/>
  <c r="AF150" i="90" s="1"/>
  <c r="BL167" i="90"/>
  <c r="AF167" i="90" s="1"/>
  <c r="BL183" i="90"/>
  <c r="AF183" i="90" s="1"/>
  <c r="BL187" i="90"/>
  <c r="BL198" i="90"/>
  <c r="AF198" i="90" s="1"/>
  <c r="BL194" i="90"/>
  <c r="AF194" i="90" s="1"/>
  <c r="DL224" i="90"/>
  <c r="BL67" i="90"/>
  <c r="BL29" i="90"/>
  <c r="BL45" i="90"/>
  <c r="BL61" i="90"/>
  <c r="AF61" i="90" s="1"/>
  <c r="BL79" i="90"/>
  <c r="BL93" i="90"/>
  <c r="AF93" i="90" s="1"/>
  <c r="BL116" i="90"/>
  <c r="AF116" i="90" s="1"/>
  <c r="BL141" i="90"/>
  <c r="AF141" i="90" s="1"/>
  <c r="BL145" i="90"/>
  <c r="BL159" i="90"/>
  <c r="AF159" i="90" s="1"/>
  <c r="BL175" i="90"/>
  <c r="AF175" i="90" s="1"/>
  <c r="BL191" i="90"/>
  <c r="AF191" i="90" s="1"/>
  <c r="BL208" i="90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BL52" i="90"/>
  <c r="AF52" i="90" s="1"/>
  <c r="BL60" i="90"/>
  <c r="AF60" i="90" s="1"/>
  <c r="BL68" i="90"/>
  <c r="AF68" i="90" s="1"/>
  <c r="BL86" i="90"/>
  <c r="BL90" i="90"/>
  <c r="AF90" i="90" s="1"/>
  <c r="BL100" i="90"/>
  <c r="AF100" i="90" s="1"/>
  <c r="BL109" i="90"/>
  <c r="AF109" i="90" s="1"/>
  <c r="BL113" i="90"/>
  <c r="BL125" i="90"/>
  <c r="AF125" i="90" s="1"/>
  <c r="BL129" i="90"/>
  <c r="AF129" i="90" s="1"/>
  <c r="BL147" i="90"/>
  <c r="AF147" i="90" s="1"/>
  <c r="BL146" i="90"/>
  <c r="BL154" i="90"/>
  <c r="BL166" i="90"/>
  <c r="AF166" i="90" s="1"/>
  <c r="BL182" i="90"/>
  <c r="AF182" i="90" s="1"/>
  <c r="BL186" i="90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BL62" i="90"/>
  <c r="AF62" i="90" s="1"/>
  <c r="BL84" i="90"/>
  <c r="AF84" i="90" s="1"/>
  <c r="BL102" i="90"/>
  <c r="AF102" i="90" s="1"/>
  <c r="BL111" i="90"/>
  <c r="BL127" i="90"/>
  <c r="AF127" i="90" s="1"/>
  <c r="BL134" i="90"/>
  <c r="AF134" i="90" s="1"/>
  <c r="BL164" i="90"/>
  <c r="AF164" i="90" s="1"/>
  <c r="BL180" i="90"/>
  <c r="BL188" i="90"/>
  <c r="AF188" i="90" s="1"/>
  <c r="BL206" i="90"/>
  <c r="AF206" i="90" s="1"/>
  <c r="BL216" i="90"/>
  <c r="AF216" i="90" s="1"/>
  <c r="BL224" i="90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BL77" i="90"/>
  <c r="AF77" i="90" s="1"/>
  <c r="BL118" i="90"/>
  <c r="AF118" i="90" s="1"/>
  <c r="BL95" i="90"/>
  <c r="AF95" i="90" s="1"/>
  <c r="BL132" i="90"/>
  <c r="BL143" i="90"/>
  <c r="AF143" i="90" s="1"/>
  <c r="BL157" i="90"/>
  <c r="AF157" i="90" s="1"/>
  <c r="BL173" i="90"/>
  <c r="AF173" i="90" s="1"/>
  <c r="BL204" i="90"/>
  <c r="BL211" i="90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BL49" i="90"/>
  <c r="AF49" i="90" s="1"/>
  <c r="BL72" i="90"/>
  <c r="AF72" i="90" s="1"/>
  <c r="BL83" i="90"/>
  <c r="AF83" i="90" s="1"/>
  <c r="BL97" i="90"/>
  <c r="BL101" i="90"/>
  <c r="AF101" i="90" s="1"/>
  <c r="BL106" i="90"/>
  <c r="AF106" i="90" s="1"/>
  <c r="BL110" i="90"/>
  <c r="AF110" i="90" s="1"/>
  <c r="BL115" i="90"/>
  <c r="BL126" i="90"/>
  <c r="AF126" i="90" s="1"/>
  <c r="BL148" i="90"/>
  <c r="AF148" i="90" s="1"/>
  <c r="BL163" i="90"/>
  <c r="AF163" i="90" s="1"/>
  <c r="BL179" i="90"/>
  <c r="BL199" i="90"/>
  <c r="BL210" i="90"/>
  <c r="AF210" i="90" s="1"/>
  <c r="BL215" i="90"/>
  <c r="BL34" i="90"/>
  <c r="BL42" i="90"/>
  <c r="AF42" i="90" s="1"/>
  <c r="BL50" i="90"/>
  <c r="AF50" i="90" s="1"/>
  <c r="BL58" i="90"/>
  <c r="AF58" i="90" s="1"/>
  <c r="BL88" i="90"/>
  <c r="BL94" i="90"/>
  <c r="AF94" i="90" s="1"/>
  <c r="BL120" i="90"/>
  <c r="AF120" i="90" s="1"/>
  <c r="BL131" i="90"/>
  <c r="AF131" i="90" s="1"/>
  <c r="BL122" i="90"/>
  <c r="BL138" i="90"/>
  <c r="AF138" i="90" s="1"/>
  <c r="BL142" i="90"/>
  <c r="AF142" i="90" s="1"/>
  <c r="BL149" i="90"/>
  <c r="BL168" i="90"/>
  <c r="BL172" i="90"/>
  <c r="AF172" i="90" s="1"/>
  <c r="BL184" i="90"/>
  <c r="AF184" i="90" s="1"/>
  <c r="BL195" i="90"/>
  <c r="AF195" i="90" s="1"/>
  <c r="BL70" i="90"/>
  <c r="BL43" i="90"/>
  <c r="AF43" i="90" s="1"/>
  <c r="BL59" i="90"/>
  <c r="AF59" i="90" s="1"/>
  <c r="BL81" i="90"/>
  <c r="AF81" i="90" s="1"/>
  <c r="BL85" i="90"/>
  <c r="BL99" i="90"/>
  <c r="AF99" i="90" s="1"/>
  <c r="BL104" i="90"/>
  <c r="AF104" i="90" s="1"/>
  <c r="BL152" i="90"/>
  <c r="AF152" i="90" s="1"/>
  <c r="BL161" i="90"/>
  <c r="BL177" i="90"/>
  <c r="AF177" i="90" s="1"/>
  <c r="BL181" i="90"/>
  <c r="AF181" i="90" s="1"/>
  <c r="BL207" i="90"/>
  <c r="AF207" i="90" s="1"/>
  <c r="BL192" i="90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BM32" i="89"/>
  <c r="AG32" i="89" s="1"/>
  <c r="BM37" i="89"/>
  <c r="BM87" i="89"/>
  <c r="AG87" i="89" s="1"/>
  <c r="BM107" i="89"/>
  <c r="BM95" i="89"/>
  <c r="AG95" i="89" s="1"/>
  <c r="BM99" i="89"/>
  <c r="BM103" i="89"/>
  <c r="BM129" i="89"/>
  <c r="BM133" i="89"/>
  <c r="AG133" i="89" s="1"/>
  <c r="BM38" i="89"/>
  <c r="BM42" i="89"/>
  <c r="AG42" i="89" s="1"/>
  <c r="BM46" i="89"/>
  <c r="BM50" i="89"/>
  <c r="AG50" i="89" s="1"/>
  <c r="BM36" i="89"/>
  <c r="BM137" i="89"/>
  <c r="AG137" i="89" s="1"/>
  <c r="BM141" i="89"/>
  <c r="BM145" i="89"/>
  <c r="AG145" i="89" s="1"/>
  <c r="BM147" i="89"/>
  <c r="BM190" i="89"/>
  <c r="AG190" i="89" s="1"/>
  <c r="BM194" i="89"/>
  <c r="BM182" i="89"/>
  <c r="AG182" i="89" s="1"/>
  <c r="BM54" i="89"/>
  <c r="BM58" i="89"/>
  <c r="AG58" i="89" s="1"/>
  <c r="BM62" i="89"/>
  <c r="BM66" i="89"/>
  <c r="AG66" i="89" s="1"/>
  <c r="BM70" i="89"/>
  <c r="BM74" i="89"/>
  <c r="BM78" i="89"/>
  <c r="DL227" i="89"/>
  <c r="DU225" i="89"/>
  <c r="BL227" i="89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DQ160" i="90"/>
  <c r="DQ159" i="90"/>
  <c r="DQ158" i="90"/>
  <c r="DQ157" i="90"/>
  <c r="BE157" i="90" s="1"/>
  <c r="Y157" i="90" s="1"/>
  <c r="DQ156" i="90"/>
  <c r="DQ155" i="90"/>
  <c r="DQ154" i="90"/>
  <c r="DQ153" i="90"/>
  <c r="BE153" i="90" s="1"/>
  <c r="Y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DQ61" i="90"/>
  <c r="DQ60" i="90"/>
  <c r="DQ59" i="90"/>
  <c r="DQ58" i="90"/>
  <c r="BE58" i="90" s="1"/>
  <c r="Y58" i="90" s="1"/>
  <c r="DQ57" i="90"/>
  <c r="DQ56" i="90"/>
  <c r="DQ55" i="90"/>
  <c r="DQ54" i="90"/>
  <c r="BE54" i="90" s="1"/>
  <c r="Y54" i="90" s="1"/>
  <c r="DQ53" i="90"/>
  <c r="DQ52" i="90"/>
  <c r="DQ51" i="90"/>
  <c r="DQ50" i="90"/>
  <c r="BE50" i="90" s="1"/>
  <c r="Y50" i="90" s="1"/>
  <c r="DQ49" i="90"/>
  <c r="DQ48" i="90"/>
  <c r="DQ47" i="90"/>
  <c r="DQ46" i="90"/>
  <c r="BE46" i="90" s="1"/>
  <c r="Y46" i="90" s="1"/>
  <c r="DQ45" i="90"/>
  <c r="DQ44" i="90"/>
  <c r="DQ43" i="90"/>
  <c r="DQ42" i="90"/>
  <c r="BE42" i="90" s="1"/>
  <c r="Y42" i="90" s="1"/>
  <c r="DQ41" i="90"/>
  <c r="DQ40" i="90"/>
  <c r="DQ39" i="90"/>
  <c r="DQ38" i="90"/>
  <c r="BE38" i="90" s="1"/>
  <c r="Y38" i="90" s="1"/>
  <c r="DQ37" i="90"/>
  <c r="DQ36" i="90"/>
  <c r="DQ35" i="90"/>
  <c r="DQ34" i="90"/>
  <c r="BE34" i="90" s="1"/>
  <c r="Y34" i="90" s="1"/>
  <c r="DQ33" i="90"/>
  <c r="DQ32" i="90"/>
  <c r="DQ31" i="90"/>
  <c r="DQ30" i="90"/>
  <c r="BE30" i="90" s="1"/>
  <c r="Y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BM86" i="89"/>
  <c r="AG86" i="89" s="1"/>
  <c r="BM114" i="89"/>
  <c r="BM149" i="89"/>
  <c r="AG149" i="89" s="1"/>
  <c r="BM158" i="89"/>
  <c r="BM162" i="89"/>
  <c r="BM173" i="89"/>
  <c r="BM169" i="89"/>
  <c r="AG169" i="89" s="1"/>
  <c r="BM191" i="89"/>
  <c r="BM183" i="89"/>
  <c r="AG183" i="89" s="1"/>
  <c r="BM199" i="89"/>
  <c r="BM205" i="89"/>
  <c r="AG205" i="89" s="1"/>
  <c r="BM210" i="89"/>
  <c r="BL42" i="89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BM108" i="89"/>
  <c r="AG108" i="89" s="1"/>
  <c r="BM109" i="89"/>
  <c r="BM96" i="89"/>
  <c r="AG96" i="89" s="1"/>
  <c r="BM100" i="89"/>
  <c r="BM104" i="89"/>
  <c r="AG104" i="89" s="1"/>
  <c r="BM117" i="89"/>
  <c r="BM121" i="89"/>
  <c r="AG121" i="89" s="1"/>
  <c r="BM125" i="89"/>
  <c r="BM130" i="89"/>
  <c r="AG130" i="89" s="1"/>
  <c r="BM134" i="89"/>
  <c r="BM138" i="89"/>
  <c r="BM142" i="89"/>
  <c r="BM146" i="89"/>
  <c r="AG146" i="89" s="1"/>
  <c r="BM152" i="89"/>
  <c r="BM168" i="89"/>
  <c r="AG168" i="89" s="1"/>
  <c r="BM175" i="89"/>
  <c r="BM179" i="89"/>
  <c r="AG179" i="89" s="1"/>
  <c r="BM187" i="89"/>
  <c r="BM209" i="89"/>
  <c r="AG209" i="89" s="1"/>
  <c r="BM213" i="89"/>
  <c r="BM218" i="89"/>
  <c r="AG218" i="89" s="1"/>
  <c r="BM222" i="89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BL51" i="89"/>
  <c r="AF51" i="89" s="1"/>
  <c r="BL55" i="89"/>
  <c r="AF55" i="89" s="1"/>
  <c r="BL59" i="89"/>
  <c r="AF59" i="89" s="1"/>
  <c r="BL63" i="89"/>
  <c r="BL30" i="89"/>
  <c r="AF30" i="89" s="1"/>
  <c r="BL34" i="89"/>
  <c r="AF34" i="89" s="1"/>
  <c r="BL38" i="89"/>
  <c r="BL82" i="89"/>
  <c r="BL66" i="89"/>
  <c r="AF66" i="89" s="1"/>
  <c r="BL70" i="89"/>
  <c r="AF70" i="89" s="1"/>
  <c r="BL74" i="89"/>
  <c r="BL78" i="89"/>
  <c r="BL85" i="89"/>
  <c r="BL89" i="89"/>
  <c r="AF89" i="89" s="1"/>
  <c r="BL93" i="89"/>
  <c r="AF93" i="89" s="1"/>
  <c r="BL97" i="89"/>
  <c r="BL101" i="89"/>
  <c r="AF101" i="89" s="1"/>
  <c r="BL127" i="89"/>
  <c r="AF127" i="89" s="1"/>
  <c r="BL108" i="89"/>
  <c r="BL112" i="89"/>
  <c r="BL116" i="89"/>
  <c r="AF116" i="89" s="1"/>
  <c r="BL120" i="89"/>
  <c r="BL124" i="89"/>
  <c r="AF124" i="89" s="1"/>
  <c r="BL135" i="89"/>
  <c r="BL126" i="89"/>
  <c r="BL151" i="89"/>
  <c r="AF151" i="89" s="1"/>
  <c r="BL149" i="89"/>
  <c r="AF149" i="89" s="1"/>
  <c r="BL139" i="89"/>
  <c r="BL143" i="89"/>
  <c r="AF143" i="89" s="1"/>
  <c r="BL166" i="89"/>
  <c r="AF166" i="89" s="1"/>
  <c r="BL156" i="89"/>
  <c r="BL160" i="89"/>
  <c r="BL164" i="89"/>
  <c r="AF164" i="89" s="1"/>
  <c r="BL191" i="89"/>
  <c r="AF191" i="89" s="1"/>
  <c r="BL192" i="89"/>
  <c r="AF192" i="89" s="1"/>
  <c r="BL172" i="89"/>
  <c r="BL176" i="89"/>
  <c r="AF176" i="89" s="1"/>
  <c r="BL194" i="89"/>
  <c r="AF194" i="89" s="1"/>
  <c r="BL183" i="89"/>
  <c r="BL187" i="89"/>
  <c r="BL196" i="89"/>
  <c r="AF196" i="89" s="1"/>
  <c r="BL201" i="89"/>
  <c r="AF201" i="89" s="1"/>
  <c r="BL206" i="89"/>
  <c r="BL209" i="89"/>
  <c r="BL213" i="89"/>
  <c r="BL223" i="89"/>
  <c r="AF223" i="89" s="1"/>
  <c r="BL218" i="89"/>
  <c r="AF218" i="89" s="1"/>
  <c r="BL226" i="89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BM39" i="89"/>
  <c r="AG39" i="89" s="1"/>
  <c r="BM43" i="89"/>
  <c r="BM47" i="89"/>
  <c r="AG47" i="89" s="1"/>
  <c r="BM51" i="89"/>
  <c r="AG51" i="89" s="1"/>
  <c r="BM55" i="89"/>
  <c r="AG55" i="89" s="1"/>
  <c r="BM59" i="89"/>
  <c r="BM63" i="89"/>
  <c r="AG63" i="89" s="1"/>
  <c r="BM67" i="89"/>
  <c r="AG67" i="89" s="1"/>
  <c r="BM71" i="89"/>
  <c r="AG71" i="89" s="1"/>
  <c r="BM75" i="89"/>
  <c r="BM79" i="89"/>
  <c r="AG79" i="89" s="1"/>
  <c r="BM83" i="89"/>
  <c r="BM91" i="89"/>
  <c r="AG91" i="89" s="1"/>
  <c r="BM88" i="89"/>
  <c r="BM110" i="89"/>
  <c r="AG110" i="89" s="1"/>
  <c r="BM111" i="89"/>
  <c r="BM93" i="89"/>
  <c r="AG93" i="89" s="1"/>
  <c r="BM97" i="89"/>
  <c r="BM101" i="89"/>
  <c r="AG101" i="89" s="1"/>
  <c r="BM126" i="89"/>
  <c r="AG126" i="89" s="1"/>
  <c r="BM118" i="89"/>
  <c r="AG118" i="89" s="1"/>
  <c r="BM122" i="89"/>
  <c r="BM127" i="89"/>
  <c r="AG127" i="89" s="1"/>
  <c r="BM131" i="89"/>
  <c r="AG131" i="89" s="1"/>
  <c r="BM135" i="89"/>
  <c r="AG135" i="89" s="1"/>
  <c r="BM139" i="89"/>
  <c r="BM143" i="89"/>
  <c r="AG143" i="89" s="1"/>
  <c r="BM148" i="89"/>
  <c r="AG148" i="89" s="1"/>
  <c r="BM153" i="89"/>
  <c r="AG153" i="89" s="1"/>
  <c r="BM155" i="89"/>
  <c r="BM159" i="89"/>
  <c r="BM163" i="89"/>
  <c r="AG163" i="89" s="1"/>
  <c r="BM166" i="89"/>
  <c r="AG166" i="89" s="1"/>
  <c r="BM170" i="89"/>
  <c r="BM176" i="89"/>
  <c r="AG176" i="89" s="1"/>
  <c r="BM188" i="89"/>
  <c r="AG188" i="89" s="1"/>
  <c r="BM192" i="89"/>
  <c r="AG192" i="89" s="1"/>
  <c r="BM180" i="89"/>
  <c r="BM184" i="89"/>
  <c r="AG184" i="89" s="1"/>
  <c r="BM195" i="89"/>
  <c r="AG195" i="89" s="1"/>
  <c r="BM200" i="89"/>
  <c r="AG200" i="89" s="1"/>
  <c r="BM202" i="89"/>
  <c r="BM206" i="89"/>
  <c r="BM216" i="89"/>
  <c r="BM214" i="89"/>
  <c r="AG214" i="89" s="1"/>
  <c r="BM219" i="89"/>
  <c r="BM227" i="89"/>
  <c r="AG227" i="89" s="1"/>
  <c r="BM226" i="89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BL48" i="89"/>
  <c r="BL52" i="89"/>
  <c r="AF52" i="89" s="1"/>
  <c r="BL56" i="89"/>
  <c r="AF56" i="89" s="1"/>
  <c r="BL60" i="89"/>
  <c r="AF60" i="89" s="1"/>
  <c r="BL27" i="89"/>
  <c r="BL31" i="89"/>
  <c r="AF31" i="89" s="1"/>
  <c r="BL35" i="89"/>
  <c r="AF35" i="89" s="1"/>
  <c r="BL39" i="89"/>
  <c r="AF39" i="89" s="1"/>
  <c r="BL43" i="89"/>
  <c r="BL105" i="89"/>
  <c r="AF105" i="89" s="1"/>
  <c r="BL67" i="89"/>
  <c r="AF67" i="89" s="1"/>
  <c r="BL71" i="89"/>
  <c r="AF71" i="89" s="1"/>
  <c r="BL75" i="89"/>
  <c r="BL79" i="89"/>
  <c r="BL86" i="89"/>
  <c r="AF86" i="89" s="1"/>
  <c r="BL90" i="89"/>
  <c r="AF90" i="89" s="1"/>
  <c r="BL94" i="89"/>
  <c r="BL98" i="89"/>
  <c r="AF98" i="89" s="1"/>
  <c r="BL102" i="89"/>
  <c r="AF102" i="89" s="1"/>
  <c r="BL132" i="89"/>
  <c r="AF132" i="89" s="1"/>
  <c r="BL109" i="89"/>
  <c r="BL113" i="89"/>
  <c r="AF113" i="89" s="1"/>
  <c r="BL117" i="89"/>
  <c r="AF117" i="89" s="1"/>
  <c r="BL121" i="89"/>
  <c r="AF121" i="89" s="1"/>
  <c r="BL125" i="89"/>
  <c r="BL129" i="89"/>
  <c r="BL133" i="89"/>
  <c r="AF133" i="89" s="1"/>
  <c r="BL152" i="89"/>
  <c r="BL136" i="89"/>
  <c r="BL140" i="89"/>
  <c r="AF140" i="89" s="1"/>
  <c r="BL144" i="89"/>
  <c r="AF144" i="89" s="1"/>
  <c r="BL167" i="89"/>
  <c r="AF167" i="89" s="1"/>
  <c r="BL157" i="89"/>
  <c r="BL161" i="89"/>
  <c r="AF161" i="89" s="1"/>
  <c r="BL165" i="89"/>
  <c r="AF165" i="89" s="1"/>
  <c r="BL168" i="89"/>
  <c r="AF168" i="89" s="1"/>
  <c r="BL189" i="89"/>
  <c r="BL173" i="89"/>
  <c r="AF173" i="89" s="1"/>
  <c r="BL177" i="89"/>
  <c r="AF177" i="89" s="1"/>
  <c r="BL180" i="89"/>
  <c r="AF180" i="89" s="1"/>
  <c r="BL184" i="89"/>
  <c r="BL195" i="89"/>
  <c r="AF195" i="89" s="1"/>
  <c r="BL197" i="89"/>
  <c r="AF197" i="89" s="1"/>
  <c r="BL203" i="89"/>
  <c r="AF203" i="89" s="1"/>
  <c r="BL207" i="89"/>
  <c r="BL220" i="89"/>
  <c r="BL214" i="89"/>
  <c r="AF214" i="89" s="1"/>
  <c r="BL221" i="89"/>
  <c r="BL219" i="89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AG98" i="89" s="1"/>
  <c r="BM102" i="89"/>
  <c r="AG102" i="89" s="1"/>
  <c r="BM115" i="89"/>
  <c r="AG115" i="89" s="1"/>
  <c r="BM119" i="89"/>
  <c r="AG119" i="89" s="1"/>
  <c r="BM123" i="89"/>
  <c r="AG123" i="89" s="1"/>
  <c r="BM128" i="89"/>
  <c r="BM132" i="89"/>
  <c r="AG132" i="89" s="1"/>
  <c r="BM136" i="89"/>
  <c r="AG136" i="89" s="1"/>
  <c r="BM140" i="89"/>
  <c r="BM144" i="89"/>
  <c r="BM150" i="89"/>
  <c r="AG150" i="89" s="1"/>
  <c r="BM154" i="89"/>
  <c r="AG154" i="89" s="1"/>
  <c r="BM156" i="89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BL49" i="89"/>
  <c r="AF49" i="89" s="1"/>
  <c r="BL53" i="89"/>
  <c r="AF53" i="89" s="1"/>
  <c r="BL57" i="89"/>
  <c r="AF57" i="89" s="1"/>
  <c r="BL61" i="89"/>
  <c r="BL28" i="89"/>
  <c r="AF28" i="89" s="1"/>
  <c r="BL32" i="89"/>
  <c r="AF32" i="89" s="1"/>
  <c r="BL36" i="89"/>
  <c r="AF36" i="89" s="1"/>
  <c r="BL40" i="89"/>
  <c r="BL44" i="89"/>
  <c r="AF44" i="89" s="1"/>
  <c r="BL81" i="89"/>
  <c r="AF81" i="89" s="1"/>
  <c r="BL68" i="89"/>
  <c r="AF68" i="89" s="1"/>
  <c r="BL72" i="89"/>
  <c r="BL76" i="89"/>
  <c r="BL83" i="89"/>
  <c r="AF83" i="89" s="1"/>
  <c r="BL87" i="89"/>
  <c r="AF87" i="89" s="1"/>
  <c r="BL91" i="89"/>
  <c r="BL95" i="89"/>
  <c r="AF95" i="89" s="1"/>
  <c r="BL99" i="89"/>
  <c r="AF99" i="89" s="1"/>
  <c r="BL103" i="89"/>
  <c r="AF103" i="89" s="1"/>
  <c r="BL106" i="89"/>
  <c r="BL110" i="89"/>
  <c r="AF110" i="89" s="1"/>
  <c r="BL114" i="89"/>
  <c r="AF114" i="89" s="1"/>
  <c r="BL118" i="89"/>
  <c r="AF118" i="89" s="1"/>
  <c r="BL122" i="89"/>
  <c r="BL128" i="89"/>
  <c r="AF128" i="89" s="1"/>
  <c r="BL130" i="89"/>
  <c r="AF130" i="89" s="1"/>
  <c r="BL148" i="89"/>
  <c r="AF148" i="89" s="1"/>
  <c r="BL153" i="89"/>
  <c r="BL137" i="89"/>
  <c r="AF137" i="89" s="1"/>
  <c r="BL141" i="89"/>
  <c r="AF141" i="89" s="1"/>
  <c r="BL145" i="89"/>
  <c r="AF145" i="89" s="1"/>
  <c r="BL154" i="89"/>
  <c r="BL158" i="89"/>
  <c r="AF158" i="89" s="1"/>
  <c r="BL162" i="89"/>
  <c r="AF162" i="89" s="1"/>
  <c r="BL170" i="89"/>
  <c r="AF170" i="89" s="1"/>
  <c r="BL169" i="89"/>
  <c r="BL193" i="89"/>
  <c r="AF193" i="89" s="1"/>
  <c r="BL174" i="89"/>
  <c r="AF174" i="89" s="1"/>
  <c r="BL178" i="89"/>
  <c r="AF178" i="89" s="1"/>
  <c r="BL181" i="89"/>
  <c r="BL185" i="89"/>
  <c r="AF185" i="89" s="1"/>
  <c r="BL198" i="89"/>
  <c r="AF198" i="89" s="1"/>
  <c r="BL199" i="89"/>
  <c r="AF199" i="89" s="1"/>
  <c r="BL204" i="89"/>
  <c r="BL208" i="89"/>
  <c r="AF208" i="89" s="1"/>
  <c r="BL211" i="89"/>
  <c r="AF211" i="89" s="1"/>
  <c r="BL215" i="89"/>
  <c r="AF215" i="89" s="1"/>
  <c r="BL216" i="89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DM166" i="89"/>
  <c r="DM172" i="89"/>
  <c r="DM174" i="89"/>
  <c r="DM178" i="89"/>
  <c r="BA178" i="89" s="1"/>
  <c r="U178" i="89" s="1"/>
  <c r="DM182" i="89"/>
  <c r="DM186" i="89"/>
  <c r="DM190" i="89"/>
  <c r="DM194" i="89"/>
  <c r="BA194" i="89" s="1"/>
  <c r="U194" i="89" s="1"/>
  <c r="DM199" i="89"/>
  <c r="DM202" i="89"/>
  <c r="DM206" i="89"/>
  <c r="DM210" i="89"/>
  <c r="BA210" i="89" s="1"/>
  <c r="U210" i="89" s="1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AY90" i="89" s="1"/>
  <c r="S90" i="89" s="1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BD151" i="89" s="1"/>
  <c r="X151" i="89" s="1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BD103" i="89" s="1"/>
  <c r="X103" i="89" s="1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BD87" i="89" s="1"/>
  <c r="X87" i="89" s="1"/>
  <c r="DP86" i="89"/>
  <c r="DP85" i="89"/>
  <c r="DP84" i="89"/>
  <c r="BD84" i="89" s="1"/>
  <c r="X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BD43" i="89" s="1"/>
  <c r="X43" i="89" s="1"/>
  <c r="DP42" i="89"/>
  <c r="BD42" i="89" s="1"/>
  <c r="X42" i="89" s="1"/>
  <c r="DP41" i="89"/>
  <c r="BD41" i="89" s="1"/>
  <c r="X41" i="89" s="1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BD27" i="89" s="1"/>
  <c r="X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BL58" i="89"/>
  <c r="AF58" i="89" s="1"/>
  <c r="BL62" i="89"/>
  <c r="AF62" i="89" s="1"/>
  <c r="BL29" i="89"/>
  <c r="AF29" i="89" s="1"/>
  <c r="BL33" i="89"/>
  <c r="BL37" i="89"/>
  <c r="AF37" i="89" s="1"/>
  <c r="BL41" i="89"/>
  <c r="AF41" i="89" s="1"/>
  <c r="BL80" i="89"/>
  <c r="AF80" i="89" s="1"/>
  <c r="BL65" i="89"/>
  <c r="BL69" i="89"/>
  <c r="AF69" i="89" s="1"/>
  <c r="BL73" i="89"/>
  <c r="AF73" i="89" s="1"/>
  <c r="BL77" i="89"/>
  <c r="AF77" i="89" s="1"/>
  <c r="BL84" i="89"/>
  <c r="BL88" i="89"/>
  <c r="AF88" i="89" s="1"/>
  <c r="BL92" i="89"/>
  <c r="AF92" i="89" s="1"/>
  <c r="BL96" i="89"/>
  <c r="AF96" i="89" s="1"/>
  <c r="BL100" i="89"/>
  <c r="BL104" i="89"/>
  <c r="AF104" i="89" s="1"/>
  <c r="BL107" i="89"/>
  <c r="AF107" i="89" s="1"/>
  <c r="BL111" i="89"/>
  <c r="AF111" i="89" s="1"/>
  <c r="BL115" i="89"/>
  <c r="BL119" i="89"/>
  <c r="AF119" i="89" s="1"/>
  <c r="BL123" i="89"/>
  <c r="AF123" i="89" s="1"/>
  <c r="BL131" i="89"/>
  <c r="AF131" i="89" s="1"/>
  <c r="BL134" i="89"/>
  <c r="BL150" i="89"/>
  <c r="AF150" i="89" s="1"/>
  <c r="BL147" i="89"/>
  <c r="AF147" i="89" s="1"/>
  <c r="BL138" i="89"/>
  <c r="BL142" i="89"/>
  <c r="BL146" i="89"/>
  <c r="AF146" i="89" s="1"/>
  <c r="BL155" i="89"/>
  <c r="AF155" i="89" s="1"/>
  <c r="BL159" i="89"/>
  <c r="AF159" i="89" s="1"/>
  <c r="BL163" i="89"/>
  <c r="BL179" i="89"/>
  <c r="BL188" i="89"/>
  <c r="AF188" i="89" s="1"/>
  <c r="BL171" i="89"/>
  <c r="AF171" i="89" s="1"/>
  <c r="BL175" i="89"/>
  <c r="BL190" i="89"/>
  <c r="AF190" i="89" s="1"/>
  <c r="BL182" i="89"/>
  <c r="AF182" i="89" s="1"/>
  <c r="BL186" i="89"/>
  <c r="AF186" i="89" s="1"/>
  <c r="BL202" i="89"/>
  <c r="BL200" i="89"/>
  <c r="AF200" i="89" s="1"/>
  <c r="BL205" i="89"/>
  <c r="AF205" i="89" s="1"/>
  <c r="BL210" i="89"/>
  <c r="AF210" i="89" s="1"/>
  <c r="BL212" i="89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DL66" i="89"/>
  <c r="DL70" i="89"/>
  <c r="DL74" i="89"/>
  <c r="DL78" i="89"/>
  <c r="DL83" i="89"/>
  <c r="AZ83" i="89" s="1"/>
  <c r="T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6" i="90"/>
  <c r="AG211" i="90"/>
  <c r="AG147" i="90"/>
  <c r="AG135" i="90"/>
  <c r="AF35" i="90"/>
  <c r="AF41" i="90"/>
  <c r="AF212" i="90"/>
  <c r="AF31" i="90"/>
  <c r="AF190" i="90"/>
  <c r="AF82" i="90"/>
  <c r="AF119" i="90"/>
  <c r="AF71" i="90"/>
  <c r="AF153" i="90"/>
  <c r="AF178" i="90"/>
  <c r="AF105" i="90"/>
  <c r="AF53" i="90"/>
  <c r="AF187" i="90"/>
  <c r="AF79" i="90"/>
  <c r="AF208" i="90"/>
  <c r="AF86" i="90"/>
  <c r="AF146" i="90"/>
  <c r="AF111" i="90"/>
  <c r="AF224" i="90"/>
  <c r="AF132" i="90"/>
  <c r="AF221" i="90"/>
  <c r="AF97" i="90"/>
  <c r="AF179" i="90"/>
  <c r="AF88" i="90"/>
  <c r="AF168" i="90"/>
  <c r="AF85" i="90"/>
  <c r="AF192" i="90"/>
  <c r="AG155" i="90"/>
  <c r="AF98" i="90"/>
  <c r="AF149" i="90"/>
  <c r="AG129" i="90"/>
  <c r="AG83" i="90"/>
  <c r="AG93" i="90"/>
  <c r="AG137" i="90"/>
  <c r="AG81" i="90"/>
  <c r="AG198" i="90"/>
  <c r="AF45" i="90"/>
  <c r="AF107" i="90"/>
  <c r="AF220" i="90"/>
  <c r="AF29" i="90"/>
  <c r="AF211" i="90"/>
  <c r="AG121" i="90"/>
  <c r="AG216" i="90"/>
  <c r="AG79" i="90"/>
  <c r="AG170" i="90"/>
  <c r="AF169" i="90"/>
  <c r="AF80" i="90"/>
  <c r="AF57" i="90"/>
  <c r="AF56" i="90"/>
  <c r="AF96" i="90"/>
  <c r="AF30" i="90"/>
  <c r="AF203" i="90"/>
  <c r="AF103" i="90"/>
  <c r="AF217" i="90"/>
  <c r="AF137" i="90"/>
  <c r="AF67" i="90"/>
  <c r="AF145" i="90"/>
  <c r="AF44" i="90"/>
  <c r="AF113" i="90"/>
  <c r="AF186" i="90"/>
  <c r="AF54" i="90"/>
  <c r="AF180" i="90"/>
  <c r="AF55" i="90"/>
  <c r="AF204" i="90"/>
  <c r="AF33" i="90"/>
  <c r="AF115" i="90"/>
  <c r="AF34" i="90"/>
  <c r="AF122" i="90"/>
  <c r="AF70" i="90"/>
  <c r="AF161" i="90"/>
  <c r="AF73" i="90"/>
  <c r="AF215" i="90"/>
  <c r="AG223" i="90"/>
  <c r="AG82" i="90"/>
  <c r="AG168" i="90"/>
  <c r="AG196" i="90"/>
  <c r="AG150" i="90"/>
  <c r="AG66" i="90"/>
  <c r="AF205" i="90"/>
  <c r="AF32" i="90"/>
  <c r="AF47" i="90"/>
  <c r="AF87" i="90"/>
  <c r="AF154" i="90"/>
  <c r="AF199" i="90"/>
  <c r="AG103" i="89"/>
  <c r="AF227" i="89"/>
  <c r="AG162" i="89"/>
  <c r="AF42" i="89"/>
  <c r="AF63" i="89"/>
  <c r="AF78" i="89"/>
  <c r="AF112" i="89"/>
  <c r="AF139" i="89"/>
  <c r="AF172" i="89"/>
  <c r="AF209" i="89"/>
  <c r="AG206" i="89"/>
  <c r="AF27" i="89"/>
  <c r="AF75" i="89"/>
  <c r="AF109" i="89"/>
  <c r="AF136" i="89"/>
  <c r="AF189" i="89"/>
  <c r="AF207" i="89"/>
  <c r="AG144" i="89"/>
  <c r="AF45" i="89"/>
  <c r="AF40" i="89"/>
  <c r="AF91" i="89"/>
  <c r="AF122" i="89"/>
  <c r="AF154" i="89"/>
  <c r="AF181" i="89"/>
  <c r="AF216" i="89"/>
  <c r="AF33" i="89"/>
  <c r="AF84" i="89"/>
  <c r="AF115" i="89"/>
  <c r="AF142" i="89"/>
  <c r="AF175" i="89"/>
  <c r="AF212" i="89"/>
  <c r="AG99" i="89"/>
  <c r="AG36" i="89"/>
  <c r="AG54" i="89"/>
  <c r="AG158" i="89"/>
  <c r="AG210" i="89"/>
  <c r="AG117" i="89"/>
  <c r="AG152" i="89"/>
  <c r="AG222" i="89"/>
  <c r="AF74" i="89"/>
  <c r="AF108" i="89"/>
  <c r="AF206" i="89"/>
  <c r="AG43" i="89"/>
  <c r="AG75" i="89"/>
  <c r="AG97" i="89"/>
  <c r="AG139" i="89"/>
  <c r="AG170" i="89"/>
  <c r="AG202" i="89"/>
  <c r="AF152" i="89"/>
  <c r="AG140" i="89"/>
  <c r="AF138" i="89"/>
  <c r="AG29" i="89"/>
  <c r="AG107" i="89"/>
  <c r="AG46" i="89"/>
  <c r="AG194" i="89"/>
  <c r="AG78" i="89"/>
  <c r="AG114" i="89"/>
  <c r="AG199" i="89"/>
  <c r="AG100" i="89"/>
  <c r="AG142" i="89"/>
  <c r="AG213" i="89"/>
  <c r="AF126" i="89"/>
  <c r="AG111" i="89"/>
  <c r="AG226" i="89"/>
  <c r="AF129" i="89"/>
  <c r="AF76" i="89"/>
  <c r="AF179" i="89"/>
  <c r="AG28" i="89"/>
  <c r="AG74" i="89"/>
  <c r="AG138" i="89"/>
  <c r="AF47" i="89"/>
  <c r="AF82" i="89"/>
  <c r="AF97" i="89"/>
  <c r="AF135" i="89"/>
  <c r="AF160" i="89"/>
  <c r="AF187" i="89"/>
  <c r="AF226" i="89"/>
  <c r="AG159" i="89"/>
  <c r="AF48" i="89"/>
  <c r="AF43" i="89"/>
  <c r="AF94" i="89"/>
  <c r="AF125" i="89"/>
  <c r="AF157" i="89"/>
  <c r="AF184" i="89"/>
  <c r="AF219" i="89"/>
  <c r="AG128" i="89"/>
  <c r="AF61" i="89"/>
  <c r="AF72" i="89"/>
  <c r="AF106" i="89"/>
  <c r="AF153" i="89"/>
  <c r="AF169" i="89"/>
  <c r="AF204" i="89"/>
  <c r="AF54" i="89"/>
  <c r="AF65" i="89"/>
  <c r="AF100" i="89"/>
  <c r="AF134" i="89"/>
  <c r="AF163" i="89"/>
  <c r="AF202" i="89"/>
  <c r="AG37" i="89"/>
  <c r="AG38" i="89"/>
  <c r="AG147" i="89"/>
  <c r="AG70" i="89"/>
  <c r="AG82" i="89"/>
  <c r="AG191" i="89"/>
  <c r="AG109" i="89"/>
  <c r="AG134" i="89"/>
  <c r="AG187" i="89"/>
  <c r="AF38" i="89"/>
  <c r="AF156" i="89"/>
  <c r="AF183" i="89"/>
  <c r="AG59" i="89"/>
  <c r="AG88" i="89"/>
  <c r="AG122" i="89"/>
  <c r="AG155" i="89"/>
  <c r="AG180" i="89"/>
  <c r="AG219" i="89"/>
  <c r="AF64" i="89"/>
  <c r="AF221" i="89"/>
  <c r="AG156" i="89"/>
  <c r="AG224" i="89"/>
  <c r="AF120" i="89"/>
  <c r="AG31" i="89"/>
  <c r="AG129" i="89"/>
  <c r="AG141" i="89"/>
  <c r="AG62" i="89"/>
  <c r="AG173" i="89"/>
  <c r="AG89" i="89"/>
  <c r="AG125" i="89"/>
  <c r="AG175" i="89"/>
  <c r="AF85" i="89"/>
  <c r="AF213" i="89"/>
  <c r="AG83" i="89"/>
  <c r="AG216" i="89"/>
  <c r="AF79" i="89"/>
  <c r="AF220" i="89"/>
  <c r="BI204" i="89" l="1"/>
  <c r="AC204" i="89" s="1"/>
  <c r="AS204" i="89" s="1"/>
  <c r="AZ162" i="90"/>
  <c r="T162" i="90" s="1"/>
  <c r="AU183" i="90"/>
  <c r="AU221" i="90"/>
  <c r="AO30" i="90"/>
  <c r="AO38" i="90"/>
  <c r="AO46" i="90"/>
  <c r="AO54" i="90"/>
  <c r="AO62" i="90"/>
  <c r="AO153" i="90"/>
  <c r="AO16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34" i="90"/>
  <c r="AO42" i="90"/>
  <c r="AO50" i="90"/>
  <c r="AO58" i="90"/>
  <c r="AO157" i="90"/>
  <c r="AO209" i="90"/>
  <c r="AO217" i="90"/>
  <c r="AO225" i="90"/>
  <c r="AJ223" i="90"/>
  <c r="AJ28" i="90"/>
  <c r="AJ227" i="90"/>
  <c r="AJ162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J83" i="89"/>
  <c r="AS222" i="89"/>
  <c r="AK67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N27" i="89"/>
  <c r="AN43" i="89"/>
  <c r="AN87" i="89"/>
  <c r="AN103" i="89"/>
  <c r="AW221" i="89"/>
  <c r="AW178" i="89"/>
  <c r="AW116" i="89"/>
  <c r="AW65" i="89"/>
  <c r="AK226" i="89"/>
  <c r="AK194" i="89"/>
  <c r="AK162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42" i="89"/>
  <c r="AN221" i="89"/>
  <c r="AM180" i="89"/>
  <c r="AW224" i="89"/>
  <c r="AW186" i="89"/>
  <c r="AW120" i="89"/>
  <c r="AW69" i="89"/>
  <c r="AJ202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J43" i="89"/>
  <c r="AV202" i="89"/>
  <c r="AV163" i="89"/>
  <c r="AV134" i="89"/>
  <c r="AV100" i="89"/>
  <c r="AV65" i="89"/>
  <c r="AV54" i="89"/>
  <c r="AS103" i="89"/>
  <c r="AN41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K179" i="89"/>
  <c r="AV200" i="89"/>
  <c r="AV179" i="89"/>
  <c r="AV150" i="89"/>
  <c r="AV104" i="89"/>
  <c r="AV69" i="89"/>
  <c r="AV58" i="89"/>
  <c r="AS133" i="89"/>
  <c r="AN84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N151" i="89"/>
  <c r="AN170" i="89"/>
  <c r="AM82" i="89"/>
  <c r="AW204" i="89"/>
  <c r="AW161" i="89"/>
  <c r="AW80" i="89"/>
  <c r="AW49" i="89"/>
  <c r="AK210" i="89"/>
  <c r="AK178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I202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I108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I90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BD40" i="89"/>
  <c r="X40" i="89" s="1"/>
  <c r="BI190" i="89"/>
  <c r="BD92" i="89"/>
  <c r="X92" i="89" s="1"/>
  <c r="BA98" i="89"/>
  <c r="BD150" i="89"/>
  <c r="BI207" i="89"/>
  <c r="BH87" i="89"/>
  <c r="AB87" i="89" s="1"/>
  <c r="BC108" i="89"/>
  <c r="BA187" i="89"/>
  <c r="U187" i="89" s="1"/>
  <c r="BD44" i="89"/>
  <c r="X44" i="89" s="1"/>
  <c r="AY148" i="89"/>
  <c r="S148" i="89" s="1"/>
  <c r="BF227" i="89"/>
  <c r="BA163" i="89"/>
  <c r="BD149" i="89"/>
  <c r="X149" i="89" s="1"/>
  <c r="AY139" i="89"/>
  <c r="BE223" i="90"/>
  <c r="Y223" i="90" s="1"/>
  <c r="BH227" i="90"/>
  <c r="AB227" i="90" s="1"/>
  <c r="BF223" i="89"/>
  <c r="Z223" i="89" s="1"/>
  <c r="BD153" i="89"/>
  <c r="X153" i="89" s="1"/>
  <c r="BH134" i="89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BA222" i="89"/>
  <c r="U222" i="89" s="1"/>
  <c r="BF220" i="89"/>
  <c r="Z220" i="89" s="1"/>
  <c r="FS61" i="44"/>
  <c r="BI184" i="89"/>
  <c r="BF162" i="89"/>
  <c r="Z162" i="89" s="1"/>
  <c r="BI90" i="89"/>
  <c r="BI68" i="89"/>
  <c r="AC68" i="89" s="1"/>
  <c r="BI156" i="89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AE167" i="90" s="1"/>
  <c r="BK194" i="90"/>
  <c r="AE194" i="90" s="1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Z221" i="90" s="1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AE136" i="90" s="1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BE222" i="89"/>
  <c r="Y222" i="89" s="1"/>
  <c r="BF222" i="89"/>
  <c r="Z222" i="89" s="1"/>
  <c r="BA225" i="89"/>
  <c r="U225" i="89" s="1"/>
  <c r="BA224" i="89"/>
  <c r="BE223" i="89"/>
  <c r="Y223" i="89" s="1"/>
  <c r="BE226" i="89"/>
  <c r="Y226" i="89" s="1"/>
  <c r="BA221" i="89"/>
  <c r="U221" i="89" s="1"/>
  <c r="BF224" i="89"/>
  <c r="BE224" i="89"/>
  <c r="Y224" i="89" s="1"/>
  <c r="BG227" i="89"/>
  <c r="AA227" i="89" s="1"/>
  <c r="BF225" i="89"/>
  <c r="Z225" i="89" s="1"/>
  <c r="BI227" i="89"/>
  <c r="BI81" i="89"/>
  <c r="AC81" i="89" s="1"/>
  <c r="BI136" i="89"/>
  <c r="BA219" i="89"/>
  <c r="U219" i="89" s="1"/>
  <c r="BD226" i="89"/>
  <c r="BD227" i="89"/>
  <c r="X227" i="89" s="1"/>
  <c r="BE221" i="89"/>
  <c r="BG226" i="89"/>
  <c r="AA226" i="89" s="1"/>
  <c r="BG225" i="89"/>
  <c r="BI225" i="89"/>
  <c r="AC225" i="89" s="1"/>
  <c r="BH226" i="89"/>
  <c r="AB226" i="89" s="1"/>
  <c r="BI223" i="89"/>
  <c r="AC223" i="89" s="1"/>
  <c r="BH225" i="89"/>
  <c r="BH227" i="89"/>
  <c r="BA220" i="89"/>
  <c r="BE220" i="89"/>
  <c r="Y220" i="89" s="1"/>
  <c r="BI224" i="89"/>
  <c r="AZ95" i="89"/>
  <c r="T95" i="89" s="1"/>
  <c r="AZ91" i="89"/>
  <c r="T91" i="89" s="1"/>
  <c r="AZ61" i="89"/>
  <c r="T61" i="89" s="1"/>
  <c r="AZ45" i="89"/>
  <c r="AZ206" i="89"/>
  <c r="T206" i="89" s="1"/>
  <c r="AZ108" i="89"/>
  <c r="AZ42" i="89"/>
  <c r="T42" i="89" s="1"/>
  <c r="AZ216" i="89"/>
  <c r="AZ73" i="89"/>
  <c r="T73" i="89" s="1"/>
  <c r="AZ38" i="89"/>
  <c r="T38" i="89" s="1"/>
  <c r="AZ55" i="89"/>
  <c r="T55" i="89" s="1"/>
  <c r="AZ200" i="89"/>
  <c r="AZ34" i="89"/>
  <c r="T34" i="89" s="1"/>
  <c r="AZ182" i="89"/>
  <c r="T182" i="89" s="1"/>
  <c r="AZ151" i="89"/>
  <c r="T151" i="89" s="1"/>
  <c r="AZ87" i="89"/>
  <c r="AZ57" i="89"/>
  <c r="T57" i="89" s="1"/>
  <c r="AZ213" i="89"/>
  <c r="T213" i="89" s="1"/>
  <c r="AZ165" i="89"/>
  <c r="T165" i="89" s="1"/>
  <c r="AZ69" i="89"/>
  <c r="AZ99" i="89"/>
  <c r="T99" i="89" s="1"/>
  <c r="AZ53" i="89"/>
  <c r="AZ226" i="89"/>
  <c r="T226" i="89" s="1"/>
  <c r="AZ177" i="89"/>
  <c r="AZ161" i="89"/>
  <c r="T161" i="89" s="1"/>
  <c r="AZ65" i="89"/>
  <c r="AZ109" i="89"/>
  <c r="T109" i="89" s="1"/>
  <c r="AZ49" i="89"/>
  <c r="AZ173" i="89"/>
  <c r="T173" i="89" s="1"/>
  <c r="AZ157" i="89"/>
  <c r="AZ124" i="89"/>
  <c r="T124" i="89" s="1"/>
  <c r="AZ77" i="89"/>
  <c r="AZ126" i="89"/>
  <c r="T126" i="89" s="1"/>
  <c r="AZ149" i="89"/>
  <c r="T149" i="89" s="1"/>
  <c r="AZ119" i="89"/>
  <c r="T119" i="89" s="1"/>
  <c r="AZ218" i="89"/>
  <c r="AZ203" i="89"/>
  <c r="T203" i="89" s="1"/>
  <c r="AZ186" i="89"/>
  <c r="AZ137" i="89"/>
  <c r="T137" i="89" s="1"/>
  <c r="AZ121" i="89"/>
  <c r="AZ133" i="89"/>
  <c r="T133" i="89" s="1"/>
  <c r="AZ201" i="89"/>
  <c r="T201" i="89" s="1"/>
  <c r="AZ166" i="89"/>
  <c r="T166" i="89" s="1"/>
  <c r="AZ134" i="89"/>
  <c r="AZ181" i="89"/>
  <c r="T181" i="89" s="1"/>
  <c r="AZ150" i="89"/>
  <c r="T150" i="89" s="1"/>
  <c r="AZ130" i="89"/>
  <c r="T130" i="89" s="1"/>
  <c r="AZ116" i="89"/>
  <c r="AZ102" i="89"/>
  <c r="T102" i="89" s="1"/>
  <c r="AZ86" i="89"/>
  <c r="T86" i="89" s="1"/>
  <c r="AZ56" i="89"/>
  <c r="T56" i="89" s="1"/>
  <c r="AZ176" i="89"/>
  <c r="AZ160" i="89"/>
  <c r="T160" i="89" s="1"/>
  <c r="AZ111" i="89"/>
  <c r="AZ131" i="89"/>
  <c r="T131" i="89" s="1"/>
  <c r="AZ31" i="89"/>
  <c r="AZ127" i="89"/>
  <c r="T127" i="89" s="1"/>
  <c r="AZ112" i="89"/>
  <c r="T112" i="89" s="1"/>
  <c r="AZ30" i="89"/>
  <c r="T30" i="89" s="1"/>
  <c r="AZ195" i="89"/>
  <c r="AZ154" i="89"/>
  <c r="T154" i="89" s="1"/>
  <c r="AZ74" i="89"/>
  <c r="AZ39" i="89"/>
  <c r="T39" i="89" s="1"/>
  <c r="AZ167" i="89"/>
  <c r="AZ120" i="89"/>
  <c r="T120" i="89" s="1"/>
  <c r="AZ196" i="89"/>
  <c r="T196" i="89" s="1"/>
  <c r="AZ184" i="89"/>
  <c r="T184" i="89" s="1"/>
  <c r="AZ153" i="89"/>
  <c r="AZ105" i="89"/>
  <c r="T105" i="89" s="1"/>
  <c r="AZ59" i="89"/>
  <c r="T59" i="89" s="1"/>
  <c r="AZ224" i="89"/>
  <c r="T224" i="89" s="1"/>
  <c r="AZ209" i="89"/>
  <c r="AZ192" i="89"/>
  <c r="T192" i="89" s="1"/>
  <c r="AZ143" i="89"/>
  <c r="T143" i="89" s="1"/>
  <c r="AZ97" i="89"/>
  <c r="T97" i="89" s="1"/>
  <c r="AZ80" i="89"/>
  <c r="AZ81" i="89"/>
  <c r="T81" i="89" s="1"/>
  <c r="AZ29" i="89"/>
  <c r="T29" i="89" s="1"/>
  <c r="AZ51" i="89"/>
  <c r="T51" i="89" s="1"/>
  <c r="AZ63" i="89"/>
  <c r="AZ47" i="89"/>
  <c r="T47" i="89" s="1"/>
  <c r="BI115" i="89"/>
  <c r="AC115" i="89" s="1"/>
  <c r="BF143" i="89"/>
  <c r="Z143" i="89" s="1"/>
  <c r="BF168" i="89"/>
  <c r="BF151" i="89"/>
  <c r="Z151" i="89" s="1"/>
  <c r="BH75" i="89"/>
  <c r="AB75" i="89" s="1"/>
  <c r="BI168" i="89"/>
  <c r="AC168" i="89" s="1"/>
  <c r="BD86" i="89"/>
  <c r="BD94" i="89"/>
  <c r="X94" i="89" s="1"/>
  <c r="BC38" i="89"/>
  <c r="W38" i="89" s="1"/>
  <c r="BC176" i="89"/>
  <c r="W176" i="89" s="1"/>
  <c r="BF127" i="89"/>
  <c r="BH215" i="89"/>
  <c r="BH148" i="89"/>
  <c r="BH37" i="89"/>
  <c r="AB37" i="89" s="1"/>
  <c r="BA134" i="89"/>
  <c r="AY225" i="89"/>
  <c r="S225" i="89" s="1"/>
  <c r="BA61" i="89"/>
  <c r="BA45" i="89"/>
  <c r="U45" i="89" s="1"/>
  <c r="AY67" i="89"/>
  <c r="AY51" i="89"/>
  <c r="S51" i="89" s="1"/>
  <c r="BF199" i="89"/>
  <c r="Z199" i="89" s="1"/>
  <c r="BF184" i="89"/>
  <c r="Z184" i="89" s="1"/>
  <c r="BH63" i="89"/>
  <c r="BH47" i="89"/>
  <c r="AB47" i="89" s="1"/>
  <c r="BB197" i="89"/>
  <c r="V197" i="89" s="1"/>
  <c r="BB28" i="89"/>
  <c r="V28" i="89" s="1"/>
  <c r="BI161" i="89"/>
  <c r="BA183" i="89"/>
  <c r="BA168" i="89"/>
  <c r="BI132" i="89"/>
  <c r="AC132" i="89" s="1"/>
  <c r="BI205" i="89"/>
  <c r="BI201" i="89"/>
  <c r="AC201" i="89" s="1"/>
  <c r="BD83" i="89"/>
  <c r="X83" i="89" s="1"/>
  <c r="BD91" i="89"/>
  <c r="X91" i="89" s="1"/>
  <c r="BD95" i="89"/>
  <c r="BC181" i="89"/>
  <c r="W181" i="89" s="1"/>
  <c r="BC198" i="89"/>
  <c r="W198" i="89" s="1"/>
  <c r="AY226" i="89"/>
  <c r="S226" i="89" s="1"/>
  <c r="AY162" i="89"/>
  <c r="AY41" i="89"/>
  <c r="S41" i="89" s="1"/>
  <c r="BF43" i="89"/>
  <c r="Z43" i="89" s="1"/>
  <c r="BH33" i="89"/>
  <c r="BA50" i="89"/>
  <c r="AY187" i="89"/>
  <c r="S187" i="89" s="1"/>
  <c r="BI56" i="89"/>
  <c r="AY224" i="89"/>
  <c r="S224" i="89" s="1"/>
  <c r="BI106" i="89"/>
  <c r="BA216" i="89"/>
  <c r="U216" i="89" s="1"/>
  <c r="BA195" i="89"/>
  <c r="BI36" i="89"/>
  <c r="BI170" i="89"/>
  <c r="BI218" i="89"/>
  <c r="AC218" i="89" s="1"/>
  <c r="BD129" i="89"/>
  <c r="BD188" i="89"/>
  <c r="X188" i="89" s="1"/>
  <c r="BD192" i="89"/>
  <c r="BC130" i="89"/>
  <c r="W130" i="89" s="1"/>
  <c r="BC134" i="89"/>
  <c r="W134" i="89" s="1"/>
  <c r="BC138" i="89"/>
  <c r="W138" i="89" s="1"/>
  <c r="BC142" i="89"/>
  <c r="BC146" i="89"/>
  <c r="W146" i="89" s="1"/>
  <c r="BC199" i="89"/>
  <c r="W199" i="89" s="1"/>
  <c r="BC222" i="89"/>
  <c r="W222" i="89" s="1"/>
  <c r="AY169" i="89"/>
  <c r="BA133" i="89"/>
  <c r="U133" i="89" s="1"/>
  <c r="BA110" i="89"/>
  <c r="U110" i="89" s="1"/>
  <c r="BI214" i="89"/>
  <c r="AC214" i="89" s="1"/>
  <c r="BF86" i="89"/>
  <c r="BI37" i="89"/>
  <c r="AC37" i="89" s="1"/>
  <c r="BI112" i="89"/>
  <c r="BI172" i="89"/>
  <c r="AC172" i="89" s="1"/>
  <c r="AY206" i="89"/>
  <c r="AY79" i="89"/>
  <c r="S79" i="89" s="1"/>
  <c r="AY63" i="89"/>
  <c r="S63" i="89" s="1"/>
  <c r="AY47" i="89"/>
  <c r="S47" i="89" s="1"/>
  <c r="BF163" i="89"/>
  <c r="BF97" i="89"/>
  <c r="Z97" i="89" s="1"/>
  <c r="BH198" i="89"/>
  <c r="AB198" i="89" s="1"/>
  <c r="BH38" i="89"/>
  <c r="AB38" i="89" s="1"/>
  <c r="BH59" i="89"/>
  <c r="BI208" i="89"/>
  <c r="AC208" i="89" s="1"/>
  <c r="BI177" i="89"/>
  <c r="AC177" i="89" s="1"/>
  <c r="BI97" i="89"/>
  <c r="AC97" i="89" s="1"/>
  <c r="BI52" i="89"/>
  <c r="BA96" i="89"/>
  <c r="U96" i="89" s="1"/>
  <c r="BA81" i="89"/>
  <c r="U81" i="89" s="1"/>
  <c r="BI65" i="89"/>
  <c r="AC65" i="89" s="1"/>
  <c r="BI85" i="89"/>
  <c r="BI140" i="89"/>
  <c r="AC140" i="89" s="1"/>
  <c r="BI180" i="89"/>
  <c r="AC180" i="89" s="1"/>
  <c r="BI189" i="89"/>
  <c r="AC189" i="89" s="1"/>
  <c r="BI221" i="89"/>
  <c r="BD99" i="89"/>
  <c r="X99" i="89" s="1"/>
  <c r="BD130" i="89"/>
  <c r="BD133" i="89"/>
  <c r="X133" i="89" s="1"/>
  <c r="BD198" i="89"/>
  <c r="BD203" i="89"/>
  <c r="X203" i="89" s="1"/>
  <c r="BD215" i="89"/>
  <c r="X215" i="89" s="1"/>
  <c r="BD214" i="89"/>
  <c r="X214" i="89" s="1"/>
  <c r="BD218" i="89"/>
  <c r="BC28" i="89"/>
  <c r="W28" i="89" s="1"/>
  <c r="BC90" i="89"/>
  <c r="BC110" i="89"/>
  <c r="W110" i="89" s="1"/>
  <c r="BC150" i="89"/>
  <c r="BC173" i="89"/>
  <c r="W173" i="89" s="1"/>
  <c r="BC177" i="89"/>
  <c r="W177" i="89" s="1"/>
  <c r="BC210" i="89"/>
  <c r="W210" i="89" s="1"/>
  <c r="BC214" i="89"/>
  <c r="AY210" i="89"/>
  <c r="S210" i="89" s="1"/>
  <c r="BF154" i="89"/>
  <c r="Z154" i="89" s="1"/>
  <c r="BF139" i="89"/>
  <c r="Z139" i="89" s="1"/>
  <c r="BF123" i="89"/>
  <c r="BF64" i="89"/>
  <c r="Z64" i="89" s="1"/>
  <c r="BF48" i="89"/>
  <c r="Z48" i="89" s="1"/>
  <c r="BH99" i="89"/>
  <c r="AB99" i="89" s="1"/>
  <c r="AY125" i="89"/>
  <c r="AY109" i="89"/>
  <c r="S109" i="89" s="1"/>
  <c r="BA121" i="89"/>
  <c r="U121" i="89" s="1"/>
  <c r="BF207" i="89"/>
  <c r="Z207" i="89" s="1"/>
  <c r="BF192" i="89"/>
  <c r="BF159" i="89"/>
  <c r="Z159" i="89" s="1"/>
  <c r="BF87" i="89"/>
  <c r="Z87" i="89" s="1"/>
  <c r="BF32" i="89"/>
  <c r="Z32" i="89" s="1"/>
  <c r="BH199" i="89"/>
  <c r="BH133" i="89"/>
  <c r="BI141" i="89"/>
  <c r="BI122" i="89"/>
  <c r="AC122" i="89" s="1"/>
  <c r="BA86" i="89"/>
  <c r="BA51" i="89"/>
  <c r="U51" i="89" s="1"/>
  <c r="BI42" i="89"/>
  <c r="AC42" i="89" s="1"/>
  <c r="BI32" i="89"/>
  <c r="AC32" i="89" s="1"/>
  <c r="BI98" i="89"/>
  <c r="BI102" i="89"/>
  <c r="AC102" i="89" s="1"/>
  <c r="BI178" i="89"/>
  <c r="BI210" i="89"/>
  <c r="AC210" i="89" s="1"/>
  <c r="BD46" i="89"/>
  <c r="BD50" i="89"/>
  <c r="X50" i="89" s="1"/>
  <c r="BD54" i="89"/>
  <c r="X54" i="89" s="1"/>
  <c r="BD58" i="89"/>
  <c r="X58" i="89" s="1"/>
  <c r="BD62" i="89"/>
  <c r="BD36" i="89"/>
  <c r="X36" i="89" s="1"/>
  <c r="BD88" i="89"/>
  <c r="BD96" i="89"/>
  <c r="X96" i="89" s="1"/>
  <c r="BD137" i="89"/>
  <c r="BD141" i="89"/>
  <c r="X141" i="89" s="1"/>
  <c r="BD145" i="89"/>
  <c r="X145" i="89" s="1"/>
  <c r="BD154" i="89"/>
  <c r="X154" i="89" s="1"/>
  <c r="BD158" i="89"/>
  <c r="BD162" i="89"/>
  <c r="X162" i="89" s="1"/>
  <c r="BD181" i="89"/>
  <c r="X181" i="89" s="1"/>
  <c r="BD202" i="89"/>
  <c r="X202" i="89" s="1"/>
  <c r="BD224" i="89"/>
  <c r="BC34" i="89"/>
  <c r="W34" i="89" s="1"/>
  <c r="BC111" i="89"/>
  <c r="W111" i="89" s="1"/>
  <c r="BC167" i="89"/>
  <c r="W167" i="89" s="1"/>
  <c r="BC215" i="89"/>
  <c r="AY126" i="89"/>
  <c r="S126" i="89" s="1"/>
  <c r="AY78" i="89"/>
  <c r="S78" i="89" s="1"/>
  <c r="AY62" i="89"/>
  <c r="S62" i="89" s="1"/>
  <c r="AY46" i="89"/>
  <c r="AY153" i="89"/>
  <c r="S153" i="89" s="1"/>
  <c r="BH218" i="89"/>
  <c r="AB218" i="89" s="1"/>
  <c r="BH203" i="89"/>
  <c r="AB203" i="89" s="1"/>
  <c r="AY215" i="89"/>
  <c r="AY167" i="89"/>
  <c r="S167" i="89" s="1"/>
  <c r="AY133" i="89"/>
  <c r="S133" i="89" s="1"/>
  <c r="AY119" i="89"/>
  <c r="S119" i="89" s="1"/>
  <c r="BF203" i="89"/>
  <c r="BF188" i="89"/>
  <c r="Z188" i="89" s="1"/>
  <c r="BF155" i="89"/>
  <c r="Z155" i="89" s="1"/>
  <c r="BF110" i="89"/>
  <c r="Z110" i="89" s="1"/>
  <c r="BF28" i="89"/>
  <c r="BH79" i="89"/>
  <c r="AB79" i="89" s="1"/>
  <c r="BI196" i="89"/>
  <c r="BI186" i="89"/>
  <c r="AC186" i="89" s="1"/>
  <c r="BI72" i="89"/>
  <c r="BI60" i="89"/>
  <c r="AC60" i="89" s="1"/>
  <c r="BA143" i="89"/>
  <c r="U143" i="89" s="1"/>
  <c r="BI33" i="89"/>
  <c r="AC33" i="89" s="1"/>
  <c r="BI83" i="89"/>
  <c r="BI99" i="89"/>
  <c r="AC99" i="89" s="1"/>
  <c r="BI111" i="89"/>
  <c r="AC111" i="89" s="1"/>
  <c r="BI134" i="89"/>
  <c r="AC134" i="89" s="1"/>
  <c r="BI151" i="89"/>
  <c r="BI167" i="89"/>
  <c r="AC167" i="89" s="1"/>
  <c r="BI215" i="89"/>
  <c r="AC215" i="89" s="1"/>
  <c r="BD29" i="89"/>
  <c r="X29" i="89" s="1"/>
  <c r="BD66" i="89"/>
  <c r="BD70" i="89"/>
  <c r="X70" i="89" s="1"/>
  <c r="BD74" i="89"/>
  <c r="BD78" i="89"/>
  <c r="X78" i="89" s="1"/>
  <c r="BD85" i="89"/>
  <c r="BD97" i="89"/>
  <c r="X97" i="89" s="1"/>
  <c r="BD106" i="89"/>
  <c r="X106" i="89" s="1"/>
  <c r="BD114" i="89"/>
  <c r="X114" i="89" s="1"/>
  <c r="BD118" i="89"/>
  <c r="BD122" i="89"/>
  <c r="X122" i="89" s="1"/>
  <c r="BD126" i="89"/>
  <c r="BD189" i="89"/>
  <c r="X189" i="89" s="1"/>
  <c r="BD182" i="89"/>
  <c r="BD186" i="89"/>
  <c r="X186" i="89" s="1"/>
  <c r="BC42" i="89"/>
  <c r="W42" i="89" s="1"/>
  <c r="BC48" i="89"/>
  <c r="W48" i="89" s="1"/>
  <c r="BC52" i="89"/>
  <c r="BC56" i="89"/>
  <c r="BC60" i="89"/>
  <c r="BC64" i="89"/>
  <c r="W64" i="89" s="1"/>
  <c r="BC68" i="89"/>
  <c r="BC72" i="89"/>
  <c r="W72" i="89" s="1"/>
  <c r="BC76" i="89"/>
  <c r="W76" i="89" s="1"/>
  <c r="BC80" i="89"/>
  <c r="W80" i="89" s="1"/>
  <c r="BC88" i="89"/>
  <c r="BC96" i="89"/>
  <c r="W96" i="89" s="1"/>
  <c r="BC100" i="89"/>
  <c r="W100" i="89" s="1"/>
  <c r="BC131" i="89"/>
  <c r="W131" i="89" s="1"/>
  <c r="BC135" i="89"/>
  <c r="BC139" i="89"/>
  <c r="W139" i="89" s="1"/>
  <c r="BC143" i="89"/>
  <c r="W143" i="89" s="1"/>
  <c r="BC147" i="89"/>
  <c r="W147" i="89" s="1"/>
  <c r="BC183" i="89"/>
  <c r="BC200" i="89"/>
  <c r="W200" i="89" s="1"/>
  <c r="BC224" i="89"/>
  <c r="W224" i="89" s="1"/>
  <c r="BH171" i="89"/>
  <c r="BA138" i="89"/>
  <c r="AY205" i="89"/>
  <c r="S205" i="89" s="1"/>
  <c r="BH127" i="89"/>
  <c r="AB127" i="89" s="1"/>
  <c r="BH94" i="89"/>
  <c r="AB94" i="89" s="1"/>
  <c r="BA57" i="89"/>
  <c r="AY184" i="89"/>
  <c r="S184" i="89" s="1"/>
  <c r="BH179" i="89"/>
  <c r="AB179" i="89" s="1"/>
  <c r="BA151" i="89"/>
  <c r="U151" i="89" s="1"/>
  <c r="BA117" i="89"/>
  <c r="AY100" i="89"/>
  <c r="S100" i="89" s="1"/>
  <c r="AY101" i="89"/>
  <c r="S101" i="89" s="1"/>
  <c r="AY142" i="89"/>
  <c r="S142" i="89" s="1"/>
  <c r="AY87" i="89"/>
  <c r="BH96" i="89"/>
  <c r="AB96" i="89" s="1"/>
  <c r="BF140" i="89"/>
  <c r="Z140" i="89" s="1"/>
  <c r="BF124" i="89"/>
  <c r="Z124" i="89" s="1"/>
  <c r="BH208" i="89"/>
  <c r="BH176" i="89"/>
  <c r="AB176" i="89" s="1"/>
  <c r="BH160" i="89"/>
  <c r="AB160" i="89" s="1"/>
  <c r="BI84" i="89"/>
  <c r="AC84" i="89" s="1"/>
  <c r="BI34" i="89"/>
  <c r="BI92" i="89"/>
  <c r="AC92" i="89" s="1"/>
  <c r="AY175" i="89"/>
  <c r="S175" i="89" s="1"/>
  <c r="AY163" i="89"/>
  <c r="S163" i="89" s="1"/>
  <c r="BF77" i="89"/>
  <c r="BF61" i="89"/>
  <c r="Z61" i="89" s="1"/>
  <c r="BF45" i="89"/>
  <c r="Z45" i="89" s="1"/>
  <c r="BF40" i="89"/>
  <c r="Z40" i="89" s="1"/>
  <c r="BH204" i="89"/>
  <c r="BH189" i="89"/>
  <c r="AB189" i="89" s="1"/>
  <c r="BH121" i="89"/>
  <c r="AB121" i="89" s="1"/>
  <c r="AY159" i="89"/>
  <c r="S159" i="89" s="1"/>
  <c r="AY36" i="89"/>
  <c r="BF73" i="89"/>
  <c r="Z73" i="89" s="1"/>
  <c r="BF57" i="89"/>
  <c r="Z57" i="89" s="1"/>
  <c r="BF95" i="89"/>
  <c r="Z95" i="89" s="1"/>
  <c r="BF36" i="89"/>
  <c r="BH185" i="89"/>
  <c r="AB185" i="89" s="1"/>
  <c r="BH153" i="89"/>
  <c r="BH117" i="89"/>
  <c r="BB168" i="89"/>
  <c r="BB103" i="89"/>
  <c r="V103" i="89" s="1"/>
  <c r="BB40" i="89"/>
  <c r="V40" i="89" s="1"/>
  <c r="AY200" i="89"/>
  <c r="S200" i="89" s="1"/>
  <c r="AY185" i="89"/>
  <c r="AY38" i="89"/>
  <c r="S38" i="89" s="1"/>
  <c r="AY28" i="89"/>
  <c r="S28" i="89" s="1"/>
  <c r="BF69" i="89"/>
  <c r="Z69" i="89" s="1"/>
  <c r="BF53" i="89"/>
  <c r="BH149" i="89"/>
  <c r="AB149" i="89" s="1"/>
  <c r="BH67" i="89"/>
  <c r="AB67" i="89" s="1"/>
  <c r="BI126" i="89"/>
  <c r="AC126" i="89" s="1"/>
  <c r="BA207" i="89"/>
  <c r="BA191" i="89"/>
  <c r="U191" i="89" s="1"/>
  <c r="BA175" i="89"/>
  <c r="BA159" i="89"/>
  <c r="U159" i="89" s="1"/>
  <c r="BA109" i="89"/>
  <c r="BA79" i="89"/>
  <c r="U79" i="89" s="1"/>
  <c r="BI91" i="89"/>
  <c r="AC91" i="89" s="1"/>
  <c r="BI119" i="89"/>
  <c r="AC119" i="89" s="1"/>
  <c r="BI138" i="89"/>
  <c r="BI155" i="89"/>
  <c r="AC155" i="89" s="1"/>
  <c r="BI163" i="89"/>
  <c r="BI171" i="89"/>
  <c r="AC171" i="89" s="1"/>
  <c r="BI181" i="89"/>
  <c r="BI187" i="89"/>
  <c r="AC187" i="89" s="1"/>
  <c r="BI195" i="89"/>
  <c r="AC195" i="89" s="1"/>
  <c r="BI203" i="89"/>
  <c r="AC203" i="89" s="1"/>
  <c r="BI211" i="89"/>
  <c r="BI219" i="89"/>
  <c r="AC219" i="89" s="1"/>
  <c r="BD33" i="89"/>
  <c r="BD81" i="89"/>
  <c r="X81" i="89" s="1"/>
  <c r="BD89" i="89"/>
  <c r="BD105" i="89"/>
  <c r="X105" i="89" s="1"/>
  <c r="BD132" i="89"/>
  <c r="BD168" i="89"/>
  <c r="X168" i="89" s="1"/>
  <c r="BD197" i="89"/>
  <c r="BD205" i="89"/>
  <c r="X205" i="89" s="1"/>
  <c r="BD209" i="89"/>
  <c r="X209" i="89" s="1"/>
  <c r="BD212" i="89"/>
  <c r="X212" i="89" s="1"/>
  <c r="BD216" i="89"/>
  <c r="BC171" i="89"/>
  <c r="W171" i="89" s="1"/>
  <c r="BC175" i="89"/>
  <c r="W175" i="89" s="1"/>
  <c r="BC188" i="89"/>
  <c r="W188" i="89" s="1"/>
  <c r="BC192" i="89"/>
  <c r="BC196" i="89"/>
  <c r="W196" i="89" s="1"/>
  <c r="BC212" i="89"/>
  <c r="W212" i="89" s="1"/>
  <c r="AY199" i="89"/>
  <c r="S199" i="89" s="1"/>
  <c r="AY106" i="89"/>
  <c r="BA99" i="89"/>
  <c r="U99" i="89" s="1"/>
  <c r="AY213" i="89"/>
  <c r="S213" i="89" s="1"/>
  <c r="AY117" i="89"/>
  <c r="S117" i="89" s="1"/>
  <c r="AY85" i="89"/>
  <c r="AY44" i="89"/>
  <c r="S44" i="89" s="1"/>
  <c r="BA49" i="89"/>
  <c r="AY179" i="89"/>
  <c r="S179" i="89" s="1"/>
  <c r="AY151" i="89"/>
  <c r="AY71" i="89"/>
  <c r="S71" i="89" s="1"/>
  <c r="AY55" i="89"/>
  <c r="S55" i="89" s="1"/>
  <c r="BF65" i="89"/>
  <c r="Z65" i="89" s="1"/>
  <c r="BF49" i="89"/>
  <c r="BF44" i="89"/>
  <c r="Z44" i="89" s="1"/>
  <c r="BH193" i="89"/>
  <c r="AB193" i="89" s="1"/>
  <c r="BH144" i="89"/>
  <c r="AB144" i="89" s="1"/>
  <c r="BH125" i="89"/>
  <c r="BH109" i="89"/>
  <c r="AB109" i="89" s="1"/>
  <c r="BH80" i="89"/>
  <c r="AB80" i="89" s="1"/>
  <c r="BH30" i="89"/>
  <c r="AB30" i="89" s="1"/>
  <c r="BH51" i="89"/>
  <c r="BB191" i="89"/>
  <c r="V191" i="89" s="1"/>
  <c r="BB32" i="89"/>
  <c r="BA171" i="89"/>
  <c r="BA155" i="89"/>
  <c r="BA75" i="89"/>
  <c r="U75" i="89" s="1"/>
  <c r="BA59" i="89"/>
  <c r="U59" i="89" s="1"/>
  <c r="BI40" i="89"/>
  <c r="AC40" i="89" s="1"/>
  <c r="BI116" i="89"/>
  <c r="BI131" i="89"/>
  <c r="AC131" i="89" s="1"/>
  <c r="BI139" i="89"/>
  <c r="BI147" i="89"/>
  <c r="AC147" i="89" s="1"/>
  <c r="BI164" i="89"/>
  <c r="BI188" i="89"/>
  <c r="AC188" i="89" s="1"/>
  <c r="BD30" i="89"/>
  <c r="X30" i="89" s="1"/>
  <c r="BD148" i="89"/>
  <c r="X148" i="89" s="1"/>
  <c r="BD156" i="89"/>
  <c r="BD160" i="89"/>
  <c r="X160" i="89" s="1"/>
  <c r="BD164" i="89"/>
  <c r="X164" i="89" s="1"/>
  <c r="BD171" i="89"/>
  <c r="X171" i="89" s="1"/>
  <c r="BD175" i="89"/>
  <c r="BD196" i="89"/>
  <c r="X196" i="89" s="1"/>
  <c r="BD210" i="89"/>
  <c r="X210" i="89" s="1"/>
  <c r="BC30" i="89"/>
  <c r="W30" i="89" s="1"/>
  <c r="BC33" i="89"/>
  <c r="BC85" i="89"/>
  <c r="W85" i="89" s="1"/>
  <c r="BC172" i="89"/>
  <c r="BC207" i="89"/>
  <c r="W207" i="89" s="1"/>
  <c r="BC209" i="89"/>
  <c r="BC226" i="89"/>
  <c r="W226" i="89" s="1"/>
  <c r="AY214" i="89"/>
  <c r="S214" i="89" s="1"/>
  <c r="AY118" i="89"/>
  <c r="S118" i="89" s="1"/>
  <c r="AY102" i="89"/>
  <c r="AY70" i="89"/>
  <c r="S70" i="89" s="1"/>
  <c r="AY54" i="89"/>
  <c r="BF84" i="89"/>
  <c r="Z84" i="89" s="1"/>
  <c r="BA182" i="89"/>
  <c r="BA27" i="89"/>
  <c r="U27" i="89" s="1"/>
  <c r="AY40" i="89"/>
  <c r="S40" i="89" s="1"/>
  <c r="BH105" i="89"/>
  <c r="AB105" i="89" s="1"/>
  <c r="BH42" i="89"/>
  <c r="BB44" i="89"/>
  <c r="V44" i="89" s="1"/>
  <c r="BA153" i="89"/>
  <c r="BA135" i="89"/>
  <c r="U135" i="89" s="1"/>
  <c r="BA119" i="89"/>
  <c r="BA71" i="89"/>
  <c r="U71" i="89" s="1"/>
  <c r="BA28" i="89"/>
  <c r="U28" i="89" s="1"/>
  <c r="BI41" i="89"/>
  <c r="AC41" i="89" s="1"/>
  <c r="BI45" i="89"/>
  <c r="BI53" i="89"/>
  <c r="AC53" i="89" s="1"/>
  <c r="BI61" i="89"/>
  <c r="AC61" i="89" s="1"/>
  <c r="BI69" i="89"/>
  <c r="AC69" i="89" s="1"/>
  <c r="BI73" i="89"/>
  <c r="BI105" i="89"/>
  <c r="AC105" i="89" s="1"/>
  <c r="BI113" i="89"/>
  <c r="AC113" i="89" s="1"/>
  <c r="BI129" i="89"/>
  <c r="AC129" i="89" s="1"/>
  <c r="BI149" i="89"/>
  <c r="BI197" i="89"/>
  <c r="AC197" i="89" s="1"/>
  <c r="BI209" i="89"/>
  <c r="BD39" i="89"/>
  <c r="X39" i="89" s="1"/>
  <c r="BD82" i="89"/>
  <c r="BD68" i="89"/>
  <c r="X68" i="89" s="1"/>
  <c r="BD72" i="89"/>
  <c r="X72" i="89" s="1"/>
  <c r="BD76" i="89"/>
  <c r="X76" i="89" s="1"/>
  <c r="BD108" i="89"/>
  <c r="BD112" i="89"/>
  <c r="X112" i="89" s="1"/>
  <c r="BD116" i="89"/>
  <c r="X116" i="89" s="1"/>
  <c r="BD120" i="89"/>
  <c r="X120" i="89" s="1"/>
  <c r="BD124" i="89"/>
  <c r="BD135" i="89"/>
  <c r="X135" i="89" s="1"/>
  <c r="BD166" i="89"/>
  <c r="X166" i="89" s="1"/>
  <c r="BD179" i="89"/>
  <c r="X179" i="89" s="1"/>
  <c r="BD184" i="89"/>
  <c r="BD195" i="89"/>
  <c r="X195" i="89" s="1"/>
  <c r="BC40" i="89"/>
  <c r="W40" i="89" s="1"/>
  <c r="BC44" i="89"/>
  <c r="W44" i="89" s="1"/>
  <c r="BC36" i="89"/>
  <c r="BC46" i="89"/>
  <c r="W46" i="89" s="1"/>
  <c r="BC50" i="89"/>
  <c r="W50" i="89" s="1"/>
  <c r="BC54" i="89"/>
  <c r="W54" i="89" s="1"/>
  <c r="BC58" i="89"/>
  <c r="BC62" i="89"/>
  <c r="W62" i="89" s="1"/>
  <c r="BC66" i="89"/>
  <c r="W66" i="89" s="1"/>
  <c r="BC70" i="89"/>
  <c r="W70" i="89" s="1"/>
  <c r="BC74" i="89"/>
  <c r="BC78" i="89"/>
  <c r="W78" i="89" s="1"/>
  <c r="BC94" i="89"/>
  <c r="W94" i="89" s="1"/>
  <c r="BC98" i="89"/>
  <c r="W98" i="89" s="1"/>
  <c r="BC102" i="89"/>
  <c r="BC106" i="89"/>
  <c r="W106" i="89" s="1"/>
  <c r="BC114" i="89"/>
  <c r="BC118" i="89"/>
  <c r="W118" i="89" s="1"/>
  <c r="BC122" i="89"/>
  <c r="BC126" i="89"/>
  <c r="W126" i="89" s="1"/>
  <c r="BC133" i="89"/>
  <c r="W133" i="89" s="1"/>
  <c r="BC137" i="89"/>
  <c r="W137" i="89" s="1"/>
  <c r="BC141" i="89"/>
  <c r="BC145" i="89"/>
  <c r="W145" i="89" s="1"/>
  <c r="BC154" i="89"/>
  <c r="W154" i="89" s="1"/>
  <c r="BC158" i="89"/>
  <c r="W158" i="89" s="1"/>
  <c r="BC162" i="89"/>
  <c r="BC166" i="89"/>
  <c r="W166" i="89" s="1"/>
  <c r="BC186" i="89"/>
  <c r="W186" i="89" s="1"/>
  <c r="BC182" i="89"/>
  <c r="W182" i="89" s="1"/>
  <c r="BC190" i="89"/>
  <c r="BC194" i="89"/>
  <c r="W194" i="89" s="1"/>
  <c r="BC202" i="89"/>
  <c r="W202" i="89" s="1"/>
  <c r="BC218" i="89"/>
  <c r="W218" i="89" s="1"/>
  <c r="BC221" i="89"/>
  <c r="AY144" i="89"/>
  <c r="S144" i="89" s="1"/>
  <c r="AY114" i="89"/>
  <c r="S114" i="89" s="1"/>
  <c r="AY66" i="89"/>
  <c r="S66" i="89" s="1"/>
  <c r="AY50" i="89"/>
  <c r="BF217" i="89"/>
  <c r="Z217" i="89" s="1"/>
  <c r="BF171" i="89"/>
  <c r="Z171" i="89" s="1"/>
  <c r="BH221" i="89"/>
  <c r="AB221" i="89" s="1"/>
  <c r="BH197" i="89"/>
  <c r="BH180" i="89"/>
  <c r="AB180" i="89" s="1"/>
  <c r="BH83" i="89"/>
  <c r="AB83" i="89" s="1"/>
  <c r="BA146" i="89"/>
  <c r="U146" i="89" s="1"/>
  <c r="BA114" i="89"/>
  <c r="BH223" i="89"/>
  <c r="AB223" i="89" s="1"/>
  <c r="BH107" i="89"/>
  <c r="BA137" i="89"/>
  <c r="BI194" i="89"/>
  <c r="BI145" i="89"/>
  <c r="AC145" i="89" s="1"/>
  <c r="BI110" i="89"/>
  <c r="BI82" i="89"/>
  <c r="AC82" i="89" s="1"/>
  <c r="BI31" i="89"/>
  <c r="AY204" i="89"/>
  <c r="S204" i="89" s="1"/>
  <c r="BF92" i="89"/>
  <c r="Z92" i="89" s="1"/>
  <c r="BA141" i="89"/>
  <c r="U141" i="89" s="1"/>
  <c r="BA125" i="89"/>
  <c r="BH141" i="89"/>
  <c r="AY93" i="89"/>
  <c r="S93" i="89" s="1"/>
  <c r="AY27" i="89"/>
  <c r="S27" i="89" s="1"/>
  <c r="BH206" i="89"/>
  <c r="BH142" i="89"/>
  <c r="AB142" i="89" s="1"/>
  <c r="AY168" i="89"/>
  <c r="S168" i="89" s="1"/>
  <c r="AY152" i="89"/>
  <c r="S152" i="89" s="1"/>
  <c r="AY134" i="89"/>
  <c r="AY104" i="89"/>
  <c r="S104" i="89" s="1"/>
  <c r="BH169" i="89"/>
  <c r="AB169" i="89" s="1"/>
  <c r="BH137" i="89"/>
  <c r="AB137" i="89" s="1"/>
  <c r="BB219" i="89"/>
  <c r="BB132" i="89"/>
  <c r="V132" i="89" s="1"/>
  <c r="BB36" i="89"/>
  <c r="V36" i="89" s="1"/>
  <c r="BI76" i="89"/>
  <c r="AC76" i="89" s="1"/>
  <c r="BI48" i="89"/>
  <c r="AY137" i="89"/>
  <c r="S137" i="89" s="1"/>
  <c r="BI130" i="89"/>
  <c r="AC130" i="89" s="1"/>
  <c r="BI144" i="89"/>
  <c r="AC144" i="89" s="1"/>
  <c r="AY95" i="89"/>
  <c r="BB210" i="89"/>
  <c r="V210" i="89" s="1"/>
  <c r="BB49" i="89"/>
  <c r="BI43" i="89"/>
  <c r="AC43" i="89" s="1"/>
  <c r="BI27" i="89"/>
  <c r="BA148" i="89"/>
  <c r="U148" i="89" s="1"/>
  <c r="BA115" i="89"/>
  <c r="U115" i="89" s="1"/>
  <c r="BD28" i="89"/>
  <c r="X28" i="89" s="1"/>
  <c r="BD65" i="89"/>
  <c r="BD69" i="89"/>
  <c r="X69" i="89" s="1"/>
  <c r="BD73" i="89"/>
  <c r="BD77" i="89"/>
  <c r="X77" i="89" s="1"/>
  <c r="BD109" i="89"/>
  <c r="BD113" i="89"/>
  <c r="X113" i="89" s="1"/>
  <c r="BD117" i="89"/>
  <c r="X117" i="89" s="1"/>
  <c r="BD121" i="89"/>
  <c r="X121" i="89" s="1"/>
  <c r="BD125" i="89"/>
  <c r="BD220" i="89"/>
  <c r="X220" i="89" s="1"/>
  <c r="BC27" i="89"/>
  <c r="W27" i="89" s="1"/>
  <c r="BC41" i="89"/>
  <c r="W41" i="89" s="1"/>
  <c r="BC31" i="89"/>
  <c r="BC37" i="89"/>
  <c r="W37" i="89" s="1"/>
  <c r="BC47" i="89"/>
  <c r="W47" i="89" s="1"/>
  <c r="BC51" i="89"/>
  <c r="W51" i="89" s="1"/>
  <c r="BC55" i="89"/>
  <c r="BC59" i="89"/>
  <c r="W59" i="89" s="1"/>
  <c r="BC63" i="89"/>
  <c r="W63" i="89" s="1"/>
  <c r="BC67" i="89"/>
  <c r="W67" i="89" s="1"/>
  <c r="BC71" i="89"/>
  <c r="BC75" i="89"/>
  <c r="W75" i="89" s="1"/>
  <c r="BC79" i="89"/>
  <c r="W79" i="89" s="1"/>
  <c r="BC87" i="89"/>
  <c r="W87" i="89" s="1"/>
  <c r="BC95" i="89"/>
  <c r="BC99" i="89"/>
  <c r="W99" i="89" s="1"/>
  <c r="BC103" i="89"/>
  <c r="BC115" i="89"/>
  <c r="W115" i="89" s="1"/>
  <c r="BC119" i="89"/>
  <c r="BC123" i="89"/>
  <c r="W123" i="89" s="1"/>
  <c r="BC155" i="89"/>
  <c r="W155" i="89" s="1"/>
  <c r="BC159" i="89"/>
  <c r="W159" i="89" s="1"/>
  <c r="BC163" i="89"/>
  <c r="BC203" i="89"/>
  <c r="W203" i="89" s="1"/>
  <c r="BC219" i="89"/>
  <c r="W219" i="89" s="1"/>
  <c r="BC223" i="89"/>
  <c r="W223" i="89" s="1"/>
  <c r="AY32" i="89"/>
  <c r="BF173" i="89"/>
  <c r="Z173" i="89" s="1"/>
  <c r="BF100" i="89"/>
  <c r="Z100" i="89" s="1"/>
  <c r="BA100" i="89"/>
  <c r="U100" i="89" s="1"/>
  <c r="BA33" i="89"/>
  <c r="BI160" i="89"/>
  <c r="AC160" i="89" s="1"/>
  <c r="BD193" i="89"/>
  <c r="X193" i="89" s="1"/>
  <c r="BD201" i="89"/>
  <c r="X201" i="89" s="1"/>
  <c r="BD217" i="89"/>
  <c r="BC109" i="89"/>
  <c r="W109" i="89" s="1"/>
  <c r="BC127" i="89"/>
  <c r="W127" i="89" s="1"/>
  <c r="BC153" i="89"/>
  <c r="W153" i="89" s="1"/>
  <c r="BC187" i="89"/>
  <c r="BC213" i="89"/>
  <c r="W213" i="89" s="1"/>
  <c r="BA55" i="89"/>
  <c r="BI193" i="89"/>
  <c r="AC193" i="89" s="1"/>
  <c r="BD45" i="89"/>
  <c r="BD49" i="89"/>
  <c r="X49" i="89" s="1"/>
  <c r="BD53" i="89"/>
  <c r="X53" i="89" s="1"/>
  <c r="BD57" i="89"/>
  <c r="X57" i="89" s="1"/>
  <c r="BD61" i="89"/>
  <c r="BD31" i="89"/>
  <c r="X31" i="89" s="1"/>
  <c r="BD35" i="89"/>
  <c r="BD136" i="89"/>
  <c r="X136" i="89" s="1"/>
  <c r="BD140" i="89"/>
  <c r="BD144" i="89"/>
  <c r="X144" i="89" s="1"/>
  <c r="BD157" i="89"/>
  <c r="X157" i="89" s="1"/>
  <c r="BD161" i="89"/>
  <c r="X161" i="89" s="1"/>
  <c r="BD165" i="89"/>
  <c r="BD172" i="89"/>
  <c r="X172" i="89" s="1"/>
  <c r="BD176" i="89"/>
  <c r="X176" i="89" s="1"/>
  <c r="BD180" i="89"/>
  <c r="X180" i="89" s="1"/>
  <c r="BD207" i="89"/>
  <c r="BD223" i="89"/>
  <c r="X223" i="89" s="1"/>
  <c r="BC86" i="89"/>
  <c r="W86" i="89" s="1"/>
  <c r="BC148" i="89"/>
  <c r="W148" i="89" s="1"/>
  <c r="BC206" i="89"/>
  <c r="BC227" i="89"/>
  <c r="W227" i="89" s="1"/>
  <c r="AY98" i="89"/>
  <c r="S98" i="89" s="1"/>
  <c r="BF202" i="89"/>
  <c r="Z202" i="89" s="1"/>
  <c r="BF187" i="89"/>
  <c r="BF108" i="89"/>
  <c r="Z108" i="89" s="1"/>
  <c r="BF96" i="89"/>
  <c r="Z96" i="89" s="1"/>
  <c r="BF27" i="89"/>
  <c r="Z27" i="89" s="1"/>
  <c r="BB174" i="89"/>
  <c r="BB144" i="89"/>
  <c r="V144" i="89" s="1"/>
  <c r="BB112" i="89"/>
  <c r="V112" i="89" s="1"/>
  <c r="BB90" i="89"/>
  <c r="V90" i="89" s="1"/>
  <c r="BB73" i="89"/>
  <c r="BB57" i="89"/>
  <c r="V57" i="89" s="1"/>
  <c r="BB89" i="89"/>
  <c r="V89" i="89" s="1"/>
  <c r="AY94" i="89"/>
  <c r="S94" i="89" s="1"/>
  <c r="BF135" i="89"/>
  <c r="BF119" i="89"/>
  <c r="Z119" i="89" s="1"/>
  <c r="BB209" i="89"/>
  <c r="V209" i="89" s="1"/>
  <c r="BB160" i="89"/>
  <c r="V160" i="89" s="1"/>
  <c r="BB128" i="89"/>
  <c r="AY136" i="89"/>
  <c r="S136" i="89" s="1"/>
  <c r="BF213" i="89"/>
  <c r="Z213" i="89" s="1"/>
  <c r="BF195" i="89"/>
  <c r="Z195" i="89" s="1"/>
  <c r="BF178" i="89"/>
  <c r="BF131" i="89"/>
  <c r="Z131" i="89" s="1"/>
  <c r="BF115" i="89"/>
  <c r="Z115" i="89" s="1"/>
  <c r="BF93" i="89"/>
  <c r="Z93" i="89" s="1"/>
  <c r="AY103" i="89"/>
  <c r="BI216" i="89"/>
  <c r="AC216" i="89" s="1"/>
  <c r="BI185" i="89"/>
  <c r="AC185" i="89" s="1"/>
  <c r="BI104" i="89"/>
  <c r="AC104" i="89" s="1"/>
  <c r="BI88" i="89"/>
  <c r="BI71" i="89"/>
  <c r="AC71" i="89" s="1"/>
  <c r="BI38" i="89"/>
  <c r="AC38" i="89" s="1"/>
  <c r="BI59" i="89"/>
  <c r="AC59" i="89" s="1"/>
  <c r="BI124" i="89"/>
  <c r="BI108" i="89"/>
  <c r="AC108" i="89" s="1"/>
  <c r="BI95" i="89"/>
  <c r="AC95" i="89" s="1"/>
  <c r="BI78" i="89"/>
  <c r="AC78" i="89" s="1"/>
  <c r="BI50" i="89"/>
  <c r="BI107" i="89"/>
  <c r="AC107" i="89" s="1"/>
  <c r="BI77" i="89"/>
  <c r="BI217" i="89"/>
  <c r="AC217" i="89" s="1"/>
  <c r="BI198" i="89"/>
  <c r="BI154" i="89"/>
  <c r="AC154" i="89" s="1"/>
  <c r="BI137" i="89"/>
  <c r="BI120" i="89"/>
  <c r="AC120" i="89" s="1"/>
  <c r="BI57" i="89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BI49" i="89"/>
  <c r="AC49" i="89" s="1"/>
  <c r="BI169" i="89"/>
  <c r="BI173" i="89"/>
  <c r="AC173" i="89" s="1"/>
  <c r="BI157" i="89"/>
  <c r="AC157" i="89" s="1"/>
  <c r="BI93" i="89"/>
  <c r="AC93" i="89" s="1"/>
  <c r="BA131" i="89"/>
  <c r="BI86" i="89"/>
  <c r="AC86" i="89" s="1"/>
  <c r="BI94" i="89"/>
  <c r="AC94" i="89" s="1"/>
  <c r="BI158" i="89"/>
  <c r="AC158" i="89" s="1"/>
  <c r="BI162" i="89"/>
  <c r="BI174" i="89"/>
  <c r="AC174" i="89" s="1"/>
  <c r="BI183" i="89"/>
  <c r="AC183" i="89" s="1"/>
  <c r="BD32" i="89"/>
  <c r="X32" i="89" s="1"/>
  <c r="BD100" i="89"/>
  <c r="AY191" i="89"/>
  <c r="S191" i="89" s="1"/>
  <c r="AY171" i="89"/>
  <c r="S171" i="89" s="1"/>
  <c r="AY141" i="89"/>
  <c r="S141" i="89" s="1"/>
  <c r="AY127" i="89"/>
  <c r="AY111" i="89"/>
  <c r="S111" i="89" s="1"/>
  <c r="BF214" i="89"/>
  <c r="Z214" i="89" s="1"/>
  <c r="BF196" i="89"/>
  <c r="Z196" i="89" s="1"/>
  <c r="BF181" i="89"/>
  <c r="BF147" i="89"/>
  <c r="Z147" i="89" s="1"/>
  <c r="BF132" i="89"/>
  <c r="BF116" i="89"/>
  <c r="Z116" i="89" s="1"/>
  <c r="BH216" i="89"/>
  <c r="BH168" i="89"/>
  <c r="AB168" i="89" s="1"/>
  <c r="BH136" i="89"/>
  <c r="AB136" i="89" s="1"/>
  <c r="BH104" i="89"/>
  <c r="AB104" i="89" s="1"/>
  <c r="BH88" i="89"/>
  <c r="BH71" i="89"/>
  <c r="AB71" i="89" s="1"/>
  <c r="AZ210" i="89"/>
  <c r="T210" i="89" s="1"/>
  <c r="AZ194" i="89"/>
  <c r="T194" i="89" s="1"/>
  <c r="AZ178" i="89"/>
  <c r="AZ162" i="89"/>
  <c r="T162" i="89" s="1"/>
  <c r="AZ145" i="89"/>
  <c r="T145" i="89" s="1"/>
  <c r="AZ113" i="89"/>
  <c r="T113" i="89" s="1"/>
  <c r="AZ66" i="89"/>
  <c r="BB226" i="89"/>
  <c r="V226" i="89" s="1"/>
  <c r="BB184" i="89"/>
  <c r="BB152" i="89"/>
  <c r="V152" i="89" s="1"/>
  <c r="BB136" i="89"/>
  <c r="BB120" i="89"/>
  <c r="V120" i="89" s="1"/>
  <c r="BB82" i="89"/>
  <c r="V82" i="89" s="1"/>
  <c r="BB65" i="89"/>
  <c r="V65" i="89" s="1"/>
  <c r="BI179" i="89"/>
  <c r="BI166" i="89"/>
  <c r="AC166" i="89" s="1"/>
  <c r="BI118" i="89"/>
  <c r="AC118" i="89" s="1"/>
  <c r="BI89" i="89"/>
  <c r="AC89" i="89" s="1"/>
  <c r="BI39" i="89"/>
  <c r="BA104" i="89"/>
  <c r="U104" i="89" s="1"/>
  <c r="BA63" i="89"/>
  <c r="U63" i="89" s="1"/>
  <c r="BA47" i="89"/>
  <c r="U47" i="89" s="1"/>
  <c r="BI117" i="89"/>
  <c r="AY219" i="89"/>
  <c r="S219" i="89" s="1"/>
  <c r="AY182" i="89"/>
  <c r="S182" i="89" s="1"/>
  <c r="AY155" i="89"/>
  <c r="AY123" i="89"/>
  <c r="AY107" i="89"/>
  <c r="S107" i="89" s="1"/>
  <c r="AY91" i="89"/>
  <c r="S91" i="89" s="1"/>
  <c r="AY75" i="89"/>
  <c r="S75" i="89" s="1"/>
  <c r="AY59" i="89"/>
  <c r="BF175" i="89"/>
  <c r="Z175" i="89" s="1"/>
  <c r="BF144" i="89"/>
  <c r="Z144" i="89" s="1"/>
  <c r="BF128" i="89"/>
  <c r="Z128" i="89" s="1"/>
  <c r="BF112" i="89"/>
  <c r="BH212" i="89"/>
  <c r="AB212" i="89" s="1"/>
  <c r="BH181" i="89"/>
  <c r="AB181" i="89" s="1"/>
  <c r="BH164" i="89"/>
  <c r="AB164" i="89" s="1"/>
  <c r="BH113" i="89"/>
  <c r="BH100" i="89"/>
  <c r="AB100" i="89" s="1"/>
  <c r="BH84" i="89"/>
  <c r="AB84" i="89" s="1"/>
  <c r="BH34" i="89"/>
  <c r="AB34" i="89" s="1"/>
  <c r="BH55" i="89"/>
  <c r="AZ223" i="89"/>
  <c r="T223" i="89" s="1"/>
  <c r="AZ207" i="89"/>
  <c r="T207" i="89" s="1"/>
  <c r="AZ190" i="89"/>
  <c r="T190" i="89" s="1"/>
  <c r="AZ174" i="89"/>
  <c r="AZ158" i="89"/>
  <c r="T158" i="89" s="1"/>
  <c r="AZ141" i="89"/>
  <c r="AZ125" i="89"/>
  <c r="T125" i="89" s="1"/>
  <c r="AZ78" i="89"/>
  <c r="AZ27" i="89"/>
  <c r="T27" i="89" s="1"/>
  <c r="BB195" i="89"/>
  <c r="V195" i="89" s="1"/>
  <c r="BB178" i="89"/>
  <c r="V178" i="89" s="1"/>
  <c r="BB164" i="89"/>
  <c r="BB148" i="89"/>
  <c r="V148" i="89" s="1"/>
  <c r="BB116" i="89"/>
  <c r="V116" i="89" s="1"/>
  <c r="BB102" i="89"/>
  <c r="V102" i="89" s="1"/>
  <c r="BB77" i="89"/>
  <c r="BB61" i="89"/>
  <c r="V61" i="89" s="1"/>
  <c r="BB45" i="89"/>
  <c r="V45" i="89" s="1"/>
  <c r="BD134" i="89"/>
  <c r="X134" i="89" s="1"/>
  <c r="BD147" i="89"/>
  <c r="BD190" i="89"/>
  <c r="X190" i="89" s="1"/>
  <c r="BD173" i="89"/>
  <c r="X173" i="89" s="1"/>
  <c r="BD177" i="89"/>
  <c r="X177" i="89" s="1"/>
  <c r="BD185" i="89"/>
  <c r="BD199" i="89"/>
  <c r="X199" i="89" s="1"/>
  <c r="BD204" i="89"/>
  <c r="X204" i="89" s="1"/>
  <c r="BD208" i="89"/>
  <c r="X208" i="89" s="1"/>
  <c r="BD211" i="89"/>
  <c r="BD219" i="89"/>
  <c r="X219" i="89" s="1"/>
  <c r="BC83" i="89"/>
  <c r="W83" i="89" s="1"/>
  <c r="BC91" i="89"/>
  <c r="W91" i="89" s="1"/>
  <c r="BC128" i="89"/>
  <c r="BC151" i="89"/>
  <c r="W151" i="89" s="1"/>
  <c r="BC185" i="89"/>
  <c r="W185" i="89" s="1"/>
  <c r="BC170" i="89"/>
  <c r="W170" i="89" s="1"/>
  <c r="BC174" i="89"/>
  <c r="BC178" i="89"/>
  <c r="W178" i="89" s="1"/>
  <c r="BC184" i="89"/>
  <c r="W184" i="89" s="1"/>
  <c r="BC191" i="89"/>
  <c r="W191" i="89" s="1"/>
  <c r="BC195" i="89"/>
  <c r="BC208" i="89"/>
  <c r="W208" i="89" s="1"/>
  <c r="BC211" i="89"/>
  <c r="W211" i="89" s="1"/>
  <c r="BI123" i="89"/>
  <c r="AC123" i="89" s="1"/>
  <c r="BI142" i="89"/>
  <c r="BI146" i="89"/>
  <c r="AC146" i="89" s="1"/>
  <c r="BI159" i="89"/>
  <c r="AC159" i="89" s="1"/>
  <c r="BI175" i="89"/>
  <c r="AC175" i="89" s="1"/>
  <c r="BI191" i="89"/>
  <c r="BD47" i="89"/>
  <c r="X47" i="89" s="1"/>
  <c r="BD51" i="89"/>
  <c r="X51" i="89" s="1"/>
  <c r="BD55" i="89"/>
  <c r="X55" i="89" s="1"/>
  <c r="BD59" i="89"/>
  <c r="BD63" i="89"/>
  <c r="X63" i="89" s="1"/>
  <c r="BD37" i="89"/>
  <c r="X37" i="89" s="1"/>
  <c r="BD101" i="89"/>
  <c r="X101" i="89" s="1"/>
  <c r="BD110" i="89"/>
  <c r="BD138" i="89"/>
  <c r="X138" i="89" s="1"/>
  <c r="BD142" i="89"/>
  <c r="X142" i="89" s="1"/>
  <c r="BD146" i="89"/>
  <c r="X146" i="89" s="1"/>
  <c r="BD155" i="89"/>
  <c r="BD159" i="89"/>
  <c r="X159" i="89" s="1"/>
  <c r="BD163" i="89"/>
  <c r="X163" i="89" s="1"/>
  <c r="BD194" i="89"/>
  <c r="X194" i="89" s="1"/>
  <c r="BD174" i="89"/>
  <c r="BD178" i="89"/>
  <c r="X178" i="89" s="1"/>
  <c r="BD200" i="89"/>
  <c r="X200" i="89" s="1"/>
  <c r="BD222" i="89"/>
  <c r="X222" i="89" s="1"/>
  <c r="BD225" i="89"/>
  <c r="BC29" i="89"/>
  <c r="W29" i="89" s="1"/>
  <c r="BC35" i="89"/>
  <c r="W35" i="89" s="1"/>
  <c r="BC32" i="89"/>
  <c r="W32" i="89" s="1"/>
  <c r="BC39" i="89"/>
  <c r="BC84" i="89"/>
  <c r="W84" i="89" s="1"/>
  <c r="BC92" i="89"/>
  <c r="W92" i="89" s="1"/>
  <c r="BC104" i="89"/>
  <c r="W104" i="89" s="1"/>
  <c r="BC112" i="89"/>
  <c r="BC116" i="89"/>
  <c r="W116" i="89" s="1"/>
  <c r="BC120" i="89"/>
  <c r="W120" i="89" s="1"/>
  <c r="BC124" i="89"/>
  <c r="W124" i="89" s="1"/>
  <c r="BC129" i="89"/>
  <c r="BC152" i="89"/>
  <c r="W152" i="89" s="1"/>
  <c r="BC156" i="89"/>
  <c r="W156" i="89" s="1"/>
  <c r="BC160" i="89"/>
  <c r="W160" i="89" s="1"/>
  <c r="BC164" i="89"/>
  <c r="BC168" i="89"/>
  <c r="W168" i="89" s="1"/>
  <c r="BC179" i="89"/>
  <c r="W179" i="89" s="1"/>
  <c r="BC205" i="89"/>
  <c r="W205" i="89" s="1"/>
  <c r="BC204" i="89"/>
  <c r="BC216" i="89"/>
  <c r="W216" i="89" s="1"/>
  <c r="BC225" i="89"/>
  <c r="W225" i="89" s="1"/>
  <c r="AY218" i="89"/>
  <c r="S218" i="89" s="1"/>
  <c r="AY180" i="89"/>
  <c r="AY154" i="89"/>
  <c r="S154" i="89" s="1"/>
  <c r="AY122" i="89"/>
  <c r="AY74" i="89"/>
  <c r="S74" i="89" s="1"/>
  <c r="AY58" i="89"/>
  <c r="BF166" i="89"/>
  <c r="Z166" i="89" s="1"/>
  <c r="BF72" i="89"/>
  <c r="Z72" i="89" s="1"/>
  <c r="BF56" i="89"/>
  <c r="Z56" i="89" s="1"/>
  <c r="BF35" i="89"/>
  <c r="BH209" i="89"/>
  <c r="AB209" i="89" s="1"/>
  <c r="BH139" i="89"/>
  <c r="AB139" i="89" s="1"/>
  <c r="BH131" i="89"/>
  <c r="AB131" i="89" s="1"/>
  <c r="BH91" i="89"/>
  <c r="BH41" i="89"/>
  <c r="AB41" i="89" s="1"/>
  <c r="AZ221" i="89"/>
  <c r="T221" i="89" s="1"/>
  <c r="AZ189" i="89"/>
  <c r="T189" i="89" s="1"/>
  <c r="AZ140" i="89"/>
  <c r="AZ94" i="89"/>
  <c r="T94" i="89" s="1"/>
  <c r="AZ64" i="89"/>
  <c r="T64" i="89" s="1"/>
  <c r="AZ48" i="89"/>
  <c r="T48" i="89" s="1"/>
  <c r="BI176" i="89"/>
  <c r="BI125" i="89"/>
  <c r="AC125" i="89" s="1"/>
  <c r="BI109" i="89"/>
  <c r="AC109" i="89" s="1"/>
  <c r="BI96" i="89"/>
  <c r="AC96" i="89" s="1"/>
  <c r="BI79" i="89"/>
  <c r="BI80" i="89"/>
  <c r="AC80" i="89" s="1"/>
  <c r="BI30" i="89"/>
  <c r="AC30" i="89" s="1"/>
  <c r="BI51" i="89"/>
  <c r="AC51" i="89" s="1"/>
  <c r="BA218" i="89"/>
  <c r="BA186" i="89"/>
  <c r="U186" i="89" s="1"/>
  <c r="BA154" i="89"/>
  <c r="U154" i="89" s="1"/>
  <c r="BA122" i="89"/>
  <c r="U122" i="89" s="1"/>
  <c r="BA87" i="89"/>
  <c r="BA74" i="89"/>
  <c r="U74" i="89" s="1"/>
  <c r="BA58" i="89"/>
  <c r="U58" i="89" s="1"/>
  <c r="BA31" i="89"/>
  <c r="U31" i="89" s="1"/>
  <c r="AY211" i="89"/>
  <c r="AY195" i="89"/>
  <c r="S195" i="89" s="1"/>
  <c r="AY145" i="89"/>
  <c r="S145" i="89" s="1"/>
  <c r="AY149" i="89"/>
  <c r="S149" i="89" s="1"/>
  <c r="AY115" i="89"/>
  <c r="AY99" i="89"/>
  <c r="S99" i="89" s="1"/>
  <c r="AY83" i="89"/>
  <c r="S83" i="89" s="1"/>
  <c r="AY42" i="89"/>
  <c r="S42" i="89" s="1"/>
  <c r="BF136" i="89"/>
  <c r="BF120" i="89"/>
  <c r="Z120" i="89" s="1"/>
  <c r="BF98" i="89"/>
  <c r="Z98" i="89" s="1"/>
  <c r="BH220" i="89"/>
  <c r="AB220" i="89" s="1"/>
  <c r="BH172" i="89"/>
  <c r="BH156" i="89"/>
  <c r="AB156" i="89" s="1"/>
  <c r="BH140" i="89"/>
  <c r="AB140" i="89" s="1"/>
  <c r="BH135" i="89"/>
  <c r="AB135" i="89" s="1"/>
  <c r="BH92" i="89"/>
  <c r="AZ214" i="89"/>
  <c r="T214" i="89" s="1"/>
  <c r="AZ117" i="89"/>
  <c r="T117" i="89" s="1"/>
  <c r="AZ103" i="89"/>
  <c r="T103" i="89" s="1"/>
  <c r="AZ70" i="89"/>
  <c r="AZ35" i="89"/>
  <c r="T35" i="89" s="1"/>
  <c r="BB218" i="89"/>
  <c r="V218" i="89" s="1"/>
  <c r="BB201" i="89"/>
  <c r="V201" i="89" s="1"/>
  <c r="BB180" i="89"/>
  <c r="BB156" i="89"/>
  <c r="V156" i="89" s="1"/>
  <c r="BB140" i="89"/>
  <c r="V140" i="89" s="1"/>
  <c r="BB124" i="89"/>
  <c r="V124" i="89" s="1"/>
  <c r="BB111" i="89"/>
  <c r="BB104" i="89"/>
  <c r="V104" i="89" s="1"/>
  <c r="BB69" i="89"/>
  <c r="V69" i="89" s="1"/>
  <c r="BB53" i="89"/>
  <c r="V53" i="89" s="1"/>
  <c r="BI213" i="89"/>
  <c r="BI200" i="89"/>
  <c r="AC200" i="89" s="1"/>
  <c r="BI165" i="89"/>
  <c r="AC165" i="89" s="1"/>
  <c r="BI150" i="89"/>
  <c r="AC150" i="89" s="1"/>
  <c r="BI128" i="89"/>
  <c r="BI114" i="89"/>
  <c r="AC114" i="89" s="1"/>
  <c r="BI101" i="89"/>
  <c r="AC101" i="89" s="1"/>
  <c r="BI35" i="89"/>
  <c r="AC35" i="89" s="1"/>
  <c r="BA203" i="89"/>
  <c r="BA139" i="89"/>
  <c r="U139" i="89" s="1"/>
  <c r="BA123" i="89"/>
  <c r="U123" i="89" s="1"/>
  <c r="BA32" i="89"/>
  <c r="U32" i="89" s="1"/>
  <c r="BI44" i="89"/>
  <c r="BI64" i="89"/>
  <c r="AC64" i="89" s="1"/>
  <c r="BI143" i="89"/>
  <c r="AC143" i="89" s="1"/>
  <c r="BI152" i="89"/>
  <c r="AC152" i="89" s="1"/>
  <c r="BI192" i="89"/>
  <c r="BI206" i="89"/>
  <c r="AC206" i="89" s="1"/>
  <c r="BD48" i="89"/>
  <c r="X48" i="89" s="1"/>
  <c r="BD52" i="89"/>
  <c r="X52" i="89" s="1"/>
  <c r="BD56" i="89"/>
  <c r="BD60" i="89"/>
  <c r="X60" i="89" s="1"/>
  <c r="BD64" i="89"/>
  <c r="X64" i="89" s="1"/>
  <c r="BD38" i="89"/>
  <c r="X38" i="89" s="1"/>
  <c r="BD80" i="89"/>
  <c r="BD67" i="89"/>
  <c r="X67" i="89" s="1"/>
  <c r="BD71" i="89"/>
  <c r="X71" i="89" s="1"/>
  <c r="BD75" i="89"/>
  <c r="X75" i="89" s="1"/>
  <c r="BD79" i="89"/>
  <c r="BD90" i="89"/>
  <c r="X90" i="89" s="1"/>
  <c r="BD102" i="89"/>
  <c r="X102" i="89" s="1"/>
  <c r="BD127" i="89"/>
  <c r="X127" i="89" s="1"/>
  <c r="BD107" i="89"/>
  <c r="BD111" i="89"/>
  <c r="X111" i="89" s="1"/>
  <c r="BD115" i="89"/>
  <c r="X115" i="89" s="1"/>
  <c r="BD119" i="89"/>
  <c r="X119" i="89" s="1"/>
  <c r="BD123" i="89"/>
  <c r="BD128" i="89"/>
  <c r="X128" i="89" s="1"/>
  <c r="BD131" i="89"/>
  <c r="X131" i="89" s="1"/>
  <c r="BD139" i="89"/>
  <c r="X139" i="89" s="1"/>
  <c r="BD143" i="89"/>
  <c r="BD167" i="89"/>
  <c r="X167" i="89" s="1"/>
  <c r="BD169" i="89"/>
  <c r="X169" i="89" s="1"/>
  <c r="BD191" i="89"/>
  <c r="X191" i="89" s="1"/>
  <c r="BD183" i="89"/>
  <c r="BD187" i="89"/>
  <c r="X187" i="89" s="1"/>
  <c r="BD206" i="89"/>
  <c r="X206" i="89" s="1"/>
  <c r="BD213" i="89"/>
  <c r="X213" i="89" s="1"/>
  <c r="BC43" i="89"/>
  <c r="BC45" i="89"/>
  <c r="W45" i="89" s="1"/>
  <c r="BC49" i="89"/>
  <c r="W49" i="89" s="1"/>
  <c r="BC53" i="89"/>
  <c r="W53" i="89" s="1"/>
  <c r="AY222" i="89"/>
  <c r="AY203" i="89"/>
  <c r="S203" i="89" s="1"/>
  <c r="AY170" i="89"/>
  <c r="S170" i="89" s="1"/>
  <c r="AY158" i="89"/>
  <c r="S158" i="89" s="1"/>
  <c r="AY140" i="89"/>
  <c r="AY110" i="89"/>
  <c r="S110" i="89" s="1"/>
  <c r="AY31" i="89"/>
  <c r="S31" i="89" s="1"/>
  <c r="BF218" i="89"/>
  <c r="Z218" i="89" s="1"/>
  <c r="BF204" i="89"/>
  <c r="BF183" i="89"/>
  <c r="Z183" i="89" s="1"/>
  <c r="BF167" i="89"/>
  <c r="Z167" i="89" s="1"/>
  <c r="BF150" i="89"/>
  <c r="Z150" i="89" s="1"/>
  <c r="BF94" i="89"/>
  <c r="BF76" i="89"/>
  <c r="Z76" i="89" s="1"/>
  <c r="BF60" i="89"/>
  <c r="Z60" i="89" s="1"/>
  <c r="BF105" i="89"/>
  <c r="Z105" i="89" s="1"/>
  <c r="BF39" i="89"/>
  <c r="BH224" i="89"/>
  <c r="AB224" i="89" s="1"/>
  <c r="BH143" i="89"/>
  <c r="AB143" i="89" s="1"/>
  <c r="BH108" i="89"/>
  <c r="AB108" i="89" s="1"/>
  <c r="BH64" i="89"/>
  <c r="BH29" i="89"/>
  <c r="AB29" i="89" s="1"/>
  <c r="AZ193" i="89"/>
  <c r="T193" i="89" s="1"/>
  <c r="AZ144" i="89"/>
  <c r="T144" i="89" s="1"/>
  <c r="AZ98" i="89"/>
  <c r="AZ82" i="89"/>
  <c r="T82" i="89" s="1"/>
  <c r="AZ52" i="89"/>
  <c r="T52" i="89" s="1"/>
  <c r="BI212" i="89"/>
  <c r="AC212" i="89" s="1"/>
  <c r="BI199" i="89"/>
  <c r="BI100" i="89"/>
  <c r="AC100" i="89" s="1"/>
  <c r="BI67" i="89"/>
  <c r="AC67" i="89" s="1"/>
  <c r="BI55" i="89"/>
  <c r="AC55" i="89" s="1"/>
  <c r="BA190" i="89"/>
  <c r="BA174" i="89"/>
  <c r="U174" i="89" s="1"/>
  <c r="BA158" i="89"/>
  <c r="U158" i="89" s="1"/>
  <c r="BA142" i="89"/>
  <c r="U142" i="89" s="1"/>
  <c r="BA103" i="89"/>
  <c r="BA78" i="89"/>
  <c r="U78" i="89" s="1"/>
  <c r="BA62" i="89"/>
  <c r="U62" i="89" s="1"/>
  <c r="BA46" i="89"/>
  <c r="U46" i="89" s="1"/>
  <c r="AY135" i="89"/>
  <c r="AY121" i="89"/>
  <c r="S121" i="89" s="1"/>
  <c r="BH138" i="89"/>
  <c r="AB138" i="89" s="1"/>
  <c r="BH129" i="89"/>
  <c r="AB129" i="89" s="1"/>
  <c r="BH90" i="89"/>
  <c r="AZ220" i="89"/>
  <c r="T220" i="89" s="1"/>
  <c r="AZ205" i="89"/>
  <c r="T205" i="89" s="1"/>
  <c r="AZ188" i="89"/>
  <c r="T188" i="89" s="1"/>
  <c r="AZ172" i="89"/>
  <c r="AZ156" i="89"/>
  <c r="T156" i="89" s="1"/>
  <c r="AZ139" i="89"/>
  <c r="T139" i="89" s="1"/>
  <c r="AZ123" i="89"/>
  <c r="T123" i="89" s="1"/>
  <c r="AZ107" i="89"/>
  <c r="AZ93" i="89"/>
  <c r="T93" i="89" s="1"/>
  <c r="AZ76" i="89"/>
  <c r="T76" i="89" s="1"/>
  <c r="AZ41" i="89"/>
  <c r="T41" i="89" s="1"/>
  <c r="BI74" i="89"/>
  <c r="BI62" i="89"/>
  <c r="AC62" i="89" s="1"/>
  <c r="BI46" i="89"/>
  <c r="AC46" i="89" s="1"/>
  <c r="BA94" i="89"/>
  <c r="U94" i="89" s="1"/>
  <c r="BA90" i="89"/>
  <c r="BA53" i="89"/>
  <c r="U53" i="89" s="1"/>
  <c r="BB223" i="89"/>
  <c r="V223" i="89" s="1"/>
  <c r="AZ227" i="89"/>
  <c r="T227" i="89" s="1"/>
  <c r="AY146" i="89"/>
  <c r="AY130" i="89"/>
  <c r="S130" i="89" s="1"/>
  <c r="AY131" i="89"/>
  <c r="S131" i="89" s="1"/>
  <c r="AZ169" i="89"/>
  <c r="T169" i="89" s="1"/>
  <c r="AZ89" i="89"/>
  <c r="AZ72" i="89"/>
  <c r="T72" i="89" s="1"/>
  <c r="AZ37" i="89"/>
  <c r="T37" i="89" s="1"/>
  <c r="BI202" i="89"/>
  <c r="AC202" i="89" s="1"/>
  <c r="BI148" i="89"/>
  <c r="BI87" i="89"/>
  <c r="AC87" i="89" s="1"/>
  <c r="BI70" i="89"/>
  <c r="AC70" i="89" s="1"/>
  <c r="BI58" i="89"/>
  <c r="AC58" i="89" s="1"/>
  <c r="BA145" i="89"/>
  <c r="BA113" i="89"/>
  <c r="U113" i="89" s="1"/>
  <c r="AY96" i="89"/>
  <c r="S96" i="89" s="1"/>
  <c r="BH145" i="89"/>
  <c r="AB145" i="89" s="1"/>
  <c r="BC57" i="89"/>
  <c r="BC61" i="89"/>
  <c r="W61" i="89" s="1"/>
  <c r="BC65" i="89"/>
  <c r="W65" i="89" s="1"/>
  <c r="BC69" i="89"/>
  <c r="W69" i="89" s="1"/>
  <c r="BC73" i="89"/>
  <c r="BC77" i="89"/>
  <c r="W77" i="89" s="1"/>
  <c r="BC81" i="89"/>
  <c r="W81" i="89" s="1"/>
  <c r="BC89" i="89"/>
  <c r="W89" i="89" s="1"/>
  <c r="BC93" i="89"/>
  <c r="BC97" i="89"/>
  <c r="W97" i="89" s="1"/>
  <c r="BC101" i="89"/>
  <c r="W101" i="89" s="1"/>
  <c r="BC105" i="89"/>
  <c r="W105" i="89" s="1"/>
  <c r="BC113" i="89"/>
  <c r="BC117" i="89"/>
  <c r="W117" i="89" s="1"/>
  <c r="BC121" i="89"/>
  <c r="W121" i="89" s="1"/>
  <c r="BC125" i="89"/>
  <c r="W125" i="89" s="1"/>
  <c r="BC132" i="89"/>
  <c r="BC136" i="89"/>
  <c r="W136" i="89" s="1"/>
  <c r="BC140" i="89"/>
  <c r="W140" i="89" s="1"/>
  <c r="BC144" i="89"/>
  <c r="W144" i="89" s="1"/>
  <c r="BC149" i="89"/>
  <c r="BC157" i="89"/>
  <c r="W157" i="89" s="1"/>
  <c r="BC161" i="89"/>
  <c r="W161" i="89" s="1"/>
  <c r="BC165" i="89"/>
  <c r="W165" i="89" s="1"/>
  <c r="BC169" i="89"/>
  <c r="BC189" i="89"/>
  <c r="W189" i="89" s="1"/>
  <c r="BC193" i="89"/>
  <c r="W193" i="89" s="1"/>
  <c r="BC197" i="89"/>
  <c r="W197" i="89" s="1"/>
  <c r="BC201" i="89"/>
  <c r="BC217" i="89"/>
  <c r="W217" i="89" s="1"/>
  <c r="BC220" i="89"/>
  <c r="W220" i="89" s="1"/>
  <c r="AY166" i="89"/>
  <c r="S166" i="89" s="1"/>
  <c r="AY150" i="89"/>
  <c r="AY132" i="89"/>
  <c r="S132" i="89" s="1"/>
  <c r="AY86" i="89"/>
  <c r="S86" i="89" s="1"/>
  <c r="AY30" i="89"/>
  <c r="S30" i="89" s="1"/>
  <c r="BF210" i="89"/>
  <c r="BF191" i="89"/>
  <c r="Z191" i="89" s="1"/>
  <c r="BF158" i="89"/>
  <c r="Z158" i="89" s="1"/>
  <c r="BF111" i="89"/>
  <c r="Z111" i="89" s="1"/>
  <c r="BF85" i="89"/>
  <c r="BF68" i="89"/>
  <c r="Z68" i="89" s="1"/>
  <c r="BF52" i="89"/>
  <c r="Z52" i="89" s="1"/>
  <c r="BF31" i="89"/>
  <c r="Z31" i="89" s="1"/>
  <c r="BH152" i="89"/>
  <c r="AZ185" i="89"/>
  <c r="T185" i="89" s="1"/>
  <c r="AZ170" i="89"/>
  <c r="T170" i="89" s="1"/>
  <c r="AZ136" i="89"/>
  <c r="T136" i="89" s="1"/>
  <c r="AZ129" i="89"/>
  <c r="AZ90" i="89"/>
  <c r="T90" i="89" s="1"/>
  <c r="AZ60" i="89"/>
  <c r="T60" i="89" s="1"/>
  <c r="BI121" i="89"/>
  <c r="AC121" i="89" s="1"/>
  <c r="BI135" i="89"/>
  <c r="BI75" i="89"/>
  <c r="AC75" i="89" s="1"/>
  <c r="BI63" i="89"/>
  <c r="AC63" i="89" s="1"/>
  <c r="BI47" i="89"/>
  <c r="AC47" i="89" s="1"/>
  <c r="BA166" i="89"/>
  <c r="BA152" i="89"/>
  <c r="U152" i="89" s="1"/>
  <c r="BA118" i="89"/>
  <c r="U118" i="89" s="1"/>
  <c r="BA95" i="89"/>
  <c r="U95" i="89" s="1"/>
  <c r="BA70" i="89"/>
  <c r="BA54" i="89"/>
  <c r="U54" i="89" s="1"/>
  <c r="AY173" i="89"/>
  <c r="S173" i="89" s="1"/>
  <c r="AY143" i="89"/>
  <c r="S143" i="89" s="1"/>
  <c r="AY97" i="89"/>
  <c r="BH146" i="89"/>
  <c r="AB146" i="89" s="1"/>
  <c r="AZ212" i="89"/>
  <c r="T212" i="89" s="1"/>
  <c r="AZ199" i="89"/>
  <c r="T199" i="89" s="1"/>
  <c r="AZ180" i="89"/>
  <c r="AZ164" i="89"/>
  <c r="T164" i="89" s="1"/>
  <c r="AZ148" i="89"/>
  <c r="T148" i="89" s="1"/>
  <c r="AZ128" i="89"/>
  <c r="T128" i="89" s="1"/>
  <c r="AZ115" i="89"/>
  <c r="AZ101" i="89"/>
  <c r="T101" i="89" s="1"/>
  <c r="AZ85" i="89"/>
  <c r="T85" i="89" s="1"/>
  <c r="AZ68" i="89"/>
  <c r="T68" i="89" s="1"/>
  <c r="AZ33" i="89"/>
  <c r="BI127" i="89"/>
  <c r="AC127" i="89" s="1"/>
  <c r="BI66" i="89"/>
  <c r="AC66" i="89" s="1"/>
  <c r="BI54" i="89"/>
  <c r="AC54" i="89" s="1"/>
  <c r="BA102" i="89"/>
  <c r="AY183" i="89"/>
  <c r="S183" i="89" s="1"/>
  <c r="AY138" i="89"/>
  <c r="S138" i="89" s="1"/>
  <c r="BH106" i="89"/>
  <c r="AB106" i="89" s="1"/>
  <c r="AY227" i="89"/>
  <c r="BA42" i="89"/>
  <c r="U42" i="89" s="1"/>
  <c r="AY190" i="89"/>
  <c r="S190" i="89" s="1"/>
  <c r="BH207" i="89"/>
  <c r="AB207" i="89" s="1"/>
  <c r="BH192" i="89"/>
  <c r="BH175" i="89"/>
  <c r="AB175" i="89" s="1"/>
  <c r="BH159" i="89"/>
  <c r="AB159" i="89" s="1"/>
  <c r="BH124" i="89"/>
  <c r="AB124" i="89" s="1"/>
  <c r="BH95" i="89"/>
  <c r="BH78" i="89"/>
  <c r="AB78" i="89" s="1"/>
  <c r="BH50" i="89"/>
  <c r="AB50" i="89" s="1"/>
  <c r="BB215" i="89"/>
  <c r="V215" i="89" s="1"/>
  <c r="BB200" i="89"/>
  <c r="BB187" i="89"/>
  <c r="V187" i="89" s="1"/>
  <c r="BB172" i="89"/>
  <c r="V172" i="89" s="1"/>
  <c r="BB155" i="89"/>
  <c r="V155" i="89" s="1"/>
  <c r="BB139" i="89"/>
  <c r="BB123" i="89"/>
  <c r="V123" i="89" s="1"/>
  <c r="BB109" i="89"/>
  <c r="V109" i="89" s="1"/>
  <c r="BB101" i="89"/>
  <c r="V101" i="89" s="1"/>
  <c r="BB68" i="89"/>
  <c r="BB52" i="89"/>
  <c r="V52" i="89" s="1"/>
  <c r="BB43" i="89"/>
  <c r="V43" i="89" s="1"/>
  <c r="BB27" i="89"/>
  <c r="V27" i="89" s="1"/>
  <c r="BA130" i="89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BG44" i="89"/>
  <c r="AA44" i="89" s="1"/>
  <c r="BG31" i="89"/>
  <c r="AA31" i="89" s="1"/>
  <c r="BG36" i="89"/>
  <c r="AA36" i="89" s="1"/>
  <c r="BG46" i="89"/>
  <c r="BG50" i="89"/>
  <c r="AA50" i="89" s="1"/>
  <c r="BG54" i="89"/>
  <c r="AA54" i="89" s="1"/>
  <c r="BG58" i="89"/>
  <c r="AA58" i="89" s="1"/>
  <c r="BG62" i="89"/>
  <c r="BG66" i="89"/>
  <c r="AA66" i="89" s="1"/>
  <c r="BG70" i="89"/>
  <c r="AA70" i="89" s="1"/>
  <c r="BG74" i="89"/>
  <c r="AA74" i="89" s="1"/>
  <c r="BG78" i="89"/>
  <c r="BG82" i="89"/>
  <c r="AA82" i="89" s="1"/>
  <c r="BG86" i="89"/>
  <c r="AA86" i="89" s="1"/>
  <c r="BG90" i="89"/>
  <c r="AA90" i="89" s="1"/>
  <c r="BG94" i="89"/>
  <c r="BG98" i="89"/>
  <c r="AA98" i="89" s="1"/>
  <c r="BG102" i="89"/>
  <c r="AA102" i="89" s="1"/>
  <c r="BG106" i="89"/>
  <c r="AA106" i="89" s="1"/>
  <c r="BG110" i="89"/>
  <c r="BG114" i="89"/>
  <c r="AA114" i="89" s="1"/>
  <c r="BG118" i="89"/>
  <c r="AA118" i="89" s="1"/>
  <c r="BG122" i="89"/>
  <c r="AA122" i="89" s="1"/>
  <c r="BG127" i="89"/>
  <c r="BG148" i="89"/>
  <c r="AA148" i="89" s="1"/>
  <c r="BG133" i="89"/>
  <c r="AA133" i="89" s="1"/>
  <c r="BG137" i="89"/>
  <c r="AA137" i="89" s="1"/>
  <c r="BG141" i="89"/>
  <c r="BG145" i="89"/>
  <c r="AA145" i="89" s="1"/>
  <c r="BG150" i="89"/>
  <c r="AA150" i="89" s="1"/>
  <c r="BG154" i="89"/>
  <c r="AA154" i="89" s="1"/>
  <c r="BG158" i="89"/>
  <c r="BG162" i="89"/>
  <c r="AA162" i="89" s="1"/>
  <c r="BG166" i="89"/>
  <c r="AA166" i="89" s="1"/>
  <c r="BG179" i="89"/>
  <c r="AA179" i="89" s="1"/>
  <c r="BG170" i="89"/>
  <c r="BG174" i="89"/>
  <c r="AA174" i="89" s="1"/>
  <c r="BG178" i="89"/>
  <c r="AA178" i="89" s="1"/>
  <c r="BG183" i="89"/>
  <c r="AA183" i="89" s="1"/>
  <c r="BG190" i="89"/>
  <c r="BG194" i="89"/>
  <c r="AA194" i="89" s="1"/>
  <c r="BG204" i="89"/>
  <c r="AA204" i="89" s="1"/>
  <c r="BG198" i="89"/>
  <c r="AA198" i="89" s="1"/>
  <c r="BG202" i="89"/>
  <c r="BG210" i="89"/>
  <c r="AA210" i="89" s="1"/>
  <c r="BG214" i="89"/>
  <c r="AA214" i="89" s="1"/>
  <c r="BG218" i="89"/>
  <c r="AA218" i="89" s="1"/>
  <c r="BG222" i="89"/>
  <c r="AY221" i="89"/>
  <c r="S221" i="89" s="1"/>
  <c r="AY189" i="89"/>
  <c r="S189" i="89" s="1"/>
  <c r="AY157" i="89"/>
  <c r="S157" i="89" s="1"/>
  <c r="AY77" i="89"/>
  <c r="AY61" i="89"/>
  <c r="S61" i="89" s="1"/>
  <c r="AY45" i="89"/>
  <c r="S45" i="89" s="1"/>
  <c r="BF212" i="89"/>
  <c r="Z212" i="89" s="1"/>
  <c r="BF197" i="89"/>
  <c r="BF179" i="89"/>
  <c r="Z179" i="89" s="1"/>
  <c r="BF165" i="89"/>
  <c r="Z165" i="89" s="1"/>
  <c r="BF149" i="89"/>
  <c r="Z149" i="89" s="1"/>
  <c r="BF134" i="89"/>
  <c r="BF118" i="89"/>
  <c r="Z118" i="89" s="1"/>
  <c r="BF104" i="89"/>
  <c r="Z104" i="89" s="1"/>
  <c r="BF75" i="89"/>
  <c r="Z75" i="89" s="1"/>
  <c r="BF59" i="89"/>
  <c r="BF103" i="89"/>
  <c r="Z103" i="89" s="1"/>
  <c r="BF38" i="89"/>
  <c r="Z38" i="89" s="1"/>
  <c r="BH191" i="89"/>
  <c r="AB191" i="89" s="1"/>
  <c r="BH174" i="89"/>
  <c r="BH158" i="89"/>
  <c r="AB158" i="89" s="1"/>
  <c r="BH123" i="89"/>
  <c r="AB123" i="89" s="1"/>
  <c r="BH77" i="89"/>
  <c r="AB77" i="89" s="1"/>
  <c r="BH44" i="89"/>
  <c r="BH28" i="89"/>
  <c r="AB28" i="89" s="1"/>
  <c r="BH49" i="89"/>
  <c r="AB49" i="89" s="1"/>
  <c r="BB217" i="89"/>
  <c r="V217" i="89" s="1"/>
  <c r="BB199" i="89"/>
  <c r="BB186" i="89"/>
  <c r="V186" i="89" s="1"/>
  <c r="BB170" i="89"/>
  <c r="V170" i="89" s="1"/>
  <c r="BB154" i="89"/>
  <c r="V154" i="89" s="1"/>
  <c r="BB138" i="89"/>
  <c r="BB122" i="89"/>
  <c r="V122" i="89" s="1"/>
  <c r="BB107" i="89"/>
  <c r="V107" i="89" s="1"/>
  <c r="BB97" i="89"/>
  <c r="V97" i="89" s="1"/>
  <c r="BB67" i="89"/>
  <c r="BB51" i="89"/>
  <c r="V51" i="89" s="1"/>
  <c r="BB42" i="89"/>
  <c r="V42" i="89" s="1"/>
  <c r="BA205" i="89"/>
  <c r="U205" i="89" s="1"/>
  <c r="BA189" i="89"/>
  <c r="BA169" i="89"/>
  <c r="U169" i="89" s="1"/>
  <c r="BA157" i="89"/>
  <c r="U157" i="89" s="1"/>
  <c r="BA105" i="89"/>
  <c r="U105" i="89" s="1"/>
  <c r="BA77" i="89"/>
  <c r="BA36" i="89"/>
  <c r="U36" i="89" s="1"/>
  <c r="AY220" i="89"/>
  <c r="S220" i="89" s="1"/>
  <c r="AY201" i="89"/>
  <c r="S201" i="89" s="1"/>
  <c r="AY188" i="89"/>
  <c r="AY156" i="89"/>
  <c r="S156" i="89" s="1"/>
  <c r="AY124" i="89"/>
  <c r="S124" i="89" s="1"/>
  <c r="AY92" i="89"/>
  <c r="S92" i="89" s="1"/>
  <c r="AY76" i="89"/>
  <c r="AY60" i="89"/>
  <c r="S60" i="89" s="1"/>
  <c r="AY39" i="89"/>
  <c r="S39" i="89" s="1"/>
  <c r="AY29" i="89"/>
  <c r="S29" i="89" s="1"/>
  <c r="BF211" i="89"/>
  <c r="BF198" i="89"/>
  <c r="Z198" i="89" s="1"/>
  <c r="BF180" i="89"/>
  <c r="Z180" i="89" s="1"/>
  <c r="BF164" i="89"/>
  <c r="Z164" i="89" s="1"/>
  <c r="BF148" i="89"/>
  <c r="BF133" i="89"/>
  <c r="Z133" i="89" s="1"/>
  <c r="BF117" i="89"/>
  <c r="Z117" i="89" s="1"/>
  <c r="BF101" i="89"/>
  <c r="Z101" i="89" s="1"/>
  <c r="BF74" i="89"/>
  <c r="BF58" i="89"/>
  <c r="Z58" i="89" s="1"/>
  <c r="BF99" i="89"/>
  <c r="Z99" i="89" s="1"/>
  <c r="BF37" i="89"/>
  <c r="Z37" i="89" s="1"/>
  <c r="BH222" i="89"/>
  <c r="BH205" i="89"/>
  <c r="AB205" i="89" s="1"/>
  <c r="BH190" i="89"/>
  <c r="AB190" i="89" s="1"/>
  <c r="BH173" i="89"/>
  <c r="AB173" i="89" s="1"/>
  <c r="BH157" i="89"/>
  <c r="BH122" i="89"/>
  <c r="AB122" i="89" s="1"/>
  <c r="BH93" i="89"/>
  <c r="AB93" i="89" s="1"/>
  <c r="BH76" i="89"/>
  <c r="AB76" i="89" s="1"/>
  <c r="BH43" i="89"/>
  <c r="BH27" i="89"/>
  <c r="AB27" i="89" s="1"/>
  <c r="BH48" i="89"/>
  <c r="AB48" i="89" s="1"/>
  <c r="AZ225" i="89"/>
  <c r="T225" i="89" s="1"/>
  <c r="AZ208" i="89"/>
  <c r="AZ191" i="89"/>
  <c r="T191" i="89" s="1"/>
  <c r="AZ175" i="89"/>
  <c r="T175" i="89" s="1"/>
  <c r="AZ159" i="89"/>
  <c r="T159" i="89" s="1"/>
  <c r="AZ142" i="89"/>
  <c r="AZ132" i="89"/>
  <c r="T132" i="89" s="1"/>
  <c r="AZ110" i="89"/>
  <c r="T110" i="89" s="1"/>
  <c r="AZ96" i="89"/>
  <c r="T96" i="89" s="1"/>
  <c r="AZ79" i="89"/>
  <c r="AZ44" i="89"/>
  <c r="T44" i="89" s="1"/>
  <c r="AZ28" i="89"/>
  <c r="T28" i="89" s="1"/>
  <c r="AZ50" i="89"/>
  <c r="T50" i="89" s="1"/>
  <c r="BB216" i="89"/>
  <c r="BB205" i="89"/>
  <c r="V205" i="89" s="1"/>
  <c r="BB185" i="89"/>
  <c r="V185" i="89" s="1"/>
  <c r="BB169" i="89"/>
  <c r="V169" i="89" s="1"/>
  <c r="BB153" i="89"/>
  <c r="BB137" i="89"/>
  <c r="V137" i="89" s="1"/>
  <c r="BB121" i="89"/>
  <c r="V121" i="89" s="1"/>
  <c r="BB105" i="89"/>
  <c r="V105" i="89" s="1"/>
  <c r="BB93" i="89"/>
  <c r="BB66" i="89"/>
  <c r="V66" i="89" s="1"/>
  <c r="BB50" i="89"/>
  <c r="V50" i="89" s="1"/>
  <c r="BB41" i="89"/>
  <c r="V41" i="89" s="1"/>
  <c r="BA208" i="89"/>
  <c r="BA192" i="89"/>
  <c r="U192" i="89" s="1"/>
  <c r="BA176" i="89"/>
  <c r="U176" i="89" s="1"/>
  <c r="BA160" i="89"/>
  <c r="U160" i="89" s="1"/>
  <c r="BA144" i="89"/>
  <c r="BA128" i="89"/>
  <c r="U128" i="89" s="1"/>
  <c r="BA112" i="89"/>
  <c r="U112" i="89" s="1"/>
  <c r="BA111" i="89"/>
  <c r="U111" i="89" s="1"/>
  <c r="BA80" i="89"/>
  <c r="BA64" i="89"/>
  <c r="U64" i="89" s="1"/>
  <c r="BA48" i="89"/>
  <c r="U48" i="89" s="1"/>
  <c r="BA39" i="89"/>
  <c r="U39" i="89" s="1"/>
  <c r="BJ29" i="89"/>
  <c r="BJ33" i="89"/>
  <c r="AD33" i="89" s="1"/>
  <c r="BJ37" i="89"/>
  <c r="AD37" i="89" s="1"/>
  <c r="BJ41" i="89"/>
  <c r="AD41" i="89" s="1"/>
  <c r="BJ83" i="89"/>
  <c r="BJ91" i="89"/>
  <c r="AD91" i="89" s="1"/>
  <c r="BJ45" i="89"/>
  <c r="AD45" i="89" s="1"/>
  <c r="BJ49" i="89"/>
  <c r="AD49" i="89" s="1"/>
  <c r="BJ53" i="89"/>
  <c r="BJ57" i="89"/>
  <c r="AD57" i="89" s="1"/>
  <c r="BJ61" i="89"/>
  <c r="AD61" i="89" s="1"/>
  <c r="BJ65" i="89"/>
  <c r="AD65" i="89" s="1"/>
  <c r="BJ69" i="89"/>
  <c r="BJ73" i="89"/>
  <c r="AD73" i="89" s="1"/>
  <c r="BJ77" i="89"/>
  <c r="AD77" i="89" s="1"/>
  <c r="BJ95" i="89"/>
  <c r="AD95" i="89" s="1"/>
  <c r="BJ86" i="89"/>
  <c r="BJ96" i="89"/>
  <c r="AD96" i="89" s="1"/>
  <c r="BJ93" i="89"/>
  <c r="AD93" i="89" s="1"/>
  <c r="BJ107" i="89"/>
  <c r="AD107" i="89" s="1"/>
  <c r="BJ106" i="89"/>
  <c r="BJ113" i="89"/>
  <c r="AD113" i="89" s="1"/>
  <c r="BJ117" i="89"/>
  <c r="AD117" i="89" s="1"/>
  <c r="BJ121" i="89"/>
  <c r="AD121" i="89" s="1"/>
  <c r="BJ125" i="89"/>
  <c r="BJ129" i="89"/>
  <c r="AD129" i="89" s="1"/>
  <c r="BJ133" i="89"/>
  <c r="AD133" i="89" s="1"/>
  <c r="BJ137" i="89"/>
  <c r="AD137" i="89" s="1"/>
  <c r="BJ141" i="89"/>
  <c r="BJ145" i="89"/>
  <c r="AD145" i="89" s="1"/>
  <c r="BJ149" i="89"/>
  <c r="AD149" i="89" s="1"/>
  <c r="BJ153" i="89"/>
  <c r="AD153" i="89" s="1"/>
  <c r="BJ157" i="89"/>
  <c r="BJ161" i="89"/>
  <c r="AD161" i="89" s="1"/>
  <c r="BJ165" i="89"/>
  <c r="AD165" i="89" s="1"/>
  <c r="BJ169" i="89"/>
  <c r="AD169" i="89" s="1"/>
  <c r="BJ171" i="89"/>
  <c r="BJ176" i="89"/>
  <c r="AD176" i="89" s="1"/>
  <c r="BJ182" i="89"/>
  <c r="AD182" i="89" s="1"/>
  <c r="BJ185" i="89"/>
  <c r="AD185" i="89" s="1"/>
  <c r="BJ188" i="89"/>
  <c r="BJ192" i="89"/>
  <c r="AD192" i="89" s="1"/>
  <c r="BJ196" i="89"/>
  <c r="AD196" i="89" s="1"/>
  <c r="BJ199" i="89"/>
  <c r="AD199" i="89" s="1"/>
  <c r="BJ203" i="89"/>
  <c r="BJ208" i="89"/>
  <c r="AD208" i="89" s="1"/>
  <c r="BJ210" i="89"/>
  <c r="AD210" i="89" s="1"/>
  <c r="BJ216" i="89"/>
  <c r="AD216" i="89" s="1"/>
  <c r="BJ221" i="89"/>
  <c r="BJ223" i="89"/>
  <c r="AD223" i="89" s="1"/>
  <c r="BK29" i="89"/>
  <c r="AE29" i="89" s="1"/>
  <c r="BK34" i="89"/>
  <c r="AE34" i="89" s="1"/>
  <c r="BK42" i="89"/>
  <c r="BK33" i="89"/>
  <c r="AE33" i="89" s="1"/>
  <c r="BK39" i="89"/>
  <c r="AE39" i="89" s="1"/>
  <c r="BK48" i="89"/>
  <c r="AE48" i="89" s="1"/>
  <c r="BK52" i="89"/>
  <c r="BK56" i="89"/>
  <c r="AE56" i="89" s="1"/>
  <c r="BK60" i="89"/>
  <c r="AE60" i="89" s="1"/>
  <c r="BK64" i="89"/>
  <c r="AE64" i="89" s="1"/>
  <c r="BK68" i="89"/>
  <c r="BK72" i="89"/>
  <c r="AE72" i="89" s="1"/>
  <c r="BK76" i="89"/>
  <c r="AE76" i="89" s="1"/>
  <c r="BK80" i="89"/>
  <c r="AE80" i="89" s="1"/>
  <c r="BK84" i="89"/>
  <c r="BK88" i="89"/>
  <c r="AE88" i="89" s="1"/>
  <c r="BK92" i="89"/>
  <c r="AE92" i="89" s="1"/>
  <c r="BK96" i="89"/>
  <c r="AE96" i="89" s="1"/>
  <c r="BK100" i="89"/>
  <c r="BK104" i="89"/>
  <c r="AE104" i="89" s="1"/>
  <c r="BK108" i="89"/>
  <c r="AE108" i="89" s="1"/>
  <c r="BK112" i="89"/>
  <c r="AE112" i="89" s="1"/>
  <c r="BK116" i="89"/>
  <c r="BK120" i="89"/>
  <c r="AE120" i="89" s="1"/>
  <c r="BK124" i="89"/>
  <c r="AE124" i="89" s="1"/>
  <c r="BK126" i="89"/>
  <c r="AE126" i="89" s="1"/>
  <c r="BK130" i="89"/>
  <c r="BK134" i="89"/>
  <c r="AE134" i="89" s="1"/>
  <c r="BK138" i="89"/>
  <c r="AE138" i="89" s="1"/>
  <c r="BK142" i="89"/>
  <c r="AE142" i="89" s="1"/>
  <c r="BK146" i="89"/>
  <c r="BK152" i="89"/>
  <c r="AE152" i="89" s="1"/>
  <c r="BK156" i="89"/>
  <c r="AE156" i="89" s="1"/>
  <c r="BK160" i="89"/>
  <c r="AE160" i="89" s="1"/>
  <c r="BK164" i="89"/>
  <c r="BK167" i="89"/>
  <c r="AE167" i="89" s="1"/>
  <c r="BK181" i="89"/>
  <c r="AE181" i="89" s="1"/>
  <c r="BK171" i="89"/>
  <c r="AE171" i="89" s="1"/>
  <c r="BK175" i="89"/>
  <c r="BK185" i="89"/>
  <c r="AE185" i="89" s="1"/>
  <c r="BK188" i="89"/>
  <c r="AE188" i="89" s="1"/>
  <c r="BK192" i="89"/>
  <c r="AE192" i="89" s="1"/>
  <c r="BK196" i="89"/>
  <c r="BK197" i="89"/>
  <c r="AE197" i="89" s="1"/>
  <c r="BK201" i="89"/>
  <c r="AE201" i="89" s="1"/>
  <c r="BK208" i="89"/>
  <c r="AE208" i="89" s="1"/>
  <c r="BK212" i="89"/>
  <c r="BK216" i="89"/>
  <c r="AE216" i="89" s="1"/>
  <c r="BK220" i="89"/>
  <c r="AE220" i="89" s="1"/>
  <c r="BK225" i="89"/>
  <c r="AE225" i="89" s="1"/>
  <c r="BA127" i="89"/>
  <c r="BA38" i="89"/>
  <c r="U38" i="89" s="1"/>
  <c r="AY186" i="89"/>
  <c r="S186" i="89" s="1"/>
  <c r="AY35" i="89"/>
  <c r="S35" i="89" s="1"/>
  <c r="BH219" i="89"/>
  <c r="BH188" i="89"/>
  <c r="AB188" i="89" s="1"/>
  <c r="BH155" i="89"/>
  <c r="AB155" i="89" s="1"/>
  <c r="BH120" i="89"/>
  <c r="AB120" i="89" s="1"/>
  <c r="BH74" i="89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BG28" i="89"/>
  <c r="AA28" i="89" s="1"/>
  <c r="BG32" i="89"/>
  <c r="AA32" i="89" s="1"/>
  <c r="BG37" i="89"/>
  <c r="AA37" i="89" s="1"/>
  <c r="BG47" i="89"/>
  <c r="BG51" i="89"/>
  <c r="AA51" i="89" s="1"/>
  <c r="BG55" i="89"/>
  <c r="AA55" i="89" s="1"/>
  <c r="BG59" i="89"/>
  <c r="AA59" i="89" s="1"/>
  <c r="BG63" i="89"/>
  <c r="BG67" i="89"/>
  <c r="AA67" i="89" s="1"/>
  <c r="BG71" i="89"/>
  <c r="AA71" i="89" s="1"/>
  <c r="BG75" i="89"/>
  <c r="AA75" i="89" s="1"/>
  <c r="BG79" i="89"/>
  <c r="BG83" i="89"/>
  <c r="AA83" i="89" s="1"/>
  <c r="BG87" i="89"/>
  <c r="AA87" i="89" s="1"/>
  <c r="BG91" i="89"/>
  <c r="AA91" i="89" s="1"/>
  <c r="BG95" i="89"/>
  <c r="BG99" i="89"/>
  <c r="AA99" i="89" s="1"/>
  <c r="BG103" i="89"/>
  <c r="AA103" i="89" s="1"/>
  <c r="BG107" i="89"/>
  <c r="AA107" i="89" s="1"/>
  <c r="BG111" i="89"/>
  <c r="BG115" i="89"/>
  <c r="AA115" i="89" s="1"/>
  <c r="BG119" i="89"/>
  <c r="AA119" i="89" s="1"/>
  <c r="BG123" i="89"/>
  <c r="AA123" i="89" s="1"/>
  <c r="BG128" i="89"/>
  <c r="BG130" i="89"/>
  <c r="AA130" i="89" s="1"/>
  <c r="BG134" i="89"/>
  <c r="AA134" i="89" s="1"/>
  <c r="BG138" i="89"/>
  <c r="AA138" i="89" s="1"/>
  <c r="BG142" i="89"/>
  <c r="BG146" i="89"/>
  <c r="AA146" i="89" s="1"/>
  <c r="BG151" i="89"/>
  <c r="AA151" i="89" s="1"/>
  <c r="BG155" i="89"/>
  <c r="AA155" i="89" s="1"/>
  <c r="BG159" i="89"/>
  <c r="BG163" i="89"/>
  <c r="AA163" i="89" s="1"/>
  <c r="BG167" i="89"/>
  <c r="AA167" i="89" s="1"/>
  <c r="BG184" i="89"/>
  <c r="AA184" i="89" s="1"/>
  <c r="BG171" i="89"/>
  <c r="BG175" i="89"/>
  <c r="AA175" i="89" s="1"/>
  <c r="BG181" i="89"/>
  <c r="AA181" i="89" s="1"/>
  <c r="BG187" i="89"/>
  <c r="AA187" i="89" s="1"/>
  <c r="BG191" i="89"/>
  <c r="BG195" i="89"/>
  <c r="AA195" i="89" s="1"/>
  <c r="BG207" i="89"/>
  <c r="AA207" i="89" s="1"/>
  <c r="BG199" i="89"/>
  <c r="AA199" i="89" s="1"/>
  <c r="BG203" i="89"/>
  <c r="BG211" i="89"/>
  <c r="AA211" i="89" s="1"/>
  <c r="BG215" i="89"/>
  <c r="AA215" i="89" s="1"/>
  <c r="BG219" i="89"/>
  <c r="AA219" i="89" s="1"/>
  <c r="AY217" i="89"/>
  <c r="AY198" i="89"/>
  <c r="S198" i="89" s="1"/>
  <c r="AY105" i="89"/>
  <c r="S105" i="89" s="1"/>
  <c r="AY89" i="89"/>
  <c r="S89" i="89" s="1"/>
  <c r="AY73" i="89"/>
  <c r="AY57" i="89"/>
  <c r="S57" i="89" s="1"/>
  <c r="AY34" i="89"/>
  <c r="S34" i="89" s="1"/>
  <c r="BF209" i="89"/>
  <c r="Z209" i="89" s="1"/>
  <c r="BF194" i="89"/>
  <c r="BF177" i="89"/>
  <c r="Z177" i="89" s="1"/>
  <c r="BF161" i="89"/>
  <c r="Z161" i="89" s="1"/>
  <c r="BF146" i="89"/>
  <c r="Z146" i="89" s="1"/>
  <c r="BF130" i="89"/>
  <c r="BF114" i="89"/>
  <c r="Z114" i="89" s="1"/>
  <c r="BF91" i="89"/>
  <c r="Z91" i="89" s="1"/>
  <c r="BF71" i="89"/>
  <c r="Z71" i="89" s="1"/>
  <c r="BF55" i="89"/>
  <c r="BF90" i="89"/>
  <c r="Z90" i="89" s="1"/>
  <c r="BF34" i="89"/>
  <c r="Z34" i="89" s="1"/>
  <c r="BH187" i="89"/>
  <c r="AB187" i="89" s="1"/>
  <c r="BH154" i="89"/>
  <c r="BH119" i="89"/>
  <c r="AB119" i="89" s="1"/>
  <c r="BH73" i="89"/>
  <c r="AB73" i="89" s="1"/>
  <c r="BH40" i="89"/>
  <c r="AB40" i="89" s="1"/>
  <c r="BH61" i="89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BB38" i="89"/>
  <c r="V38" i="89" s="1"/>
  <c r="BA217" i="89"/>
  <c r="U217" i="89" s="1"/>
  <c r="BA197" i="89"/>
  <c r="U197" i="89" s="1"/>
  <c r="BA185" i="89"/>
  <c r="BA170" i="89"/>
  <c r="U170" i="89" s="1"/>
  <c r="BA149" i="89"/>
  <c r="U149" i="89" s="1"/>
  <c r="BA85" i="89"/>
  <c r="U85" i="89" s="1"/>
  <c r="BA73" i="89"/>
  <c r="BA30" i="89"/>
  <c r="U30" i="89" s="1"/>
  <c r="AY216" i="89"/>
  <c r="S216" i="89" s="1"/>
  <c r="AY197" i="89"/>
  <c r="S197" i="89" s="1"/>
  <c r="AY181" i="89"/>
  <c r="AY120" i="89"/>
  <c r="S120" i="89" s="1"/>
  <c r="AY88" i="89"/>
  <c r="S88" i="89" s="1"/>
  <c r="AY72" i="89"/>
  <c r="S72" i="89" s="1"/>
  <c r="AY56" i="89"/>
  <c r="AY33" i="89"/>
  <c r="S33" i="89" s="1"/>
  <c r="BF208" i="89"/>
  <c r="Z208" i="89" s="1"/>
  <c r="BF193" i="89"/>
  <c r="Z193" i="89" s="1"/>
  <c r="BF176" i="89"/>
  <c r="BF160" i="89"/>
  <c r="Z160" i="89" s="1"/>
  <c r="BF145" i="89"/>
  <c r="Z145" i="89" s="1"/>
  <c r="BF129" i="89"/>
  <c r="Z129" i="89" s="1"/>
  <c r="BF113" i="89"/>
  <c r="BF89" i="89"/>
  <c r="Z89" i="89" s="1"/>
  <c r="BF70" i="89"/>
  <c r="Z70" i="89" s="1"/>
  <c r="BF54" i="89"/>
  <c r="Z54" i="89" s="1"/>
  <c r="BF88" i="89"/>
  <c r="BF33" i="89"/>
  <c r="Z33" i="89" s="1"/>
  <c r="BH217" i="89"/>
  <c r="AB217" i="89" s="1"/>
  <c r="BH196" i="89"/>
  <c r="AB196" i="89" s="1"/>
  <c r="BH186" i="89"/>
  <c r="BH166" i="89"/>
  <c r="AB166" i="89" s="1"/>
  <c r="BH118" i="89"/>
  <c r="AB118" i="89" s="1"/>
  <c r="BH126" i="89"/>
  <c r="AB126" i="89" s="1"/>
  <c r="BH89" i="89"/>
  <c r="BH72" i="89"/>
  <c r="AB72" i="89" s="1"/>
  <c r="BH39" i="89"/>
  <c r="AB39" i="89" s="1"/>
  <c r="BH60" i="89"/>
  <c r="AB60" i="89" s="1"/>
  <c r="AZ219" i="89"/>
  <c r="AZ204" i="89"/>
  <c r="T204" i="89" s="1"/>
  <c r="AZ187" i="89"/>
  <c r="T187" i="89" s="1"/>
  <c r="AZ171" i="89"/>
  <c r="T171" i="89" s="1"/>
  <c r="AZ155" i="89"/>
  <c r="AZ138" i="89"/>
  <c r="T138" i="89" s="1"/>
  <c r="AZ122" i="89"/>
  <c r="T122" i="89" s="1"/>
  <c r="AZ106" i="89"/>
  <c r="T106" i="89" s="1"/>
  <c r="AZ92" i="89"/>
  <c r="AZ75" i="89"/>
  <c r="T75" i="89" s="1"/>
  <c r="AZ40" i="89"/>
  <c r="T40" i="89" s="1"/>
  <c r="AZ62" i="89"/>
  <c r="T62" i="89" s="1"/>
  <c r="AZ46" i="89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BA204" i="89"/>
  <c r="U204" i="89" s="1"/>
  <c r="BA188" i="89"/>
  <c r="U188" i="89" s="1"/>
  <c r="BA173" i="89"/>
  <c r="U173" i="89" s="1"/>
  <c r="BA156" i="89"/>
  <c r="BA140" i="89"/>
  <c r="U140" i="89" s="1"/>
  <c r="BA124" i="89"/>
  <c r="U124" i="89" s="1"/>
  <c r="BA101" i="89"/>
  <c r="U101" i="89" s="1"/>
  <c r="BA91" i="89"/>
  <c r="BA76" i="89"/>
  <c r="U76" i="89" s="1"/>
  <c r="BA60" i="89"/>
  <c r="U60" i="89" s="1"/>
  <c r="BA34" i="89"/>
  <c r="U34" i="89" s="1"/>
  <c r="BA35" i="89"/>
  <c r="BJ30" i="89"/>
  <c r="AD30" i="89" s="1"/>
  <c r="BJ34" i="89"/>
  <c r="AD34" i="89" s="1"/>
  <c r="BJ38" i="89"/>
  <c r="AD38" i="89" s="1"/>
  <c r="BJ42" i="89"/>
  <c r="BJ85" i="89"/>
  <c r="AD85" i="89" s="1"/>
  <c r="BJ94" i="89"/>
  <c r="AD94" i="89" s="1"/>
  <c r="BJ46" i="89"/>
  <c r="AD46" i="89" s="1"/>
  <c r="BJ50" i="89"/>
  <c r="BJ54" i="89"/>
  <c r="AD54" i="89" s="1"/>
  <c r="BJ58" i="89"/>
  <c r="AD58" i="89" s="1"/>
  <c r="BJ62" i="89"/>
  <c r="AD62" i="89" s="1"/>
  <c r="BJ66" i="89"/>
  <c r="BJ70" i="89"/>
  <c r="AD70" i="89" s="1"/>
  <c r="BJ74" i="89"/>
  <c r="AD74" i="89" s="1"/>
  <c r="BJ78" i="89"/>
  <c r="AD78" i="89" s="1"/>
  <c r="BJ99" i="89"/>
  <c r="BJ88" i="89"/>
  <c r="AD88" i="89" s="1"/>
  <c r="BJ100" i="89"/>
  <c r="AD100" i="89" s="1"/>
  <c r="BJ97" i="89"/>
  <c r="AD97" i="89" s="1"/>
  <c r="BJ109" i="89"/>
  <c r="BJ108" i="89"/>
  <c r="AD108" i="89" s="1"/>
  <c r="BJ114" i="89"/>
  <c r="AD114" i="89" s="1"/>
  <c r="BJ118" i="89"/>
  <c r="AD118" i="89" s="1"/>
  <c r="BJ122" i="89"/>
  <c r="BJ126" i="89"/>
  <c r="AD126" i="89" s="1"/>
  <c r="BJ130" i="89"/>
  <c r="AD130" i="89" s="1"/>
  <c r="BJ134" i="89"/>
  <c r="AD134" i="89" s="1"/>
  <c r="BJ138" i="89"/>
  <c r="BJ142" i="89"/>
  <c r="AD142" i="89" s="1"/>
  <c r="BJ146" i="89"/>
  <c r="AD146" i="89" s="1"/>
  <c r="BJ150" i="89"/>
  <c r="AD150" i="89" s="1"/>
  <c r="BJ154" i="89"/>
  <c r="BJ158" i="89"/>
  <c r="AD158" i="89" s="1"/>
  <c r="BJ162" i="89"/>
  <c r="AD162" i="89" s="1"/>
  <c r="BJ167" i="89"/>
  <c r="AD167" i="89" s="1"/>
  <c r="BJ172" i="89"/>
  <c r="BJ173" i="89"/>
  <c r="AD173" i="89" s="1"/>
  <c r="BJ177" i="89"/>
  <c r="AD177" i="89" s="1"/>
  <c r="BJ181" i="89"/>
  <c r="AD181" i="89" s="1"/>
  <c r="BJ186" i="89"/>
  <c r="BJ189" i="89"/>
  <c r="AD189" i="89" s="1"/>
  <c r="BJ193" i="89"/>
  <c r="AD193" i="89" s="1"/>
  <c r="BJ197" i="89"/>
  <c r="AD197" i="89" s="1"/>
  <c r="BJ200" i="89"/>
  <c r="BJ204" i="89"/>
  <c r="AD204" i="89" s="1"/>
  <c r="BJ212" i="89"/>
  <c r="AD212" i="89" s="1"/>
  <c r="BJ214" i="89"/>
  <c r="AD214" i="89" s="1"/>
  <c r="BJ218" i="89"/>
  <c r="BJ222" i="89"/>
  <c r="AD222" i="89" s="1"/>
  <c r="BJ226" i="89"/>
  <c r="AD226" i="89" s="1"/>
  <c r="BK28" i="89"/>
  <c r="AE28" i="89" s="1"/>
  <c r="BK38" i="89"/>
  <c r="BK43" i="89"/>
  <c r="AE43" i="89" s="1"/>
  <c r="BK35" i="89"/>
  <c r="AE35" i="89" s="1"/>
  <c r="BK45" i="89"/>
  <c r="AE45" i="89" s="1"/>
  <c r="BK49" i="89"/>
  <c r="BK53" i="89"/>
  <c r="AE53" i="89" s="1"/>
  <c r="BK57" i="89"/>
  <c r="AE57" i="89" s="1"/>
  <c r="BK61" i="89"/>
  <c r="AE61" i="89" s="1"/>
  <c r="BK65" i="89"/>
  <c r="BK69" i="89"/>
  <c r="AE69" i="89" s="1"/>
  <c r="BK73" i="89"/>
  <c r="AE73" i="89" s="1"/>
  <c r="BK77" i="89"/>
  <c r="AE77" i="89" s="1"/>
  <c r="BK81" i="89"/>
  <c r="BK85" i="89"/>
  <c r="AE85" i="89" s="1"/>
  <c r="BK89" i="89"/>
  <c r="AE89" i="89" s="1"/>
  <c r="BK93" i="89"/>
  <c r="AE93" i="89" s="1"/>
  <c r="BK97" i="89"/>
  <c r="BK101" i="89"/>
  <c r="AE101" i="89" s="1"/>
  <c r="BK105" i="89"/>
  <c r="AE105" i="89" s="1"/>
  <c r="BK109" i="89"/>
  <c r="AE109" i="89" s="1"/>
  <c r="BK113" i="89"/>
  <c r="BK117" i="89"/>
  <c r="AE117" i="89" s="1"/>
  <c r="BK121" i="89"/>
  <c r="AE121" i="89" s="1"/>
  <c r="BK125" i="89"/>
  <c r="AE125" i="89" s="1"/>
  <c r="BK127" i="89"/>
  <c r="BK131" i="89"/>
  <c r="AE131" i="89" s="1"/>
  <c r="BK135" i="89"/>
  <c r="AE135" i="89" s="1"/>
  <c r="BK139" i="89"/>
  <c r="AE139" i="89" s="1"/>
  <c r="BK143" i="89"/>
  <c r="BK148" i="89"/>
  <c r="AE148" i="89" s="1"/>
  <c r="BK153" i="89"/>
  <c r="AE153" i="89" s="1"/>
  <c r="BK157" i="89"/>
  <c r="AE157" i="89" s="1"/>
  <c r="BK161" i="89"/>
  <c r="BK165" i="89"/>
  <c r="AE165" i="89" s="1"/>
  <c r="BK168" i="89"/>
  <c r="AE168" i="89" s="1"/>
  <c r="BK180" i="89"/>
  <c r="AE180" i="89" s="1"/>
  <c r="BK172" i="89"/>
  <c r="BK176" i="89"/>
  <c r="AE176" i="89" s="1"/>
  <c r="BK179" i="89"/>
  <c r="AE179" i="89" s="1"/>
  <c r="BK189" i="89"/>
  <c r="AE189" i="89" s="1"/>
  <c r="BK193" i="89"/>
  <c r="BK206" i="89"/>
  <c r="AE206" i="89" s="1"/>
  <c r="BK198" i="89"/>
  <c r="AE198" i="89" s="1"/>
  <c r="BK202" i="89"/>
  <c r="AE202" i="89" s="1"/>
  <c r="BK209" i="89"/>
  <c r="BK213" i="89"/>
  <c r="AE213" i="89" s="1"/>
  <c r="BK217" i="89"/>
  <c r="AE217" i="89" s="1"/>
  <c r="BK221" i="89"/>
  <c r="AE221" i="89" s="1"/>
  <c r="BK223" i="89"/>
  <c r="BA89" i="89"/>
  <c r="U89" i="89" s="1"/>
  <c r="AY208" i="89"/>
  <c r="S208" i="89" s="1"/>
  <c r="AY178" i="89"/>
  <c r="S178" i="89" s="1"/>
  <c r="BH202" i="89"/>
  <c r="BH184" i="89"/>
  <c r="AB184" i="89" s="1"/>
  <c r="BH170" i="89"/>
  <c r="AB170" i="89" s="1"/>
  <c r="BH116" i="89"/>
  <c r="AB116" i="89" s="1"/>
  <c r="BH70" i="89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BB115" i="89"/>
  <c r="V115" i="89" s="1"/>
  <c r="BB98" i="89"/>
  <c r="V98" i="89" s="1"/>
  <c r="BB76" i="89"/>
  <c r="V76" i="89" s="1"/>
  <c r="BB60" i="89"/>
  <c r="BB100" i="89"/>
  <c r="V100" i="89" s="1"/>
  <c r="BB35" i="89"/>
  <c r="V35" i="89" s="1"/>
  <c r="BA202" i="89"/>
  <c r="U202" i="89" s="1"/>
  <c r="BA172" i="89"/>
  <c r="BE37" i="89"/>
  <c r="Y37" i="89" s="1"/>
  <c r="BE41" i="89"/>
  <c r="Y41" i="89" s="1"/>
  <c r="BE27" i="89"/>
  <c r="Y27" i="89" s="1"/>
  <c r="BE31" i="89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BG38" i="89"/>
  <c r="AA38" i="89" s="1"/>
  <c r="BG48" i="89"/>
  <c r="AA48" i="89" s="1"/>
  <c r="BG52" i="89"/>
  <c r="AA52" i="89" s="1"/>
  <c r="BG56" i="89"/>
  <c r="BG60" i="89"/>
  <c r="AA60" i="89" s="1"/>
  <c r="BG64" i="89"/>
  <c r="AA64" i="89" s="1"/>
  <c r="BG68" i="89"/>
  <c r="AA68" i="89" s="1"/>
  <c r="BG72" i="89"/>
  <c r="BG76" i="89"/>
  <c r="AA76" i="89" s="1"/>
  <c r="BG80" i="89"/>
  <c r="AA80" i="89" s="1"/>
  <c r="BG84" i="89"/>
  <c r="AA84" i="89" s="1"/>
  <c r="BG88" i="89"/>
  <c r="BG92" i="89"/>
  <c r="AA92" i="89" s="1"/>
  <c r="BG96" i="89"/>
  <c r="AA96" i="89" s="1"/>
  <c r="BG100" i="89"/>
  <c r="AA100" i="89" s="1"/>
  <c r="BG104" i="89"/>
  <c r="BG108" i="89"/>
  <c r="AA108" i="89" s="1"/>
  <c r="BG112" i="89"/>
  <c r="AA112" i="89" s="1"/>
  <c r="BG116" i="89"/>
  <c r="AA116" i="89" s="1"/>
  <c r="BG120" i="89"/>
  <c r="BG124" i="89"/>
  <c r="AA124" i="89" s="1"/>
  <c r="BG126" i="89"/>
  <c r="AA126" i="89" s="1"/>
  <c r="BG131" i="89"/>
  <c r="AA131" i="89" s="1"/>
  <c r="BG135" i="89"/>
  <c r="BG139" i="89"/>
  <c r="AA139" i="89" s="1"/>
  <c r="BG143" i="89"/>
  <c r="AA143" i="89" s="1"/>
  <c r="BG147" i="89"/>
  <c r="AA147" i="89" s="1"/>
  <c r="BG152" i="89"/>
  <c r="BG156" i="89"/>
  <c r="AA156" i="89" s="1"/>
  <c r="BG160" i="89"/>
  <c r="AA160" i="89" s="1"/>
  <c r="BG164" i="89"/>
  <c r="AA164" i="89" s="1"/>
  <c r="BG168" i="89"/>
  <c r="BG182" i="89"/>
  <c r="AA182" i="89" s="1"/>
  <c r="BG172" i="89"/>
  <c r="AA172" i="89" s="1"/>
  <c r="BG176" i="89"/>
  <c r="AA176" i="89" s="1"/>
  <c r="BG186" i="89"/>
  <c r="BG188" i="89"/>
  <c r="AA188" i="89" s="1"/>
  <c r="BG192" i="89"/>
  <c r="AA192" i="89" s="1"/>
  <c r="BG196" i="89"/>
  <c r="AA196" i="89" s="1"/>
  <c r="BG208" i="89"/>
  <c r="BG200" i="89"/>
  <c r="AA200" i="89" s="1"/>
  <c r="BG206" i="89"/>
  <c r="AA206" i="89" s="1"/>
  <c r="BG212" i="89"/>
  <c r="AA212" i="89" s="1"/>
  <c r="BG216" i="89"/>
  <c r="BG220" i="89"/>
  <c r="AA220" i="89" s="1"/>
  <c r="BG223" i="89"/>
  <c r="AA223" i="89" s="1"/>
  <c r="AY177" i="89"/>
  <c r="S177" i="89" s="1"/>
  <c r="AY165" i="89"/>
  <c r="AY69" i="89"/>
  <c r="S69" i="89" s="1"/>
  <c r="AY53" i="89"/>
  <c r="S53" i="89" s="1"/>
  <c r="BF205" i="89"/>
  <c r="Z205" i="89" s="1"/>
  <c r="BF190" i="89"/>
  <c r="BF182" i="89"/>
  <c r="Z182" i="89" s="1"/>
  <c r="BF157" i="89"/>
  <c r="Z157" i="89" s="1"/>
  <c r="BF142" i="89"/>
  <c r="Z142" i="89" s="1"/>
  <c r="BF126" i="89"/>
  <c r="BF109" i="89"/>
  <c r="Z109" i="89" s="1"/>
  <c r="BF83" i="89"/>
  <c r="Z83" i="89" s="1"/>
  <c r="BF67" i="89"/>
  <c r="Z67" i="89" s="1"/>
  <c r="BF51" i="89"/>
  <c r="BF82" i="89"/>
  <c r="Z82" i="89" s="1"/>
  <c r="BF30" i="89"/>
  <c r="Z30" i="89" s="1"/>
  <c r="BH214" i="89"/>
  <c r="AB214" i="89" s="1"/>
  <c r="BH201" i="89"/>
  <c r="BH183" i="89"/>
  <c r="AB183" i="89" s="1"/>
  <c r="BH167" i="89"/>
  <c r="AB167" i="89" s="1"/>
  <c r="BH151" i="89"/>
  <c r="AB151" i="89" s="1"/>
  <c r="BH132" i="89"/>
  <c r="BH115" i="89"/>
  <c r="AB115" i="89" s="1"/>
  <c r="BH102" i="89"/>
  <c r="AB102" i="89" s="1"/>
  <c r="BH86" i="89"/>
  <c r="AB86" i="89" s="1"/>
  <c r="BH69" i="89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BA198" i="89"/>
  <c r="U198" i="89" s="1"/>
  <c r="BA181" i="89"/>
  <c r="U181" i="89" s="1"/>
  <c r="BA165" i="89"/>
  <c r="U165" i="89" s="1"/>
  <c r="BA69" i="89"/>
  <c r="BA44" i="89"/>
  <c r="U44" i="89" s="1"/>
  <c r="AY212" i="89"/>
  <c r="S212" i="89" s="1"/>
  <c r="AY196" i="89"/>
  <c r="S196" i="89" s="1"/>
  <c r="AY176" i="89"/>
  <c r="AY164" i="89"/>
  <c r="S164" i="89" s="1"/>
  <c r="AY116" i="89"/>
  <c r="S116" i="89" s="1"/>
  <c r="AY84" i="89"/>
  <c r="S84" i="89" s="1"/>
  <c r="AY68" i="89"/>
  <c r="AY52" i="89"/>
  <c r="S52" i="89" s="1"/>
  <c r="AY43" i="89"/>
  <c r="S43" i="89" s="1"/>
  <c r="BF206" i="89"/>
  <c r="Z206" i="89" s="1"/>
  <c r="BF189" i="89"/>
  <c r="BF172" i="89"/>
  <c r="Z172" i="89" s="1"/>
  <c r="BF156" i="89"/>
  <c r="Z156" i="89" s="1"/>
  <c r="BF141" i="89"/>
  <c r="Z141" i="89" s="1"/>
  <c r="BF125" i="89"/>
  <c r="BF107" i="89"/>
  <c r="Z107" i="89" s="1"/>
  <c r="BF81" i="89"/>
  <c r="Z81" i="89" s="1"/>
  <c r="BF66" i="89"/>
  <c r="Z66" i="89" s="1"/>
  <c r="BF50" i="89"/>
  <c r="BF80" i="89"/>
  <c r="Z80" i="89" s="1"/>
  <c r="BF29" i="89"/>
  <c r="Z29" i="89" s="1"/>
  <c r="BH213" i="89"/>
  <c r="AB213" i="89" s="1"/>
  <c r="BH200" i="89"/>
  <c r="BH182" i="89"/>
  <c r="AB182" i="89" s="1"/>
  <c r="BH165" i="89"/>
  <c r="AB165" i="89" s="1"/>
  <c r="BH150" i="89"/>
  <c r="AB150" i="89" s="1"/>
  <c r="BH128" i="89"/>
  <c r="BH114" i="89"/>
  <c r="AB114" i="89" s="1"/>
  <c r="BH101" i="89"/>
  <c r="AB101" i="89" s="1"/>
  <c r="BH85" i="89"/>
  <c r="AB85" i="89" s="1"/>
  <c r="BH68" i="89"/>
  <c r="BH35" i="89"/>
  <c r="AB35" i="89" s="1"/>
  <c r="BH56" i="89"/>
  <c r="AB56" i="89" s="1"/>
  <c r="AZ222" i="89"/>
  <c r="T222" i="89" s="1"/>
  <c r="AZ197" i="89"/>
  <c r="AZ183" i="89"/>
  <c r="T183" i="89" s="1"/>
  <c r="AZ168" i="89"/>
  <c r="T168" i="89" s="1"/>
  <c r="AZ152" i="89"/>
  <c r="T152" i="89" s="1"/>
  <c r="AZ147" i="89"/>
  <c r="AZ118" i="89"/>
  <c r="T118" i="89" s="1"/>
  <c r="AZ104" i="89"/>
  <c r="T104" i="89" s="1"/>
  <c r="AZ88" i="89"/>
  <c r="T88" i="89" s="1"/>
  <c r="AZ71" i="89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BA201" i="89"/>
  <c r="U201" i="89" s="1"/>
  <c r="BA184" i="89"/>
  <c r="U184" i="89" s="1"/>
  <c r="BA167" i="89"/>
  <c r="U167" i="89" s="1"/>
  <c r="BA147" i="89"/>
  <c r="BA136" i="89"/>
  <c r="U136" i="89" s="1"/>
  <c r="BA120" i="89"/>
  <c r="U120" i="89" s="1"/>
  <c r="BA97" i="89"/>
  <c r="U97" i="89" s="1"/>
  <c r="BA83" i="89"/>
  <c r="BA72" i="89"/>
  <c r="U72" i="89" s="1"/>
  <c r="BA56" i="89"/>
  <c r="U56" i="89" s="1"/>
  <c r="BA29" i="89"/>
  <c r="U29" i="89" s="1"/>
  <c r="BJ27" i="89"/>
  <c r="BJ31" i="89"/>
  <c r="AD31" i="89" s="1"/>
  <c r="BJ35" i="89"/>
  <c r="AD35" i="89" s="1"/>
  <c r="BJ39" i="89"/>
  <c r="AD39" i="89" s="1"/>
  <c r="BJ43" i="89"/>
  <c r="BJ87" i="89"/>
  <c r="AD87" i="89" s="1"/>
  <c r="BJ98" i="89"/>
  <c r="AD98" i="89" s="1"/>
  <c r="BJ47" i="89"/>
  <c r="AD47" i="89" s="1"/>
  <c r="BJ51" i="89"/>
  <c r="BJ55" i="89"/>
  <c r="AD55" i="89" s="1"/>
  <c r="BJ59" i="89"/>
  <c r="AD59" i="89" s="1"/>
  <c r="BJ63" i="89"/>
  <c r="AD63" i="89" s="1"/>
  <c r="BJ67" i="89"/>
  <c r="BJ71" i="89"/>
  <c r="AD71" i="89" s="1"/>
  <c r="BJ75" i="89"/>
  <c r="AD75" i="89" s="1"/>
  <c r="BJ79" i="89"/>
  <c r="AD79" i="89" s="1"/>
  <c r="BJ103" i="89"/>
  <c r="BJ90" i="89"/>
  <c r="AD90" i="89" s="1"/>
  <c r="BJ80" i="89"/>
  <c r="AD80" i="89" s="1"/>
  <c r="BJ101" i="89"/>
  <c r="AD101" i="89" s="1"/>
  <c r="BJ111" i="89"/>
  <c r="BJ110" i="89"/>
  <c r="AD110" i="89" s="1"/>
  <c r="BJ115" i="89"/>
  <c r="AD115" i="89" s="1"/>
  <c r="BJ119" i="89"/>
  <c r="AD119" i="89" s="1"/>
  <c r="BJ123" i="89"/>
  <c r="BJ127" i="89"/>
  <c r="AD127" i="89" s="1"/>
  <c r="BJ131" i="89"/>
  <c r="AD131" i="89" s="1"/>
  <c r="BJ135" i="89"/>
  <c r="AD135" i="89" s="1"/>
  <c r="BJ139" i="89"/>
  <c r="BJ143" i="89"/>
  <c r="AD143" i="89" s="1"/>
  <c r="BJ147" i="89"/>
  <c r="AD147" i="89" s="1"/>
  <c r="BJ151" i="89"/>
  <c r="AD151" i="89" s="1"/>
  <c r="BJ155" i="89"/>
  <c r="BJ159" i="89"/>
  <c r="AD159" i="89" s="1"/>
  <c r="BJ163" i="89"/>
  <c r="AD163" i="89" s="1"/>
  <c r="BJ166" i="89"/>
  <c r="AD166" i="89" s="1"/>
  <c r="BJ180" i="89"/>
  <c r="BJ174" i="89"/>
  <c r="AD174" i="89" s="1"/>
  <c r="BJ178" i="89"/>
  <c r="AD178" i="89" s="1"/>
  <c r="BJ183" i="89"/>
  <c r="AD183" i="89" s="1"/>
  <c r="BJ187" i="89"/>
  <c r="BJ190" i="89"/>
  <c r="AD190" i="89" s="1"/>
  <c r="BJ194" i="89"/>
  <c r="AD194" i="89" s="1"/>
  <c r="BJ206" i="89"/>
  <c r="AD206" i="89" s="1"/>
  <c r="BJ201" i="89"/>
  <c r="BJ209" i="89"/>
  <c r="AD209" i="89" s="1"/>
  <c r="BJ211" i="89"/>
  <c r="AD211" i="89" s="1"/>
  <c r="BJ217" i="89"/>
  <c r="AD217" i="89" s="1"/>
  <c r="BJ219" i="89"/>
  <c r="BJ224" i="89"/>
  <c r="AD224" i="89" s="1"/>
  <c r="BJ227" i="89"/>
  <c r="AD227" i="89" s="1"/>
  <c r="BK30" i="89"/>
  <c r="AE30" i="89" s="1"/>
  <c r="BK40" i="89"/>
  <c r="BK44" i="89"/>
  <c r="AE44" i="89" s="1"/>
  <c r="BK36" i="89"/>
  <c r="AE36" i="89" s="1"/>
  <c r="BK46" i="89"/>
  <c r="AE46" i="89" s="1"/>
  <c r="BK50" i="89"/>
  <c r="BK54" i="89"/>
  <c r="AE54" i="89" s="1"/>
  <c r="BK58" i="89"/>
  <c r="AE58" i="89" s="1"/>
  <c r="BK62" i="89"/>
  <c r="AE62" i="89" s="1"/>
  <c r="BK66" i="89"/>
  <c r="BK70" i="89"/>
  <c r="AE70" i="89" s="1"/>
  <c r="BK74" i="89"/>
  <c r="AE74" i="89" s="1"/>
  <c r="BK78" i="89"/>
  <c r="AE78" i="89" s="1"/>
  <c r="BK82" i="89"/>
  <c r="BK86" i="89"/>
  <c r="AE86" i="89" s="1"/>
  <c r="BK90" i="89"/>
  <c r="AE90" i="89" s="1"/>
  <c r="BK94" i="89"/>
  <c r="AE94" i="89" s="1"/>
  <c r="BK98" i="89"/>
  <c r="BK102" i="89"/>
  <c r="AE102" i="89" s="1"/>
  <c r="BK106" i="89"/>
  <c r="AE106" i="89" s="1"/>
  <c r="BK110" i="89"/>
  <c r="AE110" i="89" s="1"/>
  <c r="BK114" i="89"/>
  <c r="BK118" i="89"/>
  <c r="AE118" i="89" s="1"/>
  <c r="BK122" i="89"/>
  <c r="AE122" i="89" s="1"/>
  <c r="BK128" i="89"/>
  <c r="AE128" i="89" s="1"/>
  <c r="BK147" i="89"/>
  <c r="BK132" i="89"/>
  <c r="AE132" i="89" s="1"/>
  <c r="BK136" i="89"/>
  <c r="AE136" i="89" s="1"/>
  <c r="BK140" i="89"/>
  <c r="AE140" i="89" s="1"/>
  <c r="BK144" i="89"/>
  <c r="BK150" i="89"/>
  <c r="AE150" i="89" s="1"/>
  <c r="BK154" i="89"/>
  <c r="AE154" i="89" s="1"/>
  <c r="BK158" i="89"/>
  <c r="AE158" i="89" s="1"/>
  <c r="BK162" i="89"/>
  <c r="BK187" i="89"/>
  <c r="AE187" i="89" s="1"/>
  <c r="BK169" i="89"/>
  <c r="AE169" i="89" s="1"/>
  <c r="BK184" i="89"/>
  <c r="AE184" i="89" s="1"/>
  <c r="BK173" i="89"/>
  <c r="BK177" i="89"/>
  <c r="AE177" i="89" s="1"/>
  <c r="BK182" i="89"/>
  <c r="AE182" i="89" s="1"/>
  <c r="BK190" i="89"/>
  <c r="AE190" i="89" s="1"/>
  <c r="BK194" i="89"/>
  <c r="BK205" i="89"/>
  <c r="AE205" i="89" s="1"/>
  <c r="BK199" i="89"/>
  <c r="AE199" i="89" s="1"/>
  <c r="BK203" i="89"/>
  <c r="AE203" i="89" s="1"/>
  <c r="BK210" i="89"/>
  <c r="BK214" i="89"/>
  <c r="AE214" i="89" s="1"/>
  <c r="BK218" i="89"/>
  <c r="AE218" i="89" s="1"/>
  <c r="BK222" i="89"/>
  <c r="AE222" i="89" s="1"/>
  <c r="BK226" i="89"/>
  <c r="BA213" i="89"/>
  <c r="U213" i="89" s="1"/>
  <c r="BA200" i="89"/>
  <c r="U200" i="89" s="1"/>
  <c r="AY194" i="89"/>
  <c r="S194" i="89" s="1"/>
  <c r="AY174" i="89"/>
  <c r="AY147" i="89"/>
  <c r="S147" i="89" s="1"/>
  <c r="AY82" i="89"/>
  <c r="S82" i="89" s="1"/>
  <c r="BH163" i="89"/>
  <c r="AB163" i="89" s="1"/>
  <c r="BH147" i="89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BG45" i="89"/>
  <c r="AA45" i="89" s="1"/>
  <c r="BG49" i="89"/>
  <c r="AA49" i="89" s="1"/>
  <c r="BG53" i="89"/>
  <c r="AA53" i="89" s="1"/>
  <c r="BG57" i="89"/>
  <c r="BG61" i="89"/>
  <c r="AA61" i="89" s="1"/>
  <c r="BG65" i="89"/>
  <c r="AA65" i="89" s="1"/>
  <c r="BG69" i="89"/>
  <c r="AA69" i="89" s="1"/>
  <c r="BG73" i="89"/>
  <c r="BG77" i="89"/>
  <c r="AA77" i="89" s="1"/>
  <c r="BG81" i="89"/>
  <c r="AA81" i="89" s="1"/>
  <c r="BG85" i="89"/>
  <c r="AA85" i="89" s="1"/>
  <c r="BG89" i="89"/>
  <c r="BG93" i="89"/>
  <c r="AA93" i="89" s="1"/>
  <c r="BG97" i="89"/>
  <c r="AA97" i="89" s="1"/>
  <c r="BG101" i="89"/>
  <c r="AA101" i="89" s="1"/>
  <c r="BG105" i="89"/>
  <c r="BG109" i="89"/>
  <c r="AA109" i="89" s="1"/>
  <c r="BG113" i="89"/>
  <c r="AA113" i="89" s="1"/>
  <c r="BG117" i="89"/>
  <c r="AA117" i="89" s="1"/>
  <c r="BG121" i="89"/>
  <c r="BG125" i="89"/>
  <c r="AA125" i="89" s="1"/>
  <c r="BG129" i="89"/>
  <c r="AA129" i="89" s="1"/>
  <c r="BG132" i="89"/>
  <c r="AA132" i="89" s="1"/>
  <c r="BG136" i="89"/>
  <c r="BG140" i="89"/>
  <c r="AA140" i="89" s="1"/>
  <c r="BG144" i="89"/>
  <c r="AA144" i="89" s="1"/>
  <c r="BG149" i="89"/>
  <c r="AA149" i="89" s="1"/>
  <c r="BG153" i="89"/>
  <c r="BG157" i="89"/>
  <c r="AA157" i="89" s="1"/>
  <c r="BG161" i="89"/>
  <c r="AA161" i="89" s="1"/>
  <c r="BG165" i="89"/>
  <c r="AA165" i="89" s="1"/>
  <c r="BG169" i="89"/>
  <c r="BG185" i="89"/>
  <c r="AA185" i="89" s="1"/>
  <c r="BG173" i="89"/>
  <c r="AA173" i="89" s="1"/>
  <c r="BG177" i="89"/>
  <c r="AA177" i="89" s="1"/>
  <c r="BG180" i="89"/>
  <c r="BG189" i="89"/>
  <c r="AA189" i="89" s="1"/>
  <c r="BG193" i="89"/>
  <c r="AA193" i="89" s="1"/>
  <c r="BG205" i="89"/>
  <c r="AA205" i="89" s="1"/>
  <c r="BG197" i="89"/>
  <c r="BG201" i="89"/>
  <c r="AA201" i="89" s="1"/>
  <c r="BG209" i="89"/>
  <c r="AA209" i="89" s="1"/>
  <c r="BG213" i="89"/>
  <c r="AA213" i="89" s="1"/>
  <c r="BG217" i="89"/>
  <c r="BG221" i="89"/>
  <c r="AA221" i="89" s="1"/>
  <c r="BG224" i="89"/>
  <c r="AA224" i="89" s="1"/>
  <c r="AY209" i="89"/>
  <c r="S209" i="89" s="1"/>
  <c r="AY193" i="89"/>
  <c r="AY161" i="89"/>
  <c r="S161" i="89" s="1"/>
  <c r="AY129" i="89"/>
  <c r="S129" i="89" s="1"/>
  <c r="AY113" i="89"/>
  <c r="S113" i="89" s="1"/>
  <c r="AY81" i="89"/>
  <c r="AY65" i="89"/>
  <c r="S65" i="89" s="1"/>
  <c r="AY49" i="89"/>
  <c r="S49" i="89" s="1"/>
  <c r="BF216" i="89"/>
  <c r="Z216" i="89" s="1"/>
  <c r="BF201" i="89"/>
  <c r="BF186" i="89"/>
  <c r="Z186" i="89" s="1"/>
  <c r="BF170" i="89"/>
  <c r="Z170" i="89" s="1"/>
  <c r="BF153" i="89"/>
  <c r="Z153" i="89" s="1"/>
  <c r="BF138" i="89"/>
  <c r="BF122" i="89"/>
  <c r="Z122" i="89" s="1"/>
  <c r="BF106" i="89"/>
  <c r="Z106" i="89" s="1"/>
  <c r="BF79" i="89"/>
  <c r="Z79" i="89" s="1"/>
  <c r="BF63" i="89"/>
  <c r="BF47" i="89"/>
  <c r="Z47" i="89" s="1"/>
  <c r="BF42" i="89"/>
  <c r="Z42" i="89" s="1"/>
  <c r="BH195" i="89"/>
  <c r="AB195" i="89" s="1"/>
  <c r="BH178" i="89"/>
  <c r="BH162" i="89"/>
  <c r="AB162" i="89" s="1"/>
  <c r="BH111" i="89"/>
  <c r="AB111" i="89" s="1"/>
  <c r="BH98" i="89"/>
  <c r="AB98" i="89" s="1"/>
  <c r="BH65" i="89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BA193" i="89"/>
  <c r="U193" i="89" s="1"/>
  <c r="BA177" i="89"/>
  <c r="U177" i="89" s="1"/>
  <c r="BA161" i="89"/>
  <c r="U161" i="89" s="1"/>
  <c r="BA129" i="89"/>
  <c r="BA106" i="89"/>
  <c r="U106" i="89" s="1"/>
  <c r="BA82" i="89"/>
  <c r="U82" i="89" s="1"/>
  <c r="BA65" i="89"/>
  <c r="U65" i="89" s="1"/>
  <c r="BA40" i="89"/>
  <c r="AY223" i="89"/>
  <c r="S223" i="89" s="1"/>
  <c r="AY207" i="89"/>
  <c r="S207" i="89" s="1"/>
  <c r="AY192" i="89"/>
  <c r="S192" i="89" s="1"/>
  <c r="AY172" i="89"/>
  <c r="AY160" i="89"/>
  <c r="S160" i="89" s="1"/>
  <c r="AY128" i="89"/>
  <c r="S128" i="89" s="1"/>
  <c r="AY112" i="89"/>
  <c r="S112" i="89" s="1"/>
  <c r="AY80" i="89"/>
  <c r="AY64" i="89"/>
  <c r="S64" i="89" s="1"/>
  <c r="AY48" i="89"/>
  <c r="S48" i="89" s="1"/>
  <c r="AY37" i="89"/>
  <c r="S37" i="89" s="1"/>
  <c r="BF215" i="89"/>
  <c r="BF200" i="89"/>
  <c r="Z200" i="89" s="1"/>
  <c r="BF185" i="89"/>
  <c r="Z185" i="89" s="1"/>
  <c r="BF169" i="89"/>
  <c r="Z169" i="89" s="1"/>
  <c r="BF152" i="89"/>
  <c r="BF137" i="89"/>
  <c r="Z137" i="89" s="1"/>
  <c r="BF121" i="89"/>
  <c r="Z121" i="89" s="1"/>
  <c r="BF102" i="89"/>
  <c r="Z102" i="89" s="1"/>
  <c r="BF78" i="89"/>
  <c r="BF62" i="89"/>
  <c r="Z62" i="89" s="1"/>
  <c r="BF46" i="89"/>
  <c r="Z46" i="89" s="1"/>
  <c r="BF41" i="89"/>
  <c r="Z41" i="89" s="1"/>
  <c r="BH210" i="89"/>
  <c r="BH194" i="89"/>
  <c r="AB194" i="89" s="1"/>
  <c r="BH177" i="89"/>
  <c r="AB177" i="89" s="1"/>
  <c r="BH161" i="89"/>
  <c r="AB161" i="89" s="1"/>
  <c r="BH130" i="89"/>
  <c r="BH110" i="89"/>
  <c r="AB110" i="89" s="1"/>
  <c r="BH97" i="89"/>
  <c r="AB97" i="89" s="1"/>
  <c r="BH81" i="89"/>
  <c r="AB81" i="89" s="1"/>
  <c r="BH82" i="89"/>
  <c r="BH31" i="89"/>
  <c r="AB31" i="89" s="1"/>
  <c r="BH52" i="89"/>
  <c r="AB52" i="89" s="1"/>
  <c r="AZ215" i="89"/>
  <c r="T215" i="89" s="1"/>
  <c r="AZ198" i="89"/>
  <c r="AZ179" i="89"/>
  <c r="T179" i="89" s="1"/>
  <c r="AZ163" i="89"/>
  <c r="T163" i="89" s="1"/>
  <c r="AZ146" i="89"/>
  <c r="T146" i="89" s="1"/>
  <c r="AZ135" i="89"/>
  <c r="AZ114" i="89"/>
  <c r="T114" i="89" s="1"/>
  <c r="AZ100" i="89"/>
  <c r="T100" i="89" s="1"/>
  <c r="AZ84" i="89"/>
  <c r="T84" i="89" s="1"/>
  <c r="AZ67" i="89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BA196" i="89"/>
  <c r="U196" i="89" s="1"/>
  <c r="BA180" i="89"/>
  <c r="U180" i="89" s="1"/>
  <c r="BA164" i="89"/>
  <c r="U164" i="89" s="1"/>
  <c r="BA150" i="89"/>
  <c r="BA132" i="89"/>
  <c r="U132" i="89" s="1"/>
  <c r="BA116" i="89"/>
  <c r="U116" i="89" s="1"/>
  <c r="BA93" i="89"/>
  <c r="U93" i="89" s="1"/>
  <c r="BA88" i="89"/>
  <c r="BA68" i="89"/>
  <c r="U68" i="89" s="1"/>
  <c r="BA52" i="89"/>
  <c r="U52" i="89" s="1"/>
  <c r="BA43" i="89"/>
  <c r="U43" i="89" s="1"/>
  <c r="BJ28" i="89"/>
  <c r="BJ32" i="89"/>
  <c r="AD32" i="89" s="1"/>
  <c r="BJ36" i="89"/>
  <c r="AD36" i="89" s="1"/>
  <c r="BJ40" i="89"/>
  <c r="AD40" i="89" s="1"/>
  <c r="BJ44" i="89"/>
  <c r="BJ89" i="89"/>
  <c r="AD89" i="89" s="1"/>
  <c r="BJ102" i="89"/>
  <c r="AD102" i="89" s="1"/>
  <c r="BJ48" i="89"/>
  <c r="AD48" i="89" s="1"/>
  <c r="BJ52" i="89"/>
  <c r="BJ56" i="89"/>
  <c r="AD56" i="89" s="1"/>
  <c r="BJ60" i="89"/>
  <c r="AD60" i="89" s="1"/>
  <c r="BJ64" i="89"/>
  <c r="AD64" i="89" s="1"/>
  <c r="BJ68" i="89"/>
  <c r="BJ72" i="89"/>
  <c r="AD72" i="89" s="1"/>
  <c r="BJ76" i="89"/>
  <c r="AD76" i="89" s="1"/>
  <c r="BJ81" i="89"/>
  <c r="AD81" i="89" s="1"/>
  <c r="BJ84" i="89"/>
  <c r="BJ92" i="89"/>
  <c r="AD92" i="89" s="1"/>
  <c r="BJ82" i="89"/>
  <c r="AD82" i="89" s="1"/>
  <c r="BJ104" i="89"/>
  <c r="AD104" i="89" s="1"/>
  <c r="BJ105" i="89"/>
  <c r="BJ112" i="89"/>
  <c r="AD112" i="89" s="1"/>
  <c r="BJ116" i="89"/>
  <c r="AD116" i="89" s="1"/>
  <c r="BJ120" i="89"/>
  <c r="AD120" i="89" s="1"/>
  <c r="BJ124" i="89"/>
  <c r="BJ128" i="89"/>
  <c r="AD128" i="89" s="1"/>
  <c r="BJ132" i="89"/>
  <c r="AD132" i="89" s="1"/>
  <c r="BJ136" i="89"/>
  <c r="AD136" i="89" s="1"/>
  <c r="BJ140" i="89"/>
  <c r="BJ144" i="89"/>
  <c r="AD144" i="89" s="1"/>
  <c r="BJ148" i="89"/>
  <c r="AD148" i="89" s="1"/>
  <c r="BJ152" i="89"/>
  <c r="AD152" i="89" s="1"/>
  <c r="BJ156" i="89"/>
  <c r="BJ160" i="89"/>
  <c r="AD160" i="89" s="1"/>
  <c r="BJ164" i="89"/>
  <c r="AD164" i="89" s="1"/>
  <c r="BJ168" i="89"/>
  <c r="AD168" i="89" s="1"/>
  <c r="BJ170" i="89"/>
  <c r="BJ175" i="89"/>
  <c r="AD175" i="89" s="1"/>
  <c r="BJ179" i="89"/>
  <c r="AD179" i="89" s="1"/>
  <c r="BJ184" i="89"/>
  <c r="AD184" i="89" s="1"/>
  <c r="BJ198" i="89"/>
  <c r="BJ191" i="89"/>
  <c r="AD191" i="89" s="1"/>
  <c r="BJ195" i="89"/>
  <c r="AD195" i="89" s="1"/>
  <c r="BJ205" i="89"/>
  <c r="AD205" i="89" s="1"/>
  <c r="BJ202" i="89"/>
  <c r="BJ207" i="89"/>
  <c r="AD207" i="89" s="1"/>
  <c r="BJ213" i="89"/>
  <c r="AD213" i="89" s="1"/>
  <c r="BJ215" i="89"/>
  <c r="AD215" i="89" s="1"/>
  <c r="BJ220" i="89"/>
  <c r="BJ225" i="89"/>
  <c r="AD225" i="89" s="1"/>
  <c r="BK27" i="89"/>
  <c r="AE27" i="89" s="1"/>
  <c r="BK31" i="89"/>
  <c r="AE31" i="89" s="1"/>
  <c r="BK41" i="89"/>
  <c r="BK32" i="89"/>
  <c r="AE32" i="89" s="1"/>
  <c r="BK37" i="89"/>
  <c r="AE37" i="89" s="1"/>
  <c r="BK47" i="89"/>
  <c r="AE47" i="89" s="1"/>
  <c r="BK51" i="89"/>
  <c r="BK55" i="89"/>
  <c r="AE55" i="89" s="1"/>
  <c r="BK59" i="89"/>
  <c r="AE59" i="89" s="1"/>
  <c r="BK63" i="89"/>
  <c r="AE63" i="89" s="1"/>
  <c r="BK67" i="89"/>
  <c r="BK71" i="89"/>
  <c r="AE71" i="89" s="1"/>
  <c r="BK75" i="89"/>
  <c r="AE75" i="89" s="1"/>
  <c r="BK79" i="89"/>
  <c r="AE79" i="89" s="1"/>
  <c r="BK83" i="89"/>
  <c r="BK87" i="89"/>
  <c r="AE87" i="89" s="1"/>
  <c r="BK91" i="89"/>
  <c r="AE91" i="89" s="1"/>
  <c r="BK95" i="89"/>
  <c r="AE95" i="89" s="1"/>
  <c r="BK99" i="89"/>
  <c r="BK103" i="89"/>
  <c r="AE103" i="89" s="1"/>
  <c r="BK107" i="89"/>
  <c r="AE107" i="89" s="1"/>
  <c r="BK111" i="89"/>
  <c r="AE111" i="89" s="1"/>
  <c r="BK115" i="89"/>
  <c r="BK119" i="89"/>
  <c r="AE119" i="89" s="1"/>
  <c r="BK123" i="89"/>
  <c r="AE123" i="89" s="1"/>
  <c r="BK129" i="89"/>
  <c r="AE129" i="89" s="1"/>
  <c r="BK149" i="89"/>
  <c r="BK133" i="89"/>
  <c r="AE133" i="89" s="1"/>
  <c r="BK137" i="89"/>
  <c r="AE137" i="89" s="1"/>
  <c r="BK141" i="89"/>
  <c r="AE141" i="89" s="1"/>
  <c r="BK145" i="89"/>
  <c r="BK151" i="89"/>
  <c r="AE151" i="89" s="1"/>
  <c r="BK155" i="89"/>
  <c r="AE155" i="89" s="1"/>
  <c r="BK159" i="89"/>
  <c r="AE159" i="89" s="1"/>
  <c r="BK163" i="89"/>
  <c r="BK166" i="89"/>
  <c r="AE166" i="89" s="1"/>
  <c r="BK183" i="89"/>
  <c r="AE183" i="89" s="1"/>
  <c r="BK170" i="89"/>
  <c r="AE170" i="89" s="1"/>
  <c r="BK174" i="89"/>
  <c r="BK178" i="89"/>
  <c r="AE178" i="89" s="1"/>
  <c r="BK186" i="89"/>
  <c r="AE186" i="89" s="1"/>
  <c r="BK191" i="89"/>
  <c r="AE191" i="89" s="1"/>
  <c r="BK195" i="89"/>
  <c r="BK207" i="89"/>
  <c r="AE207" i="89" s="1"/>
  <c r="BK200" i="89"/>
  <c r="AE200" i="89" s="1"/>
  <c r="BK204" i="89"/>
  <c r="AE204" i="89" s="1"/>
  <c r="BK211" i="89"/>
  <c r="BK215" i="89"/>
  <c r="AE215" i="89" s="1"/>
  <c r="BK219" i="89"/>
  <c r="AE219" i="89" s="1"/>
  <c r="BK224" i="89"/>
  <c r="AE224" i="89" s="1"/>
  <c r="BK227" i="89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S69" i="90"/>
  <c r="AE209" i="90"/>
  <c r="AE190" i="90"/>
  <c r="AE203" i="90"/>
  <c r="AE151" i="90"/>
  <c r="AC207" i="89"/>
  <c r="AC153" i="89"/>
  <c r="AC226" i="89"/>
  <c r="Z224" i="89"/>
  <c r="X226" i="89"/>
  <c r="AB225" i="89"/>
  <c r="T45" i="89"/>
  <c r="T200" i="89"/>
  <c r="T69" i="89"/>
  <c r="T49" i="89"/>
  <c r="T218" i="89"/>
  <c r="T134" i="89"/>
  <c r="T176" i="89"/>
  <c r="T195" i="89"/>
  <c r="T153" i="89"/>
  <c r="T80" i="89"/>
  <c r="Z168" i="89"/>
  <c r="Z127" i="89"/>
  <c r="S67" i="89"/>
  <c r="AC161" i="89"/>
  <c r="X95" i="89"/>
  <c r="U50" i="89"/>
  <c r="AC170" i="89"/>
  <c r="W142" i="89"/>
  <c r="Z86" i="89"/>
  <c r="Z163" i="89"/>
  <c r="AC52" i="89"/>
  <c r="AC221" i="89"/>
  <c r="X218" i="89"/>
  <c r="W214" i="89"/>
  <c r="S125" i="89"/>
  <c r="AB199" i="89"/>
  <c r="AC98" i="89"/>
  <c r="X62" i="89"/>
  <c r="X158" i="89"/>
  <c r="W215" i="89"/>
  <c r="S215" i="89"/>
  <c r="Z28" i="89"/>
  <c r="AC83" i="89"/>
  <c r="X66" i="89"/>
  <c r="X118" i="89"/>
  <c r="W52" i="89"/>
  <c r="W88" i="89"/>
  <c r="W183" i="89"/>
  <c r="U57" i="89"/>
  <c r="S87" i="89"/>
  <c r="AC34" i="89"/>
  <c r="AB204" i="89"/>
  <c r="Z36" i="89"/>
  <c r="S185" i="89"/>
  <c r="U207" i="89"/>
  <c r="AC138" i="89"/>
  <c r="AC211" i="89"/>
  <c r="X197" i="89"/>
  <c r="W192" i="89"/>
  <c r="S85" i="89"/>
  <c r="Z49" i="89"/>
  <c r="AB51" i="89"/>
  <c r="AC116" i="89"/>
  <c r="X156" i="89"/>
  <c r="W33" i="89"/>
  <c r="S102" i="89"/>
  <c r="AB42" i="89"/>
  <c r="AC45" i="89"/>
  <c r="AC149" i="89"/>
  <c r="X108" i="89"/>
  <c r="X184" i="89"/>
  <c r="W58" i="89"/>
  <c r="W102" i="89"/>
  <c r="W141" i="89"/>
  <c r="W190" i="89"/>
  <c r="S50" i="89"/>
  <c r="U114" i="89"/>
  <c r="AC31" i="89"/>
  <c r="AB206" i="89"/>
  <c r="V219" i="89"/>
  <c r="S95" i="89"/>
  <c r="X65" i="89"/>
  <c r="X125" i="89"/>
  <c r="W55" i="89"/>
  <c r="W95" i="89"/>
  <c r="W163" i="89"/>
  <c r="U33" i="89"/>
  <c r="W187" i="89"/>
  <c r="X61" i="89"/>
  <c r="X165" i="89"/>
  <c r="W206" i="89"/>
  <c r="V174" i="89"/>
  <c r="Z135" i="89"/>
  <c r="Z178" i="89"/>
  <c r="AC88" i="89"/>
  <c r="AC50" i="89"/>
  <c r="AC57" i="89"/>
  <c r="U131" i="89"/>
  <c r="X100" i="89"/>
  <c r="Z181" i="89"/>
  <c r="AB88" i="89"/>
  <c r="T66" i="89"/>
  <c r="AC179" i="89"/>
  <c r="AC117" i="89"/>
  <c r="S59" i="89"/>
  <c r="AB113" i="89"/>
  <c r="T174" i="89"/>
  <c r="V164" i="89"/>
  <c r="X147" i="89"/>
  <c r="X211" i="89"/>
  <c r="W174" i="89"/>
  <c r="AC142" i="89"/>
  <c r="X59" i="89"/>
  <c r="X155" i="89"/>
  <c r="X225" i="89"/>
  <c r="W112" i="89"/>
  <c r="W164" i="89"/>
  <c r="S180" i="89"/>
  <c r="Z35" i="89"/>
  <c r="T140" i="89"/>
  <c r="AC79" i="89"/>
  <c r="U87" i="89"/>
  <c r="S115" i="89"/>
  <c r="AB172" i="89"/>
  <c r="T70" i="89"/>
  <c r="V111" i="89"/>
  <c r="AC128" i="89"/>
  <c r="AC44" i="89"/>
  <c r="X56" i="89"/>
  <c r="X79" i="89"/>
  <c r="X123" i="89"/>
  <c r="X183" i="89"/>
  <c r="S222" i="89"/>
  <c r="Z204" i="89"/>
  <c r="Z39" i="89"/>
  <c r="T98" i="89"/>
  <c r="U190" i="89"/>
  <c r="S135" i="89"/>
  <c r="T172" i="89"/>
  <c r="AC74" i="89"/>
  <c r="S146" i="89"/>
  <c r="AC148" i="89"/>
  <c r="W57" i="89"/>
  <c r="W93" i="89"/>
  <c r="W132" i="89"/>
  <c r="W169" i="89"/>
  <c r="S150" i="89"/>
  <c r="Z85" i="89"/>
  <c r="T129" i="89"/>
  <c r="U166" i="89"/>
  <c r="S97" i="89"/>
  <c r="T115" i="89"/>
  <c r="U102" i="89"/>
  <c r="AB192" i="89"/>
  <c r="V200" i="89"/>
  <c r="V68" i="89"/>
  <c r="Y124" i="89"/>
  <c r="AA40" i="89"/>
  <c r="AA62" i="89"/>
  <c r="AA94" i="89"/>
  <c r="AA127" i="89"/>
  <c r="AA158" i="89"/>
  <c r="AA190" i="89"/>
  <c r="AA222" i="89"/>
  <c r="Z197" i="89"/>
  <c r="Z59" i="89"/>
  <c r="AB44" i="89"/>
  <c r="V138" i="89"/>
  <c r="U189" i="89"/>
  <c r="S188" i="89"/>
  <c r="Z211" i="89"/>
  <c r="Z74" i="89"/>
  <c r="AB157" i="89"/>
  <c r="T208" i="89"/>
  <c r="T79" i="89"/>
  <c r="V153" i="89"/>
  <c r="U208" i="89"/>
  <c r="U80" i="89"/>
  <c r="AD83" i="89"/>
  <c r="AD69" i="89"/>
  <c r="AD106" i="89"/>
  <c r="AD141" i="89"/>
  <c r="AD171" i="89"/>
  <c r="AD203" i="89"/>
  <c r="AE42" i="89"/>
  <c r="AE68" i="89"/>
  <c r="AE100" i="89"/>
  <c r="AE130" i="89"/>
  <c r="AE164" i="89"/>
  <c r="AE196" i="89"/>
  <c r="U127" i="89"/>
  <c r="AB74" i="89"/>
  <c r="U126" i="89"/>
  <c r="Y49" i="89"/>
  <c r="Y169" i="89"/>
  <c r="AA47" i="89"/>
  <c r="AA79" i="89"/>
  <c r="AA111" i="89"/>
  <c r="AA142" i="89"/>
  <c r="AA171" i="89"/>
  <c r="AA203" i="89"/>
  <c r="S73" i="89"/>
  <c r="Z130" i="89"/>
  <c r="AB154" i="89"/>
  <c r="V47" i="89"/>
  <c r="U73" i="89"/>
  <c r="S56" i="89"/>
  <c r="Z113" i="89"/>
  <c r="AB186" i="89"/>
  <c r="T219" i="89"/>
  <c r="T92" i="89"/>
  <c r="V37" i="89"/>
  <c r="U91" i="89"/>
  <c r="AD42" i="89"/>
  <c r="AD66" i="89"/>
  <c r="AD109" i="89"/>
  <c r="AD138" i="89"/>
  <c r="AD172" i="89"/>
  <c r="AD200" i="89"/>
  <c r="AE38" i="89"/>
  <c r="AE65" i="89"/>
  <c r="AE97" i="89"/>
  <c r="AE127" i="89"/>
  <c r="AE161" i="89"/>
  <c r="AE193" i="89"/>
  <c r="AE223" i="89"/>
  <c r="AB70" i="89"/>
  <c r="V131" i="89"/>
  <c r="U172" i="89"/>
  <c r="Y122" i="89"/>
  <c r="AA56" i="89"/>
  <c r="AA88" i="89"/>
  <c r="AA120" i="89"/>
  <c r="AA152" i="89"/>
  <c r="AA186" i="89"/>
  <c r="AA216" i="89"/>
  <c r="Z190" i="89"/>
  <c r="Z51" i="89"/>
  <c r="AB132" i="89"/>
  <c r="X150" i="89"/>
  <c r="U163" i="89"/>
  <c r="AB33" i="89"/>
  <c r="AC36" i="89"/>
  <c r="U98" i="89"/>
  <c r="Z227" i="89"/>
  <c r="AB134" i="89"/>
  <c r="W107" i="89"/>
  <c r="AC156" i="89"/>
  <c r="AC136" i="89"/>
  <c r="T65" i="89"/>
  <c r="U61" i="89"/>
  <c r="U195" i="89"/>
  <c r="X132" i="89"/>
  <c r="AC110" i="89"/>
  <c r="AC137" i="89"/>
  <c r="AB141" i="89"/>
  <c r="AC190" i="89"/>
  <c r="AC90" i="89"/>
  <c r="U224" i="89"/>
  <c r="AC227" i="89"/>
  <c r="AA225" i="89"/>
  <c r="AC224" i="89"/>
  <c r="T216" i="89"/>
  <c r="T87" i="89"/>
  <c r="T177" i="89"/>
  <c r="T77" i="89"/>
  <c r="T121" i="89"/>
  <c r="T116" i="89"/>
  <c r="T31" i="89"/>
  <c r="T167" i="89"/>
  <c r="T209" i="89"/>
  <c r="T63" i="89"/>
  <c r="X86" i="89"/>
  <c r="U134" i="89"/>
  <c r="AB63" i="89"/>
  <c r="AC205" i="89"/>
  <c r="S162" i="89"/>
  <c r="AC106" i="89"/>
  <c r="X192" i="89"/>
  <c r="S169" i="89"/>
  <c r="S206" i="89"/>
  <c r="AB59" i="89"/>
  <c r="AC85" i="89"/>
  <c r="X198" i="89"/>
  <c r="W150" i="89"/>
  <c r="Z123" i="89"/>
  <c r="Z192" i="89"/>
  <c r="U86" i="89"/>
  <c r="X46" i="89"/>
  <c r="X137" i="89"/>
  <c r="X224" i="89"/>
  <c r="S46" i="89"/>
  <c r="Z203" i="89"/>
  <c r="AC72" i="89"/>
  <c r="AC151" i="89"/>
  <c r="X85" i="89"/>
  <c r="X182" i="89"/>
  <c r="W68" i="89"/>
  <c r="W135" i="89"/>
  <c r="U138" i="89"/>
  <c r="U117" i="89"/>
  <c r="AB208" i="89"/>
  <c r="Z77" i="89"/>
  <c r="S36" i="89"/>
  <c r="V168" i="89"/>
  <c r="Z53" i="89"/>
  <c r="U109" i="89"/>
  <c r="AC181" i="89"/>
  <c r="X89" i="89"/>
  <c r="X216" i="89"/>
  <c r="S106" i="89"/>
  <c r="S151" i="89"/>
  <c r="AB125" i="89"/>
  <c r="U155" i="89"/>
  <c r="AC164" i="89"/>
  <c r="X175" i="89"/>
  <c r="W209" i="89"/>
  <c r="U182" i="89"/>
  <c r="U119" i="89"/>
  <c r="AC73" i="89"/>
  <c r="X82" i="89"/>
  <c r="X124" i="89"/>
  <c r="W36" i="89"/>
  <c r="W74" i="89"/>
  <c r="W122" i="89"/>
  <c r="W162" i="89"/>
  <c r="W221" i="89"/>
  <c r="AB197" i="89"/>
  <c r="AC194" i="89"/>
  <c r="U125" i="89"/>
  <c r="S134" i="89"/>
  <c r="AC48" i="89"/>
  <c r="AC27" i="89"/>
  <c r="X109" i="89"/>
  <c r="W31" i="89"/>
  <c r="W71" i="89"/>
  <c r="W119" i="89"/>
  <c r="S32" i="89"/>
  <c r="X217" i="89"/>
  <c r="X45" i="89"/>
  <c r="X140" i="89"/>
  <c r="X207" i="89"/>
  <c r="Z187" i="89"/>
  <c r="V73" i="89"/>
  <c r="V128" i="89"/>
  <c r="S103" i="89"/>
  <c r="AC124" i="89"/>
  <c r="AC198" i="89"/>
  <c r="AC169" i="89"/>
  <c r="AC162" i="89"/>
  <c r="S127" i="89"/>
  <c r="AB216" i="89"/>
  <c r="T178" i="89"/>
  <c r="V136" i="89"/>
  <c r="AC39" i="89"/>
  <c r="S123" i="89"/>
  <c r="Z112" i="89"/>
  <c r="AB55" i="89"/>
  <c r="T78" i="89"/>
  <c r="V77" i="89"/>
  <c r="X185" i="89"/>
  <c r="W128" i="89"/>
  <c r="W195" i="89"/>
  <c r="AC191" i="89"/>
  <c r="X110" i="89"/>
  <c r="X174" i="89"/>
  <c r="W39" i="89"/>
  <c r="W129" i="89"/>
  <c r="W204" i="89"/>
  <c r="S58" i="89"/>
  <c r="AB91" i="89"/>
  <c r="AC176" i="89"/>
  <c r="U218" i="89"/>
  <c r="S211" i="89"/>
  <c r="Z136" i="89"/>
  <c r="AB92" i="89"/>
  <c r="V180" i="89"/>
  <c r="AC213" i="89"/>
  <c r="U203" i="89"/>
  <c r="AC192" i="89"/>
  <c r="X80" i="89"/>
  <c r="X107" i="89"/>
  <c r="X143" i="89"/>
  <c r="W43" i="89"/>
  <c r="S140" i="89"/>
  <c r="Z94" i="89"/>
  <c r="AB64" i="89"/>
  <c r="AC199" i="89"/>
  <c r="U103" i="89"/>
  <c r="AB90" i="89"/>
  <c r="T107" i="89"/>
  <c r="U90" i="89"/>
  <c r="T89" i="89"/>
  <c r="U145" i="89"/>
  <c r="W73" i="89"/>
  <c r="W113" i="89"/>
  <c r="W149" i="89"/>
  <c r="W201" i="89"/>
  <c r="Z210" i="89"/>
  <c r="AB152" i="89"/>
  <c r="AC135" i="89"/>
  <c r="U70" i="89"/>
  <c r="T180" i="89"/>
  <c r="T33" i="89"/>
  <c r="S227" i="89"/>
  <c r="AB95" i="89"/>
  <c r="V139" i="89"/>
  <c r="U130" i="89"/>
  <c r="Y33" i="89"/>
  <c r="Y175" i="89"/>
  <c r="AA46" i="89"/>
  <c r="AA78" i="89"/>
  <c r="AA110" i="89"/>
  <c r="AA141" i="89"/>
  <c r="AA170" i="89"/>
  <c r="AA202" i="89"/>
  <c r="S77" i="89"/>
  <c r="Z134" i="89"/>
  <c r="AB174" i="89"/>
  <c r="V199" i="89"/>
  <c r="V67" i="89"/>
  <c r="U77" i="89"/>
  <c r="S76" i="89"/>
  <c r="Z148" i="89"/>
  <c r="AB222" i="89"/>
  <c r="AB43" i="89"/>
  <c r="T142" i="89"/>
  <c r="V216" i="89"/>
  <c r="V93" i="89"/>
  <c r="U144" i="89"/>
  <c r="AD29" i="89"/>
  <c r="AD53" i="89"/>
  <c r="AD86" i="89"/>
  <c r="AD125" i="89"/>
  <c r="AD157" i="89"/>
  <c r="AD188" i="89"/>
  <c r="AD221" i="89"/>
  <c r="AE52" i="89"/>
  <c r="AE84" i="89"/>
  <c r="AE116" i="89"/>
  <c r="AE146" i="89"/>
  <c r="AE175" i="89"/>
  <c r="AE212" i="89"/>
  <c r="AB219" i="89"/>
  <c r="Y113" i="89"/>
  <c r="AA41" i="89"/>
  <c r="AA63" i="89"/>
  <c r="AA95" i="89"/>
  <c r="AA128" i="89"/>
  <c r="AA159" i="89"/>
  <c r="AA191" i="89"/>
  <c r="S217" i="89"/>
  <c r="Z194" i="89"/>
  <c r="Z55" i="89"/>
  <c r="AB61" i="89"/>
  <c r="U185" i="89"/>
  <c r="S181" i="89"/>
  <c r="Z176" i="89"/>
  <c r="Z88" i="89"/>
  <c r="AB89" i="89"/>
  <c r="T155" i="89"/>
  <c r="T46" i="89"/>
  <c r="U156" i="89"/>
  <c r="U35" i="89"/>
  <c r="AD50" i="89"/>
  <c r="AD99" i="89"/>
  <c r="AD122" i="89"/>
  <c r="AD154" i="89"/>
  <c r="AD186" i="89"/>
  <c r="AD218" i="89"/>
  <c r="AE49" i="89"/>
  <c r="AE81" i="89"/>
  <c r="AE113" i="89"/>
  <c r="AE143" i="89"/>
  <c r="AE172" i="89"/>
  <c r="AE209" i="89"/>
  <c r="AB202" i="89"/>
  <c r="V60" i="89"/>
  <c r="Y31" i="89"/>
  <c r="Y173" i="89"/>
  <c r="AA34" i="89"/>
  <c r="AA72" i="89"/>
  <c r="AA104" i="89"/>
  <c r="AA135" i="89"/>
  <c r="AA168" i="89"/>
  <c r="AA208" i="89"/>
  <c r="S165" i="89"/>
  <c r="Z126" i="89"/>
  <c r="AB201" i="89"/>
  <c r="AB69" i="89"/>
  <c r="AB171" i="89"/>
  <c r="AB117" i="89"/>
  <c r="U171" i="89"/>
  <c r="U137" i="89"/>
  <c r="S155" i="89"/>
  <c r="U66" i="89"/>
  <c r="W108" i="89"/>
  <c r="AC184" i="89"/>
  <c r="Y221" i="89"/>
  <c r="U220" i="89"/>
  <c r="T108" i="89"/>
  <c r="T53" i="89"/>
  <c r="T157" i="89"/>
  <c r="T186" i="89"/>
  <c r="T111" i="89"/>
  <c r="T74" i="89"/>
  <c r="AB148" i="89"/>
  <c r="U168" i="89"/>
  <c r="AC56" i="89"/>
  <c r="X129" i="89"/>
  <c r="AC112" i="89"/>
  <c r="X130" i="89"/>
  <c r="W90" i="89"/>
  <c r="AC141" i="89"/>
  <c r="AC178" i="89"/>
  <c r="X88" i="89"/>
  <c r="AC196" i="89"/>
  <c r="X74" i="89"/>
  <c r="X126" i="89"/>
  <c r="W60" i="89"/>
  <c r="AB153" i="89"/>
  <c r="U175" i="89"/>
  <c r="AC163" i="89"/>
  <c r="X33" i="89"/>
  <c r="U49" i="89"/>
  <c r="V32" i="89"/>
  <c r="AC139" i="89"/>
  <c r="W172" i="89"/>
  <c r="S54" i="89"/>
  <c r="U153" i="89"/>
  <c r="AC209" i="89"/>
  <c r="W114" i="89"/>
  <c r="AB107" i="89"/>
  <c r="V49" i="89"/>
  <c r="X73" i="89"/>
  <c r="W103" i="89"/>
  <c r="U55" i="89"/>
  <c r="X35" i="89"/>
  <c r="AC77" i="89"/>
  <c r="AC29" i="89"/>
  <c r="Z132" i="89"/>
  <c r="V184" i="89"/>
  <c r="T141" i="89"/>
  <c r="S122" i="89"/>
  <c r="S139" i="89"/>
  <c r="AB227" i="89"/>
  <c r="AB215" i="89"/>
  <c r="U183" i="89"/>
  <c r="AB133" i="89"/>
  <c r="W56" i="89"/>
  <c r="U69" i="89"/>
  <c r="S68" i="89"/>
  <c r="Z125" i="89"/>
  <c r="AB200" i="89"/>
  <c r="AB68" i="89"/>
  <c r="T147" i="89"/>
  <c r="U147" i="89"/>
  <c r="AD27" i="89"/>
  <c r="AD51" i="89"/>
  <c r="AD103" i="89"/>
  <c r="AD123" i="89"/>
  <c r="AD155" i="89"/>
  <c r="AD187" i="89"/>
  <c r="AD219" i="89"/>
  <c r="AE50" i="89"/>
  <c r="AE82" i="89"/>
  <c r="AE114" i="89"/>
  <c r="AE144" i="89"/>
  <c r="AE173" i="89"/>
  <c r="AE210" i="89"/>
  <c r="S174" i="89"/>
  <c r="Y123" i="89"/>
  <c r="AA57" i="89"/>
  <c r="AA89" i="89"/>
  <c r="AA121" i="89"/>
  <c r="AA153" i="89"/>
  <c r="AA180" i="89"/>
  <c r="AA217" i="89"/>
  <c r="S80" i="89"/>
  <c r="Z152" i="89"/>
  <c r="AB210" i="89"/>
  <c r="AB82" i="89"/>
  <c r="T135" i="89"/>
  <c r="U150" i="89"/>
  <c r="AD28" i="89"/>
  <c r="AD52" i="89"/>
  <c r="AD84" i="89"/>
  <c r="AD124" i="89"/>
  <c r="AD156" i="89"/>
  <c r="AD198" i="89"/>
  <c r="AD220" i="89"/>
  <c r="AE51" i="89"/>
  <c r="AE83" i="89"/>
  <c r="AE115" i="89"/>
  <c r="AE145" i="89"/>
  <c r="AE174" i="89"/>
  <c r="AE211" i="89"/>
  <c r="U129" i="89"/>
  <c r="S193" i="89"/>
  <c r="Z201" i="89"/>
  <c r="Z63" i="89"/>
  <c r="AB65" i="89"/>
  <c r="U209" i="89"/>
  <c r="U40" i="89"/>
  <c r="AB178" i="89"/>
  <c r="U211" i="89"/>
  <c r="S176" i="89"/>
  <c r="Z189" i="89"/>
  <c r="Z50" i="89"/>
  <c r="AB128" i="89"/>
  <c r="T197" i="89"/>
  <c r="T71" i="89"/>
  <c r="U214" i="89"/>
  <c r="U83" i="89"/>
  <c r="AD43" i="89"/>
  <c r="AD67" i="89"/>
  <c r="AD111" i="89"/>
  <c r="AD139" i="89"/>
  <c r="AD180" i="89"/>
  <c r="AD201" i="89"/>
  <c r="AE40" i="89"/>
  <c r="AE66" i="89"/>
  <c r="AE98" i="89"/>
  <c r="AE147" i="89"/>
  <c r="AE162" i="89"/>
  <c r="AE194" i="89"/>
  <c r="AE226" i="89"/>
  <c r="AB147" i="89"/>
  <c r="V159" i="89"/>
  <c r="AA35" i="89"/>
  <c r="AA73" i="89"/>
  <c r="AA105" i="89"/>
  <c r="AA136" i="89"/>
  <c r="AA169" i="89"/>
  <c r="AA197" i="89"/>
  <c r="Z138" i="89"/>
  <c r="S81" i="89"/>
  <c r="S172" i="89"/>
  <c r="Z215" i="89"/>
  <c r="Z78" i="89"/>
  <c r="AB130" i="89"/>
  <c r="T198" i="89"/>
  <c r="T67" i="89"/>
  <c r="U215" i="89"/>
  <c r="U88" i="89"/>
  <c r="AD44" i="89"/>
  <c r="AD68" i="89"/>
  <c r="AD105" i="89"/>
  <c r="AD140" i="89"/>
  <c r="AD170" i="89"/>
  <c r="AD202" i="89"/>
  <c r="AE41" i="89"/>
  <c r="AE67" i="89"/>
  <c r="AE99" i="89"/>
  <c r="AE149" i="89"/>
  <c r="AE163" i="89"/>
  <c r="AE195" i="89"/>
  <c r="AE227" i="89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H2" i="89" l="1"/>
  <c r="O2" i="89"/>
  <c r="E2" i="89"/>
  <c r="I2" i="89"/>
  <c r="J2" i="89"/>
  <c r="D2" i="90"/>
  <c r="L2" i="90"/>
  <c r="I2" i="90"/>
  <c r="K2" i="90"/>
  <c r="F2" i="90"/>
  <c r="G2" i="90"/>
  <c r="M2" i="90"/>
  <c r="N2" i="90"/>
  <c r="E2" i="90"/>
  <c r="O2" i="90"/>
  <c r="H2" i="90"/>
  <c r="J2" i="90"/>
  <c r="C2" i="90"/>
  <c r="D2" i="89"/>
  <c r="L2" i="89"/>
  <c r="M2" i="89"/>
  <c r="K2" i="89"/>
  <c r="C2" i="89"/>
  <c r="N2" i="89"/>
  <c r="F2" i="89"/>
  <c r="G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89" l="1"/>
  <c r="B2" i="90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BM126" i="44" s="1"/>
  <c r="AG126" i="44" s="1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BM160" i="44" s="1"/>
  <c r="AG160" i="44" s="1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93" i="44" l="1"/>
  <c r="AG193" i="44" s="1"/>
  <c r="AW193" i="44" s="1"/>
  <c r="AW100" i="44"/>
  <c r="AW126" i="44"/>
  <c r="AW195" i="44"/>
  <c r="AW102" i="44"/>
  <c r="AW163" i="44"/>
  <c r="AW177" i="44"/>
  <c r="AW160" i="44"/>
  <c r="AW80" i="44"/>
  <c r="BM28" i="44"/>
  <c r="AG28" i="44" s="1"/>
  <c r="BM29" i="44"/>
  <c r="AG29" i="44" s="1"/>
  <c r="BL58" i="44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BL219" i="44"/>
  <c r="AF219" i="44" s="1"/>
  <c r="BL223" i="44"/>
  <c r="AF223" i="44" s="1"/>
  <c r="BL217" i="44"/>
  <c r="AF217" i="44" s="1"/>
  <c r="BL218" i="44"/>
  <c r="BL222" i="44"/>
  <c r="AF222" i="44" s="1"/>
  <c r="BL221" i="44"/>
  <c r="AF221" i="44" s="1"/>
  <c r="BL216" i="44"/>
  <c r="AF216" i="44" s="1"/>
  <c r="BL220" i="44"/>
  <c r="BM225" i="44"/>
  <c r="AG225" i="44" s="1"/>
  <c r="BM223" i="44"/>
  <c r="BM218" i="44"/>
  <c r="BM220" i="44"/>
  <c r="AG220" i="44" s="1"/>
  <c r="BM222" i="44"/>
  <c r="AG222" i="44" s="1"/>
  <c r="BM219" i="44"/>
  <c r="BM227" i="44"/>
  <c r="AG227" i="44" s="1"/>
  <c r="BM224" i="44"/>
  <c r="AG224" i="44" s="1"/>
  <c r="BM226" i="44"/>
  <c r="AG226" i="44" s="1"/>
  <c r="BM221" i="44"/>
  <c r="AG221" i="44" s="1"/>
  <c r="BL213" i="44"/>
  <c r="AF213" i="44" s="1"/>
  <c r="BL214" i="44"/>
  <c r="BL212" i="44"/>
  <c r="AF212" i="44" s="1"/>
  <c r="BL211" i="44"/>
  <c r="AF211" i="44" s="1"/>
  <c r="BL215" i="44"/>
  <c r="AF215" i="44" s="1"/>
  <c r="BL210" i="44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AF112" i="44" s="1"/>
  <c r="BL43" i="44"/>
  <c r="AF43" i="44" s="1"/>
  <c r="BL31" i="44"/>
  <c r="BL113" i="44"/>
  <c r="AF113" i="44" s="1"/>
  <c r="BL168" i="44"/>
  <c r="AF168" i="44" s="1"/>
  <c r="BL69" i="44"/>
  <c r="AF69" i="44" s="1"/>
  <c r="BL119" i="44"/>
  <c r="BL141" i="44"/>
  <c r="AF141" i="44" s="1"/>
  <c r="BL170" i="44"/>
  <c r="AF170" i="44" s="1"/>
  <c r="BL54" i="44"/>
  <c r="AF54" i="44" s="1"/>
  <c r="BL120" i="44"/>
  <c r="BL46" i="44"/>
  <c r="AF46" i="44" s="1"/>
  <c r="BL33" i="44"/>
  <c r="AF33" i="44" s="1"/>
  <c r="BL153" i="44"/>
  <c r="AF153" i="44" s="1"/>
  <c r="BL29" i="44"/>
  <c r="BL139" i="44"/>
  <c r="AF139" i="44" s="1"/>
  <c r="BL87" i="44"/>
  <c r="AF87" i="44" s="1"/>
  <c r="BL71" i="44"/>
  <c r="AF71" i="44" s="1"/>
  <c r="BL99" i="44"/>
  <c r="BL197" i="44"/>
  <c r="AF197" i="44" s="1"/>
  <c r="BL206" i="44"/>
  <c r="AF206" i="44" s="1"/>
  <c r="BL205" i="44"/>
  <c r="AF205" i="44" s="1"/>
  <c r="BL208" i="44"/>
  <c r="BL209" i="44"/>
  <c r="AF209" i="44" s="1"/>
  <c r="BL207" i="44"/>
  <c r="AF207" i="44" s="1"/>
  <c r="BL204" i="44"/>
  <c r="AF204" i="44" s="1"/>
  <c r="BL198" i="44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BL122" i="44"/>
  <c r="AF122" i="44" s="1"/>
  <c r="BL174" i="44"/>
  <c r="BL175" i="44"/>
  <c r="AF175" i="44" s="1"/>
  <c r="BL135" i="44"/>
  <c r="AF135" i="44" s="1"/>
  <c r="BL178" i="44"/>
  <c r="AF178" i="44" s="1"/>
  <c r="BL32" i="44"/>
  <c r="BL95" i="44"/>
  <c r="AF95" i="44" s="1"/>
  <c r="BL185" i="44"/>
  <c r="AF185" i="44" s="1"/>
  <c r="BL190" i="44"/>
  <c r="BL118" i="44"/>
  <c r="BL176" i="44"/>
  <c r="AF176" i="44" s="1"/>
  <c r="BL40" i="44"/>
  <c r="AF40" i="44" s="1"/>
  <c r="BL48" i="44"/>
  <c r="AF48" i="44" s="1"/>
  <c r="BL157" i="44"/>
  <c r="BL129" i="44"/>
  <c r="AF129" i="44" s="1"/>
  <c r="BL91" i="44"/>
  <c r="AF91" i="44" s="1"/>
  <c r="BL177" i="44"/>
  <c r="AF177" i="44" s="1"/>
  <c r="BM207" i="44"/>
  <c r="AG207" i="44" s="1"/>
  <c r="BM209" i="44"/>
  <c r="AG209" i="44" s="1"/>
  <c r="BM206" i="44"/>
  <c r="AG206" i="44" s="1"/>
  <c r="BM208" i="44"/>
  <c r="BM203" i="44"/>
  <c r="AG203" i="44" s="1"/>
  <c r="BM204" i="44"/>
  <c r="AG204" i="44" s="1"/>
  <c r="BM205" i="44"/>
  <c r="BL42" i="44"/>
  <c r="AF42" i="44" s="1"/>
  <c r="BL111" i="44"/>
  <c r="AF111" i="44" s="1"/>
  <c r="BL92" i="44"/>
  <c r="AF92" i="44" s="1"/>
  <c r="BL104" i="44"/>
  <c r="BL60" i="44"/>
  <c r="BL189" i="44"/>
  <c r="AF189" i="44" s="1"/>
  <c r="BL77" i="44"/>
  <c r="AF77" i="44" s="1"/>
  <c r="BL154" i="44"/>
  <c r="AF154" i="44" s="1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AF143" i="44" s="1"/>
  <c r="BL56" i="44"/>
  <c r="AF56" i="44" s="1"/>
  <c r="BL55" i="44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AF148" i="44" s="1"/>
  <c r="BL181" i="44"/>
  <c r="AF181" i="44" s="1"/>
  <c r="BL82" i="44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AF107" i="44" s="1"/>
  <c r="BL61" i="44"/>
  <c r="AF61" i="44" s="1"/>
  <c r="BL116" i="44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AF126" i="44" s="1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AF68" i="44" s="1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AF81" i="44" s="1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BM123" i="44"/>
  <c r="AG123" i="44" s="1"/>
  <c r="BM81" i="44"/>
  <c r="AG81" i="44" s="1"/>
  <c r="BM186" i="44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BM136" i="44"/>
  <c r="AG136" i="44" s="1"/>
  <c r="BM120" i="44"/>
  <c r="AG120" i="44" s="1"/>
  <c r="BM63" i="44"/>
  <c r="AG63" i="44" s="1"/>
  <c r="BM149" i="44"/>
  <c r="AG149" i="44" s="1"/>
  <c r="BM114" i="44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224" i="44"/>
  <c r="AF220" i="44"/>
  <c r="AF210" i="44"/>
  <c r="AF119" i="44"/>
  <c r="AF29" i="44"/>
  <c r="AF208" i="44"/>
  <c r="AF32" i="44"/>
  <c r="AF157" i="44"/>
  <c r="AG162" i="44"/>
  <c r="AG208" i="44"/>
  <c r="AF60" i="44"/>
  <c r="AG114" i="44"/>
  <c r="AG219" i="44"/>
  <c r="AF104" i="44"/>
  <c r="AG186" i="44"/>
  <c r="AF58" i="44"/>
  <c r="AF218" i="44"/>
  <c r="AF214" i="44"/>
  <c r="AF31" i="44"/>
  <c r="AF120" i="44"/>
  <c r="AF99" i="44"/>
  <c r="AF198" i="44"/>
  <c r="AF174" i="44"/>
  <c r="AF118" i="44"/>
  <c r="AF55" i="44"/>
  <c r="AF82" i="44"/>
  <c r="AF116" i="44"/>
  <c r="AG77" i="44"/>
  <c r="AG218" i="44"/>
  <c r="AF190" i="44"/>
  <c r="AF88" i="44"/>
  <c r="AG117" i="44"/>
  <c r="AG85" i="44"/>
  <c r="AG223" i="44"/>
  <c r="AF164" i="44"/>
  <c r="AG205" i="44"/>
  <c r="AG54" i="44"/>
  <c r="AG131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P2" i="44" l="1"/>
  <c r="Q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BB141" i="44" s="1"/>
  <c r="V141" i="44" s="1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BD55" i="44" s="1"/>
  <c r="X55" i="44" s="1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BE142" i="44" s="1"/>
  <c r="Y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BC57" i="44" s="1"/>
  <c r="W57" i="44" s="1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BC102" i="44" s="1"/>
  <c r="W102" i="44" s="1"/>
  <c r="DO29" i="44"/>
  <c r="DO132" i="44"/>
  <c r="DO134" i="44"/>
  <c r="DO54" i="44"/>
  <c r="DO55" i="44"/>
  <c r="DO214" i="44"/>
  <c r="DO98" i="44"/>
  <c r="DO116" i="44"/>
  <c r="BC116" i="44" s="1"/>
  <c r="W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AE128" i="44"/>
  <c r="BD205" i="44" l="1"/>
  <c r="X205" i="44" s="1"/>
  <c r="AN205" i="44" s="1"/>
  <c r="BD203" i="44"/>
  <c r="X203" i="44" s="1"/>
  <c r="AO218" i="44"/>
  <c r="AL227" i="44"/>
  <c r="AO219" i="44"/>
  <c r="AO75" i="44"/>
  <c r="AN170" i="44"/>
  <c r="AN174" i="44"/>
  <c r="AN55" i="44"/>
  <c r="AL141" i="44"/>
  <c r="AQ193" i="44"/>
  <c r="AM79" i="44"/>
  <c r="AN64" i="44"/>
  <c r="AN220" i="44"/>
  <c r="AL226" i="44"/>
  <c r="AM102" i="44"/>
  <c r="AM187" i="44"/>
  <c r="AN203" i="44"/>
  <c r="AM204" i="44"/>
  <c r="AN75" i="44"/>
  <c r="AM116" i="44"/>
  <c r="AO142" i="44"/>
  <c r="AO209" i="44"/>
  <c r="AO158" i="44"/>
  <c r="AL37" i="44"/>
  <c r="AL61" i="44"/>
  <c r="AU162" i="44"/>
  <c r="AM57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BD44" i="44"/>
  <c r="BG30" i="44"/>
  <c r="AA30" i="44" s="1"/>
  <c r="BI226" i="44"/>
  <c r="BF227" i="44"/>
  <c r="BC219" i="44"/>
  <c r="BE221" i="44"/>
  <c r="Y221" i="44" s="1"/>
  <c r="BC226" i="44"/>
  <c r="W226" i="44" s="1"/>
  <c r="BC224" i="44"/>
  <c r="W224" i="44" s="1"/>
  <c r="BC227" i="44"/>
  <c r="BE222" i="44"/>
  <c r="Y222" i="44" s="1"/>
  <c r="BC220" i="44"/>
  <c r="W220" i="44" s="1"/>
  <c r="BC222" i="44"/>
  <c r="BC223" i="44"/>
  <c r="BE220" i="44"/>
  <c r="Y220" i="44" s="1"/>
  <c r="BE223" i="44"/>
  <c r="Y223" i="44" s="1"/>
  <c r="BD225" i="44"/>
  <c r="X225" i="44" s="1"/>
  <c r="BE225" i="44"/>
  <c r="BG217" i="44"/>
  <c r="AA217" i="44" s="1"/>
  <c r="BK224" i="44"/>
  <c r="BB217" i="44"/>
  <c r="V217" i="44" s="1"/>
  <c r="BD224" i="44"/>
  <c r="X224" i="44" s="1"/>
  <c r="BK222" i="44"/>
  <c r="AE222" i="44" s="1"/>
  <c r="BK219" i="44"/>
  <c r="BB221" i="44"/>
  <c r="V221" i="44" s="1"/>
  <c r="BB224" i="44"/>
  <c r="V224" i="44" s="1"/>
  <c r="BB219" i="44"/>
  <c r="V219" i="44" s="1"/>
  <c r="BD227" i="44"/>
  <c r="BB223" i="44"/>
  <c r="V223" i="44" s="1"/>
  <c r="BB218" i="44"/>
  <c r="V218" i="44" s="1"/>
  <c r="BC225" i="44"/>
  <c r="W225" i="44" s="1"/>
  <c r="BC221" i="44"/>
  <c r="W221" i="44" s="1"/>
  <c r="BE224" i="44"/>
  <c r="BD226" i="44"/>
  <c r="BB216" i="44"/>
  <c r="V216" i="44" s="1"/>
  <c r="BB220" i="44"/>
  <c r="V220" i="44" s="1"/>
  <c r="BB222" i="44"/>
  <c r="BI223" i="44"/>
  <c r="AC223" i="44" s="1"/>
  <c r="BK227" i="44"/>
  <c r="AE227" i="44" s="1"/>
  <c r="BH227" i="44"/>
  <c r="BK226" i="44"/>
  <c r="AE226" i="44" s="1"/>
  <c r="BH225" i="44"/>
  <c r="BJ226" i="44"/>
  <c r="AD226" i="44" s="1"/>
  <c r="BG227" i="44"/>
  <c r="BG226" i="44"/>
  <c r="BI225" i="44"/>
  <c r="BF225" i="44"/>
  <c r="BH226" i="44"/>
  <c r="BG225" i="44"/>
  <c r="AA225" i="44" s="1"/>
  <c r="BA227" i="44"/>
  <c r="BA226" i="44"/>
  <c r="U226" i="44" s="1"/>
  <c r="BI224" i="44"/>
  <c r="BF226" i="44"/>
  <c r="BH224" i="44"/>
  <c r="BJ227" i="44"/>
  <c r="AD227" i="44" s="1"/>
  <c r="BJ224" i="44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BC218" i="44"/>
  <c r="W218" i="44" s="1"/>
  <c r="BA224" i="44"/>
  <c r="BK223" i="44"/>
  <c r="AE223" i="44" s="1"/>
  <c r="BF223" i="44"/>
  <c r="BF222" i="44"/>
  <c r="BH222" i="44"/>
  <c r="BJ222" i="44"/>
  <c r="AD222" i="44" s="1"/>
  <c r="BJ223" i="44"/>
  <c r="BA222" i="44"/>
  <c r="U222" i="44" s="1"/>
  <c r="BK220" i="44"/>
  <c r="AE220" i="44" s="1"/>
  <c r="BK225" i="44"/>
  <c r="AE225" i="44" s="1"/>
  <c r="BH221" i="44"/>
  <c r="BJ221" i="44"/>
  <c r="BG222" i="44"/>
  <c r="BG221" i="44"/>
  <c r="AA221" i="44" s="1"/>
  <c r="BA225" i="44"/>
  <c r="BA223" i="44"/>
  <c r="U223" i="44" s="1"/>
  <c r="BI220" i="44"/>
  <c r="AC220" i="44" s="1"/>
  <c r="BI221" i="44"/>
  <c r="AC221" i="44" s="1"/>
  <c r="BK221" i="44"/>
  <c r="BF221" i="44"/>
  <c r="BH220" i="44"/>
  <c r="BI222" i="44"/>
  <c r="AC222" i="44" s="1"/>
  <c r="BK218" i="44"/>
  <c r="BF224" i="44"/>
  <c r="Z224" i="44" s="1"/>
  <c r="BH223" i="44"/>
  <c r="BG223" i="44"/>
  <c r="AA223" i="44" s="1"/>
  <c r="BC206" i="44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BD82" i="44"/>
  <c r="BD146" i="44"/>
  <c r="BC74" i="44"/>
  <c r="W74" i="44" s="1"/>
  <c r="BD51" i="44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BC33" i="44"/>
  <c r="W33" i="44" s="1"/>
  <c r="BC121" i="44"/>
  <c r="W121" i="44" s="1"/>
  <c r="BC201" i="44"/>
  <c r="BD138" i="44"/>
  <c r="X138" i="44" s="1"/>
  <c r="BD76" i="44"/>
  <c r="X76" i="44" s="1"/>
  <c r="BD116" i="44"/>
  <c r="BD80" i="44"/>
  <c r="X80" i="44" s="1"/>
  <c r="BB40" i="44"/>
  <c r="V40" i="44" s="1"/>
  <c r="BB82" i="44"/>
  <c r="V82" i="44" s="1"/>
  <c r="BB138" i="44"/>
  <c r="BD202" i="44"/>
  <c r="X202" i="44" s="1"/>
  <c r="BK147" i="44"/>
  <c r="AE147" i="44" s="1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BD189" i="44"/>
  <c r="X189" i="44" s="1"/>
  <c r="BK124" i="44"/>
  <c r="AE124" i="44" s="1"/>
  <c r="BK38" i="44"/>
  <c r="AE38" i="44" s="1"/>
  <c r="BK127" i="44"/>
  <c r="BD216" i="44"/>
  <c r="X216" i="44" s="1"/>
  <c r="BD212" i="44"/>
  <c r="BD143" i="44"/>
  <c r="X143" i="44" s="1"/>
  <c r="BD149" i="44"/>
  <c r="BB103" i="44"/>
  <c r="V103" i="44" s="1"/>
  <c r="BB88" i="44"/>
  <c r="V88" i="44" s="1"/>
  <c r="BB31" i="44"/>
  <c r="V31" i="44" s="1"/>
  <c r="BK86" i="44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BC59" i="44"/>
  <c r="W59" i="44" s="1"/>
  <c r="BC112" i="44"/>
  <c r="BD42" i="44"/>
  <c r="X42" i="44" s="1"/>
  <c r="BB36" i="44"/>
  <c r="BK163" i="44"/>
  <c r="AE163" i="44" s="1"/>
  <c r="BK197" i="44"/>
  <c r="BK47" i="44"/>
  <c r="AE47" i="44" s="1"/>
  <c r="BK45" i="44"/>
  <c r="BD147" i="44"/>
  <c r="X147" i="44" s="1"/>
  <c r="BD83" i="44"/>
  <c r="BD208" i="44"/>
  <c r="BD185" i="44"/>
  <c r="X185" i="44" s="1"/>
  <c r="BD103" i="44"/>
  <c r="X103" i="44" s="1"/>
  <c r="BD79" i="44"/>
  <c r="BD65" i="44"/>
  <c r="X65" i="44" s="1"/>
  <c r="BD136" i="44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BD218" i="44"/>
  <c r="X218" i="44" s="1"/>
  <c r="BD46" i="44"/>
  <c r="X46" i="44" s="1"/>
  <c r="BD199" i="44"/>
  <c r="X199" i="44" s="1"/>
  <c r="BD90" i="44"/>
  <c r="BB64" i="44"/>
  <c r="V64" i="44" s="1"/>
  <c r="BB46" i="44"/>
  <c r="V46" i="44" s="1"/>
  <c r="BB97" i="44"/>
  <c r="V97" i="44" s="1"/>
  <c r="BB171" i="44"/>
  <c r="V171" i="44" s="1"/>
  <c r="BD29" i="44"/>
  <c r="BD124" i="44"/>
  <c r="X124" i="44" s="1"/>
  <c r="BD37" i="44"/>
  <c r="X37" i="44" s="1"/>
  <c r="BD96" i="44"/>
  <c r="BD107" i="44"/>
  <c r="X107" i="44" s="1"/>
  <c r="BD56" i="44"/>
  <c r="X56" i="44" s="1"/>
  <c r="BB210" i="44"/>
  <c r="BB34" i="44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BC200" i="44"/>
  <c r="W200" i="44" s="1"/>
  <c r="BC180" i="44"/>
  <c r="W180" i="44" s="1"/>
  <c r="BC88" i="44"/>
  <c r="W88" i="44" s="1"/>
  <c r="BC70" i="44"/>
  <c r="BD150" i="44"/>
  <c r="X150" i="44" s="1"/>
  <c r="BD84" i="44"/>
  <c r="BD59" i="44"/>
  <c r="X59" i="44" s="1"/>
  <c r="BD167" i="44"/>
  <c r="X167" i="44" s="1"/>
  <c r="BD62" i="44"/>
  <c r="X62" i="44" s="1"/>
  <c r="BD162" i="44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BB146" i="44"/>
  <c r="V146" i="44" s="1"/>
  <c r="BK182" i="44"/>
  <c r="BK68" i="44"/>
  <c r="BK130" i="44"/>
  <c r="BK145" i="44"/>
  <c r="AE145" i="44" s="1"/>
  <c r="BC131" i="44"/>
  <c r="BC209" i="44"/>
  <c r="W209" i="44" s="1"/>
  <c r="BD109" i="44"/>
  <c r="X109" i="44" s="1"/>
  <c r="BD197" i="44"/>
  <c r="X197" i="44" s="1"/>
  <c r="BD112" i="44"/>
  <c r="BB156" i="44"/>
  <c r="V156" i="44" s="1"/>
  <c r="BK76" i="44"/>
  <c r="BK105" i="44"/>
  <c r="AE105" i="44" s="1"/>
  <c r="BK116" i="44"/>
  <c r="BK214" i="44"/>
  <c r="BK143" i="44"/>
  <c r="AE143" i="44" s="1"/>
  <c r="BK29" i="44"/>
  <c r="AE29" i="44" s="1"/>
  <c r="BK154" i="44"/>
  <c r="BD40" i="44"/>
  <c r="BD153" i="44"/>
  <c r="X153" i="44" s="1"/>
  <c r="BD126" i="44"/>
  <c r="X126" i="44" s="1"/>
  <c r="BD155" i="44"/>
  <c r="BD207" i="44"/>
  <c r="X207" i="44" s="1"/>
  <c r="BD198" i="44"/>
  <c r="X198" i="44" s="1"/>
  <c r="BD104" i="44"/>
  <c r="X104" i="44" s="1"/>
  <c r="BD53" i="44"/>
  <c r="BD63" i="44"/>
  <c r="X63" i="44" s="1"/>
  <c r="BB58" i="44"/>
  <c r="V58" i="44" s="1"/>
  <c r="BB109" i="44"/>
  <c r="V109" i="44" s="1"/>
  <c r="BK30" i="44"/>
  <c r="BK205" i="44"/>
  <c r="AE205" i="44" s="1"/>
  <c r="BK208" i="44"/>
  <c r="AE208" i="44" s="1"/>
  <c r="BK119" i="44"/>
  <c r="AE119" i="44" s="1"/>
  <c r="BK175" i="44"/>
  <c r="BK157" i="44"/>
  <c r="BC128" i="44"/>
  <c r="BC146" i="44"/>
  <c r="W146" i="44" s="1"/>
  <c r="BC61" i="44"/>
  <c r="BC104" i="44"/>
  <c r="W104" i="44" s="1"/>
  <c r="BC140" i="44"/>
  <c r="BC107" i="44"/>
  <c r="W107" i="44" s="1"/>
  <c r="BC49" i="44"/>
  <c r="BE181" i="44"/>
  <c r="Y181" i="44" s="1"/>
  <c r="BE118" i="44"/>
  <c r="BE84" i="44"/>
  <c r="Y84" i="44" s="1"/>
  <c r="BE150" i="44"/>
  <c r="Y150" i="44" s="1"/>
  <c r="BE62" i="44"/>
  <c r="BE183" i="44"/>
  <c r="BD78" i="44"/>
  <c r="X78" i="44" s="1"/>
  <c r="BD99" i="44"/>
  <c r="BD86" i="44"/>
  <c r="X86" i="44" s="1"/>
  <c r="BD125" i="44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BE33" i="44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BD184" i="44"/>
  <c r="X184" i="44" s="1"/>
  <c r="BD30" i="44"/>
  <c r="X30" i="44" s="1"/>
  <c r="BD31" i="44"/>
  <c r="X31" i="44" s="1"/>
  <c r="BD49" i="44"/>
  <c r="BD130" i="44"/>
  <c r="BD177" i="44"/>
  <c r="X177" i="44" s="1"/>
  <c r="BD36" i="44"/>
  <c r="X36" i="44" s="1"/>
  <c r="BD52" i="44"/>
  <c r="BD169" i="44"/>
  <c r="X169" i="44" s="1"/>
  <c r="BD121" i="44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BB107" i="44"/>
  <c r="V107" i="44" s="1"/>
  <c r="BB63" i="44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BC92" i="44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BD175" i="44"/>
  <c r="X175" i="44" s="1"/>
  <c r="BD119" i="44"/>
  <c r="X119" i="44" s="1"/>
  <c r="BD68" i="44"/>
  <c r="X68" i="44" s="1"/>
  <c r="BD129" i="44"/>
  <c r="BD94" i="44"/>
  <c r="X94" i="44" s="1"/>
  <c r="BD61" i="44"/>
  <c r="X61" i="44" s="1"/>
  <c r="BD172" i="44"/>
  <c r="X172" i="44" s="1"/>
  <c r="BD206" i="44"/>
  <c r="BD57" i="44"/>
  <c r="X57" i="44" s="1"/>
  <c r="BD144" i="44"/>
  <c r="X144" i="44" s="1"/>
  <c r="BD92" i="44"/>
  <c r="X92" i="44" s="1"/>
  <c r="BD60" i="44"/>
  <c r="BD66" i="44"/>
  <c r="X66" i="44" s="1"/>
  <c r="BD168" i="44"/>
  <c r="X168" i="44" s="1"/>
  <c r="BD41" i="44"/>
  <c r="X41" i="44" s="1"/>
  <c r="BD154" i="44"/>
  <c r="BD157" i="44"/>
  <c r="X157" i="44" s="1"/>
  <c r="BD137" i="44"/>
  <c r="X137" i="44" s="1"/>
  <c r="BD214" i="44"/>
  <c r="X214" i="44" s="1"/>
  <c r="BD152" i="44"/>
  <c r="BD67" i="44"/>
  <c r="X67" i="44" s="1"/>
  <c r="BD72" i="44"/>
  <c r="X72" i="44" s="1"/>
  <c r="BD211" i="44"/>
  <c r="X211" i="44" s="1"/>
  <c r="BD140" i="44"/>
  <c r="BB204" i="44"/>
  <c r="V204" i="44" s="1"/>
  <c r="BB196" i="44"/>
  <c r="V196" i="44" s="1"/>
  <c r="BB186" i="44"/>
  <c r="V186" i="44" s="1"/>
  <c r="BB128" i="44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BD217" i="44"/>
  <c r="X217" i="44" s="1"/>
  <c r="BD213" i="44"/>
  <c r="X213" i="44" s="1"/>
  <c r="BD173" i="44"/>
  <c r="BD120" i="44"/>
  <c r="BD186" i="44"/>
  <c r="BD165" i="44"/>
  <c r="X165" i="44" s="1"/>
  <c r="BD93" i="44"/>
  <c r="BD32" i="44"/>
  <c r="X32" i="44" s="1"/>
  <c r="BD132" i="44"/>
  <c r="X132" i="44" s="1"/>
  <c r="BD35" i="44"/>
  <c r="X35" i="44" s="1"/>
  <c r="BD159" i="44"/>
  <c r="BD190" i="44"/>
  <c r="X190" i="44" s="1"/>
  <c r="BD128" i="44"/>
  <c r="X128" i="44" s="1"/>
  <c r="BD100" i="44"/>
  <c r="X100" i="44" s="1"/>
  <c r="BD97" i="44"/>
  <c r="BD38" i="44"/>
  <c r="X38" i="44" s="1"/>
  <c r="BD118" i="44"/>
  <c r="X118" i="44" s="1"/>
  <c r="BD142" i="44"/>
  <c r="X142" i="44" s="1"/>
  <c r="BD201" i="44"/>
  <c r="BD133" i="44"/>
  <c r="X133" i="44" s="1"/>
  <c r="BD194" i="44"/>
  <c r="X194" i="44" s="1"/>
  <c r="BD88" i="44"/>
  <c r="X88" i="44" s="1"/>
  <c r="BB208" i="44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BK72" i="44"/>
  <c r="AE72" i="44" s="1"/>
  <c r="BK196" i="44"/>
  <c r="AE196" i="44" s="1"/>
  <c r="BK81" i="44"/>
  <c r="BK178" i="44"/>
  <c r="BK96" i="44"/>
  <c r="AE96" i="44" s="1"/>
  <c r="BK88" i="44"/>
  <c r="AE88" i="44" s="1"/>
  <c r="BK49" i="44"/>
  <c r="BK117" i="44"/>
  <c r="AE117" i="44" s="1"/>
  <c r="BK87" i="44"/>
  <c r="AE87" i="44" s="1"/>
  <c r="BC55" i="44"/>
  <c r="W55" i="44" s="1"/>
  <c r="BC29" i="44"/>
  <c r="W29" i="44" s="1"/>
  <c r="BC194" i="44"/>
  <c r="BC171" i="44"/>
  <c r="BC80" i="44"/>
  <c r="W80" i="44" s="1"/>
  <c r="BC75" i="44"/>
  <c r="W75" i="44" s="1"/>
  <c r="BC216" i="44"/>
  <c r="W216" i="44" s="1"/>
  <c r="BC198" i="44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BD50" i="44"/>
  <c r="X50" i="44" s="1"/>
  <c r="BD39" i="44"/>
  <c r="X39" i="44" s="1"/>
  <c r="BD110" i="44"/>
  <c r="X110" i="44" s="1"/>
  <c r="BD108" i="44"/>
  <c r="BD182" i="44"/>
  <c r="X182" i="44" s="1"/>
  <c r="BD161" i="44"/>
  <c r="X161" i="44" s="1"/>
  <c r="BD183" i="44"/>
  <c r="X183" i="44" s="1"/>
  <c r="BD131" i="44"/>
  <c r="BD105" i="44"/>
  <c r="BD193" i="44"/>
  <c r="X193" i="44" s="1"/>
  <c r="BD122" i="44"/>
  <c r="X122" i="44" s="1"/>
  <c r="BD95" i="44"/>
  <c r="BD176" i="44"/>
  <c r="X176" i="44" s="1"/>
  <c r="BD123" i="44"/>
  <c r="X123" i="44" s="1"/>
  <c r="BD210" i="44"/>
  <c r="X210" i="44" s="1"/>
  <c r="BD215" i="44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BB164" i="44"/>
  <c r="V164" i="44" s="1"/>
  <c r="BB137" i="44"/>
  <c r="V137" i="44" s="1"/>
  <c r="BB127" i="44"/>
  <c r="V127" i="44" s="1"/>
  <c r="BB98" i="44"/>
  <c r="V98" i="44" s="1"/>
  <c r="BK106" i="44"/>
  <c r="BK109" i="44"/>
  <c r="BG94" i="44"/>
  <c r="AA94" i="44" s="1"/>
  <c r="BK51" i="44"/>
  <c r="AE51" i="44" s="1"/>
  <c r="BK156" i="44"/>
  <c r="BK160" i="44"/>
  <c r="AE160" i="44" s="1"/>
  <c r="BK207" i="44"/>
  <c r="AE207" i="44" s="1"/>
  <c r="BK85" i="44"/>
  <c r="AE85" i="44" s="1"/>
  <c r="BA221" i="44"/>
  <c r="BJ27" i="44"/>
  <c r="AD27" i="44" s="1"/>
  <c r="BJ28" i="44"/>
  <c r="BJ220" i="44"/>
  <c r="AD220" i="44" s="1"/>
  <c r="BJ218" i="44"/>
  <c r="BJ219" i="44"/>
  <c r="BJ217" i="44"/>
  <c r="BI29" i="44"/>
  <c r="AC29" i="44" s="1"/>
  <c r="BI27" i="44"/>
  <c r="BI28" i="44"/>
  <c r="BI218" i="44"/>
  <c r="AC218" i="44" s="1"/>
  <c r="BI219" i="44"/>
  <c r="AC219" i="44" s="1"/>
  <c r="BI217" i="44"/>
  <c r="BI215" i="44"/>
  <c r="AC215" i="44" s="1"/>
  <c r="BI216" i="44"/>
  <c r="AC216" i="44" s="1"/>
  <c r="BG219" i="44"/>
  <c r="AA219" i="44" s="1"/>
  <c r="BG220" i="44"/>
  <c r="AA220" i="44" s="1"/>
  <c r="BG171" i="44"/>
  <c r="BG142" i="44"/>
  <c r="AA142" i="44" s="1"/>
  <c r="BG54" i="44"/>
  <c r="AA54" i="44" s="1"/>
  <c r="BG111" i="44"/>
  <c r="BG187" i="44"/>
  <c r="AA187" i="44" s="1"/>
  <c r="BG103" i="44"/>
  <c r="AA103" i="44" s="1"/>
  <c r="BF220" i="44"/>
  <c r="Z220" i="44" s="1"/>
  <c r="BF219" i="44"/>
  <c r="BF218" i="44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BE92" i="44"/>
  <c r="BE49" i="44"/>
  <c r="Y49" i="44" s="1"/>
  <c r="BD141" i="44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BC166" i="44"/>
  <c r="W166" i="44" s="1"/>
  <c r="BC147" i="44"/>
  <c r="W147" i="44" s="1"/>
  <c r="BC101" i="44"/>
  <c r="W101" i="44" s="1"/>
  <c r="BC136" i="44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BC153" i="44"/>
  <c r="W153" i="44" s="1"/>
  <c r="BC191" i="44"/>
  <c r="W191" i="44" s="1"/>
  <c r="BC125" i="44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BA218" i="44"/>
  <c r="U218" i="44" s="1"/>
  <c r="BA217" i="44"/>
  <c r="AZ227" i="44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BG163" i="44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BG99" i="44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BG38" i="44"/>
  <c r="AA38" i="44" s="1"/>
  <c r="BG48" i="44"/>
  <c r="AA48" i="44" s="1"/>
  <c r="BG194" i="44"/>
  <c r="AA194" i="44" s="1"/>
  <c r="BG158" i="44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BE106" i="44"/>
  <c r="Y106" i="44" s="1"/>
  <c r="BE126" i="44"/>
  <c r="Y126" i="44" s="1"/>
  <c r="BE59" i="44"/>
  <c r="Y59" i="44" s="1"/>
  <c r="BE152" i="44"/>
  <c r="BE139" i="44"/>
  <c r="Y139" i="44" s="1"/>
  <c r="BE111" i="44"/>
  <c r="Y111" i="44" s="1"/>
  <c r="BE211" i="44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BD127" i="44"/>
  <c r="X127" i="44" s="1"/>
  <c r="BD91" i="44"/>
  <c r="X91" i="44" s="1"/>
  <c r="BD54" i="44"/>
  <c r="X54" i="44" s="1"/>
  <c r="BD151" i="44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BD134" i="44"/>
  <c r="X134" i="44" s="1"/>
  <c r="BD204" i="44"/>
  <c r="X204" i="44" s="1"/>
  <c r="BD171" i="44"/>
  <c r="X171" i="44" s="1"/>
  <c r="BD74" i="44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BD102" i="44"/>
  <c r="X102" i="44" s="1"/>
  <c r="BD160" i="44"/>
  <c r="X160" i="44" s="1"/>
  <c r="BD34" i="44"/>
  <c r="X34" i="44" s="1"/>
  <c r="BD77" i="44"/>
  <c r="BD70" i="44"/>
  <c r="X70" i="44" s="1"/>
  <c r="BD101" i="44"/>
  <c r="X101" i="44" s="1"/>
  <c r="BD191" i="44"/>
  <c r="X191" i="44" s="1"/>
  <c r="BD85" i="44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BA193" i="44"/>
  <c r="BA43" i="44"/>
  <c r="U43" i="44" s="1"/>
  <c r="BA150" i="44"/>
  <c r="BA95" i="44"/>
  <c r="U95" i="44" s="1"/>
  <c r="BA108" i="44"/>
  <c r="U108" i="44" s="1"/>
  <c r="BA57" i="44"/>
  <c r="U57" i="44" s="1"/>
  <c r="BA51" i="44"/>
  <c r="BA88" i="44"/>
  <c r="U88" i="44" s="1"/>
  <c r="BA117" i="44"/>
  <c r="BA29" i="44"/>
  <c r="U29" i="44" s="1"/>
  <c r="BA109" i="44"/>
  <c r="BA31" i="44"/>
  <c r="U31" i="44" s="1"/>
  <c r="BA131" i="44"/>
  <c r="U131" i="44" s="1"/>
  <c r="BA128" i="44"/>
  <c r="U128" i="44" s="1"/>
  <c r="BA203" i="44"/>
  <c r="BA191" i="44"/>
  <c r="BA73" i="44"/>
  <c r="U73" i="44" s="1"/>
  <c r="BA122" i="44"/>
  <c r="U122" i="44" s="1"/>
  <c r="BA119" i="44"/>
  <c r="BA67" i="44"/>
  <c r="U67" i="44" s="1"/>
  <c r="BA70" i="44"/>
  <c r="U70" i="44" s="1"/>
  <c r="BA62" i="44"/>
  <c r="U62" i="44" s="1"/>
  <c r="BA78" i="44"/>
  <c r="BA176" i="44"/>
  <c r="U176" i="44" s="1"/>
  <c r="BA154" i="44"/>
  <c r="U154" i="44" s="1"/>
  <c r="BA186" i="44"/>
  <c r="U186" i="44" s="1"/>
  <c r="BA204" i="44"/>
  <c r="BA140" i="44"/>
  <c r="U140" i="44" s="1"/>
  <c r="BA130" i="44"/>
  <c r="U130" i="44" s="1"/>
  <c r="BA212" i="44"/>
  <c r="U212" i="44" s="1"/>
  <c r="BA213" i="44"/>
  <c r="BA56" i="44"/>
  <c r="BA138" i="44"/>
  <c r="U138" i="44" s="1"/>
  <c r="BA184" i="44"/>
  <c r="U184" i="44" s="1"/>
  <c r="BA55" i="44"/>
  <c r="BA113" i="44"/>
  <c r="U113" i="44" s="1"/>
  <c r="BA40" i="44"/>
  <c r="U40" i="44" s="1"/>
  <c r="BA175" i="44"/>
  <c r="U175" i="44" s="1"/>
  <c r="BA30" i="44"/>
  <c r="BA141" i="44"/>
  <c r="U141" i="44" s="1"/>
  <c r="BA105" i="44"/>
  <c r="BA183" i="44"/>
  <c r="U183" i="44" s="1"/>
  <c r="BA142" i="44"/>
  <c r="BA125" i="44"/>
  <c r="U125" i="44" s="1"/>
  <c r="BA116" i="44"/>
  <c r="BA89" i="44"/>
  <c r="U89" i="44" s="1"/>
  <c r="AZ219" i="44"/>
  <c r="T219" i="44" s="1"/>
  <c r="AZ44" i="44"/>
  <c r="T44" i="44" s="1"/>
  <c r="AZ159" i="44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AZ160" i="44"/>
  <c r="AZ212" i="44"/>
  <c r="T212" i="44" s="1"/>
  <c r="AZ106" i="44"/>
  <c r="T106" i="44" s="1"/>
  <c r="AZ43" i="44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AZ32" i="44"/>
  <c r="T32" i="44" s="1"/>
  <c r="AZ137" i="44"/>
  <c r="T137" i="44" s="1"/>
  <c r="AZ195" i="44"/>
  <c r="T195" i="44" s="1"/>
  <c r="AZ133" i="44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BI121" i="44"/>
  <c r="BI165" i="44"/>
  <c r="AC165" i="44" s="1"/>
  <c r="BI188" i="44"/>
  <c r="AC188" i="44" s="1"/>
  <c r="BI113" i="44"/>
  <c r="BI183" i="44"/>
  <c r="AC183" i="44" s="1"/>
  <c r="BI105" i="44"/>
  <c r="AC105" i="44" s="1"/>
  <c r="BI42" i="44"/>
  <c r="AC42" i="44" s="1"/>
  <c r="BI129" i="44"/>
  <c r="BI187" i="44"/>
  <c r="AC187" i="44" s="1"/>
  <c r="BI201" i="44"/>
  <c r="AC201" i="44" s="1"/>
  <c r="BI185" i="44"/>
  <c r="AC185" i="44" s="1"/>
  <c r="BI68" i="44"/>
  <c r="BI210" i="44"/>
  <c r="AC210" i="44" s="1"/>
  <c r="BI56" i="44"/>
  <c r="AC56" i="44" s="1"/>
  <c r="BI119" i="44"/>
  <c r="AC119" i="44" s="1"/>
  <c r="BI87" i="44"/>
  <c r="BI33" i="44"/>
  <c r="AC33" i="44" s="1"/>
  <c r="BI204" i="44"/>
  <c r="AC204" i="44" s="1"/>
  <c r="BI214" i="44"/>
  <c r="AC214" i="44" s="1"/>
  <c r="BI34" i="44"/>
  <c r="BI155" i="44"/>
  <c r="AC155" i="44" s="1"/>
  <c r="BI133" i="44"/>
  <c r="AC133" i="44" s="1"/>
  <c r="BI101" i="44"/>
  <c r="AC101" i="44" s="1"/>
  <c r="BI59" i="44"/>
  <c r="BI203" i="44"/>
  <c r="AC203" i="44" s="1"/>
  <c r="BI202" i="44"/>
  <c r="AC202" i="44" s="1"/>
  <c r="BI64" i="44"/>
  <c r="AC64" i="44" s="1"/>
  <c r="BI123" i="44"/>
  <c r="BI91" i="44"/>
  <c r="AC91" i="44" s="1"/>
  <c r="BI41" i="44"/>
  <c r="AC41" i="44" s="1"/>
  <c r="BI166" i="44"/>
  <c r="AC166" i="44" s="1"/>
  <c r="BI158" i="44"/>
  <c r="BI150" i="44"/>
  <c r="BI142" i="44"/>
  <c r="AC142" i="44" s="1"/>
  <c r="BI134" i="44"/>
  <c r="AC134" i="44" s="1"/>
  <c r="BI126" i="44"/>
  <c r="BI118" i="44"/>
  <c r="AC118" i="44" s="1"/>
  <c r="BI110" i="44"/>
  <c r="AC110" i="44" s="1"/>
  <c r="BI102" i="44"/>
  <c r="AC102" i="44" s="1"/>
  <c r="BI94" i="44"/>
  <c r="BI86" i="44"/>
  <c r="AC86" i="44" s="1"/>
  <c r="BI77" i="44"/>
  <c r="AC77" i="44" s="1"/>
  <c r="BI61" i="44"/>
  <c r="AC61" i="44" s="1"/>
  <c r="BI44" i="44"/>
  <c r="BI39" i="44"/>
  <c r="AC39" i="44" s="1"/>
  <c r="BK213" i="44"/>
  <c r="AE213" i="44" s="1"/>
  <c r="BK206" i="44"/>
  <c r="AE206" i="44" s="1"/>
  <c r="BK77" i="44"/>
  <c r="BK66" i="44"/>
  <c r="AE66" i="44" s="1"/>
  <c r="BK48" i="44"/>
  <c r="AE48" i="44" s="1"/>
  <c r="BK108" i="44"/>
  <c r="AE108" i="44" s="1"/>
  <c r="BK59" i="44"/>
  <c r="BK183" i="44"/>
  <c r="AE183" i="44" s="1"/>
  <c r="BK40" i="44"/>
  <c r="AE40" i="44" s="1"/>
  <c r="BK55" i="44"/>
  <c r="AE55" i="44" s="1"/>
  <c r="BK37" i="44"/>
  <c r="BK144" i="44"/>
  <c r="AE144" i="44" s="1"/>
  <c r="BK98" i="44"/>
  <c r="AE98" i="44" s="1"/>
  <c r="BK121" i="44"/>
  <c r="AE121" i="44" s="1"/>
  <c r="BK215" i="44"/>
  <c r="BK198" i="44"/>
  <c r="AE198" i="44" s="1"/>
  <c r="BK28" i="44"/>
  <c r="AE28" i="44" s="1"/>
  <c r="BK184" i="44"/>
  <c r="AE184" i="44" s="1"/>
  <c r="BK165" i="44"/>
  <c r="BK80" i="44"/>
  <c r="BK137" i="44"/>
  <c r="AE137" i="44" s="1"/>
  <c r="BK180" i="44"/>
  <c r="AE180" i="44" s="1"/>
  <c r="BK159" i="44"/>
  <c r="BK74" i="44"/>
  <c r="AE74" i="44" s="1"/>
  <c r="BK200" i="44"/>
  <c r="AE200" i="44" s="1"/>
  <c r="BK138" i="44"/>
  <c r="AE138" i="44" s="1"/>
  <c r="BK64" i="44"/>
  <c r="BK125" i="44"/>
  <c r="AE125" i="44" s="1"/>
  <c r="BK120" i="44"/>
  <c r="AE120" i="44" s="1"/>
  <c r="BK190" i="44"/>
  <c r="AE190" i="44" s="1"/>
  <c r="BK92" i="44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BF141" i="44"/>
  <c r="Z141" i="44" s="1"/>
  <c r="BF134" i="44"/>
  <c r="Z134" i="44" s="1"/>
  <c r="BF77" i="44"/>
  <c r="Z77" i="44" s="1"/>
  <c r="BF85" i="44"/>
  <c r="BF55" i="44"/>
  <c r="Z55" i="44" s="1"/>
  <c r="BF154" i="44"/>
  <c r="Z154" i="44" s="1"/>
  <c r="BF62" i="44"/>
  <c r="Z62" i="44" s="1"/>
  <c r="BF40" i="44"/>
  <c r="BF121" i="44"/>
  <c r="Z121" i="44" s="1"/>
  <c r="BF187" i="44"/>
  <c r="Z187" i="44" s="1"/>
  <c r="BF32" i="44"/>
  <c r="Z32" i="44" s="1"/>
  <c r="BF54" i="44"/>
  <c r="BF63" i="44"/>
  <c r="Z63" i="44" s="1"/>
  <c r="BF116" i="44"/>
  <c r="Z116" i="44" s="1"/>
  <c r="BF160" i="44"/>
  <c r="Z160" i="44" s="1"/>
  <c r="BF207" i="44"/>
  <c r="BF167" i="44"/>
  <c r="BF65" i="44"/>
  <c r="BF46" i="44"/>
  <c r="Z46" i="44" s="1"/>
  <c r="BF122" i="44"/>
  <c r="BF155" i="44"/>
  <c r="Z155" i="44" s="1"/>
  <c r="BF68" i="44"/>
  <c r="Z68" i="44" s="1"/>
  <c r="BF137" i="44"/>
  <c r="Z137" i="44" s="1"/>
  <c r="BF66" i="44"/>
  <c r="BF191" i="44"/>
  <c r="Z191" i="44" s="1"/>
  <c r="BF84" i="44"/>
  <c r="Z84" i="44" s="1"/>
  <c r="BF163" i="44"/>
  <c r="Z163" i="44" s="1"/>
  <c r="BF74" i="44"/>
  <c r="BF144" i="44"/>
  <c r="Z144" i="44" s="1"/>
  <c r="BF87" i="44"/>
  <c r="Z87" i="44" s="1"/>
  <c r="BF72" i="44"/>
  <c r="Z72" i="44" s="1"/>
  <c r="BF89" i="44"/>
  <c r="BF196" i="44"/>
  <c r="Z196" i="44" s="1"/>
  <c r="BF124" i="44"/>
  <c r="Z124" i="44" s="1"/>
  <c r="BF139" i="44"/>
  <c r="Z139" i="44" s="1"/>
  <c r="BF36" i="44"/>
  <c r="BF70" i="44"/>
  <c r="Z70" i="44" s="1"/>
  <c r="BF44" i="44"/>
  <c r="Z44" i="44" s="1"/>
  <c r="BF136" i="44"/>
  <c r="Z136" i="44" s="1"/>
  <c r="BF211" i="44"/>
  <c r="BF58" i="44"/>
  <c r="Z58" i="44" s="1"/>
  <c r="BF52" i="44"/>
  <c r="Z52" i="44" s="1"/>
  <c r="BF142" i="44"/>
  <c r="Z142" i="44" s="1"/>
  <c r="BF123" i="44"/>
  <c r="BF147" i="44"/>
  <c r="Z147" i="44" s="1"/>
  <c r="BH201" i="44"/>
  <c r="AB201" i="44" s="1"/>
  <c r="BH112" i="44"/>
  <c r="AB112" i="44" s="1"/>
  <c r="BH176" i="44"/>
  <c r="BH151" i="44"/>
  <c r="AB151" i="44" s="1"/>
  <c r="BH97" i="44"/>
  <c r="AB97" i="44" s="1"/>
  <c r="BH164" i="44"/>
  <c r="AB164" i="44" s="1"/>
  <c r="BH48" i="44"/>
  <c r="BH79" i="44"/>
  <c r="AB79" i="44" s="1"/>
  <c r="BH83" i="44"/>
  <c r="AB83" i="44" s="1"/>
  <c r="BH181" i="44"/>
  <c r="AB181" i="44" s="1"/>
  <c r="BH185" i="44"/>
  <c r="BH173" i="44"/>
  <c r="AB173" i="44" s="1"/>
  <c r="BH94" i="44"/>
  <c r="AB94" i="44" s="1"/>
  <c r="BH206" i="44"/>
  <c r="AB206" i="44" s="1"/>
  <c r="BH63" i="44"/>
  <c r="BH108" i="44"/>
  <c r="AB108" i="44" s="1"/>
  <c r="BH133" i="44"/>
  <c r="AB133" i="44" s="1"/>
  <c r="BH197" i="44"/>
  <c r="AB197" i="44" s="1"/>
  <c r="BH51" i="44"/>
  <c r="BH32" i="44"/>
  <c r="AB32" i="44" s="1"/>
  <c r="BH146" i="44"/>
  <c r="AB146" i="44" s="1"/>
  <c r="BH81" i="44"/>
  <c r="AB81" i="44" s="1"/>
  <c r="BH148" i="44"/>
  <c r="BH184" i="44"/>
  <c r="AB184" i="44" s="1"/>
  <c r="BH216" i="44"/>
  <c r="AB216" i="44" s="1"/>
  <c r="BH157" i="44"/>
  <c r="AB157" i="44" s="1"/>
  <c r="BH130" i="44"/>
  <c r="BH62" i="44"/>
  <c r="AB62" i="44" s="1"/>
  <c r="BH110" i="44"/>
  <c r="BH150" i="44"/>
  <c r="AB150" i="44" s="1"/>
  <c r="BH179" i="44"/>
  <c r="BH170" i="44"/>
  <c r="AB170" i="44" s="1"/>
  <c r="BH126" i="44"/>
  <c r="AB126" i="44" s="1"/>
  <c r="BH141" i="44"/>
  <c r="AB141" i="44" s="1"/>
  <c r="BH144" i="44"/>
  <c r="BH66" i="44"/>
  <c r="AB66" i="44" s="1"/>
  <c r="BH106" i="44"/>
  <c r="AB106" i="44" s="1"/>
  <c r="BH101" i="44"/>
  <c r="AB101" i="44" s="1"/>
  <c r="BH92" i="44"/>
  <c r="BH115" i="44"/>
  <c r="AB115" i="44" s="1"/>
  <c r="BH153" i="44"/>
  <c r="AB153" i="44" s="1"/>
  <c r="BH50" i="44"/>
  <c r="AB50" i="44" s="1"/>
  <c r="BH125" i="44"/>
  <c r="BH116" i="44"/>
  <c r="AB116" i="44" s="1"/>
  <c r="BH180" i="44"/>
  <c r="AB180" i="44" s="1"/>
  <c r="BH178" i="44"/>
  <c r="AB178" i="44" s="1"/>
  <c r="BH114" i="44"/>
  <c r="BH52" i="44"/>
  <c r="AB52" i="44" s="1"/>
  <c r="BJ207" i="44"/>
  <c r="AD207" i="44" s="1"/>
  <c r="BJ214" i="44"/>
  <c r="AD214" i="44" s="1"/>
  <c r="BJ200" i="44"/>
  <c r="BJ64" i="44"/>
  <c r="AD64" i="44" s="1"/>
  <c r="BJ129" i="44"/>
  <c r="AD129" i="44" s="1"/>
  <c r="BJ35" i="44"/>
  <c r="AD35" i="44" s="1"/>
  <c r="BJ187" i="44"/>
  <c r="BJ63" i="44"/>
  <c r="AD63" i="44" s="1"/>
  <c r="BJ173" i="44"/>
  <c r="AD173" i="44" s="1"/>
  <c r="BJ138" i="44"/>
  <c r="AD138" i="44" s="1"/>
  <c r="BJ97" i="44"/>
  <c r="BJ116" i="44"/>
  <c r="AD116" i="44" s="1"/>
  <c r="BJ168" i="44"/>
  <c r="BJ193" i="44"/>
  <c r="AD193" i="44" s="1"/>
  <c r="BJ61" i="44"/>
  <c r="BJ107" i="44"/>
  <c r="AD107" i="44" s="1"/>
  <c r="BJ159" i="44"/>
  <c r="AD159" i="44" s="1"/>
  <c r="BJ204" i="44"/>
  <c r="AD204" i="44" s="1"/>
  <c r="BJ76" i="44"/>
  <c r="BJ39" i="44"/>
  <c r="AD39" i="44" s="1"/>
  <c r="BJ98" i="44"/>
  <c r="BJ53" i="44"/>
  <c r="AD53" i="44" s="1"/>
  <c r="BJ212" i="44"/>
  <c r="BJ149" i="44"/>
  <c r="AD149" i="44" s="1"/>
  <c r="BJ105" i="44"/>
  <c r="AD105" i="44" s="1"/>
  <c r="BJ65" i="44"/>
  <c r="AD65" i="44" s="1"/>
  <c r="BJ48" i="44"/>
  <c r="BJ131" i="44"/>
  <c r="AD131" i="44" s="1"/>
  <c r="BJ136" i="44"/>
  <c r="AD136" i="44" s="1"/>
  <c r="BJ104" i="44"/>
  <c r="AD104" i="44" s="1"/>
  <c r="BJ80" i="44"/>
  <c r="BJ192" i="44"/>
  <c r="AD192" i="44" s="1"/>
  <c r="BJ202" i="44"/>
  <c r="AD202" i="44" s="1"/>
  <c r="BJ186" i="44"/>
  <c r="AD186" i="44" s="1"/>
  <c r="BJ43" i="44"/>
  <c r="BJ139" i="44"/>
  <c r="AD139" i="44" s="1"/>
  <c r="BJ175" i="44"/>
  <c r="AD175" i="44" s="1"/>
  <c r="BJ145" i="44"/>
  <c r="AD145" i="44" s="1"/>
  <c r="BJ66" i="44"/>
  <c r="BJ30" i="44"/>
  <c r="AD30" i="44" s="1"/>
  <c r="BJ209" i="44"/>
  <c r="AD209" i="44" s="1"/>
  <c r="BJ79" i="44"/>
  <c r="AD79" i="44" s="1"/>
  <c r="BJ112" i="44"/>
  <c r="BJ99" i="44"/>
  <c r="AD99" i="44" s="1"/>
  <c r="BJ58" i="44"/>
  <c r="AD58" i="44" s="1"/>
  <c r="BJ69" i="44"/>
  <c r="AD69" i="44" s="1"/>
  <c r="BJ141" i="44"/>
  <c r="BA192" i="44"/>
  <c r="U192" i="44" s="1"/>
  <c r="BA187" i="44"/>
  <c r="U187" i="44" s="1"/>
  <c r="BA69" i="44"/>
  <c r="U69" i="44" s="1"/>
  <c r="BA135" i="44"/>
  <c r="BA166" i="44"/>
  <c r="U166" i="44" s="1"/>
  <c r="BA32" i="44"/>
  <c r="U32" i="44" s="1"/>
  <c r="BA179" i="44"/>
  <c r="U179" i="44" s="1"/>
  <c r="BA38" i="44"/>
  <c r="BA84" i="44"/>
  <c r="U84" i="44" s="1"/>
  <c r="BA145" i="44"/>
  <c r="U145" i="44" s="1"/>
  <c r="BA50" i="44"/>
  <c r="U50" i="44" s="1"/>
  <c r="BA123" i="44"/>
  <c r="BA182" i="44"/>
  <c r="U182" i="44" s="1"/>
  <c r="BA149" i="44"/>
  <c r="BA47" i="44"/>
  <c r="U47" i="44" s="1"/>
  <c r="BA207" i="44"/>
  <c r="BA110" i="44"/>
  <c r="U110" i="44" s="1"/>
  <c r="BA66" i="44"/>
  <c r="U66" i="44" s="1"/>
  <c r="BA162" i="44"/>
  <c r="U162" i="44" s="1"/>
  <c r="BA44" i="44"/>
  <c r="BA185" i="44"/>
  <c r="U185" i="44" s="1"/>
  <c r="BA152" i="44"/>
  <c r="U152" i="44" s="1"/>
  <c r="BA164" i="44"/>
  <c r="U164" i="44" s="1"/>
  <c r="BA170" i="44"/>
  <c r="BA126" i="44"/>
  <c r="U126" i="44" s="1"/>
  <c r="BA99" i="44"/>
  <c r="U99" i="44" s="1"/>
  <c r="BA208" i="44"/>
  <c r="U208" i="44" s="1"/>
  <c r="BA129" i="44"/>
  <c r="BA33" i="44"/>
  <c r="U33" i="44" s="1"/>
  <c r="BA156" i="44"/>
  <c r="U156" i="44" s="1"/>
  <c r="BA49" i="44"/>
  <c r="U49" i="44" s="1"/>
  <c r="BA206" i="44"/>
  <c r="BA165" i="44"/>
  <c r="U165" i="44" s="1"/>
  <c r="BA202" i="44"/>
  <c r="U202" i="44" s="1"/>
  <c r="BA127" i="44"/>
  <c r="U127" i="44" s="1"/>
  <c r="BA63" i="44"/>
  <c r="BA148" i="44"/>
  <c r="U148" i="44" s="1"/>
  <c r="BA171" i="44"/>
  <c r="U171" i="44" s="1"/>
  <c r="BA90" i="44"/>
  <c r="U90" i="44" s="1"/>
  <c r="BA168" i="44"/>
  <c r="BA91" i="44"/>
  <c r="U91" i="44" s="1"/>
  <c r="BA134" i="44"/>
  <c r="U134" i="44" s="1"/>
  <c r="BA103" i="44"/>
  <c r="U103" i="44" s="1"/>
  <c r="BA153" i="44"/>
  <c r="BA211" i="44"/>
  <c r="U211" i="44" s="1"/>
  <c r="BA146" i="44"/>
  <c r="U146" i="44" s="1"/>
  <c r="BA118" i="44"/>
  <c r="U118" i="44" s="1"/>
  <c r="AZ216" i="44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AZ138" i="44"/>
  <c r="T138" i="44" s="1"/>
  <c r="AZ78" i="44"/>
  <c r="T78" i="44" s="1"/>
  <c r="AZ101" i="44"/>
  <c r="T101" i="44" s="1"/>
  <c r="AZ200" i="44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BI206" i="44"/>
  <c r="AC206" i="44" s="1"/>
  <c r="BI37" i="44"/>
  <c r="AC37" i="44" s="1"/>
  <c r="BI58" i="44"/>
  <c r="AC58" i="44" s="1"/>
  <c r="BI81" i="44"/>
  <c r="BI175" i="44"/>
  <c r="AC175" i="44" s="1"/>
  <c r="BI67" i="44"/>
  <c r="AC67" i="44" s="1"/>
  <c r="BI190" i="44"/>
  <c r="AC190" i="44" s="1"/>
  <c r="BI97" i="44"/>
  <c r="BI213" i="44"/>
  <c r="AC213" i="44" s="1"/>
  <c r="BI197" i="44"/>
  <c r="AC197" i="44" s="1"/>
  <c r="BI181" i="44"/>
  <c r="AC181" i="44" s="1"/>
  <c r="BI60" i="44"/>
  <c r="BI194" i="44"/>
  <c r="AC194" i="44" s="1"/>
  <c r="BI143" i="44"/>
  <c r="AC143" i="44" s="1"/>
  <c r="BI111" i="44"/>
  <c r="AC111" i="44" s="1"/>
  <c r="BI79" i="44"/>
  <c r="BI211" i="44"/>
  <c r="AC211" i="44" s="1"/>
  <c r="BI199" i="44"/>
  <c r="AC199" i="44" s="1"/>
  <c r="BI198" i="44"/>
  <c r="AC198" i="44" s="1"/>
  <c r="BI167" i="44"/>
  <c r="BI151" i="44"/>
  <c r="AC151" i="44" s="1"/>
  <c r="BI125" i="44"/>
  <c r="AC125" i="44" s="1"/>
  <c r="BI93" i="44"/>
  <c r="AC93" i="44" s="1"/>
  <c r="BI45" i="44"/>
  <c r="BI176" i="44"/>
  <c r="AC176" i="44" s="1"/>
  <c r="BI186" i="44"/>
  <c r="AC186" i="44" s="1"/>
  <c r="BI46" i="44"/>
  <c r="AC46" i="44" s="1"/>
  <c r="BI115" i="44"/>
  <c r="BI83" i="44"/>
  <c r="AC83" i="44" s="1"/>
  <c r="BI164" i="44"/>
  <c r="AC164" i="44" s="1"/>
  <c r="BI156" i="44"/>
  <c r="AC156" i="44" s="1"/>
  <c r="BI148" i="44"/>
  <c r="BI140" i="44"/>
  <c r="AC140" i="44" s="1"/>
  <c r="BI132" i="44"/>
  <c r="AC132" i="44" s="1"/>
  <c r="BI124" i="44"/>
  <c r="AC124" i="44" s="1"/>
  <c r="BI116" i="44"/>
  <c r="BI108" i="44"/>
  <c r="AC108" i="44" s="1"/>
  <c r="BI100" i="44"/>
  <c r="AC100" i="44" s="1"/>
  <c r="BI92" i="44"/>
  <c r="AC92" i="44" s="1"/>
  <c r="BI84" i="44"/>
  <c r="BI73" i="44"/>
  <c r="AC73" i="44" s="1"/>
  <c r="BI57" i="44"/>
  <c r="AC57" i="44" s="1"/>
  <c r="BI40" i="44"/>
  <c r="AC40" i="44" s="1"/>
  <c r="BI35" i="44"/>
  <c r="BK70" i="44"/>
  <c r="AE70" i="44" s="1"/>
  <c r="BK212" i="44"/>
  <c r="AE212" i="44" s="1"/>
  <c r="BK203" i="44"/>
  <c r="AE203" i="44" s="1"/>
  <c r="BK71" i="44"/>
  <c r="BK69" i="44"/>
  <c r="AE69" i="44" s="1"/>
  <c r="BK61" i="44"/>
  <c r="AE61" i="44" s="1"/>
  <c r="BK91" i="44"/>
  <c r="AE91" i="44" s="1"/>
  <c r="BK46" i="44"/>
  <c r="BK181" i="44"/>
  <c r="AE181" i="44" s="1"/>
  <c r="BK56" i="44"/>
  <c r="AE56" i="44" s="1"/>
  <c r="BK32" i="44"/>
  <c r="AE32" i="44" s="1"/>
  <c r="BK67" i="44"/>
  <c r="BK115" i="44"/>
  <c r="AE115" i="44" s="1"/>
  <c r="BK89" i="44"/>
  <c r="AE89" i="44" s="1"/>
  <c r="BK155" i="44"/>
  <c r="AE155" i="44" s="1"/>
  <c r="BK192" i="44"/>
  <c r="BK177" i="44"/>
  <c r="AE177" i="44" s="1"/>
  <c r="BK53" i="44"/>
  <c r="AE53" i="44" s="1"/>
  <c r="BK60" i="44"/>
  <c r="AE60" i="44" s="1"/>
  <c r="BK179" i="44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BF146" i="44"/>
  <c r="Z146" i="44" s="1"/>
  <c r="BF126" i="44"/>
  <c r="Z126" i="44" s="1"/>
  <c r="BF104" i="44"/>
  <c r="Z104" i="44" s="1"/>
  <c r="BF80" i="44"/>
  <c r="BF143" i="44"/>
  <c r="Z143" i="44" s="1"/>
  <c r="BF107" i="44"/>
  <c r="Z107" i="44" s="1"/>
  <c r="BF73" i="44"/>
  <c r="Z73" i="44" s="1"/>
  <c r="BF81" i="44"/>
  <c r="BF57" i="44"/>
  <c r="Z57" i="44" s="1"/>
  <c r="BF156" i="44"/>
  <c r="Z156" i="44" s="1"/>
  <c r="BF179" i="44"/>
  <c r="Z179" i="44" s="1"/>
  <c r="BF188" i="44"/>
  <c r="BF98" i="44"/>
  <c r="Z98" i="44" s="1"/>
  <c r="BF203" i="44"/>
  <c r="Z203" i="44" s="1"/>
  <c r="BF103" i="44"/>
  <c r="Z103" i="44" s="1"/>
  <c r="BF28" i="44"/>
  <c r="BF127" i="44"/>
  <c r="Z127" i="44" s="1"/>
  <c r="BF138" i="44"/>
  <c r="Z138" i="44" s="1"/>
  <c r="BF180" i="44"/>
  <c r="Z180" i="44" s="1"/>
  <c r="BF105" i="44"/>
  <c r="BF176" i="44"/>
  <c r="Z176" i="44" s="1"/>
  <c r="BF38" i="44"/>
  <c r="Z38" i="44" s="1"/>
  <c r="BF41" i="44"/>
  <c r="Z41" i="44" s="1"/>
  <c r="BF82" i="44"/>
  <c r="BF75" i="44"/>
  <c r="Z75" i="44" s="1"/>
  <c r="BF108" i="44"/>
  <c r="Z108" i="44" s="1"/>
  <c r="BF47" i="44"/>
  <c r="Z47" i="44" s="1"/>
  <c r="BF181" i="44"/>
  <c r="BF90" i="44"/>
  <c r="Z90" i="44" s="1"/>
  <c r="BF56" i="44"/>
  <c r="Z56" i="44" s="1"/>
  <c r="BF195" i="44"/>
  <c r="Z195" i="44" s="1"/>
  <c r="BF117" i="44"/>
  <c r="BF185" i="44"/>
  <c r="Z185" i="44" s="1"/>
  <c r="BF96" i="44"/>
  <c r="Z96" i="44" s="1"/>
  <c r="BF64" i="44"/>
  <c r="Z64" i="44" s="1"/>
  <c r="BF71" i="44"/>
  <c r="BF164" i="44"/>
  <c r="Z164" i="44" s="1"/>
  <c r="BF130" i="44"/>
  <c r="Z130" i="44" s="1"/>
  <c r="BF112" i="44"/>
  <c r="Z112" i="44" s="1"/>
  <c r="BF78" i="44"/>
  <c r="BF159" i="44"/>
  <c r="Z159" i="44" s="1"/>
  <c r="BF148" i="44"/>
  <c r="Z148" i="44" s="1"/>
  <c r="BF59" i="44"/>
  <c r="Z59" i="44" s="1"/>
  <c r="BF27" i="44"/>
  <c r="BH215" i="44"/>
  <c r="AB215" i="44" s="1"/>
  <c r="BH137" i="44"/>
  <c r="AB137" i="44" s="1"/>
  <c r="BH39" i="44"/>
  <c r="AB39" i="44" s="1"/>
  <c r="BH73" i="44"/>
  <c r="BH74" i="44"/>
  <c r="AB74" i="44" s="1"/>
  <c r="BH119" i="44"/>
  <c r="AB119" i="44" s="1"/>
  <c r="BH36" i="44"/>
  <c r="AB36" i="44" s="1"/>
  <c r="BH161" i="44"/>
  <c r="BH124" i="44"/>
  <c r="AB124" i="44" s="1"/>
  <c r="BH118" i="44"/>
  <c r="AB118" i="44" s="1"/>
  <c r="BH70" i="44"/>
  <c r="AB70" i="44" s="1"/>
  <c r="BH109" i="44"/>
  <c r="BH61" i="44"/>
  <c r="AB61" i="44" s="1"/>
  <c r="BH93" i="44"/>
  <c r="AB93" i="44" s="1"/>
  <c r="BH145" i="44"/>
  <c r="AB145" i="44" s="1"/>
  <c r="BH84" i="44"/>
  <c r="BH85" i="44"/>
  <c r="AB85" i="44" s="1"/>
  <c r="BH194" i="44"/>
  <c r="AB194" i="44" s="1"/>
  <c r="BH59" i="44"/>
  <c r="AB59" i="44" s="1"/>
  <c r="BH103" i="44"/>
  <c r="BH82" i="44"/>
  <c r="AB82" i="44" s="1"/>
  <c r="BH122" i="44"/>
  <c r="AB122" i="44" s="1"/>
  <c r="BH175" i="44"/>
  <c r="AB175" i="44" s="1"/>
  <c r="BH149" i="44"/>
  <c r="BH205" i="44"/>
  <c r="AB205" i="44" s="1"/>
  <c r="BH38" i="44"/>
  <c r="AB38" i="44" s="1"/>
  <c r="BH208" i="44"/>
  <c r="AB208" i="44" s="1"/>
  <c r="BH80" i="44"/>
  <c r="BH200" i="44"/>
  <c r="AB200" i="44" s="1"/>
  <c r="BH29" i="44"/>
  <c r="AB29" i="44" s="1"/>
  <c r="BH105" i="44"/>
  <c r="AB105" i="44" s="1"/>
  <c r="BH42" i="44"/>
  <c r="BH64" i="44"/>
  <c r="AB64" i="44" s="1"/>
  <c r="BH37" i="44"/>
  <c r="AB37" i="44" s="1"/>
  <c r="BH155" i="44"/>
  <c r="AB155" i="44" s="1"/>
  <c r="BH168" i="44"/>
  <c r="BH163" i="44"/>
  <c r="AB163" i="44" s="1"/>
  <c r="BH183" i="44"/>
  <c r="AB183" i="44" s="1"/>
  <c r="BH127" i="44"/>
  <c r="AB127" i="44" s="1"/>
  <c r="BH89" i="44"/>
  <c r="BH187" i="44"/>
  <c r="AB187" i="44" s="1"/>
  <c r="BH88" i="44"/>
  <c r="AB88" i="44" s="1"/>
  <c r="BH174" i="44"/>
  <c r="AB174" i="44" s="1"/>
  <c r="BH193" i="44"/>
  <c r="BH55" i="44"/>
  <c r="AB55" i="44" s="1"/>
  <c r="BH154" i="44"/>
  <c r="AB154" i="44" s="1"/>
  <c r="BH152" i="44"/>
  <c r="AB152" i="44" s="1"/>
  <c r="BH47" i="44"/>
  <c r="BJ215" i="44"/>
  <c r="AD215" i="44" s="1"/>
  <c r="BJ210" i="44"/>
  <c r="AD210" i="44" s="1"/>
  <c r="BJ172" i="44"/>
  <c r="AD172" i="44" s="1"/>
  <c r="BJ157" i="44"/>
  <c r="BJ88" i="44"/>
  <c r="AD88" i="44" s="1"/>
  <c r="BJ160" i="44"/>
  <c r="AD160" i="44" s="1"/>
  <c r="BJ170" i="44"/>
  <c r="AD170" i="44" s="1"/>
  <c r="BJ78" i="44"/>
  <c r="BJ55" i="44"/>
  <c r="AD55" i="44" s="1"/>
  <c r="BJ147" i="44"/>
  <c r="AD147" i="44" s="1"/>
  <c r="BJ152" i="44"/>
  <c r="AD152" i="44" s="1"/>
  <c r="BJ142" i="44"/>
  <c r="BJ166" i="44"/>
  <c r="AD166" i="44" s="1"/>
  <c r="BJ50" i="44"/>
  <c r="AD50" i="44" s="1"/>
  <c r="BJ93" i="44"/>
  <c r="AD93" i="44" s="1"/>
  <c r="BJ169" i="44"/>
  <c r="BJ126" i="44"/>
  <c r="AD126" i="44" s="1"/>
  <c r="BJ189" i="44"/>
  <c r="AD189" i="44" s="1"/>
  <c r="BJ33" i="44"/>
  <c r="AD33" i="44" s="1"/>
  <c r="BJ128" i="44"/>
  <c r="BJ110" i="44"/>
  <c r="AD110" i="44" s="1"/>
  <c r="BJ85" i="44"/>
  <c r="AD85" i="44" s="1"/>
  <c r="BJ42" i="44"/>
  <c r="AD42" i="44" s="1"/>
  <c r="BJ162" i="44"/>
  <c r="BJ185" i="44"/>
  <c r="AD185" i="44" s="1"/>
  <c r="BJ47" i="44"/>
  <c r="AD47" i="44" s="1"/>
  <c r="BJ135" i="44"/>
  <c r="AD135" i="44" s="1"/>
  <c r="BJ92" i="44"/>
  <c r="BJ91" i="44"/>
  <c r="AD91" i="44" s="1"/>
  <c r="BJ183" i="44"/>
  <c r="AD183" i="44" s="1"/>
  <c r="BJ114" i="44"/>
  <c r="AD114" i="44" s="1"/>
  <c r="BJ60" i="44"/>
  <c r="BJ40" i="44"/>
  <c r="AD40" i="44" s="1"/>
  <c r="BJ51" i="44"/>
  <c r="AD51" i="44" s="1"/>
  <c r="BJ77" i="44"/>
  <c r="AD77" i="44" s="1"/>
  <c r="BJ158" i="44"/>
  <c r="BJ68" i="44"/>
  <c r="AD68" i="44" s="1"/>
  <c r="BJ102" i="44"/>
  <c r="AD102" i="44" s="1"/>
  <c r="BJ57" i="44"/>
  <c r="AD57" i="44" s="1"/>
  <c r="BJ90" i="44"/>
  <c r="BJ154" i="44"/>
  <c r="AD154" i="44" s="1"/>
  <c r="BJ101" i="44"/>
  <c r="AD101" i="44" s="1"/>
  <c r="BJ81" i="44"/>
  <c r="AD81" i="44" s="1"/>
  <c r="BJ44" i="44"/>
  <c r="BJ109" i="44"/>
  <c r="AD109" i="44" s="1"/>
  <c r="BJ95" i="44"/>
  <c r="AD95" i="44" s="1"/>
  <c r="BJ115" i="44"/>
  <c r="AD115" i="44" s="1"/>
  <c r="BJ29" i="44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BA181" i="44"/>
  <c r="U181" i="44" s="1"/>
  <c r="BA143" i="44"/>
  <c r="U143" i="44" s="1"/>
  <c r="BA77" i="44"/>
  <c r="U77" i="44" s="1"/>
  <c r="BA71" i="44"/>
  <c r="BA74" i="44"/>
  <c r="U74" i="44" s="1"/>
  <c r="BA161" i="44"/>
  <c r="U161" i="44" s="1"/>
  <c r="BA160" i="44"/>
  <c r="U160" i="44" s="1"/>
  <c r="BA137" i="44"/>
  <c r="BA180" i="44"/>
  <c r="U180" i="44" s="1"/>
  <c r="BA199" i="44"/>
  <c r="U199" i="44" s="1"/>
  <c r="BA79" i="44"/>
  <c r="U79" i="44" s="1"/>
  <c r="BA155" i="44"/>
  <c r="BA106" i="44"/>
  <c r="U106" i="44" s="1"/>
  <c r="BA201" i="44"/>
  <c r="U201" i="44" s="1"/>
  <c r="BA189" i="44"/>
  <c r="U189" i="44" s="1"/>
  <c r="BA54" i="44"/>
  <c r="BA94" i="44"/>
  <c r="U94" i="44" s="1"/>
  <c r="BA133" i="44"/>
  <c r="U133" i="44" s="1"/>
  <c r="BA64" i="44"/>
  <c r="U64" i="44" s="1"/>
  <c r="BA75" i="44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BA58" i="44"/>
  <c r="U58" i="44" s="1"/>
  <c r="BA196" i="44"/>
  <c r="U196" i="44" s="1"/>
  <c r="BA163" i="44"/>
  <c r="U163" i="44" s="1"/>
  <c r="BA42" i="44"/>
  <c r="BA121" i="44"/>
  <c r="U121" i="44" s="1"/>
  <c r="BA61" i="44"/>
  <c r="U61" i="44" s="1"/>
  <c r="BA34" i="44"/>
  <c r="U34" i="44" s="1"/>
  <c r="BA107" i="44"/>
  <c r="BA101" i="44"/>
  <c r="U101" i="44" s="1"/>
  <c r="BA48" i="44"/>
  <c r="U48" i="44" s="1"/>
  <c r="BA205" i="44"/>
  <c r="U205" i="44" s="1"/>
  <c r="BA115" i="44"/>
  <c r="BA210" i="44"/>
  <c r="U210" i="44" s="1"/>
  <c r="BA157" i="44"/>
  <c r="U157" i="44" s="1"/>
  <c r="BA83" i="44"/>
  <c r="U83" i="44" s="1"/>
  <c r="BA80" i="44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BI200" i="44"/>
  <c r="AC200" i="44" s="1"/>
  <c r="BI157" i="44"/>
  <c r="AC157" i="44" s="1"/>
  <c r="BI54" i="44"/>
  <c r="AC54" i="44" s="1"/>
  <c r="BI169" i="44"/>
  <c r="BI51" i="44"/>
  <c r="AC51" i="44" s="1"/>
  <c r="BI209" i="44"/>
  <c r="AC209" i="44" s="1"/>
  <c r="BI193" i="44"/>
  <c r="AC193" i="44" s="1"/>
  <c r="BI177" i="44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BI163" i="44"/>
  <c r="AC163" i="44" s="1"/>
  <c r="BI147" i="44"/>
  <c r="AC147" i="44" s="1"/>
  <c r="BI117" i="44"/>
  <c r="AC117" i="44" s="1"/>
  <c r="BI85" i="44"/>
  <c r="BI62" i="44"/>
  <c r="AC62" i="44" s="1"/>
  <c r="BI171" i="44"/>
  <c r="AC171" i="44" s="1"/>
  <c r="BI139" i="44"/>
  <c r="AC139" i="44" s="1"/>
  <c r="BI107" i="44"/>
  <c r="BI71" i="44"/>
  <c r="AC71" i="44" s="1"/>
  <c r="BI173" i="44"/>
  <c r="AC173" i="44" s="1"/>
  <c r="BI162" i="44"/>
  <c r="AC162" i="44" s="1"/>
  <c r="BI154" i="44"/>
  <c r="BI146" i="44"/>
  <c r="AC146" i="44" s="1"/>
  <c r="BI138" i="44"/>
  <c r="AC138" i="44" s="1"/>
  <c r="BI130" i="44"/>
  <c r="AC130" i="44" s="1"/>
  <c r="BI122" i="44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BF76" i="44"/>
  <c r="Z76" i="44" s="1"/>
  <c r="BF29" i="44"/>
  <c r="Z29" i="44" s="1"/>
  <c r="BF109" i="44"/>
  <c r="Z109" i="44" s="1"/>
  <c r="BF173" i="44"/>
  <c r="BF216" i="44"/>
  <c r="Z216" i="44" s="1"/>
  <c r="BF102" i="44"/>
  <c r="Z102" i="44" s="1"/>
  <c r="BF79" i="44"/>
  <c r="Z79" i="44" s="1"/>
  <c r="BF171" i="44"/>
  <c r="BF192" i="44"/>
  <c r="Z192" i="44" s="1"/>
  <c r="BF67" i="44"/>
  <c r="Z67" i="44" s="1"/>
  <c r="BF132" i="44"/>
  <c r="Z132" i="44" s="1"/>
  <c r="BF184" i="44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BF69" i="44"/>
  <c r="Z69" i="44" s="1"/>
  <c r="BF115" i="44"/>
  <c r="Z115" i="44" s="1"/>
  <c r="BF118" i="44"/>
  <c r="Z118" i="44" s="1"/>
  <c r="BF48" i="44"/>
  <c r="BF208" i="44"/>
  <c r="Z208" i="44" s="1"/>
  <c r="BF129" i="44"/>
  <c r="Z129" i="44" s="1"/>
  <c r="BF200" i="44"/>
  <c r="Z200" i="44" s="1"/>
  <c r="BF204" i="44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BF158" i="44"/>
  <c r="Z158" i="44" s="1"/>
  <c r="BF190" i="44"/>
  <c r="Z190" i="44" s="1"/>
  <c r="BF34" i="44"/>
  <c r="Z34" i="44" s="1"/>
  <c r="BF135" i="44"/>
  <c r="BF50" i="44"/>
  <c r="Z50" i="44" s="1"/>
  <c r="BF166" i="44"/>
  <c r="Z166" i="44" s="1"/>
  <c r="BF205" i="44"/>
  <c r="Z205" i="44" s="1"/>
  <c r="BF37" i="44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BH98" i="44"/>
  <c r="AB98" i="44" s="1"/>
  <c r="BH159" i="44"/>
  <c r="AB159" i="44" s="1"/>
  <c r="BH196" i="44"/>
  <c r="AB196" i="44" s="1"/>
  <c r="BH34" i="44"/>
  <c r="BH33" i="44"/>
  <c r="AB33" i="44" s="1"/>
  <c r="BH35" i="44"/>
  <c r="AB35" i="44" s="1"/>
  <c r="BH54" i="44"/>
  <c r="AB54" i="44" s="1"/>
  <c r="BH188" i="44"/>
  <c r="BH45" i="44"/>
  <c r="AB45" i="44" s="1"/>
  <c r="BH46" i="44"/>
  <c r="AB46" i="44" s="1"/>
  <c r="BH53" i="44"/>
  <c r="AB53" i="44" s="1"/>
  <c r="BH58" i="44"/>
  <c r="BH191" i="44"/>
  <c r="AB191" i="44" s="1"/>
  <c r="BH209" i="44"/>
  <c r="AB209" i="44" s="1"/>
  <c r="BH31" i="44"/>
  <c r="AB31" i="44" s="1"/>
  <c r="BH160" i="44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BH40" i="44"/>
  <c r="AB40" i="44" s="1"/>
  <c r="BH132" i="44"/>
  <c r="AB132" i="44" s="1"/>
  <c r="BH140" i="44"/>
  <c r="AB140" i="44" s="1"/>
  <c r="BH213" i="44"/>
  <c r="BH189" i="44"/>
  <c r="AB189" i="44" s="1"/>
  <c r="BH207" i="44"/>
  <c r="AB207" i="44" s="1"/>
  <c r="BH214" i="44"/>
  <c r="AB214" i="44" s="1"/>
  <c r="BH134" i="44"/>
  <c r="BH147" i="44"/>
  <c r="AB147" i="44" s="1"/>
  <c r="BH123" i="44"/>
  <c r="AB123" i="44" s="1"/>
  <c r="BH99" i="44"/>
  <c r="AB99" i="44" s="1"/>
  <c r="BH90" i="44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BA82" i="44"/>
  <c r="U82" i="44" s="1"/>
  <c r="BA37" i="44"/>
  <c r="U37" i="44" s="1"/>
  <c r="BA52" i="44"/>
  <c r="U52" i="44" s="1"/>
  <c r="BA169" i="44"/>
  <c r="BA93" i="44"/>
  <c r="U93" i="44" s="1"/>
  <c r="BA144" i="44"/>
  <c r="U144" i="44" s="1"/>
  <c r="BA53" i="44"/>
  <c r="U53" i="44" s="1"/>
  <c r="BA100" i="44"/>
  <c r="BA147" i="44"/>
  <c r="U147" i="44" s="1"/>
  <c r="BA76" i="44"/>
  <c r="U76" i="44" s="1"/>
  <c r="BA96" i="44"/>
  <c r="U96" i="44" s="1"/>
  <c r="BA97" i="44"/>
  <c r="BA209" i="44"/>
  <c r="U209" i="44" s="1"/>
  <c r="BA173" i="44"/>
  <c r="U173" i="44" s="1"/>
  <c r="BA111" i="44"/>
  <c r="U111" i="44" s="1"/>
  <c r="BA92" i="44"/>
  <c r="BA188" i="44"/>
  <c r="U188" i="44" s="1"/>
  <c r="BA35" i="44"/>
  <c r="U35" i="44" s="1"/>
  <c r="BA46" i="44"/>
  <c r="U46" i="44" s="1"/>
  <c r="BA39" i="44"/>
  <c r="BA167" i="44"/>
  <c r="U167" i="44" s="1"/>
  <c r="BA104" i="44"/>
  <c r="U104" i="44" s="1"/>
  <c r="BA112" i="44"/>
  <c r="U112" i="44" s="1"/>
  <c r="BA81" i="44"/>
  <c r="BA120" i="44"/>
  <c r="U120" i="44" s="1"/>
  <c r="BA85" i="44"/>
  <c r="U85" i="44" s="1"/>
  <c r="BA87" i="44"/>
  <c r="U87" i="44" s="1"/>
  <c r="BA200" i="44"/>
  <c r="BA68" i="44"/>
  <c r="U68" i="44" s="1"/>
  <c r="BA59" i="44"/>
  <c r="U59" i="44" s="1"/>
  <c r="BA65" i="44"/>
  <c r="U65" i="44" s="1"/>
  <c r="BA86" i="44"/>
  <c r="BA139" i="44"/>
  <c r="U139" i="44" s="1"/>
  <c r="BA159" i="44"/>
  <c r="U159" i="44" s="1"/>
  <c r="BA41" i="44"/>
  <c r="U41" i="44" s="1"/>
  <c r="BA215" i="44"/>
  <c r="BA28" i="44"/>
  <c r="U28" i="44" s="1"/>
  <c r="BA72" i="44"/>
  <c r="U72" i="44" s="1"/>
  <c r="BA198" i="44"/>
  <c r="U198" i="44" s="1"/>
  <c r="BA124" i="44"/>
  <c r="BA114" i="44"/>
  <c r="U114" i="44" s="1"/>
  <c r="BA151" i="44"/>
  <c r="U151" i="44" s="1"/>
  <c r="BA190" i="44"/>
  <c r="U190" i="44" s="1"/>
  <c r="BA27" i="44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AZ179" i="44"/>
  <c r="T179" i="44" s="1"/>
  <c r="AZ103" i="44"/>
  <c r="T103" i="44" s="1"/>
  <c r="AZ47" i="44"/>
  <c r="T47" i="44" s="1"/>
  <c r="AZ213" i="44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BI89" i="44"/>
  <c r="AC89" i="44" s="1"/>
  <c r="BI172" i="44"/>
  <c r="AC172" i="44" s="1"/>
  <c r="BI145" i="44"/>
  <c r="AC145" i="44" s="1"/>
  <c r="BI78" i="44"/>
  <c r="BI137" i="44"/>
  <c r="AC137" i="44" s="1"/>
  <c r="BI195" i="44"/>
  <c r="AC195" i="44" s="1"/>
  <c r="BI153" i="44"/>
  <c r="AC153" i="44" s="1"/>
  <c r="BI192" i="44"/>
  <c r="BI205" i="44"/>
  <c r="AC205" i="44" s="1"/>
  <c r="BI189" i="44"/>
  <c r="AC189" i="44" s="1"/>
  <c r="BI76" i="44"/>
  <c r="AC76" i="44" s="1"/>
  <c r="BI38" i="44"/>
  <c r="BI66" i="44"/>
  <c r="AC66" i="44" s="1"/>
  <c r="BI127" i="44"/>
  <c r="AC127" i="44" s="1"/>
  <c r="BI95" i="44"/>
  <c r="AC95" i="44" s="1"/>
  <c r="BI49" i="44"/>
  <c r="BI179" i="44"/>
  <c r="AC179" i="44" s="1"/>
  <c r="BI70" i="44"/>
  <c r="AC70" i="44" s="1"/>
  <c r="BI74" i="44"/>
  <c r="AC74" i="44" s="1"/>
  <c r="BI159" i="44"/>
  <c r="BI141" i="44"/>
  <c r="AC141" i="44" s="1"/>
  <c r="BI109" i="44"/>
  <c r="AC109" i="44" s="1"/>
  <c r="BI75" i="44"/>
  <c r="AC75" i="44" s="1"/>
  <c r="BI208" i="44"/>
  <c r="BI30" i="44"/>
  <c r="AC30" i="44" s="1"/>
  <c r="BI50" i="44"/>
  <c r="AC50" i="44" s="1"/>
  <c r="BI131" i="44"/>
  <c r="AC131" i="44" s="1"/>
  <c r="BI99" i="44"/>
  <c r="BI55" i="44"/>
  <c r="AC55" i="44" s="1"/>
  <c r="BI168" i="44"/>
  <c r="AC168" i="44" s="1"/>
  <c r="BI160" i="44"/>
  <c r="AC160" i="44" s="1"/>
  <c r="BI152" i="44"/>
  <c r="BI144" i="44"/>
  <c r="AC144" i="44" s="1"/>
  <c r="BI136" i="44"/>
  <c r="AC136" i="44" s="1"/>
  <c r="BI128" i="44"/>
  <c r="AC128" i="44" s="1"/>
  <c r="BI120" i="44"/>
  <c r="BI112" i="44"/>
  <c r="AC112" i="44" s="1"/>
  <c r="BI104" i="44"/>
  <c r="AC104" i="44" s="1"/>
  <c r="BI96" i="44"/>
  <c r="AC96" i="44" s="1"/>
  <c r="BI88" i="44"/>
  <c r="BI80" i="44"/>
  <c r="AC80" i="44" s="1"/>
  <c r="BI65" i="44"/>
  <c r="AC65" i="44" s="1"/>
  <c r="BI48" i="44"/>
  <c r="AC48" i="44" s="1"/>
  <c r="BI32" i="44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BF125" i="44"/>
  <c r="Z125" i="44" s="1"/>
  <c r="BF202" i="44"/>
  <c r="Z202" i="44" s="1"/>
  <c r="BF198" i="44"/>
  <c r="Z198" i="44" s="1"/>
  <c r="BF60" i="44"/>
  <c r="BF131" i="44"/>
  <c r="Z131" i="44" s="1"/>
  <c r="BF43" i="44"/>
  <c r="Z43" i="44" s="1"/>
  <c r="BF149" i="44"/>
  <c r="Z149" i="44" s="1"/>
  <c r="BF168" i="44"/>
  <c r="BF170" i="44"/>
  <c r="Z170" i="44" s="1"/>
  <c r="BF186" i="44"/>
  <c r="Z186" i="44" s="1"/>
  <c r="BF150" i="44"/>
  <c r="Z150" i="44" s="1"/>
  <c r="BF209" i="44"/>
  <c r="BF110" i="44"/>
  <c r="Z110" i="44" s="1"/>
  <c r="BF152" i="44"/>
  <c r="Z152" i="44" s="1"/>
  <c r="BF100" i="44"/>
  <c r="Z100" i="44" s="1"/>
  <c r="BF212" i="44"/>
  <c r="BF86" i="44"/>
  <c r="Z86" i="44" s="1"/>
  <c r="BF114" i="44"/>
  <c r="Z114" i="44" s="1"/>
  <c r="BF174" i="44"/>
  <c r="Z174" i="44" s="1"/>
  <c r="BF88" i="44"/>
  <c r="BF128" i="44"/>
  <c r="Z128" i="44" s="1"/>
  <c r="BF193" i="44"/>
  <c r="Z193" i="44" s="1"/>
  <c r="BF161" i="44"/>
  <c r="Z161" i="44" s="1"/>
  <c r="BF169" i="44"/>
  <c r="BF91" i="44"/>
  <c r="Z91" i="44" s="1"/>
  <c r="BF35" i="44"/>
  <c r="Z35" i="44" s="1"/>
  <c r="BF175" i="44"/>
  <c r="Z175" i="44" s="1"/>
  <c r="BF197" i="44"/>
  <c r="BF30" i="44"/>
  <c r="Z30" i="44" s="1"/>
  <c r="BF162" i="44"/>
  <c r="Z162" i="44" s="1"/>
  <c r="BF94" i="44"/>
  <c r="Z94" i="44" s="1"/>
  <c r="BF106" i="44"/>
  <c r="BF153" i="44"/>
  <c r="Z153" i="44" s="1"/>
  <c r="BF194" i="44"/>
  <c r="Z194" i="44" s="1"/>
  <c r="BF111" i="44"/>
  <c r="Z111" i="44" s="1"/>
  <c r="BF113" i="44"/>
  <c r="BF49" i="44"/>
  <c r="Z49" i="44" s="1"/>
  <c r="BF210" i="44"/>
  <c r="Z210" i="44" s="1"/>
  <c r="BF99" i="44"/>
  <c r="Z99" i="44" s="1"/>
  <c r="BF206" i="44"/>
  <c r="BF83" i="44"/>
  <c r="Z83" i="44" s="1"/>
  <c r="BF97" i="44"/>
  <c r="Z97" i="44" s="1"/>
  <c r="BF95" i="44"/>
  <c r="Z95" i="44" s="1"/>
  <c r="BF178" i="44"/>
  <c r="BF31" i="44"/>
  <c r="Z31" i="44" s="1"/>
  <c r="BH167" i="44"/>
  <c r="AB167" i="44" s="1"/>
  <c r="BH67" i="44"/>
  <c r="AB67" i="44" s="1"/>
  <c r="BH28" i="44"/>
  <c r="BH131" i="44"/>
  <c r="AB131" i="44" s="1"/>
  <c r="BH136" i="44"/>
  <c r="AB136" i="44" s="1"/>
  <c r="BH60" i="44"/>
  <c r="AB60" i="44" s="1"/>
  <c r="BH75" i="44"/>
  <c r="BH72" i="44"/>
  <c r="AB72" i="44" s="1"/>
  <c r="BH138" i="44"/>
  <c r="AB138" i="44" s="1"/>
  <c r="BH100" i="44"/>
  <c r="AB100" i="44" s="1"/>
  <c r="BH158" i="44"/>
  <c r="BH186" i="44"/>
  <c r="AB186" i="44" s="1"/>
  <c r="BH69" i="44"/>
  <c r="AB69" i="44" s="1"/>
  <c r="BH218" i="44"/>
  <c r="AB218" i="44" s="1"/>
  <c r="BH56" i="44"/>
  <c r="BH95" i="44"/>
  <c r="AB95" i="44" s="1"/>
  <c r="BH142" i="44"/>
  <c r="AB142" i="44" s="1"/>
  <c r="BH199" i="44"/>
  <c r="AB199" i="44" s="1"/>
  <c r="BH30" i="44"/>
  <c r="BH96" i="44"/>
  <c r="AB96" i="44" s="1"/>
  <c r="BH57" i="44"/>
  <c r="AB57" i="44" s="1"/>
  <c r="BH120" i="44"/>
  <c r="AB120" i="44" s="1"/>
  <c r="BH44" i="44"/>
  <c r="BH166" i="44"/>
  <c r="AB166" i="44" s="1"/>
  <c r="BH211" i="44"/>
  <c r="AB211" i="44" s="1"/>
  <c r="BH117" i="44"/>
  <c r="AB117" i="44" s="1"/>
  <c r="BH212" i="44"/>
  <c r="BH111" i="44"/>
  <c r="AB111" i="44" s="1"/>
  <c r="BH143" i="44"/>
  <c r="AB143" i="44" s="1"/>
  <c r="BH182" i="44"/>
  <c r="AB182" i="44" s="1"/>
  <c r="BH165" i="44"/>
  <c r="BH65" i="44"/>
  <c r="AB65" i="44" s="1"/>
  <c r="BH86" i="44"/>
  <c r="AB86" i="44" s="1"/>
  <c r="BH68" i="44"/>
  <c r="AB68" i="44" s="1"/>
  <c r="BH139" i="44"/>
  <c r="BH41" i="44"/>
  <c r="AB41" i="44" s="1"/>
  <c r="BH129" i="44"/>
  <c r="AB129" i="44" s="1"/>
  <c r="BH77" i="44"/>
  <c r="AB77" i="44" s="1"/>
  <c r="BH202" i="44"/>
  <c r="BH198" i="44"/>
  <c r="AB198" i="44" s="1"/>
  <c r="BH210" i="44"/>
  <c r="AB210" i="44" s="1"/>
  <c r="BH128" i="44"/>
  <c r="AB128" i="44" s="1"/>
  <c r="BH177" i="44"/>
  <c r="BH49" i="44"/>
  <c r="AB49" i="44" s="1"/>
  <c r="BH113" i="44"/>
  <c r="AB113" i="44" s="1"/>
  <c r="BH91" i="44"/>
  <c r="AB91" i="44" s="1"/>
  <c r="BH192" i="44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BJ89" i="44"/>
  <c r="AD89" i="44" s="1"/>
  <c r="BJ179" i="44"/>
  <c r="AD179" i="44" s="1"/>
  <c r="BJ121" i="44"/>
  <c r="AD121" i="44" s="1"/>
  <c r="BJ188" i="44"/>
  <c r="BJ194" i="44"/>
  <c r="AD194" i="44" s="1"/>
  <c r="BJ167" i="44"/>
  <c r="AD167" i="44" s="1"/>
  <c r="BJ31" i="44"/>
  <c r="AD31" i="44" s="1"/>
  <c r="BJ32" i="44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C226" i="44"/>
  <c r="AE224" i="44"/>
  <c r="X227" i="44"/>
  <c r="AA227" i="44"/>
  <c r="AC224" i="44"/>
  <c r="Z223" i="44"/>
  <c r="AB221" i="44"/>
  <c r="AE221" i="44"/>
  <c r="W206" i="44"/>
  <c r="X69" i="44"/>
  <c r="V138" i="44"/>
  <c r="X200" i="44"/>
  <c r="X149" i="44"/>
  <c r="AE197" i="44"/>
  <c r="X79" i="44"/>
  <c r="X163" i="44"/>
  <c r="V34" i="44"/>
  <c r="X162" i="44"/>
  <c r="AE182" i="44"/>
  <c r="X112" i="44"/>
  <c r="AE154" i="44"/>
  <c r="X53" i="44"/>
  <c r="AE175" i="44"/>
  <c r="W49" i="44"/>
  <c r="X99" i="44"/>
  <c r="X187" i="44"/>
  <c r="X52" i="44"/>
  <c r="X188" i="44"/>
  <c r="X206" i="44"/>
  <c r="X154" i="44"/>
  <c r="X140" i="44"/>
  <c r="X173" i="44"/>
  <c r="X159" i="44"/>
  <c r="X201" i="44"/>
  <c r="AE81" i="44"/>
  <c r="X108" i="44"/>
  <c r="X95" i="44"/>
  <c r="AE106" i="44"/>
  <c r="U221" i="44"/>
  <c r="AC27" i="44"/>
  <c r="Z219" i="44"/>
  <c r="U217" i="44"/>
  <c r="AA149" i="44"/>
  <c r="AA29" i="44"/>
  <c r="Y43" i="44"/>
  <c r="X179" i="44"/>
  <c r="X74" i="44"/>
  <c r="X89" i="44"/>
  <c r="X85" i="44"/>
  <c r="U51" i="44"/>
  <c r="U203" i="44"/>
  <c r="U78" i="44"/>
  <c r="U213" i="44"/>
  <c r="U30" i="44"/>
  <c r="T70" i="44"/>
  <c r="AC212" i="44"/>
  <c r="AC129" i="44"/>
  <c r="AC87" i="44"/>
  <c r="AC59" i="44"/>
  <c r="AC158" i="44"/>
  <c r="AC94" i="44"/>
  <c r="AE77" i="44"/>
  <c r="AE37" i="44"/>
  <c r="AE165" i="44"/>
  <c r="AE64" i="44"/>
  <c r="Z61" i="44"/>
  <c r="Z40" i="44"/>
  <c r="Z207" i="44"/>
  <c r="Z66" i="44"/>
  <c r="Z89" i="44"/>
  <c r="Z211" i="44"/>
  <c r="AB176" i="44"/>
  <c r="AB185" i="44"/>
  <c r="AB51" i="44"/>
  <c r="AB130" i="44"/>
  <c r="AB144" i="44"/>
  <c r="AB125" i="44"/>
  <c r="AD200" i="44"/>
  <c r="AD97" i="44"/>
  <c r="AD76" i="44"/>
  <c r="AD48" i="44"/>
  <c r="AD43" i="44"/>
  <c r="AD112" i="44"/>
  <c r="U135" i="44"/>
  <c r="U123" i="44"/>
  <c r="U44" i="44"/>
  <c r="U129" i="44"/>
  <c r="U63" i="44"/>
  <c r="U153" i="44"/>
  <c r="T144" i="44"/>
  <c r="AC81" i="44"/>
  <c r="AC60" i="44"/>
  <c r="AC167" i="44"/>
  <c r="AC115" i="44"/>
  <c r="AC116" i="44"/>
  <c r="AC35" i="44"/>
  <c r="AE46" i="44"/>
  <c r="AE192" i="44"/>
  <c r="Z119" i="44"/>
  <c r="Z81" i="44"/>
  <c r="Z28" i="44"/>
  <c r="Z82" i="44"/>
  <c r="Z117" i="44"/>
  <c r="Z78" i="44"/>
  <c r="AB73" i="44"/>
  <c r="AB109" i="44"/>
  <c r="AB103" i="44"/>
  <c r="AB80" i="44"/>
  <c r="AB168" i="44"/>
  <c r="AB193" i="44"/>
  <c r="AD157" i="44"/>
  <c r="AD142" i="44"/>
  <c r="AD128" i="44"/>
  <c r="AD92" i="44"/>
  <c r="AD158" i="44"/>
  <c r="AD44" i="44"/>
  <c r="U174" i="44"/>
  <c r="U137" i="44"/>
  <c r="U54" i="44"/>
  <c r="U42" i="44"/>
  <c r="U115" i="44"/>
  <c r="T34" i="44"/>
  <c r="AC169" i="44"/>
  <c r="AC85" i="44"/>
  <c r="AC154" i="44"/>
  <c r="AE139" i="44"/>
  <c r="Z171" i="44"/>
  <c r="Z48" i="44"/>
  <c r="Z135" i="44"/>
  <c r="AB34" i="44"/>
  <c r="AB58" i="44"/>
  <c r="AB213" i="44"/>
  <c r="AB90" i="44"/>
  <c r="V210" i="44"/>
  <c r="X44" i="44"/>
  <c r="W227" i="44"/>
  <c r="Y225" i="44"/>
  <c r="X226" i="44"/>
  <c r="AB225" i="44"/>
  <c r="U227" i="44"/>
  <c r="U224" i="44"/>
  <c r="AB223" i="44"/>
  <c r="W43" i="44"/>
  <c r="X212" i="44"/>
  <c r="V36" i="44"/>
  <c r="W156" i="44"/>
  <c r="V121" i="44"/>
  <c r="W140" i="44"/>
  <c r="Y183" i="44"/>
  <c r="W198" i="44"/>
  <c r="AD217" i="44"/>
  <c r="W136" i="44"/>
  <c r="W72" i="44"/>
  <c r="U219" i="44"/>
  <c r="AA118" i="44"/>
  <c r="Y152" i="44"/>
  <c r="U116" i="44"/>
  <c r="T160" i="44"/>
  <c r="Y227" i="44"/>
  <c r="Y224" i="44"/>
  <c r="X208" i="44"/>
  <c r="AE214" i="44"/>
  <c r="Y62" i="44"/>
  <c r="X130" i="44"/>
  <c r="AA57" i="44"/>
  <c r="AE210" i="44"/>
  <c r="X105" i="44"/>
  <c r="AD219" i="44"/>
  <c r="W182" i="44"/>
  <c r="AA158" i="44"/>
  <c r="T80" i="44"/>
  <c r="AE219" i="44"/>
  <c r="AB227" i="44"/>
  <c r="AB226" i="44"/>
  <c r="AD224" i="44"/>
  <c r="X222" i="44"/>
  <c r="AD223" i="44"/>
  <c r="U225" i="44"/>
  <c r="AE218" i="44"/>
  <c r="X51" i="44"/>
  <c r="X116" i="44"/>
  <c r="AE127" i="44"/>
  <c r="AE86" i="44"/>
  <c r="W112" i="44"/>
  <c r="X83" i="44"/>
  <c r="X90" i="44"/>
  <c r="X96" i="44"/>
  <c r="X84" i="44"/>
  <c r="W131" i="44"/>
  <c r="AE116" i="44"/>
  <c r="X155" i="44"/>
  <c r="AE30" i="44"/>
  <c r="W61" i="44"/>
  <c r="X49" i="44"/>
  <c r="X129" i="44"/>
  <c r="X60" i="44"/>
  <c r="X152" i="44"/>
  <c r="V128" i="44"/>
  <c r="X93" i="44"/>
  <c r="X97" i="44"/>
  <c r="V208" i="44"/>
  <c r="AE49" i="44"/>
  <c r="X114" i="44"/>
  <c r="X131" i="44"/>
  <c r="X215" i="44"/>
  <c r="AE156" i="44"/>
  <c r="AD218" i="44"/>
  <c r="AC217" i="44"/>
  <c r="AA111" i="44"/>
  <c r="X141" i="44"/>
  <c r="AA71" i="44"/>
  <c r="AA205" i="44"/>
  <c r="AA82" i="44"/>
  <c r="Y156" i="44"/>
  <c r="X151" i="44"/>
  <c r="X43" i="44"/>
  <c r="X77" i="44"/>
  <c r="U150" i="44"/>
  <c r="U109" i="44"/>
  <c r="U119" i="44"/>
  <c r="U204" i="44"/>
  <c r="U55" i="44"/>
  <c r="U142" i="44"/>
  <c r="T133" i="44"/>
  <c r="AC113" i="44"/>
  <c r="AC68" i="44"/>
  <c r="AC34" i="44"/>
  <c r="AC123" i="44"/>
  <c r="AC126" i="44"/>
  <c r="AC44" i="44"/>
  <c r="AE59" i="44"/>
  <c r="AE215" i="44"/>
  <c r="AE159" i="44"/>
  <c r="AE92" i="44"/>
  <c r="Z85" i="44"/>
  <c r="Z54" i="44"/>
  <c r="Z122" i="44"/>
  <c r="Z74" i="44"/>
  <c r="Z36" i="44"/>
  <c r="Z123" i="44"/>
  <c r="AB48" i="44"/>
  <c r="AB63" i="44"/>
  <c r="AB148" i="44"/>
  <c r="AB179" i="44"/>
  <c r="AB92" i="44"/>
  <c r="AB114" i="44"/>
  <c r="AD187" i="44"/>
  <c r="AD61" i="44"/>
  <c r="AD212" i="44"/>
  <c r="AD80" i="44"/>
  <c r="AD66" i="44"/>
  <c r="AD141" i="44"/>
  <c r="U38" i="44"/>
  <c r="U207" i="44"/>
  <c r="U170" i="44"/>
  <c r="U206" i="44"/>
  <c r="U168" i="44"/>
  <c r="T216" i="44"/>
  <c r="T200" i="44"/>
  <c r="AC149" i="44"/>
  <c r="AC97" i="44"/>
  <c r="AC79" i="44"/>
  <c r="AC45" i="44"/>
  <c r="AC148" i="44"/>
  <c r="AC84" i="44"/>
  <c r="AE71" i="44"/>
  <c r="AE67" i="44"/>
  <c r="AE179" i="44"/>
  <c r="AE103" i="44"/>
  <c r="Z80" i="44"/>
  <c r="Z188" i="44"/>
  <c r="Z105" i="44"/>
  <c r="Z181" i="44"/>
  <c r="Z71" i="44"/>
  <c r="Z27" i="44"/>
  <c r="AB161" i="44"/>
  <c r="AB84" i="44"/>
  <c r="AB149" i="44"/>
  <c r="AB42" i="44"/>
  <c r="AB89" i="44"/>
  <c r="AB47" i="44"/>
  <c r="AD78" i="44"/>
  <c r="AD169" i="44"/>
  <c r="AD162" i="44"/>
  <c r="AD60" i="44"/>
  <c r="AD90" i="44"/>
  <c r="AD29" i="44"/>
  <c r="U71" i="44"/>
  <c r="U155" i="44"/>
  <c r="U75" i="44"/>
  <c r="U178" i="44"/>
  <c r="U107" i="44"/>
  <c r="U80" i="44"/>
  <c r="T184" i="44"/>
  <c r="T172" i="44"/>
  <c r="AC161" i="44"/>
  <c r="AC177" i="44"/>
  <c r="AC182" i="44"/>
  <c r="AC107" i="44"/>
  <c r="AC122" i="44"/>
  <c r="AC36" i="44"/>
  <c r="AE202" i="44"/>
  <c r="AE188" i="44"/>
  <c r="Z173" i="44"/>
  <c r="Z184" i="44"/>
  <c r="Z39" i="44"/>
  <c r="Z204" i="44"/>
  <c r="Z151" i="44"/>
  <c r="Z37" i="44"/>
  <c r="AB204" i="44"/>
  <c r="AB188" i="44"/>
  <c r="AB160" i="44"/>
  <c r="AB203" i="44"/>
  <c r="AB169" i="44"/>
  <c r="AB134" i="44"/>
  <c r="Z225" i="44"/>
  <c r="V63" i="44"/>
  <c r="V86" i="44"/>
  <c r="W219" i="44"/>
  <c r="W223" i="44"/>
  <c r="AC225" i="44"/>
  <c r="AB224" i="44"/>
  <c r="AB222" i="44"/>
  <c r="AA222" i="44"/>
  <c r="AB220" i="44"/>
  <c r="X146" i="44"/>
  <c r="W212" i="44"/>
  <c r="AE45" i="44"/>
  <c r="X136" i="44"/>
  <c r="W70" i="44"/>
  <c r="AE130" i="44"/>
  <c r="AE76" i="44"/>
  <c r="W128" i="44"/>
  <c r="Y118" i="44"/>
  <c r="X125" i="44"/>
  <c r="Y33" i="44"/>
  <c r="X121" i="44"/>
  <c r="W92" i="44"/>
  <c r="X186" i="44"/>
  <c r="W171" i="44"/>
  <c r="AD28" i="44"/>
  <c r="Y92" i="44"/>
  <c r="W113" i="44"/>
  <c r="V159" i="44"/>
  <c r="AA211" i="44"/>
  <c r="Y207" i="44"/>
  <c r="Y78" i="44"/>
  <c r="Y48" i="44"/>
  <c r="U193" i="44"/>
  <c r="U117" i="44"/>
  <c r="U105" i="44"/>
  <c r="T159" i="44"/>
  <c r="T174" i="44"/>
  <c r="Z65" i="44"/>
  <c r="AB110" i="44"/>
  <c r="AD168" i="44"/>
  <c r="AD98" i="44"/>
  <c r="U149" i="44"/>
  <c r="T79" i="44"/>
  <c r="Z227" i="44"/>
  <c r="W222" i="44"/>
  <c r="V222" i="44"/>
  <c r="AA226" i="44"/>
  <c r="Z226" i="44"/>
  <c r="Z222" i="44"/>
  <c r="AD221" i="44"/>
  <c r="Z221" i="44"/>
  <c r="X82" i="44"/>
  <c r="W201" i="44"/>
  <c r="X29" i="44"/>
  <c r="AE68" i="44"/>
  <c r="X40" i="44"/>
  <c r="AE157" i="44"/>
  <c r="W77" i="44"/>
  <c r="Y180" i="44"/>
  <c r="V52" i="44"/>
  <c r="W91" i="44"/>
  <c r="X120" i="44"/>
  <c r="AE178" i="44"/>
  <c r="W194" i="44"/>
  <c r="AE109" i="44"/>
  <c r="AC28" i="44"/>
  <c r="AA171" i="44"/>
  <c r="Z218" i="44"/>
  <c r="Y127" i="44"/>
  <c r="W145" i="44"/>
  <c r="W123" i="44"/>
  <c r="W125" i="44"/>
  <c r="V95" i="44"/>
  <c r="T227" i="44"/>
  <c r="AA163" i="44"/>
  <c r="AA99" i="44"/>
  <c r="AA80" i="44"/>
  <c r="AA210" i="44"/>
  <c r="AA83" i="44"/>
  <c r="AA130" i="44"/>
  <c r="Y211" i="44"/>
  <c r="Y176" i="44"/>
  <c r="Y51" i="44"/>
  <c r="Y65" i="44"/>
  <c r="Y204" i="44"/>
  <c r="U216" i="44"/>
  <c r="U191" i="44"/>
  <c r="U56" i="44"/>
  <c r="T43" i="44"/>
  <c r="AC121" i="44"/>
  <c r="AC150" i="44"/>
  <c r="AE80" i="44"/>
  <c r="Z167" i="44"/>
  <c r="U169" i="44"/>
  <c r="U97" i="44"/>
  <c r="U39" i="44"/>
  <c r="U200" i="44"/>
  <c r="U215" i="44"/>
  <c r="U27" i="44"/>
  <c r="T213" i="44"/>
  <c r="AC78" i="44"/>
  <c r="AC38" i="44"/>
  <c r="AC159" i="44"/>
  <c r="AC99" i="44"/>
  <c r="AC120" i="44"/>
  <c r="AC32" i="44"/>
  <c r="AE173" i="44"/>
  <c r="Z60" i="44"/>
  <c r="Z209" i="44"/>
  <c r="Z88" i="44"/>
  <c r="Z197" i="44"/>
  <c r="Z113" i="44"/>
  <c r="Z178" i="44"/>
  <c r="AB75" i="44"/>
  <c r="AB56" i="44"/>
  <c r="AB44" i="44"/>
  <c r="AB165" i="44"/>
  <c r="AB202" i="44"/>
  <c r="AB192" i="44"/>
  <c r="AD188" i="44"/>
  <c r="AB212" i="44"/>
  <c r="AB177" i="44"/>
  <c r="AD130" i="44"/>
  <c r="AD206" i="44"/>
  <c r="U45" i="44"/>
  <c r="U100" i="44"/>
  <c r="U92" i="44"/>
  <c r="U81" i="44"/>
  <c r="U86" i="44"/>
  <c r="U124" i="44"/>
  <c r="T58" i="44"/>
  <c r="AC180" i="44"/>
  <c r="AC192" i="44"/>
  <c r="AC49" i="44"/>
  <c r="AC208" i="44"/>
  <c r="AC152" i="44"/>
  <c r="AC88" i="44"/>
  <c r="Z45" i="44"/>
  <c r="Z168" i="44"/>
  <c r="Z212" i="44"/>
  <c r="Z169" i="44"/>
  <c r="Z106" i="44"/>
  <c r="Z206" i="44"/>
  <c r="AB28" i="44"/>
  <c r="AB158" i="44"/>
  <c r="AB30" i="44"/>
  <c r="AB139" i="44"/>
  <c r="AD32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I2" i="44" l="1"/>
  <c r="O2" i="44"/>
  <c r="D2" i="44"/>
  <c r="L2" i="44"/>
  <c r="J2" i="44"/>
  <c r="N2" i="44"/>
  <c r="E2" i="44"/>
  <c r="H2" i="44"/>
  <c r="F2" i="44"/>
  <c r="G2" i="44"/>
  <c r="K2" i="44"/>
  <c r="M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<sst xmlns="http://schemas.openxmlformats.org/spreadsheetml/2006/main" count="347" uniqueCount="75">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</sst>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0.0"/>
    <numFmt numFmtId="166" formatCode="0.000"/>
    <numFmt numFmtId="167" formatCode="0.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59.036000000000001</c:v>
                </c:pt>
                <c:pt idx="1">
                  <c:v>59.929000000000002</c:v>
                </c:pt>
                <c:pt idx="2">
                  <c:v>61.143000000000001</c:v>
                </c:pt>
                <c:pt idx="3">
                  <c:v>57.786000000000001</c:v>
                </c:pt>
                <c:pt idx="4">
                  <c:v>60.179000000000002</c:v>
                </c:pt>
                <c:pt idx="5">
                  <c:v>61.820999999999998</c:v>
                </c:pt>
                <c:pt idx="6">
                  <c:v>63.713999999999999</c:v>
                </c:pt>
                <c:pt idx="7">
                  <c:v>63.786000000000001</c:v>
                </c:pt>
                <c:pt idx="8">
                  <c:v>59.570999999999998</c:v>
                </c:pt>
                <c:pt idx="9">
                  <c:v>61.213999999999999</c:v>
                </c:pt>
                <c:pt idx="10">
                  <c:v>59</c:v>
                </c:pt>
                <c:pt idx="11">
                  <c:v>59.356999999999999</c:v>
                </c:pt>
                <c:pt idx="12">
                  <c:v>58.893000000000001</c:v>
                </c:pt>
                <c:pt idx="13">
                  <c:v>61.606999999999999</c:v>
                </c:pt>
                <c:pt idx="14">
                  <c:v>60.179000000000002</c:v>
                </c:pt>
                <c:pt idx="15">
                  <c:v>58.75</c:v>
                </c:pt>
                <c:pt idx="16">
                  <c:v>60.393000000000001</c:v>
                </c:pt>
                <c:pt idx="17">
                  <c:v>64.286000000000001</c:v>
                </c:pt>
                <c:pt idx="18">
                  <c:v>62.570999999999998</c:v>
                </c:pt>
                <c:pt idx="19">
                  <c:v>63.106999999999999</c:v>
                </c:pt>
                <c:pt idx="20">
                  <c:v>64.356999999999999</c:v>
                </c:pt>
                <c:pt idx="21">
                  <c:v>64.713999999999999</c:v>
                </c:pt>
                <c:pt idx="22">
                  <c:v>60.536000000000001</c:v>
                </c:pt>
                <c:pt idx="23">
                  <c:v>62.713999999999999</c:v>
                </c:pt>
                <c:pt idx="24">
                  <c:v>61.25</c:v>
                </c:pt>
                <c:pt idx="25">
                  <c:v>64.179000000000002</c:v>
                </c:pt>
                <c:pt idx="26">
                  <c:v>64.893000000000001</c:v>
                </c:pt>
                <c:pt idx="27">
                  <c:v>63.929000000000002</c:v>
                </c:pt>
                <c:pt idx="28">
                  <c:v>64</c:v>
                </c:pt>
                <c:pt idx="29">
                  <c:v>61.786000000000001</c:v>
                </c:pt>
                <c:pt idx="30">
                  <c:v>64.606999999999999</c:v>
                </c:pt>
                <c:pt idx="31">
                  <c:v>59.393000000000001</c:v>
                </c:pt>
                <c:pt idx="32">
                  <c:v>63.643000000000001</c:v>
                </c:pt>
                <c:pt idx="33">
                  <c:v>61.963999999999999</c:v>
                </c:pt>
                <c:pt idx="34">
                  <c:v>62.786000000000001</c:v>
                </c:pt>
                <c:pt idx="35">
                  <c:v>61.929000000000002</c:v>
                </c:pt>
                <c:pt idx="36">
                  <c:v>61.179000000000002</c:v>
                </c:pt>
                <c:pt idx="37">
                  <c:v>63.929000000000002</c:v>
                </c:pt>
                <c:pt idx="38">
                  <c:v>65.25</c:v>
                </c:pt>
                <c:pt idx="39">
                  <c:v>63.429000000000002</c:v>
                </c:pt>
                <c:pt idx="40">
                  <c:v>66.75</c:v>
                </c:pt>
                <c:pt idx="41">
                  <c:v>67.320999999999998</c:v>
                </c:pt>
                <c:pt idx="42">
                  <c:v>71.856999999999999</c:v>
                </c:pt>
                <c:pt idx="43">
                  <c:v>71.320999999999998</c:v>
                </c:pt>
                <c:pt idx="44">
                  <c:v>72.963999999999999</c:v>
                </c:pt>
                <c:pt idx="45">
                  <c:v>71.106999999999999</c:v>
                </c:pt>
                <c:pt idx="46">
                  <c:v>76.75</c:v>
                </c:pt>
                <c:pt idx="47">
                  <c:v>78.820999999999998</c:v>
                </c:pt>
                <c:pt idx="48">
                  <c:v>84.213999999999999</c:v>
                </c:pt>
                <c:pt idx="49">
                  <c:v>96.820999999999998</c:v>
                </c:pt>
                <c:pt idx="50">
                  <c:v>102.893</c:v>
                </c:pt>
                <c:pt idx="51">
                  <c:v>116.5</c:v>
                </c:pt>
                <c:pt idx="52">
                  <c:v>129.857</c:v>
                </c:pt>
                <c:pt idx="53">
                  <c:v>144.143</c:v>
                </c:pt>
                <c:pt idx="54">
                  <c:v>158.393</c:v>
                </c:pt>
                <c:pt idx="55">
                  <c:v>170.607</c:v>
                </c:pt>
                <c:pt idx="56">
                  <c:v>184.536</c:v>
                </c:pt>
                <c:pt idx="57">
                  <c:v>194.964</c:v>
                </c:pt>
                <c:pt idx="58">
                  <c:v>201.929</c:v>
                </c:pt>
                <c:pt idx="59">
                  <c:v>209.464</c:v>
                </c:pt>
                <c:pt idx="60">
                  <c:v>210.786</c:v>
                </c:pt>
                <c:pt idx="61">
                  <c:v>209</c:v>
                </c:pt>
                <c:pt idx="62">
                  <c:v>206.036</c:v>
                </c:pt>
                <c:pt idx="63">
                  <c:v>194.357</c:v>
                </c:pt>
                <c:pt idx="64">
                  <c:v>177.786</c:v>
                </c:pt>
                <c:pt idx="65">
                  <c:v>153.786</c:v>
                </c:pt>
                <c:pt idx="66">
                  <c:v>131.857</c:v>
                </c:pt>
                <c:pt idx="67">
                  <c:v>103.143</c:v>
                </c:pt>
                <c:pt idx="68">
                  <c:v>77.429000000000002</c:v>
                </c:pt>
                <c:pt idx="69">
                  <c:v>68.713999999999999</c:v>
                </c:pt>
                <c:pt idx="70">
                  <c:v>64.856999999999999</c:v>
                </c:pt>
                <c:pt idx="71">
                  <c:v>64.893000000000001</c:v>
                </c:pt>
                <c:pt idx="72">
                  <c:v>66.036000000000001</c:v>
                </c:pt>
                <c:pt idx="73">
                  <c:v>67</c:v>
                </c:pt>
                <c:pt idx="74">
                  <c:v>68.106999999999999</c:v>
                </c:pt>
                <c:pt idx="75">
                  <c:v>73.320999999999998</c:v>
                </c:pt>
                <c:pt idx="76">
                  <c:v>80.963999999999999</c:v>
                </c:pt>
                <c:pt idx="77">
                  <c:v>87.820999999999998</c:v>
                </c:pt>
                <c:pt idx="78">
                  <c:v>97.963999999999999</c:v>
                </c:pt>
                <c:pt idx="79">
                  <c:v>107.571</c:v>
                </c:pt>
                <c:pt idx="80">
                  <c:v>114.036</c:v>
                </c:pt>
                <c:pt idx="81">
                  <c:v>124.929</c:v>
                </c:pt>
                <c:pt idx="82">
                  <c:v>134.893</c:v>
                </c:pt>
                <c:pt idx="83">
                  <c:v>142.143</c:v>
                </c:pt>
                <c:pt idx="84">
                  <c:v>151.179</c:v>
                </c:pt>
                <c:pt idx="85">
                  <c:v>152.5</c:v>
                </c:pt>
                <c:pt idx="86">
                  <c:v>154.643</c:v>
                </c:pt>
                <c:pt idx="87">
                  <c:v>155.679</c:v>
                </c:pt>
                <c:pt idx="88">
                  <c:v>150.321</c:v>
                </c:pt>
                <c:pt idx="89">
                  <c:v>139.143</c:v>
                </c:pt>
                <c:pt idx="90">
                  <c:v>123.179</c:v>
                </c:pt>
                <c:pt idx="91">
                  <c:v>105.929</c:v>
                </c:pt>
                <c:pt idx="92">
                  <c:v>86.25</c:v>
                </c:pt>
                <c:pt idx="93">
                  <c:v>70.070999999999998</c:v>
                </c:pt>
                <c:pt idx="94">
                  <c:v>58.179000000000002</c:v>
                </c:pt>
                <c:pt idx="95">
                  <c:v>53.25</c:v>
                </c:pt>
                <c:pt idx="96">
                  <c:v>55.106999999999999</c:v>
                </c:pt>
                <c:pt idx="97">
                  <c:v>55.429000000000002</c:v>
                </c:pt>
                <c:pt idx="98">
                  <c:v>58.786000000000001</c:v>
                </c:pt>
                <c:pt idx="99">
                  <c:v>49.036000000000001</c:v>
                </c:pt>
                <c:pt idx="100">
                  <c:v>54.143000000000001</c:v>
                </c:pt>
                <c:pt idx="101">
                  <c:v>53.356999999999999</c:v>
                </c:pt>
                <c:pt idx="102">
                  <c:v>52.179000000000002</c:v>
                </c:pt>
                <c:pt idx="103">
                  <c:v>53.606999999999999</c:v>
                </c:pt>
                <c:pt idx="104">
                  <c:v>55.786000000000001</c:v>
                </c:pt>
                <c:pt idx="105">
                  <c:v>55.5</c:v>
                </c:pt>
                <c:pt idx="106">
                  <c:v>54.286000000000001</c:v>
                </c:pt>
                <c:pt idx="107">
                  <c:v>54.143000000000001</c:v>
                </c:pt>
                <c:pt idx="108">
                  <c:v>53.75</c:v>
                </c:pt>
                <c:pt idx="109">
                  <c:v>52.25</c:v>
                </c:pt>
                <c:pt idx="110">
                  <c:v>53.606999999999999</c:v>
                </c:pt>
                <c:pt idx="111">
                  <c:v>55.820999999999998</c:v>
                </c:pt>
                <c:pt idx="112">
                  <c:v>53.643000000000001</c:v>
                </c:pt>
                <c:pt idx="113">
                  <c:v>50.286000000000001</c:v>
                </c:pt>
                <c:pt idx="114">
                  <c:v>54.856999999999999</c:v>
                </c:pt>
                <c:pt idx="115">
                  <c:v>52.963999999999999</c:v>
                </c:pt>
                <c:pt idx="116">
                  <c:v>53.570999999999998</c:v>
                </c:pt>
                <c:pt idx="117">
                  <c:v>52.463999999999999</c:v>
                </c:pt>
                <c:pt idx="118">
                  <c:v>51.5</c:v>
                </c:pt>
                <c:pt idx="119">
                  <c:v>48.75</c:v>
                </c:pt>
                <c:pt idx="120">
                  <c:v>49.570999999999998</c:v>
                </c:pt>
                <c:pt idx="121">
                  <c:v>48.106999999999999</c:v>
                </c:pt>
                <c:pt idx="122">
                  <c:v>51.570999999999998</c:v>
                </c:pt>
                <c:pt idx="123">
                  <c:v>50.179000000000002</c:v>
                </c:pt>
                <c:pt idx="124">
                  <c:v>48.570999999999998</c:v>
                </c:pt>
                <c:pt idx="125">
                  <c:v>51.213999999999999</c:v>
                </c:pt>
                <c:pt idx="126">
                  <c:v>49.786000000000001</c:v>
                </c:pt>
                <c:pt idx="127">
                  <c:v>49.429000000000002</c:v>
                </c:pt>
                <c:pt idx="128">
                  <c:v>50.963999999999999</c:v>
                </c:pt>
                <c:pt idx="129">
                  <c:v>48.786000000000001</c:v>
                </c:pt>
                <c:pt idx="130">
                  <c:v>48.606999999999999</c:v>
                </c:pt>
                <c:pt idx="131">
                  <c:v>51.570999999999998</c:v>
                </c:pt>
                <c:pt idx="132">
                  <c:v>46.070999999999998</c:v>
                </c:pt>
                <c:pt idx="133">
                  <c:v>44.070999999999998</c:v>
                </c:pt>
                <c:pt idx="134">
                  <c:v>45.893000000000001</c:v>
                </c:pt>
                <c:pt idx="135">
                  <c:v>48.856999999999999</c:v>
                </c:pt>
                <c:pt idx="136">
                  <c:v>47.179000000000002</c:v>
                </c:pt>
                <c:pt idx="137">
                  <c:v>45.963999999999999</c:v>
                </c:pt>
                <c:pt idx="138">
                  <c:v>45.929000000000002</c:v>
                </c:pt>
                <c:pt idx="139">
                  <c:v>44.106999999999999</c:v>
                </c:pt>
                <c:pt idx="140">
                  <c:v>47.713999999999999</c:v>
                </c:pt>
                <c:pt idx="141">
                  <c:v>45.713999999999999</c:v>
                </c:pt>
                <c:pt idx="142">
                  <c:v>44.143000000000001</c:v>
                </c:pt>
                <c:pt idx="143">
                  <c:v>45.820999999999998</c:v>
                </c:pt>
                <c:pt idx="144">
                  <c:v>45.786000000000001</c:v>
                </c:pt>
                <c:pt idx="145">
                  <c:v>48.320999999999998</c:v>
                </c:pt>
                <c:pt idx="146">
                  <c:v>44.536000000000001</c:v>
                </c:pt>
                <c:pt idx="147">
                  <c:v>45.320999999999998</c:v>
                </c:pt>
                <c:pt idx="148">
                  <c:v>44.75</c:v>
                </c:pt>
                <c:pt idx="149">
                  <c:v>47.320999999999998</c:v>
                </c:pt>
                <c:pt idx="150">
                  <c:v>47.036000000000001</c:v>
                </c:pt>
                <c:pt idx="151">
                  <c:v>46.286000000000001</c:v>
                </c:pt>
                <c:pt idx="152">
                  <c:v>42.75</c:v>
                </c:pt>
                <c:pt idx="153">
                  <c:v>46.25</c:v>
                </c:pt>
                <c:pt idx="154">
                  <c:v>42.213999999999999</c:v>
                </c:pt>
                <c:pt idx="155">
                  <c:v>43.606999999999999</c:v>
                </c:pt>
                <c:pt idx="156">
                  <c:v>47.179000000000002</c:v>
                </c:pt>
                <c:pt idx="157">
                  <c:v>44.606999999999999</c:v>
                </c:pt>
                <c:pt idx="158">
                  <c:v>45.179000000000002</c:v>
                </c:pt>
                <c:pt idx="159">
                  <c:v>43.143000000000001</c:v>
                </c:pt>
                <c:pt idx="160">
                  <c:v>43.036000000000001</c:v>
                </c:pt>
                <c:pt idx="161">
                  <c:v>41</c:v>
                </c:pt>
                <c:pt idx="162">
                  <c:v>42.5</c:v>
                </c:pt>
                <c:pt idx="163">
                  <c:v>43.429000000000002</c:v>
                </c:pt>
                <c:pt idx="164">
                  <c:v>44.929000000000002</c:v>
                </c:pt>
                <c:pt idx="165">
                  <c:v>42.070999999999998</c:v>
                </c:pt>
                <c:pt idx="166">
                  <c:v>42.679000000000002</c:v>
                </c:pt>
                <c:pt idx="167">
                  <c:v>41.570999999999998</c:v>
                </c:pt>
                <c:pt idx="168">
                  <c:v>48</c:v>
                </c:pt>
                <c:pt idx="169">
                  <c:v>40.679000000000002</c:v>
                </c:pt>
                <c:pt idx="170">
                  <c:v>42.536000000000001</c:v>
                </c:pt>
                <c:pt idx="171">
                  <c:v>43.070999999999998</c:v>
                </c:pt>
                <c:pt idx="172">
                  <c:v>46.679000000000002</c:v>
                </c:pt>
                <c:pt idx="173">
                  <c:v>44.320999999999998</c:v>
                </c:pt>
                <c:pt idx="174">
                  <c:v>43.393000000000001</c:v>
                </c:pt>
                <c:pt idx="175">
                  <c:v>39.143000000000001</c:v>
                </c:pt>
                <c:pt idx="176">
                  <c:v>44.929000000000002</c:v>
                </c:pt>
                <c:pt idx="177">
                  <c:v>42.320999999999998</c:v>
                </c:pt>
                <c:pt idx="178">
                  <c:v>42.536000000000001</c:v>
                </c:pt>
                <c:pt idx="179">
                  <c:v>43.536000000000001</c:v>
                </c:pt>
                <c:pt idx="180">
                  <c:v>42.643000000000001</c:v>
                </c:pt>
                <c:pt idx="181">
                  <c:v>42.536000000000001</c:v>
                </c:pt>
                <c:pt idx="182">
                  <c:v>42.643000000000001</c:v>
                </c:pt>
                <c:pt idx="183">
                  <c:v>41.213999999999999</c:v>
                </c:pt>
                <c:pt idx="184">
                  <c:v>39.320999999999998</c:v>
                </c:pt>
                <c:pt idx="185">
                  <c:v>42.320999999999998</c:v>
                </c:pt>
                <c:pt idx="186">
                  <c:v>42</c:v>
                </c:pt>
                <c:pt idx="187">
                  <c:v>40</c:v>
                </c:pt>
                <c:pt idx="188">
                  <c:v>41.429000000000002</c:v>
                </c:pt>
                <c:pt idx="189">
                  <c:v>44.320999999999998</c:v>
                </c:pt>
                <c:pt idx="190">
                  <c:v>42.893000000000001</c:v>
                </c:pt>
                <c:pt idx="191">
                  <c:v>39.856999999999999</c:v>
                </c:pt>
                <c:pt idx="192">
                  <c:v>42.713999999999999</c:v>
                </c:pt>
                <c:pt idx="193">
                  <c:v>41.179000000000002</c:v>
                </c:pt>
                <c:pt idx="194">
                  <c:v>42.75</c:v>
                </c:pt>
                <c:pt idx="195">
                  <c:v>40.463999999999999</c:v>
                </c:pt>
                <c:pt idx="196">
                  <c:v>39.463999999999999</c:v>
                </c:pt>
                <c:pt idx="197">
                  <c:v>39.070999999999998</c:v>
                </c:pt>
                <c:pt idx="198">
                  <c:v>39.713999999999999</c:v>
                </c:pt>
                <c:pt idx="199">
                  <c:v>40</c:v>
                </c:pt>
                <c:pt idx="200">
                  <c:v>38.713999999999999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59.487564416504846</c:v>
                </c:pt>
                <c:pt idx="1">
                  <c:v>59.657851763339046</c:v>
                </c:pt>
                <c:pt idx="2">
                  <c:v>59.828956549687057</c:v>
                </c:pt>
                <c:pt idx="3">
                  <c:v>60.000892042265043</c:v>
                </c:pt>
                <c:pt idx="4">
                  <c:v>60.173666370841957</c:v>
                </c:pt>
                <c:pt idx="5">
                  <c:v>60.347281456394938</c:v>
                </c:pt>
                <c:pt idx="6">
                  <c:v>60.521731800418038</c:v>
                </c:pt>
                <c:pt idx="7">
                  <c:v>60.697003124605558</c:v>
                </c:pt>
                <c:pt idx="8">
                  <c:v>60.873070850835411</c:v>
                </c:pt>
                <c:pt idx="9">
                  <c:v>61.049898412658614</c:v>
                </c:pt>
                <c:pt idx="10">
                  <c:v>61.227435391559169</c:v>
                </c:pt>
                <c:pt idx="11">
                  <c:v>61.405615474378109</c:v>
                </c:pt>
                <c:pt idx="12">
                  <c:v>61.584354232938914</c:v>
                </c:pt>
                <c:pt idx="13">
                  <c:v>61.763546733772777</c:v>
                </c:pt>
                <c:pt idx="14">
                  <c:v>61.943064996064024</c:v>
                </c:pt>
                <c:pt idx="15">
                  <c:v>62.12275533141004</c:v>
                </c:pt>
                <c:pt idx="16">
                  <c:v>62.302435622847355</c:v>
                </c:pt>
                <c:pt idx="17">
                  <c:v>62.481892637978213</c:v>
                </c:pt>
                <c:pt idx="18">
                  <c:v>62.660879530256693</c:v>
                </c:pt>
                <c:pt idx="19">
                  <c:v>62.839113776730912</c:v>
                </c:pt>
                <c:pt idx="20">
                  <c:v>63.016275950117546</c:v>
                </c:pt>
                <c:pt idx="21">
                  <c:v>63.192009958479971</c:v>
                </c:pt>
                <c:pt idx="22">
                  <c:v>63.365925751156048</c:v>
                </c:pt>
                <c:pt idx="23">
                  <c:v>63.537606046513098</c:v>
                </c:pt>
                <c:pt idx="24">
                  <c:v>63.706619467635825</c:v>
                </c:pt>
                <c:pt idx="25">
                  <c:v>63.872543679544137</c:v>
                </c:pt>
                <c:pt idx="26">
                  <c:v>64.035003827040271</c:v>
                </c:pt>
                <c:pt idx="27">
                  <c:v>64.193733903131374</c:v>
                </c:pt>
                <c:pt idx="28">
                  <c:v>64.348671744667016</c:v>
                </c:pt>
                <c:pt idx="29">
                  <c:v>64.500102209032846</c:v>
                </c:pt>
                <c:pt idx="30">
                  <c:v>64.648867674103784</c:v>
                </c:pt>
                <c:pt idx="31">
                  <c:v>64.796670071841675</c:v>
                </c:pt>
                <c:pt idx="32">
                  <c:v>64.946493677138804</c:v>
                </c:pt>
                <c:pt idx="33">
                  <c:v>65.103181908564409</c:v>
                </c:pt>
                <c:pt idx="34">
                  <c:v>65.274203076404163</c:v>
                </c:pt>
                <c:pt idx="35">
                  <c:v>65.470637467404302</c:v>
                </c:pt>
                <c:pt idx="36">
                  <c:v>65.708409094544407</c:v>
                </c:pt>
                <c:pt idx="37">
                  <c:v>66.009767357125966</c:v>
                </c:pt>
                <c:pt idx="38">
                  <c:v>66.404994412070707</c:v>
                </c:pt>
                <c:pt idx="39">
                  <c:v>66.934271658568349</c:v>
                </c:pt>
                <c:pt idx="40">
                  <c:v>67.649583288727527</c:v>
                </c:pt>
                <c:pt idx="41">
                  <c:v>68.616468596769238</c:v>
                </c:pt>
                <c:pt idx="42">
                  <c:v>69.915363024385954</c:v>
                </c:pt>
                <c:pt idx="43">
                  <c:v>71.64219972552705</c:v>
                </c:pt>
                <c:pt idx="44">
                  <c:v>73.907891327279103</c:v>
                </c:pt>
                <c:pt idx="45">
                  <c:v>76.836290894097871</c:v>
                </c:pt>
                <c:pt idx="46">
                  <c:v>80.560258222387048</c:v>
                </c:pt>
                <c:pt idx="47">
                  <c:v>85.215546999382823</c:v>
                </c:pt>
                <c:pt idx="48">
                  <c:v>90.932388541986128</c:v>
                </c:pt>
                <c:pt idx="49">
                  <c:v>97.82487456716413</c:v>
                </c:pt>
                <c:pt idx="50">
                  <c:v>105.97850385043343</c:v>
                </c:pt>
                <c:pt idx="51">
                  <c:v>115.43646498713179</c:v>
                </c:pt>
                <c:pt idx="52">
                  <c:v>126.18516053860219</c:v>
                </c:pt>
                <c:pt idx="53">
                  <c:v>138.1387003945002</c:v>
                </c:pt>
                <c:pt idx="54">
                  <c:v>151.11999763195593</c:v>
                </c:pt>
                <c:pt idx="55">
                  <c:v>164.83251053511734</c:v>
                </c:pt>
                <c:pt idx="56">
                  <c:v>178.81346286235262</c:v>
                </c:pt>
                <c:pt idx="57">
                  <c:v>192.36252867638413</c:v>
                </c:pt>
                <c:pt idx="58">
                  <c:v>204.45881571635013</c:v>
                </c:pt>
                <c:pt idx="59">
                  <c:v>213.71749493665536</c:v>
                </c:pt>
                <c:pt idx="60">
                  <c:v>218.47821841310918</c:v>
                </c:pt>
                <c:pt idx="61">
                  <c:v>217.11476728496146</c:v>
                </c:pt>
                <c:pt idx="62">
                  <c:v>208.56252384939285</c:v>
                </c:pt>
                <c:pt idx="63">
                  <c:v>192.89114749713187</c:v>
                </c:pt>
                <c:pt idx="64">
                  <c:v>171.61524275933212</c:v>
                </c:pt>
                <c:pt idx="65">
                  <c:v>147.48144110232084</c:v>
                </c:pt>
                <c:pt idx="66">
                  <c:v>123.73134469990966</c:v>
                </c:pt>
                <c:pt idx="67">
                  <c:v>103.15836383328165</c:v>
                </c:pt>
                <c:pt idx="68">
                  <c:v>87.40886897389278</c:v>
                </c:pt>
                <c:pt idx="69">
                  <c:v>76.81608977338179</c:v>
                </c:pt>
                <c:pt idx="70">
                  <c:v>70.731320078920859</c:v>
                </c:pt>
                <c:pt idx="71">
                  <c:v>68.076008026867044</c:v>
                </c:pt>
                <c:pt idx="72">
                  <c:v>67.81801681665344</c:v>
                </c:pt>
                <c:pt idx="73">
                  <c:v>69.221419020516052</c:v>
                </c:pt>
                <c:pt idx="74">
                  <c:v>71.883378641582652</c:v>
                </c:pt>
                <c:pt idx="75">
                  <c:v>75.653048210769583</c:v>
                </c:pt>
                <c:pt idx="76">
                  <c:v>80.522061920428115</c:v>
                </c:pt>
                <c:pt idx="77">
                  <c:v>86.533427171849411</c:v>
                </c:pt>
                <c:pt idx="78">
                  <c:v>93.71842210150686</c:v>
                </c:pt>
                <c:pt idx="79">
                  <c:v>102.05335203428517</c:v>
                </c:pt>
                <c:pt idx="80">
                  <c:v>111.42389494057602</c:v>
                </c:pt>
                <c:pt idx="81">
                  <c:v>121.58530972747076</c:v>
                </c:pt>
                <c:pt idx="82">
                  <c:v>132.10929810343964</c:v>
                </c:pt>
                <c:pt idx="83">
                  <c:v>142.31791812639901</c:v>
                </c:pt>
                <c:pt idx="84">
                  <c:v>151.22918283950256</c:v>
                </c:pt>
                <c:pt idx="85">
                  <c:v>157.57477059399349</c:v>
                </c:pt>
                <c:pt idx="86">
                  <c:v>159.9701986696343</c:v>
                </c:pt>
                <c:pt idx="87">
                  <c:v>157.27692197205121</c:v>
                </c:pt>
                <c:pt idx="88">
                  <c:v>149.07545472258394</c:v>
                </c:pt>
                <c:pt idx="89">
                  <c:v>136.02889227343096</c:v>
                </c:pt>
                <c:pt idx="90">
                  <c:v>119.88392021421029</c:v>
                </c:pt>
                <c:pt idx="91">
                  <c:v>103.01486866374465</c:v>
                </c:pt>
                <c:pt idx="92">
                  <c:v>87.689858212343708</c:v>
                </c:pt>
                <c:pt idx="93">
                  <c:v>75.420531828322197</c:v>
                </c:pt>
                <c:pt idx="94">
                  <c:v>66.695810280148066</c:v>
                </c:pt>
                <c:pt idx="95">
                  <c:v>61.148350723105942</c:v>
                </c:pt>
                <c:pt idx="96">
                  <c:v>57.964396923430726</c:v>
                </c:pt>
                <c:pt idx="97">
                  <c:v>56.282944882050508</c:v>
                </c:pt>
                <c:pt idx="98">
                  <c:v>55.430075231931788</c:v>
                </c:pt>
                <c:pt idx="99">
                  <c:v>54.977121732916032</c:v>
                </c:pt>
                <c:pt idx="100">
                  <c:v>54.694149620034153</c:v>
                </c:pt>
                <c:pt idx="101">
                  <c:v>54.475187636856361</c:v>
                </c:pt>
                <c:pt idx="102">
                  <c:v>54.27780703569448</c:v>
                </c:pt>
                <c:pt idx="103">
                  <c:v>54.087137846910345</c:v>
                </c:pt>
                <c:pt idx="104">
                  <c:v>53.898585554767216</c:v>
                </c:pt>
                <c:pt idx="105">
                  <c:v>53.71088220232425</c:v>
                </c:pt>
                <c:pt idx="106">
                  <c:v>53.523701659470134</c:v>
                </c:pt>
                <c:pt idx="107">
                  <c:v>53.336952835837145</c:v>
                </c:pt>
                <c:pt idx="108">
                  <c:v>53.150597359593299</c:v>
                </c:pt>
                <c:pt idx="109">
                  <c:v>52.964608402514422</c:v>
                </c:pt>
                <c:pt idx="110">
                  <c:v>52.778962483639951</c:v>
                </c:pt>
                <c:pt idx="111">
                  <c:v>52.593638001981397</c:v>
                </c:pt>
                <c:pt idx="112">
                  <c:v>52.408614974543973</c:v>
                </c:pt>
                <c:pt idx="113">
                  <c:v>52.22387496627946</c:v>
                </c:pt>
                <c:pt idx="114">
                  <c:v>52.039401049679796</c:v>
                </c:pt>
                <c:pt idx="115">
                  <c:v>51.855177771736351</c:v>
                </c:pt>
                <c:pt idx="116">
                  <c:v>51.671191126122075</c:v>
                </c:pt>
                <c:pt idx="117">
                  <c:v>51.487428530961637</c:v>
                </c:pt>
                <c:pt idx="118">
                  <c:v>51.30387881280258</c:v>
                </c:pt>
                <c:pt idx="119">
                  <c:v>51.120532197402554</c:v>
                </c:pt>
                <c:pt idx="120">
                  <c:v>50.937380307932841</c:v>
                </c:pt>
                <c:pt idx="121">
                  <c:v>50.754416171188922</c:v>
                </c:pt>
                <c:pt idx="122">
                  <c:v>50.571634232395581</c:v>
                </c:pt>
                <c:pt idx="123">
                  <c:v>50.389030379194232</c:v>
                </c:pt>
                <c:pt idx="124">
                  <c:v>50.20660197540218</c:v>
                </c:pt>
                <c:pt idx="125">
                  <c:v>50.024347905136004</c:v>
                </c:pt>
                <c:pt idx="126">
                  <c:v>49.842268627889844</c:v>
                </c:pt>
                <c:pt idx="127">
                  <c:v>49.660366245152474</c:v>
                </c:pt>
                <c:pt idx="128">
                  <c:v>49.478644579131014</c:v>
                </c:pt>
                <c:pt idx="129">
                  <c:v>49.297109264119428</c:v>
                </c:pt>
                <c:pt idx="130">
                  <c:v>49.115767851002197</c:v>
                </c:pt>
                <c:pt idx="131">
                  <c:v>48.93462992531289</c:v>
                </c:pt>
                <c:pt idx="132">
                  <c:v>48.753707239166118</c:v>
                </c:pt>
                <c:pt idx="133">
                  <c:v>48.573013857244689</c:v>
                </c:pt>
                <c:pt idx="134">
                  <c:v>48.392566316840075</c:v>
                </c:pt>
                <c:pt idx="135">
                  <c:v>48.212383801708334</c:v>
                </c:pt>
                <c:pt idx="136">
                  <c:v>48.032488329202202</c:v>
                </c:pt>
                <c:pt idx="137">
                  <c:v>47.85290494976298</c:v>
                </c:pt>
                <c:pt idx="138">
                  <c:v>47.673661957392106</c:v>
                </c:pt>
                <c:pt idx="139">
                  <c:v>47.494791109158726</c:v>
                </c:pt>
                <c:pt idx="140">
                  <c:v>47.31632785112442</c:v>
                </c:pt>
                <c:pt idx="141">
                  <c:v>47.138311547268593</c:v>
                </c:pt>
                <c:pt idx="142">
                  <c:v>46.960785707068787</c:v>
                </c:pt>
                <c:pt idx="143">
                  <c:v>46.78379820632248</c:v>
                </c:pt>
                <c:pt idx="144">
                  <c:v>46.607401494591095</c:v>
                </c:pt>
                <c:pt idx="145">
                  <c:v>46.431652781307335</c:v>
                </c:pt>
                <c:pt idx="146">
                  <c:v>46.256614191131582</c:v>
                </c:pt>
                <c:pt idx="147">
                  <c:v>46.082352877597515</c:v>
                </c:pt>
                <c:pt idx="148">
                  <c:v>45.908941082498501</c:v>
                </c:pt>
                <c:pt idx="149">
                  <c:v>45.736456126895696</c:v>
                </c:pt>
                <c:pt idx="150">
                  <c:v>45.564980318165226</c:v>
                </c:pt>
                <c:pt idx="151">
                  <c:v>45.394600756253652</c:v>
                </c:pt>
                <c:pt idx="152">
                  <c:v>45.225409021420504</c:v>
                </c:pt>
                <c:pt idx="153">
                  <c:v>45.057500725377274</c:v>
                </c:pt>
                <c:pt idx="154">
                  <c:v>44.890974908073623</c:v>
                </c:pt>
                <c:pt idx="155">
                  <c:v>44.725933263641927</c:v>
                </c:pt>
                <c:pt idx="156">
                  <c:v>44.562479181402303</c:v>
                </c:pt>
                <c:pt idx="157">
                  <c:v>44.400716591554669</c:v>
                </c:pt>
                <c:pt idx="158">
                  <c:v>44.240748610411281</c:v>
                </c:pt>
                <c:pt idx="159">
                  <c:v>44.08267598686124</c:v>
                </c:pt>
                <c:pt idx="160">
                  <c:v>43.926595360220311</c:v>
                </c:pt>
                <c:pt idx="161">
                  <c:v>43.772597349593468</c:v>
                </c:pt>
                <c:pt idx="162">
                  <c:v>43.620764506088776</c:v>
                </c:pt>
                <c:pt idx="163">
                  <c:v>43.471169171213802</c:v>
                </c:pt>
                <c:pt idx="164">
                  <c:v>43.323871296905182</c:v>
                </c:pt>
                <c:pt idx="165">
                  <c:v>43.178916294052584</c:v>
                </c:pt>
                <c:pt idx="166">
                  <c:v>43.036332986093925</c:v>
                </c:pt>
                <c:pt idx="167">
                  <c:v>42.896131751211946</c:v>
                </c:pt>
                <c:pt idx="168">
                  <c:v>42.758302939799414</c:v>
                </c:pt>
                <c:pt idx="169">
                  <c:v>42.62281565226327</c:v>
                </c:pt>
                <c:pt idx="170">
                  <c:v>42.489616955250511</c:v>
                </c:pt>
                <c:pt idx="171">
                  <c:v>42.358631601738466</c:v>
                </c:pt>
                <c:pt idx="172">
                  <c:v>42.229762302365629</c:v>
                </c:pt>
                <c:pt idx="173">
                  <c:v>42.102890572655888</c:v>
                </c:pt>
                <c:pt idx="174">
                  <c:v>41.977878154709103</c:v>
                </c:pt>
                <c:pt idx="175">
                  <c:v>41.854568984238881</c:v>
                </c:pt>
                <c:pt idx="176">
                  <c:v>41.732791646572267</c:v>
                </c:pt>
                <c:pt idx="177">
                  <c:v>41.612362240502442</c:v>
                </c:pt>
                <c:pt idx="178">
                  <c:v>41.493087548676741</c:v>
                </c:pt>
                <c:pt idx="179">
                  <c:v>41.374768399097647</c:v>
                </c:pt>
                <c:pt idx="180">
                  <c:v>41.25720309535339</c:v>
                </c:pt>
                <c:pt idx="181">
                  <c:v>41.140190793742264</c:v>
                </c:pt>
                <c:pt idx="182">
                  <c:v>41.023534713188432</c:v>
                </c:pt>
                <c:pt idx="183">
                  <c:v>40.907045077819433</c:v>
                </c:pt>
                <c:pt idx="184">
                  <c:v>40.790541710849723</c:v>
                </c:pt>
                <c:pt idx="185">
                  <c:v>40.673856220262195</c:v>
                </c:pt>
                <c:pt idx="186">
                  <c:v>40.55683373987479</c:v>
                </c:pt>
                <c:pt idx="187">
                  <c:v>40.439334212005207</c:v>
                </c:pt>
                <c:pt idx="188">
                  <c:v>40.321233218639577</c:v>
                </c:pt>
                <c:pt idx="189">
                  <c:v>40.202422385672953</c:v>
                </c:pt>
                <c:pt idx="190">
                  <c:v>40.082809398728813</c:v>
                </c:pt>
                <c:pt idx="191">
                  <c:v>39.962317678991532</c:v>
                </c:pt>
                <c:pt idx="192">
                  <c:v>39.840885773463917</c:v>
                </c:pt>
                <c:pt idx="193">
                  <c:v>39.718466516432471</c:v>
                </c:pt>
                <c:pt idx="194">
                  <c:v>39.595026018218562</c:v>
                </c:pt>
                <c:pt idx="195">
                  <c:v>39.470542534152095</c:v>
                </c:pt>
                <c:pt idx="196">
                  <c:v>39.345005261790554</c:v>
                </c:pt>
                <c:pt idx="197">
                  <c:v>39.218413108356998</c:v>
                </c:pt>
                <c:pt idx="198">
                  <c:v>39.090773463747794</c:v>
                </c:pt>
                <c:pt idx="199">
                  <c:v>38.962101007731292</c:v>
                </c:pt>
                <c:pt idx="200">
                  <c:v>38.832416573481851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59.487564416499438</c:v>
                </c:pt>
                <c:pt idx="1">
                  <c:v>59.657851763324892</c:v>
                </c:pt>
                <c:pt idx="2">
                  <c:v>59.828956549650592</c:v>
                </c:pt>
                <c:pt idx="3">
                  <c:v>60.000892042172474</c:v>
                </c:pt>
                <c:pt idx="4">
                  <c:v>60.173666370610484</c:v>
                </c:pt>
                <c:pt idx="5">
                  <c:v>60.347281455824763</c:v>
                </c:pt>
                <c:pt idx="6">
                  <c:v>60.521731799034512</c:v>
                </c:pt>
                <c:pt idx="7">
                  <c:v>60.69700312129855</c:v>
                </c:pt>
                <c:pt idx="8">
                  <c:v>60.873070843048737</c:v>
                </c:pt>
                <c:pt idx="9">
                  <c:v>61.049898394597776</c:v>
                </c:pt>
                <c:pt idx="10">
                  <c:v>61.227435350293163</c:v>
                </c:pt>
                <c:pt idx="11">
                  <c:v>61.405615381499487</c:v>
                </c:pt>
                <c:pt idx="12">
                  <c:v>61.584354027014498</c:v>
                </c:pt>
                <c:pt idx="13">
                  <c:v>61.763546284025388</c:v>
                </c:pt>
                <c:pt idx="14">
                  <c:v>61.943064028458792</c:v>
                </c:pt>
                <c:pt idx="15">
                  <c:v>62.12275328073661</c:v>
                </c:pt>
                <c:pt idx="16">
                  <c:v>62.302431341666853</c:v>
                </c:pt>
                <c:pt idx="17">
                  <c:v>62.481883833587361</c:v>
                </c:pt>
                <c:pt idx="18">
                  <c:v>62.660861693995287</c:v>
                </c:pt>
                <c:pt idx="19">
                  <c:v>62.839078182707361</c:v>
                </c:pt>
                <c:pt idx="20">
                  <c:v>63.016205978956862</c:v>
                </c:pt>
                <c:pt idx="21">
                  <c:v>63.191874461438537</c:v>
                </c:pt>
                <c:pt idx="22">
                  <c:v>63.365667281665459</c:v>
                </c:pt>
                <c:pt idx="23">
                  <c:v>63.537120358370267</c:v>
                </c:pt>
                <c:pt idx="24">
                  <c:v>63.705720437074511</c:v>
                </c:pt>
                <c:pt idx="25">
                  <c:v>63.870904373088209</c:v>
                </c:pt>
                <c:pt idx="26">
                  <c:v>64.032059306534563</c:v>
                </c:pt>
                <c:pt idx="27">
                  <c:v>64.188523902728747</c:v>
                </c:pt>
                <c:pt idx="28">
                  <c:v>64.339590828413918</c:v>
                </c:pt>
                <c:pt idx="29">
                  <c:v>64.484510621974209</c:v>
                </c:pt>
                <c:pt idx="30">
                  <c:v>64.622497091944254</c:v>
                </c:pt>
                <c:pt idx="31">
                  <c:v>64.752734341433595</c:v>
                </c:pt>
                <c:pt idx="32">
                  <c:v>64.874385465640344</c:v>
                </c:pt>
                <c:pt idx="33">
                  <c:v>64.98660290554345</c:v>
                </c:pt>
                <c:pt idx="34">
                  <c:v>65.088540364444626</c:v>
                </c:pt>
                <c:pt idx="35">
                  <c:v>65.179366108022549</c:v>
                </c:pt>
                <c:pt idx="36">
                  <c:v>65.258277377220836</c:v>
                </c:pt>
                <c:pt idx="37">
                  <c:v>65.324515552339278</c:v>
                </c:pt>
                <c:pt idx="38">
                  <c:v>65.377381623022899</c:v>
                </c:pt>
                <c:pt idx="39">
                  <c:v>65.416251450014755</c:v>
                </c:pt>
                <c:pt idx="40">
                  <c:v>65.440590258083319</c:v>
                </c:pt>
                <c:pt idx="41">
                  <c:v>65.449965782098175</c:v>
                </c:pt>
                <c:pt idx="42">
                  <c:v>65.44405950465638</c:v>
                </c:pt>
                <c:pt idx="43">
                  <c:v>65.422675476217663</c:v>
                </c:pt>
                <c:pt idx="44">
                  <c:v>65.385746296461392</c:v>
                </c:pt>
                <c:pt idx="45">
                  <c:v>65.333335954207499</c:v>
                </c:pt>
                <c:pt idx="46">
                  <c:v>65.265639365217041</c:v>
                </c:pt>
                <c:pt idx="47">
                  <c:v>65.182978602429515</c:v>
                </c:pt>
                <c:pt idx="48">
                  <c:v>65.085795970087261</c:v>
                </c:pt>
                <c:pt idx="49">
                  <c:v>64.974644219864132</c:v>
                </c:pt>
                <c:pt idx="50">
                  <c:v>64.850174332703403</c:v>
                </c:pt>
                <c:pt idx="51">
                  <c:v>64.713121385928147</c:v>
                </c:pt>
                <c:pt idx="52">
                  <c:v>64.564289085710357</c:v>
                </c:pt>
                <c:pt idx="53">
                  <c:v>64.404533568034026</c:v>
                </c:pt>
                <c:pt idx="54">
                  <c:v>64.234747058153218</c:v>
                </c:pt>
                <c:pt idx="55">
                  <c:v>64.055841933504212</c:v>
                </c:pt>
                <c:pt idx="56">
                  <c:v>63.868735664575986</c:v>
                </c:pt>
                <c:pt idx="57">
                  <c:v>63.674337020174775</c:v>
                </c:pt>
                <c:pt idx="58">
                  <c:v>63.473533825993997</c:v>
                </c:pt>
                <c:pt idx="59">
                  <c:v>63.267182466106128</c:v>
                </c:pt>
                <c:pt idx="60">
                  <c:v>63.056099222506255</c:v>
                </c:pt>
                <c:pt idx="61">
                  <c:v>62.841053463229436</c:v>
                </c:pt>
                <c:pt idx="62">
                  <c:v>62.622762618240507</c:v>
                </c:pt>
                <c:pt idx="63">
                  <c:v>62.401888826039496</c:v>
                </c:pt>
                <c:pt idx="64">
                  <c:v>62.17903709309693</c:v>
                </c:pt>
                <c:pt idx="65">
                  <c:v>61.9547547820546</c:v>
                </c:pt>
                <c:pt idx="66">
                  <c:v>61.729532231512401</c:v>
                </c:pt>
                <c:pt idx="67">
                  <c:v>61.503804308095532</c:v>
                </c:pt>
                <c:pt idx="68">
                  <c:v>61.277952698070933</c:v>
                </c:pt>
                <c:pt idx="69">
                  <c:v>61.05230875878177</c:v>
                </c:pt>
                <c:pt idx="70">
                  <c:v>60.827156767491161</c:v>
                </c:pt>
                <c:pt idx="71">
                  <c:v>60.60273742504193</c:v>
                </c:pt>
                <c:pt idx="72">
                  <c:v>60.379251492540902</c:v>
                </c:pt>
                <c:pt idx="73">
                  <c:v>60.156863459892314</c:v>
                </c:pt>
                <c:pt idx="74">
                  <c:v>59.935705164579495</c:v>
                </c:pt>
                <c:pt idx="75">
                  <c:v>59.715879297049533</c:v>
                </c:pt>
                <c:pt idx="76">
                  <c:v>59.497462745052367</c:v>
                </c:pt>
                <c:pt idx="77">
                  <c:v>59.280509743168373</c:v>
                </c:pt>
                <c:pt idx="78">
                  <c:v>59.065054805516553</c:v>
                </c:pt>
                <c:pt idx="79">
                  <c:v>58.851115429357492</c:v>
                </c:pt>
                <c:pt idx="80">
                  <c:v>58.638694565147944</c:v>
                </c:pt>
                <c:pt idx="81">
                  <c:v>58.427782854762214</c:v>
                </c:pt>
                <c:pt idx="82">
                  <c:v>58.218360644283422</c:v>
                </c:pt>
                <c:pt idx="83">
                  <c:v>58.010399781198416</c:v>
                </c:pt>
                <c:pt idx="84">
                  <c:v>57.803865208211398</c:v>
                </c:pt>
                <c:pt idx="85">
                  <c:v>57.598716367412415</c:v>
                </c:pt>
                <c:pt idx="86">
                  <c:v>57.394908429367852</c:v>
                </c:pt>
                <c:pt idx="87">
                  <c:v>57.192393361991272</c:v>
                </c:pt>
                <c:pt idx="88">
                  <c:v>56.991120853930369</c:v>
                </c:pt>
                <c:pt idx="89">
                  <c:v>56.791039106777589</c:v>
                </c:pt>
                <c:pt idx="90">
                  <c:v>56.592095509766224</c:v>
                </c:pt>
                <c:pt idx="91">
                  <c:v>56.394237209821277</c:v>
                </c:pt>
                <c:pt idx="92">
                  <c:v>56.197411588953742</c:v>
                </c:pt>
                <c:pt idx="93">
                  <c:v>56.001566660060661</c:v>
                </c:pt>
                <c:pt idx="94">
                  <c:v>55.806651391256345</c:v>
                </c:pt>
                <c:pt idx="95">
                  <c:v>55.612615967938808</c:v>
                </c:pt>
                <c:pt idx="96">
                  <c:v>55.419412000904821</c:v>
                </c:pt>
                <c:pt idx="97">
                  <c:v>55.226992687983788</c:v>
                </c:pt>
                <c:pt idx="98">
                  <c:v>55.035312935869278</c:v>
                </c:pt>
                <c:pt idx="99">
                  <c:v>54.844329448094605</c:v>
                </c:pt>
                <c:pt idx="100">
                  <c:v>54.654000784425691</c:v>
                </c:pt>
                <c:pt idx="101">
                  <c:v>54.464287396332168</c:v>
                </c:pt>
                <c:pt idx="102">
                  <c:v>54.275151642643323</c:v>
                </c:pt>
                <c:pt idx="103">
                  <c:v>54.086557788997695</c:v>
                </c:pt>
                <c:pt idx="104">
                  <c:v>53.898471994250514</c:v>
                </c:pt>
                <c:pt idx="105">
                  <c:v>53.710862286608645</c:v>
                </c:pt>
                <c:pt idx="106">
                  <c:v>53.52369853191351</c:v>
                </c:pt>
                <c:pt idx="107">
                  <c:v>53.336952396186916</c:v>
                </c:pt>
                <c:pt idx="108">
                  <c:v>53.150597304287025</c:v>
                </c:pt>
                <c:pt idx="109">
                  <c:v>52.964608396290053</c:v>
                </c:pt>
                <c:pt idx="110">
                  <c:v>52.77896248301338</c:v>
                </c:pt>
                <c:pt idx="111">
                  <c:v>52.593638001924994</c:v>
                </c:pt>
                <c:pt idx="112">
                  <c:v>52.408614974539432</c:v>
                </c:pt>
                <c:pt idx="113">
                  <c:v>52.223874966279134</c:v>
                </c:pt>
                <c:pt idx="114">
                  <c:v>52.039401049679775</c:v>
                </c:pt>
                <c:pt idx="115">
                  <c:v>51.855177771736351</c:v>
                </c:pt>
                <c:pt idx="116">
                  <c:v>51.671191126122075</c:v>
                </c:pt>
                <c:pt idx="117">
                  <c:v>51.487428530961637</c:v>
                </c:pt>
                <c:pt idx="118">
                  <c:v>51.30387881280258</c:v>
                </c:pt>
                <c:pt idx="119">
                  <c:v>51.120532197402554</c:v>
                </c:pt>
                <c:pt idx="120">
                  <c:v>50.937380307932841</c:v>
                </c:pt>
                <c:pt idx="121">
                  <c:v>50.754416171188922</c:v>
                </c:pt>
                <c:pt idx="122">
                  <c:v>50.571634232395581</c:v>
                </c:pt>
                <c:pt idx="123">
                  <c:v>50.389030379194232</c:v>
                </c:pt>
                <c:pt idx="124">
                  <c:v>50.20660197540218</c:v>
                </c:pt>
                <c:pt idx="125">
                  <c:v>50.024347905136004</c:v>
                </c:pt>
                <c:pt idx="126">
                  <c:v>49.842268627889844</c:v>
                </c:pt>
                <c:pt idx="127">
                  <c:v>49.660366245152474</c:v>
                </c:pt>
                <c:pt idx="128">
                  <c:v>49.478644579131014</c:v>
                </c:pt>
                <c:pt idx="129">
                  <c:v>49.297109264119428</c:v>
                </c:pt>
                <c:pt idx="130">
                  <c:v>49.115767851002197</c:v>
                </c:pt>
                <c:pt idx="131">
                  <c:v>48.93462992531289</c:v>
                </c:pt>
                <c:pt idx="132">
                  <c:v>48.753707239166118</c:v>
                </c:pt>
                <c:pt idx="133">
                  <c:v>48.573013857244689</c:v>
                </c:pt>
                <c:pt idx="134">
                  <c:v>48.392566316840075</c:v>
                </c:pt>
                <c:pt idx="135">
                  <c:v>48.212383801708334</c:v>
                </c:pt>
                <c:pt idx="136">
                  <c:v>48.032488329202202</c:v>
                </c:pt>
                <c:pt idx="137">
                  <c:v>47.85290494976298</c:v>
                </c:pt>
                <c:pt idx="138">
                  <c:v>47.673661957392106</c:v>
                </c:pt>
                <c:pt idx="139">
                  <c:v>47.494791109158726</c:v>
                </c:pt>
                <c:pt idx="140">
                  <c:v>47.31632785112442</c:v>
                </c:pt>
                <c:pt idx="141">
                  <c:v>47.138311547268593</c:v>
                </c:pt>
                <c:pt idx="142">
                  <c:v>46.960785707068787</c:v>
                </c:pt>
                <c:pt idx="143">
                  <c:v>46.78379820632248</c:v>
                </c:pt>
                <c:pt idx="144">
                  <c:v>46.607401494591095</c:v>
                </c:pt>
                <c:pt idx="145">
                  <c:v>46.431652781307335</c:v>
                </c:pt>
                <c:pt idx="146">
                  <c:v>46.256614191131582</c:v>
                </c:pt>
                <c:pt idx="147">
                  <c:v>46.082352877597515</c:v>
                </c:pt>
                <c:pt idx="148">
                  <c:v>45.908941082498501</c:v>
                </c:pt>
                <c:pt idx="149">
                  <c:v>45.736456126895696</c:v>
                </c:pt>
                <c:pt idx="150">
                  <c:v>45.564980318165226</c:v>
                </c:pt>
                <c:pt idx="151">
                  <c:v>45.394600756253652</c:v>
                </c:pt>
                <c:pt idx="152">
                  <c:v>45.225409021420504</c:v>
                </c:pt>
                <c:pt idx="153">
                  <c:v>45.057500725377274</c:v>
                </c:pt>
                <c:pt idx="154">
                  <c:v>44.890974908073623</c:v>
                </c:pt>
                <c:pt idx="155">
                  <c:v>44.725933263641927</c:v>
                </c:pt>
                <c:pt idx="156">
                  <c:v>44.562479181402303</c:v>
                </c:pt>
                <c:pt idx="157">
                  <c:v>44.400716591554669</c:v>
                </c:pt>
                <c:pt idx="158">
                  <c:v>44.240748610411281</c:v>
                </c:pt>
                <c:pt idx="159">
                  <c:v>44.08267598686124</c:v>
                </c:pt>
                <c:pt idx="160">
                  <c:v>43.926595360220311</c:v>
                </c:pt>
                <c:pt idx="161">
                  <c:v>43.772597349593468</c:v>
                </c:pt>
                <c:pt idx="162">
                  <c:v>43.620764506088776</c:v>
                </c:pt>
                <c:pt idx="163">
                  <c:v>43.471169171213802</c:v>
                </c:pt>
                <c:pt idx="164">
                  <c:v>43.323871296905182</c:v>
                </c:pt>
                <c:pt idx="165">
                  <c:v>43.178916294052584</c:v>
                </c:pt>
                <c:pt idx="166">
                  <c:v>43.036332986093925</c:v>
                </c:pt>
                <c:pt idx="167">
                  <c:v>42.896131751211946</c:v>
                </c:pt>
                <c:pt idx="168">
                  <c:v>42.758302939799414</c:v>
                </c:pt>
                <c:pt idx="169">
                  <c:v>42.62281565226327</c:v>
                </c:pt>
                <c:pt idx="170">
                  <c:v>42.489616955250511</c:v>
                </c:pt>
                <c:pt idx="171">
                  <c:v>42.358631601738466</c:v>
                </c:pt>
                <c:pt idx="172">
                  <c:v>42.229762302365629</c:v>
                </c:pt>
                <c:pt idx="173">
                  <c:v>42.102890572655888</c:v>
                </c:pt>
                <c:pt idx="174">
                  <c:v>41.977878154709103</c:v>
                </c:pt>
                <c:pt idx="175">
                  <c:v>41.854568984238881</c:v>
                </c:pt>
                <c:pt idx="176">
                  <c:v>41.732791646572267</c:v>
                </c:pt>
                <c:pt idx="177">
                  <c:v>41.612362240502442</c:v>
                </c:pt>
                <c:pt idx="178">
                  <c:v>41.493087548676741</c:v>
                </c:pt>
                <c:pt idx="179">
                  <c:v>41.374768399097647</c:v>
                </c:pt>
                <c:pt idx="180">
                  <c:v>41.25720309535339</c:v>
                </c:pt>
                <c:pt idx="181">
                  <c:v>41.140190793742264</c:v>
                </c:pt>
                <c:pt idx="182">
                  <c:v>41.023534713188432</c:v>
                </c:pt>
                <c:pt idx="183">
                  <c:v>40.907045077819433</c:v>
                </c:pt>
                <c:pt idx="184">
                  <c:v>40.790541710849723</c:v>
                </c:pt>
                <c:pt idx="185">
                  <c:v>40.673856220262195</c:v>
                </c:pt>
                <c:pt idx="186">
                  <c:v>40.55683373987479</c:v>
                </c:pt>
                <c:pt idx="187">
                  <c:v>40.439334212005207</c:v>
                </c:pt>
                <c:pt idx="188">
                  <c:v>40.321233218639577</c:v>
                </c:pt>
                <c:pt idx="189">
                  <c:v>40.202422385672953</c:v>
                </c:pt>
                <c:pt idx="190">
                  <c:v>40.082809398728813</c:v>
                </c:pt>
                <c:pt idx="191">
                  <c:v>39.962317678991532</c:v>
                </c:pt>
                <c:pt idx="192">
                  <c:v>39.840885773463917</c:v>
                </c:pt>
                <c:pt idx="193">
                  <c:v>39.718466516432471</c:v>
                </c:pt>
                <c:pt idx="194">
                  <c:v>39.595026018218562</c:v>
                </c:pt>
                <c:pt idx="195">
                  <c:v>39.470542534152095</c:v>
                </c:pt>
                <c:pt idx="196">
                  <c:v>39.345005261790554</c:v>
                </c:pt>
                <c:pt idx="197">
                  <c:v>39.218413108356998</c:v>
                </c:pt>
                <c:pt idx="198">
                  <c:v>39.090773463747794</c:v>
                </c:pt>
                <c:pt idx="199">
                  <c:v>38.962101007731292</c:v>
                </c:pt>
                <c:pt idx="200">
                  <c:v>38.832416573481851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62.433</c:v>
                </c:pt>
                <c:pt idx="1">
                  <c:v>61.417000000000002</c:v>
                </c:pt>
                <c:pt idx="2">
                  <c:v>64.433000000000007</c:v>
                </c:pt>
                <c:pt idx="3">
                  <c:v>64.75</c:v>
                </c:pt>
                <c:pt idx="4">
                  <c:v>64.917000000000002</c:v>
                </c:pt>
                <c:pt idx="5">
                  <c:v>63.167000000000002</c:v>
                </c:pt>
                <c:pt idx="6">
                  <c:v>62.65</c:v>
                </c:pt>
                <c:pt idx="7">
                  <c:v>64.433000000000007</c:v>
                </c:pt>
                <c:pt idx="8">
                  <c:v>63.616999999999997</c:v>
                </c:pt>
                <c:pt idx="9">
                  <c:v>62.966999999999999</c:v>
                </c:pt>
                <c:pt idx="10">
                  <c:v>62.5</c:v>
                </c:pt>
                <c:pt idx="11">
                  <c:v>60.15</c:v>
                </c:pt>
                <c:pt idx="12">
                  <c:v>61.216999999999999</c:v>
                </c:pt>
                <c:pt idx="13">
                  <c:v>63.866999999999997</c:v>
                </c:pt>
                <c:pt idx="14">
                  <c:v>64.266999999999996</c:v>
                </c:pt>
                <c:pt idx="15">
                  <c:v>63.3</c:v>
                </c:pt>
                <c:pt idx="16">
                  <c:v>65.25</c:v>
                </c:pt>
                <c:pt idx="17">
                  <c:v>63.067</c:v>
                </c:pt>
                <c:pt idx="18">
                  <c:v>62.982999999999997</c:v>
                </c:pt>
                <c:pt idx="19">
                  <c:v>63.35</c:v>
                </c:pt>
                <c:pt idx="20">
                  <c:v>62.35</c:v>
                </c:pt>
                <c:pt idx="21">
                  <c:v>63.982999999999997</c:v>
                </c:pt>
                <c:pt idx="22">
                  <c:v>64.632999999999996</c:v>
                </c:pt>
                <c:pt idx="23">
                  <c:v>63.982999999999997</c:v>
                </c:pt>
                <c:pt idx="24">
                  <c:v>63.332999999999998</c:v>
                </c:pt>
                <c:pt idx="25">
                  <c:v>63.582999999999998</c:v>
                </c:pt>
                <c:pt idx="26">
                  <c:v>65.983000000000004</c:v>
                </c:pt>
                <c:pt idx="27">
                  <c:v>64.533000000000001</c:v>
                </c:pt>
                <c:pt idx="28">
                  <c:v>64.917000000000002</c:v>
                </c:pt>
                <c:pt idx="29">
                  <c:v>64.983000000000004</c:v>
                </c:pt>
                <c:pt idx="30">
                  <c:v>64.283000000000001</c:v>
                </c:pt>
                <c:pt idx="31">
                  <c:v>65.45</c:v>
                </c:pt>
                <c:pt idx="32">
                  <c:v>67.417000000000002</c:v>
                </c:pt>
                <c:pt idx="33">
                  <c:v>67.05</c:v>
                </c:pt>
                <c:pt idx="34">
                  <c:v>66.150000000000006</c:v>
                </c:pt>
                <c:pt idx="35">
                  <c:v>67.349999999999994</c:v>
                </c:pt>
                <c:pt idx="36">
                  <c:v>65.150000000000006</c:v>
                </c:pt>
                <c:pt idx="37">
                  <c:v>65.516999999999996</c:v>
                </c:pt>
                <c:pt idx="38">
                  <c:v>67.483000000000004</c:v>
                </c:pt>
                <c:pt idx="39">
                  <c:v>67.167000000000002</c:v>
                </c:pt>
                <c:pt idx="40">
                  <c:v>69.266999999999996</c:v>
                </c:pt>
                <c:pt idx="41">
                  <c:v>71.332999999999998</c:v>
                </c:pt>
                <c:pt idx="42">
                  <c:v>71.016999999999996</c:v>
                </c:pt>
                <c:pt idx="43">
                  <c:v>74</c:v>
                </c:pt>
                <c:pt idx="44">
                  <c:v>74.516999999999996</c:v>
                </c:pt>
                <c:pt idx="45">
                  <c:v>76.917000000000002</c:v>
                </c:pt>
                <c:pt idx="46">
                  <c:v>78.283000000000001</c:v>
                </c:pt>
                <c:pt idx="47">
                  <c:v>81.117000000000004</c:v>
                </c:pt>
                <c:pt idx="48">
                  <c:v>84.75</c:v>
                </c:pt>
                <c:pt idx="49">
                  <c:v>89.433000000000007</c:v>
                </c:pt>
                <c:pt idx="50">
                  <c:v>97.117000000000004</c:v>
                </c:pt>
                <c:pt idx="51">
                  <c:v>108</c:v>
                </c:pt>
                <c:pt idx="52">
                  <c:v>120.467</c:v>
                </c:pt>
                <c:pt idx="53">
                  <c:v>136.233</c:v>
                </c:pt>
                <c:pt idx="54">
                  <c:v>151.35</c:v>
                </c:pt>
                <c:pt idx="55">
                  <c:v>166.9</c:v>
                </c:pt>
                <c:pt idx="56">
                  <c:v>181.43299999999999</c:v>
                </c:pt>
                <c:pt idx="57">
                  <c:v>193.6</c:v>
                </c:pt>
                <c:pt idx="58">
                  <c:v>202.05</c:v>
                </c:pt>
                <c:pt idx="59">
                  <c:v>209.38300000000001</c:v>
                </c:pt>
                <c:pt idx="60">
                  <c:v>214.05</c:v>
                </c:pt>
                <c:pt idx="61">
                  <c:v>213.96700000000001</c:v>
                </c:pt>
                <c:pt idx="62">
                  <c:v>212.25</c:v>
                </c:pt>
                <c:pt idx="63">
                  <c:v>206.35</c:v>
                </c:pt>
                <c:pt idx="64">
                  <c:v>195.21700000000001</c:v>
                </c:pt>
                <c:pt idx="65">
                  <c:v>178.45</c:v>
                </c:pt>
                <c:pt idx="66">
                  <c:v>151.583</c:v>
                </c:pt>
                <c:pt idx="67">
                  <c:v>118.617</c:v>
                </c:pt>
                <c:pt idx="68">
                  <c:v>87.9</c:v>
                </c:pt>
                <c:pt idx="69">
                  <c:v>70.233000000000004</c:v>
                </c:pt>
                <c:pt idx="70">
                  <c:v>65.45</c:v>
                </c:pt>
                <c:pt idx="71">
                  <c:v>66.667000000000002</c:v>
                </c:pt>
                <c:pt idx="72">
                  <c:v>64.766999999999996</c:v>
                </c:pt>
                <c:pt idx="73">
                  <c:v>66.349999999999994</c:v>
                </c:pt>
                <c:pt idx="74">
                  <c:v>68.966999999999999</c:v>
                </c:pt>
                <c:pt idx="75">
                  <c:v>73.132999999999996</c:v>
                </c:pt>
                <c:pt idx="76">
                  <c:v>77.45</c:v>
                </c:pt>
                <c:pt idx="77">
                  <c:v>84.016999999999996</c:v>
                </c:pt>
                <c:pt idx="78">
                  <c:v>93.617000000000004</c:v>
                </c:pt>
                <c:pt idx="79">
                  <c:v>102.533</c:v>
                </c:pt>
                <c:pt idx="80">
                  <c:v>115.733</c:v>
                </c:pt>
                <c:pt idx="81">
                  <c:v>127.2</c:v>
                </c:pt>
                <c:pt idx="82">
                  <c:v>138.31700000000001</c:v>
                </c:pt>
                <c:pt idx="83">
                  <c:v>149.35</c:v>
                </c:pt>
                <c:pt idx="84">
                  <c:v>156.18299999999999</c:v>
                </c:pt>
                <c:pt idx="85">
                  <c:v>160.75</c:v>
                </c:pt>
                <c:pt idx="86">
                  <c:v>163.417</c:v>
                </c:pt>
                <c:pt idx="87">
                  <c:v>162.46700000000001</c:v>
                </c:pt>
                <c:pt idx="88">
                  <c:v>160.71700000000001</c:v>
                </c:pt>
                <c:pt idx="89">
                  <c:v>150.733</c:v>
                </c:pt>
                <c:pt idx="90">
                  <c:v>133.21700000000001</c:v>
                </c:pt>
                <c:pt idx="91">
                  <c:v>106.85</c:v>
                </c:pt>
                <c:pt idx="92">
                  <c:v>76.683000000000007</c:v>
                </c:pt>
                <c:pt idx="93">
                  <c:v>61.383000000000003</c:v>
                </c:pt>
                <c:pt idx="94">
                  <c:v>57.433</c:v>
                </c:pt>
                <c:pt idx="95">
                  <c:v>55.167000000000002</c:v>
                </c:pt>
                <c:pt idx="96">
                  <c:v>57.232999999999997</c:v>
                </c:pt>
                <c:pt idx="97">
                  <c:v>56.082999999999998</c:v>
                </c:pt>
                <c:pt idx="98">
                  <c:v>57.517000000000003</c:v>
                </c:pt>
                <c:pt idx="99">
                  <c:v>56.433</c:v>
                </c:pt>
                <c:pt idx="100">
                  <c:v>56.232999999999997</c:v>
                </c:pt>
                <c:pt idx="101">
                  <c:v>54.966999999999999</c:v>
                </c:pt>
                <c:pt idx="102">
                  <c:v>54.7</c:v>
                </c:pt>
                <c:pt idx="103">
                  <c:v>53.533000000000001</c:v>
                </c:pt>
                <c:pt idx="104">
                  <c:v>51.832999999999998</c:v>
                </c:pt>
                <c:pt idx="105">
                  <c:v>52.582999999999998</c:v>
                </c:pt>
                <c:pt idx="106">
                  <c:v>53.567</c:v>
                </c:pt>
                <c:pt idx="107">
                  <c:v>52.5</c:v>
                </c:pt>
                <c:pt idx="108">
                  <c:v>54</c:v>
                </c:pt>
                <c:pt idx="109">
                  <c:v>53.667000000000002</c:v>
                </c:pt>
                <c:pt idx="110">
                  <c:v>55.832999999999998</c:v>
                </c:pt>
                <c:pt idx="111">
                  <c:v>53.567</c:v>
                </c:pt>
                <c:pt idx="112">
                  <c:v>54.832999999999998</c:v>
                </c:pt>
                <c:pt idx="113">
                  <c:v>53.167000000000002</c:v>
                </c:pt>
                <c:pt idx="114">
                  <c:v>50.75</c:v>
                </c:pt>
                <c:pt idx="115">
                  <c:v>52.05</c:v>
                </c:pt>
                <c:pt idx="116">
                  <c:v>54.417000000000002</c:v>
                </c:pt>
                <c:pt idx="117">
                  <c:v>53.183</c:v>
                </c:pt>
                <c:pt idx="118">
                  <c:v>52.832999999999998</c:v>
                </c:pt>
                <c:pt idx="119">
                  <c:v>53.7</c:v>
                </c:pt>
                <c:pt idx="120">
                  <c:v>53.6</c:v>
                </c:pt>
                <c:pt idx="121">
                  <c:v>53.517000000000003</c:v>
                </c:pt>
                <c:pt idx="122">
                  <c:v>54.567</c:v>
                </c:pt>
                <c:pt idx="123">
                  <c:v>53.417000000000002</c:v>
                </c:pt>
                <c:pt idx="124">
                  <c:v>54.866999999999997</c:v>
                </c:pt>
                <c:pt idx="125">
                  <c:v>55.366999999999997</c:v>
                </c:pt>
                <c:pt idx="126">
                  <c:v>56.716999999999999</c:v>
                </c:pt>
                <c:pt idx="127">
                  <c:v>53.4</c:v>
                </c:pt>
                <c:pt idx="128">
                  <c:v>52.15</c:v>
                </c:pt>
                <c:pt idx="129">
                  <c:v>51.95</c:v>
                </c:pt>
                <c:pt idx="130">
                  <c:v>49.317</c:v>
                </c:pt>
                <c:pt idx="131">
                  <c:v>48.85</c:v>
                </c:pt>
                <c:pt idx="132">
                  <c:v>48.366999999999997</c:v>
                </c:pt>
                <c:pt idx="133">
                  <c:v>49.082999999999998</c:v>
                </c:pt>
                <c:pt idx="134">
                  <c:v>48.95</c:v>
                </c:pt>
                <c:pt idx="135">
                  <c:v>48.417000000000002</c:v>
                </c:pt>
                <c:pt idx="136">
                  <c:v>48.517000000000003</c:v>
                </c:pt>
                <c:pt idx="137">
                  <c:v>47.216999999999999</c:v>
                </c:pt>
                <c:pt idx="138">
                  <c:v>48.732999999999997</c:v>
                </c:pt>
                <c:pt idx="139">
                  <c:v>49.082999999999998</c:v>
                </c:pt>
                <c:pt idx="140">
                  <c:v>48.283000000000001</c:v>
                </c:pt>
                <c:pt idx="141">
                  <c:v>47.216999999999999</c:v>
                </c:pt>
                <c:pt idx="142">
                  <c:v>46.683</c:v>
                </c:pt>
                <c:pt idx="143">
                  <c:v>48.033000000000001</c:v>
                </c:pt>
                <c:pt idx="144">
                  <c:v>47.116999999999997</c:v>
                </c:pt>
                <c:pt idx="145">
                  <c:v>46.1</c:v>
                </c:pt>
                <c:pt idx="146">
                  <c:v>46.966999999999999</c:v>
                </c:pt>
                <c:pt idx="147">
                  <c:v>44.533000000000001</c:v>
                </c:pt>
                <c:pt idx="148">
                  <c:v>46.35</c:v>
                </c:pt>
                <c:pt idx="149">
                  <c:v>45.517000000000003</c:v>
                </c:pt>
                <c:pt idx="150">
                  <c:v>47.966999999999999</c:v>
                </c:pt>
                <c:pt idx="151">
                  <c:v>45.417000000000002</c:v>
                </c:pt>
                <c:pt idx="152">
                  <c:v>49.482999999999997</c:v>
                </c:pt>
                <c:pt idx="153">
                  <c:v>46.883000000000003</c:v>
                </c:pt>
                <c:pt idx="154">
                  <c:v>50.767000000000003</c:v>
                </c:pt>
                <c:pt idx="155">
                  <c:v>50.082999999999998</c:v>
                </c:pt>
                <c:pt idx="156">
                  <c:v>50.082999999999998</c:v>
                </c:pt>
                <c:pt idx="157">
                  <c:v>48.85</c:v>
                </c:pt>
                <c:pt idx="158">
                  <c:v>48.232999999999997</c:v>
                </c:pt>
                <c:pt idx="159">
                  <c:v>48.883000000000003</c:v>
                </c:pt>
                <c:pt idx="160">
                  <c:v>47.933</c:v>
                </c:pt>
                <c:pt idx="161">
                  <c:v>48.267000000000003</c:v>
                </c:pt>
                <c:pt idx="162">
                  <c:v>47.417000000000002</c:v>
                </c:pt>
                <c:pt idx="163">
                  <c:v>45.866999999999997</c:v>
                </c:pt>
                <c:pt idx="164">
                  <c:v>46.866999999999997</c:v>
                </c:pt>
                <c:pt idx="165">
                  <c:v>44.883000000000003</c:v>
                </c:pt>
                <c:pt idx="166">
                  <c:v>45.667000000000002</c:v>
                </c:pt>
                <c:pt idx="167">
                  <c:v>44.683</c:v>
                </c:pt>
                <c:pt idx="168">
                  <c:v>46.667000000000002</c:v>
                </c:pt>
                <c:pt idx="169">
                  <c:v>46.167000000000002</c:v>
                </c:pt>
                <c:pt idx="170">
                  <c:v>45.317</c:v>
                </c:pt>
                <c:pt idx="171">
                  <c:v>44.667000000000002</c:v>
                </c:pt>
                <c:pt idx="172">
                  <c:v>45.383000000000003</c:v>
                </c:pt>
                <c:pt idx="173">
                  <c:v>46.4</c:v>
                </c:pt>
                <c:pt idx="174">
                  <c:v>43.232999999999997</c:v>
                </c:pt>
                <c:pt idx="175">
                  <c:v>46.466999999999999</c:v>
                </c:pt>
                <c:pt idx="176">
                  <c:v>45.033000000000001</c:v>
                </c:pt>
                <c:pt idx="177">
                  <c:v>41.883000000000003</c:v>
                </c:pt>
                <c:pt idx="178">
                  <c:v>44.85</c:v>
                </c:pt>
                <c:pt idx="179">
                  <c:v>44.832999999999998</c:v>
                </c:pt>
                <c:pt idx="180">
                  <c:v>44.9</c:v>
                </c:pt>
                <c:pt idx="181">
                  <c:v>42.832999999999998</c:v>
                </c:pt>
                <c:pt idx="182">
                  <c:v>43.917000000000002</c:v>
                </c:pt>
                <c:pt idx="183">
                  <c:v>44.317</c:v>
                </c:pt>
                <c:pt idx="184">
                  <c:v>44.133000000000003</c:v>
                </c:pt>
                <c:pt idx="185">
                  <c:v>44.582999999999998</c:v>
                </c:pt>
                <c:pt idx="186">
                  <c:v>42.866999999999997</c:v>
                </c:pt>
                <c:pt idx="187">
                  <c:v>44.4</c:v>
                </c:pt>
                <c:pt idx="188">
                  <c:v>43.75</c:v>
                </c:pt>
                <c:pt idx="189">
                  <c:v>43.332999999999998</c:v>
                </c:pt>
                <c:pt idx="190">
                  <c:v>45.5</c:v>
                </c:pt>
                <c:pt idx="191">
                  <c:v>44.466999999999999</c:v>
                </c:pt>
                <c:pt idx="192">
                  <c:v>42.017000000000003</c:v>
                </c:pt>
                <c:pt idx="193">
                  <c:v>42.05</c:v>
                </c:pt>
                <c:pt idx="194">
                  <c:v>43.832999999999998</c:v>
                </c:pt>
                <c:pt idx="195">
                  <c:v>43.4</c:v>
                </c:pt>
                <c:pt idx="196">
                  <c:v>41.582999999999998</c:v>
                </c:pt>
                <c:pt idx="197">
                  <c:v>43.517000000000003</c:v>
                </c:pt>
                <c:pt idx="198">
                  <c:v>43.832999999999998</c:v>
                </c:pt>
                <c:pt idx="199">
                  <c:v>43.533000000000001</c:v>
                </c:pt>
                <c:pt idx="200">
                  <c:v>41.75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61.71519835912968</c:v>
                </c:pt>
                <c:pt idx="1">
                  <c:v>61.887049322822058</c:v>
                </c:pt>
                <c:pt idx="2">
                  <c:v>62.059568615491806</c:v>
                </c:pt>
                <c:pt idx="3">
                  <c:v>62.232755587137135</c:v>
                </c:pt>
                <c:pt idx="4">
                  <c:v>62.406603272329136</c:v>
                </c:pt>
                <c:pt idx="5">
                  <c:v>62.58109724160748</c:v>
                </c:pt>
                <c:pt idx="6">
                  <c:v>62.7562143136578</c:v>
                </c:pt>
                <c:pt idx="7">
                  <c:v>62.93192111864181</c:v>
                </c:pt>
                <c:pt idx="8">
                  <c:v>63.108172504052838</c:v>
                </c:pt>
                <c:pt idx="9">
                  <c:v>63.284909776115732</c:v>
                </c:pt>
                <c:pt idx="10">
                  <c:v>63.462058772272144</c:v>
                </c:pt>
                <c:pt idx="11">
                  <c:v>63.639527764026653</c:v>
                </c:pt>
                <c:pt idx="12">
                  <c:v>63.817205194892495</c:v>
                </c:pt>
                <c:pt idx="13">
                  <c:v>63.99495726617733</c:v>
                </c:pt>
                <c:pt idx="14">
                  <c:v>64.172625395192142</c:v>
                </c:pt>
                <c:pt idx="15">
                  <c:v>64.350023588252867</c:v>
                </c:pt>
                <c:pt idx="16">
                  <c:v>64.526935797968463</c:v>
                </c:pt>
                <c:pt idx="17">
                  <c:v>64.703113376181676</c:v>
                </c:pt>
                <c:pt idx="18">
                  <c:v>64.878272799038555</c:v>
                </c:pt>
                <c:pt idx="19">
                  <c:v>65.052093942032343</c:v>
                </c:pt>
                <c:pt idx="20">
                  <c:v>65.224219339985467</c:v>
                </c:pt>
                <c:pt idx="21">
                  <c:v>65.39425510808023</c:v>
                </c:pt>
                <c:pt idx="22">
                  <c:v>65.56177456492513</c:v>
                </c:pt>
                <c:pt idx="23">
                  <c:v>65.726326140772258</c:v>
                </c:pt>
                <c:pt idx="24">
                  <c:v>65.887447942235397</c:v>
                </c:pt>
                <c:pt idx="25">
                  <c:v>66.044692462591442</c:v>
                </c:pt>
                <c:pt idx="26">
                  <c:v>66.19766646709671</c:v>
                </c:pt>
                <c:pt idx="27">
                  <c:v>66.346093137233879</c:v>
                </c:pt>
                <c:pt idx="28">
                  <c:v>66.489906195783092</c:v>
                </c:pt>
                <c:pt idx="29">
                  <c:v>66.629388970894439</c:v>
                </c:pt>
                <c:pt idx="30">
                  <c:v>66.765375106267228</c:v>
                </c:pt>
                <c:pt idx="31">
                  <c:v>66.899531641140797</c:v>
                </c:pt>
                <c:pt idx="32">
                  <c:v>67.034748996369586</c:v>
                </c:pt>
                <c:pt idx="33">
                  <c:v>67.175665246762392</c:v>
                </c:pt>
                <c:pt idx="34">
                  <c:v>67.329352829114995</c:v>
                </c:pt>
                <c:pt idx="35">
                  <c:v>67.506193075404639</c:v>
                </c:pt>
                <c:pt idx="36">
                  <c:v>67.720955931328106</c:v>
                </c:pt>
                <c:pt idx="37">
                  <c:v>67.994087059369747</c:v>
                </c:pt>
                <c:pt idx="38">
                  <c:v>68.353180536072315</c:v>
                </c:pt>
                <c:pt idx="39">
                  <c:v>68.834581424406593</c:v>
                </c:pt>
                <c:pt idx="40">
                  <c:v>69.485018643293813</c:v>
                </c:pt>
                <c:pt idx="41">
                  <c:v>70.36311648615532</c:v>
                </c:pt>
                <c:pt idx="42">
                  <c:v>71.540576830712055</c:v>
                </c:pt>
                <c:pt idx="43">
                  <c:v>73.102770112432125</c:v>
                </c:pt>
                <c:pt idx="44">
                  <c:v>75.148430686527348</c:v>
                </c:pt>
                <c:pt idx="45">
                  <c:v>77.78813253595456</c:v>
                </c:pt>
                <c:pt idx="46">
                  <c:v>81.141236558521697</c:v>
                </c:pt>
                <c:pt idx="47">
                  <c:v>85.331062119838506</c:v>
                </c:pt>
                <c:pt idx="48">
                  <c:v>90.478151114470251</c:v>
                </c:pt>
                <c:pt idx="49">
                  <c:v>96.691664345765076</c:v>
                </c:pt>
                <c:pt idx="50">
                  <c:v>104.05917053985122</c:v>
                </c:pt>
                <c:pt idx="51">
                  <c:v>112.63533688661407</c:v>
                </c:pt>
                <c:pt idx="52">
                  <c:v>122.4302570885518</c:v>
                </c:pt>
                <c:pt idx="53">
                  <c:v>133.39822800384752</c:v>
                </c:pt>
                <c:pt idx="54">
                  <c:v>145.42735292600258</c:v>
                </c:pt>
                <c:pt idx="55">
                  <c:v>158.32857331382758</c:v>
                </c:pt>
                <c:pt idx="56">
                  <c:v>171.81826980256096</c:v>
                </c:pt>
                <c:pt idx="57">
                  <c:v>185.48098258177771</c:v>
                </c:pt>
                <c:pt idx="58">
                  <c:v>198.69298817498165</c:v>
                </c:pt>
                <c:pt idx="59">
                  <c:v>210.4992995005644</c:v>
                </c:pt>
                <c:pt idx="60">
                  <c:v>219.48810734799525</c:v>
                </c:pt>
                <c:pt idx="61">
                  <c:v>223.79488102362612</c:v>
                </c:pt>
                <c:pt idx="62">
                  <c:v>221.42198211739895</c:v>
                </c:pt>
                <c:pt idx="63">
                  <c:v>210.95406622936466</c:v>
                </c:pt>
                <c:pt idx="64">
                  <c:v>192.44301843566916</c:v>
                </c:pt>
                <c:pt idx="65">
                  <c:v>167.92546093673036</c:v>
                </c:pt>
                <c:pt idx="66">
                  <c:v>141.07351099638694</c:v>
                </c:pt>
                <c:pt idx="67">
                  <c:v>115.99307285440554</c:v>
                </c:pt>
                <c:pt idx="68">
                  <c:v>95.80756894520556</c:v>
                </c:pt>
                <c:pt idx="69">
                  <c:v>81.829898748155017</c:v>
                </c:pt>
                <c:pt idx="70">
                  <c:v>73.671884384791028</c:v>
                </c:pt>
                <c:pt idx="71">
                  <c:v>70.00034978906271</c:v>
                </c:pt>
                <c:pt idx="72">
                  <c:v>69.361098068822315</c:v>
                </c:pt>
                <c:pt idx="73">
                  <c:v>70.670431338692936</c:v>
                </c:pt>
                <c:pt idx="74">
                  <c:v>73.323046138021411</c:v>
                </c:pt>
                <c:pt idx="75">
                  <c:v>77.077968753369703</c:v>
                </c:pt>
                <c:pt idx="76">
                  <c:v>81.89461500214324</c:v>
                </c:pt>
                <c:pt idx="77">
                  <c:v>87.80595358618794</c:v>
                </c:pt>
                <c:pt idx="78">
                  <c:v>94.842136137562051</c:v>
                </c:pt>
                <c:pt idx="79">
                  <c:v>102.98866681843165</c:v>
                </c:pt>
                <c:pt idx="80">
                  <c:v>112.16277391407021</c:v>
                </c:pt>
                <c:pt idx="81">
                  <c:v>122.19844497531766</c:v>
                </c:pt>
                <c:pt idx="82">
                  <c:v>132.83210560141879</c:v>
                </c:pt>
                <c:pt idx="83">
                  <c:v>143.67043204926159</c:v>
                </c:pt>
                <c:pt idx="84">
                  <c:v>154.09956070723729</c:v>
                </c:pt>
                <c:pt idx="85">
                  <c:v>163.09230715455553</c:v>
                </c:pt>
                <c:pt idx="86">
                  <c:v>168.97094224286579</c:v>
                </c:pt>
                <c:pt idx="87">
                  <c:v>169.43088507578179</c:v>
                </c:pt>
                <c:pt idx="88">
                  <c:v>162.28361819921221</c:v>
                </c:pt>
                <c:pt idx="89">
                  <c:v>146.93354352867061</c:v>
                </c:pt>
                <c:pt idx="90">
                  <c:v>125.5907432551785</c:v>
                </c:pt>
                <c:pt idx="91">
                  <c:v>102.82974316683914</c:v>
                </c:pt>
                <c:pt idx="92">
                  <c:v>83.378916635122536</c:v>
                </c:pt>
                <c:pt idx="93">
                  <c:v>69.834727542434038</c:v>
                </c:pt>
                <c:pt idx="94">
                  <c:v>62.070765535560646</c:v>
                </c:pt>
                <c:pt idx="95">
                  <c:v>58.353702340611477</c:v>
                </c:pt>
                <c:pt idx="96">
                  <c:v>56.809824031872978</c:v>
                </c:pt>
                <c:pt idx="97">
                  <c:v>56.187237493022074</c:v>
                </c:pt>
                <c:pt idx="98">
                  <c:v>55.87776934485445</c:v>
                </c:pt>
                <c:pt idx="99">
                  <c:v>55.654653082938289</c:v>
                </c:pt>
                <c:pt idx="100">
                  <c:v>55.451322455690132</c:v>
                </c:pt>
                <c:pt idx="101">
                  <c:v>55.252159720567768</c:v>
                </c:pt>
                <c:pt idx="102">
                  <c:v>55.054190502807963</c:v>
                </c:pt>
                <c:pt idx="103">
                  <c:v>54.856931410916673</c:v>
                </c:pt>
                <c:pt idx="104">
                  <c:v>54.660295901115553</c:v>
                </c:pt>
                <c:pt idx="105">
                  <c:v>54.464254934416047</c:v>
                </c:pt>
                <c:pt idx="106">
                  <c:v>54.268799792465067</c:v>
                </c:pt>
                <c:pt idx="107">
                  <c:v>54.073955555298532</c:v>
                </c:pt>
                <c:pt idx="108">
                  <c:v>53.879821833738745</c:v>
                </c:pt>
                <c:pt idx="109">
                  <c:v>53.686659688020832</c:v>
                </c:pt>
                <c:pt idx="110">
                  <c:v>53.495062607082737</c:v>
                </c:pt>
                <c:pt idx="111">
                  <c:v>53.306267485111768</c:v>
                </c:pt>
                <c:pt idx="112">
                  <c:v>53.122673272252094</c:v>
                </c:pt>
                <c:pt idx="113">
                  <c:v>52.948623438878336</c:v>
                </c:pt>
                <c:pt idx="114">
                  <c:v>52.791447909946783</c:v>
                </c:pt>
                <c:pt idx="115">
                  <c:v>52.66262400598302</c:v>
                </c:pt>
                <c:pt idx="116">
                  <c:v>52.578692355220362</c:v>
                </c:pt>
                <c:pt idx="117">
                  <c:v>52.561274237489059</c:v>
                </c:pt>
                <c:pt idx="118">
                  <c:v>52.635246555591578</c:v>
                </c:pt>
                <c:pt idx="119">
                  <c:v>52.823957370183216</c:v>
                </c:pt>
                <c:pt idx="120">
                  <c:v>53.140538399656144</c:v>
                </c:pt>
                <c:pt idx="121">
                  <c:v>53.57537468572896</c:v>
                </c:pt>
                <c:pt idx="122">
                  <c:v>54.08234381464343</c:v>
                </c:pt>
                <c:pt idx="123">
                  <c:v>54.570652721228704</c:v>
                </c:pt>
                <c:pt idx="124">
                  <c:v>54.912658449422196</c:v>
                </c:pt>
                <c:pt idx="125">
                  <c:v>54.975516031648226</c:v>
                </c:pt>
                <c:pt idx="126">
                  <c:v>54.671546881656987</c:v>
                </c:pt>
                <c:pt idx="127">
                  <c:v>54.003990893277667</c:v>
                </c:pt>
                <c:pt idx="128">
                  <c:v>53.077598024556096</c:v>
                </c:pt>
                <c:pt idx="129">
                  <c:v>52.060588622338457</c:v>
                </c:pt>
                <c:pt idx="130">
                  <c:v>51.117218197269494</c:v>
                </c:pt>
                <c:pt idx="131">
                  <c:v>50.350690426200046</c:v>
                </c:pt>
                <c:pt idx="132">
                  <c:v>49.785639948424638</c:v>
                </c:pt>
                <c:pt idx="133">
                  <c:v>49.38901699881189</c:v>
                </c:pt>
                <c:pt idx="134">
                  <c:v>49.105849046192411</c:v>
                </c:pt>
                <c:pt idx="135">
                  <c:v>48.88678886840453</c:v>
                </c:pt>
                <c:pt idx="136">
                  <c:v>48.699089898311563</c:v>
                </c:pt>
                <c:pt idx="137">
                  <c:v>48.525397086720716</c:v>
                </c:pt>
                <c:pt idx="138">
                  <c:v>48.358189449253196</c:v>
                </c:pt>
                <c:pt idx="139">
                  <c:v>48.194899864354774</c:v>
                </c:pt>
                <c:pt idx="140">
                  <c:v>48.035144985758997</c:v>
                </c:pt>
                <c:pt idx="141">
                  <c:v>47.879676358092652</c:v>
                </c:pt>
                <c:pt idx="142">
                  <c:v>47.730380048563219</c:v>
                </c:pt>
                <c:pt idx="143">
                  <c:v>47.590925986993689</c:v>
                </c:pt>
                <c:pt idx="144">
                  <c:v>47.467886633183696</c:v>
                </c:pt>
                <c:pt idx="145">
                  <c:v>47.372110812519566</c:v>
                </c:pt>
                <c:pt idx="146">
                  <c:v>47.319841986633591</c:v>
                </c:pt>
                <c:pt idx="147">
                  <c:v>47.332601178139797</c:v>
                </c:pt>
                <c:pt idx="148">
                  <c:v>47.43446575173536</c:v>
                </c:pt>
                <c:pt idx="149">
                  <c:v>47.645530916934177</c:v>
                </c:pt>
                <c:pt idx="150">
                  <c:v>47.971570759517917</c:v>
                </c:pt>
                <c:pt idx="151">
                  <c:v>48.392359931283899</c:v>
                </c:pt>
                <c:pt idx="152">
                  <c:v>48.853931166801814</c:v>
                </c:pt>
                <c:pt idx="153">
                  <c:v>49.271243026991129</c:v>
                </c:pt>
                <c:pt idx="154">
                  <c:v>49.545160706638526</c:v>
                </c:pt>
                <c:pt idx="155">
                  <c:v>49.59098733237618</c:v>
                </c:pt>
                <c:pt idx="156">
                  <c:v>49.368059510772483</c:v>
                </c:pt>
                <c:pt idx="157">
                  <c:v>48.896490583641906</c:v>
                </c:pt>
                <c:pt idx="158">
                  <c:v>48.251768157459544</c:v>
                </c:pt>
                <c:pt idx="159">
                  <c:v>47.538919216002469</c:v>
                </c:pt>
                <c:pt idx="160">
                  <c:v>46.85850576453776</c:v>
                </c:pt>
                <c:pt idx="161">
                  <c:v>46.279838640745524</c:v>
                </c:pt>
                <c:pt idx="162">
                  <c:v>45.830973401710985</c:v>
                </c:pt>
                <c:pt idx="163">
                  <c:v>45.50510456447109</c:v>
                </c:pt>
                <c:pt idx="164">
                  <c:v>45.275677789872134</c:v>
                </c:pt>
                <c:pt idx="165">
                  <c:v>45.111363841292764</c:v>
                </c:pt>
                <c:pt idx="166">
                  <c:v>44.985606340963137</c:v>
                </c:pt>
                <c:pt idx="167">
                  <c:v>44.88002459238529</c:v>
                </c:pt>
                <c:pt idx="168">
                  <c:v>44.783723663956422</c:v>
                </c:pt>
                <c:pt idx="169">
                  <c:v>44.691022169889941</c:v>
                </c:pt>
                <c:pt idx="170">
                  <c:v>44.59924926052782</c:v>
                </c:pt>
                <c:pt idx="171">
                  <c:v>44.507231149659951</c:v>
                </c:pt>
                <c:pt idx="172">
                  <c:v>44.414452127006392</c:v>
                </c:pt>
                <c:pt idx="173">
                  <c:v>44.320660918073109</c:v>
                </c:pt>
                <c:pt idx="174">
                  <c:v>44.225710399383139</c:v>
                </c:pt>
                <c:pt idx="175">
                  <c:v>44.129499776914031</c:v>
                </c:pt>
                <c:pt idx="176">
                  <c:v>44.031955412633522</c:v>
                </c:pt>
                <c:pt idx="177">
                  <c:v>43.933024317027808</c:v>
                </c:pt>
                <c:pt idx="178">
                  <c:v>43.832671251600537</c:v>
                </c:pt>
                <c:pt idx="179">
                  <c:v>43.7308767180064</c:v>
                </c:pt>
                <c:pt idx="180">
                  <c:v>43.627635140586143</c:v>
                </c:pt>
                <c:pt idx="181">
                  <c:v>43.522953111233434</c:v>
                </c:pt>
                <c:pt idx="182">
                  <c:v>43.416847697102085</c:v>
                </c:pt>
                <c:pt idx="183">
                  <c:v>43.309344833479315</c:v>
                </c:pt>
                <c:pt idx="184">
                  <c:v>43.200477821923585</c:v>
                </c:pt>
                <c:pt idx="185">
                  <c:v>43.090285947571815</c:v>
                </c:pt>
                <c:pt idx="186">
                  <c:v>42.978813223528782</c:v>
                </c:pt>
                <c:pt idx="187">
                  <c:v>42.866107265211177</c:v>
                </c:pt>
                <c:pt idx="188">
                  <c:v>42.752218293496341</c:v>
                </c:pt>
                <c:pt idx="189">
                  <c:v>42.637198262449857</c:v>
                </c:pt>
                <c:pt idx="190">
                  <c:v>42.521100105164969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61.715198359114687</c:v>
                </c:pt>
                <c:pt idx="1">
                  <c:v>61.887049322784499</c:v>
                </c:pt>
                <c:pt idx="2">
                  <c:v>62.059568615399023</c:v>
                </c:pt>
                <c:pt idx="3">
                  <c:v>62.232755586911146</c:v>
                </c:pt>
                <c:pt idx="4">
                  <c:v>62.406603271786473</c:v>
                </c:pt>
                <c:pt idx="5">
                  <c:v>62.581097240322748</c:v>
                </c:pt>
                <c:pt idx="6">
                  <c:v>62.756214310659082</c:v>
                </c:pt>
                <c:pt idx="7">
                  <c:v>62.93192111174104</c:v>
                </c:pt>
                <c:pt idx="8">
                  <c:v>63.108172488396214</c:v>
                </c:pt>
                <c:pt idx="9">
                  <c:v>63.284909741093983</c:v>
                </c:pt>
                <c:pt idx="10">
                  <c:v>63.46205869503676</c:v>
                </c:pt>
                <c:pt idx="11">
                  <c:v>63.639527596094631</c:v>
                </c:pt>
                <c:pt idx="12">
                  <c:v>63.817204834903251</c:v>
                </c:pt>
                <c:pt idx="13">
                  <c:v>63.994956505353144</c:v>
                </c:pt>
                <c:pt idx="14">
                  <c:v>64.172623809868696</c:v>
                </c:pt>
                <c:pt idx="15">
                  <c:v>64.350020331459234</c:v>
                </c:pt>
                <c:pt idx="16">
                  <c:v>64.526929201653516</c:v>
                </c:pt>
                <c:pt idx="17">
                  <c:v>64.703100204194214</c:v>
                </c:pt>
                <c:pt idx="18">
                  <c:v>64.878246866799358</c:v>
                </c:pt>
                <c:pt idx="19">
                  <c:v>65.052043607329026</c:v>
                </c:pt>
                <c:pt idx="20">
                  <c:v>65.224123016144532</c:v>
                </c:pt>
                <c:pt idx="21">
                  <c:v>65.394073372963305</c:v>
                </c:pt>
                <c:pt idx="22">
                  <c:v>65.561436513553929</c:v>
                </c:pt>
                <c:pt idx="23">
                  <c:v>65.725706178397346</c:v>
                </c:pt>
                <c:pt idx="24">
                  <c:v>65.886326990925198</c:v>
                </c:pt>
                <c:pt idx="25">
                  <c:v>66.042694225809555</c:v>
                </c:pt>
                <c:pt idx="26">
                  <c:v>66.194154536432976</c:v>
                </c:pt>
                <c:pt idx="27">
                  <c:v>66.340007813301284</c:v>
                </c:pt>
                <c:pt idx="28">
                  <c:v>66.479510339807788</c:v>
                </c:pt>
                <c:pt idx="29">
                  <c:v>66.611879396448757</c:v>
                </c:pt>
                <c:pt idx="30">
                  <c:v>66.736299437527393</c:v>
                </c:pt>
                <c:pt idx="31">
                  <c:v>66.851929924175849</c:v>
                </c:pt>
                <c:pt idx="32">
                  <c:v>66.957914843479799</c:v>
                </c:pt>
                <c:pt idx="33">
                  <c:v>67.053393875883856</c:v>
                </c:pt>
                <c:pt idx="34">
                  <c:v>67.137515093425804</c:v>
                </c:pt>
                <c:pt idx="35">
                  <c:v>67.209448982683767</c:v>
                </c:pt>
                <c:pt idx="36">
                  <c:v>67.268403493159923</c:v>
                </c:pt>
                <c:pt idx="37">
                  <c:v>67.313639720150476</c:v>
                </c:pt>
                <c:pt idx="38">
                  <c:v>67.344487748111462</c:v>
                </c:pt>
                <c:pt idx="39">
                  <c:v>67.36036211387632</c:v>
                </c:pt>
                <c:pt idx="40">
                  <c:v>67.360776306471109</c:v>
                </c:pt>
                <c:pt idx="41">
                  <c:v>67.345355708347142</c:v>
                </c:pt>
                <c:pt idx="42">
                  <c:v>67.31384840634702</c:v>
                </c:pt>
                <c:pt idx="43">
                  <c:v>67.266133361628988</c:v>
                </c:pt>
                <c:pt idx="44">
                  <c:v>67.202225524767996</c:v>
                </c:pt>
                <c:pt idx="45">
                  <c:v>67.122277610473219</c:v>
                </c:pt>
                <c:pt idx="46">
                  <c:v>67.026578397664778</c:v>
                </c:pt>
                <c:pt idx="47">
                  <c:v>66.915547584301223</c:v>
                </c:pt>
                <c:pt idx="48">
                  <c:v>66.789727390098562</c:v>
                </c:pt>
                <c:pt idx="49">
                  <c:v>66.649771251709012</c:v>
                </c:pt>
                <c:pt idx="50">
                  <c:v>66.496430082795769</c:v>
                </c:pt>
                <c:pt idx="51">
                  <c:v>66.330536666908046</c:v>
                </c:pt>
                <c:pt idx="52">
                  <c:v>66.152988808560764</c:v>
                </c:pt>
                <c:pt idx="53">
                  <c:v>65.964731885572604</c:v>
                </c:pt>
                <c:pt idx="54">
                  <c:v>65.766741425257621</c:v>
                </c:pt>
                <c:pt idx="55">
                  <c:v>65.560006273360827</c:v>
                </c:pt>
                <c:pt idx="56">
                  <c:v>65.345512844837529</c:v>
                </c:pt>
                <c:pt idx="57">
                  <c:v>65.124230848164046</c:v>
                </c:pt>
                <c:pt idx="58">
                  <c:v>64.897100768593802</c:v>
                </c:pt>
                <c:pt idx="59">
                  <c:v>64.665023288818816</c:v>
                </c:pt>
                <c:pt idx="60">
                  <c:v>64.428850724784198</c:v>
                </c:pt>
                <c:pt idx="61">
                  <c:v>64.189380465199349</c:v>
                </c:pt>
                <c:pt idx="62">
                  <c:v>63.947350329037761</c:v>
                </c:pt>
                <c:pt idx="63">
                  <c:v>63.70343569772114</c:v>
                </c:pt>
                <c:pt idx="64">
                  <c:v>63.458248237915548</c:v>
                </c:pt>
                <c:pt idx="65">
                  <c:v>63.212336005907268</c:v>
                </c:pt>
                <c:pt idx="66">
                  <c:v>62.966184713511367</c:v>
                </c:pt>
                <c:pt idx="67">
                  <c:v>62.720219936041907</c:v>
                </c:pt>
                <c:pt idx="68">
                  <c:v>62.474810052494014</c:v>
                </c:pt>
                <c:pt idx="69">
                  <c:v>62.230269724254704</c:v>
                </c:pt>
                <c:pt idx="70">
                  <c:v>61.986863739087688</c:v>
                </c:pt>
                <c:pt idx="71">
                  <c:v>61.744811069862308</c:v>
                </c:pt>
                <c:pt idx="72">
                  <c:v>61.504289020918243</c:v>
                </c:pt>
                <c:pt idx="73">
                  <c:v>61.265437357851013</c:v>
                </c:pt>
                <c:pt idx="74">
                  <c:v>61.028362337988547</c:v>
                </c:pt>
                <c:pt idx="75">
                  <c:v>60.793140578333464</c:v>
                </c:pt>
                <c:pt idx="76">
                  <c:v>60.559822714948012</c:v>
                </c:pt>
                <c:pt idx="77">
                  <c:v>60.328436822537249</c:v>
                </c:pt>
                <c:pt idx="78">
                  <c:v>60.098991575368899</c:v>
                </c:pt>
                <c:pt idx="79">
                  <c:v>59.871479140785745</c:v>
                </c:pt>
                <c:pt idx="80">
                  <c:v>59.645877804616262</c:v>
                </c:pt>
                <c:pt idx="81">
                  <c:v>59.422154334006102</c:v>
                </c:pt>
                <c:pt idx="82">
                  <c:v>59.200266087823422</c:v>
                </c:pt>
                <c:pt idx="83">
                  <c:v>58.980162888082603</c:v>
                </c:pt>
                <c:pt idx="84">
                  <c:v>58.761788668013189</c:v>
                </c:pt>
                <c:pt idx="85">
                  <c:v>58.545082913687395</c:v>
                </c:pt>
                <c:pt idx="86">
                  <c:v>58.329981916696589</c:v>
                </c:pt>
                <c:pt idx="87">
                  <c:v>58.11641985539719</c:v>
                </c:pt>
                <c:pt idx="88">
                  <c:v>57.9043297218684</c:v>
                </c:pt>
                <c:pt idx="89">
                  <c:v>57.693644111050368</c:v>
                </c:pt>
                <c:pt idx="90">
                  <c:v>57.484295887657218</c:v>
                </c:pt>
                <c:pt idx="91">
                  <c:v>57.276218745458763</c:v>
                </c:pt>
                <c:pt idx="92">
                  <c:v>57.069347672456018</c:v>
                </c:pt>
                <c:pt idx="93">
                  <c:v>56.863619334385916</c:v>
                </c:pt>
                <c:pt idx="94">
                  <c:v>56.658972387910971</c:v>
                </c:pt>
                <c:pt idx="95">
                  <c:v>56.455347733807749</c:v>
                </c:pt>
                <c:pt idx="96">
                  <c:v>56.252688719478975</c:v>
                </c:pt>
                <c:pt idx="97">
                  <c:v>56.050941299189525</c:v>
                </c:pt>
                <c:pt idx="98">
                  <c:v>55.850054159574391</c:v>
                </c:pt>
                <c:pt idx="99">
                  <c:v>55.649978817187659</c:v>
                </c:pt>
                <c:pt idx="100">
                  <c:v>55.450669694157902</c:v>
                </c:pt>
                <c:pt idx="101">
                  <c:v>55.252084177384553</c:v>
                </c:pt>
                <c:pt idx="102">
                  <c:v>55.054182666147994</c:v>
                </c:pt>
                <c:pt idx="103">
                  <c:v>54.856928612510131</c:v>
                </c:pt>
                <c:pt idx="104">
                  <c:v>54.660288558445792</c:v>
                </c:pt>
                <c:pt idx="105">
                  <c:v>54.464232173263554</c:v>
                </c:pt>
                <c:pt idx="106">
                  <c:v>54.268732294540115</c:v>
                </c:pt>
                <c:pt idx="107">
                  <c:v>54.073764975500325</c:v>
                </c:pt>
                <c:pt idx="108">
                  <c:v>53.87930954151652</c:v>
                </c:pt>
                <c:pt idx="109">
                  <c:v>53.685348658169282</c:v>
                </c:pt>
                <c:pt idx="110">
                  <c:v>53.4918684131001</c:v>
                </c:pt>
                <c:pt idx="111">
                  <c:v>53.29885841368381</c:v>
                </c:pt>
                <c:pt idx="112">
                  <c:v>53.10631190234848</c:v>
                </c:pt>
                <c:pt idx="113">
                  <c:v>52.914225891160214</c:v>
                </c:pt>
                <c:pt idx="114">
                  <c:v>52.722601317060423</c:v>
                </c:pt>
                <c:pt idx="115">
                  <c:v>52.53144321888005</c:v>
                </c:pt>
                <c:pt idx="116">
                  <c:v>52.340760936945564</c:v>
                </c:pt>
                <c:pt idx="117">
                  <c:v>52.150568335720386</c:v>
                </c:pt>
                <c:pt idx="118">
                  <c:v>51.960884049475155</c:v>
                </c:pt>
                <c:pt idx="119">
                  <c:v>51.771731750433077</c:v>
                </c:pt>
                <c:pt idx="120">
                  <c:v>51.583140438173729</c:v>
                </c:pt>
                <c:pt idx="121">
                  <c:v>51.395144748277197</c:v>
                </c:pt>
                <c:pt idx="122">
                  <c:v>51.207785277233342</c:v>
                </c:pt>
                <c:pt idx="123">
                  <c:v>51.021108919503014</c:v>
                </c:pt>
                <c:pt idx="124">
                  <c:v>50.835169211285482</c:v>
                </c:pt>
                <c:pt idx="125">
                  <c:v>50.650026674000628</c:v>
                </c:pt>
                <c:pt idx="126">
                  <c:v>50.465749148727909</c:v>
                </c:pt>
                <c:pt idx="127">
                  <c:v>50.282412110857265</c:v>
                </c:pt>
                <c:pt idx="128">
                  <c:v>50.100098952009667</c:v>
                </c:pt>
                <c:pt idx="129">
                  <c:v>49.918901213909464</c:v>
                </c:pt>
                <c:pt idx="130">
                  <c:v>49.738918756384408</c:v>
                </c:pt>
                <c:pt idx="131">
                  <c:v>49.560259839112831</c:v>
                </c:pt>
                <c:pt idx="132">
                  <c:v>49.383041094240298</c:v>
                </c:pt>
                <c:pt idx="133">
                  <c:v>49.207387364698434</c:v>
                </c:pt>
                <c:pt idx="134">
                  <c:v>49.033431381167787</c:v>
                </c:pt>
                <c:pt idx="135">
                  <c:v>48.861313249366134</c:v>
                </c:pt>
                <c:pt idx="136">
                  <c:v>48.691179718990902</c:v>
                </c:pt>
                <c:pt idx="137">
                  <c:v>48.523183206507397</c:v>
                </c:pt>
                <c:pt idx="138">
                  <c:v>48.357480546387784</c:v>
                </c:pt>
                <c:pt idx="139">
                  <c:v>48.194231449700887</c:v>
                </c:pt>
                <c:pt idx="140">
                  <c:v>48.033596655435531</c:v>
                </c:pt>
                <c:pt idx="141">
                  <c:v>47.875735768847392</c:v>
                </c:pt>
                <c:pt idx="142">
                  <c:v>47.720804792571201</c:v>
                </c:pt>
                <c:pt idx="143">
                  <c:v>47.56895337019418</c:v>
                </c:pt>
                <c:pt idx="144">
                  <c:v>47.420321778173104</c:v>
                </c:pt>
                <c:pt idx="145">
                  <c:v>47.275037719867221</c:v>
                </c:pt>
                <c:pt idx="146">
                  <c:v>47.133212994223058</c:v>
                </c:pt>
                <c:pt idx="147">
                  <c:v>46.994940130154816</c:v>
                </c:pt>
                <c:pt idx="148">
                  <c:v>46.860289094523701</c:v>
                </c:pt>
                <c:pt idx="149">
                  <c:v>46.729304195241767</c:v>
                </c:pt>
                <c:pt idx="150">
                  <c:v>46.602001309761192</c:v>
                </c:pt>
                <c:pt idx="151">
                  <c:v>46.478365571503865</c:v>
                </c:pt>
                <c:pt idx="152">
                  <c:v>46.358349641378922</c:v>
                </c:pt>
                <c:pt idx="153">
                  <c:v>46.241872677663878</c:v>
                </c:pt>
                <c:pt idx="154">
                  <c:v>46.128820095093069</c:v>
                </c:pt>
                <c:pt idx="155">
                  <c:v>46.019044173707115</c:v>
                </c:pt>
                <c:pt idx="156">
                  <c:v>45.912365541395957</c:v>
                </c:pt>
                <c:pt idx="157">
                  <c:v>45.808575513403454</c:v>
                </c:pt>
                <c:pt idx="158">
                  <c:v>45.707439230216337</c:v>
                </c:pt>
                <c:pt idx="159">
                  <c:v>45.6086994954006</c:v>
                </c:pt>
                <c:pt idx="160">
                  <c:v>45.512081180200973</c:v>
                </c:pt>
                <c:pt idx="161">
                  <c:v>45.417296034825185</c:v>
                </c:pt>
                <c:pt idx="162">
                  <c:v>45.324047729333074</c:v>
                </c:pt>
                <c:pt idx="163">
                  <c:v>45.232036941055668</c:v>
                </c:pt>
                <c:pt idx="164">
                  <c:v>45.140966310565283</c:v>
                </c:pt>
                <c:pt idx="165">
                  <c:v>45.050545103494009</c:v>
                </c:pt>
                <c:pt idx="166">
                  <c:v>44.960493439194991</c:v>
                </c:pt>
                <c:pt idx="167">
                  <c:v>44.870545977008845</c:v>
                </c:pt>
                <c:pt idx="168">
                  <c:v>44.780454984082354</c:v>
                </c:pt>
                <c:pt idx="169">
                  <c:v>44.689992742638765</c:v>
                </c:pt>
                <c:pt idx="170">
                  <c:v>44.598953286932485</c:v>
                </c:pt>
                <c:pt idx="171">
                  <c:v>44.507153488908273</c:v>
                </c:pt>
                <c:pt idx="172">
                  <c:v>44.414433535469186</c:v>
                </c:pt>
                <c:pt idx="173">
                  <c:v>44.320656858482984</c:v>
                </c:pt>
                <c:pt idx="174">
                  <c:v>44.225709591026927</c:v>
                </c:pt>
                <c:pt idx="175">
                  <c:v>44.129499630160545</c:v>
                </c:pt>
                <c:pt idx="176">
                  <c:v>44.031955388347299</c:v>
                </c:pt>
                <c:pt idx="177">
                  <c:v>43.933024313364726</c:v>
                </c:pt>
                <c:pt idx="178">
                  <c:v>43.832671251097054</c:v>
                </c:pt>
                <c:pt idx="179">
                  <c:v>43.730876717943346</c:v>
                </c:pt>
                <c:pt idx="180">
                  <c:v>43.627635140578946</c:v>
                </c:pt>
                <c:pt idx="181">
                  <c:v>43.522953111232688</c:v>
                </c:pt>
                <c:pt idx="182">
                  <c:v>43.416847697102014</c:v>
                </c:pt>
                <c:pt idx="183">
                  <c:v>43.309344833479308</c:v>
                </c:pt>
                <c:pt idx="184">
                  <c:v>43.200477821923585</c:v>
                </c:pt>
                <c:pt idx="185">
                  <c:v>43.090285947571815</c:v>
                </c:pt>
                <c:pt idx="186">
                  <c:v>42.978813223528782</c:v>
                </c:pt>
                <c:pt idx="187">
                  <c:v>42.866107265211177</c:v>
                </c:pt>
                <c:pt idx="188">
                  <c:v>42.752218293496341</c:v>
                </c:pt>
                <c:pt idx="189">
                  <c:v>42.637198262449857</c:v>
                </c:pt>
                <c:pt idx="190">
                  <c:v>42.521100105164969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65.917000000000002</c:v>
                </c:pt>
                <c:pt idx="1">
                  <c:v>64.966999999999999</c:v>
                </c:pt>
                <c:pt idx="2">
                  <c:v>65.832999999999998</c:v>
                </c:pt>
                <c:pt idx="3">
                  <c:v>65.233000000000004</c:v>
                </c:pt>
                <c:pt idx="4">
                  <c:v>64.216999999999999</c:v>
                </c:pt>
                <c:pt idx="5">
                  <c:v>65.183000000000007</c:v>
                </c:pt>
                <c:pt idx="6">
                  <c:v>66.632999999999996</c:v>
                </c:pt>
                <c:pt idx="7">
                  <c:v>67.150000000000006</c:v>
                </c:pt>
                <c:pt idx="8">
                  <c:v>65.783000000000001</c:v>
                </c:pt>
                <c:pt idx="9">
                  <c:v>64.150000000000006</c:v>
                </c:pt>
                <c:pt idx="10">
                  <c:v>62.482999999999997</c:v>
                </c:pt>
                <c:pt idx="11">
                  <c:v>61.7</c:v>
                </c:pt>
                <c:pt idx="12">
                  <c:v>64.033000000000001</c:v>
                </c:pt>
                <c:pt idx="13">
                  <c:v>64.382999999999996</c:v>
                </c:pt>
                <c:pt idx="14">
                  <c:v>65.867000000000004</c:v>
                </c:pt>
                <c:pt idx="15">
                  <c:v>64.05</c:v>
                </c:pt>
                <c:pt idx="16">
                  <c:v>63.817</c:v>
                </c:pt>
                <c:pt idx="17">
                  <c:v>65.5</c:v>
                </c:pt>
                <c:pt idx="18">
                  <c:v>64.466999999999999</c:v>
                </c:pt>
                <c:pt idx="19">
                  <c:v>65.233000000000004</c:v>
                </c:pt>
                <c:pt idx="20">
                  <c:v>65.566999999999993</c:v>
                </c:pt>
                <c:pt idx="21">
                  <c:v>66.266999999999996</c:v>
                </c:pt>
                <c:pt idx="22">
                  <c:v>65.8</c:v>
                </c:pt>
                <c:pt idx="23">
                  <c:v>66.2</c:v>
                </c:pt>
                <c:pt idx="24">
                  <c:v>67.150000000000006</c:v>
                </c:pt>
                <c:pt idx="25">
                  <c:v>67.132999999999996</c:v>
                </c:pt>
                <c:pt idx="26">
                  <c:v>66.900000000000006</c:v>
                </c:pt>
                <c:pt idx="27">
                  <c:v>65.849999999999994</c:v>
                </c:pt>
                <c:pt idx="28">
                  <c:v>68.917000000000002</c:v>
                </c:pt>
                <c:pt idx="29">
                  <c:v>65.632999999999996</c:v>
                </c:pt>
                <c:pt idx="30">
                  <c:v>67.132999999999996</c:v>
                </c:pt>
                <c:pt idx="31">
                  <c:v>67.882999999999996</c:v>
                </c:pt>
                <c:pt idx="32">
                  <c:v>68.349999999999994</c:v>
                </c:pt>
                <c:pt idx="33">
                  <c:v>68.566999999999993</c:v>
                </c:pt>
                <c:pt idx="34">
                  <c:v>69.233000000000004</c:v>
                </c:pt>
                <c:pt idx="35">
                  <c:v>70.316999999999993</c:v>
                </c:pt>
                <c:pt idx="36">
                  <c:v>69.45</c:v>
                </c:pt>
                <c:pt idx="37">
                  <c:v>70.617000000000004</c:v>
                </c:pt>
                <c:pt idx="38">
                  <c:v>69.3</c:v>
                </c:pt>
                <c:pt idx="39">
                  <c:v>69.266999999999996</c:v>
                </c:pt>
                <c:pt idx="40">
                  <c:v>69.882999999999996</c:v>
                </c:pt>
                <c:pt idx="41">
                  <c:v>68.716999999999999</c:v>
                </c:pt>
                <c:pt idx="42">
                  <c:v>70.516999999999996</c:v>
                </c:pt>
                <c:pt idx="43">
                  <c:v>72.849999999999994</c:v>
                </c:pt>
                <c:pt idx="44">
                  <c:v>75.066999999999993</c:v>
                </c:pt>
                <c:pt idx="45">
                  <c:v>76.966999999999999</c:v>
                </c:pt>
                <c:pt idx="46">
                  <c:v>80.167000000000002</c:v>
                </c:pt>
                <c:pt idx="47">
                  <c:v>81.183000000000007</c:v>
                </c:pt>
                <c:pt idx="48">
                  <c:v>85.733000000000004</c:v>
                </c:pt>
                <c:pt idx="49">
                  <c:v>91.466999999999999</c:v>
                </c:pt>
                <c:pt idx="50">
                  <c:v>100.68300000000001</c:v>
                </c:pt>
                <c:pt idx="51">
                  <c:v>111.7</c:v>
                </c:pt>
                <c:pt idx="52">
                  <c:v>126.217</c:v>
                </c:pt>
                <c:pt idx="53">
                  <c:v>144.38300000000001</c:v>
                </c:pt>
                <c:pt idx="54">
                  <c:v>161.483</c:v>
                </c:pt>
                <c:pt idx="55">
                  <c:v>178.75</c:v>
                </c:pt>
                <c:pt idx="56">
                  <c:v>193.65</c:v>
                </c:pt>
                <c:pt idx="57">
                  <c:v>204.43299999999999</c:v>
                </c:pt>
                <c:pt idx="58">
                  <c:v>214.5</c:v>
                </c:pt>
                <c:pt idx="59">
                  <c:v>223.38300000000001</c:v>
                </c:pt>
                <c:pt idx="60">
                  <c:v>226.1</c:v>
                </c:pt>
                <c:pt idx="61">
                  <c:v>227.833</c:v>
                </c:pt>
                <c:pt idx="62">
                  <c:v>226.917</c:v>
                </c:pt>
                <c:pt idx="63">
                  <c:v>221.233</c:v>
                </c:pt>
                <c:pt idx="64">
                  <c:v>208.88300000000001</c:v>
                </c:pt>
                <c:pt idx="65">
                  <c:v>185.733</c:v>
                </c:pt>
                <c:pt idx="66">
                  <c:v>146.43299999999999</c:v>
                </c:pt>
                <c:pt idx="67">
                  <c:v>102.167</c:v>
                </c:pt>
                <c:pt idx="68">
                  <c:v>74.683000000000007</c:v>
                </c:pt>
                <c:pt idx="69">
                  <c:v>67.933000000000007</c:v>
                </c:pt>
                <c:pt idx="70">
                  <c:v>67.3</c:v>
                </c:pt>
                <c:pt idx="71">
                  <c:v>66.382999999999996</c:v>
                </c:pt>
                <c:pt idx="72">
                  <c:v>66.283000000000001</c:v>
                </c:pt>
                <c:pt idx="73">
                  <c:v>69.783000000000001</c:v>
                </c:pt>
                <c:pt idx="74">
                  <c:v>72.233000000000004</c:v>
                </c:pt>
                <c:pt idx="75">
                  <c:v>75.7</c:v>
                </c:pt>
                <c:pt idx="76">
                  <c:v>81.533000000000001</c:v>
                </c:pt>
                <c:pt idx="77">
                  <c:v>89.183000000000007</c:v>
                </c:pt>
                <c:pt idx="78">
                  <c:v>100.65</c:v>
                </c:pt>
                <c:pt idx="79">
                  <c:v>112.733</c:v>
                </c:pt>
                <c:pt idx="80">
                  <c:v>123.467</c:v>
                </c:pt>
                <c:pt idx="81">
                  <c:v>138.46700000000001</c:v>
                </c:pt>
                <c:pt idx="82">
                  <c:v>148.6</c:v>
                </c:pt>
                <c:pt idx="83">
                  <c:v>160.13300000000001</c:v>
                </c:pt>
                <c:pt idx="84">
                  <c:v>166.5</c:v>
                </c:pt>
                <c:pt idx="85">
                  <c:v>173.3</c:v>
                </c:pt>
                <c:pt idx="86">
                  <c:v>175.68299999999999</c:v>
                </c:pt>
                <c:pt idx="87">
                  <c:v>177.61699999999999</c:v>
                </c:pt>
                <c:pt idx="88">
                  <c:v>171.88300000000001</c:v>
                </c:pt>
                <c:pt idx="89">
                  <c:v>157.483</c:v>
                </c:pt>
                <c:pt idx="90">
                  <c:v>124.4</c:v>
                </c:pt>
                <c:pt idx="91">
                  <c:v>85.766999999999996</c:v>
                </c:pt>
                <c:pt idx="92">
                  <c:v>65.150000000000006</c:v>
                </c:pt>
                <c:pt idx="93">
                  <c:v>60.417000000000002</c:v>
                </c:pt>
                <c:pt idx="94">
                  <c:v>59.167000000000002</c:v>
                </c:pt>
                <c:pt idx="95">
                  <c:v>57.832999999999998</c:v>
                </c:pt>
                <c:pt idx="96">
                  <c:v>57.482999999999997</c:v>
                </c:pt>
                <c:pt idx="97">
                  <c:v>58.417000000000002</c:v>
                </c:pt>
                <c:pt idx="98">
                  <c:v>57.317</c:v>
                </c:pt>
                <c:pt idx="99">
                  <c:v>57.1</c:v>
                </c:pt>
                <c:pt idx="100">
                  <c:v>55.917000000000002</c:v>
                </c:pt>
                <c:pt idx="101">
                  <c:v>56.25</c:v>
                </c:pt>
                <c:pt idx="102">
                  <c:v>55.982999999999997</c:v>
                </c:pt>
                <c:pt idx="103">
                  <c:v>57.55</c:v>
                </c:pt>
                <c:pt idx="104">
                  <c:v>56.05</c:v>
                </c:pt>
                <c:pt idx="105">
                  <c:v>55.732999999999997</c:v>
                </c:pt>
                <c:pt idx="106">
                  <c:v>54.466999999999999</c:v>
                </c:pt>
                <c:pt idx="107">
                  <c:v>54.6</c:v>
                </c:pt>
                <c:pt idx="108">
                  <c:v>54.917000000000002</c:v>
                </c:pt>
                <c:pt idx="109">
                  <c:v>57.966999999999999</c:v>
                </c:pt>
                <c:pt idx="110">
                  <c:v>54.533000000000001</c:v>
                </c:pt>
                <c:pt idx="111">
                  <c:v>55.8</c:v>
                </c:pt>
                <c:pt idx="112">
                  <c:v>56.5</c:v>
                </c:pt>
                <c:pt idx="113">
                  <c:v>53.433</c:v>
                </c:pt>
                <c:pt idx="114">
                  <c:v>56.25</c:v>
                </c:pt>
                <c:pt idx="115">
                  <c:v>54.4</c:v>
                </c:pt>
                <c:pt idx="116">
                  <c:v>53.15</c:v>
                </c:pt>
                <c:pt idx="117">
                  <c:v>55.482999999999997</c:v>
                </c:pt>
                <c:pt idx="118">
                  <c:v>55.082999999999998</c:v>
                </c:pt>
                <c:pt idx="119">
                  <c:v>54.832999999999998</c:v>
                </c:pt>
                <c:pt idx="120">
                  <c:v>57.283000000000001</c:v>
                </c:pt>
                <c:pt idx="121">
                  <c:v>57.3</c:v>
                </c:pt>
                <c:pt idx="122">
                  <c:v>61.95</c:v>
                </c:pt>
                <c:pt idx="123">
                  <c:v>61.883000000000003</c:v>
                </c:pt>
                <c:pt idx="124">
                  <c:v>65.733000000000004</c:v>
                </c:pt>
                <c:pt idx="125">
                  <c:v>64.2</c:v>
                </c:pt>
                <c:pt idx="126">
                  <c:v>59.883000000000003</c:v>
                </c:pt>
                <c:pt idx="127">
                  <c:v>57.133000000000003</c:v>
                </c:pt>
                <c:pt idx="128">
                  <c:v>54.883000000000003</c:v>
                </c:pt>
                <c:pt idx="129">
                  <c:v>54.482999999999997</c:v>
                </c:pt>
                <c:pt idx="130">
                  <c:v>52.85</c:v>
                </c:pt>
                <c:pt idx="131">
                  <c:v>50.683</c:v>
                </c:pt>
                <c:pt idx="132">
                  <c:v>52.616999999999997</c:v>
                </c:pt>
                <c:pt idx="133">
                  <c:v>53.116999999999997</c:v>
                </c:pt>
                <c:pt idx="134">
                  <c:v>50.133000000000003</c:v>
                </c:pt>
                <c:pt idx="135">
                  <c:v>51.317</c:v>
                </c:pt>
                <c:pt idx="136">
                  <c:v>50.3</c:v>
                </c:pt>
                <c:pt idx="137">
                  <c:v>51.15</c:v>
                </c:pt>
                <c:pt idx="138">
                  <c:v>48.517000000000003</c:v>
                </c:pt>
                <c:pt idx="139">
                  <c:v>50.783000000000001</c:v>
                </c:pt>
                <c:pt idx="140">
                  <c:v>50.7</c:v>
                </c:pt>
                <c:pt idx="141">
                  <c:v>49.517000000000003</c:v>
                </c:pt>
                <c:pt idx="142">
                  <c:v>49.832999999999998</c:v>
                </c:pt>
                <c:pt idx="143">
                  <c:v>48.65</c:v>
                </c:pt>
                <c:pt idx="144">
                  <c:v>50.383000000000003</c:v>
                </c:pt>
                <c:pt idx="145">
                  <c:v>48.55</c:v>
                </c:pt>
                <c:pt idx="146">
                  <c:v>48.783000000000001</c:v>
                </c:pt>
                <c:pt idx="147">
                  <c:v>49.683</c:v>
                </c:pt>
                <c:pt idx="148">
                  <c:v>49.082999999999998</c:v>
                </c:pt>
                <c:pt idx="149">
                  <c:v>50.65</c:v>
                </c:pt>
                <c:pt idx="150">
                  <c:v>52.832999999999998</c:v>
                </c:pt>
                <c:pt idx="151">
                  <c:v>50.716999999999999</c:v>
                </c:pt>
                <c:pt idx="152">
                  <c:v>52.033000000000001</c:v>
                </c:pt>
                <c:pt idx="153">
                  <c:v>54.933</c:v>
                </c:pt>
                <c:pt idx="154">
                  <c:v>53.683</c:v>
                </c:pt>
                <c:pt idx="155">
                  <c:v>55.616999999999997</c:v>
                </c:pt>
                <c:pt idx="156">
                  <c:v>54.232999999999997</c:v>
                </c:pt>
                <c:pt idx="157">
                  <c:v>52.667000000000002</c:v>
                </c:pt>
                <c:pt idx="158">
                  <c:v>49.866999999999997</c:v>
                </c:pt>
                <c:pt idx="159">
                  <c:v>47.55</c:v>
                </c:pt>
                <c:pt idx="160">
                  <c:v>47.667000000000002</c:v>
                </c:pt>
                <c:pt idx="161">
                  <c:v>49.05</c:v>
                </c:pt>
                <c:pt idx="162">
                  <c:v>48.067</c:v>
                </c:pt>
                <c:pt idx="163">
                  <c:v>48.517000000000003</c:v>
                </c:pt>
                <c:pt idx="164">
                  <c:v>46.866999999999997</c:v>
                </c:pt>
                <c:pt idx="165">
                  <c:v>49.817</c:v>
                </c:pt>
                <c:pt idx="166">
                  <c:v>46.683</c:v>
                </c:pt>
                <c:pt idx="167">
                  <c:v>45</c:v>
                </c:pt>
                <c:pt idx="168">
                  <c:v>46.667000000000002</c:v>
                </c:pt>
                <c:pt idx="169">
                  <c:v>46.783000000000001</c:v>
                </c:pt>
                <c:pt idx="170">
                  <c:v>47.616999999999997</c:v>
                </c:pt>
                <c:pt idx="171">
                  <c:v>46.1</c:v>
                </c:pt>
                <c:pt idx="172">
                  <c:v>45.633000000000003</c:v>
                </c:pt>
                <c:pt idx="173">
                  <c:v>47.616999999999997</c:v>
                </c:pt>
                <c:pt idx="174">
                  <c:v>46.533000000000001</c:v>
                </c:pt>
                <c:pt idx="175">
                  <c:v>49.05</c:v>
                </c:pt>
                <c:pt idx="176">
                  <c:v>47.732999999999997</c:v>
                </c:pt>
                <c:pt idx="177">
                  <c:v>46.3</c:v>
                </c:pt>
                <c:pt idx="178">
                  <c:v>45.35</c:v>
                </c:pt>
                <c:pt idx="179">
                  <c:v>47.517000000000003</c:v>
                </c:pt>
                <c:pt idx="180">
                  <c:v>47.017000000000003</c:v>
                </c:pt>
                <c:pt idx="181">
                  <c:v>47.283000000000001</c:v>
                </c:pt>
                <c:pt idx="182">
                  <c:v>46.7</c:v>
                </c:pt>
                <c:pt idx="183">
                  <c:v>48.582999999999998</c:v>
                </c:pt>
                <c:pt idx="184">
                  <c:v>46.8</c:v>
                </c:pt>
                <c:pt idx="185">
                  <c:v>46.082999999999998</c:v>
                </c:pt>
                <c:pt idx="186">
                  <c:v>43.866999999999997</c:v>
                </c:pt>
                <c:pt idx="187">
                  <c:v>45.017000000000003</c:v>
                </c:pt>
                <c:pt idx="188">
                  <c:v>47.25</c:v>
                </c:pt>
                <c:pt idx="189">
                  <c:v>46.633000000000003</c:v>
                </c:pt>
                <c:pt idx="190">
                  <c:v>46.167000000000002</c:v>
                </c:pt>
                <c:pt idx="191">
                  <c:v>45.067</c:v>
                </c:pt>
                <c:pt idx="192">
                  <c:v>42.817</c:v>
                </c:pt>
                <c:pt idx="193">
                  <c:v>46.817</c:v>
                </c:pt>
                <c:pt idx="194">
                  <c:v>46.517000000000003</c:v>
                </c:pt>
                <c:pt idx="195">
                  <c:v>45.366999999999997</c:v>
                </c:pt>
                <c:pt idx="196">
                  <c:v>46</c:v>
                </c:pt>
                <c:pt idx="197">
                  <c:v>47.832999999999998</c:v>
                </c:pt>
                <c:pt idx="198">
                  <c:v>47.533000000000001</c:v>
                </c:pt>
                <c:pt idx="199">
                  <c:v>45.683</c:v>
                </c:pt>
                <c:pt idx="200">
                  <c:v>45.366999999999997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63.704912374541713</c:v>
                </c:pt>
                <c:pt idx="1">
                  <c:v>63.863236152769915</c:v>
                </c:pt>
                <c:pt idx="2">
                  <c:v>64.022034642344252</c:v>
                </c:pt>
                <c:pt idx="3">
                  <c:v>64.181293711338824</c:v>
                </c:pt>
                <c:pt idx="4">
                  <c:v>64.340992227373448</c:v>
                </c:pt>
                <c:pt idx="5">
                  <c:v>64.501100920234762</c:v>
                </c:pt>
                <c:pt idx="6">
                  <c:v>64.661581116202598</c:v>
                </c:pt>
                <c:pt idx="7">
                  <c:v>64.822383336652521</c:v>
                </c:pt>
                <c:pt idx="8">
                  <c:v>64.983445754816117</c:v>
                </c:pt>
                <c:pt idx="9">
                  <c:v>65.14469250657757</c:v>
                </c:pt>
                <c:pt idx="10">
                  <c:v>65.306031854110117</c:v>
                </c:pt>
                <c:pt idx="11">
                  <c:v>65.467354205384794</c:v>
                </c:pt>
                <c:pt idx="12">
                  <c:v>65.628529998687853</c:v>
                </c:pt>
                <c:pt idx="13">
                  <c:v>65.78940747018838</c:v>
                </c:pt>
                <c:pt idx="14">
                  <c:v>65.949810335794112</c:v>
                </c:pt>
                <c:pt idx="15">
                  <c:v>66.109535438452255</c:v>
                </c:pt>
                <c:pt idx="16">
                  <c:v>66.268350442609304</c:v>
                </c:pt>
                <c:pt idx="17">
                  <c:v>66.425991704978856</c:v>
                </c:pt>
                <c:pt idx="18">
                  <c:v>66.582162524816866</c:v>
                </c:pt>
                <c:pt idx="19">
                  <c:v>66.736532092431432</c:v>
                </c:pt>
                <c:pt idx="20">
                  <c:v>66.888735633719577</c:v>
                </c:pt>
                <c:pt idx="21">
                  <c:v>67.038376522891724</c:v>
                </c:pt>
                <c:pt idx="22">
                  <c:v>67.185031549344785</c:v>
                </c:pt>
                <c:pt idx="23">
                  <c:v>67.328261136728287</c:v>
                </c:pt>
                <c:pt idx="24">
                  <c:v>67.46762719725659</c:v>
                </c:pt>
                <c:pt idx="25">
                  <c:v>67.602722551112919</c:v>
                </c:pt>
                <c:pt idx="26">
                  <c:v>67.733217546119405</c:v>
                </c:pt>
                <c:pt idx="27">
                  <c:v>67.858931767804478</c:v>
                </c:pt>
                <c:pt idx="28">
                  <c:v>67.979941596341774</c:v>
                </c:pt>
                <c:pt idx="29">
                  <c:v>68.096737840720579</c:v>
                </c:pt>
                <c:pt idx="30">
                  <c:v>68.210451642313416</c:v>
                </c:pt>
                <c:pt idx="31">
                  <c:v>68.323170991597777</c:v>
                </c:pt>
                <c:pt idx="32">
                  <c:v>68.438373996773791</c:v>
                </c:pt>
                <c:pt idx="33">
                  <c:v>68.561507621438707</c:v>
                </c:pt>
                <c:pt idx="34">
                  <c:v>68.700740754337573</c:v>
                </c:pt>
                <c:pt idx="35">
                  <c:v>68.867916621241221</c:v>
                </c:pt>
                <c:pt idx="36">
                  <c:v>69.079719864750871</c:v>
                </c:pt>
                <c:pt idx="37">
                  <c:v>69.359056196187396</c:v>
                </c:pt>
                <c:pt idx="38">
                  <c:v>69.73661570791684</c:v>
                </c:pt>
                <c:pt idx="39">
                  <c:v>70.252553773879995</c:v>
                </c:pt>
                <c:pt idx="40">
                  <c:v>70.958176279903867</c:v>
                </c:pt>
                <c:pt idx="41">
                  <c:v>71.917460905393611</c:v>
                </c:pt>
                <c:pt idx="42">
                  <c:v>73.208187917993413</c:v>
                </c:pt>
                <c:pt idx="43">
                  <c:v>74.922399741566949</c:v>
                </c:pt>
                <c:pt idx="44">
                  <c:v>77.165868321812042</c:v>
                </c:pt>
                <c:pt idx="45">
                  <c:v>80.056234896904897</c:v>
                </c:pt>
                <c:pt idx="46">
                  <c:v>83.719510656346898</c:v>
                </c:pt>
                <c:pt idx="47">
                  <c:v>88.284700041209007</c:v>
                </c:pt>
                <c:pt idx="48">
                  <c:v>93.876438333610665</c:v>
                </c:pt>
                <c:pt idx="49">
                  <c:v>100.6057223873449</c:v>
                </c:pt>
                <c:pt idx="50">
                  <c:v>108.5590496460366</c:v>
                </c:pt>
                <c:pt idx="51">
                  <c:v>117.78654737072655</c:v>
                </c:pt>
                <c:pt idx="52">
                  <c:v>128.28994178062285</c:v>
                </c:pt>
                <c:pt idx="53">
                  <c:v>140.01144234837744</c:v>
                </c:pt>
                <c:pt idx="54">
                  <c:v>152.82471203178955</c:v>
                </c:pt>
                <c:pt idx="55">
                  <c:v>166.52874755043854</c:v>
                </c:pt>
                <c:pt idx="56">
                  <c:v>180.84347191462527</c:v>
                </c:pt>
                <c:pt idx="57">
                  <c:v>195.39841598073522</c:v>
                </c:pt>
                <c:pt idx="58">
                  <c:v>209.68658344548646</c:v>
                </c:pt>
                <c:pt idx="59">
                  <c:v>222.92668918087605</c:v>
                </c:pt>
                <c:pt idx="60">
                  <c:v>233.78349645144328</c:v>
                </c:pt>
                <c:pt idx="61">
                  <c:v>240.04230914963139</c:v>
                </c:pt>
                <c:pt idx="62">
                  <c:v>238.65163765063417</c:v>
                </c:pt>
                <c:pt idx="63">
                  <c:v>226.71501704632763</c:v>
                </c:pt>
                <c:pt idx="64">
                  <c:v>203.43257081252077</c:v>
                </c:pt>
                <c:pt idx="65">
                  <c:v>171.73389655142225</c:v>
                </c:pt>
                <c:pt idx="66">
                  <c:v>137.8301684692606</c:v>
                </c:pt>
                <c:pt idx="67">
                  <c:v>108.41759765014569</c:v>
                </c:pt>
                <c:pt idx="68">
                  <c:v>87.553097825461066</c:v>
                </c:pt>
                <c:pt idx="69">
                  <c:v>75.561669465437873</c:v>
                </c:pt>
                <c:pt idx="70">
                  <c:v>70.291443308907418</c:v>
                </c:pt>
                <c:pt idx="71">
                  <c:v>69.117865435945475</c:v>
                </c:pt>
                <c:pt idx="72">
                  <c:v>70.177007661196654</c:v>
                </c:pt>
                <c:pt idx="73">
                  <c:v>72.556772676739229</c:v>
                </c:pt>
                <c:pt idx="74">
                  <c:v>75.975451966592686</c:v>
                </c:pt>
                <c:pt idx="75">
                  <c:v>80.439016115480825</c:v>
                </c:pt>
                <c:pt idx="76">
                  <c:v>86.039605065126253</c:v>
                </c:pt>
                <c:pt idx="77">
                  <c:v>92.864366466892605</c:v>
                </c:pt>
                <c:pt idx="78">
                  <c:v>100.95442408535999</c:v>
                </c:pt>
                <c:pt idx="79">
                  <c:v>110.28089375205039</c:v>
                </c:pt>
                <c:pt idx="80">
                  <c:v>120.7276115617141</c:v>
                </c:pt>
                <c:pt idx="81">
                  <c:v>132.07944870011767</c:v>
                </c:pt>
                <c:pt idx="82">
                  <c:v>144.01457803690747</c:v>
                </c:pt>
                <c:pt idx="83">
                  <c:v>156.08410135865824</c:v>
                </c:pt>
                <c:pt idx="84">
                  <c:v>167.61624940396644</c:v>
                </c:pt>
                <c:pt idx="85">
                  <c:v>177.42248911430906</c:v>
                </c:pt>
                <c:pt idx="86">
                  <c:v>183.29389451165622</c:v>
                </c:pt>
                <c:pt idx="87">
                  <c:v>181.84525504917909</c:v>
                </c:pt>
                <c:pt idx="88">
                  <c:v>169.85870917818193</c:v>
                </c:pt>
                <c:pt idx="89">
                  <c:v>147.24986582311712</c:v>
                </c:pt>
                <c:pt idx="90">
                  <c:v>118.98107202711661</c:v>
                </c:pt>
                <c:pt idx="91">
                  <c:v>92.816766061274961</c:v>
                </c:pt>
                <c:pt idx="92">
                  <c:v>74.341139884601574</c:v>
                </c:pt>
                <c:pt idx="93">
                  <c:v>64.253556211927759</c:v>
                </c:pt>
                <c:pt idx="94">
                  <c:v>59.928486621226085</c:v>
                </c:pt>
                <c:pt idx="95">
                  <c:v>58.404160994995244</c:v>
                </c:pt>
                <c:pt idx="96">
                  <c:v>57.88349350384955</c:v>
                </c:pt>
                <c:pt idx="97">
                  <c:v>57.633503306549585</c:v>
                </c:pt>
                <c:pt idx="98">
                  <c:v>57.439454569841885</c:v>
                </c:pt>
                <c:pt idx="99">
                  <c:v>57.254794919886706</c:v>
                </c:pt>
                <c:pt idx="100">
                  <c:v>57.071911841762429</c:v>
                </c:pt>
                <c:pt idx="101">
                  <c:v>56.889829157907137</c:v>
                </c:pt>
                <c:pt idx="102">
                  <c:v>56.708420142836495</c:v>
                </c:pt>
                <c:pt idx="103">
                  <c:v>56.527645207715643</c:v>
                </c:pt>
                <c:pt idx="104">
                  <c:v>56.347481346776775</c:v>
                </c:pt>
                <c:pt idx="105">
                  <c:v>56.167929780911919</c:v>
                </c:pt>
                <c:pt idx="106">
                  <c:v>55.989049073895046</c:v>
                </c:pt>
                <c:pt idx="107">
                  <c:v>55.811033820451023</c:v>
                </c:pt>
                <c:pt idx="108">
                  <c:v>55.63438733585599</c:v>
                </c:pt>
                <c:pt idx="109">
                  <c:v>55.460273493237558</c:v>
                </c:pt>
                <c:pt idx="110">
                  <c:v>55.291178645294792</c:v>
                </c:pt>
                <c:pt idx="111">
                  <c:v>55.132052222887822</c:v>
                </c:pt>
                <c:pt idx="112">
                  <c:v>54.992083930304645</c:v>
                </c:pt>
                <c:pt idx="113">
                  <c:v>54.88715131207568</c:v>
                </c:pt>
                <c:pt idx="114">
                  <c:v>54.842659336232245</c:v>
                </c:pt>
                <c:pt idx="115">
                  <c:v>54.895949785696203</c:v>
                </c:pt>
                <c:pt idx="116">
                  <c:v>55.096722467648426</c:v>
                </c:pt>
                <c:pt idx="117">
                  <c:v>55.503140613505686</c:v>
                </c:pt>
                <c:pt idx="118">
                  <c:v>56.170788212264981</c:v>
                </c:pt>
                <c:pt idx="119">
                  <c:v>57.131988156431746</c:v>
                </c:pt>
                <c:pt idx="120">
                  <c:v>58.365417771002484</c:v>
                </c:pt>
                <c:pt idx="121">
                  <c:v>59.762388572019766</c:v>
                </c:pt>
                <c:pt idx="122">
                  <c:v>61.107010173257947</c:v>
                </c:pt>
                <c:pt idx="123">
                  <c:v>62.096638815821116</c:v>
                </c:pt>
                <c:pt idx="124">
                  <c:v>62.421938362917537</c:v>
                </c:pt>
                <c:pt idx="125">
                  <c:v>61.891408219798976</c:v>
                </c:pt>
                <c:pt idx="126">
                  <c:v>60.538519783039511</c:v>
                </c:pt>
                <c:pt idx="127">
                  <c:v>58.635219430050853</c:v>
                </c:pt>
                <c:pt idx="128">
                  <c:v>56.585702536830674</c:v>
                </c:pt>
                <c:pt idx="129">
                  <c:v>54.759098728478499</c:v>
                </c:pt>
                <c:pt idx="130">
                  <c:v>53.362985006663664</c:v>
                </c:pt>
                <c:pt idx="131">
                  <c:v>52.420636203093331</c:v>
                </c:pt>
                <c:pt idx="132">
                  <c:v>51.835036777592641</c:v>
                </c:pt>
                <c:pt idx="133">
                  <c:v>51.475543843915354</c:v>
                </c:pt>
                <c:pt idx="134">
                  <c:v>51.235511203420984</c:v>
                </c:pt>
                <c:pt idx="135">
                  <c:v>51.049328436532456</c:v>
                </c:pt>
                <c:pt idx="136">
                  <c:v>50.884591059323348</c:v>
                </c:pt>
                <c:pt idx="137">
                  <c:v>50.728154566363045</c:v>
                </c:pt>
                <c:pt idx="138">
                  <c:v>50.575731739824825</c:v>
                </c:pt>
                <c:pt idx="139">
                  <c:v>50.426555923181809</c:v>
                </c:pt>
                <c:pt idx="140">
                  <c:v>50.281478750798527</c:v>
                </c:pt>
                <c:pt idx="141">
                  <c:v>50.14289501919793</c:v>
                </c:pt>
                <c:pt idx="142">
                  <c:v>50.015709253916064</c:v>
                </c:pt>
                <c:pt idx="143">
                  <c:v>49.909084128859078</c:v>
                </c:pt>
                <c:pt idx="144">
                  <c:v>49.838725253254808</c:v>
                </c:pt>
                <c:pt idx="145">
                  <c:v>49.82899517108973</c:v>
                </c:pt>
                <c:pt idx="146">
                  <c:v>49.913336351641121</c:v>
                </c:pt>
                <c:pt idx="147">
                  <c:v>50.13069093231185</c:v>
                </c:pt>
                <c:pt idx="148">
                  <c:v>50.515613297027166</c:v>
                </c:pt>
                <c:pt idx="149">
                  <c:v>51.081588179231112</c:v>
                </c:pt>
                <c:pt idx="150">
                  <c:v>51.801157001573351</c:v>
                </c:pt>
                <c:pt idx="151">
                  <c:v>52.591578859225116</c:v>
                </c:pt>
                <c:pt idx="152">
                  <c:v>53.317447285835826</c:v>
                </c:pt>
                <c:pt idx="153">
                  <c:v>53.817812882651999</c:v>
                </c:pt>
                <c:pt idx="154">
                  <c:v>53.953852365890498</c:v>
                </c:pt>
                <c:pt idx="155">
                  <c:v>53.65916326871691</c:v>
                </c:pt>
                <c:pt idx="156">
                  <c:v>52.968216961520817</c:v>
                </c:pt>
                <c:pt idx="157">
                  <c:v>52.006583402573646</c:v>
                </c:pt>
                <c:pt idx="158">
                  <c:v>50.946289731287365</c:v>
                </c:pt>
                <c:pt idx="159">
                  <c:v>49.948343222269123</c:v>
                </c:pt>
                <c:pt idx="160">
                  <c:v>49.119256798611687</c:v>
                </c:pt>
                <c:pt idx="161">
                  <c:v>48.497135985406722</c:v>
                </c:pt>
                <c:pt idx="162">
                  <c:v>48.065043756877621</c:v>
                </c:pt>
                <c:pt idx="163">
                  <c:v>47.777331150293591</c:v>
                </c:pt>
                <c:pt idx="164">
                  <c:v>47.583876797886795</c:v>
                </c:pt>
                <c:pt idx="165">
                  <c:v>47.444260082083773</c:v>
                </c:pt>
                <c:pt idx="166">
                  <c:v>47.331776296555311</c:v>
                </c:pt>
                <c:pt idx="167">
                  <c:v>47.231345527805487</c:v>
                </c:pt>
                <c:pt idx="168">
                  <c:v>47.135514362954012</c:v>
                </c:pt>
                <c:pt idx="169">
                  <c:v>47.040991410028489</c:v>
                </c:pt>
                <c:pt idx="170">
                  <c:v>46.94643796672699</c:v>
                </c:pt>
                <c:pt idx="171">
                  <c:v>46.851320745540512</c:v>
                </c:pt>
                <c:pt idx="172">
                  <c:v>46.755406755667288</c:v>
                </c:pt>
                <c:pt idx="173">
                  <c:v>46.658570584854402</c:v>
                </c:pt>
                <c:pt idx="174">
                  <c:v>46.56072954580614</c:v>
                </c:pt>
                <c:pt idx="175">
                  <c:v>46.461823813023621</c:v>
                </c:pt>
                <c:pt idx="176">
                  <c:v>46.361810309426644</c:v>
                </c:pt>
                <c:pt idx="177">
                  <c:v>46.26066024572436</c:v>
                </c:pt>
                <c:pt idx="178">
                  <c:v>46.158357494717038</c:v>
                </c:pt>
                <c:pt idx="179">
                  <c:v>46.054897133264497</c:v>
                </c:pt>
                <c:pt idx="180">
                  <c:v>45.950284033696107</c:v>
                </c:pt>
                <c:pt idx="181">
                  <c:v>45.844531504995132</c:v>
                </c:pt>
                <c:pt idx="182">
                  <c:v>45.737660002128194</c:v>
                </c:pt>
                <c:pt idx="183">
                  <c:v>45.629695919785838</c:v>
                </c:pt>
                <c:pt idx="184">
                  <c:v>45.520670481710681</c:v>
                </c:pt>
                <c:pt idx="185">
                  <c:v>45.410618731959218</c:v>
                </c:pt>
                <c:pt idx="186">
                  <c:v>45.299578630398763</c:v>
                </c:pt>
                <c:pt idx="187">
                  <c:v>45.187590251518891</c:v>
                </c:pt>
                <c:pt idx="188">
                  <c:v>45.074695083172443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63.704912374520951</c:v>
                </c:pt>
                <c:pt idx="1">
                  <c:v>63.863236152718223</c:v>
                </c:pt>
                <c:pt idx="2">
                  <c:v>64.022034642217378</c:v>
                </c:pt>
                <c:pt idx="3">
                  <c:v>64.18129371103177</c:v>
                </c:pt>
                <c:pt idx="4">
                  <c:v>64.340992226640779</c:v>
                </c:pt>
                <c:pt idx="5">
                  <c:v>64.501100918511014</c:v>
                </c:pt>
                <c:pt idx="6">
                  <c:v>64.661581112203976</c:v>
                </c:pt>
                <c:pt idx="7">
                  <c:v>64.822383327506785</c:v>
                </c:pt>
                <c:pt idx="8">
                  <c:v>64.983445734190951</c:v>
                </c:pt>
                <c:pt idx="9">
                  <c:v>65.144692460716215</c:v>
                </c:pt>
                <c:pt idx="10">
                  <c:v>65.30603175356363</c:v>
                </c:pt>
                <c:pt idx="11">
                  <c:v>65.467353988035924</c:v>
                </c:pt>
                <c:pt idx="12">
                  <c:v>65.628529535434652</c:v>
                </c:pt>
                <c:pt idx="13">
                  <c:v>65.789406496656824</c:v>
                </c:pt>
                <c:pt idx="14">
                  <c:v>65.949808318579073</c:v>
                </c:pt>
                <c:pt idx="15">
                  <c:v>66.109531317240652</c:v>
                </c:pt>
                <c:pt idx="16">
                  <c:v>66.268342140887299</c:v>
                </c:pt>
                <c:pt idx="17">
                  <c:v>66.425975216446034</c:v>
                </c:pt>
                <c:pt idx="18">
                  <c:v>66.582130234939569</c:v>
                </c:pt>
                <c:pt idx="19">
                  <c:v>66.736469744603085</c:v>
                </c:pt>
                <c:pt idx="20">
                  <c:v>66.888616934784665</c:v>
                </c:pt>
                <c:pt idx="21">
                  <c:v>67.038153708690302</c:v>
                </c:pt>
                <c:pt idx="22">
                  <c:v>67.184619158069708</c:v>
                </c:pt>
                <c:pt idx="23">
                  <c:v>67.32750856721033</c:v>
                </c:pt>
                <c:pt idx="24">
                  <c:v>67.466273086045476</c:v>
                </c:pt>
                <c:pt idx="25">
                  <c:v>67.600320221478782</c:v>
                </c:pt>
                <c:pt idx="26">
                  <c:v>67.729015300644562</c:v>
                </c:pt>
                <c:pt idx="27">
                  <c:v>67.851684058058126</c:v>
                </c:pt>
                <c:pt idx="28">
                  <c:v>67.967616488678004</c:v>
                </c:pt>
                <c:pt idx="29">
                  <c:v>68.076072089090488</c:v>
                </c:pt>
                <c:pt idx="30">
                  <c:v>68.176286577874336</c:v>
                </c:pt>
                <c:pt idx="31">
                  <c:v>68.267480142740808</c:v>
                </c:pt>
                <c:pt idx="32">
                  <c:v>68.348867206044702</c:v>
                </c:pt>
                <c:pt idx="33">
                  <c:v>68.419667632513153</c:v>
                </c:pt>
                <c:pt idx="34">
                  <c:v>68.479119225558506</c:v>
                </c:pt>
                <c:pt idx="35">
                  <c:v>68.526491274727775</c:v>
                </c:pt>
                <c:pt idx="36">
                  <c:v>68.561098831488067</c:v>
                </c:pt>
                <c:pt idx="37">
                  <c:v>68.582317309675474</c:v>
                </c:pt>
                <c:pt idx="38">
                  <c:v>68.589596937438799</c:v>
                </c:pt>
                <c:pt idx="39">
                  <c:v>68.582476536576408</c:v>
                </c:pt>
                <c:pt idx="40">
                  <c:v>68.560596079532459</c:v>
                </c:pt>
                <c:pt idx="41">
                  <c:v>68.523707479446585</c:v>
                </c:pt>
                <c:pt idx="42">
                  <c:v>68.471683107864536</c:v>
                </c:pt>
                <c:pt idx="43">
                  <c:v>68.404521608551562</c:v>
                </c:pt>
                <c:pt idx="44">
                  <c:v>68.322350681611667</c:v>
                </c:pt>
                <c:pt idx="45">
                  <c:v>68.225426643868445</c:v>
                </c:pt>
                <c:pt idx="46">
                  <c:v>68.114130720418359</c:v>
                </c:pt>
                <c:pt idx="47">
                  <c:v>67.988962177598353</c:v>
                </c:pt>
                <c:pt idx="48">
                  <c:v>67.850528557574407</c:v>
                </c:pt>
                <c:pt idx="49">
                  <c:v>67.699533407989307</c:v>
                </c:pt>
                <c:pt idx="50">
                  <c:v>67.5367620068576</c:v>
                </c:pt>
                <c:pt idx="51">
                  <c:v>67.363065656080408</c:v>
                </c:pt>
                <c:pt idx="52">
                  <c:v>67.179345152796941</c:v>
                </c:pt>
                <c:pt idx="53">
                  <c:v>66.986534046062019</c:v>
                </c:pt>
                <c:pt idx="54">
                  <c:v>66.785582250091892</c:v>
                </c:pt>
                <c:pt idx="55">
                  <c:v>66.577440520289883</c:v>
                </c:pt>
                <c:pt idx="56">
                  <c:v>66.363046211981782</c:v>
                </c:pt>
                <c:pt idx="57">
                  <c:v>66.143310642630453</c:v>
                </c:pt>
                <c:pt idx="58">
                  <c:v>65.919108274526678</c:v>
                </c:pt>
                <c:pt idx="59">
                  <c:v>65.691267833968666</c:v>
                </c:pt>
                <c:pt idx="60">
                  <c:v>65.460565390729059</c:v>
                </c:pt>
                <c:pt idx="61">
                  <c:v>65.227719342450186</c:v>
                </c:pt>
                <c:pt idx="62">
                  <c:v>64.993387185027515</c:v>
                </c:pt>
                <c:pt idx="63">
                  <c:v>64.758163902952205</c:v>
                </c:pt>
                <c:pt idx="64">
                  <c:v>64.52258178254327</c:v>
                </c:pt>
                <c:pt idx="65">
                  <c:v>64.28711143456519</c:v>
                </c:pt>
                <c:pt idx="66">
                  <c:v>64.052163808786361</c:v>
                </c:pt>
                <c:pt idx="67">
                  <c:v>63.818092989148404</c:v>
                </c:pt>
                <c:pt idx="68">
                  <c:v>63.58519957187503</c:v>
                </c:pt>
                <c:pt idx="69">
                  <c:v>63.35373444767805</c:v>
                </c:pt>
                <c:pt idx="70">
                  <c:v>63.123902831115871</c:v>
                </c:pt>
                <c:pt idx="71">
                  <c:v>62.895868403368574</c:v>
                </c:pt>
                <c:pt idx="72">
                  <c:v>62.669757457830343</c:v>
                </c:pt>
                <c:pt idx="73">
                  <c:v>62.445662959958504</c:v>
                </c:pt>
                <c:pt idx="74">
                  <c:v>62.223648453062765</c:v>
                </c:pt>
                <c:pt idx="75">
                  <c:v>62.003751759745839</c:v>
                </c:pt>
                <c:pt idx="76">
                  <c:v>61.785988444322463</c:v>
                </c:pt>
                <c:pt idx="77">
                  <c:v>61.570355014719645</c:v>
                </c:pt>
                <c:pt idx="78">
                  <c:v>61.356831853196049</c:v>
                </c:pt>
                <c:pt idx="79">
                  <c:v>61.145385873890213</c:v>
                </c:pt>
                <c:pt idx="80">
                  <c:v>60.935972911943686</c:v>
                </c:pt>
                <c:pt idx="81">
                  <c:v>60.728539853994256</c:v>
                </c:pt>
                <c:pt idx="82">
                  <c:v>60.523026523450582</c:v>
                </c:pt>
                <c:pt idx="83">
                  <c:v>60.319367336382868</c:v>
                </c:pt>
                <c:pt idx="84">
                  <c:v>60.1174927453186</c:v>
                </c:pt>
                <c:pt idx="85">
                  <c:v>59.917330488918459</c:v>
                </c:pt>
                <c:pt idx="86">
                  <c:v>59.718806665597334</c:v>
                </c:pt>
                <c:pt idx="87">
                  <c:v>59.521846648798224</c:v>
                </c:pt>
                <c:pt idx="88">
                  <c:v>59.326375860947181</c:v>
                </c:pt>
                <c:pt idx="89">
                  <c:v>59.1323204222142</c:v>
                </c:pt>
                <c:pt idx="90">
                  <c:v>58.939607689162074</c:v>
                </c:pt>
                <c:pt idx="91">
                  <c:v>58.748166697245026</c:v>
                </c:pt>
                <c:pt idx="92">
                  <c:v>58.557928519971334</c:v>
                </c:pt>
                <c:pt idx="93">
                  <c:v>58.368826556406127</c:v>
                </c:pt>
                <c:pt idx="94">
                  <c:v>58.180796757589249</c:v>
                </c:pt>
                <c:pt idx="95">
                  <c:v>57.99377780139632</c:v>
                </c:pt>
                <c:pt idx="96">
                  <c:v>57.807711224393003</c:v>
                </c:pt>
                <c:pt idx="97">
                  <c:v>57.622541518328262</c:v>
                </c:pt>
                <c:pt idx="98">
                  <c:v>57.438216198086856</c:v>
                </c:pt>
                <c:pt idx="99">
                  <c:v>57.254685847174009</c:v>
                </c:pt>
                <c:pt idx="100">
                  <c:v>57.071904146134905</c:v>
                </c:pt>
                <c:pt idx="101">
                  <c:v>56.889827888714358</c:v>
                </c:pt>
                <c:pt idx="102">
                  <c:v>56.708416990033804</c:v>
                </c:pt>
                <c:pt idx="103">
                  <c:v>56.527634490597997</c:v>
                </c:pt>
                <c:pt idx="104">
                  <c:v>56.347446559536266</c:v>
                </c:pt>
                <c:pt idx="105">
                  <c:v>56.167822500127606</c:v>
                </c:pt>
                <c:pt idx="106">
                  <c:v>55.988734760347583</c:v>
                </c:pt>
                <c:pt idx="107">
                  <c:v>55.810158950901553</c:v>
                </c:pt>
                <c:pt idx="108">
                  <c:v>55.63207387296675</c:v>
                </c:pt>
                <c:pt idx="109">
                  <c:v>55.454461557645928</c:v>
                </c:pt>
                <c:pt idx="110">
                  <c:v>55.277307318932145</c:v>
                </c:pt>
                <c:pt idx="111">
                  <c:v>55.100599821787142</c:v>
                </c:pt>
                <c:pt idx="112">
                  <c:v>54.924331166737218</c:v>
                </c:pt>
                <c:pt idx="113">
                  <c:v>54.748496992180058</c:v>
                </c:pt>
                <c:pt idx="114">
                  <c:v>54.573096595362728</c:v>
                </c:pt>
                <c:pt idx="115">
                  <c:v>54.398133072723773</c:v>
                </c:pt>
                <c:pt idx="116">
                  <c:v>54.223613479977615</c:v>
                </c:pt>
                <c:pt idx="117">
                  <c:v>54.049549011943995</c:v>
                </c:pt>
                <c:pt idx="118">
                  <c:v>53.875955201672092</c:v>
                </c:pt>
                <c:pt idx="119">
                  <c:v>53.70285213786493</c:v>
                </c:pt>
                <c:pt idx="120">
                  <c:v>53.530264698954177</c:v>
                </c:pt>
                <c:pt idx="121">
                  <c:v>53.358222801394255</c:v>
                </c:pt>
                <c:pt idx="122">
                  <c:v>53.186761658819584</c:v>
                </c:pt>
                <c:pt idx="123">
                  <c:v>53.015922047624215</c:v>
                </c:pt>
                <c:pt idx="124">
                  <c:v>52.845750573268269</c:v>
                </c:pt>
                <c:pt idx="125">
                  <c:v>52.676299930180917</c:v>
                </c:pt>
                <c:pt idx="126">
                  <c:v>52.507629146516685</c:v>
                </c:pt>
                <c:pt idx="127">
                  <c:v>52.339803803239548</c:v>
                </c:pt>
                <c:pt idx="128">
                  <c:v>52.17289621508074</c:v>
                </c:pt>
                <c:pt idx="129">
                  <c:v>52.006985558884502</c:v>
                </c:pt>
                <c:pt idx="130">
                  <c:v>51.842157932782627</c:v>
                </c:pt>
                <c:pt idx="131">
                  <c:v>51.678506327614393</c:v>
                </c:pt>
                <c:pt idx="132">
                  <c:v>51.516130490154659</c:v>
                </c:pt>
                <c:pt idx="133">
                  <c:v>51.355136656182808</c:v>
                </c:pt>
                <c:pt idx="134">
                  <c:v>51.195637130409189</c:v>
                </c:pt>
                <c:pt idx="135">
                  <c:v>51.037749689997035</c:v>
                </c:pt>
                <c:pt idx="136">
                  <c:v>50.881596789128956</c:v>
                </c:pt>
                <c:pt idx="137">
                  <c:v>50.727304544035519</c:v>
                </c:pt>
                <c:pt idx="138">
                  <c:v>50.575001481401785</c:v>
                </c:pt>
                <c:pt idx="139">
                  <c:v>50.424817038339441</c:v>
                </c:pt>
                <c:pt idx="140">
                  <c:v>50.276879809349794</c:v>
                </c:pt>
                <c:pt idx="141">
                  <c:v>50.131315545001137</c:v>
                </c:pt>
                <c:pt idx="142">
                  <c:v>49.988244918364629</c:v>
                </c:pt>
                <c:pt idx="143">
                  <c:v>49.847781088374802</c:v>
                </c:pt>
                <c:pt idx="144">
                  <c:v>49.710027103770706</c:v>
                </c:pt>
                <c:pt idx="145">
                  <c:v>49.575073206454249</c:v>
                </c:pt>
                <c:pt idx="146">
                  <c:v>49.442994108057484</c:v>
                </c:pt>
                <c:pt idx="147">
                  <c:v>49.313846327106489</c:v>
                </c:pt>
                <c:pt idx="148">
                  <c:v>49.187665685122838</c:v>
                </c:pt>
                <c:pt idx="149">
                  <c:v>49.064465066978158</c:v>
                </c:pt>
                <c:pt idx="150">
                  <c:v>48.944232552562276</c:v>
                </c:pt>
                <c:pt idx="151">
                  <c:v>48.826930022330728</c:v>
                </c:pt>
                <c:pt idx="152">
                  <c:v>48.712492327956355</c:v>
                </c:pt>
                <c:pt idx="153">
                  <c:v>48.600827101062137</c:v>
                </c:pt>
                <c:pt idx="154">
                  <c:v>48.491815248440361</c:v>
                </c:pt>
                <c:pt idx="155">
                  <c:v>48.385312152516768</c:v>
                </c:pt>
                <c:pt idx="156">
                  <c:v>48.281149562956927</c:v>
                </c:pt>
                <c:pt idx="157">
                  <c:v>48.17913813155706</c:v>
                </c:pt>
                <c:pt idx="158">
                  <c:v>48.079070510468014</c:v>
                </c:pt>
                <c:pt idx="159">
                  <c:v>47.980724905888685</c:v>
                </c:pt>
                <c:pt idx="160">
                  <c:v>47.883868957832881</c:v>
                </c:pt>
                <c:pt idx="161">
                  <c:v>47.788263803046988</c:v>
                </c:pt>
                <c:pt idx="162">
                  <c:v>47.693668173513942</c:v>
                </c:pt>
                <c:pt idx="163">
                  <c:v>47.599842387268197</c:v>
                </c:pt>
                <c:pt idx="164">
                  <c:v>47.5065521007119</c:v>
                </c:pt>
                <c:pt idx="165">
                  <c:v>47.41357171083424</c:v>
                </c:pt>
                <c:pt idx="166">
                  <c:v>47.320687319789293</c:v>
                </c:pt>
                <c:pt idx="167">
                  <c:v>47.227699201043393</c:v>
                </c:pt>
                <c:pt idx="168">
                  <c:v>47.134423733630591</c:v>
                </c:pt>
                <c:pt idx="169">
                  <c:v>47.04069479703989</c:v>
                </c:pt>
                <c:pt idx="170">
                  <c:v>46.946364642359605</c:v>
                </c:pt>
                <c:pt idx="171">
                  <c:v>46.851304274442825</c:v>
                </c:pt>
                <c:pt idx="172">
                  <c:v>46.755403394434872</c:v>
                </c:pt>
                <c:pt idx="173">
                  <c:v>46.658569961873255</c:v>
                </c:pt>
                <c:pt idx="174">
                  <c:v>46.560729440957843</c:v>
                </c:pt>
                <c:pt idx="175">
                  <c:v>46.461823797003071</c:v>
                </c:pt>
                <c:pt idx="176">
                  <c:v>46.361810307204607</c:v>
                </c:pt>
                <c:pt idx="177">
                  <c:v>46.26066024544464</c:v>
                </c:pt>
                <c:pt idx="178">
                  <c:v>46.158357494685085</c:v>
                </c:pt>
                <c:pt idx="179">
                  <c:v>46.054897133261186</c:v>
                </c:pt>
                <c:pt idx="180">
                  <c:v>45.950284033695795</c:v>
                </c:pt>
                <c:pt idx="181">
                  <c:v>45.844531504995103</c:v>
                </c:pt>
                <c:pt idx="182">
                  <c:v>45.737660002128194</c:v>
                </c:pt>
                <c:pt idx="183">
                  <c:v>45.629695919785838</c:v>
                </c:pt>
                <c:pt idx="184">
                  <c:v>45.520670481710681</c:v>
                </c:pt>
                <c:pt idx="185">
                  <c:v>45.410618731959218</c:v>
                </c:pt>
                <c:pt idx="186">
                  <c:v>45.299578630398763</c:v>
                </c:pt>
                <c:pt idx="187">
                  <c:v>45.187590251518891</c:v>
                </c:pt>
                <c:pt idx="188">
                  <c:v>45.074695083172443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66.613</c:v>
                </c:pt>
                <c:pt idx="1">
                  <c:v>65.194000000000003</c:v>
                </c:pt>
                <c:pt idx="2">
                  <c:v>64.694000000000003</c:v>
                </c:pt>
                <c:pt idx="3">
                  <c:v>64.516000000000005</c:v>
                </c:pt>
                <c:pt idx="4">
                  <c:v>65.677000000000007</c:v>
                </c:pt>
                <c:pt idx="5">
                  <c:v>63.338999999999999</c:v>
                </c:pt>
                <c:pt idx="6">
                  <c:v>65.209999999999994</c:v>
                </c:pt>
                <c:pt idx="7">
                  <c:v>63.838999999999999</c:v>
                </c:pt>
                <c:pt idx="8">
                  <c:v>66.129000000000005</c:v>
                </c:pt>
                <c:pt idx="9">
                  <c:v>65.742000000000004</c:v>
                </c:pt>
                <c:pt idx="10">
                  <c:v>66.225999999999999</c:v>
                </c:pt>
                <c:pt idx="11">
                  <c:v>64.483999999999995</c:v>
                </c:pt>
                <c:pt idx="12">
                  <c:v>65.209999999999994</c:v>
                </c:pt>
                <c:pt idx="13">
                  <c:v>65.274000000000001</c:v>
                </c:pt>
                <c:pt idx="14">
                  <c:v>64.096999999999994</c:v>
                </c:pt>
                <c:pt idx="15">
                  <c:v>63.387</c:v>
                </c:pt>
                <c:pt idx="16">
                  <c:v>66.048000000000002</c:v>
                </c:pt>
                <c:pt idx="17">
                  <c:v>65.774000000000001</c:v>
                </c:pt>
                <c:pt idx="18">
                  <c:v>67.225999999999999</c:v>
                </c:pt>
                <c:pt idx="19">
                  <c:v>67.531999999999996</c:v>
                </c:pt>
                <c:pt idx="20">
                  <c:v>67.725999999999999</c:v>
                </c:pt>
                <c:pt idx="21">
                  <c:v>68.451999999999998</c:v>
                </c:pt>
                <c:pt idx="22">
                  <c:v>65.483999999999995</c:v>
                </c:pt>
                <c:pt idx="23">
                  <c:v>66.516000000000005</c:v>
                </c:pt>
                <c:pt idx="24">
                  <c:v>65.870999999999995</c:v>
                </c:pt>
                <c:pt idx="25">
                  <c:v>66.387</c:v>
                </c:pt>
                <c:pt idx="26">
                  <c:v>68.822999999999993</c:v>
                </c:pt>
                <c:pt idx="27">
                  <c:v>68.613</c:v>
                </c:pt>
                <c:pt idx="28">
                  <c:v>68.838999999999999</c:v>
                </c:pt>
                <c:pt idx="29">
                  <c:v>68.483999999999995</c:v>
                </c:pt>
                <c:pt idx="30">
                  <c:v>70.242000000000004</c:v>
                </c:pt>
                <c:pt idx="31">
                  <c:v>70.016000000000005</c:v>
                </c:pt>
                <c:pt idx="32">
                  <c:v>67.951999999999998</c:v>
                </c:pt>
                <c:pt idx="33">
                  <c:v>70.161000000000001</c:v>
                </c:pt>
                <c:pt idx="34">
                  <c:v>73.031999999999996</c:v>
                </c:pt>
                <c:pt idx="35">
                  <c:v>70.451999999999998</c:v>
                </c:pt>
                <c:pt idx="36">
                  <c:v>72.564999999999998</c:v>
                </c:pt>
                <c:pt idx="37">
                  <c:v>71.305999999999997</c:v>
                </c:pt>
                <c:pt idx="38">
                  <c:v>69.757999999999996</c:v>
                </c:pt>
                <c:pt idx="39">
                  <c:v>70.968000000000004</c:v>
                </c:pt>
                <c:pt idx="40">
                  <c:v>74.629000000000005</c:v>
                </c:pt>
                <c:pt idx="41">
                  <c:v>72.338999999999999</c:v>
                </c:pt>
                <c:pt idx="42">
                  <c:v>72.757999999999996</c:v>
                </c:pt>
                <c:pt idx="43">
                  <c:v>76.305999999999997</c:v>
                </c:pt>
                <c:pt idx="44">
                  <c:v>74.242000000000004</c:v>
                </c:pt>
                <c:pt idx="45">
                  <c:v>75.144999999999996</c:v>
                </c:pt>
                <c:pt idx="46">
                  <c:v>76.822999999999993</c:v>
                </c:pt>
                <c:pt idx="47">
                  <c:v>80.129000000000005</c:v>
                </c:pt>
                <c:pt idx="48">
                  <c:v>86.403000000000006</c:v>
                </c:pt>
                <c:pt idx="49">
                  <c:v>94.355000000000004</c:v>
                </c:pt>
                <c:pt idx="50">
                  <c:v>104.968</c:v>
                </c:pt>
                <c:pt idx="51">
                  <c:v>115.17700000000001</c:v>
                </c:pt>
                <c:pt idx="52">
                  <c:v>126.081</c:v>
                </c:pt>
                <c:pt idx="53">
                  <c:v>140.048</c:v>
                </c:pt>
                <c:pt idx="54">
                  <c:v>156.29</c:v>
                </c:pt>
                <c:pt idx="55">
                  <c:v>170.82300000000001</c:v>
                </c:pt>
                <c:pt idx="56">
                  <c:v>187.90299999999999</c:v>
                </c:pt>
                <c:pt idx="57">
                  <c:v>199.69399999999999</c:v>
                </c:pt>
                <c:pt idx="58">
                  <c:v>209.75800000000001</c:v>
                </c:pt>
                <c:pt idx="59">
                  <c:v>217.5</c:v>
                </c:pt>
                <c:pt idx="60">
                  <c:v>222.048</c:v>
                </c:pt>
                <c:pt idx="61">
                  <c:v>222.40299999999999</c:v>
                </c:pt>
                <c:pt idx="62">
                  <c:v>220.79</c:v>
                </c:pt>
                <c:pt idx="63">
                  <c:v>215.25800000000001</c:v>
                </c:pt>
                <c:pt idx="64">
                  <c:v>202.548</c:v>
                </c:pt>
                <c:pt idx="65">
                  <c:v>178.40299999999999</c:v>
                </c:pt>
                <c:pt idx="66">
                  <c:v>135.274</c:v>
                </c:pt>
                <c:pt idx="67">
                  <c:v>92.531999999999996</c:v>
                </c:pt>
                <c:pt idx="68">
                  <c:v>71.338999999999999</c:v>
                </c:pt>
                <c:pt idx="69">
                  <c:v>67.838999999999999</c:v>
                </c:pt>
                <c:pt idx="70">
                  <c:v>69.177000000000007</c:v>
                </c:pt>
                <c:pt idx="71">
                  <c:v>69.274000000000001</c:v>
                </c:pt>
                <c:pt idx="72">
                  <c:v>70.418999999999997</c:v>
                </c:pt>
                <c:pt idx="73">
                  <c:v>69.209999999999994</c:v>
                </c:pt>
                <c:pt idx="74">
                  <c:v>72.5</c:v>
                </c:pt>
                <c:pt idx="75">
                  <c:v>77.968000000000004</c:v>
                </c:pt>
                <c:pt idx="76">
                  <c:v>85.370999999999995</c:v>
                </c:pt>
                <c:pt idx="77">
                  <c:v>92.677000000000007</c:v>
                </c:pt>
                <c:pt idx="78">
                  <c:v>104.935</c:v>
                </c:pt>
                <c:pt idx="79">
                  <c:v>116.82299999999999</c:v>
                </c:pt>
                <c:pt idx="80">
                  <c:v>126.742</c:v>
                </c:pt>
                <c:pt idx="81">
                  <c:v>137.64500000000001</c:v>
                </c:pt>
                <c:pt idx="82">
                  <c:v>149.40299999999999</c:v>
                </c:pt>
                <c:pt idx="83">
                  <c:v>157.952</c:v>
                </c:pt>
                <c:pt idx="84">
                  <c:v>164.387</c:v>
                </c:pt>
                <c:pt idx="85">
                  <c:v>169.17699999999999</c:v>
                </c:pt>
                <c:pt idx="86">
                  <c:v>169.387</c:v>
                </c:pt>
                <c:pt idx="87">
                  <c:v>168.226</c:v>
                </c:pt>
                <c:pt idx="88">
                  <c:v>160.58099999999999</c:v>
                </c:pt>
                <c:pt idx="89">
                  <c:v>144.30600000000001</c:v>
                </c:pt>
                <c:pt idx="90">
                  <c:v>113.081</c:v>
                </c:pt>
                <c:pt idx="91">
                  <c:v>80.613</c:v>
                </c:pt>
                <c:pt idx="92">
                  <c:v>64.757999999999996</c:v>
                </c:pt>
                <c:pt idx="93">
                  <c:v>59.048000000000002</c:v>
                </c:pt>
                <c:pt idx="94">
                  <c:v>56.274000000000001</c:v>
                </c:pt>
                <c:pt idx="95">
                  <c:v>58.725999999999999</c:v>
                </c:pt>
                <c:pt idx="96">
                  <c:v>58.823</c:v>
                </c:pt>
                <c:pt idx="97">
                  <c:v>59.468000000000004</c:v>
                </c:pt>
                <c:pt idx="98">
                  <c:v>58.225999999999999</c:v>
                </c:pt>
                <c:pt idx="99">
                  <c:v>56.015999999999998</c:v>
                </c:pt>
                <c:pt idx="100">
                  <c:v>58.305999999999997</c:v>
                </c:pt>
                <c:pt idx="101">
                  <c:v>55.097000000000001</c:v>
                </c:pt>
                <c:pt idx="102">
                  <c:v>56.081000000000003</c:v>
                </c:pt>
                <c:pt idx="103">
                  <c:v>58.613</c:v>
                </c:pt>
                <c:pt idx="104">
                  <c:v>57.694000000000003</c:v>
                </c:pt>
                <c:pt idx="105">
                  <c:v>57.305999999999997</c:v>
                </c:pt>
                <c:pt idx="106">
                  <c:v>59.935000000000002</c:v>
                </c:pt>
                <c:pt idx="107">
                  <c:v>57.258000000000003</c:v>
                </c:pt>
                <c:pt idx="108">
                  <c:v>58.048000000000002</c:v>
                </c:pt>
                <c:pt idx="109">
                  <c:v>56.968000000000004</c:v>
                </c:pt>
                <c:pt idx="110">
                  <c:v>55.661000000000001</c:v>
                </c:pt>
                <c:pt idx="111">
                  <c:v>58.887</c:v>
                </c:pt>
                <c:pt idx="112">
                  <c:v>55.79</c:v>
                </c:pt>
                <c:pt idx="113">
                  <c:v>56.194000000000003</c:v>
                </c:pt>
                <c:pt idx="114">
                  <c:v>57.241999999999997</c:v>
                </c:pt>
                <c:pt idx="115">
                  <c:v>58.177</c:v>
                </c:pt>
                <c:pt idx="116">
                  <c:v>58.081000000000003</c:v>
                </c:pt>
                <c:pt idx="117">
                  <c:v>55.338999999999999</c:v>
                </c:pt>
                <c:pt idx="118">
                  <c:v>56.081000000000003</c:v>
                </c:pt>
                <c:pt idx="119">
                  <c:v>59.338999999999999</c:v>
                </c:pt>
                <c:pt idx="120">
                  <c:v>59.71</c:v>
                </c:pt>
                <c:pt idx="121">
                  <c:v>62.79</c:v>
                </c:pt>
                <c:pt idx="122">
                  <c:v>63.645000000000003</c:v>
                </c:pt>
                <c:pt idx="123">
                  <c:v>67.403000000000006</c:v>
                </c:pt>
                <c:pt idx="124">
                  <c:v>66</c:v>
                </c:pt>
                <c:pt idx="125">
                  <c:v>66.403000000000006</c:v>
                </c:pt>
                <c:pt idx="126">
                  <c:v>62.935000000000002</c:v>
                </c:pt>
                <c:pt idx="127">
                  <c:v>61.21</c:v>
                </c:pt>
                <c:pt idx="128">
                  <c:v>59.484000000000002</c:v>
                </c:pt>
                <c:pt idx="129">
                  <c:v>55.564999999999998</c:v>
                </c:pt>
                <c:pt idx="130">
                  <c:v>54.79</c:v>
                </c:pt>
                <c:pt idx="131">
                  <c:v>53.564999999999998</c:v>
                </c:pt>
                <c:pt idx="132">
                  <c:v>52.468000000000004</c:v>
                </c:pt>
                <c:pt idx="133">
                  <c:v>52.581000000000003</c:v>
                </c:pt>
                <c:pt idx="134">
                  <c:v>52.71</c:v>
                </c:pt>
                <c:pt idx="135">
                  <c:v>52.241999999999997</c:v>
                </c:pt>
                <c:pt idx="136">
                  <c:v>52.854999999999997</c:v>
                </c:pt>
                <c:pt idx="137">
                  <c:v>51.984000000000002</c:v>
                </c:pt>
                <c:pt idx="138">
                  <c:v>51.145000000000003</c:v>
                </c:pt>
                <c:pt idx="139">
                  <c:v>53.531999999999996</c:v>
                </c:pt>
                <c:pt idx="140">
                  <c:v>52.597000000000001</c:v>
                </c:pt>
                <c:pt idx="141">
                  <c:v>49.161000000000001</c:v>
                </c:pt>
                <c:pt idx="142">
                  <c:v>52.048000000000002</c:v>
                </c:pt>
                <c:pt idx="143">
                  <c:v>51.564999999999998</c:v>
                </c:pt>
                <c:pt idx="144">
                  <c:v>50.79</c:v>
                </c:pt>
                <c:pt idx="145">
                  <c:v>52.305999999999997</c:v>
                </c:pt>
                <c:pt idx="146">
                  <c:v>51.918999999999997</c:v>
                </c:pt>
                <c:pt idx="147">
                  <c:v>52.081000000000003</c:v>
                </c:pt>
                <c:pt idx="148">
                  <c:v>50.484000000000002</c:v>
                </c:pt>
                <c:pt idx="149">
                  <c:v>54.484000000000002</c:v>
                </c:pt>
                <c:pt idx="150">
                  <c:v>52.338999999999999</c:v>
                </c:pt>
                <c:pt idx="151">
                  <c:v>52.984000000000002</c:v>
                </c:pt>
                <c:pt idx="152">
                  <c:v>52.805999999999997</c:v>
                </c:pt>
                <c:pt idx="153">
                  <c:v>55.354999999999997</c:v>
                </c:pt>
                <c:pt idx="154">
                  <c:v>55.5</c:v>
                </c:pt>
                <c:pt idx="155">
                  <c:v>56.418999999999997</c:v>
                </c:pt>
                <c:pt idx="156">
                  <c:v>56.305999999999997</c:v>
                </c:pt>
                <c:pt idx="157">
                  <c:v>53.258000000000003</c:v>
                </c:pt>
                <c:pt idx="158">
                  <c:v>52.741999999999997</c:v>
                </c:pt>
                <c:pt idx="159">
                  <c:v>52.371000000000002</c:v>
                </c:pt>
                <c:pt idx="160">
                  <c:v>51.871000000000002</c:v>
                </c:pt>
                <c:pt idx="161">
                  <c:v>50.371000000000002</c:v>
                </c:pt>
                <c:pt idx="162">
                  <c:v>49.113</c:v>
                </c:pt>
                <c:pt idx="163">
                  <c:v>48.935000000000002</c:v>
                </c:pt>
                <c:pt idx="164">
                  <c:v>49.097000000000001</c:v>
                </c:pt>
                <c:pt idx="165">
                  <c:v>48.741999999999997</c:v>
                </c:pt>
                <c:pt idx="166">
                  <c:v>46.935000000000002</c:v>
                </c:pt>
                <c:pt idx="167">
                  <c:v>47.274000000000001</c:v>
                </c:pt>
                <c:pt idx="168">
                  <c:v>48.323</c:v>
                </c:pt>
                <c:pt idx="169">
                  <c:v>47.741999999999997</c:v>
                </c:pt>
                <c:pt idx="170">
                  <c:v>47.354999999999997</c:v>
                </c:pt>
                <c:pt idx="171">
                  <c:v>49.5</c:v>
                </c:pt>
                <c:pt idx="172">
                  <c:v>48.371000000000002</c:v>
                </c:pt>
                <c:pt idx="173">
                  <c:v>47.225999999999999</c:v>
                </c:pt>
                <c:pt idx="174">
                  <c:v>48.402999999999999</c:v>
                </c:pt>
                <c:pt idx="175">
                  <c:v>48.354999999999997</c:v>
                </c:pt>
                <c:pt idx="176">
                  <c:v>46.951999999999998</c:v>
                </c:pt>
                <c:pt idx="177">
                  <c:v>49.5</c:v>
                </c:pt>
                <c:pt idx="178">
                  <c:v>45.305999999999997</c:v>
                </c:pt>
                <c:pt idx="179">
                  <c:v>48.515999999999998</c:v>
                </c:pt>
                <c:pt idx="180">
                  <c:v>48.21</c:v>
                </c:pt>
                <c:pt idx="181">
                  <c:v>47.935000000000002</c:v>
                </c:pt>
                <c:pt idx="182">
                  <c:v>49.371000000000002</c:v>
                </c:pt>
                <c:pt idx="183">
                  <c:v>45.484000000000002</c:v>
                </c:pt>
                <c:pt idx="184">
                  <c:v>46.677</c:v>
                </c:pt>
                <c:pt idx="185">
                  <c:v>47.741999999999997</c:v>
                </c:pt>
                <c:pt idx="186">
                  <c:v>45.194000000000003</c:v>
                </c:pt>
                <c:pt idx="187">
                  <c:v>47.677</c:v>
                </c:pt>
                <c:pt idx="188">
                  <c:v>47.225999999999999</c:v>
                </c:pt>
                <c:pt idx="189">
                  <c:v>48.468000000000004</c:v>
                </c:pt>
                <c:pt idx="190">
                  <c:v>46.177</c:v>
                </c:pt>
                <c:pt idx="191">
                  <c:v>47.515999999999998</c:v>
                </c:pt>
                <c:pt idx="192">
                  <c:v>45.5</c:v>
                </c:pt>
                <c:pt idx="193">
                  <c:v>46</c:v>
                </c:pt>
                <c:pt idx="194">
                  <c:v>46.79</c:v>
                </c:pt>
                <c:pt idx="195">
                  <c:v>47.71</c:v>
                </c:pt>
                <c:pt idx="196">
                  <c:v>45.128999999999998</c:v>
                </c:pt>
                <c:pt idx="197">
                  <c:v>47.451999999999998</c:v>
                </c:pt>
                <c:pt idx="198">
                  <c:v>45.177</c:v>
                </c:pt>
                <c:pt idx="199">
                  <c:v>45.031999999999996</c:v>
                </c:pt>
                <c:pt idx="200">
                  <c:v>45.21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63.35576054946177</c:v>
                </c:pt>
                <c:pt idx="1">
                  <c:v>63.578771139073176</c:v>
                </c:pt>
                <c:pt idx="2">
                  <c:v>63.801892527684572</c:v>
                </c:pt>
                <c:pt idx="3">
                  <c:v>64.025070640972118</c:v>
                </c:pt>
                <c:pt idx="4">
                  <c:v>64.248240434933791</c:v>
                </c:pt>
                <c:pt idx="5">
                  <c:v>64.471324435903369</c:v>
                </c:pt>
                <c:pt idx="6">
                  <c:v>64.694231140657266</c:v>
                </c:pt>
                <c:pt idx="7">
                  <c:v>64.91685327230087</c:v>
                </c:pt>
                <c:pt idx="8">
                  <c:v>65.139065889965039</c:v>
                </c:pt>
                <c:pt idx="9">
                  <c:v>65.360724353563171</c:v>
                </c:pt>
                <c:pt idx="10">
                  <c:v>65.581662149225096</c:v>
                </c:pt>
                <c:pt idx="11">
                  <c:v>65.80168858692663</c:v>
                </c:pt>
                <c:pt idx="12">
                  <c:v>66.020586389879085</c:v>
                </c:pt>
                <c:pt idx="13">
                  <c:v>66.238109206379377</c:v>
                </c:pt>
                <c:pt idx="14">
                  <c:v>66.453979090575146</c:v>
                </c:pt>
                <c:pt idx="15">
                  <c:v>66.667884021435839</c:v>
                </c:pt>
                <c:pt idx="16">
                  <c:v>66.879475563090722</c:v>
                </c:pt>
                <c:pt idx="17">
                  <c:v>67.088366820864721</c:v>
                </c:pt>
                <c:pt idx="18">
                  <c:v>67.294130925533395</c:v>
                </c:pt>
                <c:pt idx="19">
                  <c:v>67.496300398287559</c:v>
                </c:pt>
                <c:pt idx="20">
                  <c:v>67.694367932417535</c:v>
                </c:pt>
                <c:pt idx="21">
                  <c:v>67.887789405921154</c:v>
                </c:pt>
                <c:pt idx="22">
                  <c:v>68.075990355019243</c:v>
                </c:pt>
                <c:pt idx="23">
                  <c:v>68.258377748605682</c:v>
                </c:pt>
                <c:pt idx="24">
                  <c:v>68.434359779054276</c:v>
                </c:pt>
                <c:pt idx="25">
                  <c:v>68.603377608900999</c:v>
                </c:pt>
                <c:pt idx="26">
                  <c:v>68.764954674492103</c:v>
                </c:pt>
                <c:pt idx="27">
                  <c:v>68.9187713269623</c:v>
                </c:pt>
                <c:pt idx="28">
                  <c:v>69.064775335940368</c:v>
                </c:pt>
                <c:pt idx="29">
                  <c:v>69.203342072573662</c:v>
                </c:pt>
                <c:pt idx="30">
                  <c:v>69.335501890450502</c:v>
                </c:pt>
                <c:pt idx="31">
                  <c:v>69.463256025639666</c:v>
                </c:pt>
                <c:pt idx="32">
                  <c:v>69.59000569154172</c:v>
                </c:pt>
                <c:pt idx="33">
                  <c:v>69.721121105655769</c:v>
                </c:pt>
                <c:pt idx="34">
                  <c:v>69.864676779814531</c:v>
                </c:pt>
                <c:pt idx="35">
                  <c:v>70.032375045543688</c:v>
                </c:pt>
                <c:pt idx="36">
                  <c:v>70.240669762859696</c:v>
                </c:pt>
                <c:pt idx="37">
                  <c:v>70.512084737872797</c:v>
                </c:pt>
                <c:pt idx="38">
                  <c:v>70.876695104363421</c:v>
                </c:pt>
                <c:pt idx="39">
                  <c:v>71.373704083579298</c:v>
                </c:pt>
                <c:pt idx="40">
                  <c:v>72.053002651458712</c:v>
                </c:pt>
                <c:pt idx="41">
                  <c:v>72.9765480382612</c:v>
                </c:pt>
                <c:pt idx="42">
                  <c:v>74.21934324740144</c:v>
                </c:pt>
                <c:pt idx="43">
                  <c:v>75.869750986056658</c:v>
                </c:pt>
                <c:pt idx="44">
                  <c:v>78.028840964409014</c:v>
                </c:pt>
                <c:pt idx="45">
                  <c:v>80.808460507108947</c:v>
                </c:pt>
                <c:pt idx="46">
                  <c:v>84.327746240684931</c:v>
                </c:pt>
                <c:pt idx="47">
                  <c:v>88.707869135743053</c:v>
                </c:pt>
                <c:pt idx="48">
                  <c:v>94.06493237826939</c:v>
                </c:pt>
                <c:pt idx="49">
                  <c:v>100.50112109596687</c:v>
                </c:pt>
                <c:pt idx="50">
                  <c:v>108.09442616522655</c:v>
                </c:pt>
                <c:pt idx="51">
                  <c:v>116.88751291051098</c:v>
                </c:pt>
                <c:pt idx="52">
                  <c:v>126.87655188862695</c:v>
                </c:pt>
                <c:pt idx="53">
                  <c:v>138.00103762079996</c:v>
                </c:pt>
                <c:pt idx="54">
                  <c:v>150.13574515454604</c:v>
                </c:pt>
                <c:pt idx="55">
                  <c:v>163.08589703565269</c:v>
                </c:pt>
                <c:pt idx="56">
                  <c:v>176.5857608053195</c:v>
                </c:pt>
                <c:pt idx="57">
                  <c:v>190.29661147078357</c:v>
                </c:pt>
                <c:pt idx="58">
                  <c:v>203.78393257188097</c:v>
                </c:pt>
                <c:pt idx="59">
                  <c:v>216.4139294437685</c:v>
                </c:pt>
                <c:pt idx="60">
                  <c:v>227.06804219422693</c:v>
                </c:pt>
                <c:pt idx="61">
                  <c:v>233.66927418133866</c:v>
                </c:pt>
                <c:pt idx="62">
                  <c:v>232.93897788162596</c:v>
                </c:pt>
                <c:pt idx="63">
                  <c:v>221.30183113858985</c:v>
                </c:pt>
                <c:pt idx="64">
                  <c:v>197.35639958728143</c:v>
                </c:pt>
                <c:pt idx="65">
                  <c:v>164.32978912048048</c:v>
                </c:pt>
                <c:pt idx="66">
                  <c:v>129.65179806171858</c:v>
                </c:pt>
                <c:pt idx="67">
                  <c:v>101.04698107432233</c:v>
                </c:pt>
                <c:pt idx="68">
                  <c:v>82.41776130899386</c:v>
                </c:pt>
                <c:pt idx="69">
                  <c:v>73.036558757388221</c:v>
                </c:pt>
                <c:pt idx="70">
                  <c:v>69.826364939016855</c:v>
                </c:pt>
                <c:pt idx="71">
                  <c:v>69.91082913893915</c:v>
                </c:pt>
                <c:pt idx="72">
                  <c:v>71.643879265542267</c:v>
                </c:pt>
                <c:pt idx="73">
                  <c:v>74.401125967452685</c:v>
                </c:pt>
                <c:pt idx="74">
                  <c:v>78.068250757077578</c:v>
                </c:pt>
                <c:pt idx="75">
                  <c:v>82.702322655374701</c:v>
                </c:pt>
                <c:pt idx="76">
                  <c:v>88.385954228734477</c:v>
                </c:pt>
                <c:pt idx="77">
                  <c:v>95.174227383043046</c:v>
                </c:pt>
                <c:pt idx="78">
                  <c:v>103.07098089557368</c:v>
                </c:pt>
                <c:pt idx="79">
                  <c:v>112.01307539911507</c:v>
                </c:pt>
                <c:pt idx="80">
                  <c:v>121.85901763169838</c:v>
                </c:pt>
                <c:pt idx="81">
                  <c:v>132.38282391368821</c:v>
                </c:pt>
                <c:pt idx="82">
                  <c:v>143.2725918893648</c:v>
                </c:pt>
                <c:pt idx="83">
                  <c:v>154.12009879670458</c:v>
                </c:pt>
                <c:pt idx="84">
                  <c:v>164.33750223883024</c:v>
                </c:pt>
                <c:pt idx="85">
                  <c:v>172.84402900801348</c:v>
                </c:pt>
                <c:pt idx="86">
                  <c:v>177.44134368067895</c:v>
                </c:pt>
                <c:pt idx="87">
                  <c:v>174.52302879101904</c:v>
                </c:pt>
                <c:pt idx="88">
                  <c:v>160.69364289438511</c:v>
                </c:pt>
                <c:pt idx="89">
                  <c:v>136.46703909858127</c:v>
                </c:pt>
                <c:pt idx="90">
                  <c:v>108.17671988612683</c:v>
                </c:pt>
                <c:pt idx="91">
                  <c:v>84.280668831379373</c:v>
                </c:pt>
                <c:pt idx="92">
                  <c:v>69.33484395591303</c:v>
                </c:pt>
                <c:pt idx="93">
                  <c:v>62.322843816929037</c:v>
                </c:pt>
                <c:pt idx="94">
                  <c:v>59.792923611412377</c:v>
                </c:pt>
                <c:pt idx="95">
                  <c:v>59.019720821085812</c:v>
                </c:pt>
                <c:pt idx="96">
                  <c:v>58.740615546514022</c:v>
                </c:pt>
                <c:pt idx="97">
                  <c:v>58.563443265981064</c:v>
                </c:pt>
                <c:pt idx="98">
                  <c:v>58.402506231262194</c:v>
                </c:pt>
                <c:pt idx="99">
                  <c:v>58.244280719298906</c:v>
                </c:pt>
                <c:pt idx="100">
                  <c:v>58.087159378126806</c:v>
                </c:pt>
                <c:pt idx="101">
                  <c:v>57.930949936675198</c:v>
                </c:pt>
                <c:pt idx="102">
                  <c:v>57.775587215450678</c:v>
                </c:pt>
                <c:pt idx="103">
                  <c:v>57.621022446718733</c:v>
                </c:pt>
                <c:pt idx="104">
                  <c:v>57.467224385712882</c:v>
                </c:pt>
                <c:pt idx="105">
                  <c:v>57.314200526856638</c:v>
                </c:pt>
                <c:pt idx="106">
                  <c:v>57.16204869214193</c:v>
                </c:pt>
                <c:pt idx="107">
                  <c:v>57.011072489800519</c:v>
                </c:pt>
                <c:pt idx="108">
                  <c:v>56.862022429318294</c:v>
                </c:pt>
                <c:pt idx="109">
                  <c:v>56.716564135729769</c:v>
                </c:pt>
                <c:pt idx="110">
                  <c:v>56.578118989114429</c:v>
                </c:pt>
                <c:pt idx="111">
                  <c:v>56.453247464444161</c:v>
                </c:pt>
                <c:pt idx="112">
                  <c:v>56.353706115755074</c:v>
                </c:pt>
                <c:pt idx="113">
                  <c:v>56.299140515532748</c:v>
                </c:pt>
                <c:pt idx="114">
                  <c:v>56.320014479993404</c:v>
                </c:pt>
                <c:pt idx="115">
                  <c:v>56.459798121622612</c:v>
                </c:pt>
                <c:pt idx="116">
                  <c:v>56.774706942472314</c:v>
                </c:pt>
                <c:pt idx="117">
                  <c:v>57.328572740395586</c:v>
                </c:pt>
                <c:pt idx="118">
                  <c:v>58.180039749617997</c:v>
                </c:pt>
                <c:pt idx="119">
                  <c:v>59.359818632941334</c:v>
                </c:pt>
                <c:pt idx="120">
                  <c:v>60.838450571148911</c:v>
                </c:pt>
                <c:pt idx="121">
                  <c:v>62.491707947123352</c:v>
                </c:pt>
                <c:pt idx="122">
                  <c:v>64.08143345521701</c:v>
                </c:pt>
                <c:pt idx="123">
                  <c:v>65.278059398947349</c:v>
                </c:pt>
                <c:pt idx="124">
                  <c:v>65.743516504301439</c:v>
                </c:pt>
                <c:pt idx="125">
                  <c:v>65.259759406122669</c:v>
                </c:pt>
                <c:pt idx="126">
                  <c:v>63.842817770007827</c:v>
                </c:pt>
                <c:pt idx="127">
                  <c:v>61.766125382662253</c:v>
                </c:pt>
                <c:pt idx="128">
                  <c:v>59.461432034880715</c:v>
                </c:pt>
                <c:pt idx="129">
                  <c:v>57.347469029572807</c:v>
                </c:pt>
                <c:pt idx="130">
                  <c:v>55.68636312508449</c:v>
                </c:pt>
                <c:pt idx="131">
                  <c:v>54.540250395834086</c:v>
                </c:pt>
                <c:pt idx="132">
                  <c:v>53.824459332901071</c:v>
                </c:pt>
                <c:pt idx="133">
                  <c:v>53.398112211805191</c:v>
                </c:pt>
                <c:pt idx="134">
                  <c:v>53.134171273863281</c:v>
                </c:pt>
                <c:pt idx="135">
                  <c:v>52.947708503341005</c:v>
                </c:pt>
                <c:pt idx="136">
                  <c:v>52.793176651132605</c:v>
                </c:pt>
                <c:pt idx="137">
                  <c:v>52.650357962934201</c:v>
                </c:pt>
                <c:pt idx="138">
                  <c:v>52.511780349512861</c:v>
                </c:pt>
                <c:pt idx="139">
                  <c:v>52.375326654528699</c:v>
                </c:pt>
                <c:pt idx="140">
                  <c:v>52.241038386604082</c:v>
                </c:pt>
                <c:pt idx="141">
                  <c:v>52.110286917900062</c:v>
                </c:pt>
                <c:pt idx="142">
                  <c:v>51.986161311924405</c:v>
                </c:pt>
                <c:pt idx="143">
                  <c:v>51.874607566335378</c:v>
                </c:pt>
                <c:pt idx="144">
                  <c:v>51.786115934691104</c:v>
                </c:pt>
                <c:pt idx="145">
                  <c:v>51.737592109832669</c:v>
                </c:pt>
                <c:pt idx="146">
                  <c:v>51.753551228340257</c:v>
                </c:pt>
                <c:pt idx="147">
                  <c:v>51.865124286924811</c:v>
                </c:pt>
                <c:pt idx="148">
                  <c:v>52.104983335444537</c:v>
                </c:pt>
                <c:pt idx="149">
                  <c:v>52.49685343392462</c:v>
                </c:pt>
                <c:pt idx="150">
                  <c:v>53.04041826564368</c:v>
                </c:pt>
                <c:pt idx="151">
                  <c:v>53.696030487785706</c:v>
                </c:pt>
                <c:pt idx="152">
                  <c:v>54.377132616488545</c:v>
                </c:pt>
                <c:pt idx="153">
                  <c:v>54.958776934906687</c:v>
                </c:pt>
                <c:pt idx="154">
                  <c:v>55.305606106878798</c:v>
                </c:pt>
                <c:pt idx="155">
                  <c:v>55.312766845194659</c:v>
                </c:pt>
                <c:pt idx="156">
                  <c:v>54.943620471803506</c:v>
                </c:pt>
                <c:pt idx="157">
                  <c:v>54.245949592256039</c:v>
                </c:pt>
                <c:pt idx="158">
                  <c:v>53.33718659024079</c:v>
                </c:pt>
                <c:pt idx="159">
                  <c:v>52.364800624302653</c:v>
                </c:pt>
                <c:pt idx="160">
                  <c:v>51.46047470969939</c:v>
                </c:pt>
                <c:pt idx="161">
                  <c:v>50.70798719297548</c:v>
                </c:pt>
                <c:pt idx="162">
                  <c:v>50.134879582317126</c:v>
                </c:pt>
                <c:pt idx="163">
                  <c:v>49.724707191331746</c:v>
                </c:pt>
                <c:pt idx="164">
                  <c:v>49.43846880511844</c:v>
                </c:pt>
                <c:pt idx="165">
                  <c:v>49.233887617592089</c:v>
                </c:pt>
                <c:pt idx="166">
                  <c:v>49.076697304540012</c:v>
                </c:pt>
                <c:pt idx="167">
                  <c:v>48.943947423226099</c:v>
                </c:pt>
                <c:pt idx="168">
                  <c:v>48.822428576830887</c:v>
                </c:pt>
                <c:pt idx="169">
                  <c:v>48.705470889631926</c:v>
                </c:pt>
                <c:pt idx="170">
                  <c:v>48.590076497159828</c:v>
                </c:pt>
                <c:pt idx="171">
                  <c:v>48.47502678782066</c:v>
                </c:pt>
                <c:pt idx="172">
                  <c:v>48.359861020935469</c:v>
                </c:pt>
                <c:pt idx="173">
                  <c:v>48.244406964571468</c:v>
                </c:pt>
                <c:pt idx="174">
                  <c:v>48.128593274838877</c:v>
                </c:pt>
                <c:pt idx="175">
                  <c:v>48.012383318292848</c:v>
                </c:pt>
                <c:pt idx="176">
                  <c:v>47.89575423707894</c:v>
                </c:pt>
                <c:pt idx="177">
                  <c:v>47.778690768980475</c:v>
                </c:pt>
                <c:pt idx="178">
                  <c:v>47.661183309327676</c:v>
                </c:pt>
                <c:pt idx="179">
                  <c:v>47.543227052144822</c:v>
                </c:pt>
                <c:pt idx="180">
                  <c:v>47.424821378867613</c:v>
                </c:pt>
                <c:pt idx="181">
                  <c:v>47.305969307667254</c:v>
                </c:pt>
                <c:pt idx="182">
                  <c:v>47.186676972074601</c:v>
                </c:pt>
                <c:pt idx="183">
                  <c:v>47.066953129323274</c:v>
                </c:pt>
                <c:pt idx="184">
                  <c:v>46.946808703033867</c:v>
                </c:pt>
                <c:pt idx="185">
                  <c:v>46.826256363859159</c:v>
                </c:pt>
                <c:pt idx="186">
                  <c:v>46.705310150068996</c:v>
                </c:pt>
                <c:pt idx="187">
                  <c:v>46.583985128592552</c:v>
                </c:pt>
                <c:pt idx="188">
                  <c:v>46.462297095869701</c:v>
                </c:pt>
                <c:pt idx="189">
                  <c:v>46.340262316979974</c:v>
                </c:pt>
                <c:pt idx="190">
                  <c:v>46.217897300884438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63.355760549436958</c:v>
                </c:pt>
                <c:pt idx="1">
                  <c:v>63.578771139011792</c:v>
                </c:pt>
                <c:pt idx="2">
                  <c:v>63.801892527534811</c:v>
                </c:pt>
                <c:pt idx="3">
                  <c:v>64.025070640611844</c:v>
                </c:pt>
                <c:pt idx="4">
                  <c:v>64.248240434079207</c:v>
                </c:pt>
                <c:pt idx="5">
                  <c:v>64.471324433904456</c:v>
                </c:pt>
                <c:pt idx="6">
                  <c:v>64.694231136046895</c:v>
                </c:pt>
                <c:pt idx="7">
                  <c:v>64.916853261815547</c:v>
                </c:pt>
                <c:pt idx="8">
                  <c:v>65.139065866450679</c:v>
                </c:pt>
                <c:pt idx="9">
                  <c:v>65.360724301564829</c:v>
                </c:pt>
                <c:pt idx="10">
                  <c:v>65.581662035841333</c:v>
                </c:pt>
                <c:pt idx="11">
                  <c:v>65.801688343135851</c:v>
                </c:pt>
                <c:pt idx="12">
                  <c:v>66.020585873000272</c:v>
                </c:pt>
                <c:pt idx="13">
                  <c:v>66.238108125778808</c:v>
                </c:pt>
                <c:pt idx="14">
                  <c:v>66.453976862926595</c:v>
                </c:pt>
                <c:pt idx="15">
                  <c:v>66.66787949315686</c:v>
                </c:pt>
                <c:pt idx="16">
                  <c:v>66.879466486459435</c:v>
                </c:pt>
                <c:pt idx="17">
                  <c:v>67.088348880914694</c:v>
                </c:pt>
                <c:pt idx="18">
                  <c:v>67.294095961398895</c:v>
                </c:pt>
                <c:pt idx="19">
                  <c:v>67.496233204464275</c:v>
                </c:pt>
                <c:pt idx="20">
                  <c:v>67.694240599426408</c:v>
                </c:pt>
                <c:pt idx="21">
                  <c:v>67.887551471350847</c:v>
                </c:pt>
                <c:pt idx="22">
                  <c:v>68.075551946313169</c:v>
                </c:pt>
                <c:pt idx="23">
                  <c:v>68.25758121186864</c:v>
                </c:pt>
                <c:pt idx="24">
                  <c:v>68.432932734709098</c:v>
                </c:pt>
                <c:pt idx="25">
                  <c:v>68.600856601360036</c:v>
                </c:pt>
                <c:pt idx="26">
                  <c:v>68.760563144651982</c:v>
                </c:pt>
                <c:pt idx="27">
                  <c:v>68.911228006660608</c:v>
                </c:pt>
                <c:pt idx="28">
                  <c:v>69.05199876598013</c:v>
                </c:pt>
                <c:pt idx="29">
                  <c:v>69.18200322195014</c:v>
                </c:pt>
                <c:pt idx="30">
                  <c:v>69.30035937967034</c:v>
                </c:pt>
                <c:pt idx="31">
                  <c:v>69.406187116955593</c:v>
                </c:pt>
                <c:pt idx="32">
                  <c:v>69.49862143852306</c:v>
                </c:pt>
                <c:pt idx="33">
                  <c:v>69.576827135703667</c:v>
                </c:pt>
                <c:pt idx="34">
                  <c:v>69.640014575403839</c:v>
                </c:pt>
                <c:pt idx="35">
                  <c:v>69.687456245052118</c:v>
                </c:pt>
                <c:pt idx="36">
                  <c:v>69.718503587460319</c:v>
                </c:pt>
                <c:pt idx="37">
                  <c:v>69.732603578623966</c:v>
                </c:pt>
                <c:pt idx="38">
                  <c:v>69.729314440734228</c:v>
                </c:pt>
                <c:pt idx="39">
                  <c:v>69.708319850049833</c:v>
                </c:pt>
                <c:pt idx="40">
                  <c:v>69.669441001540619</c:v>
                </c:pt>
                <c:pt idx="41">
                  <c:v>69.612645933923702</c:v>
                </c:pt>
                <c:pt idx="42">
                  <c:v>69.53805560134694</c:v>
                </c:pt>
                <c:pt idx="43">
                  <c:v>69.445946299324049</c:v>
                </c:pt>
                <c:pt idx="44">
                  <c:v>69.336748206500019</c:v>
                </c:pt>
                <c:pt idx="45">
                  <c:v>69.211039980732821</c:v>
                </c:pt>
                <c:pt idx="46">
                  <c:v>69.069539535344447</c:v>
                </c:pt>
                <c:pt idx="47">
                  <c:v>68.913091305188544</c:v>
                </c:pt>
                <c:pt idx="48">
                  <c:v>68.742650478330006</c:v>
                </c:pt>
                <c:pt idx="49">
                  <c:v>68.559264805075514</c:v>
                </c:pt>
                <c:pt idx="50">
                  <c:v>68.364054692170996</c:v>
                </c:pt>
                <c:pt idx="51">
                  <c:v>68.158192340418083</c:v>
                </c:pt>
                <c:pt idx="52">
                  <c:v>67.942880687334267</c:v>
                </c:pt>
                <c:pt idx="53">
                  <c:v>67.719332875611002</c:v>
                </c:pt>
                <c:pt idx="54">
                  <c:v>67.488752889462091</c:v>
                </c:pt>
                <c:pt idx="55">
                  <c:v>67.252317893563671</c:v>
                </c:pt>
                <c:pt idx="56">
                  <c:v>67.011162683655911</c:v>
                </c:pt>
                <c:pt idx="57">
                  <c:v>66.766366524680436</c:v>
                </c:pt>
                <c:pt idx="58">
                  <c:v>66.518942521385611</c:v>
                </c:pt>
                <c:pt idx="59">
                  <c:v>66.269829545794266</c:v>
                </c:pt>
                <c:pt idx="60">
                  <c:v>66.019886641809123</c:v>
                </c:pt>
                <c:pt idx="61">
                  <c:v>65.769889743254154</c:v>
                </c:pt>
                <c:pt idx="62">
                  <c:v>65.520530479356694</c:v>
                </c:pt>
                <c:pt idx="63">
                  <c:v>65.272416800744679</c:v>
                </c:pt>
                <c:pt idx="64">
                  <c:v>65.026075137711985</c:v>
                </c:pt>
                <c:pt idx="65">
                  <c:v>64.78195379806499</c:v>
                </c:pt>
                <c:pt idx="66">
                  <c:v>64.54042732105944</c:v>
                </c:pt>
                <c:pt idx="67">
                  <c:v>64.301801523372177</c:v>
                </c:pt>
                <c:pt idx="68">
                  <c:v>64.066318999484878</c:v>
                </c:pt>
                <c:pt idx="69">
                  <c:v>63.834164869389369</c:v>
                </c:pt>
                <c:pt idx="70">
                  <c:v>63.605472598728326</c:v>
                </c:pt>
                <c:pt idx="71">
                  <c:v>63.380329748441568</c:v>
                </c:pt>
                <c:pt idx="72">
                  <c:v>63.158783541280833</c:v>
                </c:pt>
                <c:pt idx="73">
                  <c:v>62.940846160224304</c:v>
                </c:pt>
                <c:pt idx="74">
                  <c:v>62.726499718297831</c:v>
                </c:pt>
                <c:pt idx="75">
                  <c:v>62.515700860338235</c:v>
                </c:pt>
                <c:pt idx="76">
                  <c:v>62.308384974802642</c:v>
                </c:pt>
                <c:pt idx="77">
                  <c:v>62.10447000799531</c:v>
                </c:pt>
                <c:pt idx="78">
                  <c:v>61.903859884323232</c:v>
                </c:pt>
                <c:pt idx="79">
                  <c:v>61.706447544740165</c:v>
                </c:pt>
                <c:pt idx="80">
                  <c:v>61.512117621762542</c:v>
                </c:pt>
                <c:pt idx="81">
                  <c:v>61.320748773706399</c:v>
                </c:pt>
                <c:pt idx="82">
                  <c:v>61.132215703449646</c:v>
                </c:pt>
                <c:pt idx="83">
                  <c:v>60.94639088838867</c:v>
                </c:pt>
                <c:pt idx="84">
                  <c:v>60.763146048613898</c:v>
                </c:pt>
                <c:pt idx="85">
                  <c:v>60.58235337992074</c:v>
                </c:pt>
                <c:pt idx="86">
                  <c:v>60.403886577304299</c:v>
                </c:pt>
                <c:pt idx="87">
                  <c:v>60.227621673230885</c:v>
                </c:pt>
                <c:pt idx="88">
                  <c:v>60.053437713371103</c:v>
                </c:pt>
                <c:pt idx="89">
                  <c:v>59.881217290729005</c:v>
                </c:pt>
                <c:pt idx="90">
                  <c:v>59.71084695729229</c:v>
                </c:pt>
                <c:pt idx="91">
                  <c:v>59.54221753052358</c:v>
                </c:pt>
                <c:pt idx="92">
                  <c:v>59.375224310257408</c:v>
                </c:pt>
                <c:pt idx="93">
                  <c:v>59.209767219896484</c:v>
                </c:pt>
                <c:pt idx="94">
                  <c:v>59.045750884231254</c:v>
                </c:pt>
                <c:pt idx="95">
                  <c:v>58.883084654755812</c:v>
                </c:pt>
                <c:pt idx="96">
                  <c:v>58.721682592023051</c:v>
                </c:pt>
                <c:pt idx="97">
                  <c:v>58.561463413375996</c:v>
                </c:pt>
                <c:pt idx="98">
                  <c:v>58.402350413307111</c:v>
                </c:pt>
                <c:pt idx="99">
                  <c:v>58.244271362727595</c:v>
                </c:pt>
                <c:pt idx="100">
                  <c:v>58.087158392568867</c:v>
                </c:pt>
                <c:pt idx="101">
                  <c:v>57.930947866379476</c:v>
                </c:pt>
                <c:pt idx="102">
                  <c:v>57.775580245914753</c:v>
                </c:pt>
                <c:pt idx="103">
                  <c:v>57.620999953135993</c:v>
                </c:pt>
                <c:pt idx="104">
                  <c:v>57.467155231530803</c:v>
                </c:pt>
                <c:pt idx="105">
                  <c:v>57.313998009229771</c:v>
                </c:pt>
                <c:pt idx="106">
                  <c:v>57.161483766017916</c:v>
                </c:pt>
                <c:pt idx="107">
                  <c:v>57.009571406015411</c:v>
                </c:pt>
                <c:pt idx="108">
                  <c:v>56.85822313752368</c:v>
                </c:pt>
                <c:pt idx="109">
                  <c:v>56.70740436129276</c:v>
                </c:pt>
                <c:pt idx="110">
                  <c:v>56.557083568258328</c:v>
                </c:pt>
                <c:pt idx="111">
                  <c:v>56.407232247614601</c:v>
                </c:pt>
                <c:pt idx="112">
                  <c:v>56.257824805927022</c:v>
                </c:pt>
                <c:pt idx="113">
                  <c:v>56.108838497839983</c:v>
                </c:pt>
                <c:pt idx="114">
                  <c:v>55.960253368794142</c:v>
                </c:pt>
                <c:pt idx="115">
                  <c:v>55.812052210027936</c:v>
                </c:pt>
                <c:pt idx="116">
                  <c:v>55.66422052599448</c:v>
                </c:pt>
                <c:pt idx="117">
                  <c:v>55.516746514168986</c:v>
                </c:pt>
                <c:pt idx="118">
                  <c:v>55.36962105704928</c:v>
                </c:pt>
                <c:pt idx="119">
                  <c:v>55.222837725953717</c:v>
                </c:pt>
                <c:pt idx="120">
                  <c:v>55.076392795990891</c:v>
                </c:pt>
                <c:pt idx="121">
                  <c:v>54.930285271306154</c:v>
                </c:pt>
                <c:pt idx="122">
                  <c:v>54.78451691939452</c:v>
                </c:pt>
                <c:pt idx="123">
                  <c:v>54.639092312900068</c:v>
                </c:pt>
                <c:pt idx="124">
                  <c:v>54.494018876894046</c:v>
                </c:pt>
                <c:pt idx="125">
                  <c:v>54.34930693913109</c:v>
                </c:pt>
                <c:pt idx="126">
                  <c:v>54.204969780224246</c:v>
                </c:pt>
                <c:pt idx="127">
                  <c:v>54.061023680054205</c:v>
                </c:pt>
                <c:pt idx="128">
                  <c:v>53.917487956041406</c:v>
                </c:pt>
                <c:pt idx="129">
                  <c:v>53.774384988172436</c:v>
                </c:pt>
                <c:pt idx="130">
                  <c:v>53.631740224899993</c:v>
                </c:pt>
                <c:pt idx="131">
                  <c:v>53.4895821632579</c:v>
                </c:pt>
                <c:pt idx="132">
                  <c:v>53.347942295782481</c:v>
                </c:pt>
                <c:pt idx="133">
                  <c:v>53.20685501616147</c:v>
                </c:pt>
                <c:pt idx="134">
                  <c:v>53.066357475000089</c:v>
                </c:pt>
                <c:pt idx="135">
                  <c:v>52.926489376779401</c:v>
                </c:pt>
                <c:pt idx="136">
                  <c:v>52.787292709069234</c:v>
                </c:pt>
                <c:pt idx="137">
                  <c:v>52.648811395447318</c:v>
                </c:pt>
                <c:pt idx="138">
                  <c:v>52.511090864469075</c:v>
                </c:pt>
                <c:pt idx="139">
                  <c:v>52.374177528531106</c:v>
                </c:pt>
                <c:pt idx="140">
                  <c:v>52.238118168665721</c:v>
                </c:pt>
                <c:pt idx="141">
                  <c:v>52.102959224258626</c:v>
                </c:pt>
                <c:pt idx="142">
                  <c:v>51.968745990423443</c:v>
                </c:pt>
                <c:pt idx="143">
                  <c:v>51.835521730266123</c:v>
                </c:pt>
                <c:pt idx="144">
                  <c:v>51.703326714425792</c:v>
                </c:pt>
                <c:pt idx="145">
                  <c:v>51.572197205902469</c:v>
                </c:pt>
                <c:pt idx="146">
                  <c:v>51.442164413994156</c:v>
                </c:pt>
                <c:pt idx="147">
                  <c:v>51.313253446797447</c:v>
                </c:pt>
                <c:pt idx="148">
                  <c:v>51.185482296729049</c:v>
                </c:pt>
                <c:pt idx="149">
                  <c:v>51.058860897399292</c:v>
                </c:pt>
                <c:pt idx="150">
                  <c:v>50.933390292408106</c:v>
                </c:pt>
                <c:pt idx="151">
                  <c:v>50.809061956773739</c:v>
                </c:pt>
                <c:pt idx="152">
                  <c:v>50.685857309389064</c:v>
                </c:pt>
                <c:pt idx="153">
                  <c:v>50.563747449940941</c:v>
                </c:pt>
                <c:pt idx="154">
                  <c:v>50.442693146152251</c:v>
                </c:pt>
                <c:pt idx="155">
                  <c:v>50.32264508729768</c:v>
                </c:pt>
                <c:pt idx="156">
                  <c:v>50.203544408232823</c:v>
                </c:pt>
                <c:pt idx="157">
                  <c:v>50.085323475423728</c:v>
                </c:pt>
                <c:pt idx="158">
                  <c:v>49.967906913585097</c:v>
                </c:pt>
                <c:pt idx="159">
                  <c:v>49.851212839517771</c:v>
                </c:pt>
                <c:pt idx="160">
                  <c:v>49.735154259527334</c:v>
                </c:pt>
                <c:pt idx="161">
                  <c:v>49.619640579208237</c:v>
                </c:pt>
                <c:pt idx="162">
                  <c:v>49.504579169955861</c:v>
                </c:pt>
                <c:pt idx="163">
                  <c:v>49.389876935591126</c:v>
                </c:pt>
                <c:pt idx="164">
                  <c:v>49.275441824895005</c:v>
                </c:pt>
                <c:pt idx="165">
                  <c:v>49.161184241300283</c:v>
                </c:pt>
                <c:pt idx="166">
                  <c:v>49.047018308878009</c:v>
                </c:pt>
                <c:pt idx="167">
                  <c:v>48.932862963325263</c:v>
                </c:pt>
                <c:pt idx="168">
                  <c:v>48.818642847079303</c:v>
                </c:pt>
                <c:pt idx="169">
                  <c:v>48.704288998143483</c:v>
                </c:pt>
                <c:pt idx="170">
                  <c:v>48.589739332003411</c:v>
                </c:pt>
                <c:pt idx="171">
                  <c:v>48.474938924583014</c:v>
                </c:pt>
                <c:pt idx="172">
                  <c:v>48.359840111164218</c:v>
                </c:pt>
                <c:pt idx="173">
                  <c:v>48.244402421382887</c:v>
                </c:pt>
                <c:pt idx="174">
                  <c:v>48.128592373796096</c:v>
                </c:pt>
                <c:pt idx="175">
                  <c:v>48.012383155206585</c:v>
                </c:pt>
                <c:pt idx="176">
                  <c:v>47.895754210145</c:v>
                </c:pt>
                <c:pt idx="177">
                  <c:v>47.778690764922359</c:v>
                </c:pt>
                <c:pt idx="178">
                  <c:v>47.661183308769942</c:v>
                </c:pt>
                <c:pt idx="179">
                  <c:v>47.543227052074911</c:v>
                </c:pt>
                <c:pt idx="180">
                  <c:v>47.424821378859619</c:v>
                </c:pt>
                <c:pt idx="181">
                  <c:v>47.305969307666423</c:v>
                </c:pt>
                <c:pt idx="182">
                  <c:v>47.186676972074522</c:v>
                </c:pt>
                <c:pt idx="183">
                  <c:v>47.066953129323267</c:v>
                </c:pt>
                <c:pt idx="184">
                  <c:v>46.946808703033867</c:v>
                </c:pt>
                <c:pt idx="185">
                  <c:v>46.826256363859159</c:v>
                </c:pt>
                <c:pt idx="186">
                  <c:v>46.705310150068996</c:v>
                </c:pt>
                <c:pt idx="187">
                  <c:v>46.583985128592552</c:v>
                </c:pt>
                <c:pt idx="188">
                  <c:v>46.462297095869701</c:v>
                </c:pt>
                <c:pt idx="189">
                  <c:v>46.340262316979974</c:v>
                </c:pt>
                <c:pt idx="190">
                  <c:v>46.217897300884438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66.064999999999998</c:v>
                </c:pt>
                <c:pt idx="1">
                  <c:v>64.935000000000002</c:v>
                </c:pt>
                <c:pt idx="2">
                  <c:v>67.5</c:v>
                </c:pt>
                <c:pt idx="3">
                  <c:v>68.096999999999994</c:v>
                </c:pt>
                <c:pt idx="4">
                  <c:v>66.548000000000002</c:v>
                </c:pt>
                <c:pt idx="5">
                  <c:v>65.774000000000001</c:v>
                </c:pt>
                <c:pt idx="6">
                  <c:v>65.451999999999998</c:v>
                </c:pt>
                <c:pt idx="7">
                  <c:v>67.113</c:v>
                </c:pt>
                <c:pt idx="8">
                  <c:v>66.016000000000005</c:v>
                </c:pt>
                <c:pt idx="9">
                  <c:v>66.694000000000003</c:v>
                </c:pt>
                <c:pt idx="10">
                  <c:v>66.418999999999997</c:v>
                </c:pt>
                <c:pt idx="11">
                  <c:v>67.338999999999999</c:v>
                </c:pt>
                <c:pt idx="12">
                  <c:v>69.903000000000006</c:v>
                </c:pt>
                <c:pt idx="13">
                  <c:v>68.805999999999997</c:v>
                </c:pt>
                <c:pt idx="14">
                  <c:v>67.709999999999994</c:v>
                </c:pt>
                <c:pt idx="15">
                  <c:v>68.483999999999995</c:v>
                </c:pt>
                <c:pt idx="16">
                  <c:v>67.774000000000001</c:v>
                </c:pt>
                <c:pt idx="17">
                  <c:v>66.483999999999995</c:v>
                </c:pt>
                <c:pt idx="18">
                  <c:v>69.225999999999999</c:v>
                </c:pt>
                <c:pt idx="19">
                  <c:v>67.742000000000004</c:v>
                </c:pt>
                <c:pt idx="20">
                  <c:v>68.370999999999995</c:v>
                </c:pt>
                <c:pt idx="21">
                  <c:v>69.257999999999996</c:v>
                </c:pt>
                <c:pt idx="22">
                  <c:v>67.596999999999994</c:v>
                </c:pt>
                <c:pt idx="23">
                  <c:v>68.161000000000001</c:v>
                </c:pt>
                <c:pt idx="24">
                  <c:v>69.903000000000006</c:v>
                </c:pt>
                <c:pt idx="25">
                  <c:v>70.081000000000003</c:v>
                </c:pt>
                <c:pt idx="26">
                  <c:v>69.435000000000002</c:v>
                </c:pt>
                <c:pt idx="27">
                  <c:v>69.805999999999997</c:v>
                </c:pt>
                <c:pt idx="28">
                  <c:v>69.887</c:v>
                </c:pt>
                <c:pt idx="29">
                  <c:v>70.709999999999994</c:v>
                </c:pt>
                <c:pt idx="30">
                  <c:v>69.355000000000004</c:v>
                </c:pt>
                <c:pt idx="31">
                  <c:v>70.805999999999997</c:v>
                </c:pt>
                <c:pt idx="32">
                  <c:v>72.629000000000005</c:v>
                </c:pt>
                <c:pt idx="33">
                  <c:v>73.096999999999994</c:v>
                </c:pt>
                <c:pt idx="34">
                  <c:v>72.451999999999998</c:v>
                </c:pt>
                <c:pt idx="35">
                  <c:v>73.177000000000007</c:v>
                </c:pt>
                <c:pt idx="36">
                  <c:v>74.725999999999999</c:v>
                </c:pt>
                <c:pt idx="37">
                  <c:v>74.290000000000006</c:v>
                </c:pt>
                <c:pt idx="38">
                  <c:v>73.5</c:v>
                </c:pt>
                <c:pt idx="39">
                  <c:v>75.242000000000004</c:v>
                </c:pt>
                <c:pt idx="40">
                  <c:v>74.290000000000006</c:v>
                </c:pt>
                <c:pt idx="41">
                  <c:v>75.661000000000001</c:v>
                </c:pt>
                <c:pt idx="42">
                  <c:v>78.064999999999998</c:v>
                </c:pt>
                <c:pt idx="43">
                  <c:v>78.757999999999996</c:v>
                </c:pt>
                <c:pt idx="44">
                  <c:v>82.21</c:v>
                </c:pt>
                <c:pt idx="45">
                  <c:v>83.177000000000007</c:v>
                </c:pt>
                <c:pt idx="46">
                  <c:v>83.355000000000004</c:v>
                </c:pt>
                <c:pt idx="47">
                  <c:v>87.629000000000005</c:v>
                </c:pt>
                <c:pt idx="48">
                  <c:v>91.661000000000001</c:v>
                </c:pt>
                <c:pt idx="49">
                  <c:v>97.418999999999997</c:v>
                </c:pt>
                <c:pt idx="50">
                  <c:v>108.855</c:v>
                </c:pt>
                <c:pt idx="51">
                  <c:v>118.065</c:v>
                </c:pt>
                <c:pt idx="52">
                  <c:v>131.64500000000001</c:v>
                </c:pt>
                <c:pt idx="53">
                  <c:v>146.274</c:v>
                </c:pt>
                <c:pt idx="54">
                  <c:v>163.161</c:v>
                </c:pt>
                <c:pt idx="55">
                  <c:v>177.90299999999999</c:v>
                </c:pt>
                <c:pt idx="56">
                  <c:v>191.12899999999999</c:v>
                </c:pt>
                <c:pt idx="57">
                  <c:v>203.661</c:v>
                </c:pt>
                <c:pt idx="58">
                  <c:v>214</c:v>
                </c:pt>
                <c:pt idx="59">
                  <c:v>219.839</c:v>
                </c:pt>
                <c:pt idx="60">
                  <c:v>223.08099999999999</c:v>
                </c:pt>
                <c:pt idx="61">
                  <c:v>223.452</c:v>
                </c:pt>
                <c:pt idx="62">
                  <c:v>220.59700000000001</c:v>
                </c:pt>
                <c:pt idx="63">
                  <c:v>210.96799999999999</c:v>
                </c:pt>
                <c:pt idx="64">
                  <c:v>188.25800000000001</c:v>
                </c:pt>
                <c:pt idx="65">
                  <c:v>146.53200000000001</c:v>
                </c:pt>
                <c:pt idx="66">
                  <c:v>103.742</c:v>
                </c:pt>
                <c:pt idx="67">
                  <c:v>79.968000000000004</c:v>
                </c:pt>
                <c:pt idx="68">
                  <c:v>72.081000000000003</c:v>
                </c:pt>
                <c:pt idx="69">
                  <c:v>70.387</c:v>
                </c:pt>
                <c:pt idx="70">
                  <c:v>69.887</c:v>
                </c:pt>
                <c:pt idx="71">
                  <c:v>70.935000000000002</c:v>
                </c:pt>
                <c:pt idx="72">
                  <c:v>70.870999999999995</c:v>
                </c:pt>
                <c:pt idx="73">
                  <c:v>74.870999999999995</c:v>
                </c:pt>
                <c:pt idx="74">
                  <c:v>77.870999999999995</c:v>
                </c:pt>
                <c:pt idx="75">
                  <c:v>83.918999999999997</c:v>
                </c:pt>
                <c:pt idx="76">
                  <c:v>90.257999999999996</c:v>
                </c:pt>
                <c:pt idx="77">
                  <c:v>98.757999999999996</c:v>
                </c:pt>
                <c:pt idx="78">
                  <c:v>108.468</c:v>
                </c:pt>
                <c:pt idx="79">
                  <c:v>122.806</c:v>
                </c:pt>
                <c:pt idx="80">
                  <c:v>135.21</c:v>
                </c:pt>
                <c:pt idx="81">
                  <c:v>147.79</c:v>
                </c:pt>
                <c:pt idx="82">
                  <c:v>154.80600000000001</c:v>
                </c:pt>
                <c:pt idx="83">
                  <c:v>163.726</c:v>
                </c:pt>
                <c:pt idx="84">
                  <c:v>169.46799999999999</c:v>
                </c:pt>
                <c:pt idx="85">
                  <c:v>172.69399999999999</c:v>
                </c:pt>
                <c:pt idx="86">
                  <c:v>170.25800000000001</c:v>
                </c:pt>
                <c:pt idx="87">
                  <c:v>161.887</c:v>
                </c:pt>
                <c:pt idx="88">
                  <c:v>145.113</c:v>
                </c:pt>
                <c:pt idx="89">
                  <c:v>112.048</c:v>
                </c:pt>
                <c:pt idx="90">
                  <c:v>85.113</c:v>
                </c:pt>
                <c:pt idx="91">
                  <c:v>69.016000000000005</c:v>
                </c:pt>
                <c:pt idx="92">
                  <c:v>60.338999999999999</c:v>
                </c:pt>
                <c:pt idx="93">
                  <c:v>60.628999999999998</c:v>
                </c:pt>
                <c:pt idx="94">
                  <c:v>60.128999999999998</c:v>
                </c:pt>
                <c:pt idx="95">
                  <c:v>58.354999999999997</c:v>
                </c:pt>
                <c:pt idx="96">
                  <c:v>57.805999999999997</c:v>
                </c:pt>
                <c:pt idx="97">
                  <c:v>57.968000000000004</c:v>
                </c:pt>
                <c:pt idx="98">
                  <c:v>58.694000000000003</c:v>
                </c:pt>
                <c:pt idx="99">
                  <c:v>57.887</c:v>
                </c:pt>
                <c:pt idx="100">
                  <c:v>58.564999999999998</c:v>
                </c:pt>
                <c:pt idx="101">
                  <c:v>59.823</c:v>
                </c:pt>
                <c:pt idx="102">
                  <c:v>58.935000000000002</c:v>
                </c:pt>
                <c:pt idx="103">
                  <c:v>58.21</c:v>
                </c:pt>
                <c:pt idx="104">
                  <c:v>57.338999999999999</c:v>
                </c:pt>
                <c:pt idx="105">
                  <c:v>58.015999999999998</c:v>
                </c:pt>
                <c:pt idx="106">
                  <c:v>57.854999999999997</c:v>
                </c:pt>
                <c:pt idx="107">
                  <c:v>57.725999999999999</c:v>
                </c:pt>
                <c:pt idx="108">
                  <c:v>60.113</c:v>
                </c:pt>
                <c:pt idx="109">
                  <c:v>58.968000000000004</c:v>
                </c:pt>
                <c:pt idx="110">
                  <c:v>59.371000000000002</c:v>
                </c:pt>
                <c:pt idx="111">
                  <c:v>60.323</c:v>
                </c:pt>
                <c:pt idx="112">
                  <c:v>57.387</c:v>
                </c:pt>
                <c:pt idx="113">
                  <c:v>58.564999999999998</c:v>
                </c:pt>
                <c:pt idx="114">
                  <c:v>59.015999999999998</c:v>
                </c:pt>
                <c:pt idx="115">
                  <c:v>57.031999999999996</c:v>
                </c:pt>
                <c:pt idx="116">
                  <c:v>55.402999999999999</c:v>
                </c:pt>
                <c:pt idx="117">
                  <c:v>58.838999999999999</c:v>
                </c:pt>
                <c:pt idx="118">
                  <c:v>56.805999999999997</c:v>
                </c:pt>
                <c:pt idx="119">
                  <c:v>61.21</c:v>
                </c:pt>
                <c:pt idx="120">
                  <c:v>63.515999999999998</c:v>
                </c:pt>
                <c:pt idx="121">
                  <c:v>67.903000000000006</c:v>
                </c:pt>
                <c:pt idx="122">
                  <c:v>69.516000000000005</c:v>
                </c:pt>
                <c:pt idx="123">
                  <c:v>71.096999999999994</c:v>
                </c:pt>
                <c:pt idx="124">
                  <c:v>69.016000000000005</c:v>
                </c:pt>
                <c:pt idx="125">
                  <c:v>70.096999999999994</c:v>
                </c:pt>
                <c:pt idx="126">
                  <c:v>64.805999999999997</c:v>
                </c:pt>
                <c:pt idx="127">
                  <c:v>62.354999999999997</c:v>
                </c:pt>
                <c:pt idx="128">
                  <c:v>58.354999999999997</c:v>
                </c:pt>
                <c:pt idx="129">
                  <c:v>56.097000000000001</c:v>
                </c:pt>
                <c:pt idx="130">
                  <c:v>54.484000000000002</c:v>
                </c:pt>
                <c:pt idx="131">
                  <c:v>52.468000000000004</c:v>
                </c:pt>
                <c:pt idx="132">
                  <c:v>53.468000000000004</c:v>
                </c:pt>
                <c:pt idx="133">
                  <c:v>51.048000000000002</c:v>
                </c:pt>
                <c:pt idx="134">
                  <c:v>52.79</c:v>
                </c:pt>
                <c:pt idx="135">
                  <c:v>51.613</c:v>
                </c:pt>
                <c:pt idx="136">
                  <c:v>53.468000000000004</c:v>
                </c:pt>
                <c:pt idx="137">
                  <c:v>52.838999999999999</c:v>
                </c:pt>
                <c:pt idx="138">
                  <c:v>53.323</c:v>
                </c:pt>
                <c:pt idx="139">
                  <c:v>53.338999999999999</c:v>
                </c:pt>
                <c:pt idx="140">
                  <c:v>51.871000000000002</c:v>
                </c:pt>
                <c:pt idx="141">
                  <c:v>52.5</c:v>
                </c:pt>
                <c:pt idx="142">
                  <c:v>51.097000000000001</c:v>
                </c:pt>
                <c:pt idx="143">
                  <c:v>50.902999999999999</c:v>
                </c:pt>
                <c:pt idx="144">
                  <c:v>51.225999999999999</c:v>
                </c:pt>
                <c:pt idx="145">
                  <c:v>52.515999999999998</c:v>
                </c:pt>
                <c:pt idx="146">
                  <c:v>50.725999999999999</c:v>
                </c:pt>
                <c:pt idx="147">
                  <c:v>53.451999999999998</c:v>
                </c:pt>
                <c:pt idx="148">
                  <c:v>52.628999999999998</c:v>
                </c:pt>
                <c:pt idx="149">
                  <c:v>53.402999999999999</c:v>
                </c:pt>
                <c:pt idx="150">
                  <c:v>54.564999999999998</c:v>
                </c:pt>
                <c:pt idx="151">
                  <c:v>53.725999999999999</c:v>
                </c:pt>
                <c:pt idx="152">
                  <c:v>56.128999999999998</c:v>
                </c:pt>
                <c:pt idx="153">
                  <c:v>57.628999999999998</c:v>
                </c:pt>
                <c:pt idx="154">
                  <c:v>57.435000000000002</c:v>
                </c:pt>
                <c:pt idx="155">
                  <c:v>57.79</c:v>
                </c:pt>
                <c:pt idx="156">
                  <c:v>55.805999999999997</c:v>
                </c:pt>
                <c:pt idx="157">
                  <c:v>54.418999999999997</c:v>
                </c:pt>
                <c:pt idx="158">
                  <c:v>52.661000000000001</c:v>
                </c:pt>
                <c:pt idx="159">
                  <c:v>50.048000000000002</c:v>
                </c:pt>
                <c:pt idx="160">
                  <c:v>49.887</c:v>
                </c:pt>
                <c:pt idx="161">
                  <c:v>48.613</c:v>
                </c:pt>
                <c:pt idx="162">
                  <c:v>49.661000000000001</c:v>
                </c:pt>
                <c:pt idx="163">
                  <c:v>51.677</c:v>
                </c:pt>
                <c:pt idx="164">
                  <c:v>51.548000000000002</c:v>
                </c:pt>
                <c:pt idx="165">
                  <c:v>50.21</c:v>
                </c:pt>
                <c:pt idx="166">
                  <c:v>49.968000000000004</c:v>
                </c:pt>
                <c:pt idx="167">
                  <c:v>50.387</c:v>
                </c:pt>
                <c:pt idx="168">
                  <c:v>48.661000000000001</c:v>
                </c:pt>
                <c:pt idx="169">
                  <c:v>49.918999999999997</c:v>
                </c:pt>
                <c:pt idx="170">
                  <c:v>48.79</c:v>
                </c:pt>
                <c:pt idx="171">
                  <c:v>49.305999999999997</c:v>
                </c:pt>
                <c:pt idx="172">
                  <c:v>47.741999999999997</c:v>
                </c:pt>
                <c:pt idx="173">
                  <c:v>48.823</c:v>
                </c:pt>
                <c:pt idx="174">
                  <c:v>48.305999999999997</c:v>
                </c:pt>
                <c:pt idx="175">
                  <c:v>48.241999999999997</c:v>
                </c:pt>
                <c:pt idx="176">
                  <c:v>47.871000000000002</c:v>
                </c:pt>
                <c:pt idx="177">
                  <c:v>47.451999999999998</c:v>
                </c:pt>
                <c:pt idx="178">
                  <c:v>50.774000000000001</c:v>
                </c:pt>
                <c:pt idx="179">
                  <c:v>46.71</c:v>
                </c:pt>
                <c:pt idx="180">
                  <c:v>46.402999999999999</c:v>
                </c:pt>
                <c:pt idx="181">
                  <c:v>47.048000000000002</c:v>
                </c:pt>
                <c:pt idx="182">
                  <c:v>48.484000000000002</c:v>
                </c:pt>
                <c:pt idx="183">
                  <c:v>47.468000000000004</c:v>
                </c:pt>
                <c:pt idx="184">
                  <c:v>48.984000000000002</c:v>
                </c:pt>
                <c:pt idx="185">
                  <c:v>46.79</c:v>
                </c:pt>
                <c:pt idx="186">
                  <c:v>46.5</c:v>
                </c:pt>
                <c:pt idx="187">
                  <c:v>48.113</c:v>
                </c:pt>
                <c:pt idx="188">
                  <c:v>46.628999999999998</c:v>
                </c:pt>
                <c:pt idx="189">
                  <c:v>47.871000000000002</c:v>
                </c:pt>
                <c:pt idx="190">
                  <c:v>45.694000000000003</c:v>
                </c:pt>
                <c:pt idx="191">
                  <c:v>47.548000000000002</c:v>
                </c:pt>
                <c:pt idx="192">
                  <c:v>46.177</c:v>
                </c:pt>
                <c:pt idx="193">
                  <c:v>50.064999999999998</c:v>
                </c:pt>
                <c:pt idx="194">
                  <c:v>47.725999999999999</c:v>
                </c:pt>
                <c:pt idx="195">
                  <c:v>46.935000000000002</c:v>
                </c:pt>
                <c:pt idx="196">
                  <c:v>47.5</c:v>
                </c:pt>
                <c:pt idx="197">
                  <c:v>45.613</c:v>
                </c:pt>
                <c:pt idx="198">
                  <c:v>45.548000000000002</c:v>
                </c:pt>
                <c:pt idx="199">
                  <c:v>46.984000000000002</c:v>
                </c:pt>
                <c:pt idx="200">
                  <c:v>50.71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64.994526679334513</c:v>
                </c:pt>
                <c:pt idx="1">
                  <c:v>65.234775652976126</c:v>
                </c:pt>
                <c:pt idx="2">
                  <c:v>65.475218967917641</c:v>
                </c:pt>
                <c:pt idx="3">
                  <c:v>65.715801419648969</c:v>
                </c:pt>
                <c:pt idx="4">
                  <c:v>65.956455870333201</c:v>
                </c:pt>
                <c:pt idx="5">
                  <c:v>66.197101630115512</c:v>
                </c:pt>
                <c:pt idx="6">
                  <c:v>66.437642681986304</c:v>
                </c:pt>
                <c:pt idx="7">
                  <c:v>66.677965745427173</c:v>
                </c:pt>
                <c:pt idx="8">
                  <c:v>66.917938176738602</c:v>
                </c:pt>
                <c:pt idx="9">
                  <c:v>67.157405707605022</c:v>
                </c:pt>
                <c:pt idx="10">
                  <c:v>67.39619002839656</c:v>
                </c:pt>
                <c:pt idx="11">
                  <c:v>67.634086229374816</c:v>
                </c:pt>
                <c:pt idx="12">
                  <c:v>67.870860122023728</c:v>
                </c:pt>
                <c:pt idx="13">
                  <c:v>68.106245475224597</c:v>
                </c:pt>
                <c:pt idx="14">
                  <c:v>68.339941218624247</c:v>
                </c:pt>
                <c:pt idx="15">
                  <c:v>68.571608691055516</c:v>
                </c:pt>
                <c:pt idx="16">
                  <c:v>68.800869049671292</c:v>
                </c:pt>
                <c:pt idx="17">
                  <c:v>69.027301012562205</c:v>
                </c:pt>
                <c:pt idx="18">
                  <c:v>69.250439194952079</c:v>
                </c:pt>
                <c:pt idx="19">
                  <c:v>69.469773433184827</c:v>
                </c:pt>
                <c:pt idx="20">
                  <c:v>69.684749696093363</c:v>
                </c:pt>
                <c:pt idx="21">
                  <c:v>69.894773494927406</c:v>
                </c:pt>
                <c:pt idx="22">
                  <c:v>70.099217168873238</c:v>
                </c:pt>
                <c:pt idx="23">
                  <c:v>70.297433106546919</c:v>
                </c:pt>
                <c:pt idx="24">
                  <c:v>70.48877594339271</c:v>
                </c:pt>
                <c:pt idx="25">
                  <c:v>70.672638141851266</c:v>
                </c:pt>
                <c:pt idx="26">
                  <c:v>70.848505210475508</c:v>
                </c:pt>
                <c:pt idx="27">
                  <c:v>71.016039231659406</c:v>
                </c:pt>
                <c:pt idx="28">
                  <c:v>71.175202385685523</c:v>
                </c:pt>
                <c:pt idx="29">
                  <c:v>71.326435738703566</c:v>
                </c:pt>
                <c:pt idx="30">
                  <c:v>71.470912522781518</c:v>
                </c:pt>
                <c:pt idx="31">
                  <c:v>71.610889091004054</c:v>
                </c:pt>
                <c:pt idx="32">
                  <c:v>71.750180018654603</c:v>
                </c:pt>
                <c:pt idx="33">
                  <c:v>71.894785448588934</c:v>
                </c:pt>
                <c:pt idx="34">
                  <c:v>72.05369739221517</c:v>
                </c:pt>
                <c:pt idx="35">
                  <c:v>72.239905621506622</c:v>
                </c:pt>
                <c:pt idx="36">
                  <c:v>72.471611152192366</c:v>
                </c:pt>
                <c:pt idx="37">
                  <c:v>72.773634308116229</c:v>
                </c:pt>
                <c:pt idx="38">
                  <c:v>73.178973595388655</c:v>
                </c:pt>
                <c:pt idx="39">
                  <c:v>73.730430676925252</c:v>
                </c:pt>
                <c:pt idx="40">
                  <c:v>74.482166741885138</c:v>
                </c:pt>
                <c:pt idx="41">
                  <c:v>75.500999757937294</c:v>
                </c:pt>
                <c:pt idx="42">
                  <c:v>76.86719629528659</c:v>
                </c:pt>
                <c:pt idx="43">
                  <c:v>78.674464338352379</c:v>
                </c:pt>
                <c:pt idx="44">
                  <c:v>81.028825614587319</c:v>
                </c:pt>
                <c:pt idx="45">
                  <c:v>84.046049685292971</c:v>
                </c:pt>
                <c:pt idx="46">
                  <c:v>87.847379254925769</c:v>
                </c:pt>
                <c:pt idx="47">
                  <c:v>92.553376152647786</c:v>
                </c:pt>
                <c:pt idx="48">
                  <c:v>98.275874262844056</c:v>
                </c:pt>
                <c:pt idx="49">
                  <c:v>105.10823554444357</c:v>
                </c:pt>
                <c:pt idx="50">
                  <c:v>113.1143546293501</c:v>
                </c:pt>
                <c:pt idx="51">
                  <c:v>122.31712231916808</c:v>
                </c:pt>
                <c:pt idx="52">
                  <c:v>132.6873052196087</c:v>
                </c:pt>
                <c:pt idx="53">
                  <c:v>144.13398768811061</c:v>
                </c:pt>
                <c:pt idx="54">
                  <c:v>156.49780442667628</c:v>
                </c:pt>
                <c:pt idx="55">
                  <c:v>169.54804160131295</c:v>
                </c:pt>
                <c:pt idx="56">
                  <c:v>182.98355898001481</c:v>
                </c:pt>
                <c:pt idx="57">
                  <c:v>196.43142799886161</c:v>
                </c:pt>
                <c:pt idx="58">
                  <c:v>209.4126018632312</c:v>
                </c:pt>
                <c:pt idx="59">
                  <c:v>221.18143456298586</c:v>
                </c:pt>
                <c:pt idx="60">
                  <c:v>230.29386940231115</c:v>
                </c:pt>
                <c:pt idx="61">
                  <c:v>233.97866030783646</c:v>
                </c:pt>
                <c:pt idx="62">
                  <c:v>228.13647110220973</c:v>
                </c:pt>
                <c:pt idx="63">
                  <c:v>209.29478771729845</c:v>
                </c:pt>
                <c:pt idx="64">
                  <c:v>178.2119675130179</c:v>
                </c:pt>
                <c:pt idx="65">
                  <c:v>141.63436413002822</c:v>
                </c:pt>
                <c:pt idx="66">
                  <c:v>109.02729077169374</c:v>
                </c:pt>
                <c:pt idx="67">
                  <c:v>86.683159739381111</c:v>
                </c:pt>
                <c:pt idx="68">
                  <c:v>75.004067956056218</c:v>
                </c:pt>
                <c:pt idx="69">
                  <c:v>70.667473404061852</c:v>
                </c:pt>
                <c:pt idx="70">
                  <c:v>70.147799727277487</c:v>
                </c:pt>
                <c:pt idx="71">
                  <c:v>71.388238350618138</c:v>
                </c:pt>
                <c:pt idx="72">
                  <c:v>73.632045142249012</c:v>
                </c:pt>
                <c:pt idx="73">
                  <c:v>76.759968269394548</c:v>
                </c:pt>
                <c:pt idx="74">
                  <c:v>80.859977654856465</c:v>
                </c:pt>
                <c:pt idx="75">
                  <c:v>86.055183117662438</c:v>
                </c:pt>
                <c:pt idx="76">
                  <c:v>92.445532826918495</c:v>
                </c:pt>
                <c:pt idx="77">
                  <c:v>100.08034997141132</c:v>
                </c:pt>
                <c:pt idx="78">
                  <c:v>108.93718666411249</c:v>
                </c:pt>
                <c:pt idx="79">
                  <c:v>118.90407435681504</c:v>
                </c:pt>
                <c:pt idx="80">
                  <c:v>129.76693164835726</c:v>
                </c:pt>
                <c:pt idx="81">
                  <c:v>141.20129573033805</c:v>
                </c:pt>
                <c:pt idx="82">
                  <c:v>152.7505129270169</c:v>
                </c:pt>
                <c:pt idx="83">
                  <c:v>163.72004285535556</c:v>
                </c:pt>
                <c:pt idx="84">
                  <c:v>172.85148529460216</c:v>
                </c:pt>
                <c:pt idx="85">
                  <c:v>177.7864805921968</c:v>
                </c:pt>
                <c:pt idx="86">
                  <c:v>175.01151420331419</c:v>
                </c:pt>
                <c:pt idx="87">
                  <c:v>161.55284732837993</c:v>
                </c:pt>
                <c:pt idx="88">
                  <c:v>138.19615161662352</c:v>
                </c:pt>
                <c:pt idx="89">
                  <c:v>110.87005513705861</c:v>
                </c:pt>
                <c:pt idx="90">
                  <c:v>87.344582674223531</c:v>
                </c:pt>
                <c:pt idx="91">
                  <c:v>72.054678898838489</c:v>
                </c:pt>
                <c:pt idx="92">
                  <c:v>64.450395311039728</c:v>
                </c:pt>
                <c:pt idx="93">
                  <c:v>61.490962636843385</c:v>
                </c:pt>
                <c:pt idx="94">
                  <c:v>60.516626616162249</c:v>
                </c:pt>
                <c:pt idx="95">
                  <c:v>60.163264573638422</c:v>
                </c:pt>
                <c:pt idx="96">
                  <c:v>59.955033814155549</c:v>
                </c:pt>
                <c:pt idx="97">
                  <c:v>59.773061057596479</c:v>
                </c:pt>
                <c:pt idx="98">
                  <c:v>59.59551541580511</c:v>
                </c:pt>
                <c:pt idx="99">
                  <c:v>59.419362930036684</c:v>
                </c:pt>
                <c:pt idx="100">
                  <c:v>59.244232864262209</c:v>
                </c:pt>
                <c:pt idx="101">
                  <c:v>59.070037925833176</c:v>
                </c:pt>
                <c:pt idx="102">
                  <c:v>58.896718213589828</c:v>
                </c:pt>
                <c:pt idx="103">
                  <c:v>58.724223452060535</c:v>
                </c:pt>
                <c:pt idx="104">
                  <c:v>58.55252020047655</c:v>
                </c:pt>
                <c:pt idx="105">
                  <c:v>58.38161526317429</c:v>
                </c:pt>
                <c:pt idx="106">
                  <c:v>58.211616249385848</c:v>
                </c:pt>
                <c:pt idx="107">
                  <c:v>58.042876871039638</c:v>
                </c:pt>
                <c:pt idx="108">
                  <c:v>57.876320382689393</c:v>
                </c:pt>
                <c:pt idx="109">
                  <c:v>57.71410499277173</c:v>
                </c:pt>
                <c:pt idx="110">
                  <c:v>57.560881398621511</c:v>
                </c:pt>
                <c:pt idx="111">
                  <c:v>57.425955841844662</c:v>
                </c:pt>
                <c:pt idx="112">
                  <c:v>57.326625643671818</c:v>
                </c:pt>
                <c:pt idx="113">
                  <c:v>57.292663293797943</c:v>
                </c:pt>
                <c:pt idx="114">
                  <c:v>57.37124748307108</c:v>
                </c:pt>
                <c:pt idx="115">
                  <c:v>57.630516400628181</c:v>
                </c:pt>
                <c:pt idx="116">
                  <c:v>58.158481488141113</c:v>
                </c:pt>
                <c:pt idx="117">
                  <c:v>59.052669500782969</c:v>
                </c:pt>
                <c:pt idx="118">
                  <c:v>60.395270898358021</c:v>
                </c:pt>
                <c:pt idx="119">
                  <c:v>62.210254730448376</c:v>
                </c:pt>
                <c:pt idx="120">
                  <c:v>64.405895808091699</c:v>
                </c:pt>
                <c:pt idx="121">
                  <c:v>66.721878176374872</c:v>
                </c:pt>
                <c:pt idx="122">
                  <c:v>68.721400394974609</c:v>
                </c:pt>
                <c:pt idx="123">
                  <c:v>69.875745008869472</c:v>
                </c:pt>
                <c:pt idx="124">
                  <c:v>69.751524829450943</c:v>
                </c:pt>
                <c:pt idx="125">
                  <c:v>68.227548113945005</c:v>
                </c:pt>
                <c:pt idx="126">
                  <c:v>65.602008771082509</c:v>
                </c:pt>
                <c:pt idx="127">
                  <c:v>62.489339786173602</c:v>
                </c:pt>
                <c:pt idx="128">
                  <c:v>59.551164766174168</c:v>
                </c:pt>
                <c:pt idx="129">
                  <c:v>57.232780026629612</c:v>
                </c:pt>
                <c:pt idx="130">
                  <c:v>55.6600217676488</c:v>
                </c:pt>
                <c:pt idx="131">
                  <c:v>54.713740841866212</c:v>
                </c:pt>
                <c:pt idx="132">
                  <c:v>54.180415425868226</c:v>
                </c:pt>
                <c:pt idx="133">
                  <c:v>53.869826751281167</c:v>
                </c:pt>
                <c:pt idx="134">
                  <c:v>53.6596817749001</c:v>
                </c:pt>
                <c:pt idx="135">
                  <c:v>53.488081652065489</c:v>
                </c:pt>
                <c:pt idx="136">
                  <c:v>53.329499567342275</c:v>
                </c:pt>
                <c:pt idx="137">
                  <c:v>53.175260309789131</c:v>
                </c:pt>
                <c:pt idx="138">
                  <c:v>53.023049785137239</c:v>
                </c:pt>
                <c:pt idx="139">
                  <c:v>52.872739053186763</c:v>
                </c:pt>
                <c:pt idx="140">
                  <c:v>52.725324098366848</c:v>
                </c:pt>
                <c:pt idx="141">
                  <c:v>52.583285903303747</c:v>
                </c:pt>
                <c:pt idx="142">
                  <c:v>52.451858084725188</c:v>
                </c:pt>
                <c:pt idx="143">
                  <c:v>52.341164163878304</c:v>
                </c:pt>
                <c:pt idx="144">
                  <c:v>52.269074604381444</c:v>
                </c:pt>
                <c:pt idx="145">
                  <c:v>52.263989638323544</c:v>
                </c:pt>
                <c:pt idx="146">
                  <c:v>52.365653784819969</c:v>
                </c:pt>
                <c:pt idx="147">
                  <c:v>52.620984137623992</c:v>
                </c:pt>
                <c:pt idx="148">
                  <c:v>53.071795523066264</c:v>
                </c:pt>
                <c:pt idx="149">
                  <c:v>53.733669321227616</c:v>
                </c:pt>
                <c:pt idx="150">
                  <c:v>54.570753691824272</c:v>
                </c:pt>
                <c:pt idx="151">
                  <c:v>55.47825678528509</c:v>
                </c:pt>
                <c:pt idx="152">
                  <c:v>56.287817513743903</c:v>
                </c:pt>
                <c:pt idx="153">
                  <c:v>56.804974786721914</c:v>
                </c:pt>
                <c:pt idx="154">
                  <c:v>56.871572215985722</c:v>
                </c:pt>
                <c:pt idx="155">
                  <c:v>56.427358536917907</c:v>
                </c:pt>
                <c:pt idx="156">
                  <c:v>55.538533870237423</c:v>
                </c:pt>
                <c:pt idx="157">
                  <c:v>54.375288292281802</c:v>
                </c:pt>
                <c:pt idx="158">
                  <c:v>53.148531083534728</c:v>
                </c:pt>
                <c:pt idx="159">
                  <c:v>52.038530984361628</c:v>
                </c:pt>
                <c:pt idx="160">
                  <c:v>51.149112654543082</c:v>
                </c:pt>
                <c:pt idx="161">
                  <c:v>50.501682135614686</c:v>
                </c:pt>
                <c:pt idx="162">
                  <c:v>50.059860175408609</c:v>
                </c:pt>
                <c:pt idx="163">
                  <c:v>49.763761315090214</c:v>
                </c:pt>
                <c:pt idx="164">
                  <c:v>49.556491287697504</c:v>
                </c:pt>
                <c:pt idx="165">
                  <c:v>49.396515062935002</c:v>
                </c:pt>
                <c:pt idx="166">
                  <c:v>49.258701966193662</c:v>
                </c:pt>
                <c:pt idx="167">
                  <c:v>49.130030637768002</c:v>
                </c:pt>
                <c:pt idx="168">
                  <c:v>49.004611272295975</c:v>
                </c:pt>
                <c:pt idx="169">
                  <c:v>48.880078721430721</c:v>
                </c:pt>
                <c:pt idx="170">
                  <c:v>48.755567436666013</c:v>
                </c:pt>
                <c:pt idx="171">
                  <c:v>48.630771220466166</c:v>
                </c:pt>
                <c:pt idx="172">
                  <c:v>48.505571291122344</c:v>
                </c:pt>
                <c:pt idx="173">
                  <c:v>48.379908738641568</c:v>
                </c:pt>
                <c:pt idx="174">
                  <c:v>48.25374602386443</c:v>
                </c:pt>
                <c:pt idx="175">
                  <c:v>48.127056423411197</c:v>
                </c:pt>
                <c:pt idx="176">
                  <c:v>47.999821090442289</c:v>
                </c:pt>
                <c:pt idx="177">
                  <c:v>47.872027916762008</c:v>
                </c:pt>
                <c:pt idx="178">
                  <c:v>47.743670761044385</c:v>
                </c:pt>
                <c:pt idx="179">
                  <c:v>47.614748744456357</c:v>
                </c:pt>
                <c:pt idx="180">
                  <c:v>47.485265569510702</c:v>
                </c:pt>
                <c:pt idx="181">
                  <c:v>47.355228865627033</c:v>
                </c:pt>
                <c:pt idx="182">
                  <c:v>47.224649570414947</c:v>
                </c:pt>
                <c:pt idx="183">
                  <c:v>47.09354135396817</c:v>
                </c:pt>
                <c:pt idx="184">
                  <c:v>46.961920090935749</c:v>
                </c:pt>
                <c:pt idx="185">
                  <c:v>46.829803382871489</c:v>
                </c:pt>
                <c:pt idx="186">
                  <c:v>46.697210131500995</c:v>
                </c:pt>
                <c:pt idx="187">
                  <c:v>46.564160162079496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64.994526679310894</c:v>
                </c:pt>
                <c:pt idx="1">
                  <c:v>65.234775652917151</c:v>
                </c:pt>
                <c:pt idx="2">
                  <c:v>65.475218967772477</c:v>
                </c:pt>
                <c:pt idx="3">
                  <c:v>65.715801419296753</c:v>
                </c:pt>
                <c:pt idx="4">
                  <c:v>65.956455869490725</c:v>
                </c:pt>
                <c:pt idx="5">
                  <c:v>66.197101628128962</c:v>
                </c:pt>
                <c:pt idx="6">
                  <c:v>66.437642677368629</c:v>
                </c:pt>
                <c:pt idx="7">
                  <c:v>66.677965734846012</c:v>
                </c:pt>
                <c:pt idx="8">
                  <c:v>66.917938152836953</c:v>
                </c:pt>
                <c:pt idx="9">
                  <c:v>67.157405654380966</c:v>
                </c:pt>
                <c:pt idx="10">
                  <c:v>67.396189911561507</c:v>
                </c:pt>
                <c:pt idx="11">
                  <c:v>67.634085976547709</c:v>
                </c:pt>
                <c:pt idx="12">
                  <c:v>67.870859582687729</c:v>
                </c:pt>
                <c:pt idx="13">
                  <c:v>68.106244341048566</c:v>
                </c:pt>
                <c:pt idx="14">
                  <c:v>68.339938867439272</c:v>
                </c:pt>
                <c:pt idx="15">
                  <c:v>68.571603886221325</c:v>
                </c:pt>
                <c:pt idx="16">
                  <c:v>68.800859370118545</c:v>
                </c:pt>
                <c:pt idx="17">
                  <c:v>69.027281789726473</c:v>
                </c:pt>
                <c:pt idx="18">
                  <c:v>69.250401562293888</c:v>
                </c:pt>
                <c:pt idx="19">
                  <c:v>69.469700806266772</c:v>
                </c:pt>
                <c:pt idx="20">
                  <c:v>69.684611525503371</c:v>
                </c:pt>
                <c:pt idx="21">
                  <c:v>69.894514364216349</c:v>
                </c:pt>
                <c:pt idx="22">
                  <c:v>70.098738089536937</c:v>
                </c:pt>
                <c:pt idx="23">
                  <c:v>70.296559971804186</c:v>
                </c:pt>
                <c:pt idx="24">
                  <c:v>70.487207241655369</c:v>
                </c:pt>
                <c:pt idx="25">
                  <c:v>70.669859805870033</c:v>
                </c:pt>
                <c:pt idx="26">
                  <c:v>70.843654398657733</c:v>
                </c:pt>
                <c:pt idx="27">
                  <c:v>71.007690329562919</c:v>
                </c:pt>
                <c:pt idx="28">
                  <c:v>71.161036961388447</c:v>
                </c:pt>
                <c:pt idx="29">
                  <c:v>71.30274300984226</c:v>
                </c:pt>
                <c:pt idx="30">
                  <c:v>71.431847699940789</c:v>
                </c:pt>
                <c:pt idx="31">
                  <c:v>71.547393742444086</c:v>
                </c:pt>
                <c:pt idx="32">
                  <c:v>71.648442007876511</c:v>
                </c:pt>
                <c:pt idx="33">
                  <c:v>71.734087678655001</c:v>
                </c:pt>
                <c:pt idx="34">
                  <c:v>71.803477555839152</c:v>
                </c:pt>
                <c:pt idx="35">
                  <c:v>71.855828092077999</c:v>
                </c:pt>
                <c:pt idx="36">
                  <c:v>71.890443624005428</c:v>
                </c:pt>
                <c:pt idx="37">
                  <c:v>71.906734194231433</c:v>
                </c:pt>
                <c:pt idx="38">
                  <c:v>71.904232294144094</c:v>
                </c:pt>
                <c:pt idx="39">
                  <c:v>71.882607832352335</c:v>
                </c:pt>
                <c:pt idx="40">
                  <c:v>71.841680646515869</c:v>
                </c:pt>
                <c:pt idx="41">
                  <c:v>71.781429932601057</c:v>
                </c:pt>
                <c:pt idx="42">
                  <c:v>71.70200006579924</c:v>
                </c:pt>
                <c:pt idx="43">
                  <c:v>71.603702427882396</c:v>
                </c:pt>
                <c:pt idx="44">
                  <c:v>71.487013028936261</c:v>
                </c:pt>
                <c:pt idx="45">
                  <c:v>71.352565905816931</c:v>
                </c:pt>
                <c:pt idx="46">
                  <c:v>71.201142481291086</c:v>
                </c:pt>
                <c:pt idx="47">
                  <c:v>71.03365726139549</c:v>
                </c:pt>
                <c:pt idx="48">
                  <c:v>70.851140419292392</c:v>
                </c:pt>
                <c:pt idx="49">
                  <c:v>70.654717949102007</c:v>
                </c:pt>
                <c:pt idx="50">
                  <c:v>70.445590163623294</c:v>
                </c:pt>
                <c:pt idx="51">
                  <c:v>70.22500935063799</c:v>
                </c:pt>
                <c:pt idx="52">
                  <c:v>69.994257393436399</c:v>
                </c:pt>
                <c:pt idx="53">
                  <c:v>69.754624106503655</c:v>
                </c:pt>
                <c:pt idx="54">
                  <c:v>69.507386944743686</c:v>
                </c:pt>
                <c:pt idx="55">
                  <c:v>69.253792624403786</c:v>
                </c:pt>
                <c:pt idx="56">
                  <c:v>68.995041057331846</c:v>
                </c:pt>
                <c:pt idx="57">
                  <c:v>68.732271858538979</c:v>
                </c:pt>
                <c:pt idx="58">
                  <c:v>68.466553550255057</c:v>
                </c:pt>
                <c:pt idx="59">
                  <c:v>68.1988754618001</c:v>
                </c:pt>
                <c:pt idx="60">
                  <c:v>67.930142219366616</c:v>
                </c:pt>
                <c:pt idx="61">
                  <c:v>67.66117063649898</c:v>
                </c:pt>
                <c:pt idx="62">
                  <c:v>67.392688755736401</c:v>
                </c:pt>
                <c:pt idx="63">
                  <c:v>67.125336753760237</c:v>
                </c:pt>
                <c:pt idx="64">
                  <c:v>66.859669404290955</c:v>
                </c:pt>
                <c:pt idx="65">
                  <c:v>66.596159791856692</c:v>
                </c:pt>
                <c:pt idx="66">
                  <c:v>66.335203981910794</c:v>
                </c:pt>
                <c:pt idx="67">
                  <c:v>66.077126375057901</c:v>
                </c:pt>
                <c:pt idx="68">
                  <c:v>65.822185502026315</c:v>
                </c:pt>
                <c:pt idx="69">
                  <c:v>65.570580048571344</c:v>
                </c:pt>
                <c:pt idx="70">
                  <c:v>65.322454933294068</c:v>
                </c:pt>
                <c:pt idx="71">
                  <c:v>65.077907294531414</c:v>
                </c:pt>
                <c:pt idx="72">
                  <c:v>64.836992273651617</c:v>
                </c:pt>
                <c:pt idx="73">
                  <c:v>64.599728510372771</c:v>
                </c:pt>
                <c:pt idx="74">
                  <c:v>64.366103290596556</c:v>
                </c:pt>
                <c:pt idx="75">
                  <c:v>64.136077308513805</c:v>
                </c:pt>
                <c:pt idx="76">
                  <c:v>63.909589022421308</c:v>
                </c:pt>
                <c:pt idx="77">
                  <c:v>63.686558597987315</c:v>
                </c:pt>
                <c:pt idx="78">
                  <c:v>63.466891443915792</c:v>
                </c:pt>
                <c:pt idx="79">
                  <c:v>63.250481353446382</c:v>
                </c:pt>
                <c:pt idx="80">
                  <c:v>63.037213271269174</c:v>
                </c:pt>
                <c:pt idx="81">
                  <c:v>62.826965709608181</c:v>
                </c:pt>
                <c:pt idx="82">
                  <c:v>62.619612839790648</c:v>
                </c:pt>
                <c:pt idx="83">
                  <c:v>62.415026286895078</c:v>
                </c:pt>
                <c:pt idx="84">
                  <c:v>62.213076655342491</c:v>
                </c:pt>
                <c:pt idx="85">
                  <c:v>62.013634812810885</c:v>
                </c:pt>
                <c:pt idx="86">
                  <c:v>61.816572958815527</c:v>
                </c:pt>
                <c:pt idx="87">
                  <c:v>61.621765502879775</c:v>
                </c:pt>
                <c:pt idx="88">
                  <c:v>61.429089775557934</c:v>
                </c:pt>
                <c:pt idx="89">
                  <c:v>61.2384265937715</c:v>
                </c:pt>
                <c:pt idx="90">
                  <c:v>61.049660700067072</c:v>
                </c:pt>
                <c:pt idx="91">
                  <c:v>60.862681093559942</c:v>
                </c:pt>
                <c:pt idx="92">
                  <c:v>60.67738126853768</c:v>
                </c:pt>
                <c:pt idx="93">
                  <c:v>60.493659374995488</c:v>
                </c:pt>
                <c:pt idx="94">
                  <c:v>60.311418313778496</c:v>
                </c:pt>
                <c:pt idx="95">
                  <c:v>60.130565777530322</c:v>
                </c:pt>
                <c:pt idx="96">
                  <c:v>59.951014247295547</c:v>
                </c:pt>
                <c:pt idx="97">
                  <c:v>59.772680953398194</c:v>
                </c:pt>
                <c:pt idx="98">
                  <c:v>59.595487808115905</c:v>
                </c:pt>
                <c:pt idx="99">
                  <c:v>59.419361316685006</c:v>
                </c:pt>
                <c:pt idx="100">
                  <c:v>59.244232472297789</c:v>
                </c:pt>
                <c:pt idx="101">
                  <c:v>59.070036639982725</c:v>
                </c:pt>
                <c:pt idx="102">
                  <c:v>58.896713433581866</c:v>
                </c:pt>
                <c:pt idx="103">
                  <c:v>58.724206589449643</c:v>
                </c:pt>
                <c:pt idx="104">
                  <c:v>58.552463839982735</c:v>
                </c:pt>
                <c:pt idx="105">
                  <c:v>58.381436789646294</c:v>
                </c:pt>
                <c:pt idx="106">
                  <c:v>58.211080795776667</c:v>
                </c:pt>
                <c:pt idx="107">
                  <c:v>58.041354856106906</c:v>
                </c:pt>
                <c:pt idx="108">
                  <c:v>57.872221504673909</c:v>
                </c:pt>
                <c:pt idx="109">
                  <c:v>57.703646717513351</c:v>
                </c:pt>
                <c:pt idx="110">
                  <c:v>57.535599829326557</c:v>
                </c:pt>
                <c:pt idx="111">
                  <c:v>57.368053462103795</c:v>
                </c:pt>
                <c:pt idx="112">
                  <c:v>57.20098346650331</c:v>
                </c:pt>
                <c:pt idx="113">
                  <c:v>57.034368876609015</c:v>
                </c:pt>
                <c:pt idx="114">
                  <c:v>56.868191878512931</c:v>
                </c:pt>
                <c:pt idx="115">
                  <c:v>56.702437792985421</c:v>
                </c:pt>
                <c:pt idx="116">
                  <c:v>56.537095072297163</c:v>
                </c:pt>
                <c:pt idx="117">
                  <c:v>56.372155311035009</c:v>
                </c:pt>
                <c:pt idx="118">
                  <c:v>56.207613270498875</c:v>
                </c:pt>
                <c:pt idx="119">
                  <c:v>56.043466915972061</c:v>
                </c:pt>
                <c:pt idx="120">
                  <c:v>55.879717465810685</c:v>
                </c:pt>
                <c:pt idx="121">
                  <c:v>55.71636945089304</c:v>
                </c:pt>
                <c:pt idx="122">
                  <c:v>55.553430782496385</c:v>
                </c:pt>
                <c:pt idx="123">
                  <c:v>55.390912826119433</c:v>
                </c:pt>
                <c:pt idx="124">
                  <c:v>55.228830478138789</c:v>
                </c:pt>
                <c:pt idx="125">
                  <c:v>55.067202241472081</c:v>
                </c:pt>
                <c:pt idx="126">
                  <c:v>54.906050295621448</c:v>
                </c:pt>
                <c:pt idx="127">
                  <c:v>54.745400555594088</c:v>
                </c:pt>
                <c:pt idx="128">
                  <c:v>54.585282713254578</c:v>
                </c:pt>
                <c:pt idx="129">
                  <c:v>54.425730253679696</c:v>
                </c:pt>
                <c:pt idx="130">
                  <c:v>54.266780438093825</c:v>
                </c:pt>
                <c:pt idx="131">
                  <c:v>54.108474244009052</c:v>
                </c:pt>
                <c:pt idx="132">
                  <c:v>53.95085625233996</c:v>
                </c:pt>
                <c:pt idx="133">
                  <c:v>53.79397447059052</c:v>
                </c:pt>
                <c:pt idx="134">
                  <c:v>53.637880080811826</c:v>
                </c:pt>
                <c:pt idx="135">
                  <c:v>53.482627101019325</c:v>
                </c:pt>
                <c:pt idx="136">
                  <c:v>53.32827194925995</c:v>
                </c:pt>
                <c:pt idx="137">
                  <c:v>53.174872900663722</c:v>
                </c:pt>
                <c:pt idx="138">
                  <c:v>53.022489429730598</c:v>
                </c:pt>
                <c:pt idx="139">
                  <c:v>52.871181432904507</c:v>
                </c:pt>
                <c:pt idx="140">
                  <c:v>52.721008330254058</c:v>
                </c:pt>
                <c:pt idx="141">
                  <c:v>52.572028049846075</c:v>
                </c:pt>
                <c:pt idx="142">
                  <c:v>52.424295904122694</c:v>
                </c:pt>
                <c:pt idx="143">
                  <c:v>52.277863374143948</c:v>
                </c:pt>
                <c:pt idx="144">
                  <c:v>52.132776824696471</c:v>
                </c:pt>
                <c:pt idx="145">
                  <c:v>51.989076180636303</c:v>
                </c:pt>
                <c:pt idx="146">
                  <c:v>51.846793601958623</c:v>
                </c:pt>
                <c:pt idx="147">
                  <c:v>51.70595220139738</c:v>
                </c:pt>
                <c:pt idx="148">
                  <c:v>51.566564853221813</c:v>
                </c:pt>
                <c:pt idx="149">
                  <c:v>51.428633144669391</c:v>
                </c:pt>
                <c:pt idx="150">
                  <c:v>51.292146521555125</c:v>
                </c:pt>
                <c:pt idx="151">
                  <c:v>51.157081676576993</c:v>
                </c:pt>
                <c:pt idx="152">
                  <c:v>51.023402222464995</c:v>
                </c:pt>
                <c:pt idx="153">
                  <c:v>50.891058682444758</c:v>
                </c:pt>
                <c:pt idx="154">
                  <c:v>50.759988817869271</c:v>
                </c:pt>
                <c:pt idx="155">
                  <c:v>50.63011829800115</c:v>
                </c:pt>
                <c:pt idx="156">
                  <c:v>50.501361700769124</c:v>
                </c:pt>
                <c:pt idx="157">
                  <c:v>50.373623817042017</c:v>
                </c:pt>
                <c:pt idx="158">
                  <c:v>50.24680121580991</c:v>
                </c:pt>
                <c:pt idx="159">
                  <c:v>50.120784014830363</c:v>
                </c:pt>
                <c:pt idx="160">
                  <c:v>49.99545779179401</c:v>
                </c:pt>
                <c:pt idx="161">
                  <c:v>49.870705565592814</c:v>
                </c:pt>
                <c:pt idx="162">
                  <c:v>49.746409776159609</c:v>
                </c:pt>
                <c:pt idx="163">
                  <c:v>49.622454194511413</c:v>
                </c:pt>
                <c:pt idx="164">
                  <c:v>49.498725701612429</c:v>
                </c:pt>
                <c:pt idx="165">
                  <c:v>49.375115884712812</c:v>
                </c:pt>
                <c:pt idx="166">
                  <c:v>49.251522411950681</c:v>
                </c:pt>
                <c:pt idx="167">
                  <c:v>49.127850159177839</c:v>
                </c:pt>
                <c:pt idx="168">
                  <c:v>49.004012076167044</c:v>
                </c:pt>
                <c:pt idx="169">
                  <c:v>48.879929791690962</c:v>
                </c:pt>
                <c:pt idx="170">
                  <c:v>48.755533967734742</c:v>
                </c:pt>
                <c:pt idx="171">
                  <c:v>48.630764421851154</c:v>
                </c:pt>
                <c:pt idx="172">
                  <c:v>48.505570043156958</c:v>
                </c:pt>
                <c:pt idx="173">
                  <c:v>48.379908531681551</c:v>
                </c:pt>
                <c:pt idx="174">
                  <c:v>48.253745992862989</c:v>
                </c:pt>
                <c:pt idx="175">
                  <c:v>48.127056419217396</c:v>
                </c:pt>
                <c:pt idx="176">
                  <c:v>47.999821089930023</c:v>
                </c:pt>
                <c:pt idx="177">
                  <c:v>47.87202791670552</c:v>
                </c:pt>
                <c:pt idx="178">
                  <c:v>47.743670761038764</c:v>
                </c:pt>
                <c:pt idx="179">
                  <c:v>47.614748744455852</c:v>
                </c:pt>
                <c:pt idx="180">
                  <c:v>47.485265569510659</c:v>
                </c:pt>
                <c:pt idx="181">
                  <c:v>47.355228865627033</c:v>
                </c:pt>
                <c:pt idx="182">
                  <c:v>47.224649570414947</c:v>
                </c:pt>
                <c:pt idx="183">
                  <c:v>47.09354135396817</c:v>
                </c:pt>
                <c:pt idx="184">
                  <c:v>46.961920090935749</c:v>
                </c:pt>
                <c:pt idx="185">
                  <c:v>46.829803382871489</c:v>
                </c:pt>
                <c:pt idx="186">
                  <c:v>46.697210131500995</c:v>
                </c:pt>
                <c:pt idx="187">
                  <c:v>46.564160162079496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67.613</c:v>
                </c:pt>
                <c:pt idx="1">
                  <c:v>66.355000000000004</c:v>
                </c:pt>
                <c:pt idx="2">
                  <c:v>66.144999999999996</c:v>
                </c:pt>
                <c:pt idx="3">
                  <c:v>67.548000000000002</c:v>
                </c:pt>
                <c:pt idx="4">
                  <c:v>65.968000000000004</c:v>
                </c:pt>
                <c:pt idx="5">
                  <c:v>64.548000000000002</c:v>
                </c:pt>
                <c:pt idx="6">
                  <c:v>62.871000000000002</c:v>
                </c:pt>
                <c:pt idx="7">
                  <c:v>65.338999999999999</c:v>
                </c:pt>
                <c:pt idx="8">
                  <c:v>64.742000000000004</c:v>
                </c:pt>
                <c:pt idx="9">
                  <c:v>65.483999999999995</c:v>
                </c:pt>
                <c:pt idx="10">
                  <c:v>66.805999999999997</c:v>
                </c:pt>
                <c:pt idx="11">
                  <c:v>68.935000000000002</c:v>
                </c:pt>
                <c:pt idx="12">
                  <c:v>66.644999999999996</c:v>
                </c:pt>
                <c:pt idx="13">
                  <c:v>67.161000000000001</c:v>
                </c:pt>
                <c:pt idx="14">
                  <c:v>68.629000000000005</c:v>
                </c:pt>
                <c:pt idx="15">
                  <c:v>66.918999999999997</c:v>
                </c:pt>
                <c:pt idx="16">
                  <c:v>68.064999999999998</c:v>
                </c:pt>
                <c:pt idx="17">
                  <c:v>67.516000000000005</c:v>
                </c:pt>
                <c:pt idx="18">
                  <c:v>68.725999999999999</c:v>
                </c:pt>
                <c:pt idx="19">
                  <c:v>67.805999999999997</c:v>
                </c:pt>
                <c:pt idx="20">
                  <c:v>67.581000000000003</c:v>
                </c:pt>
                <c:pt idx="21">
                  <c:v>68.677000000000007</c:v>
                </c:pt>
                <c:pt idx="22">
                  <c:v>68</c:v>
                </c:pt>
                <c:pt idx="23">
                  <c:v>67.274000000000001</c:v>
                </c:pt>
                <c:pt idx="24">
                  <c:v>69.918999999999997</c:v>
                </c:pt>
                <c:pt idx="25">
                  <c:v>69.838999999999999</c:v>
                </c:pt>
                <c:pt idx="26">
                  <c:v>71.338999999999999</c:v>
                </c:pt>
                <c:pt idx="27">
                  <c:v>72.742000000000004</c:v>
                </c:pt>
                <c:pt idx="28">
                  <c:v>71.613</c:v>
                </c:pt>
                <c:pt idx="29">
                  <c:v>71.418999999999997</c:v>
                </c:pt>
                <c:pt idx="30">
                  <c:v>70.757999999999996</c:v>
                </c:pt>
                <c:pt idx="31">
                  <c:v>72.242000000000004</c:v>
                </c:pt>
                <c:pt idx="32">
                  <c:v>71.725999999999999</c:v>
                </c:pt>
                <c:pt idx="33">
                  <c:v>72.305999999999997</c:v>
                </c:pt>
                <c:pt idx="34">
                  <c:v>72.194000000000003</c:v>
                </c:pt>
                <c:pt idx="35">
                  <c:v>72.694000000000003</c:v>
                </c:pt>
                <c:pt idx="36">
                  <c:v>74.177000000000007</c:v>
                </c:pt>
                <c:pt idx="37">
                  <c:v>73.194000000000003</c:v>
                </c:pt>
                <c:pt idx="38">
                  <c:v>72.194000000000003</c:v>
                </c:pt>
                <c:pt idx="39">
                  <c:v>72.677000000000007</c:v>
                </c:pt>
                <c:pt idx="40">
                  <c:v>75.855000000000004</c:v>
                </c:pt>
                <c:pt idx="41">
                  <c:v>75.677000000000007</c:v>
                </c:pt>
                <c:pt idx="42">
                  <c:v>75.742000000000004</c:v>
                </c:pt>
                <c:pt idx="43">
                  <c:v>76.757999999999996</c:v>
                </c:pt>
                <c:pt idx="44">
                  <c:v>78.064999999999998</c:v>
                </c:pt>
                <c:pt idx="45">
                  <c:v>80.709999999999994</c:v>
                </c:pt>
                <c:pt idx="46">
                  <c:v>77.081000000000003</c:v>
                </c:pt>
                <c:pt idx="47">
                  <c:v>81.305999999999997</c:v>
                </c:pt>
                <c:pt idx="48">
                  <c:v>85.822999999999993</c:v>
                </c:pt>
                <c:pt idx="49">
                  <c:v>90.016000000000005</c:v>
                </c:pt>
                <c:pt idx="50">
                  <c:v>102.258</c:v>
                </c:pt>
                <c:pt idx="51">
                  <c:v>114.113</c:v>
                </c:pt>
                <c:pt idx="52">
                  <c:v>127.274</c:v>
                </c:pt>
                <c:pt idx="53">
                  <c:v>144.935</c:v>
                </c:pt>
                <c:pt idx="54">
                  <c:v>159.25800000000001</c:v>
                </c:pt>
                <c:pt idx="55">
                  <c:v>176.565</c:v>
                </c:pt>
                <c:pt idx="56">
                  <c:v>191.25800000000001</c:v>
                </c:pt>
                <c:pt idx="57">
                  <c:v>203</c:v>
                </c:pt>
                <c:pt idx="58">
                  <c:v>210.82300000000001</c:v>
                </c:pt>
                <c:pt idx="59">
                  <c:v>219.565</c:v>
                </c:pt>
                <c:pt idx="60">
                  <c:v>223.29</c:v>
                </c:pt>
                <c:pt idx="61">
                  <c:v>225.09700000000001</c:v>
                </c:pt>
                <c:pt idx="62">
                  <c:v>221.82300000000001</c:v>
                </c:pt>
                <c:pt idx="63">
                  <c:v>208</c:v>
                </c:pt>
                <c:pt idx="64">
                  <c:v>182.30600000000001</c:v>
                </c:pt>
                <c:pt idx="65">
                  <c:v>142.452</c:v>
                </c:pt>
                <c:pt idx="66">
                  <c:v>101.645</c:v>
                </c:pt>
                <c:pt idx="67">
                  <c:v>79.177000000000007</c:v>
                </c:pt>
                <c:pt idx="68">
                  <c:v>71.129000000000005</c:v>
                </c:pt>
                <c:pt idx="69">
                  <c:v>72.144999999999996</c:v>
                </c:pt>
                <c:pt idx="70">
                  <c:v>71.661000000000001</c:v>
                </c:pt>
                <c:pt idx="71">
                  <c:v>70.355000000000004</c:v>
                </c:pt>
                <c:pt idx="72">
                  <c:v>72.757999999999996</c:v>
                </c:pt>
                <c:pt idx="73">
                  <c:v>76.531999999999996</c:v>
                </c:pt>
                <c:pt idx="74">
                  <c:v>79.177000000000007</c:v>
                </c:pt>
                <c:pt idx="75">
                  <c:v>85.322999999999993</c:v>
                </c:pt>
                <c:pt idx="76">
                  <c:v>94.274000000000001</c:v>
                </c:pt>
                <c:pt idx="77">
                  <c:v>103.90300000000001</c:v>
                </c:pt>
                <c:pt idx="78">
                  <c:v>113.98399999999999</c:v>
                </c:pt>
                <c:pt idx="79">
                  <c:v>125.371</c:v>
                </c:pt>
                <c:pt idx="80">
                  <c:v>138</c:v>
                </c:pt>
                <c:pt idx="81">
                  <c:v>149.435</c:v>
                </c:pt>
                <c:pt idx="82">
                  <c:v>159.726</c:v>
                </c:pt>
                <c:pt idx="83">
                  <c:v>167.32300000000001</c:v>
                </c:pt>
                <c:pt idx="84">
                  <c:v>172.14500000000001</c:v>
                </c:pt>
                <c:pt idx="85">
                  <c:v>176.41900000000001</c:v>
                </c:pt>
                <c:pt idx="86">
                  <c:v>171.387</c:v>
                </c:pt>
                <c:pt idx="87">
                  <c:v>155.29</c:v>
                </c:pt>
                <c:pt idx="88">
                  <c:v>124.371</c:v>
                </c:pt>
                <c:pt idx="89">
                  <c:v>94.370999999999995</c:v>
                </c:pt>
                <c:pt idx="90">
                  <c:v>75.355000000000004</c:v>
                </c:pt>
                <c:pt idx="91">
                  <c:v>65.161000000000001</c:v>
                </c:pt>
                <c:pt idx="92">
                  <c:v>63.418999999999997</c:v>
                </c:pt>
                <c:pt idx="93">
                  <c:v>63.241999999999997</c:v>
                </c:pt>
                <c:pt idx="94">
                  <c:v>61.048000000000002</c:v>
                </c:pt>
                <c:pt idx="95">
                  <c:v>60.031999999999996</c:v>
                </c:pt>
                <c:pt idx="96">
                  <c:v>60.468000000000004</c:v>
                </c:pt>
                <c:pt idx="97">
                  <c:v>61.79</c:v>
                </c:pt>
                <c:pt idx="98">
                  <c:v>61.064999999999998</c:v>
                </c:pt>
                <c:pt idx="99">
                  <c:v>60</c:v>
                </c:pt>
                <c:pt idx="100">
                  <c:v>62.758000000000003</c:v>
                </c:pt>
                <c:pt idx="101">
                  <c:v>60.241999999999997</c:v>
                </c:pt>
                <c:pt idx="102">
                  <c:v>61.71</c:v>
                </c:pt>
                <c:pt idx="103">
                  <c:v>59.241999999999997</c:v>
                </c:pt>
                <c:pt idx="104">
                  <c:v>60.015999999999998</c:v>
                </c:pt>
                <c:pt idx="105">
                  <c:v>60.918999999999997</c:v>
                </c:pt>
                <c:pt idx="106">
                  <c:v>60.661000000000001</c:v>
                </c:pt>
                <c:pt idx="107">
                  <c:v>60.484000000000002</c:v>
                </c:pt>
                <c:pt idx="108">
                  <c:v>60.694000000000003</c:v>
                </c:pt>
                <c:pt idx="109">
                  <c:v>60.823</c:v>
                </c:pt>
                <c:pt idx="110">
                  <c:v>58.774000000000001</c:v>
                </c:pt>
                <c:pt idx="111">
                  <c:v>60.5</c:v>
                </c:pt>
                <c:pt idx="112">
                  <c:v>58.097000000000001</c:v>
                </c:pt>
                <c:pt idx="113">
                  <c:v>57.887</c:v>
                </c:pt>
                <c:pt idx="114">
                  <c:v>60.29</c:v>
                </c:pt>
                <c:pt idx="115">
                  <c:v>58.418999999999997</c:v>
                </c:pt>
                <c:pt idx="116">
                  <c:v>60.145000000000003</c:v>
                </c:pt>
                <c:pt idx="117">
                  <c:v>63.225999999999999</c:v>
                </c:pt>
                <c:pt idx="118">
                  <c:v>62.774000000000001</c:v>
                </c:pt>
                <c:pt idx="119">
                  <c:v>64.790000000000006</c:v>
                </c:pt>
                <c:pt idx="120">
                  <c:v>71.161000000000001</c:v>
                </c:pt>
                <c:pt idx="121">
                  <c:v>73.064999999999998</c:v>
                </c:pt>
                <c:pt idx="122">
                  <c:v>73.581000000000003</c:v>
                </c:pt>
                <c:pt idx="123">
                  <c:v>73.613</c:v>
                </c:pt>
                <c:pt idx="124">
                  <c:v>71.548000000000002</c:v>
                </c:pt>
                <c:pt idx="125">
                  <c:v>68.742000000000004</c:v>
                </c:pt>
                <c:pt idx="126">
                  <c:v>62.128999999999998</c:v>
                </c:pt>
                <c:pt idx="127">
                  <c:v>58.435000000000002</c:v>
                </c:pt>
                <c:pt idx="128">
                  <c:v>58.031999999999996</c:v>
                </c:pt>
                <c:pt idx="129">
                  <c:v>57.145000000000003</c:v>
                </c:pt>
                <c:pt idx="130">
                  <c:v>54.564999999999998</c:v>
                </c:pt>
                <c:pt idx="131">
                  <c:v>53.225999999999999</c:v>
                </c:pt>
                <c:pt idx="132">
                  <c:v>55.031999999999996</c:v>
                </c:pt>
                <c:pt idx="133">
                  <c:v>55.128999999999998</c:v>
                </c:pt>
                <c:pt idx="134">
                  <c:v>52.838999999999999</c:v>
                </c:pt>
                <c:pt idx="135">
                  <c:v>55.613</c:v>
                </c:pt>
                <c:pt idx="136">
                  <c:v>53.128999999999998</c:v>
                </c:pt>
                <c:pt idx="137">
                  <c:v>55.402999999999999</c:v>
                </c:pt>
                <c:pt idx="138">
                  <c:v>54.531999999999996</c:v>
                </c:pt>
                <c:pt idx="139">
                  <c:v>54.402999999999999</c:v>
                </c:pt>
                <c:pt idx="140">
                  <c:v>56.145000000000003</c:v>
                </c:pt>
                <c:pt idx="141">
                  <c:v>53.741999999999997</c:v>
                </c:pt>
                <c:pt idx="142">
                  <c:v>52.015999999999998</c:v>
                </c:pt>
                <c:pt idx="143">
                  <c:v>54.661000000000001</c:v>
                </c:pt>
                <c:pt idx="144">
                  <c:v>54.031999999999996</c:v>
                </c:pt>
                <c:pt idx="145">
                  <c:v>52.451999999999998</c:v>
                </c:pt>
                <c:pt idx="146">
                  <c:v>56.274000000000001</c:v>
                </c:pt>
                <c:pt idx="147">
                  <c:v>57.354999999999997</c:v>
                </c:pt>
                <c:pt idx="148">
                  <c:v>56.177</c:v>
                </c:pt>
                <c:pt idx="149">
                  <c:v>59.015999999999998</c:v>
                </c:pt>
                <c:pt idx="150">
                  <c:v>59.628999999999998</c:v>
                </c:pt>
                <c:pt idx="151">
                  <c:v>60.402999999999999</c:v>
                </c:pt>
                <c:pt idx="152">
                  <c:v>64.016000000000005</c:v>
                </c:pt>
                <c:pt idx="153">
                  <c:v>62.451999999999998</c:v>
                </c:pt>
                <c:pt idx="154">
                  <c:v>59.823</c:v>
                </c:pt>
                <c:pt idx="155">
                  <c:v>57.338999999999999</c:v>
                </c:pt>
                <c:pt idx="156">
                  <c:v>55.305999999999997</c:v>
                </c:pt>
                <c:pt idx="157">
                  <c:v>54.21</c:v>
                </c:pt>
                <c:pt idx="158">
                  <c:v>52.371000000000002</c:v>
                </c:pt>
                <c:pt idx="159">
                  <c:v>50.515999999999998</c:v>
                </c:pt>
                <c:pt idx="160">
                  <c:v>51.031999999999996</c:v>
                </c:pt>
                <c:pt idx="161">
                  <c:v>51.371000000000002</c:v>
                </c:pt>
                <c:pt idx="162">
                  <c:v>50.661000000000001</c:v>
                </c:pt>
                <c:pt idx="163">
                  <c:v>51.887</c:v>
                </c:pt>
                <c:pt idx="164">
                  <c:v>50.758000000000003</c:v>
                </c:pt>
                <c:pt idx="165">
                  <c:v>51.984000000000002</c:v>
                </c:pt>
                <c:pt idx="166">
                  <c:v>50.161000000000001</c:v>
                </c:pt>
                <c:pt idx="167">
                  <c:v>49.225999999999999</c:v>
                </c:pt>
                <c:pt idx="168">
                  <c:v>47.064999999999998</c:v>
                </c:pt>
                <c:pt idx="169">
                  <c:v>49.725999999999999</c:v>
                </c:pt>
                <c:pt idx="170">
                  <c:v>51.031999999999996</c:v>
                </c:pt>
                <c:pt idx="171">
                  <c:v>48.451999999999998</c:v>
                </c:pt>
                <c:pt idx="172">
                  <c:v>50.015999999999998</c:v>
                </c:pt>
                <c:pt idx="173">
                  <c:v>50.161000000000001</c:v>
                </c:pt>
                <c:pt idx="174">
                  <c:v>50.628999999999998</c:v>
                </c:pt>
                <c:pt idx="175">
                  <c:v>49.29</c:v>
                </c:pt>
                <c:pt idx="176">
                  <c:v>50.741999999999997</c:v>
                </c:pt>
                <c:pt idx="177">
                  <c:v>48.387</c:v>
                </c:pt>
                <c:pt idx="178">
                  <c:v>49.402999999999999</c:v>
                </c:pt>
                <c:pt idx="179">
                  <c:v>49.484000000000002</c:v>
                </c:pt>
                <c:pt idx="180">
                  <c:v>49.451999999999998</c:v>
                </c:pt>
                <c:pt idx="181">
                  <c:v>49.935000000000002</c:v>
                </c:pt>
                <c:pt idx="182">
                  <c:v>47.935000000000002</c:v>
                </c:pt>
                <c:pt idx="183">
                  <c:v>49.113</c:v>
                </c:pt>
                <c:pt idx="184">
                  <c:v>48.741999999999997</c:v>
                </c:pt>
                <c:pt idx="185">
                  <c:v>48.5</c:v>
                </c:pt>
                <c:pt idx="186">
                  <c:v>49.581000000000003</c:v>
                </c:pt>
                <c:pt idx="187">
                  <c:v>46.741999999999997</c:v>
                </c:pt>
                <c:pt idx="188">
                  <c:v>49.031999999999996</c:v>
                </c:pt>
                <c:pt idx="189">
                  <c:v>49.548000000000002</c:v>
                </c:pt>
                <c:pt idx="190">
                  <c:v>51.741999999999997</c:v>
                </c:pt>
                <c:pt idx="191">
                  <c:v>49.081000000000003</c:v>
                </c:pt>
                <c:pt idx="192">
                  <c:v>47.984000000000002</c:v>
                </c:pt>
                <c:pt idx="193">
                  <c:v>50.531999999999996</c:v>
                </c:pt>
                <c:pt idx="194">
                  <c:v>47.305999999999997</c:v>
                </c:pt>
                <c:pt idx="195">
                  <c:v>47.531999999999996</c:v>
                </c:pt>
                <c:pt idx="196">
                  <c:v>48.241999999999997</c:v>
                </c:pt>
                <c:pt idx="197">
                  <c:v>49.5</c:v>
                </c:pt>
                <c:pt idx="198">
                  <c:v>48.435000000000002</c:v>
                </c:pt>
                <c:pt idx="199">
                  <c:v>47.274000000000001</c:v>
                </c:pt>
                <c:pt idx="200">
                  <c:v>47.258000000000003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64.537688362499722</c:v>
                </c:pt>
                <c:pt idx="4">
                  <c:v>64.830942238949419</c:v>
                </c:pt>
                <c:pt idx="5">
                  <c:v>65.124644162035182</c:v>
                </c:pt>
                <c:pt idx="6">
                  <c:v>65.41873713931831</c:v>
                </c:pt>
                <c:pt idx="7">
                  <c:v>65.713149653490646</c:v>
                </c:pt>
                <c:pt idx="8">
                  <c:v>66.007793620622422</c:v>
                </c:pt>
                <c:pt idx="9">
                  <c:v>66.302562152632461</c:v>
                </c:pt>
                <c:pt idx="10">
                  <c:v>66.59732711983456</c:v>
                </c:pt>
                <c:pt idx="11">
                  <c:v>66.891936513336049</c:v>
                </c:pt>
                <c:pt idx="12">
                  <c:v>67.186211612275216</c:v>
                </c:pt>
                <c:pt idx="13">
                  <c:v>67.479943967711478</c:v>
                </c:pt>
                <c:pt idx="14">
                  <c:v>67.772892223901891</c:v>
                </c:pt>
                <c:pt idx="15">
                  <c:v>68.064778809444931</c:v>
                </c:pt>
                <c:pt idx="16">
                  <c:v>68.355286546563107</c:v>
                </c:pt>
                <c:pt idx="17">
                  <c:v>68.644055248719354</c:v>
                </c:pt>
                <c:pt idx="18">
                  <c:v>68.930678408440954</c:v>
                </c:pt>
                <c:pt idx="19">
                  <c:v>69.214700124919375</c:v>
                </c:pt>
                <c:pt idx="20">
                  <c:v>69.495612495313637</c:v>
                </c:pt>
                <c:pt idx="21">
                  <c:v>69.772853812372304</c:v>
                </c:pt>
                <c:pt idx="22">
                  <c:v>70.045808102503301</c:v>
                </c:pt>
                <c:pt idx="23">
                  <c:v>70.313806847201263</c:v>
                </c:pt>
                <c:pt idx="24">
                  <c:v>70.576134223576943</c:v>
                </c:pt>
                <c:pt idx="25">
                  <c:v>70.832037972795803</c:v>
                </c:pt>
                <c:pt idx="26">
                  <c:v>71.080749190328845</c:v>
                </c:pt>
                <c:pt idx="27">
                  <c:v>71.321516099079972</c:v>
                </c:pt>
                <c:pt idx="28">
                  <c:v>71.553659418325381</c:v>
                </c:pt>
                <c:pt idx="29">
                  <c:v>71.776660492815438</c:v>
                </c:pt>
                <c:pt idx="30">
                  <c:v>71.990298080932575</c:v>
                </c:pt>
                <c:pt idx="31">
                  <c:v>72.194855695604673</c:v>
                </c:pt>
                <c:pt idx="32">
                  <c:v>72.391428503933284</c:v>
                </c:pt>
                <c:pt idx="33">
                  <c:v>72.58236650628362</c:v>
                </c:pt>
                <c:pt idx="34">
                  <c:v>72.771897966513507</c:v>
                </c:pt>
                <c:pt idx="35">
                  <c:v>72.966982057205797</c:v>
                </c:pt>
                <c:pt idx="36">
                  <c:v>73.178439771427847</c:v>
                </c:pt>
                <c:pt idx="37">
                  <c:v>73.422403847290738</c:v>
                </c:pt>
                <c:pt idx="38">
                  <c:v>73.722107654442652</c:v>
                </c:pt>
                <c:pt idx="39">
                  <c:v>74.109995541119105</c:v>
                </c:pt>
                <c:pt idx="40">
                  <c:v>74.630079738555366</c:v>
                </c:pt>
                <c:pt idx="41">
                  <c:v>75.340390427640898</c:v>
                </c:pt>
                <c:pt idx="42">
                  <c:v>76.315268554505153</c:v>
                </c:pt>
                <c:pt idx="43">
                  <c:v>77.647143228618901</c:v>
                </c:pt>
                <c:pt idx="44">
                  <c:v>79.447331158720161</c:v>
                </c:pt>
                <c:pt idx="45">
                  <c:v>81.845315141912408</c:v>
                </c:pt>
                <c:pt idx="46">
                  <c:v>84.985927789201284</c:v>
                </c:pt>
                <c:pt idx="47">
                  <c:v>89.023913012777356</c:v>
                </c:pt>
                <c:pt idx="48">
                  <c:v>94.115485663401444</c:v>
                </c:pt>
                <c:pt idx="49">
                  <c:v>100.40677365249641</c:v>
                </c:pt>
                <c:pt idx="50">
                  <c:v>108.01940473293556</c:v>
                </c:pt>
                <c:pt idx="51">
                  <c:v>117.03396710283033</c:v>
                </c:pt>
                <c:pt idx="52">
                  <c:v>127.47257887845268</c:v>
                </c:pt>
                <c:pt idx="53">
                  <c:v>139.28226940671391</c:v>
                </c:pt>
                <c:pt idx="54">
                  <c:v>152.32117803563634</c:v>
                </c:pt>
                <c:pt idx="55">
                  <c:v>166.34931374224226</c:v>
                </c:pt>
                <c:pt idx="56">
                  <c:v>181.02293529922858</c:v>
                </c:pt>
                <c:pt idx="57">
                  <c:v>195.87954494687494</c:v>
                </c:pt>
                <c:pt idx="58">
                  <c:v>210.2643271744993</c:v>
                </c:pt>
                <c:pt idx="59">
                  <c:v>223.09191353487222</c:v>
                </c:pt>
                <c:pt idx="60">
                  <c:v>232.37263710271102</c:v>
                </c:pt>
                <c:pt idx="61">
                  <c:v>234.8083648881103</c:v>
                </c:pt>
                <c:pt idx="62">
                  <c:v>226.40767480914721</c:v>
                </c:pt>
                <c:pt idx="63">
                  <c:v>204.90318251618365</c:v>
                </c:pt>
                <c:pt idx="64">
                  <c:v>172.72483419938825</c:v>
                </c:pt>
                <c:pt idx="65">
                  <c:v>137.2762287482432</c:v>
                </c:pt>
                <c:pt idx="66">
                  <c:v>107.06960314815323</c:v>
                </c:pt>
                <c:pt idx="67">
                  <c:v>86.905649445066615</c:v>
                </c:pt>
                <c:pt idx="68">
                  <c:v>76.452324455758657</c:v>
                </c:pt>
                <c:pt idx="69">
                  <c:v>72.545707360303808</c:v>
                </c:pt>
                <c:pt idx="70">
                  <c:v>72.089530139659885</c:v>
                </c:pt>
                <c:pt idx="71">
                  <c:v>73.305169521788628</c:v>
                </c:pt>
                <c:pt idx="72">
                  <c:v>75.540007367956335</c:v>
                </c:pt>
                <c:pt idx="73">
                  <c:v>78.70593779486164</c:v>
                </c:pt>
                <c:pt idx="74">
                  <c:v>82.907081490496864</c:v>
                </c:pt>
                <c:pt idx="75">
                  <c:v>88.280445012611111</c:v>
                </c:pt>
                <c:pt idx="76">
                  <c:v>94.935209134018052</c:v>
                </c:pt>
                <c:pt idx="77">
                  <c:v>102.92066951360559</c:v>
                </c:pt>
                <c:pt idx="78">
                  <c:v>112.20094088527563</c:v>
                </c:pt>
                <c:pt idx="79">
                  <c:v>122.6342545568036</c:v>
                </c:pt>
                <c:pt idx="80">
                  <c:v>133.95954160711139</c:v>
                </c:pt>
                <c:pt idx="81">
                  <c:v>145.79019544625044</c:v>
                </c:pt>
                <c:pt idx="82">
                  <c:v>157.59179842996031</c:v>
                </c:pt>
                <c:pt idx="83">
                  <c:v>168.53468909858336</c:v>
                </c:pt>
                <c:pt idx="84">
                  <c:v>176.98749851211096</c:v>
                </c:pt>
                <c:pt idx="85">
                  <c:v>179.71217192884896</c:v>
                </c:pt>
                <c:pt idx="86">
                  <c:v>172.16299649314973</c:v>
                </c:pt>
                <c:pt idx="87">
                  <c:v>151.9011197903418</c:v>
                </c:pt>
                <c:pt idx="88">
                  <c:v>123.08072820794942</c:v>
                </c:pt>
                <c:pt idx="89">
                  <c:v>95.355048839154534</c:v>
                </c:pt>
                <c:pt idx="90">
                  <c:v>76.418520720793381</c:v>
                </c:pt>
                <c:pt idx="91">
                  <c:v>67.064416330224475</c:v>
                </c:pt>
                <c:pt idx="92">
                  <c:v>63.640543568757984</c:v>
                </c:pt>
                <c:pt idx="93">
                  <c:v>62.623858610148275</c:v>
                </c:pt>
                <c:pt idx="94">
                  <c:v>62.279660698727106</c:v>
                </c:pt>
                <c:pt idx="95">
                  <c:v>62.068336445048942</c:v>
                </c:pt>
                <c:pt idx="96">
                  <c:v>61.876719538239541</c:v>
                </c:pt>
                <c:pt idx="97">
                  <c:v>61.68829031399644</c:v>
                </c:pt>
                <c:pt idx="98">
                  <c:v>61.501283912204087</c:v>
                </c:pt>
                <c:pt idx="99">
                  <c:v>61.315498323666652</c:v>
                </c:pt>
                <c:pt idx="100">
                  <c:v>61.130851761065287</c:v>
                </c:pt>
                <c:pt idx="101">
                  <c:v>60.947273475101895</c:v>
                </c:pt>
                <c:pt idx="102">
                  <c:v>60.764699442949471</c:v>
                </c:pt>
                <c:pt idx="103">
                  <c:v>60.583077283666277</c:v>
                </c:pt>
                <c:pt idx="104">
                  <c:v>60.402381881744631</c:v>
                </c:pt>
                <c:pt idx="105">
                  <c:v>60.222659342993971</c:v>
                </c:pt>
                <c:pt idx="106">
                  <c:v>60.044141449692226</c:v>
                </c:pt>
                <c:pt idx="107">
                  <c:v>59.867521127479677</c:v>
                </c:pt>
                <c:pt idx="108">
                  <c:v>59.69456303149164</c:v>
                </c:pt>
                <c:pt idx="109">
                  <c:v>59.529343059045907</c:v>
                </c:pt>
                <c:pt idx="110">
                  <c:v>59.380533641688302</c:v>
                </c:pt>
                <c:pt idx="111">
                  <c:v>59.2651795950135</c:v>
                </c:pt>
                <c:pt idx="112">
                  <c:v>59.214157712143681</c:v>
                </c:pt>
                <c:pt idx="113">
                  <c:v>59.278744676007712</c:v>
                </c:pt>
                <c:pt idx="114">
                  <c:v>59.536264412985282</c:v>
                </c:pt>
                <c:pt idx="115">
                  <c:v>60.09073592306639</c:v>
                </c:pt>
                <c:pt idx="116">
                  <c:v>61.062281412751162</c:v>
                </c:pt>
                <c:pt idx="117">
                  <c:v>62.557774004603999</c:v>
                </c:pt>
                <c:pt idx="118">
                  <c:v>64.616863886761337</c:v>
                </c:pt>
                <c:pt idx="119">
                  <c:v>67.136520188569705</c:v>
                </c:pt>
                <c:pt idx="120">
                  <c:v>69.799223511175512</c:v>
                </c:pt>
                <c:pt idx="121">
                  <c:v>72.061384245953008</c:v>
                </c:pt>
                <c:pt idx="122">
                  <c:v>73.269712779782409</c:v>
                </c:pt>
                <c:pt idx="123">
                  <c:v>72.916905668719551</c:v>
                </c:pt>
                <c:pt idx="124">
                  <c:v>70.923547569854989</c:v>
                </c:pt>
                <c:pt idx="125">
                  <c:v>67.745185460321807</c:v>
                </c:pt>
                <c:pt idx="126">
                  <c:v>64.184662948482526</c:v>
                </c:pt>
                <c:pt idx="127">
                  <c:v>61.014628212011829</c:v>
                </c:pt>
                <c:pt idx="128">
                  <c:v>58.66901156002146</c:v>
                </c:pt>
                <c:pt idx="129">
                  <c:v>57.182885360639226</c:v>
                </c:pt>
                <c:pt idx="130">
                  <c:v>56.343624894576479</c:v>
                </c:pt>
                <c:pt idx="131">
                  <c:v>55.887298998388744</c:v>
                </c:pt>
                <c:pt idx="132">
                  <c:v>55.615501016737014</c:v>
                </c:pt>
                <c:pt idx="133">
                  <c:v>55.417493398666252</c:v>
                </c:pt>
                <c:pt idx="134">
                  <c:v>55.244469948531993</c:v>
                </c:pt>
                <c:pt idx="135">
                  <c:v>55.079005190558597</c:v>
                </c:pt>
                <c:pt idx="136">
                  <c:v>54.916082334864619</c:v>
                </c:pt>
                <c:pt idx="137">
                  <c:v>54.754799200089501</c:v>
                </c:pt>
                <c:pt idx="138">
                  <c:v>54.595827662597088</c:v>
                </c:pt>
                <c:pt idx="139">
                  <c:v>54.441413808169123</c:v>
                </c:pt>
                <c:pt idx="140">
                  <c:v>54.296815064237663</c:v>
                </c:pt>
                <c:pt idx="141">
                  <c:v>54.173168427257373</c:v>
                </c:pt>
                <c:pt idx="142">
                  <c:v>54.091946342670518</c:v>
                </c:pt>
                <c:pt idx="143">
                  <c:v>54.09042706119444</c:v>
                </c:pt>
                <c:pt idx="144">
                  <c:v>54.22586729767707</c:v>
                </c:pt>
                <c:pt idx="145">
                  <c:v>54.573608982356276</c:v>
                </c:pt>
                <c:pt idx="146">
                  <c:v>55.21263839221244</c:v>
                </c:pt>
                <c:pt idx="147">
                  <c:v>56.194001289283662</c:v>
                </c:pt>
                <c:pt idx="148">
                  <c:v>57.495776851428573</c:v>
                </c:pt>
                <c:pt idx="149">
                  <c:v>58.982194817057405</c:v>
                </c:pt>
                <c:pt idx="150">
                  <c:v>60.395936864052729</c:v>
                </c:pt>
                <c:pt idx="151">
                  <c:v>61.40844312217056</c:v>
                </c:pt>
                <c:pt idx="152">
                  <c:v>61.725551010824091</c:v>
                </c:pt>
                <c:pt idx="153">
                  <c:v>61.20631911339072</c:v>
                </c:pt>
                <c:pt idx="154">
                  <c:v>59.930931316406159</c:v>
                </c:pt>
                <c:pt idx="155">
                  <c:v>58.173901378879606</c:v>
                </c:pt>
                <c:pt idx="156">
                  <c:v>56.293920921311624</c:v>
                </c:pt>
                <c:pt idx="157">
                  <c:v>54.601634043653348</c:v>
                </c:pt>
                <c:pt idx="158">
                  <c:v>53.273197186388721</c:v>
                </c:pt>
                <c:pt idx="159">
                  <c:v>52.339554929371609</c:v>
                </c:pt>
                <c:pt idx="160">
                  <c:v>51.73320349840543</c:v>
                </c:pt>
                <c:pt idx="161">
                  <c:v>51.350874805641119</c:v>
                </c:pt>
                <c:pt idx="162">
                  <c:v>51.099228637329688</c:v>
                </c:pt>
                <c:pt idx="163">
                  <c:v>50.91360491647432</c:v>
                </c:pt>
                <c:pt idx="164">
                  <c:v>50.757124228755451</c:v>
                </c:pt>
                <c:pt idx="165">
                  <c:v>50.611916889861988</c:v>
                </c:pt>
                <c:pt idx="166">
                  <c:v>50.470492769292669</c:v>
                </c:pt>
                <c:pt idx="167">
                  <c:v>50.330094183099689</c:v>
                </c:pt>
                <c:pt idx="168">
                  <c:v>50.189807689140821</c:v>
                </c:pt>
                <c:pt idx="169">
                  <c:v>50.049344340065147</c:v>
                </c:pt>
                <c:pt idx="170">
                  <c:v>49.908603001642575</c:v>
                </c:pt>
                <c:pt idx="171">
                  <c:v>49.767535736192478</c:v>
                </c:pt>
                <c:pt idx="172">
                  <c:v>49.626111577141067</c:v>
                </c:pt>
                <c:pt idx="173">
                  <c:v>49.484307761874362</c:v>
                </c:pt>
                <c:pt idx="174">
                  <c:v>49.342107572545842</c:v>
                </c:pt>
                <c:pt idx="175">
                  <c:v>49.199499541741034</c:v>
                </c:pt>
                <c:pt idx="176">
                  <c:v>49.056476892876411</c:v>
                </c:pt>
                <c:pt idx="177">
                  <c:v>48.913037013469967</c:v>
                </c:pt>
                <c:pt idx="178">
                  <c:v>48.769180938960901</c:v>
                </c:pt>
                <c:pt idx="179">
                  <c:v>48.624912853084886</c:v>
                </c:pt>
                <c:pt idx="180">
                  <c:v>48.480239612809171</c:v>
                </c:pt>
                <c:pt idx="181">
                  <c:v>48.335170304026157</c:v>
                </c:pt>
                <c:pt idx="182">
                  <c:v>48.189715832152132</c:v>
                </c:pt>
                <c:pt idx="183">
                  <c:v>48.043888549981965</c:v>
                </c:pt>
                <c:pt idx="184">
                  <c:v>47.897701923666766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64.537688362495444</c:v>
                </c:pt>
                <c:pt idx="4">
                  <c:v>64.830942238937567</c:v>
                </c:pt>
                <c:pt idx="5">
                  <c:v>65.12464416200288</c:v>
                </c:pt>
                <c:pt idx="6">
                  <c:v>65.41873713923178</c:v>
                </c:pt>
                <c:pt idx="7">
                  <c:v>65.713149653262647</c:v>
                </c:pt>
                <c:pt idx="8">
                  <c:v>66.007793620031705</c:v>
                </c:pt>
                <c:pt idx="9">
                  <c:v>66.302562151127489</c:v>
                </c:pt>
                <c:pt idx="10">
                  <c:v>66.597327116064108</c:v>
                </c:pt>
                <c:pt idx="11">
                  <c:v>66.891936504047152</c:v>
                </c:pt>
                <c:pt idx="12">
                  <c:v>67.186211589772157</c:v>
                </c:pt>
                <c:pt idx="13">
                  <c:v>67.479943914103856</c:v>
                </c:pt>
                <c:pt idx="14">
                  <c:v>67.772892098322373</c:v>
                </c:pt>
                <c:pt idx="15">
                  <c:v>68.064778520164964</c:v>
                </c:pt>
                <c:pt idx="16">
                  <c:v>68.355285891285661</c:v>
                </c:pt>
                <c:pt idx="17">
                  <c:v>68.644053789100752</c:v>
                </c:pt>
                <c:pt idx="18">
                  <c:v>68.93067521130682</c:v>
                </c:pt>
                <c:pt idx="19">
                  <c:v>69.214693238560997</c:v>
                </c:pt>
                <c:pt idx="20">
                  <c:v>69.495597909667154</c:v>
                </c:pt>
                <c:pt idx="21">
                  <c:v>69.772823433682134</c:v>
                </c:pt>
                <c:pt idx="22">
                  <c:v>70.045745883979208</c:v>
                </c:pt>
                <c:pt idx="23">
                  <c:v>70.313681539528645</c:v>
                </c:pt>
                <c:pt idx="24">
                  <c:v>70.575886057210795</c:v>
                </c:pt>
                <c:pt idx="25">
                  <c:v>70.831554674261682</c:v>
                </c:pt>
                <c:pt idx="26">
                  <c:v>71.079823650029951</c:v>
                </c:pt>
                <c:pt idx="27">
                  <c:v>71.319773158878974</c:v>
                </c:pt>
                <c:pt idx="28">
                  <c:v>71.550431838889509</c:v>
                </c:pt>
                <c:pt idx="29">
                  <c:v>71.770783181557732</c:v>
                </c:pt>
                <c:pt idx="30">
                  <c:v>71.979773913678727</c:v>
                </c:pt>
                <c:pt idx="31">
                  <c:v>72.176324472257789</c:v>
                </c:pt>
                <c:pt idx="32">
                  <c:v>72.359341605606673</c:v>
                </c:pt>
                <c:pt idx="33">
                  <c:v>72.527733048941784</c:v>
                </c:pt>
                <c:pt idx="34">
                  <c:v>72.680424122498877</c:v>
                </c:pt>
                <c:pt idx="35">
                  <c:v>72.816375987924175</c:v>
                </c:pt>
                <c:pt idx="36">
                  <c:v>72.934605179946942</c:v>
                </c:pt>
                <c:pt idx="37">
                  <c:v>73.034203912437064</c:v>
                </c:pt>
                <c:pt idx="38">
                  <c:v>73.114360549831233</c:v>
                </c:pt>
                <c:pt idx="39">
                  <c:v>73.174379546476686</c:v>
                </c:pt>
                <c:pt idx="40">
                  <c:v>73.213700097676892</c:v>
                </c:pt>
                <c:pt idx="41">
                  <c:v>73.231912726099324</c:v>
                </c:pt>
                <c:pt idx="42">
                  <c:v>73.228773052479852</c:v>
                </c:pt>
                <c:pt idx="43">
                  <c:v>73.204212073652002</c:v>
                </c:pt>
                <c:pt idx="44">
                  <c:v>73.158342393065837</c:v>
                </c:pt>
                <c:pt idx="45">
                  <c:v>73.091460013743145</c:v>
                </c:pt>
                <c:pt idx="46">
                  <c:v>73.004041501166085</c:v>
                </c:pt>
                <c:pt idx="47">
                  <c:v>72.896736540324611</c:v>
                </c:pt>
                <c:pt idx="48">
                  <c:v>72.770356131045929</c:v>
                </c:pt>
                <c:pt idx="49">
                  <c:v>72.625856872084228</c:v>
                </c:pt>
                <c:pt idx="50">
                  <c:v>72.464321961665917</c:v>
                </c:pt>
                <c:pt idx="51">
                  <c:v>72.286939677521985</c:v>
                </c:pt>
                <c:pt idx="52">
                  <c:v>72.094980184306536</c:v>
                </c:pt>
                <c:pt idx="53">
                  <c:v>71.889771547034158</c:v>
                </c:pt>
                <c:pt idx="54">
                  <c:v>71.672675807109812</c:v>
                </c:pt>
                <c:pt idx="55">
                  <c:v>71.445065908501206</c:v>
                </c:pt>
                <c:pt idx="56">
                  <c:v>71.208304154893341</c:v>
                </c:pt>
                <c:pt idx="57">
                  <c:v>70.963722745691186</c:v>
                </c:pt>
                <c:pt idx="58">
                  <c:v>70.712606791646976</c:v>
                </c:pt>
                <c:pt idx="59">
                  <c:v>70.456180061290411</c:v>
                </c:pt>
                <c:pt idx="60">
                  <c:v>70.195593567274145</c:v>
                </c:pt>
                <c:pt idx="61">
                  <c:v>69.931916975024421</c:v>
                </c:pt>
                <c:pt idx="62">
                  <c:v>69.666132709993519</c:v>
                </c:pt>
                <c:pt idx="63">
                  <c:v>69.399132557124943</c:v>
                </c:pt>
                <c:pt idx="64">
                  <c:v>69.131716487415289</c:v>
                </c:pt>
                <c:pt idx="65">
                  <c:v>68.86459341044376</c:v>
                </c:pt>
                <c:pt idx="66">
                  <c:v>68.598383535909619</c:v>
                </c:pt>
                <c:pt idx="67">
                  <c:v>68.333622028254794</c:v>
                </c:pt>
                <c:pt idx="68">
                  <c:v>68.070763652695874</c:v>
                </c:pt>
                <c:pt idx="69">
                  <c:v>67.810188134824443</c:v>
                </c:pt>
                <c:pt idx="70">
                  <c:v>67.552205986004083</c:v>
                </c:pt>
                <c:pt idx="71">
                  <c:v>67.297064580208868</c:v>
                </c:pt>
                <c:pt idx="72">
                  <c:v>67.04495430234239</c:v>
                </c:pt>
                <c:pt idx="73">
                  <c:v>66.796014621633077</c:v>
                </c:pt>
                <c:pt idx="74">
                  <c:v>66.550339975119087</c:v>
                </c:pt>
                <c:pt idx="75">
                  <c:v>66.307985374664526</c:v>
                </c:pt>
                <c:pt idx="76">
                  <c:v>66.068971675920011</c:v>
                </c:pt>
                <c:pt idx="77">
                  <c:v>65.833290468983947</c:v>
                </c:pt>
                <c:pt idx="78">
                  <c:v>65.600908568286854</c:v>
                </c:pt>
                <c:pt idx="79">
                  <c:v>65.371772093617992</c:v>
                </c:pt>
                <c:pt idx="80">
                  <c:v>65.145810145545212</c:v>
                </c:pt>
                <c:pt idx="81">
                  <c:v>64.9229380871068</c:v>
                </c:pt>
                <c:pt idx="82">
                  <c:v>64.703060449952218</c:v>
                </c:pt>
                <c:pt idx="83">
                  <c:v>64.486073487453154</c:v>
                </c:pt>
                <c:pt idx="84">
                  <c:v>64.271867400044755</c:v>
                </c:pt>
                <c:pt idx="85">
                  <c:v>64.060328259506647</c:v>
                </c:pt>
                <c:pt idx="86">
                  <c:v>63.851339659337107</c:v>
                </c:pt>
                <c:pt idx="87">
                  <c:v>63.64478411804987</c:v>
                </c:pt>
                <c:pt idx="88">
                  <c:v>63.440544261336001</c:v>
                </c:pt>
                <c:pt idx="89">
                  <c:v>63.238503807750689</c:v>
                </c:pt>
                <c:pt idx="90">
                  <c:v>63.038548381042204</c:v>
                </c:pt>
                <c:pt idx="91">
                  <c:v>62.840566170545074</c:v>
                </c:pt>
                <c:pt idx="92">
                  <c:v>62.644448459295056</c:v>
                </c:pt>
                <c:pt idx="93">
                  <c:v>62.450090037753903</c:v>
                </c:pt>
                <c:pt idx="94">
                  <c:v>62.257389519302329</c:v>
                </c:pt>
                <c:pt idx="95">
                  <c:v>62.066249572004111</c:v>
                </c:pt>
                <c:pt idx="96">
                  <c:v>61.87657707958428</c:v>
                </c:pt>
                <c:pt idx="97">
                  <c:v>61.688283243113467</c:v>
                </c:pt>
                <c:pt idx="98">
                  <c:v>61.50128363355568</c:v>
                </c:pt>
                <c:pt idx="99">
                  <c:v>61.315498204120154</c:v>
                </c:pt>
                <c:pt idx="100">
                  <c:v>61.130851270257587</c:v>
                </c:pt>
                <c:pt idx="101">
                  <c:v>60.947271464152543</c:v>
                </c:pt>
                <c:pt idx="102">
                  <c:v>60.764691669681255</c:v>
                </c:pt>
                <c:pt idx="103">
                  <c:v>60.583048943020358</c:v>
                </c:pt>
                <c:pt idx="104">
                  <c:v>60.40228442339771</c:v>
                </c:pt>
                <c:pt idx="105">
                  <c:v>60.22234323786526</c:v>
                </c:pt>
                <c:pt idx="106">
                  <c:v>60.043174403434904</c:v>
                </c:pt>
                <c:pt idx="107">
                  <c:v>59.864730729444481</c:v>
                </c:pt>
                <c:pt idx="108">
                  <c:v>59.6869687226026</c:v>
                </c:pt>
                <c:pt idx="109">
                  <c:v>59.509848496791122</c:v>
                </c:pt>
                <c:pt idx="110">
                  <c:v>59.333333689371798</c:v>
                </c:pt>
                <c:pt idx="111">
                  <c:v>59.157391385444207</c:v>
                </c:pt>
                <c:pt idx="112">
                  <c:v>58.981992051223258</c:v>
                </c:pt>
                <c:pt idx="113">
                  <c:v>58.807109477442204</c:v>
                </c:pt>
                <c:pt idx="114">
                  <c:v>58.632720733429508</c:v>
                </c:pt>
                <c:pt idx="115">
                  <c:v>58.458806132248867</c:v>
                </c:pt>
                <c:pt idx="116">
                  <c:v>58.28534920702176</c:v>
                </c:pt>
                <c:pt idx="117">
                  <c:v>58.112336698262915</c:v>
                </c:pt>
                <c:pt idx="118">
                  <c:v>57.939758551741882</c:v>
                </c:pt>
                <c:pt idx="119">
                  <c:v>57.767607926030891</c:v>
                </c:pt>
                <c:pt idx="120">
                  <c:v>57.595881208501424</c:v>
                </c:pt>
                <c:pt idx="121">
                  <c:v>57.424578038082785</c:v>
                </c:pt>
                <c:pt idx="122">
                  <c:v>57.253701332589102</c:v>
                </c:pt>
                <c:pt idx="123">
                  <c:v>57.083257317853004</c:v>
                </c:pt>
                <c:pt idx="124">
                  <c:v>56.913255555272322</c:v>
                </c:pt>
                <c:pt idx="125">
                  <c:v>56.743708963686174</c:v>
                </c:pt>
                <c:pt idx="126">
                  <c:v>56.574633830753307</c:v>
                </c:pt>
                <c:pt idx="127">
                  <c:v>56.406049808226904</c:v>
                </c:pt>
                <c:pt idx="128">
                  <c:v>56.237979884727906</c:v>
                </c:pt>
                <c:pt idx="129">
                  <c:v>56.070450328847443</c:v>
                </c:pt>
                <c:pt idx="130">
                  <c:v>55.9034905947045</c:v>
                </c:pt>
                <c:pt idx="131">
                  <c:v>55.737133181504092</c:v>
                </c:pt>
                <c:pt idx="132">
                  <c:v>55.571413438258134</c:v>
                </c:pt>
                <c:pt idx="133">
                  <c:v>55.406369304728024</c:v>
                </c:pt>
                <c:pt idx="134">
                  <c:v>55.242040979921988</c:v>
                </c:pt>
                <c:pt idx="135">
                  <c:v>55.07847051023159</c:v>
                </c:pt>
                <c:pt idx="136">
                  <c:v>54.915701290623225</c:v>
                </c:pt>
                <c:pt idx="137">
                  <c:v>54.753777474303817</c:v>
                </c:pt>
                <c:pt idx="138">
                  <c:v>54.592743289025663</c:v>
                </c:pt>
                <c:pt idx="139">
                  <c:v>54.432642261718655</c:v>
                </c:pt>
                <c:pt idx="140">
                  <c:v>54.273516357421045</c:v>
                </c:pt>
                <c:pt idx="141">
                  <c:v>54.115405043436645</c:v>
                </c:pt>
                <c:pt idx="142">
                  <c:v>53.958344295109839</c:v>
                </c:pt>
                <c:pt idx="143">
                  <c:v>53.802365565320287</c:v>
                </c:pt>
                <c:pt idx="144">
                  <c:v>53.647494745410285</c:v>
                </c:pt>
                <c:pt idx="145">
                  <c:v>53.49375115033726</c:v>
                </c:pt>
                <c:pt idx="146">
                  <c:v>53.341146564911867</c:v>
                </c:pt>
                <c:pt idx="147">
                  <c:v>53.18968439053404</c:v>
                </c:pt>
                <c:pt idx="148">
                  <c:v>53.039358932414004</c:v>
                </c:pt>
                <c:pt idx="149">
                  <c:v>52.89015486548729</c:v>
                </c:pt>
                <c:pt idx="150">
                  <c:v>52.742046912889293</c:v>
                </c:pt>
                <c:pt idx="151">
                  <c:v>52.594999763933309</c:v>
                </c:pt>
                <c:pt idx="152">
                  <c:v>52.44896824927082</c:v>
                </c:pt>
                <c:pt idx="153">
                  <c:v>52.303897779784066</c:v>
                </c:pt>
                <c:pt idx="154">
                  <c:v>52.159725043475376</c:v>
                </c:pt>
                <c:pt idx="155">
                  <c:v>52.016378942048263</c:v>
                </c:pt>
                <c:pt idx="156">
                  <c:v>51.873781736977591</c:v>
                </c:pt>
                <c:pt idx="157">
                  <c:v>51.731850364572487</c:v>
                </c:pt>
                <c:pt idx="158">
                  <c:v>51.590497871655501</c:v>
                </c:pt>
                <c:pt idx="159">
                  <c:v>51.449634918602875</c:v>
                </c:pt>
                <c:pt idx="160">
                  <c:v>51.309171294922017</c:v>
                </c:pt>
                <c:pt idx="161">
                  <c:v>51.16901739428183</c:v>
                </c:pt>
                <c:pt idx="162">
                  <c:v>51.029085600662185</c:v>
                </c:pt>
                <c:pt idx="163">
                  <c:v>50.889291544507103</c:v>
                </c:pt>
                <c:pt idx="164">
                  <c:v>50.749555196738058</c:v>
                </c:pt>
                <c:pt idx="165">
                  <c:v>50.609801778414877</c:v>
                </c:pt>
                <c:pt idx="166">
                  <c:v>50.469962473936008</c:v>
                </c:pt>
                <c:pt idx="167">
                  <c:v>50.329974945245027</c:v>
                </c:pt>
                <c:pt idx="168">
                  <c:v>50.189783652997335</c:v>
                </c:pt>
                <c:pt idx="169">
                  <c:v>50.049339997648374</c:v>
                </c:pt>
                <c:pt idx="170">
                  <c:v>49.908602298744128</c:v>
                </c:pt>
                <c:pt idx="171">
                  <c:v>49.767535634276911</c:v>
                </c:pt>
                <c:pt idx="172">
                  <c:v>49.626111563907408</c:v>
                </c:pt>
                <c:pt idx="173">
                  <c:v>49.48430776033576</c:v>
                </c:pt>
                <c:pt idx="174">
                  <c:v>49.3421075723857</c:v>
                </c:pt>
                <c:pt idx="175">
                  <c:v>49.199499541726112</c:v>
                </c:pt>
                <c:pt idx="176">
                  <c:v>49.056476892875168</c:v>
                </c:pt>
                <c:pt idx="177">
                  <c:v>48.913037013469875</c:v>
                </c:pt>
                <c:pt idx="178">
                  <c:v>48.769180938960893</c:v>
                </c:pt>
                <c:pt idx="179">
                  <c:v>48.624912853084886</c:v>
                </c:pt>
                <c:pt idx="180">
                  <c:v>48.480239612809171</c:v>
                </c:pt>
                <c:pt idx="181">
                  <c:v>48.335170304026157</c:v>
                </c:pt>
                <c:pt idx="182">
                  <c:v>48.189715832152132</c:v>
                </c:pt>
                <c:pt idx="183">
                  <c:v>48.043888549981965</c:v>
                </c:pt>
                <c:pt idx="184">
                  <c:v>47.897701923666766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64.644999999999996</c:v>
                </c:pt>
                <c:pt idx="1">
                  <c:v>67.177000000000007</c:v>
                </c:pt>
                <c:pt idx="2">
                  <c:v>67.968000000000004</c:v>
                </c:pt>
                <c:pt idx="3">
                  <c:v>67.113</c:v>
                </c:pt>
                <c:pt idx="4">
                  <c:v>68.629000000000005</c:v>
                </c:pt>
                <c:pt idx="5">
                  <c:v>69.435000000000002</c:v>
                </c:pt>
                <c:pt idx="6">
                  <c:v>67.305999999999997</c:v>
                </c:pt>
                <c:pt idx="7">
                  <c:v>69.418999999999997</c:v>
                </c:pt>
                <c:pt idx="8">
                  <c:v>68.225999999999999</c:v>
                </c:pt>
                <c:pt idx="9">
                  <c:v>69.531999999999996</c:v>
                </c:pt>
                <c:pt idx="10">
                  <c:v>71.355000000000004</c:v>
                </c:pt>
                <c:pt idx="11">
                  <c:v>70.805999999999997</c:v>
                </c:pt>
                <c:pt idx="12">
                  <c:v>67.581000000000003</c:v>
                </c:pt>
                <c:pt idx="13">
                  <c:v>67.305999999999997</c:v>
                </c:pt>
                <c:pt idx="14">
                  <c:v>68.629000000000005</c:v>
                </c:pt>
                <c:pt idx="15">
                  <c:v>68.644999999999996</c:v>
                </c:pt>
                <c:pt idx="16">
                  <c:v>69.790000000000006</c:v>
                </c:pt>
                <c:pt idx="17">
                  <c:v>67.968000000000004</c:v>
                </c:pt>
                <c:pt idx="18">
                  <c:v>69.968000000000004</c:v>
                </c:pt>
                <c:pt idx="19">
                  <c:v>70.483999999999995</c:v>
                </c:pt>
                <c:pt idx="20">
                  <c:v>68.629000000000005</c:v>
                </c:pt>
                <c:pt idx="21">
                  <c:v>70</c:v>
                </c:pt>
                <c:pt idx="22">
                  <c:v>71.194000000000003</c:v>
                </c:pt>
                <c:pt idx="23">
                  <c:v>69.822999999999993</c:v>
                </c:pt>
                <c:pt idx="24">
                  <c:v>71</c:v>
                </c:pt>
                <c:pt idx="25">
                  <c:v>70</c:v>
                </c:pt>
                <c:pt idx="26">
                  <c:v>69.805999999999997</c:v>
                </c:pt>
                <c:pt idx="27">
                  <c:v>72.338999999999999</c:v>
                </c:pt>
                <c:pt idx="28">
                  <c:v>70.305999999999997</c:v>
                </c:pt>
                <c:pt idx="29">
                  <c:v>70.403000000000006</c:v>
                </c:pt>
                <c:pt idx="30">
                  <c:v>70.016000000000005</c:v>
                </c:pt>
                <c:pt idx="31">
                  <c:v>72.257999999999996</c:v>
                </c:pt>
                <c:pt idx="32">
                  <c:v>71.838999999999999</c:v>
                </c:pt>
                <c:pt idx="33">
                  <c:v>70.870999999999995</c:v>
                </c:pt>
                <c:pt idx="34">
                  <c:v>73.531999999999996</c:v>
                </c:pt>
                <c:pt idx="35">
                  <c:v>71.451999999999998</c:v>
                </c:pt>
                <c:pt idx="36">
                  <c:v>74.016000000000005</c:v>
                </c:pt>
                <c:pt idx="37">
                  <c:v>72.129000000000005</c:v>
                </c:pt>
                <c:pt idx="38">
                  <c:v>74.774000000000001</c:v>
                </c:pt>
                <c:pt idx="39">
                  <c:v>75.194000000000003</c:v>
                </c:pt>
                <c:pt idx="40">
                  <c:v>73.677000000000007</c:v>
                </c:pt>
                <c:pt idx="41">
                  <c:v>77.468000000000004</c:v>
                </c:pt>
                <c:pt idx="42">
                  <c:v>78.564999999999998</c:v>
                </c:pt>
                <c:pt idx="43">
                  <c:v>80.064999999999998</c:v>
                </c:pt>
                <c:pt idx="44">
                  <c:v>79.903000000000006</c:v>
                </c:pt>
                <c:pt idx="45">
                  <c:v>82.935000000000002</c:v>
                </c:pt>
                <c:pt idx="46">
                  <c:v>85.031999999999996</c:v>
                </c:pt>
                <c:pt idx="47">
                  <c:v>86.548000000000002</c:v>
                </c:pt>
                <c:pt idx="48">
                  <c:v>92.677000000000007</c:v>
                </c:pt>
                <c:pt idx="49">
                  <c:v>99.274000000000001</c:v>
                </c:pt>
                <c:pt idx="50">
                  <c:v>107.887</c:v>
                </c:pt>
                <c:pt idx="51">
                  <c:v>121.01600000000001</c:v>
                </c:pt>
                <c:pt idx="52">
                  <c:v>138.03200000000001</c:v>
                </c:pt>
                <c:pt idx="53">
                  <c:v>157.12899999999999</c:v>
                </c:pt>
                <c:pt idx="54">
                  <c:v>172.952</c:v>
                </c:pt>
                <c:pt idx="55">
                  <c:v>188.75800000000001</c:v>
                </c:pt>
                <c:pt idx="56">
                  <c:v>201.53200000000001</c:v>
                </c:pt>
                <c:pt idx="57">
                  <c:v>210.41900000000001</c:v>
                </c:pt>
                <c:pt idx="58">
                  <c:v>219.613</c:v>
                </c:pt>
                <c:pt idx="59">
                  <c:v>223.62899999999999</c:v>
                </c:pt>
                <c:pt idx="60">
                  <c:v>227.32300000000001</c:v>
                </c:pt>
                <c:pt idx="61">
                  <c:v>227.387</c:v>
                </c:pt>
                <c:pt idx="62">
                  <c:v>224.62899999999999</c:v>
                </c:pt>
                <c:pt idx="63">
                  <c:v>215.74199999999999</c:v>
                </c:pt>
                <c:pt idx="64">
                  <c:v>195.12899999999999</c:v>
                </c:pt>
                <c:pt idx="65">
                  <c:v>155.64500000000001</c:v>
                </c:pt>
                <c:pt idx="66">
                  <c:v>107.01600000000001</c:v>
                </c:pt>
                <c:pt idx="67">
                  <c:v>77.338999999999999</c:v>
                </c:pt>
                <c:pt idx="68">
                  <c:v>70.370999999999995</c:v>
                </c:pt>
                <c:pt idx="69">
                  <c:v>69.081000000000003</c:v>
                </c:pt>
                <c:pt idx="70">
                  <c:v>67.790000000000006</c:v>
                </c:pt>
                <c:pt idx="71">
                  <c:v>69.548000000000002</c:v>
                </c:pt>
                <c:pt idx="72">
                  <c:v>73.468000000000004</c:v>
                </c:pt>
                <c:pt idx="73">
                  <c:v>74.661000000000001</c:v>
                </c:pt>
                <c:pt idx="74">
                  <c:v>76.805999999999997</c:v>
                </c:pt>
                <c:pt idx="75">
                  <c:v>83.387</c:v>
                </c:pt>
                <c:pt idx="76">
                  <c:v>91.177000000000007</c:v>
                </c:pt>
                <c:pt idx="77">
                  <c:v>103.048</c:v>
                </c:pt>
                <c:pt idx="78">
                  <c:v>114.17700000000001</c:v>
                </c:pt>
                <c:pt idx="79">
                  <c:v>125.968</c:v>
                </c:pt>
                <c:pt idx="80">
                  <c:v>140.065</c:v>
                </c:pt>
                <c:pt idx="81">
                  <c:v>149.98400000000001</c:v>
                </c:pt>
                <c:pt idx="82">
                  <c:v>160.839</c:v>
                </c:pt>
                <c:pt idx="83">
                  <c:v>167.887</c:v>
                </c:pt>
                <c:pt idx="84">
                  <c:v>173.613</c:v>
                </c:pt>
                <c:pt idx="85">
                  <c:v>175.661</c:v>
                </c:pt>
                <c:pt idx="86">
                  <c:v>175.935</c:v>
                </c:pt>
                <c:pt idx="87">
                  <c:v>171.613</c:v>
                </c:pt>
                <c:pt idx="88">
                  <c:v>154.85499999999999</c:v>
                </c:pt>
                <c:pt idx="89">
                  <c:v>121.758</c:v>
                </c:pt>
                <c:pt idx="90">
                  <c:v>85.274000000000001</c:v>
                </c:pt>
                <c:pt idx="91">
                  <c:v>64.838999999999999</c:v>
                </c:pt>
                <c:pt idx="92">
                  <c:v>62.902999999999999</c:v>
                </c:pt>
                <c:pt idx="93">
                  <c:v>62.823</c:v>
                </c:pt>
                <c:pt idx="94">
                  <c:v>63.21</c:v>
                </c:pt>
                <c:pt idx="95">
                  <c:v>60.887</c:v>
                </c:pt>
                <c:pt idx="96">
                  <c:v>61.145000000000003</c:v>
                </c:pt>
                <c:pt idx="97">
                  <c:v>59.338999999999999</c:v>
                </c:pt>
                <c:pt idx="98">
                  <c:v>60.515999999999998</c:v>
                </c:pt>
                <c:pt idx="99">
                  <c:v>58.984000000000002</c:v>
                </c:pt>
                <c:pt idx="100">
                  <c:v>57.194000000000003</c:v>
                </c:pt>
                <c:pt idx="101">
                  <c:v>60.548000000000002</c:v>
                </c:pt>
                <c:pt idx="102">
                  <c:v>58.677</c:v>
                </c:pt>
                <c:pt idx="103">
                  <c:v>58.823</c:v>
                </c:pt>
                <c:pt idx="104">
                  <c:v>59.402999999999999</c:v>
                </c:pt>
                <c:pt idx="105">
                  <c:v>59.258000000000003</c:v>
                </c:pt>
                <c:pt idx="106">
                  <c:v>58.194000000000003</c:v>
                </c:pt>
                <c:pt idx="107">
                  <c:v>61.145000000000003</c:v>
                </c:pt>
                <c:pt idx="108">
                  <c:v>59.225999999999999</c:v>
                </c:pt>
                <c:pt idx="109">
                  <c:v>59.241999999999997</c:v>
                </c:pt>
                <c:pt idx="110">
                  <c:v>57.5</c:v>
                </c:pt>
                <c:pt idx="111">
                  <c:v>58.902999999999999</c:v>
                </c:pt>
                <c:pt idx="112">
                  <c:v>58.338999999999999</c:v>
                </c:pt>
                <c:pt idx="113">
                  <c:v>56.968000000000004</c:v>
                </c:pt>
                <c:pt idx="114">
                  <c:v>58.694000000000003</c:v>
                </c:pt>
                <c:pt idx="115">
                  <c:v>59.113</c:v>
                </c:pt>
                <c:pt idx="116">
                  <c:v>58.902999999999999</c:v>
                </c:pt>
                <c:pt idx="117">
                  <c:v>60.531999999999996</c:v>
                </c:pt>
                <c:pt idx="118">
                  <c:v>65.403000000000006</c:v>
                </c:pt>
                <c:pt idx="119">
                  <c:v>69.290000000000006</c:v>
                </c:pt>
                <c:pt idx="120">
                  <c:v>74.596999999999994</c:v>
                </c:pt>
                <c:pt idx="121">
                  <c:v>77.935000000000002</c:v>
                </c:pt>
                <c:pt idx="122">
                  <c:v>78.805999999999997</c:v>
                </c:pt>
                <c:pt idx="123">
                  <c:v>78.805999999999997</c:v>
                </c:pt>
                <c:pt idx="124">
                  <c:v>77.048000000000002</c:v>
                </c:pt>
                <c:pt idx="125">
                  <c:v>70.225999999999999</c:v>
                </c:pt>
                <c:pt idx="126">
                  <c:v>64.194000000000003</c:v>
                </c:pt>
                <c:pt idx="127">
                  <c:v>61.645000000000003</c:v>
                </c:pt>
                <c:pt idx="128">
                  <c:v>58.677</c:v>
                </c:pt>
                <c:pt idx="129">
                  <c:v>54.515999999999998</c:v>
                </c:pt>
                <c:pt idx="130">
                  <c:v>53.984000000000002</c:v>
                </c:pt>
                <c:pt idx="131">
                  <c:v>55.015999999999998</c:v>
                </c:pt>
                <c:pt idx="132">
                  <c:v>55.435000000000002</c:v>
                </c:pt>
                <c:pt idx="133">
                  <c:v>53.918999999999997</c:v>
                </c:pt>
                <c:pt idx="134">
                  <c:v>54.258000000000003</c:v>
                </c:pt>
                <c:pt idx="135">
                  <c:v>52.113</c:v>
                </c:pt>
                <c:pt idx="136">
                  <c:v>53.128999999999998</c:v>
                </c:pt>
                <c:pt idx="137">
                  <c:v>53.79</c:v>
                </c:pt>
                <c:pt idx="138">
                  <c:v>51.225999999999999</c:v>
                </c:pt>
                <c:pt idx="139">
                  <c:v>54.371000000000002</c:v>
                </c:pt>
                <c:pt idx="140">
                  <c:v>53.918999999999997</c:v>
                </c:pt>
                <c:pt idx="141">
                  <c:v>55.048000000000002</c:v>
                </c:pt>
                <c:pt idx="142">
                  <c:v>52.515999999999998</c:v>
                </c:pt>
                <c:pt idx="143">
                  <c:v>55.338999999999999</c:v>
                </c:pt>
                <c:pt idx="144">
                  <c:v>54.823</c:v>
                </c:pt>
                <c:pt idx="145">
                  <c:v>53.774000000000001</c:v>
                </c:pt>
                <c:pt idx="146">
                  <c:v>56.097000000000001</c:v>
                </c:pt>
                <c:pt idx="147">
                  <c:v>56.484000000000002</c:v>
                </c:pt>
                <c:pt idx="148">
                  <c:v>57.548000000000002</c:v>
                </c:pt>
                <c:pt idx="149">
                  <c:v>60.645000000000003</c:v>
                </c:pt>
                <c:pt idx="150">
                  <c:v>60.887</c:v>
                </c:pt>
                <c:pt idx="151">
                  <c:v>62.048000000000002</c:v>
                </c:pt>
                <c:pt idx="152">
                  <c:v>65.209999999999994</c:v>
                </c:pt>
                <c:pt idx="153">
                  <c:v>63.741999999999997</c:v>
                </c:pt>
                <c:pt idx="154">
                  <c:v>60.984000000000002</c:v>
                </c:pt>
                <c:pt idx="155">
                  <c:v>56.597000000000001</c:v>
                </c:pt>
                <c:pt idx="156">
                  <c:v>55.613</c:v>
                </c:pt>
                <c:pt idx="157">
                  <c:v>53.305999999999997</c:v>
                </c:pt>
                <c:pt idx="158">
                  <c:v>53.418999999999997</c:v>
                </c:pt>
                <c:pt idx="159">
                  <c:v>53.564999999999998</c:v>
                </c:pt>
                <c:pt idx="160">
                  <c:v>51.951999999999998</c:v>
                </c:pt>
                <c:pt idx="161">
                  <c:v>49.484000000000002</c:v>
                </c:pt>
                <c:pt idx="162">
                  <c:v>51.774000000000001</c:v>
                </c:pt>
                <c:pt idx="163">
                  <c:v>50.581000000000003</c:v>
                </c:pt>
                <c:pt idx="164">
                  <c:v>48.871000000000002</c:v>
                </c:pt>
                <c:pt idx="165">
                  <c:v>52.581000000000003</c:v>
                </c:pt>
                <c:pt idx="166">
                  <c:v>51.194000000000003</c:v>
                </c:pt>
                <c:pt idx="167">
                  <c:v>49.79</c:v>
                </c:pt>
                <c:pt idx="168">
                  <c:v>51.354999999999997</c:v>
                </c:pt>
                <c:pt idx="169">
                  <c:v>50.677</c:v>
                </c:pt>
                <c:pt idx="170">
                  <c:v>50.887</c:v>
                </c:pt>
                <c:pt idx="171">
                  <c:v>49.305999999999997</c:v>
                </c:pt>
                <c:pt idx="172">
                  <c:v>50.113</c:v>
                </c:pt>
                <c:pt idx="173">
                  <c:v>48.887</c:v>
                </c:pt>
                <c:pt idx="174">
                  <c:v>52.354999999999997</c:v>
                </c:pt>
                <c:pt idx="175">
                  <c:v>49.113</c:v>
                </c:pt>
                <c:pt idx="176">
                  <c:v>49.515999999999998</c:v>
                </c:pt>
                <c:pt idx="177">
                  <c:v>49.015999999999998</c:v>
                </c:pt>
                <c:pt idx="178">
                  <c:v>52.613</c:v>
                </c:pt>
                <c:pt idx="179">
                  <c:v>49.194000000000003</c:v>
                </c:pt>
                <c:pt idx="180">
                  <c:v>50.128999999999998</c:v>
                </c:pt>
                <c:pt idx="181">
                  <c:v>49.451999999999998</c:v>
                </c:pt>
                <c:pt idx="182">
                  <c:v>50.305999999999997</c:v>
                </c:pt>
                <c:pt idx="183">
                  <c:v>48.661000000000001</c:v>
                </c:pt>
                <c:pt idx="184">
                  <c:v>47.628999999999998</c:v>
                </c:pt>
                <c:pt idx="185">
                  <c:v>47.694000000000003</c:v>
                </c:pt>
                <c:pt idx="186">
                  <c:v>48.935000000000002</c:v>
                </c:pt>
                <c:pt idx="187">
                  <c:v>51.951999999999998</c:v>
                </c:pt>
                <c:pt idx="188">
                  <c:v>48.097000000000001</c:v>
                </c:pt>
                <c:pt idx="189">
                  <c:v>49.387</c:v>
                </c:pt>
                <c:pt idx="190">
                  <c:v>46.968000000000004</c:v>
                </c:pt>
                <c:pt idx="191">
                  <c:v>48.145000000000003</c:v>
                </c:pt>
                <c:pt idx="192">
                  <c:v>47.694000000000003</c:v>
                </c:pt>
                <c:pt idx="193">
                  <c:v>47.323</c:v>
                </c:pt>
                <c:pt idx="194">
                  <c:v>47.918999999999997</c:v>
                </c:pt>
                <c:pt idx="195">
                  <c:v>46.323</c:v>
                </c:pt>
                <c:pt idx="196">
                  <c:v>47.531999999999996</c:v>
                </c:pt>
                <c:pt idx="197">
                  <c:v>48.113</c:v>
                </c:pt>
                <c:pt idx="198">
                  <c:v>48.225999999999999</c:v>
                </c:pt>
                <c:pt idx="199">
                  <c:v>46.113</c:v>
                </c:pt>
                <c:pt idx="200">
                  <c:v>48.613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66.771943422501536</c:v>
                </c:pt>
                <c:pt idx="1">
                  <c:v>66.966134805378076</c:v>
                </c:pt>
                <c:pt idx="2">
                  <c:v>67.160485790951029</c:v>
                </c:pt>
                <c:pt idx="3">
                  <c:v>67.354944950896382</c:v>
                </c:pt>
                <c:pt idx="4">
                  <c:v>67.549449955267988</c:v>
                </c:pt>
                <c:pt idx="5">
                  <c:v>67.743926109141285</c:v>
                </c:pt>
                <c:pt idx="6">
                  <c:v>67.938284750675692</c:v>
                </c:pt>
                <c:pt idx="7">
                  <c:v>68.132421507272696</c:v>
                </c:pt>
                <c:pt idx="8">
                  <c:v>68.326214409250397</c:v>
                </c:pt>
                <c:pt idx="9">
                  <c:v>68.519521864257868</c:v>
                </c:pt>
                <c:pt idx="10">
                  <c:v>68.712180500899052</c:v>
                </c:pt>
                <c:pt idx="11">
                  <c:v>68.904002897313632</c:v>
                </c:pt>
                <c:pt idx="12">
                  <c:v>69.094775220701749</c:v>
                </c:pt>
                <c:pt idx="13">
                  <c:v>69.28425481846385</c:v>
                </c:pt>
                <c:pt idx="14">
                  <c:v>69.472167823136687</c:v>
                </c:pt>
                <c:pt idx="15">
                  <c:v>69.65820686543951</c:v>
                </c:pt>
                <c:pt idx="16">
                  <c:v>69.842029038466762</c:v>
                </c:pt>
                <c:pt idx="17">
                  <c:v>70.023254330588941</c:v>
                </c:pt>
                <c:pt idx="18">
                  <c:v>70.201464858841845</c:v>
                </c:pt>
                <c:pt idx="19">
                  <c:v>70.376205408878221</c:v>
                </c:pt>
                <c:pt idx="20">
                  <c:v>70.546986050928595</c:v>
                </c:pt>
                <c:pt idx="21">
                  <c:v>70.713287993480108</c:v>
                </c:pt>
                <c:pt idx="22">
                  <c:v>70.874574409949616</c:v>
                </c:pt>
                <c:pt idx="23">
                  <c:v>71.030308794080781</c:v>
                </c:pt>
                <c:pt idx="24">
                  <c:v>71.179984543951988</c:v>
                </c:pt>
                <c:pt idx="25">
                  <c:v>71.323171024272654</c:v>
                </c:pt>
                <c:pt idx="26">
                  <c:v>71.459583386623834</c:v>
                </c:pt>
                <c:pt idx="27">
                  <c:v>71.589185983549768</c:v>
                </c:pt>
                <c:pt idx="28">
                  <c:v>71.712342280865343</c:v>
                </c:pt>
                <c:pt idx="29">
                  <c:v>71.830027635943765</c:v>
                </c:pt>
                <c:pt idx="30">
                  <c:v>71.944124894636076</c:v>
                </c:pt>
                <c:pt idx="31">
                  <c:v>72.057825978320167</c:v>
                </c:pt>
                <c:pt idx="32">
                  <c:v>72.176164730770324</c:v>
                </c:pt>
                <c:pt idx="33">
                  <c:v>72.306706217828165</c:v>
                </c:pt>
                <c:pt idx="34">
                  <c:v>72.460414076098402</c:v>
                </c:pt>
                <c:pt idx="35">
                  <c:v>72.652708828737758</c:v>
                </c:pt>
                <c:pt idx="36">
                  <c:v>72.904714714026071</c:v>
                </c:pt>
                <c:pt idx="37">
                  <c:v>73.24466911358256</c:v>
                </c:pt>
                <c:pt idx="38">
                  <c:v>73.709436331598582</c:v>
                </c:pt>
                <c:pt idx="39">
                  <c:v>74.346026544075926</c:v>
                </c:pt>
                <c:pt idx="40">
                  <c:v>75.212973056917889</c:v>
                </c:pt>
                <c:pt idx="41">
                  <c:v>76.381370441595223</c:v>
                </c:pt>
                <c:pt idx="42">
                  <c:v>77.935328779199722</c:v>
                </c:pt>
                <c:pt idx="43">
                  <c:v>79.971563455987592</c:v>
                </c:pt>
                <c:pt idx="44">
                  <c:v>82.597825704385258</c:v>
                </c:pt>
                <c:pt idx="45">
                  <c:v>85.92989696178995</c:v>
                </c:pt>
                <c:pt idx="46">
                  <c:v>90.086929697471348</c:v>
                </c:pt>
                <c:pt idx="47">
                  <c:v>95.185025143676484</c:v>
                </c:pt>
                <c:pt idx="48">
                  <c:v>101.32909558582173</c:v>
                </c:pt>
                <c:pt idx="49">
                  <c:v>108.60325945944223</c:v>
                </c:pt>
                <c:pt idx="50">
                  <c:v>117.06024682058916</c:v>
                </c:pt>
                <c:pt idx="51">
                  <c:v>126.71052744114803</c:v>
                </c:pt>
                <c:pt idx="52">
                  <c:v>137.5120831597458</c:v>
                </c:pt>
                <c:pt idx="53">
                  <c:v>149.36189463703795</c:v>
                </c:pt>
                <c:pt idx="54">
                  <c:v>162.09025488475925</c:v>
                </c:pt>
                <c:pt idx="55">
                  <c:v>175.4588152959908</c:v>
                </c:pt>
                <c:pt idx="56">
                  <c:v>189.1619534652186</c:v>
                </c:pt>
                <c:pt idx="57">
                  <c:v>202.82430328498376</c:v>
                </c:pt>
                <c:pt idx="58">
                  <c:v>215.96138181338847</c:v>
                </c:pt>
                <c:pt idx="59">
                  <c:v>227.8087258062267</c:v>
                </c:pt>
                <c:pt idx="60">
                  <c:v>236.88371066519304</c:v>
                </c:pt>
                <c:pt idx="61">
                  <c:v>240.37784729505984</c:v>
                </c:pt>
                <c:pt idx="62">
                  <c:v>234.20036896226443</c:v>
                </c:pt>
                <c:pt idx="63">
                  <c:v>214.92357651722989</c:v>
                </c:pt>
                <c:pt idx="64">
                  <c:v>183.28299035701863</c:v>
                </c:pt>
                <c:pt idx="65">
                  <c:v>145.89783441151215</c:v>
                </c:pt>
                <c:pt idx="66">
                  <c:v>112.1790310750691</c:v>
                </c:pt>
                <c:pt idx="67">
                  <c:v>88.604972329956922</c:v>
                </c:pt>
                <c:pt idx="68">
                  <c:v>75.876449945400523</c:v>
                </c:pt>
                <c:pt idx="69">
                  <c:v>70.822563588655029</c:v>
                </c:pt>
                <c:pt idx="70">
                  <c:v>69.862121874873836</c:v>
                </c:pt>
                <c:pt idx="71">
                  <c:v>70.809336499061772</c:v>
                </c:pt>
                <c:pt idx="72">
                  <c:v>72.823174925850708</c:v>
                </c:pt>
                <c:pt idx="73">
                  <c:v>75.766206429496606</c:v>
                </c:pt>
                <c:pt idx="74">
                  <c:v>79.750078128928081</c:v>
                </c:pt>
                <c:pt idx="75">
                  <c:v>84.941317888370392</c:v>
                </c:pt>
                <c:pt idx="76">
                  <c:v>91.491120772545798</c:v>
                </c:pt>
                <c:pt idx="77">
                  <c:v>99.49998045862165</c:v>
                </c:pt>
                <c:pt idx="78">
                  <c:v>108.98853078240262</c:v>
                </c:pt>
                <c:pt idx="79">
                  <c:v>119.87091499413044</c:v>
                </c:pt>
                <c:pt idx="80">
                  <c:v>131.93254539398148</c:v>
                </c:pt>
                <c:pt idx="81">
                  <c:v>144.8088074070709</c:v>
                </c:pt>
                <c:pt idx="82">
                  <c:v>157.9367313874032</c:v>
                </c:pt>
                <c:pt idx="83">
                  <c:v>170.39962634830732</c:v>
                </c:pt>
                <c:pt idx="84">
                  <c:v>180.57171488854357</c:v>
                </c:pt>
                <c:pt idx="85">
                  <c:v>185.71854584724503</c:v>
                </c:pt>
                <c:pt idx="86">
                  <c:v>182.30374306776619</c:v>
                </c:pt>
                <c:pt idx="87">
                  <c:v>167.87456134712588</c:v>
                </c:pt>
                <c:pt idx="88">
                  <c:v>143.79578439153221</c:v>
                </c:pt>
                <c:pt idx="89">
                  <c:v>115.95336192070508</c:v>
                </c:pt>
                <c:pt idx="90">
                  <c:v>91.643770313812411</c:v>
                </c:pt>
                <c:pt idx="91">
                  <c:v>75.192106349917069</c:v>
                </c:pt>
                <c:pt idx="92">
                  <c:v>66.450434641601078</c:v>
                </c:pt>
                <c:pt idx="93">
                  <c:v>62.743101084780449</c:v>
                </c:pt>
                <c:pt idx="94">
                  <c:v>61.42547574954127</c:v>
                </c:pt>
                <c:pt idx="95">
                  <c:v>60.961239015097711</c:v>
                </c:pt>
                <c:pt idx="96">
                  <c:v>60.730532323186402</c:v>
                </c:pt>
                <c:pt idx="97">
                  <c:v>60.549763863311654</c:v>
                </c:pt>
                <c:pt idx="98">
                  <c:v>60.377949615387585</c:v>
                </c:pt>
                <c:pt idx="99">
                  <c:v>60.208061269401817</c:v>
                </c:pt>
                <c:pt idx="100">
                  <c:v>60.039127775084481</c:v>
                </c:pt>
                <c:pt idx="101">
                  <c:v>59.871003320026325</c:v>
                </c:pt>
                <c:pt idx="102">
                  <c:v>59.703633639347977</c:v>
                </c:pt>
                <c:pt idx="103">
                  <c:v>59.536982910272322</c:v>
                </c:pt>
                <c:pt idx="104">
                  <c:v>59.371044339063474</c:v>
                </c:pt>
                <c:pt idx="105">
                  <c:v>59.205888820894607</c:v>
                </c:pt>
                <c:pt idx="106">
                  <c:v>59.041795784075731</c:v>
                </c:pt>
                <c:pt idx="107">
                  <c:v>58.879575773729677</c:v>
                </c:pt>
                <c:pt idx="108">
                  <c:v>58.721302896912228</c:v>
                </c:pt>
                <c:pt idx="109">
                  <c:v>58.571838652684988</c:v>
                </c:pt>
                <c:pt idx="110">
                  <c:v>58.441714230258334</c:v>
                </c:pt>
                <c:pt idx="111">
                  <c:v>58.352026832916394</c:v>
                </c:pt>
                <c:pt idx="112">
                  <c:v>58.341753240242319</c:v>
                </c:pt>
                <c:pt idx="113">
                  <c:v>58.47694842176319</c:v>
                </c:pt>
                <c:pt idx="114">
                  <c:v>58.859390694808553</c:v>
                </c:pt>
                <c:pt idx="115">
                  <c:v>59.629391732631646</c:v>
                </c:pt>
                <c:pt idx="116">
                  <c:v>60.954301316735659</c:v>
                </c:pt>
                <c:pt idx="117">
                  <c:v>62.991996599393048</c:v>
                </c:pt>
                <c:pt idx="118">
                  <c:v>65.81998380817609</c:v>
                </c:pt>
                <c:pt idx="119">
                  <c:v>69.331422793064107</c:v>
                </c:pt>
                <c:pt idx="120">
                  <c:v>73.127947813846276</c:v>
                </c:pt>
                <c:pt idx="121">
                  <c:v>76.48421414348951</c:v>
                </c:pt>
                <c:pt idx="122">
                  <c:v>78.483890115415377</c:v>
                </c:pt>
                <c:pt idx="123">
                  <c:v>78.362088419290984</c:v>
                </c:pt>
                <c:pt idx="124">
                  <c:v>75.917118697189409</c:v>
                </c:pt>
                <c:pt idx="125">
                  <c:v>71.707745707874523</c:v>
                </c:pt>
                <c:pt idx="126">
                  <c:v>66.834046847205585</c:v>
                </c:pt>
                <c:pt idx="127">
                  <c:v>62.413287947074004</c:v>
                </c:pt>
                <c:pt idx="128">
                  <c:v>59.113720655977382</c:v>
                </c:pt>
                <c:pt idx="129">
                  <c:v>57.03112690762687</c:v>
                </c:pt>
                <c:pt idx="130">
                  <c:v>55.884919099217228</c:v>
                </c:pt>
                <c:pt idx="131">
                  <c:v>55.301293945006222</c:v>
                </c:pt>
                <c:pt idx="132">
                  <c:v>54.991596598134187</c:v>
                </c:pt>
                <c:pt idx="133">
                  <c:v>54.792212118492415</c:v>
                </c:pt>
                <c:pt idx="134">
                  <c:v>54.63031982763291</c:v>
                </c:pt>
                <c:pt idx="135">
                  <c:v>54.479756190529585</c:v>
                </c:pt>
                <c:pt idx="136">
                  <c:v>54.332933196452721</c:v>
                </c:pt>
                <c:pt idx="137">
                  <c:v>54.188379741941873</c:v>
                </c:pt>
                <c:pt idx="138">
                  <c:v>54.046799877923632</c:v>
                </c:pt>
                <c:pt idx="139">
                  <c:v>53.910811093545277</c:v>
                </c:pt>
                <c:pt idx="140">
                  <c:v>53.786595426003878</c:v>
                </c:pt>
                <c:pt idx="141">
                  <c:v>53.687325778743201</c:v>
                </c:pt>
                <c:pt idx="142">
                  <c:v>53.638543964884065</c:v>
                </c:pt>
                <c:pt idx="143">
                  <c:v>53.684815384872252</c:v>
                </c:pt>
                <c:pt idx="144">
                  <c:v>53.894861231245891</c:v>
                </c:pt>
                <c:pt idx="145">
                  <c:v>54.359332586473968</c:v>
                </c:pt>
                <c:pt idx="146">
                  <c:v>55.173247984382968</c:v>
                </c:pt>
                <c:pt idx="147">
                  <c:v>56.397433513409908</c:v>
                </c:pt>
                <c:pt idx="148">
                  <c:v>58.00360891936544</c:v>
                </c:pt>
                <c:pt idx="149">
                  <c:v>59.824982319624013</c:v>
                </c:pt>
                <c:pt idx="150">
                  <c:v>61.548232694291976</c:v>
                </c:pt>
                <c:pt idx="151">
                  <c:v>62.776970389709895</c:v>
                </c:pt>
                <c:pt idx="152">
                  <c:v>63.162026883412331</c:v>
                </c:pt>
                <c:pt idx="153">
                  <c:v>62.545126604969738</c:v>
                </c:pt>
                <c:pt idx="154">
                  <c:v>61.036929388070334</c:v>
                </c:pt>
                <c:pt idx="155">
                  <c:v>58.97805475011927</c:v>
                </c:pt>
                <c:pt idx="156">
                  <c:v>56.800976075225265</c:v>
                </c:pt>
                <c:pt idx="157">
                  <c:v>54.870443756770321</c:v>
                </c:pt>
                <c:pt idx="158">
                  <c:v>53.384309955238827</c:v>
                </c:pt>
                <c:pt idx="159">
                  <c:v>52.367224111077938</c:v>
                </c:pt>
                <c:pt idx="160">
                  <c:v>51.731142402528143</c:v>
                </c:pt>
                <c:pt idx="161">
                  <c:v>51.351043440765586</c:v>
                </c:pt>
                <c:pt idx="162">
                  <c:v>51.117540010155324</c:v>
                </c:pt>
                <c:pt idx="163">
                  <c:v>50.956701024251544</c:v>
                </c:pt>
                <c:pt idx="164">
                  <c:v>50.827290368027917</c:v>
                </c:pt>
                <c:pt idx="165">
                  <c:v>50.709751607040204</c:v>
                </c:pt>
                <c:pt idx="166">
                  <c:v>50.596053516226505</c:v>
                </c:pt>
                <c:pt idx="167">
                  <c:v>50.483289254078088</c:v>
                </c:pt>
                <c:pt idx="168">
                  <c:v>50.37050113894135</c:v>
                </c:pt>
                <c:pt idx="169">
                  <c:v>50.257377173490056</c:v>
                </c:pt>
                <c:pt idx="170">
                  <c:v>50.143797145088712</c:v>
                </c:pt>
                <c:pt idx="171">
                  <c:v>50.029696473508302</c:v>
                </c:pt>
                <c:pt idx="172">
                  <c:v>49.915030461385037</c:v>
                </c:pt>
                <c:pt idx="173">
                  <c:v>49.799765702572593</c:v>
                </c:pt>
                <c:pt idx="174">
                  <c:v>49.683877803999124</c:v>
                </c:pt>
                <c:pt idx="175">
                  <c:v>49.567350353337631</c:v>
                </c:pt>
                <c:pt idx="176">
                  <c:v>49.450174083966516</c:v>
                </c:pt>
                <c:pt idx="177">
                  <c:v>49.332346064486011</c:v>
                </c:pt>
                <c:pt idx="178">
                  <c:v>49.21386890228878</c:v>
                </c:pt>
                <c:pt idx="179">
                  <c:v>49.094749973823667</c:v>
                </c:pt>
                <c:pt idx="180">
                  <c:v>48.975000694066615</c:v>
                </c:pt>
                <c:pt idx="181">
                  <c:v>48.854635834508308</c:v>
                </c:pt>
                <c:pt idx="182">
                  <c:v>48.733672895780202</c:v>
                </c:pt>
                <c:pt idx="183">
                  <c:v>48.612131538298243</c:v>
                </c:pt>
                <c:pt idx="184">
                  <c:v>48.490033072051865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66.7719434224297</c:v>
                </c:pt>
                <c:pt idx="1">
                  <c:v>66.966134805204618</c:v>
                </c:pt>
                <c:pt idx="2">
                  <c:v>67.160485790537962</c:v>
                </c:pt>
                <c:pt idx="3">
                  <c:v>67.35494494992615</c:v>
                </c:pt>
                <c:pt idx="4">
                  <c:v>67.549449953020243</c:v>
                </c:pt>
                <c:pt idx="5">
                  <c:v>67.743926104005212</c:v>
                </c:pt>
                <c:pt idx="6">
                  <c:v>67.938284739100396</c:v>
                </c:pt>
                <c:pt idx="7">
                  <c:v>68.132421481542167</c:v>
                </c:pt>
                <c:pt idx="8">
                  <c:v>68.326214352837141</c:v>
                </c:pt>
                <c:pt idx="9">
                  <c:v>68.519521742266349</c:v>
                </c:pt>
                <c:pt idx="10">
                  <c:v>68.712180240706999</c:v>
                </c:pt>
                <c:pt idx="11">
                  <c:v>68.904002349951952</c:v>
                </c:pt>
                <c:pt idx="12">
                  <c:v>69.094774084983229</c:v>
                </c:pt>
                <c:pt idx="13">
                  <c:v>69.284252494213007</c:v>
                </c:pt>
                <c:pt idx="14">
                  <c:v>69.472163131641778</c:v>
                </c:pt>
                <c:pt idx="15">
                  <c:v>69.658197525254863</c:v>
                </c:pt>
                <c:pt idx="16">
                  <c:v>69.842010697778136</c:v>
                </c:pt>
                <c:pt idx="17">
                  <c:v>70.023218809049723</c:v>
                </c:pt>
                <c:pt idx="18">
                  <c:v>70.201397003525827</c:v>
                </c:pt>
                <c:pt idx="19">
                  <c:v>70.376077561466218</c:v>
                </c:pt>
                <c:pt idx="20">
                  <c:v>70.546748467597396</c:v>
                </c:pt>
                <c:pt idx="21">
                  <c:v>70.712852525771368</c:v>
                </c:pt>
                <c:pt idx="22">
                  <c:v>70.873787161330043</c:v>
                </c:pt>
                <c:pt idx="23">
                  <c:v>71.028905063304052</c:v>
                </c:pt>
                <c:pt idx="24">
                  <c:v>71.177515824729625</c:v>
                </c:pt>
                <c:pt idx="25">
                  <c:v>71.318888739565026</c:v>
                </c:pt>
                <c:pt idx="26">
                  <c:v>71.452256907104015</c:v>
                </c:pt>
                <c:pt idx="27">
                  <c:v>71.576822777582933</c:v>
                </c:pt>
                <c:pt idx="28">
                  <c:v>71.691765244187962</c:v>
                </c:pt>
                <c:pt idx="29">
                  <c:v>71.796248345594435</c:v>
                </c:pt>
                <c:pt idx="30">
                  <c:v>71.889431588852801</c:v>
                </c:pt>
                <c:pt idx="31">
                  <c:v>71.970481835138571</c:v>
                </c:pt>
                <c:pt idx="32">
                  <c:v>72.038586612042565</c:v>
                </c:pt>
                <c:pt idx="33">
                  <c:v>72.092968628533342</c:v>
                </c:pt>
                <c:pt idx="34">
                  <c:v>72.132901176810165</c:v>
                </c:pt>
                <c:pt idx="35">
                  <c:v>72.157724014772128</c:v>
                </c:pt>
                <c:pt idx="36">
                  <c:v>72.166859240745907</c:v>
                </c:pt>
                <c:pt idx="37">
                  <c:v>72.159826606153828</c:v>
                </c:pt>
                <c:pt idx="38">
                  <c:v>72.136257669710957</c:v>
                </c:pt>
                <c:pt idx="39">
                  <c:v>72.09590818543407</c:v>
                </c:pt>
                <c:pt idx="40">
                  <c:v>72.038668141382956</c:v>
                </c:pt>
                <c:pt idx="41">
                  <c:v>71.964568929156485</c:v>
                </c:pt>
                <c:pt idx="42">
                  <c:v>71.873787224936095</c:v>
                </c:pt>
                <c:pt idx="43">
                  <c:v>71.766645296864695</c:v>
                </c:pt>
                <c:pt idx="44">
                  <c:v>71.643607612798661</c:v>
                </c:pt>
                <c:pt idx="45">
                  <c:v>71.50527379606342</c:v>
                </c:pt>
                <c:pt idx="46">
                  <c:v>71.352368151979533</c:v>
                </c:pt>
                <c:pt idx="47">
                  <c:v>71.185726151258081</c:v>
                </c:pt>
                <c:pt idx="48">
                  <c:v>71.006278395470673</c:v>
                </c:pt>
                <c:pt idx="49">
                  <c:v>70.815032694561339</c:v>
                </c:pt>
                <c:pt idx="50">
                  <c:v>70.61305495002874</c:v>
                </c:pt>
                <c:pt idx="51">
                  <c:v>70.401449557186154</c:v>
                </c:pt>
                <c:pt idx="52">
                  <c:v>70.181340017076437</c:v>
                </c:pt>
                <c:pt idx="53">
                  <c:v>69.953850388071686</c:v>
                </c:pt>
                <c:pt idx="54">
                  <c:v>69.7200881166128</c:v>
                </c:pt>
                <c:pt idx="55">
                  <c:v>69.481128675340486</c:v>
                </c:pt>
                <c:pt idx="56">
                  <c:v>69.238002315006</c:v>
                </c:pt>
                <c:pt idx="57">
                  <c:v>68.991683113515052</c:v>
                </c:pt>
                <c:pt idx="58">
                  <c:v>68.743080389420484</c:v>
                </c:pt>
                <c:pt idx="59">
                  <c:v>68.49303244445862</c:v>
                </c:pt>
                <c:pt idx="60">
                  <c:v>68.242302514530905</c:v>
                </c:pt>
                <c:pt idx="61">
                  <c:v>67.991576743010683</c:v>
                </c:pt>
                <c:pt idx="62">
                  <c:v>67.741463944705743</c:v>
                </c:pt>
                <c:pt idx="63">
                  <c:v>67.492496902059329</c:v>
                </c:pt>
                <c:pt idx="64">
                  <c:v>67.245134925007861</c:v>
                </c:pt>
                <c:pt idx="65">
                  <c:v>66.999767409487234</c:v>
                </c:pt>
                <c:pt idx="66">
                  <c:v>66.756718143791133</c:v>
                </c:pt>
                <c:pt idx="67">
                  <c:v>66.516250133783103</c:v>
                </c:pt>
                <c:pt idx="68">
                  <c:v>66.278570744555367</c:v>
                </c:pt>
                <c:pt idx="69">
                  <c:v>66.043836985112293</c:v>
                </c:pt>
                <c:pt idx="70">
                  <c:v>65.812160792095455</c:v>
                </c:pt>
                <c:pt idx="71">
                  <c:v>65.58361419698457</c:v>
                </c:pt>
                <c:pt idx="72">
                  <c:v>65.358234287566248</c:v>
                </c:pt>
                <c:pt idx="73">
                  <c:v>65.136027898101148</c:v>
                </c:pt>
                <c:pt idx="74">
                  <c:v>64.916975983198924</c:v>
                </c:pt>
                <c:pt idx="75">
                  <c:v>64.701037647831228</c:v>
                </c:pt>
                <c:pt idx="76">
                  <c:v>64.488153820259527</c:v>
                </c:pt>
                <c:pt idx="77">
                  <c:v>64.278250566136478</c:v>
                </c:pt>
                <c:pt idx="78">
                  <c:v>64.071242050939318</c:v>
                </c:pt>
                <c:pt idx="79">
                  <c:v>63.867033164535663</c:v>
                </c:pt>
                <c:pt idx="80">
                  <c:v>63.665521826397523</c:v>
                </c:pt>
                <c:pt idx="81">
                  <c:v>63.466600993094744</c:v>
                </c:pt>
                <c:pt idx="82">
                  <c:v>63.270160391511581</c:v>
                </c:pt>
                <c:pt idx="83">
                  <c:v>63.076088002013734</c:v>
                </c:pt>
                <c:pt idx="84">
                  <c:v>62.884271315780865</c:v>
                </c:pt>
                <c:pt idx="85">
                  <c:v>62.694598389915598</c:v>
                </c:pt>
                <c:pt idx="86">
                  <c:v>62.506958722910362</c:v>
                </c:pt>
                <c:pt idx="87">
                  <c:v>62.321243971736919</c:v>
                </c:pt>
                <c:pt idx="88">
                  <c:v>62.137348530329426</c:v>
                </c:pt>
                <c:pt idx="89">
                  <c:v>61.955169987646322</c:v>
                </c:pt>
                <c:pt idx="90">
                  <c:v>61.774609481885967</c:v>
                </c:pt>
                <c:pt idx="91">
                  <c:v>61.595571965843916</c:v>
                </c:pt>
                <c:pt idx="92">
                  <c:v>61.41796639687152</c:v>
                </c:pt>
                <c:pt idx="93">
                  <c:v>61.241705863450242</c:v>
                </c:pt>
                <c:pt idx="94">
                  <c:v>61.066707659048639</c:v>
                </c:pt>
                <c:pt idx="95">
                  <c:v>60.892893312689189</c:v>
                </c:pt>
                <c:pt idx="96">
                  <c:v>60.72018858451986</c:v>
                </c:pt>
                <c:pt idx="97">
                  <c:v>60.548523433665466</c:v>
                </c:pt>
                <c:pt idx="98">
                  <c:v>60.377831964717075</c:v>
                </c:pt>
                <c:pt idx="99">
                  <c:v>60.208052358403492</c:v>
                </c:pt>
                <c:pt idx="100">
                  <c:v>60.039126791267762</c:v>
                </c:pt>
                <c:pt idx="101">
                  <c:v>59.871001348537824</c:v>
                </c:pt>
                <c:pt idx="102">
                  <c:v>59.703625933825087</c:v>
                </c:pt>
                <c:pt idx="103">
                  <c:v>59.536954178800727</c:v>
                </c:pt>
                <c:pt idx="104">
                  <c:v>59.370943355578028</c:v>
                </c:pt>
                <c:pt idx="105">
                  <c:v>59.205554294162923</c:v>
                </c:pt>
                <c:pt idx="106">
                  <c:v>59.040751307015107</c:v>
                </c:pt>
                <c:pt idx="107">
                  <c:v>58.876502122482364</c:v>
                </c:pt>
                <c:pt idx="108">
                  <c:v>58.712777828621689</c:v>
                </c:pt>
                <c:pt idx="109">
                  <c:v>58.549552828695873</c:v>
                </c:pt>
                <c:pt idx="110">
                  <c:v>58.386804809424959</c:v>
                </c:pt>
                <c:pt idx="111">
                  <c:v>58.224514722870886</c:v>
                </c:pt>
                <c:pt idx="112">
                  <c:v>58.06266678263092</c:v>
                </c:pt>
                <c:pt idx="113">
                  <c:v>57.901248474805293</c:v>
                </c:pt>
                <c:pt idx="114">
                  <c:v>57.740250583973491</c:v>
                </c:pt>
                <c:pt idx="115">
                  <c:v>57.579667234157135</c:v>
                </c:pt>
                <c:pt idx="116">
                  <c:v>57.419495944450354</c:v>
                </c:pt>
                <c:pt idx="117">
                  <c:v>57.259737698654092</c:v>
                </c:pt>
                <c:pt idx="118">
                  <c:v>57.100397027846213</c:v>
                </c:pt>
                <c:pt idx="119">
                  <c:v>56.94148210434377</c:v>
                </c:pt>
                <c:pt idx="120">
                  <c:v>56.783004844958157</c:v>
                </c:pt>
                <c:pt idx="121">
                  <c:v>56.624981020796589</c:v>
                </c:pt>
                <c:pt idx="122">
                  <c:v>56.467430370119516</c:v>
                </c:pt>
                <c:pt idx="123">
                  <c:v>56.310376709916149</c:v>
                </c:pt>
                <c:pt idx="124">
                  <c:v>56.153848040911114</c:v>
                </c:pt>
                <c:pt idx="125">
                  <c:v>55.997876639669464</c:v>
                </c:pt>
                <c:pt idx="126">
                  <c:v>55.842499130339391</c:v>
                </c:pt>
                <c:pt idx="127">
                  <c:v>55.687756527387592</c:v>
                </c:pt>
                <c:pt idx="128">
                  <c:v>55.533694239478969</c:v>
                </c:pt>
                <c:pt idx="129">
                  <c:v>55.380362023484068</c:v>
                </c:pt>
                <c:pt idx="130">
                  <c:v>55.227813876537951</c:v>
                </c:pt>
                <c:pt idx="131">
                  <c:v>55.076107853212818</c:v>
                </c:pt>
                <c:pt idx="132">
                  <c:v>54.92530579431812</c:v>
                </c:pt>
                <c:pt idx="133">
                  <c:v>54.775472953737221</c:v>
                </c:pt>
                <c:pt idx="134">
                  <c:v>54.626677510195577</c:v>
                </c:pt>
                <c:pt idx="135">
                  <c:v>54.478989952092022</c:v>
                </c:pt>
                <c:pt idx="136">
                  <c:v>54.332482325662937</c:v>
                </c:pt>
                <c:pt idx="137">
                  <c:v>54.187227339933372</c:v>
                </c:pt>
                <c:pt idx="138">
                  <c:v>54.043297326241344</c:v>
                </c:pt>
                <c:pt idx="139">
                  <c:v>53.900763055648895</c:v>
                </c:pt>
                <c:pt idx="140">
                  <c:v>53.759692424242466</c:v>
                </c:pt>
                <c:pt idx="141">
                  <c:v>53.620149024031008</c:v>
                </c:pt>
                <c:pt idx="142">
                  <c:v>53.482190625605512</c:v>
                </c:pt>
                <c:pt idx="143">
                  <c:v>53.345867607516922</c:v>
                </c:pt>
                <c:pt idx="144">
                  <c:v>53.211221375912658</c:v>
                </c:pt>
                <c:pt idx="145">
                  <c:v>53.078282825677007</c:v>
                </c:pt>
                <c:pt idx="146">
                  <c:v>52.947070900396085</c:v>
                </c:pt>
                <c:pt idx="147">
                  <c:v>52.817591312146419</c:v>
                </c:pt>
                <c:pt idx="148">
                  <c:v>52.689835482679086</c:v>
                </c:pt>
                <c:pt idx="149">
                  <c:v>52.563779764482177</c:v>
                </c:pt>
                <c:pt idx="150">
                  <c:v>52.439384993146334</c:v>
                </c:pt>
                <c:pt idx="151">
                  <c:v>52.316596411443918</c:v>
                </c:pt>
                <c:pt idx="152">
                  <c:v>52.195343990953937</c:v>
                </c:pt>
                <c:pt idx="153">
                  <c:v>52.0755431596953</c:v>
                </c:pt>
                <c:pt idx="154">
                  <c:v>51.957095925184163</c:v>
                </c:pt>
                <c:pt idx="155">
                  <c:v>51.839892362970723</c:v>
                </c:pt>
                <c:pt idx="156">
                  <c:v>51.72381242251322</c:v>
                </c:pt>
                <c:pt idx="157">
                  <c:v>51.608727986641696</c:v>
                </c:pt>
                <c:pt idx="158">
                  <c:v>51.494505109076215</c:v>
                </c:pt>
                <c:pt idx="159">
                  <c:v>51.381006347368583</c:v>
                </c:pt>
                <c:pt idx="160">
                  <c:v>51.268093106670648</c:v>
                </c:pt>
                <c:pt idx="161">
                  <c:v>51.155627912853262</c:v>
                </c:pt>
                <c:pt idx="162">
                  <c:v>51.043476541213337</c:v>
                </c:pt>
                <c:pt idx="163">
                  <c:v>50.931509938446723</c:v>
                </c:pt>
                <c:pt idx="164">
                  <c:v>50.819605889611182</c:v>
                </c:pt>
                <c:pt idx="165">
                  <c:v>50.707650397226402</c:v>
                </c:pt>
                <c:pt idx="166">
                  <c:v>50.595538755246487</c:v>
                </c:pt>
                <c:pt idx="167">
                  <c:v>50.483176315327469</c:v>
                </c:pt>
                <c:pt idx="168">
                  <c:v>50.370478955750762</c:v>
                </c:pt>
                <c:pt idx="169">
                  <c:v>50.257373273975816</c:v>
                </c:pt>
                <c:pt idx="170">
                  <c:v>50.143796531777618</c:v>
                </c:pt>
                <c:pt idx="171">
                  <c:v>50.029696387224845</c:v>
                </c:pt>
                <c:pt idx="172">
                  <c:v>49.915030450529393</c:v>
                </c:pt>
                <c:pt idx="173">
                  <c:v>49.799765701351411</c:v>
                </c:pt>
                <c:pt idx="174">
                  <c:v>49.683877803876314</c:v>
                </c:pt>
                <c:pt idx="175">
                  <c:v>49.567350353326589</c:v>
                </c:pt>
                <c:pt idx="176">
                  <c:v>49.450174083965628</c:v>
                </c:pt>
                <c:pt idx="177">
                  <c:v>49.332346064485947</c:v>
                </c:pt>
                <c:pt idx="178">
                  <c:v>49.213868902288773</c:v>
                </c:pt>
                <c:pt idx="179">
                  <c:v>49.094749973823667</c:v>
                </c:pt>
                <c:pt idx="180">
                  <c:v>48.975000694066615</c:v>
                </c:pt>
                <c:pt idx="181">
                  <c:v>48.854635834508308</c:v>
                </c:pt>
                <c:pt idx="182">
                  <c:v>48.733672895780202</c:v>
                </c:pt>
                <c:pt idx="183">
                  <c:v>48.612131538298243</c:v>
                </c:pt>
                <c:pt idx="184">
                  <c:v>48.490033072051865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68.081000000000003</c:v>
                </c:pt>
                <c:pt idx="1">
                  <c:v>66.516000000000005</c:v>
                </c:pt>
                <c:pt idx="2">
                  <c:v>65</c:v>
                </c:pt>
                <c:pt idx="3">
                  <c:v>67.661000000000001</c:v>
                </c:pt>
                <c:pt idx="4">
                  <c:v>66.661000000000001</c:v>
                </c:pt>
                <c:pt idx="5">
                  <c:v>66.031999999999996</c:v>
                </c:pt>
                <c:pt idx="6">
                  <c:v>67.225999999999999</c:v>
                </c:pt>
                <c:pt idx="7">
                  <c:v>66.887</c:v>
                </c:pt>
                <c:pt idx="8">
                  <c:v>66</c:v>
                </c:pt>
                <c:pt idx="9">
                  <c:v>66.968000000000004</c:v>
                </c:pt>
                <c:pt idx="10">
                  <c:v>66.548000000000002</c:v>
                </c:pt>
                <c:pt idx="11">
                  <c:v>68.225999999999999</c:v>
                </c:pt>
                <c:pt idx="12">
                  <c:v>67.5</c:v>
                </c:pt>
                <c:pt idx="13">
                  <c:v>65.048000000000002</c:v>
                </c:pt>
                <c:pt idx="14">
                  <c:v>68.194000000000003</c:v>
                </c:pt>
                <c:pt idx="15">
                  <c:v>68.581000000000003</c:v>
                </c:pt>
                <c:pt idx="16">
                  <c:v>66.709999999999994</c:v>
                </c:pt>
                <c:pt idx="17">
                  <c:v>64.370999999999995</c:v>
                </c:pt>
                <c:pt idx="18">
                  <c:v>67.290000000000006</c:v>
                </c:pt>
                <c:pt idx="19">
                  <c:v>66</c:v>
                </c:pt>
                <c:pt idx="20">
                  <c:v>68.968000000000004</c:v>
                </c:pt>
                <c:pt idx="21">
                  <c:v>67.564999999999998</c:v>
                </c:pt>
                <c:pt idx="22">
                  <c:v>68.322999999999993</c:v>
                </c:pt>
                <c:pt idx="23">
                  <c:v>67.725999999999999</c:v>
                </c:pt>
                <c:pt idx="24">
                  <c:v>69.113</c:v>
                </c:pt>
                <c:pt idx="25">
                  <c:v>69.613</c:v>
                </c:pt>
                <c:pt idx="26">
                  <c:v>67.774000000000001</c:v>
                </c:pt>
                <c:pt idx="27">
                  <c:v>70.742000000000004</c:v>
                </c:pt>
                <c:pt idx="28">
                  <c:v>67.725999999999999</c:v>
                </c:pt>
                <c:pt idx="29">
                  <c:v>71.274000000000001</c:v>
                </c:pt>
                <c:pt idx="30">
                  <c:v>68.805999999999997</c:v>
                </c:pt>
                <c:pt idx="31">
                  <c:v>71.918999999999997</c:v>
                </c:pt>
                <c:pt idx="32">
                  <c:v>69.677000000000007</c:v>
                </c:pt>
                <c:pt idx="33">
                  <c:v>69.177000000000007</c:v>
                </c:pt>
                <c:pt idx="34">
                  <c:v>70.757999999999996</c:v>
                </c:pt>
                <c:pt idx="35">
                  <c:v>68.370999999999995</c:v>
                </c:pt>
                <c:pt idx="36">
                  <c:v>70.5</c:v>
                </c:pt>
                <c:pt idx="37">
                  <c:v>70.274000000000001</c:v>
                </c:pt>
                <c:pt idx="38">
                  <c:v>71.757999999999996</c:v>
                </c:pt>
                <c:pt idx="39">
                  <c:v>71.983999999999995</c:v>
                </c:pt>
                <c:pt idx="40">
                  <c:v>72.531999999999996</c:v>
                </c:pt>
                <c:pt idx="41">
                  <c:v>76.677000000000007</c:v>
                </c:pt>
                <c:pt idx="42">
                  <c:v>74.403000000000006</c:v>
                </c:pt>
                <c:pt idx="43">
                  <c:v>77.968000000000004</c:v>
                </c:pt>
                <c:pt idx="44">
                  <c:v>76.742000000000004</c:v>
                </c:pt>
                <c:pt idx="45">
                  <c:v>81.242000000000004</c:v>
                </c:pt>
                <c:pt idx="46">
                  <c:v>82.29</c:v>
                </c:pt>
                <c:pt idx="47">
                  <c:v>87.016000000000005</c:v>
                </c:pt>
                <c:pt idx="48">
                  <c:v>89.257999999999996</c:v>
                </c:pt>
                <c:pt idx="49">
                  <c:v>93.5</c:v>
                </c:pt>
                <c:pt idx="50">
                  <c:v>99.387</c:v>
                </c:pt>
                <c:pt idx="51">
                  <c:v>106.129</c:v>
                </c:pt>
                <c:pt idx="52">
                  <c:v>119.71</c:v>
                </c:pt>
                <c:pt idx="53">
                  <c:v>133.87100000000001</c:v>
                </c:pt>
                <c:pt idx="54">
                  <c:v>150.435</c:v>
                </c:pt>
                <c:pt idx="55">
                  <c:v>167.065</c:v>
                </c:pt>
                <c:pt idx="56">
                  <c:v>181.67699999999999</c:v>
                </c:pt>
                <c:pt idx="57">
                  <c:v>194.08099999999999</c:v>
                </c:pt>
                <c:pt idx="58">
                  <c:v>204.62899999999999</c:v>
                </c:pt>
                <c:pt idx="59">
                  <c:v>209.30600000000001</c:v>
                </c:pt>
                <c:pt idx="60">
                  <c:v>214.98400000000001</c:v>
                </c:pt>
                <c:pt idx="61">
                  <c:v>216.065</c:v>
                </c:pt>
                <c:pt idx="62">
                  <c:v>210.71</c:v>
                </c:pt>
                <c:pt idx="63">
                  <c:v>200.82300000000001</c:v>
                </c:pt>
                <c:pt idx="64">
                  <c:v>175.548</c:v>
                </c:pt>
                <c:pt idx="65">
                  <c:v>127.935</c:v>
                </c:pt>
                <c:pt idx="66">
                  <c:v>83.983999999999995</c:v>
                </c:pt>
                <c:pt idx="67">
                  <c:v>69.322999999999993</c:v>
                </c:pt>
                <c:pt idx="68">
                  <c:v>68.935000000000002</c:v>
                </c:pt>
                <c:pt idx="69">
                  <c:v>69.742000000000004</c:v>
                </c:pt>
                <c:pt idx="70">
                  <c:v>68.709999999999994</c:v>
                </c:pt>
                <c:pt idx="71">
                  <c:v>68.048000000000002</c:v>
                </c:pt>
                <c:pt idx="72">
                  <c:v>71.451999999999998</c:v>
                </c:pt>
                <c:pt idx="73">
                  <c:v>74.355000000000004</c:v>
                </c:pt>
                <c:pt idx="74">
                  <c:v>76.144999999999996</c:v>
                </c:pt>
                <c:pt idx="75">
                  <c:v>81.016000000000005</c:v>
                </c:pt>
                <c:pt idx="76">
                  <c:v>89.305999999999997</c:v>
                </c:pt>
                <c:pt idx="77">
                  <c:v>98.274000000000001</c:v>
                </c:pt>
                <c:pt idx="78">
                  <c:v>107.387</c:v>
                </c:pt>
                <c:pt idx="79">
                  <c:v>119.613</c:v>
                </c:pt>
                <c:pt idx="80">
                  <c:v>130.24199999999999</c:v>
                </c:pt>
                <c:pt idx="81">
                  <c:v>140.82300000000001</c:v>
                </c:pt>
                <c:pt idx="82">
                  <c:v>150.29</c:v>
                </c:pt>
                <c:pt idx="83">
                  <c:v>157.71</c:v>
                </c:pt>
                <c:pt idx="84">
                  <c:v>164.774</c:v>
                </c:pt>
                <c:pt idx="85">
                  <c:v>164.952</c:v>
                </c:pt>
                <c:pt idx="86">
                  <c:v>160.82300000000001</c:v>
                </c:pt>
                <c:pt idx="87">
                  <c:v>147.565</c:v>
                </c:pt>
                <c:pt idx="88">
                  <c:v>116.887</c:v>
                </c:pt>
                <c:pt idx="89">
                  <c:v>80.581000000000003</c:v>
                </c:pt>
                <c:pt idx="90">
                  <c:v>62</c:v>
                </c:pt>
                <c:pt idx="91">
                  <c:v>60.113</c:v>
                </c:pt>
                <c:pt idx="92">
                  <c:v>59.128999999999998</c:v>
                </c:pt>
                <c:pt idx="93">
                  <c:v>58.838999999999999</c:v>
                </c:pt>
                <c:pt idx="94">
                  <c:v>57.081000000000003</c:v>
                </c:pt>
                <c:pt idx="95">
                  <c:v>56.468000000000004</c:v>
                </c:pt>
                <c:pt idx="96">
                  <c:v>57.854999999999997</c:v>
                </c:pt>
                <c:pt idx="97">
                  <c:v>56.758000000000003</c:v>
                </c:pt>
                <c:pt idx="98">
                  <c:v>56.645000000000003</c:v>
                </c:pt>
                <c:pt idx="99">
                  <c:v>55.645000000000003</c:v>
                </c:pt>
                <c:pt idx="100">
                  <c:v>58.677</c:v>
                </c:pt>
                <c:pt idx="101">
                  <c:v>56.902999999999999</c:v>
                </c:pt>
                <c:pt idx="102">
                  <c:v>54.79</c:v>
                </c:pt>
                <c:pt idx="103">
                  <c:v>55.194000000000003</c:v>
                </c:pt>
                <c:pt idx="104">
                  <c:v>55</c:v>
                </c:pt>
                <c:pt idx="105">
                  <c:v>55.935000000000002</c:v>
                </c:pt>
                <c:pt idx="106">
                  <c:v>57.081000000000003</c:v>
                </c:pt>
                <c:pt idx="107">
                  <c:v>56.128999999999998</c:v>
                </c:pt>
                <c:pt idx="108">
                  <c:v>55.774000000000001</c:v>
                </c:pt>
                <c:pt idx="109">
                  <c:v>57.161000000000001</c:v>
                </c:pt>
                <c:pt idx="110">
                  <c:v>55.628999999999998</c:v>
                </c:pt>
                <c:pt idx="111">
                  <c:v>56.71</c:v>
                </c:pt>
                <c:pt idx="112">
                  <c:v>56.902999999999999</c:v>
                </c:pt>
                <c:pt idx="113">
                  <c:v>55.048000000000002</c:v>
                </c:pt>
                <c:pt idx="114">
                  <c:v>54.418999999999997</c:v>
                </c:pt>
                <c:pt idx="115">
                  <c:v>55.741999999999997</c:v>
                </c:pt>
                <c:pt idx="116">
                  <c:v>57</c:v>
                </c:pt>
                <c:pt idx="117">
                  <c:v>57.548000000000002</c:v>
                </c:pt>
                <c:pt idx="118">
                  <c:v>62.323</c:v>
                </c:pt>
                <c:pt idx="119">
                  <c:v>67.581000000000003</c:v>
                </c:pt>
                <c:pt idx="120">
                  <c:v>71.694000000000003</c:v>
                </c:pt>
                <c:pt idx="121">
                  <c:v>74.661000000000001</c:v>
                </c:pt>
                <c:pt idx="122">
                  <c:v>73.644999999999996</c:v>
                </c:pt>
                <c:pt idx="123">
                  <c:v>74.177000000000007</c:v>
                </c:pt>
                <c:pt idx="124">
                  <c:v>71.113</c:v>
                </c:pt>
                <c:pt idx="125">
                  <c:v>67.225999999999999</c:v>
                </c:pt>
                <c:pt idx="126">
                  <c:v>61.677</c:v>
                </c:pt>
                <c:pt idx="127">
                  <c:v>56.871000000000002</c:v>
                </c:pt>
                <c:pt idx="128">
                  <c:v>55.951999999999998</c:v>
                </c:pt>
                <c:pt idx="129">
                  <c:v>51.805999999999997</c:v>
                </c:pt>
                <c:pt idx="130">
                  <c:v>51.015999999999998</c:v>
                </c:pt>
                <c:pt idx="131">
                  <c:v>52.468000000000004</c:v>
                </c:pt>
                <c:pt idx="132">
                  <c:v>52.128999999999998</c:v>
                </c:pt>
                <c:pt idx="133">
                  <c:v>49.902999999999999</c:v>
                </c:pt>
                <c:pt idx="134">
                  <c:v>51.628999999999998</c:v>
                </c:pt>
                <c:pt idx="135">
                  <c:v>51.661000000000001</c:v>
                </c:pt>
                <c:pt idx="136">
                  <c:v>49.548000000000002</c:v>
                </c:pt>
                <c:pt idx="137">
                  <c:v>50.805999999999997</c:v>
                </c:pt>
                <c:pt idx="138">
                  <c:v>52.468000000000004</c:v>
                </c:pt>
                <c:pt idx="139">
                  <c:v>53.628999999999998</c:v>
                </c:pt>
                <c:pt idx="140">
                  <c:v>51.241999999999997</c:v>
                </c:pt>
                <c:pt idx="141">
                  <c:v>50.015999999999998</c:v>
                </c:pt>
                <c:pt idx="142">
                  <c:v>50.79</c:v>
                </c:pt>
                <c:pt idx="143">
                  <c:v>52.613</c:v>
                </c:pt>
                <c:pt idx="144">
                  <c:v>51.064999999999998</c:v>
                </c:pt>
                <c:pt idx="145">
                  <c:v>53.968000000000004</c:v>
                </c:pt>
                <c:pt idx="146">
                  <c:v>54.048000000000002</c:v>
                </c:pt>
                <c:pt idx="147">
                  <c:v>52.984000000000002</c:v>
                </c:pt>
                <c:pt idx="148">
                  <c:v>55.484000000000002</c:v>
                </c:pt>
                <c:pt idx="149">
                  <c:v>56.097000000000001</c:v>
                </c:pt>
                <c:pt idx="150">
                  <c:v>59.758000000000003</c:v>
                </c:pt>
                <c:pt idx="151">
                  <c:v>60.968000000000004</c:v>
                </c:pt>
                <c:pt idx="152">
                  <c:v>57.548000000000002</c:v>
                </c:pt>
                <c:pt idx="153">
                  <c:v>58.871000000000002</c:v>
                </c:pt>
                <c:pt idx="154">
                  <c:v>55.402999999999999</c:v>
                </c:pt>
                <c:pt idx="155">
                  <c:v>50.694000000000003</c:v>
                </c:pt>
                <c:pt idx="156">
                  <c:v>48.145000000000003</c:v>
                </c:pt>
                <c:pt idx="157">
                  <c:v>48.048000000000002</c:v>
                </c:pt>
                <c:pt idx="158">
                  <c:v>48.468000000000004</c:v>
                </c:pt>
                <c:pt idx="159">
                  <c:v>45.484000000000002</c:v>
                </c:pt>
                <c:pt idx="160">
                  <c:v>48.097000000000001</c:v>
                </c:pt>
                <c:pt idx="161">
                  <c:v>46.258000000000003</c:v>
                </c:pt>
                <c:pt idx="162">
                  <c:v>48.031999999999996</c:v>
                </c:pt>
                <c:pt idx="163">
                  <c:v>46.871000000000002</c:v>
                </c:pt>
                <c:pt idx="164">
                  <c:v>47.145000000000003</c:v>
                </c:pt>
                <c:pt idx="165">
                  <c:v>47.613</c:v>
                </c:pt>
                <c:pt idx="166">
                  <c:v>46.935000000000002</c:v>
                </c:pt>
                <c:pt idx="167">
                  <c:v>49.064999999999998</c:v>
                </c:pt>
                <c:pt idx="168">
                  <c:v>48.305999999999997</c:v>
                </c:pt>
                <c:pt idx="169">
                  <c:v>46.015999999999998</c:v>
                </c:pt>
                <c:pt idx="170">
                  <c:v>47.048000000000002</c:v>
                </c:pt>
                <c:pt idx="171">
                  <c:v>45.935000000000002</c:v>
                </c:pt>
                <c:pt idx="172">
                  <c:v>47.774000000000001</c:v>
                </c:pt>
                <c:pt idx="173">
                  <c:v>47.581000000000003</c:v>
                </c:pt>
                <c:pt idx="174">
                  <c:v>46.613</c:v>
                </c:pt>
                <c:pt idx="175">
                  <c:v>47.128999999999998</c:v>
                </c:pt>
                <c:pt idx="176">
                  <c:v>45.387</c:v>
                </c:pt>
                <c:pt idx="177">
                  <c:v>46.613</c:v>
                </c:pt>
                <c:pt idx="178">
                  <c:v>45.694000000000003</c:v>
                </c:pt>
                <c:pt idx="179">
                  <c:v>45.161000000000001</c:v>
                </c:pt>
                <c:pt idx="180">
                  <c:v>45.5</c:v>
                </c:pt>
                <c:pt idx="181">
                  <c:v>45.338999999999999</c:v>
                </c:pt>
                <c:pt idx="182">
                  <c:v>46.823</c:v>
                </c:pt>
                <c:pt idx="183">
                  <c:v>45.597000000000001</c:v>
                </c:pt>
                <c:pt idx="184">
                  <c:v>43.918999999999997</c:v>
                </c:pt>
                <c:pt idx="185">
                  <c:v>45.402999999999999</c:v>
                </c:pt>
                <c:pt idx="186">
                  <c:v>44.805999999999997</c:v>
                </c:pt>
                <c:pt idx="187">
                  <c:v>45.387</c:v>
                </c:pt>
                <c:pt idx="188">
                  <c:v>43.097000000000001</c:v>
                </c:pt>
                <c:pt idx="189">
                  <c:v>44.918999999999997</c:v>
                </c:pt>
                <c:pt idx="190">
                  <c:v>46.145000000000003</c:v>
                </c:pt>
                <c:pt idx="191">
                  <c:v>45.823</c:v>
                </c:pt>
                <c:pt idx="192">
                  <c:v>46.79</c:v>
                </c:pt>
                <c:pt idx="193">
                  <c:v>43.758000000000003</c:v>
                </c:pt>
                <c:pt idx="194">
                  <c:v>45.725999999999999</c:v>
                </c:pt>
                <c:pt idx="195">
                  <c:v>45.902999999999999</c:v>
                </c:pt>
                <c:pt idx="196">
                  <c:v>45.951999999999998</c:v>
                </c:pt>
                <c:pt idx="197">
                  <c:v>43.435000000000002</c:v>
                </c:pt>
                <c:pt idx="198">
                  <c:v>43.918999999999997</c:v>
                </c:pt>
                <c:pt idx="199">
                  <c:v>45.161000000000001</c:v>
                </c:pt>
                <c:pt idx="200">
                  <c:v>42.741999999999997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65.177737707053268</c:v>
                </c:pt>
                <c:pt idx="1">
                  <c:v>65.358310143978684</c:v>
                </c:pt>
                <c:pt idx="2">
                  <c:v>65.538734097114002</c:v>
                </c:pt>
                <c:pt idx="3">
                  <c:v>65.718938779976611</c:v>
                </c:pt>
                <c:pt idx="4">
                  <c:v>65.898841767783267</c:v>
                </c:pt>
                <c:pt idx="5">
                  <c:v>66.07834758343796</c:v>
                </c:pt>
                <c:pt idx="6">
                  <c:v>66.257346160486833</c:v>
                </c:pt>
                <c:pt idx="7">
                  <c:v>66.435711181398531</c:v>
                </c:pt>
                <c:pt idx="8">
                  <c:v>66.613298292052704</c:v>
                </c:pt>
                <c:pt idx="9">
                  <c:v>66.789943196626311</c:v>
                </c:pt>
                <c:pt idx="10">
                  <c:v>66.96545964135116</c:v>
                </c:pt>
                <c:pt idx="11">
                  <c:v>67.139637301142116</c:v>
                </c:pt>
                <c:pt idx="12">
                  <c:v>67.312239590257008</c:v>
                </c:pt>
                <c:pt idx="13">
                  <c:v>67.483001427567828</c:v>
                </c:pt>
                <c:pt idx="14">
                  <c:v>67.651626999716797</c:v>
                </c:pt>
                <c:pt idx="15">
                  <c:v>67.817787583096916</c:v>
                </c:pt>
                <c:pt idx="16">
                  <c:v>67.981119511080053</c:v>
                </c:pt>
                <c:pt idx="17">
                  <c:v>68.141222410936777</c:v>
                </c:pt>
                <c:pt idx="18">
                  <c:v>68.297657893140951</c:v>
                </c:pt>
                <c:pt idx="19">
                  <c:v>68.449948966482893</c:v>
                </c:pt>
                <c:pt idx="20">
                  <c:v>68.597580594610946</c:v>
                </c:pt>
                <c:pt idx="21">
                  <c:v>68.740002031805645</c:v>
                </c:pt>
                <c:pt idx="22">
                  <c:v>68.876631919322932</c:v>
                </c:pt>
                <c:pt idx="23">
                  <c:v>69.006867646158938</c:v>
                </c:pt>
                <c:pt idx="24">
                  <c:v>69.13010125620832</c:v>
                </c:pt>
                <c:pt idx="25">
                  <c:v>69.245745313676963</c:v>
                </c:pt>
                <c:pt idx="26">
                  <c:v>69.353273732142895</c:v>
                </c:pt>
                <c:pt idx="27">
                  <c:v>69.452284746141203</c:v>
                </c:pt>
                <c:pt idx="28">
                  <c:v>69.542596055864692</c:v>
                </c:pt>
                <c:pt idx="29">
                  <c:v>69.624385748362855</c:v>
                </c:pt>
                <c:pt idx="30">
                  <c:v>69.698396824589025</c:v>
                </c:pt>
                <c:pt idx="31">
                  <c:v>69.766227788781265</c:v>
                </c:pt>
                <c:pt idx="32">
                  <c:v>69.830736261926106</c:v>
                </c:pt>
                <c:pt idx="33">
                  <c:v>69.896586081859127</c:v>
                </c:pt>
                <c:pt idx="34">
                  <c:v>69.970969537837902</c:v>
                </c:pt>
                <c:pt idx="35">
                  <c:v>70.064533499700488</c:v>
                </c:pt>
                <c:pt idx="36">
                  <c:v>70.192529109729662</c:v>
                </c:pt>
                <c:pt idx="37">
                  <c:v>70.376187109358966</c:v>
                </c:pt>
                <c:pt idx="38">
                  <c:v>70.644292677278401</c:v>
                </c:pt>
                <c:pt idx="39">
                  <c:v>71.034893520688854</c:v>
                </c:pt>
                <c:pt idx="40">
                  <c:v>71.59702300777829</c:v>
                </c:pt>
                <c:pt idx="41">
                  <c:v>72.392258711155307</c:v>
                </c:pt>
                <c:pt idx="42">
                  <c:v>73.495871134955252</c:v>
                </c:pt>
                <c:pt idx="43">
                  <c:v>74.997256258190575</c:v>
                </c:pt>
                <c:pt idx="44">
                  <c:v>76.999300729021257</c:v>
                </c:pt>
                <c:pt idx="45">
                  <c:v>79.61631438290712</c:v>
                </c:pt>
                <c:pt idx="46">
                  <c:v>82.970196207977736</c:v>
                </c:pt>
                <c:pt idx="47">
                  <c:v>87.184589999565318</c:v>
                </c:pt>
                <c:pt idx="48">
                  <c:v>92.376942620822021</c:v>
                </c:pt>
                <c:pt idx="49">
                  <c:v>98.648600320436643</c:v>
                </c:pt>
                <c:pt idx="50">
                  <c:v>106.07335478292684</c:v>
                </c:pt>
                <c:pt idx="51">
                  <c:v>114.68515533340067</c:v>
                </c:pt>
                <c:pt idx="52">
                  <c:v>124.46599943561284</c:v>
                </c:pt>
                <c:pt idx="53">
                  <c:v>135.3352536690835</c:v>
                </c:pt>
                <c:pt idx="54">
                  <c:v>147.14179194867882</c:v>
                </c:pt>
                <c:pt idx="55">
                  <c:v>159.66031887991372</c:v>
                </c:pt>
                <c:pt idx="56">
                  <c:v>172.5929751164324</c:v>
                </c:pt>
                <c:pt idx="57">
                  <c:v>185.57589254134345</c:v>
                </c:pt>
                <c:pt idx="58">
                  <c:v>198.18027845555017</c:v>
                </c:pt>
                <c:pt idx="59">
                  <c:v>209.84260148029892</c:v>
                </c:pt>
                <c:pt idx="60">
                  <c:v>219.49190005088184</c:v>
                </c:pt>
                <c:pt idx="61">
                  <c:v>224.55214398845612</c:v>
                </c:pt>
                <c:pt idx="62">
                  <c:v>219.97173507911319</c:v>
                </c:pt>
                <c:pt idx="63">
                  <c:v>200.14476345366472</c:v>
                </c:pt>
                <c:pt idx="64">
                  <c:v>165.21593563446388</c:v>
                </c:pt>
                <c:pt idx="65">
                  <c:v>125.08873588307829</c:v>
                </c:pt>
                <c:pt idx="66">
                  <c:v>92.989073976949314</c:v>
                </c:pt>
                <c:pt idx="67">
                  <c:v>74.913086536127153</c:v>
                </c:pt>
                <c:pt idx="68">
                  <c:v>67.953774849702015</c:v>
                </c:pt>
                <c:pt idx="69">
                  <c:v>66.598459972587122</c:v>
                </c:pt>
                <c:pt idx="70">
                  <c:v>67.380033189012892</c:v>
                </c:pt>
                <c:pt idx="71">
                  <c:v>69.087885503817191</c:v>
                </c:pt>
                <c:pt idx="72">
                  <c:v>71.532378913517164</c:v>
                </c:pt>
                <c:pt idx="73">
                  <c:v>74.799027094528</c:v>
                </c:pt>
                <c:pt idx="74">
                  <c:v>79.014549476959218</c:v>
                </c:pt>
                <c:pt idx="75">
                  <c:v>84.290398875801174</c:v>
                </c:pt>
                <c:pt idx="76">
                  <c:v>90.699796491602442</c:v>
                </c:pt>
                <c:pt idx="77">
                  <c:v>98.25814587769608</c:v>
                </c:pt>
                <c:pt idx="78">
                  <c:v>106.90484552177674</c:v>
                </c:pt>
                <c:pt idx="79">
                  <c:v>116.48894011579713</c:v>
                </c:pt>
                <c:pt idx="80">
                  <c:v>126.76155880722015</c:v>
                </c:pt>
                <c:pt idx="81">
                  <c:v>137.37758415807781</c:v>
                </c:pt>
                <c:pt idx="82">
                  <c:v>147.90467397087639</c:v>
                </c:pt>
                <c:pt idx="83">
                  <c:v>157.79957564530002</c:v>
                </c:pt>
                <c:pt idx="84">
                  <c:v>166.10783849536054</c:v>
                </c:pt>
                <c:pt idx="85">
                  <c:v>170.29303366866503</c:v>
                </c:pt>
                <c:pt idx="86">
                  <c:v>164.81047208857419</c:v>
                </c:pt>
                <c:pt idx="87">
                  <c:v>144.22459203963081</c:v>
                </c:pt>
                <c:pt idx="88">
                  <c:v>112.35495047796468</c:v>
                </c:pt>
                <c:pt idx="89">
                  <c:v>83.093425636869881</c:v>
                </c:pt>
                <c:pt idx="90">
                  <c:v>66.286846062060022</c:v>
                </c:pt>
                <c:pt idx="91">
                  <c:v>60.114764337365891</c:v>
                </c:pt>
                <c:pt idx="92">
                  <c:v>58.574838937116716</c:v>
                </c:pt>
                <c:pt idx="93">
                  <c:v>58.208330953651753</c:v>
                </c:pt>
                <c:pt idx="94">
                  <c:v>58.023151941132838</c:v>
                </c:pt>
                <c:pt idx="95">
                  <c:v>57.856381540384604</c:v>
                </c:pt>
                <c:pt idx="96">
                  <c:v>57.691880326020609</c:v>
                </c:pt>
                <c:pt idx="97">
                  <c:v>57.528593758519975</c:v>
                </c:pt>
                <c:pt idx="98">
                  <c:v>57.366406838088835</c:v>
                </c:pt>
                <c:pt idx="99">
                  <c:v>57.20524513012078</c:v>
                </c:pt>
                <c:pt idx="100">
                  <c:v>57.045040319150402</c:v>
                </c:pt>
                <c:pt idx="101">
                  <c:v>56.885730772140427</c:v>
                </c:pt>
                <c:pt idx="102">
                  <c:v>56.727266268809437</c:v>
                </c:pt>
                <c:pt idx="103">
                  <c:v>56.56962228913325</c:v>
                </c:pt>
                <c:pt idx="104">
                  <c:v>56.412839579694207</c:v>
                </c:pt>
                <c:pt idx="105">
                  <c:v>56.257125809492102</c:v>
                </c:pt>
                <c:pt idx="106">
                  <c:v>56.103098080785408</c:v>
                </c:pt>
                <c:pt idx="107">
                  <c:v>55.9523188434923</c:v>
                </c:pt>
                <c:pt idx="108">
                  <c:v>55.808388151208945</c:v>
                </c:pt>
                <c:pt idx="109">
                  <c:v>55.678983168395867</c:v>
                </c:pt>
                <c:pt idx="110">
                  <c:v>55.579311419562117</c:v>
                </c:pt>
                <c:pt idx="111">
                  <c:v>55.537322197580096</c:v>
                </c:pt>
                <c:pt idx="112">
                  <c:v>55.600488479691478</c:v>
                </c:pt>
                <c:pt idx="113">
                  <c:v>55.842827683219916</c:v>
                </c:pt>
                <c:pt idx="114">
                  <c:v>56.369033030714064</c:v>
                </c:pt>
                <c:pt idx="115">
                  <c:v>57.310412385776765</c:v>
                </c:pt>
                <c:pt idx="116">
                  <c:v>58.805444802781309</c:v>
                </c:pt>
                <c:pt idx="117">
                  <c:v>60.957426635381594</c:v>
                </c:pt>
                <c:pt idx="118">
                  <c:v>63.765609095935744</c:v>
                </c:pt>
                <c:pt idx="119">
                  <c:v>67.039538675147455</c:v>
                </c:pt>
                <c:pt idx="120">
                  <c:v>70.333005020377527</c:v>
                </c:pt>
                <c:pt idx="121">
                  <c:v>72.963857572843864</c:v>
                </c:pt>
                <c:pt idx="122">
                  <c:v>74.182274721986204</c:v>
                </c:pt>
                <c:pt idx="123">
                  <c:v>73.472123887942118</c:v>
                </c:pt>
                <c:pt idx="124">
                  <c:v>70.840397735726626</c:v>
                </c:pt>
                <c:pt idx="125">
                  <c:v>66.886759118410282</c:v>
                </c:pt>
                <c:pt idx="126">
                  <c:v>62.559771148390134</c:v>
                </c:pt>
                <c:pt idx="127">
                  <c:v>58.738065004867863</c:v>
                </c:pt>
                <c:pt idx="128">
                  <c:v>55.907461540693873</c:v>
                </c:pt>
                <c:pt idx="129">
                  <c:v>54.106233828275371</c:v>
                </c:pt>
                <c:pt idx="130">
                  <c:v>53.091780553293994</c:v>
                </c:pt>
                <c:pt idx="131">
                  <c:v>52.556381342304753</c:v>
                </c:pt>
                <c:pt idx="132">
                  <c:v>52.260920438955253</c:v>
                </c:pt>
                <c:pt idx="133">
                  <c:v>52.066016409831043</c:v>
                </c:pt>
                <c:pt idx="134">
                  <c:v>51.906881947460569</c:v>
                </c:pt>
                <c:pt idx="135">
                  <c:v>51.75893397199296</c:v>
                </c:pt>
                <c:pt idx="136">
                  <c:v>51.614733245316536</c:v>
                </c:pt>
                <c:pt idx="137">
                  <c:v>51.47324542219782</c:v>
                </c:pt>
                <c:pt idx="138">
                  <c:v>51.336522714150952</c:v>
                </c:pt>
                <c:pt idx="139">
                  <c:v>51.210043783665711</c:v>
                </c:pt>
                <c:pt idx="140">
                  <c:v>51.105106395456239</c:v>
                </c:pt>
                <c:pt idx="141">
                  <c:v>51.042704115698982</c:v>
                </c:pt>
                <c:pt idx="142">
                  <c:v>51.058059859228621</c:v>
                </c:pt>
                <c:pt idx="143">
                  <c:v>51.203677298814505</c:v>
                </c:pt>
                <c:pt idx="144">
                  <c:v>51.54692576002428</c:v>
                </c:pt>
                <c:pt idx="145">
                  <c:v>52.157065823375738</c:v>
                </c:pt>
                <c:pt idx="146">
                  <c:v>53.078396758116135</c:v>
                </c:pt>
                <c:pt idx="147">
                  <c:v>54.292793710278673</c:v>
                </c:pt>
                <c:pt idx="148">
                  <c:v>55.685504682707361</c:v>
                </c:pt>
                <c:pt idx="149">
                  <c:v>57.036844312553967</c:v>
                </c:pt>
                <c:pt idx="150">
                  <c:v>58.059835189632139</c:v>
                </c:pt>
                <c:pt idx="151">
                  <c:v>58.48405612961983</c:v>
                </c:pt>
                <c:pt idx="152">
                  <c:v>58.155944937394814</c:v>
                </c:pt>
                <c:pt idx="153">
                  <c:v>57.106000856154346</c:v>
                </c:pt>
                <c:pt idx="154">
                  <c:v>55.5433121980587</c:v>
                </c:pt>
                <c:pt idx="155">
                  <c:v>53.776661795889211</c:v>
                </c:pt>
                <c:pt idx="156">
                  <c:v>52.103426235215402</c:v>
                </c:pt>
                <c:pt idx="157">
                  <c:v>50.722097614970828</c:v>
                </c:pt>
                <c:pt idx="158">
                  <c:v>49.702920163663492</c:v>
                </c:pt>
                <c:pt idx="159">
                  <c:v>49.013401742881705</c:v>
                </c:pt>
                <c:pt idx="160">
                  <c:v>48.569428694949906</c:v>
                </c:pt>
                <c:pt idx="161">
                  <c:v>48.28125289793963</c:v>
                </c:pt>
                <c:pt idx="162">
                  <c:v>48.078932160077379</c:v>
                </c:pt>
                <c:pt idx="163">
                  <c:v>47.918142516661888</c:v>
                </c:pt>
                <c:pt idx="164">
                  <c:v>47.775088720502964</c:v>
                </c:pt>
                <c:pt idx="165">
                  <c:v>47.638722806464088</c:v>
                </c:pt>
                <c:pt idx="166">
                  <c:v>47.504550282166406</c:v>
                </c:pt>
                <c:pt idx="167">
                  <c:v>47.370950350920182</c:v>
                </c:pt>
                <c:pt idx="168">
                  <c:v>47.23739534954408</c:v>
                </c:pt>
                <c:pt idx="169">
                  <c:v>47.103723037841526</c:v>
                </c:pt>
                <c:pt idx="170">
                  <c:v>46.969880498998378</c:v>
                </c:pt>
                <c:pt idx="171">
                  <c:v>46.835845560067433</c:v>
                </c:pt>
                <c:pt idx="172">
                  <c:v>46.70160551448781</c:v>
                </c:pt>
                <c:pt idx="173">
                  <c:v>46.567151893250838</c:v>
                </c:pt>
                <c:pt idx="174">
                  <c:v>46.432479161056513</c:v>
                </c:pt>
                <c:pt idx="175">
                  <c:v>46.297584252264976</c:v>
                </c:pt>
                <c:pt idx="176">
                  <c:v>46.162466265026588</c:v>
                </c:pt>
                <c:pt idx="177">
                  <c:v>46.027126185550188</c:v>
                </c:pt>
                <c:pt idx="178">
                  <c:v>45.89156662500524</c:v>
                </c:pt>
                <c:pt idx="179">
                  <c:v>45.755791570029032</c:v>
                </c:pt>
                <c:pt idx="180">
                  <c:v>45.619806149648532</c:v>
                </c:pt>
                <c:pt idx="181">
                  <c:v>45.48361642073688</c:v>
                </c:pt>
                <c:pt idx="182">
                  <c:v>45.347229173223269</c:v>
                </c:pt>
                <c:pt idx="183">
                  <c:v>45.210651755495924</c:v>
                </c:pt>
                <c:pt idx="184">
                  <c:v>45.073891919814251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65.177737707048067</c:v>
                </c:pt>
                <c:pt idx="1">
                  <c:v>65.358310143965056</c:v>
                </c:pt>
                <c:pt idx="2">
                  <c:v>65.538734097078887</c:v>
                </c:pt>
                <c:pt idx="3">
                  <c:v>65.718938779887438</c:v>
                </c:pt>
                <c:pt idx="4">
                  <c:v>65.898841767560199</c:v>
                </c:pt>
                <c:pt idx="5">
                  <c:v>66.07834758288837</c:v>
                </c:pt>
                <c:pt idx="6">
                  <c:v>66.257346159152988</c:v>
                </c:pt>
                <c:pt idx="7">
                  <c:v>66.435711178209772</c:v>
                </c:pt>
                <c:pt idx="8">
                  <c:v>66.613298284543632</c:v>
                </c:pt>
                <c:pt idx="9">
                  <c:v>66.789943179208208</c:v>
                </c:pt>
                <c:pt idx="10">
                  <c:v>66.965459601552823</c:v>
                </c:pt>
                <c:pt idx="11">
                  <c:v>67.139637211568811</c:v>
                </c:pt>
                <c:pt idx="12">
                  <c:v>67.312239391674126</c:v>
                </c:pt>
                <c:pt idx="13">
                  <c:v>67.483000993902564</c:v>
                </c:pt>
                <c:pt idx="14">
                  <c:v>67.651626066855485</c:v>
                </c:pt>
                <c:pt idx="15">
                  <c:v>67.81778560644986</c:v>
                </c:pt>
                <c:pt idx="16">
                  <c:v>67.981115385445165</c:v>
                </c:pt>
                <c:pt idx="17">
                  <c:v>68.141213928862683</c:v>
                </c:pt>
                <c:pt idx="18">
                  <c:v>68.297640715522917</c:v>
                </c:pt>
                <c:pt idx="19">
                  <c:v>68.449914699692314</c:v>
                </c:pt>
                <c:pt idx="20">
                  <c:v>68.597513260748329</c:v>
                </c:pt>
                <c:pt idx="21">
                  <c:v>68.739871702153536</c:v>
                </c:pt>
                <c:pt idx="22">
                  <c:v>68.87638343296382</c:v>
                </c:pt>
                <c:pt idx="23">
                  <c:v>69.006400974444261</c:v>
                </c:pt>
                <c:pt idx="24">
                  <c:v>69.129237939762575</c:v>
                </c:pt>
                <c:pt idx="25">
                  <c:v>69.24417213461102</c:v>
                </c:pt>
                <c:pt idx="26">
                  <c:v>69.350449919277381</c:v>
                </c:pt>
                <c:pt idx="27">
                  <c:v>69.447291956416848</c:v>
                </c:pt>
                <c:pt idx="28">
                  <c:v>69.533900441962246</c:v>
                </c:pt>
                <c:pt idx="29">
                  <c:v>69.609467877959517</c:v>
                </c:pt>
                <c:pt idx="30">
                  <c:v>69.673187394886838</c:v>
                </c:pt>
                <c:pt idx="31">
                  <c:v>69.72426456728995</c:v>
                </c:pt>
                <c:pt idx="32">
                  <c:v>69.761930591489005</c:v>
                </c:pt>
                <c:pt idx="33">
                  <c:v>69.785456610136762</c:v>
                </c:pt>
                <c:pt idx="34">
                  <c:v>69.79416887941511</c:v>
                </c:pt>
                <c:pt idx="35">
                  <c:v>69.787464385965507</c:v>
                </c:pt>
                <c:pt idx="36">
                  <c:v>69.764826438835172</c:v>
                </c:pt>
                <c:pt idx="37">
                  <c:v>69.725839694212993</c:v>
                </c:pt>
                <c:pt idx="38">
                  <c:v>69.670204025211035</c:v>
                </c:pt>
                <c:pt idx="39">
                  <c:v>69.597746632541771</c:v>
                </c:pt>
                <c:pt idx="40">
                  <c:v>69.508431810313979</c:v>
                </c:pt>
                <c:pt idx="41">
                  <c:v>69.402367837615543</c:v>
                </c:pt>
                <c:pt idx="42">
                  <c:v>69.279810561241149</c:v>
                </c:pt>
                <c:pt idx="43">
                  <c:v>69.141163364430156</c:v>
                </c:pt>
                <c:pt idx="44">
                  <c:v>68.986973373743325</c:v>
                </c:pt>
                <c:pt idx="45">
                  <c:v>68.817923930942385</c:v>
                </c:pt>
                <c:pt idx="46">
                  <c:v>68.634823536358539</c:v>
                </c:pt>
                <c:pt idx="47">
                  <c:v>68.438591641122883</c:v>
                </c:pt>
                <c:pt idx="48">
                  <c:v>68.230241814612725</c:v>
                </c:pt>
                <c:pt idx="49">
                  <c:v>68.010862929298028</c:v>
                </c:pt>
                <c:pt idx="50">
                  <c:v>67.781599079757342</c:v>
                </c:pt>
                <c:pt idx="51">
                  <c:v>67.543628981852223</c:v>
                </c:pt>
                <c:pt idx="52">
                  <c:v>67.298145582030386</c:v>
                </c:pt>
                <c:pt idx="53">
                  <c:v>67.046336549587721</c:v>
                </c:pt>
                <c:pt idx="54">
                  <c:v>66.789366233821099</c:v>
                </c:pt>
                <c:pt idx="55">
                  <c:v>66.528359552896319</c:v>
                </c:pt>
                <c:pt idx="56">
                  <c:v>66.264388152470588</c:v>
                </c:pt>
                <c:pt idx="57">
                  <c:v>65.998459039985633</c:v>
                </c:pt>
                <c:pt idx="58">
                  <c:v>65.731505774266722</c:v>
                </c:pt>
                <c:pt idx="59">
                  <c:v>65.46438217695254</c:v>
                </c:pt>
                <c:pt idx="60">
                  <c:v>65.197858437448218</c:v>
                </c:pt>
                <c:pt idx="61">
                  <c:v>64.932619409374368</c:v>
                </c:pt>
                <c:pt idx="62">
                  <c:v>64.669264844625772</c:v>
                </c:pt>
                <c:pt idx="63">
                  <c:v>64.408311280182886</c:v>
                </c:pt>
                <c:pt idx="64">
                  <c:v>64.150195280497101</c:v>
                </c:pt>
                <c:pt idx="65">
                  <c:v>63.895277741556299</c:v>
                </c:pt>
                <c:pt idx="66">
                  <c:v>63.643848978224732</c:v>
                </c:pt>
                <c:pt idx="67">
                  <c:v>63.396134340714511</c:v>
                </c:pt>
                <c:pt idx="68">
                  <c:v>63.152300135914722</c:v>
                </c:pt>
                <c:pt idx="69">
                  <c:v>62.912459662017937</c:v>
                </c:pt>
                <c:pt idx="70">
                  <c:v>62.67667919819835</c:v>
                </c:pt>
                <c:pt idx="71">
                  <c:v>62.444983823285519</c:v>
                </c:pt>
                <c:pt idx="72">
                  <c:v>62.217362967226613</c:v>
                </c:pt>
                <c:pt idx="73">
                  <c:v>61.993775625859143</c:v>
                </c:pt>
                <c:pt idx="74">
                  <c:v>61.774155192718752</c:v>
                </c:pt>
                <c:pt idx="75">
                  <c:v>61.558413881165166</c:v>
                </c:pt>
                <c:pt idx="76">
                  <c:v>61.346446726119765</c:v>
                </c:pt>
                <c:pt idx="77">
                  <c:v>61.138135167414994</c:v>
                </c:pt>
                <c:pt idx="78">
                  <c:v>60.933350226491605</c:v>
                </c:pt>
                <c:pt idx="79">
                  <c:v>60.731955295326451</c:v>
                </c:pt>
                <c:pt idx="80">
                  <c:v>60.533808561420692</c:v>
                </c:pt>
                <c:pt idx="81">
                  <c:v>60.338765095807446</c:v>
                </c:pt>
                <c:pt idx="82">
                  <c:v>60.146678632701146</c:v>
                </c:pt>
                <c:pt idx="83">
                  <c:v>59.957403069922549</c:v>
                </c:pt>
                <c:pt idx="84">
                  <c:v>59.770793718870458</c:v>
                </c:pt>
                <c:pt idx="85">
                  <c:v>59.586708331804061</c:v>
                </c:pt>
                <c:pt idx="86">
                  <c:v>59.405007932744603</c:v>
                </c:pt>
                <c:pt idx="87">
                  <c:v>59.22555747655565</c:v>
                </c:pt>
                <c:pt idx="88">
                  <c:v>59.048226358845362</c:v>
                </c:pt>
                <c:pt idx="89">
                  <c:v>58.87288879734448</c:v>
                </c:pt>
                <c:pt idx="90">
                  <c:v>58.699424103426153</c:v>
                </c:pt>
                <c:pt idx="91">
                  <c:v>58.527716860499091</c:v>
                </c:pt>
                <c:pt idx="92">
                  <c:v>58.357657024161561</c:v>
                </c:pt>
                <c:pt idx="93">
                  <c:v>58.189139957275302</c:v>
                </c:pt>
                <c:pt idx="94">
                  <c:v>58.022066411518722</c:v>
                </c:pt>
                <c:pt idx="95">
                  <c:v>57.856342465515894</c:v>
                </c:pt>
                <c:pt idx="96">
                  <c:v>57.691879428312056</c:v>
                </c:pt>
                <c:pt idx="97">
                  <c:v>57.528593715774988</c:v>
                </c:pt>
                <c:pt idx="98">
                  <c:v>57.366406706439228</c:v>
                </c:pt>
                <c:pt idx="99">
                  <c:v>57.205244582368252</c:v>
                </c:pt>
                <c:pt idx="100">
                  <c:v>57.045038159780255</c:v>
                </c:pt>
                <c:pt idx="101">
                  <c:v>56.885722713456026</c:v>
                </c:pt>
                <c:pt idx="102">
                  <c:v>56.727237798313801</c:v>
                </c:pt>
                <c:pt idx="103">
                  <c:v>56.569527070984776</c:v>
                </c:pt>
                <c:pt idx="104">
                  <c:v>56.41253811374758</c:v>
                </c:pt>
                <c:pt idx="105">
                  <c:v>56.256222262768219</c:v>
                </c:pt>
                <c:pt idx="106">
                  <c:v>56.100534442238903</c:v>
                </c:pt>
                <c:pt idx="107">
                  <c:v>55.945433005704089</c:v>
                </c:pt>
                <c:pt idx="108">
                  <c:v>55.790879585599754</c:v>
                </c:pt>
                <c:pt idx="109">
                  <c:v>55.636838951803931</c:v>
                </c:pt>
                <c:pt idx="110">
                  <c:v>55.483278879797474</c:v>
                </c:pt>
                <c:pt idx="111">
                  <c:v>55.330170028857054</c:v>
                </c:pt>
                <c:pt idx="112">
                  <c:v>55.177485830541876</c:v>
                </c:pt>
                <c:pt idx="113">
                  <c:v>55.025202387586035</c:v>
                </c:pt>
                <c:pt idx="114">
                  <c:v>54.873298383164155</c:v>
                </c:pt>
                <c:pt idx="115">
                  <c:v>54.721755000353397</c:v>
                </c:pt>
                <c:pt idx="116">
                  <c:v>54.570555851465912</c:v>
                </c:pt>
                <c:pt idx="117">
                  <c:v>54.419686916765741</c:v>
                </c:pt>
                <c:pt idx="118">
                  <c:v>54.269136491909642</c:v>
                </c:pt>
                <c:pt idx="119">
                  <c:v>54.118895143256921</c:v>
                </c:pt>
                <c:pt idx="120">
                  <c:v>53.968955669975472</c:v>
                </c:pt>
                <c:pt idx="121">
                  <c:v>53.81931307162619</c:v>
                </c:pt>
                <c:pt idx="122">
                  <c:v>53.669964519633744</c:v>
                </c:pt>
                <c:pt idx="123">
                  <c:v>53.520909330747166</c:v>
                </c:pt>
                <c:pt idx="124">
                  <c:v>53.372148940260757</c:v>
                </c:pt>
                <c:pt idx="125">
                  <c:v>53.223686872407015</c:v>
                </c:pt>
                <c:pt idx="126">
                  <c:v>53.075528704957222</c:v>
                </c:pt>
                <c:pt idx="127">
                  <c:v>52.927682024682596</c:v>
                </c:pt>
                <c:pt idx="128">
                  <c:v>52.780156369955989</c:v>
                </c:pt>
                <c:pt idx="129">
                  <c:v>52.632963156433597</c:v>
                </c:pt>
                <c:pt idx="130">
                  <c:v>52.486115581476227</c:v>
                </c:pt>
                <c:pt idx="131">
                  <c:v>52.339628502786098</c:v>
                </c:pt>
                <c:pt idx="132">
                  <c:v>52.193518286688935</c:v>
                </c:pt>
                <c:pt idx="133">
                  <c:v>52.047802621629806</c:v>
                </c:pt>
                <c:pt idx="134">
                  <c:v>51.902500292825515</c:v>
                </c:pt>
                <c:pt idx="135">
                  <c:v>51.757630914676241</c:v>
                </c:pt>
                <c:pt idx="136">
                  <c:v>51.613214618532453</c:v>
                </c:pt>
                <c:pt idx="137">
                  <c:v>51.469271694775102</c:v>
                </c:pt>
                <c:pt idx="138">
                  <c:v>51.325822189917858</c:v>
                </c:pt>
                <c:pt idx="139">
                  <c:v>51.182885461572887</c:v>
                </c:pt>
                <c:pt idx="140">
                  <c:v>51.04047969659748</c:v>
                </c:pt>
                <c:pt idx="141">
                  <c:v>50.89862140047633</c:v>
                </c:pt>
                <c:pt idx="142">
                  <c:v>50.757324868870825</c:v>
                </c:pt>
                <c:pt idx="143">
                  <c:v>50.616601655107729</c:v>
                </c:pt>
                <c:pt idx="144">
                  <c:v>50.476460049976126</c:v>
                </c:pt>
                <c:pt idx="145">
                  <c:v>50.336904592309409</c:v>
                </c:pt>
                <c:pt idx="146">
                  <c:v>50.197935630195992</c:v>
                </c:pt>
                <c:pt idx="147">
                  <c:v>50.05954895305041</c:v>
                </c:pt>
                <c:pt idx="148">
                  <c:v>49.921735513988679</c:v>
                </c:pt>
                <c:pt idx="149">
                  <c:v>49.784481259869509</c:v>
                </c:pt>
                <c:pt idx="150">
                  <c:v>49.647767082966624</c:v>
                </c:pt>
                <c:pt idx="151">
                  <c:v>49.511568903630447</c:v>
                </c:pt>
                <c:pt idx="152">
                  <c:v>49.375857887708207</c:v>
                </c:pt>
                <c:pt idx="153">
                  <c:v>49.240600796269163</c:v>
                </c:pt>
                <c:pt idx="154">
                  <c:v>49.105760458760102</c:v>
                </c:pt>
                <c:pt idx="155">
                  <c:v>48.971296354582961</c:v>
                </c:pt>
                <c:pt idx="156">
                  <c:v>48.837165282721273</c:v>
                </c:pt>
                <c:pt idx="157">
                  <c:v>48.70332209487033</c:v>
                </c:pt>
                <c:pt idx="158">
                  <c:v>48.569720464864567</c:v>
                </c:pt>
                <c:pt idx="159">
                  <c:v>48.436313666223072</c:v>
                </c:pt>
                <c:pt idx="160">
                  <c:v>48.303055330368721</c:v>
                </c:pt>
                <c:pt idx="161">
                  <c:v>48.169900160383264</c:v>
                </c:pt>
                <c:pt idx="162">
                  <c:v>48.03680457877492</c:v>
                </c:pt>
                <c:pt idx="163">
                  <c:v>47.903727292295983</c:v>
                </c:pt>
                <c:pt idx="164">
                  <c:v>47.770629761949479</c:v>
                </c:pt>
                <c:pt idx="165">
                  <c:v>47.637476571556455</c:v>
                </c:pt>
                <c:pt idx="166">
                  <c:v>47.504235693249697</c:v>
                </c:pt>
                <c:pt idx="167">
                  <c:v>47.370878652716179</c:v>
                </c:pt>
                <c:pt idx="168">
                  <c:v>47.237380600715746</c:v>
                </c:pt>
                <c:pt idx="169">
                  <c:v>47.10372030023958</c:v>
                </c:pt>
                <c:pt idx="170">
                  <c:v>46.969880040603577</c:v>
                </c:pt>
                <c:pt idx="171">
                  <c:v>46.835845490841187</c:v>
                </c:pt>
                <c:pt idx="172">
                  <c:v>46.701605505060691</c:v>
                </c:pt>
                <c:pt idx="173">
                  <c:v>46.56715189209342</c:v>
                </c:pt>
                <c:pt idx="174">
                  <c:v>46.432479160928416</c:v>
                </c:pt>
                <c:pt idx="175">
                  <c:v>46.2975842522522</c:v>
                </c:pt>
                <c:pt idx="176">
                  <c:v>46.162466265025436</c:v>
                </c:pt>
                <c:pt idx="177">
                  <c:v>46.027126185550095</c:v>
                </c:pt>
                <c:pt idx="178">
                  <c:v>45.891566625005233</c:v>
                </c:pt>
                <c:pt idx="179">
                  <c:v>45.755791570029032</c:v>
                </c:pt>
                <c:pt idx="180">
                  <c:v>45.619806149648532</c:v>
                </c:pt>
                <c:pt idx="181">
                  <c:v>45.48361642073688</c:v>
                </c:pt>
                <c:pt idx="182">
                  <c:v>45.347229173223269</c:v>
                </c:pt>
                <c:pt idx="183">
                  <c:v>45.210651755495924</c:v>
                </c:pt>
                <c:pt idx="184">
                  <c:v>45.073891919814251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65.951999999999998</c:v>
                </c:pt>
                <c:pt idx="1">
                  <c:v>65.257999999999996</c:v>
                </c:pt>
                <c:pt idx="2">
                  <c:v>68.742000000000004</c:v>
                </c:pt>
                <c:pt idx="3">
                  <c:v>66.564999999999998</c:v>
                </c:pt>
                <c:pt idx="4">
                  <c:v>66.581000000000003</c:v>
                </c:pt>
                <c:pt idx="5">
                  <c:v>65.290000000000006</c:v>
                </c:pt>
                <c:pt idx="6">
                  <c:v>67.531999999999996</c:v>
                </c:pt>
                <c:pt idx="7">
                  <c:v>66.951999999999998</c:v>
                </c:pt>
                <c:pt idx="8">
                  <c:v>67.418999999999997</c:v>
                </c:pt>
                <c:pt idx="9">
                  <c:v>66.725999999999999</c:v>
                </c:pt>
                <c:pt idx="10">
                  <c:v>67.661000000000001</c:v>
                </c:pt>
                <c:pt idx="11">
                  <c:v>66.838999999999999</c:v>
                </c:pt>
                <c:pt idx="12">
                  <c:v>67.613</c:v>
                </c:pt>
                <c:pt idx="13">
                  <c:v>65.031999999999996</c:v>
                </c:pt>
                <c:pt idx="14">
                  <c:v>67.387</c:v>
                </c:pt>
                <c:pt idx="15">
                  <c:v>66.161000000000001</c:v>
                </c:pt>
                <c:pt idx="16">
                  <c:v>68.225999999999999</c:v>
                </c:pt>
                <c:pt idx="17">
                  <c:v>67.031999999999996</c:v>
                </c:pt>
                <c:pt idx="18">
                  <c:v>65.774000000000001</c:v>
                </c:pt>
                <c:pt idx="19">
                  <c:v>69.194000000000003</c:v>
                </c:pt>
                <c:pt idx="20">
                  <c:v>66.774000000000001</c:v>
                </c:pt>
                <c:pt idx="21">
                  <c:v>67.887</c:v>
                </c:pt>
                <c:pt idx="22">
                  <c:v>68.887</c:v>
                </c:pt>
                <c:pt idx="23">
                  <c:v>67.161000000000001</c:v>
                </c:pt>
                <c:pt idx="24">
                  <c:v>68.483999999999995</c:v>
                </c:pt>
                <c:pt idx="25">
                  <c:v>68.531999999999996</c:v>
                </c:pt>
                <c:pt idx="26">
                  <c:v>66.822999999999993</c:v>
                </c:pt>
                <c:pt idx="27">
                  <c:v>66.694000000000003</c:v>
                </c:pt>
                <c:pt idx="28">
                  <c:v>66.694000000000003</c:v>
                </c:pt>
                <c:pt idx="29">
                  <c:v>68.805999999999997</c:v>
                </c:pt>
                <c:pt idx="30">
                  <c:v>68.451999999999998</c:v>
                </c:pt>
                <c:pt idx="31">
                  <c:v>68.435000000000002</c:v>
                </c:pt>
                <c:pt idx="32">
                  <c:v>67.531999999999996</c:v>
                </c:pt>
                <c:pt idx="33">
                  <c:v>69.064999999999998</c:v>
                </c:pt>
                <c:pt idx="34">
                  <c:v>69.596999999999994</c:v>
                </c:pt>
                <c:pt idx="35">
                  <c:v>70.305999999999997</c:v>
                </c:pt>
                <c:pt idx="36">
                  <c:v>72.290000000000006</c:v>
                </c:pt>
                <c:pt idx="37">
                  <c:v>72.483999999999995</c:v>
                </c:pt>
                <c:pt idx="38">
                  <c:v>72.031999999999996</c:v>
                </c:pt>
                <c:pt idx="39">
                  <c:v>71.596999999999994</c:v>
                </c:pt>
                <c:pt idx="40">
                  <c:v>70.355000000000004</c:v>
                </c:pt>
                <c:pt idx="41">
                  <c:v>71.855000000000004</c:v>
                </c:pt>
                <c:pt idx="42">
                  <c:v>73.048000000000002</c:v>
                </c:pt>
                <c:pt idx="43">
                  <c:v>74.144999999999996</c:v>
                </c:pt>
                <c:pt idx="44">
                  <c:v>74.531999999999996</c:v>
                </c:pt>
                <c:pt idx="45">
                  <c:v>76.757999999999996</c:v>
                </c:pt>
                <c:pt idx="46">
                  <c:v>76.918999999999997</c:v>
                </c:pt>
                <c:pt idx="47">
                  <c:v>80.935000000000002</c:v>
                </c:pt>
                <c:pt idx="48">
                  <c:v>82.968000000000004</c:v>
                </c:pt>
                <c:pt idx="49">
                  <c:v>86.048000000000002</c:v>
                </c:pt>
                <c:pt idx="50">
                  <c:v>91.774000000000001</c:v>
                </c:pt>
                <c:pt idx="51">
                  <c:v>101.645</c:v>
                </c:pt>
                <c:pt idx="52">
                  <c:v>113.226</c:v>
                </c:pt>
                <c:pt idx="53">
                  <c:v>129.51599999999999</c:v>
                </c:pt>
                <c:pt idx="54">
                  <c:v>146.935</c:v>
                </c:pt>
                <c:pt idx="55">
                  <c:v>164.01599999999999</c:v>
                </c:pt>
                <c:pt idx="56">
                  <c:v>179.21</c:v>
                </c:pt>
                <c:pt idx="57">
                  <c:v>192.048</c:v>
                </c:pt>
                <c:pt idx="58">
                  <c:v>204.29</c:v>
                </c:pt>
                <c:pt idx="59">
                  <c:v>212.01599999999999</c:v>
                </c:pt>
                <c:pt idx="60">
                  <c:v>216.98400000000001</c:v>
                </c:pt>
                <c:pt idx="61">
                  <c:v>216.87100000000001</c:v>
                </c:pt>
                <c:pt idx="62">
                  <c:v>214.065</c:v>
                </c:pt>
                <c:pt idx="63">
                  <c:v>205.69399999999999</c:v>
                </c:pt>
                <c:pt idx="64">
                  <c:v>186.51599999999999</c:v>
                </c:pt>
                <c:pt idx="65">
                  <c:v>148.21</c:v>
                </c:pt>
                <c:pt idx="66">
                  <c:v>101.51600000000001</c:v>
                </c:pt>
                <c:pt idx="67">
                  <c:v>72.096999999999994</c:v>
                </c:pt>
                <c:pt idx="68">
                  <c:v>69.451999999999998</c:v>
                </c:pt>
                <c:pt idx="69">
                  <c:v>68.516000000000005</c:v>
                </c:pt>
                <c:pt idx="70">
                  <c:v>67.983999999999995</c:v>
                </c:pt>
                <c:pt idx="71">
                  <c:v>69.596999999999994</c:v>
                </c:pt>
                <c:pt idx="72">
                  <c:v>71.338999999999999</c:v>
                </c:pt>
                <c:pt idx="73">
                  <c:v>72.531999999999996</c:v>
                </c:pt>
                <c:pt idx="74">
                  <c:v>75.564999999999998</c:v>
                </c:pt>
                <c:pt idx="75">
                  <c:v>81.483999999999995</c:v>
                </c:pt>
                <c:pt idx="76">
                  <c:v>87.370999999999995</c:v>
                </c:pt>
                <c:pt idx="77">
                  <c:v>96</c:v>
                </c:pt>
                <c:pt idx="78">
                  <c:v>107.645</c:v>
                </c:pt>
                <c:pt idx="79">
                  <c:v>119.145</c:v>
                </c:pt>
                <c:pt idx="80">
                  <c:v>131.32300000000001</c:v>
                </c:pt>
                <c:pt idx="81">
                  <c:v>141.14500000000001</c:v>
                </c:pt>
                <c:pt idx="82">
                  <c:v>151.887</c:v>
                </c:pt>
                <c:pt idx="83">
                  <c:v>158.46799999999999</c:v>
                </c:pt>
                <c:pt idx="84">
                  <c:v>162.726</c:v>
                </c:pt>
                <c:pt idx="85">
                  <c:v>163.80600000000001</c:v>
                </c:pt>
                <c:pt idx="86">
                  <c:v>160.274</c:v>
                </c:pt>
                <c:pt idx="87">
                  <c:v>146.48400000000001</c:v>
                </c:pt>
                <c:pt idx="88">
                  <c:v>123.661</c:v>
                </c:pt>
                <c:pt idx="89">
                  <c:v>90.194000000000003</c:v>
                </c:pt>
                <c:pt idx="90">
                  <c:v>67.694000000000003</c:v>
                </c:pt>
                <c:pt idx="91">
                  <c:v>60.628999999999998</c:v>
                </c:pt>
                <c:pt idx="92">
                  <c:v>58.048000000000002</c:v>
                </c:pt>
                <c:pt idx="93">
                  <c:v>57.21</c:v>
                </c:pt>
                <c:pt idx="94">
                  <c:v>56.887</c:v>
                </c:pt>
                <c:pt idx="95">
                  <c:v>59.371000000000002</c:v>
                </c:pt>
                <c:pt idx="96">
                  <c:v>58.161000000000001</c:v>
                </c:pt>
                <c:pt idx="97">
                  <c:v>56.338999999999999</c:v>
                </c:pt>
                <c:pt idx="98">
                  <c:v>55.274000000000001</c:v>
                </c:pt>
                <c:pt idx="99">
                  <c:v>55.823</c:v>
                </c:pt>
                <c:pt idx="100">
                  <c:v>56.515999999999998</c:v>
                </c:pt>
                <c:pt idx="101">
                  <c:v>57.677</c:v>
                </c:pt>
                <c:pt idx="102">
                  <c:v>55.628999999999998</c:v>
                </c:pt>
                <c:pt idx="103">
                  <c:v>56.274000000000001</c:v>
                </c:pt>
                <c:pt idx="104">
                  <c:v>55.613</c:v>
                </c:pt>
                <c:pt idx="105">
                  <c:v>55.725999999999999</c:v>
                </c:pt>
                <c:pt idx="106">
                  <c:v>56.015999999999998</c:v>
                </c:pt>
                <c:pt idx="107">
                  <c:v>57.968000000000004</c:v>
                </c:pt>
                <c:pt idx="108">
                  <c:v>56.323</c:v>
                </c:pt>
                <c:pt idx="109">
                  <c:v>55.515999999999998</c:v>
                </c:pt>
                <c:pt idx="110">
                  <c:v>56.918999999999997</c:v>
                </c:pt>
                <c:pt idx="111">
                  <c:v>56.531999999999996</c:v>
                </c:pt>
                <c:pt idx="112">
                  <c:v>55</c:v>
                </c:pt>
                <c:pt idx="113">
                  <c:v>57.225999999999999</c:v>
                </c:pt>
                <c:pt idx="114">
                  <c:v>55.854999999999997</c:v>
                </c:pt>
                <c:pt idx="115">
                  <c:v>57.902999999999999</c:v>
                </c:pt>
                <c:pt idx="116">
                  <c:v>57.194000000000003</c:v>
                </c:pt>
                <c:pt idx="117">
                  <c:v>60.823</c:v>
                </c:pt>
                <c:pt idx="118">
                  <c:v>65.918999999999997</c:v>
                </c:pt>
                <c:pt idx="119">
                  <c:v>67.274000000000001</c:v>
                </c:pt>
                <c:pt idx="120">
                  <c:v>71.194000000000003</c:v>
                </c:pt>
                <c:pt idx="121">
                  <c:v>76.435000000000002</c:v>
                </c:pt>
                <c:pt idx="122">
                  <c:v>77.194000000000003</c:v>
                </c:pt>
                <c:pt idx="123">
                  <c:v>77.177000000000007</c:v>
                </c:pt>
                <c:pt idx="124">
                  <c:v>74.225999999999999</c:v>
                </c:pt>
                <c:pt idx="125">
                  <c:v>67.355000000000004</c:v>
                </c:pt>
                <c:pt idx="126">
                  <c:v>61.887</c:v>
                </c:pt>
                <c:pt idx="127">
                  <c:v>55.564999999999998</c:v>
                </c:pt>
                <c:pt idx="128">
                  <c:v>54.097000000000001</c:v>
                </c:pt>
                <c:pt idx="129">
                  <c:v>51.564999999999998</c:v>
                </c:pt>
                <c:pt idx="130">
                  <c:v>49.29</c:v>
                </c:pt>
                <c:pt idx="131">
                  <c:v>50.145000000000003</c:v>
                </c:pt>
                <c:pt idx="132">
                  <c:v>51.371000000000002</c:v>
                </c:pt>
                <c:pt idx="133">
                  <c:v>49.031999999999996</c:v>
                </c:pt>
                <c:pt idx="134">
                  <c:v>50.887</c:v>
                </c:pt>
                <c:pt idx="135">
                  <c:v>50.015999999999998</c:v>
                </c:pt>
                <c:pt idx="136">
                  <c:v>49.194000000000003</c:v>
                </c:pt>
                <c:pt idx="137">
                  <c:v>50.064999999999998</c:v>
                </c:pt>
                <c:pt idx="138">
                  <c:v>49.113</c:v>
                </c:pt>
                <c:pt idx="139">
                  <c:v>50.097000000000001</c:v>
                </c:pt>
                <c:pt idx="140">
                  <c:v>47.531999999999996</c:v>
                </c:pt>
                <c:pt idx="141">
                  <c:v>49.435000000000002</c:v>
                </c:pt>
                <c:pt idx="142">
                  <c:v>50.548000000000002</c:v>
                </c:pt>
                <c:pt idx="143">
                  <c:v>49.581000000000003</c:v>
                </c:pt>
                <c:pt idx="144">
                  <c:v>49.21</c:v>
                </c:pt>
                <c:pt idx="145">
                  <c:v>50.015999999999998</c:v>
                </c:pt>
                <c:pt idx="146">
                  <c:v>51.984000000000002</c:v>
                </c:pt>
                <c:pt idx="147">
                  <c:v>52</c:v>
                </c:pt>
                <c:pt idx="148">
                  <c:v>53.677</c:v>
                </c:pt>
                <c:pt idx="149">
                  <c:v>56.597000000000001</c:v>
                </c:pt>
                <c:pt idx="150">
                  <c:v>58.725999999999999</c:v>
                </c:pt>
                <c:pt idx="151">
                  <c:v>60.177</c:v>
                </c:pt>
                <c:pt idx="152">
                  <c:v>60.823</c:v>
                </c:pt>
                <c:pt idx="153">
                  <c:v>58.71</c:v>
                </c:pt>
                <c:pt idx="154">
                  <c:v>56.741999999999997</c:v>
                </c:pt>
                <c:pt idx="155">
                  <c:v>54.548000000000002</c:v>
                </c:pt>
                <c:pt idx="156">
                  <c:v>48.887</c:v>
                </c:pt>
                <c:pt idx="157">
                  <c:v>47.468000000000004</c:v>
                </c:pt>
                <c:pt idx="158">
                  <c:v>47.402999999999999</c:v>
                </c:pt>
                <c:pt idx="159">
                  <c:v>46.097000000000001</c:v>
                </c:pt>
                <c:pt idx="160">
                  <c:v>46.451999999999998</c:v>
                </c:pt>
                <c:pt idx="161">
                  <c:v>44.241999999999997</c:v>
                </c:pt>
                <c:pt idx="162">
                  <c:v>45.371000000000002</c:v>
                </c:pt>
                <c:pt idx="163">
                  <c:v>45.564999999999998</c:v>
                </c:pt>
                <c:pt idx="164">
                  <c:v>46.694000000000003</c:v>
                </c:pt>
                <c:pt idx="165">
                  <c:v>47.064999999999998</c:v>
                </c:pt>
                <c:pt idx="166">
                  <c:v>44.838999999999999</c:v>
                </c:pt>
                <c:pt idx="167">
                  <c:v>45.468000000000004</c:v>
                </c:pt>
                <c:pt idx="168">
                  <c:v>45.097000000000001</c:v>
                </c:pt>
                <c:pt idx="169">
                  <c:v>44.581000000000003</c:v>
                </c:pt>
                <c:pt idx="170">
                  <c:v>44.774000000000001</c:v>
                </c:pt>
                <c:pt idx="171">
                  <c:v>44.081000000000003</c:v>
                </c:pt>
                <c:pt idx="172">
                  <c:v>44.161000000000001</c:v>
                </c:pt>
                <c:pt idx="173">
                  <c:v>47.177</c:v>
                </c:pt>
                <c:pt idx="174">
                  <c:v>44.79</c:v>
                </c:pt>
                <c:pt idx="175">
                  <c:v>45.613</c:v>
                </c:pt>
                <c:pt idx="176">
                  <c:v>44.225999999999999</c:v>
                </c:pt>
                <c:pt idx="177">
                  <c:v>44.435000000000002</c:v>
                </c:pt>
                <c:pt idx="178">
                  <c:v>42.531999999999996</c:v>
                </c:pt>
                <c:pt idx="179">
                  <c:v>42.677</c:v>
                </c:pt>
                <c:pt idx="180">
                  <c:v>41.935000000000002</c:v>
                </c:pt>
                <c:pt idx="181">
                  <c:v>43.468000000000004</c:v>
                </c:pt>
                <c:pt idx="182">
                  <c:v>44.823</c:v>
                </c:pt>
                <c:pt idx="183">
                  <c:v>43.097000000000001</c:v>
                </c:pt>
                <c:pt idx="184">
                  <c:v>42.71</c:v>
                </c:pt>
                <c:pt idx="185">
                  <c:v>43.613</c:v>
                </c:pt>
                <c:pt idx="186">
                  <c:v>42.823</c:v>
                </c:pt>
                <c:pt idx="187">
                  <c:v>43.194000000000003</c:v>
                </c:pt>
                <c:pt idx="188">
                  <c:v>43.854999999999997</c:v>
                </c:pt>
                <c:pt idx="189">
                  <c:v>43.774000000000001</c:v>
                </c:pt>
                <c:pt idx="190">
                  <c:v>41.661000000000001</c:v>
                </c:pt>
                <c:pt idx="191">
                  <c:v>43.548000000000002</c:v>
                </c:pt>
                <c:pt idx="192">
                  <c:v>44.823</c:v>
                </c:pt>
                <c:pt idx="193">
                  <c:v>42.79</c:v>
                </c:pt>
                <c:pt idx="194">
                  <c:v>41.323</c:v>
                </c:pt>
                <c:pt idx="195">
                  <c:v>42.258000000000003</c:v>
                </c:pt>
                <c:pt idx="196">
                  <c:v>44.338999999999999</c:v>
                </c:pt>
                <c:pt idx="197">
                  <c:v>43.71</c:v>
                </c:pt>
                <c:pt idx="198">
                  <c:v>44.338999999999999</c:v>
                </c:pt>
                <c:pt idx="199">
                  <c:v>44.081000000000003</c:v>
                </c:pt>
                <c:pt idx="200">
                  <c:v>44.984000000000002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65.567126987630417</c:v>
                </c:pt>
                <c:pt idx="5">
                  <c:v>65.741772153156433</c:v>
                </c:pt>
                <c:pt idx="6">
                  <c:v>65.916636917179531</c:v>
                </c:pt>
                <c:pt idx="7">
                  <c:v>66.091661342408003</c:v>
                </c:pt>
                <c:pt idx="8">
                  <c:v>66.266772580044815</c:v>
                </c:pt>
                <c:pt idx="9">
                  <c:v>66.441883160032774</c:v>
                </c:pt>
                <c:pt idx="10">
                  <c:v>66.616889129608907</c:v>
                </c:pt>
                <c:pt idx="11">
                  <c:v>66.791668039776596</c:v>
                </c:pt>
                <c:pt idx="12">
                  <c:v>66.966076783114232</c:v>
                </c:pt>
                <c:pt idx="13">
                  <c:v>67.139949291316569</c:v>
                </c:pt>
                <c:pt idx="14">
                  <c:v>67.313094107318591</c:v>
                </c:pt>
                <c:pt idx="15">
                  <c:v>67.485291855281616</c:v>
                </c:pt>
                <c:pt idx="16">
                  <c:v>67.656292642929401</c:v>
                </c:pt>
                <c:pt idx="17">
                  <c:v>67.825813446124243</c:v>
                </c:pt>
                <c:pt idx="18">
                  <c:v>67.993535547653693</c:v>
                </c:pt>
                <c:pt idx="19">
                  <c:v>68.15910213536705</c:v>
                </c:pt>
                <c:pt idx="20">
                  <c:v>68.322116216742401</c:v>
                </c:pt>
                <c:pt idx="21">
                  <c:v>68.48213909078251</c:v>
                </c:pt>
                <c:pt idx="22">
                  <c:v>68.638689755574958</c:v>
                </c:pt>
                <c:pt idx="23">
                  <c:v>68.791245855835541</c:v>
                </c:pt>
                <c:pt idx="24">
                  <c:v>68.939247143448625</c:v>
                </c:pt>
                <c:pt idx="25">
                  <c:v>69.082103016120641</c:v>
                </c:pt>
                <c:pt idx="26">
                  <c:v>69.2192066296885</c:v>
                </c:pt>
                <c:pt idx="27">
                  <c:v>69.349959503450663</c:v>
                </c:pt>
                <c:pt idx="28">
                  <c:v>69.473812650933738</c:v>
                </c:pt>
                <c:pt idx="29">
                  <c:v>69.59033329659465</c:v>
                </c:pt>
                <c:pt idx="30">
                  <c:v>69.699310407952041</c:v>
                </c:pt>
                <c:pt idx="31">
                  <c:v>69.800917749596721</c:v>
                </c:pt>
                <c:pt idx="32">
                  <c:v>69.895959961748844</c:v>
                </c:pt>
                <c:pt idx="33">
                  <c:v>69.986234996602107</c:v>
                </c:pt>
                <c:pt idx="34">
                  <c:v>70.075054349348562</c:v>
                </c:pt>
                <c:pt idx="35">
                  <c:v>70.167969459788736</c:v>
                </c:pt>
                <c:pt idx="36">
                  <c:v>70.273756143051713</c:v>
                </c:pt>
                <c:pt idx="37">
                  <c:v>70.405705702655823</c:v>
                </c:pt>
                <c:pt idx="38">
                  <c:v>70.583257414747067</c:v>
                </c:pt>
                <c:pt idx="39">
                  <c:v>70.833977830421034</c:v>
                </c:pt>
                <c:pt idx="40">
                  <c:v>71.195843635398433</c:v>
                </c:pt>
                <c:pt idx="41">
                  <c:v>71.719713977675625</c:v>
                </c:pt>
                <c:pt idx="42">
                  <c:v>72.471785667974828</c:v>
                </c:pt>
                <c:pt idx="43">
                  <c:v>73.535715740554281</c:v>
                </c:pt>
                <c:pt idx="44">
                  <c:v>75.013982121986118</c:v>
                </c:pt>
                <c:pt idx="45">
                  <c:v>77.027953255380709</c:v>
                </c:pt>
                <c:pt idx="46">
                  <c:v>79.716076601699115</c:v>
                </c:pt>
                <c:pt idx="47">
                  <c:v>83.229603112503426</c:v>
                </c:pt>
                <c:pt idx="48">
                  <c:v>87.725368534824014</c:v>
                </c:pt>
                <c:pt idx="49">
                  <c:v>93.355374102567268</c:v>
                </c:pt>
                <c:pt idx="50">
                  <c:v>100.25325537349025</c:v>
                </c:pt>
                <c:pt idx="51">
                  <c:v>108.51818338215921</c:v>
                </c:pt>
                <c:pt idx="52">
                  <c:v>118.19726499358632</c:v>
                </c:pt>
                <c:pt idx="53">
                  <c:v>129.26803035473364</c:v>
                </c:pt>
                <c:pt idx="54">
                  <c:v>141.62301956162801</c:v>
                </c:pt>
                <c:pt idx="55">
                  <c:v>155.05864365096159</c:v>
                </c:pt>
                <c:pt idx="56">
                  <c:v>169.26973301257831</c:v>
                </c:pt>
                <c:pt idx="57">
                  <c:v>183.84598302932338</c:v>
                </c:pt>
                <c:pt idx="58">
                  <c:v>198.24365742623922</c:v>
                </c:pt>
                <c:pt idx="59">
                  <c:v>211.64232378361498</c:v>
                </c:pt>
                <c:pt idx="60">
                  <c:v>222.52805836497234</c:v>
                </c:pt>
                <c:pt idx="61">
                  <c:v>228.03556829139416</c:v>
                </c:pt>
                <c:pt idx="62">
                  <c:v>223.86414963883888</c:v>
                </c:pt>
                <c:pt idx="63">
                  <c:v>206.22846735071448</c:v>
                </c:pt>
                <c:pt idx="64">
                  <c:v>175.68832093721585</c:v>
                </c:pt>
                <c:pt idx="65">
                  <c:v>139.1597750630728</c:v>
                </c:pt>
                <c:pt idx="66">
                  <c:v>106.51937932533251</c:v>
                </c:pt>
                <c:pt idx="67">
                  <c:v>84.304678326984089</c:v>
                </c:pt>
                <c:pt idx="68">
                  <c:v>72.848904741787379</c:v>
                </c:pt>
                <c:pt idx="69">
                  <c:v>68.665027825943397</c:v>
                </c:pt>
                <c:pt idx="70">
                  <c:v>68.167166555315262</c:v>
                </c:pt>
                <c:pt idx="71">
                  <c:v>69.334135488994278</c:v>
                </c:pt>
                <c:pt idx="72">
                  <c:v>71.459544971162501</c:v>
                </c:pt>
                <c:pt idx="73">
                  <c:v>74.454065633471856</c:v>
                </c:pt>
                <c:pt idx="74">
                  <c:v>78.419177798624602</c:v>
                </c:pt>
                <c:pt idx="75">
                  <c:v>83.483878943841233</c:v>
                </c:pt>
                <c:pt idx="76">
                  <c:v>89.749183693028073</c:v>
                </c:pt>
                <c:pt idx="77">
                  <c:v>97.259732824685216</c:v>
                </c:pt>
                <c:pt idx="78">
                  <c:v>105.98086185312948</c:v>
                </c:pt>
                <c:pt idx="79">
                  <c:v>115.77965182544933</c:v>
                </c:pt>
                <c:pt idx="80">
                  <c:v>126.41259549561696</c:v>
                </c:pt>
                <c:pt idx="81">
                  <c:v>137.51950617015493</c:v>
                </c:pt>
                <c:pt idx="82">
                  <c:v>148.60139687323803</c:v>
                </c:pt>
                <c:pt idx="83">
                  <c:v>158.88194218648837</c:v>
                </c:pt>
                <c:pt idx="84">
                  <c:v>166.84517779426105</c:v>
                </c:pt>
                <c:pt idx="85">
                  <c:v>169.51442933763315</c:v>
                </c:pt>
                <c:pt idx="86">
                  <c:v>162.72000603756794</c:v>
                </c:pt>
                <c:pt idx="87">
                  <c:v>144.13587089989528</c:v>
                </c:pt>
                <c:pt idx="88">
                  <c:v>117.35211867887986</c:v>
                </c:pt>
                <c:pt idx="89">
                  <c:v>91.120505223491989</c:v>
                </c:pt>
                <c:pt idx="90">
                  <c:v>72.76178216672767</c:v>
                </c:pt>
                <c:pt idx="91">
                  <c:v>63.402954799009329</c:v>
                </c:pt>
                <c:pt idx="92">
                  <c:v>59.843387215914177</c:v>
                </c:pt>
                <c:pt idx="93">
                  <c:v>58.742860991387751</c:v>
                </c:pt>
                <c:pt idx="94">
                  <c:v>58.363721215630349</c:v>
                </c:pt>
                <c:pt idx="95">
                  <c:v>58.13489259144125</c:v>
                </c:pt>
                <c:pt idx="96">
                  <c:v>57.92932369094958</c:v>
                </c:pt>
                <c:pt idx="97">
                  <c:v>57.72725212888767</c:v>
                </c:pt>
                <c:pt idx="98">
                  <c:v>57.526444946076154</c:v>
                </c:pt>
                <c:pt idx="99">
                  <c:v>57.326665524698711</c:v>
                </c:pt>
                <c:pt idx="100">
                  <c:v>57.127841569819289</c:v>
                </c:pt>
                <c:pt idx="101">
                  <c:v>56.929915213730105</c:v>
                </c:pt>
                <c:pt idx="102">
                  <c:v>56.732837837500703</c:v>
                </c:pt>
                <c:pt idx="103">
                  <c:v>56.536581173127523</c:v>
                </c:pt>
                <c:pt idx="104">
                  <c:v>56.341170889116945</c:v>
                </c:pt>
                <c:pt idx="105">
                  <c:v>56.146777919685839</c:v>
                </c:pt>
                <c:pt idx="106">
                  <c:v>55.953948596604434</c:v>
                </c:pt>
                <c:pt idx="107">
                  <c:v>55.764140646614472</c:v>
                </c:pt>
                <c:pt idx="108">
                  <c:v>55.580872085954979</c:v>
                </c:pt>
                <c:pt idx="109">
                  <c:v>55.411973244602869</c:v>
                </c:pt>
                <c:pt idx="110">
                  <c:v>55.273585040283436</c:v>
                </c:pt>
                <c:pt idx="111">
                  <c:v>55.196488305164848</c:v>
                </c:pt>
                <c:pt idx="112">
                  <c:v>55.234780374904297</c:v>
                </c:pt>
                <c:pt idx="113">
                  <c:v>55.475504203414026</c:v>
                </c:pt>
                <c:pt idx="114">
                  <c:v>56.045430757254813</c:v>
                </c:pt>
                <c:pt idx="115">
                  <c:v>57.108088472656611</c:v>
                </c:pt>
                <c:pt idx="116">
                  <c:v>58.841214930576967</c:v>
                </c:pt>
                <c:pt idx="117">
                  <c:v>61.383807996900501</c:v>
                </c:pt>
                <c:pt idx="118">
                  <c:v>64.746616261102162</c:v>
                </c:pt>
                <c:pt idx="119">
                  <c:v>68.697607291818571</c:v>
                </c:pt>
                <c:pt idx="120">
                  <c:v>72.671319764873942</c:v>
                </c:pt>
                <c:pt idx="121">
                  <c:v>75.794466117912094</c:v>
                </c:pt>
                <c:pt idx="122">
                  <c:v>77.115737411629013</c:v>
                </c:pt>
                <c:pt idx="123">
                  <c:v>76.014206019373887</c:v>
                </c:pt>
                <c:pt idx="124">
                  <c:v>72.574490996211068</c:v>
                </c:pt>
                <c:pt idx="125">
                  <c:v>67.639563784300819</c:v>
                </c:pt>
                <c:pt idx="126">
                  <c:v>62.439304755871461</c:v>
                </c:pt>
                <c:pt idx="127">
                  <c:v>58.02602241616173</c:v>
                </c:pt>
                <c:pt idx="128">
                  <c:v>54.896797536829325</c:v>
                </c:pt>
                <c:pt idx="129">
                  <c:v>52.993619536370737</c:v>
                </c:pt>
                <c:pt idx="130">
                  <c:v>51.962571198555644</c:v>
                </c:pt>
                <c:pt idx="131">
                  <c:v>51.425464448843336</c:v>
                </c:pt>
                <c:pt idx="132">
                  <c:v>51.117540183506932</c:v>
                </c:pt>
                <c:pt idx="133">
                  <c:v>50.898202269163562</c:v>
                </c:pt>
                <c:pt idx="134">
                  <c:v>50.70792178711622</c:v>
                </c:pt>
                <c:pt idx="135">
                  <c:v>50.526197438115354</c:v>
                </c:pt>
                <c:pt idx="136">
                  <c:v>50.347429241741025</c:v>
                </c:pt>
                <c:pt idx="137">
                  <c:v>50.171006942915952</c:v>
                </c:pt>
                <c:pt idx="138">
                  <c:v>49.998666935433192</c:v>
                </c:pt>
                <c:pt idx="139">
                  <c:v>49.835134611003362</c:v>
                </c:pt>
                <c:pt idx="140">
                  <c:v>49.690830268818765</c:v>
                </c:pt>
                <c:pt idx="141">
                  <c:v>49.586596921247946</c:v>
                </c:pt>
                <c:pt idx="142">
                  <c:v>49.560180908035996</c:v>
                </c:pt>
                <c:pt idx="143">
                  <c:v>49.672636286379827</c:v>
                </c:pt>
                <c:pt idx="144">
                  <c:v>50.010074020726151</c:v>
                </c:pt>
                <c:pt idx="145">
                  <c:v>50.673355366254363</c:v>
                </c:pt>
                <c:pt idx="146">
                  <c:v>51.748260952104751</c:v>
                </c:pt>
                <c:pt idx="147">
                  <c:v>53.25519235128035</c:v>
                </c:pt>
                <c:pt idx="148">
                  <c:v>55.092136277325125</c:v>
                </c:pt>
                <c:pt idx="149">
                  <c:v>57.001798363702811</c:v>
                </c:pt>
                <c:pt idx="150">
                  <c:v>58.599210754673159</c:v>
                </c:pt>
                <c:pt idx="151">
                  <c:v>59.475226779238277</c:v>
                </c:pt>
                <c:pt idx="152">
                  <c:v>59.346083920732738</c:v>
                </c:pt>
                <c:pt idx="153">
                  <c:v>58.177314714394456</c:v>
                </c:pt>
                <c:pt idx="154">
                  <c:v>56.209204498171864</c:v>
                </c:pt>
                <c:pt idx="155">
                  <c:v>53.86278040187603</c:v>
                </c:pt>
                <c:pt idx="156">
                  <c:v>51.576901553206511</c:v>
                </c:pt>
                <c:pt idx="157">
                  <c:v>49.664290625342829</c:v>
                </c:pt>
                <c:pt idx="158">
                  <c:v>48.251077000809886</c:v>
                </c:pt>
                <c:pt idx="159">
                  <c:v>47.304994319300448</c:v>
                </c:pt>
                <c:pt idx="160">
                  <c:v>46.70998554920908</c:v>
                </c:pt>
                <c:pt idx="161">
                  <c:v>46.337264151208856</c:v>
                </c:pt>
                <c:pt idx="162">
                  <c:v>46.08575463958563</c:v>
                </c:pt>
                <c:pt idx="163">
                  <c:v>45.891846522711916</c:v>
                </c:pt>
                <c:pt idx="164">
                  <c:v>45.721941184041668</c:v>
                </c:pt>
                <c:pt idx="165">
                  <c:v>45.560801949939069</c:v>
                </c:pt>
                <c:pt idx="166">
                  <c:v>45.402408277930803</c:v>
                </c:pt>
                <c:pt idx="167">
                  <c:v>45.244656228537515</c:v>
                </c:pt>
                <c:pt idx="168">
                  <c:v>45.086877008298217</c:v>
                </c:pt>
                <c:pt idx="169">
                  <c:v>44.928862246569992</c:v>
                </c:pt>
                <c:pt idx="170">
                  <c:v>44.770536371311387</c:v>
                </c:pt>
                <c:pt idx="171">
                  <c:v>44.611861131636907</c:v>
                </c:pt>
                <c:pt idx="172">
                  <c:v>44.452811106393014</c:v>
                </c:pt>
                <c:pt idx="173">
                  <c:v>44.293367920943908</c:v>
                </c:pt>
                <c:pt idx="174">
                  <c:v>44.133518730797547</c:v>
                </c:pt>
                <c:pt idx="175">
                  <c:v>43.973255541649365</c:v>
                </c:pt>
                <c:pt idx="176">
                  <c:v>43.812574667680458</c:v>
                </c:pt>
                <c:pt idx="177">
                  <c:v>43.651476213289754</c:v>
                </c:pt>
                <c:pt idx="178">
                  <c:v>43.489963569883656</c:v>
                </c:pt>
                <c:pt idx="179">
                  <c:v>43.328042934446863</c:v>
                </c:pt>
                <c:pt idx="180">
                  <c:v>43.165722856664289</c:v>
                </c:pt>
                <c:pt idx="181">
                  <c:v>43.003013819456058</c:v>
                </c:pt>
                <c:pt idx="182">
                  <c:v>42.839927855904101</c:v>
                </c:pt>
                <c:pt idx="183">
                  <c:v>42.676478203953465</c:v>
                </c:pt>
                <c:pt idx="184">
                  <c:v>42.512678998983503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65.567126987625613</c:v>
                </c:pt>
                <c:pt idx="5">
                  <c:v>65.741772153143003</c:v>
                </c:pt>
                <c:pt idx="6">
                  <c:v>65.916636917142668</c:v>
                </c:pt>
                <c:pt idx="7">
                  <c:v>66.091661342308541</c:v>
                </c:pt>
                <c:pt idx="8">
                  <c:v>66.266772579781033</c:v>
                </c:pt>
                <c:pt idx="9">
                  <c:v>66.441883159345025</c:v>
                </c:pt>
                <c:pt idx="10">
                  <c:v>66.61688912784625</c:v>
                </c:pt>
                <c:pt idx="11">
                  <c:v>66.791668035335675</c:v>
                </c:pt>
                <c:pt idx="12">
                  <c:v>66.966076772115613</c:v>
                </c:pt>
                <c:pt idx="13">
                  <c:v>67.139949264539354</c:v>
                </c:pt>
                <c:pt idx="14">
                  <c:v>67.313094043233946</c:v>
                </c:pt>
                <c:pt idx="15">
                  <c:v>67.485291704515291</c:v>
                </c:pt>
                <c:pt idx="16">
                  <c:v>67.656292294257995</c:v>
                </c:pt>
                <c:pt idx="17">
                  <c:v>67.825812653458769</c:v>
                </c:pt>
                <c:pt idx="18">
                  <c:v>67.99353377621884</c:v>
                </c:pt>
                <c:pt idx="19">
                  <c:v>68.159098243822058</c:v>
                </c:pt>
                <c:pt idx="20">
                  <c:v>68.322107812848515</c:v>
                </c:pt>
                <c:pt idx="21">
                  <c:v>68.482121250542377</c:v>
                </c:pt>
                <c:pt idx="22">
                  <c:v>68.638652526481295</c:v>
                </c:pt>
                <c:pt idx="23">
                  <c:v>68.791169485295242</c:v>
                </c:pt>
                <c:pt idx="24">
                  <c:v>68.939093139841006</c:v>
                </c:pt>
                <c:pt idx="25">
                  <c:v>69.081797736679661</c:v>
                </c:pt>
                <c:pt idx="26">
                  <c:v>69.218611754503584</c:v>
                </c:pt>
                <c:pt idx="27">
                  <c:v>69.348819999645698</c:v>
                </c:pt>
                <c:pt idx="28">
                  <c:v>69.471666959149047</c:v>
                </c:pt>
                <c:pt idx="29">
                  <c:v>69.586361559171891</c:v>
                </c:pt>
                <c:pt idx="30">
                  <c:v>69.692083452938661</c:v>
                </c:pt>
                <c:pt idx="31">
                  <c:v>69.787990926500768</c:v>
                </c:pt>
                <c:pt idx="32">
                  <c:v>69.873230461264498</c:v>
                </c:pt>
                <c:pt idx="33">
                  <c:v>69.946947929430223</c:v>
                </c:pt>
                <c:pt idx="34">
                  <c:v>70.008301323120023</c:v>
                </c:pt>
                <c:pt idx="35">
                  <c:v>70.056474832359925</c:v>
                </c:pt>
                <c:pt idx="36">
                  <c:v>70.090693995035267</c:v>
                </c:pt>
                <c:pt idx="37">
                  <c:v>70.110241548780976</c:v>
                </c:pt>
                <c:pt idx="38">
                  <c:v>70.114473527161024</c:v>
                </c:pt>
                <c:pt idx="39">
                  <c:v>70.102835068035958</c:v>
                </c:pt>
                <c:pt idx="40">
                  <c:v>70.074875348613645</c:v>
                </c:pt>
                <c:pt idx="41">
                  <c:v>70.030261036726472</c:v>
                </c:pt>
                <c:pt idx="42">
                  <c:v>69.968787657331092</c:v>
                </c:pt>
                <c:pt idx="43">
                  <c:v>69.890388320686569</c:v>
                </c:pt>
                <c:pt idx="44">
                  <c:v>69.795139344607222</c:v>
                </c:pt>
                <c:pt idx="45">
                  <c:v>69.683262424501635</c:v>
                </c:pt>
                <c:pt idx="46">
                  <c:v>69.555123154861576</c:v>
                </c:pt>
                <c:pt idx="47">
                  <c:v>69.411225874527005</c:v>
                </c:pt>
                <c:pt idx="48">
                  <c:v>69.252204983210973</c:v>
                </c:pt>
                <c:pt idx="49">
                  <c:v>69.078813045174698</c:v>
                </c:pt>
                <c:pt idx="50">
                  <c:v>68.891906144771042</c:v>
                </c:pt>
                <c:pt idx="51">
                  <c:v>68.692427076835273</c:v>
                </c:pt>
                <c:pt idx="52">
                  <c:v>68.481387034619686</c:v>
                </c:pt>
                <c:pt idx="53">
                  <c:v>68.259846494946459</c:v>
                </c:pt>
                <c:pt idx="54">
                  <c:v>68.028895994326831</c:v>
                </c:pt>
                <c:pt idx="55">
                  <c:v>67.789637444566424</c:v>
                </c:pt>
                <c:pt idx="56">
                  <c:v>67.543166558513889</c:v>
                </c:pt>
                <c:pt idx="57">
                  <c:v>67.290556854851516</c:v>
                </c:pt>
                <c:pt idx="58">
                  <c:v>67.032845594852944</c:v>
                </c:pt>
                <c:pt idx="59">
                  <c:v>66.771021883402895</c:v>
                </c:pt>
                <c:pt idx="60">
                  <c:v>66.506017049815654</c:v>
                </c:pt>
                <c:pt idx="61">
                  <c:v>66.23869731797987</c:v>
                </c:pt>
                <c:pt idx="62">
                  <c:v>65.969858684979826</c:v>
                </c:pt>
                <c:pt idx="63">
                  <c:v>65.700223855431602</c:v>
                </c:pt>
                <c:pt idx="64">
                  <c:v>65.430441026271509</c:v>
                </c:pt>
                <c:pt idx="65">
                  <c:v>65.161084283024749</c:v>
                </c:pt>
                <c:pt idx="66">
                  <c:v>64.892655351867973</c:v>
                </c:pt>
                <c:pt idx="67">
                  <c:v>64.625586449540734</c:v>
                </c:pt>
                <c:pt idx="68">
                  <c:v>64.360243982426752</c:v>
                </c:pt>
                <c:pt idx="69">
                  <c:v>64.096932863943891</c:v>
                </c:pt>
                <c:pt idx="70">
                  <c:v>63.835901242943144</c:v>
                </c:pt>
                <c:pt idx="71">
                  <c:v>63.577345462656758</c:v>
                </c:pt>
                <c:pt idx="72">
                  <c:v>63.321415097806721</c:v>
                </c:pt>
                <c:pt idx="73">
                  <c:v>63.068217945185829</c:v>
                </c:pt>
                <c:pt idx="74">
                  <c:v>62.817824869187142</c:v>
                </c:pt>
                <c:pt idx="75">
                  <c:v>62.570274427600303</c:v>
                </c:pt>
                <c:pt idx="76">
                  <c:v>62.325577224061696</c:v>
                </c:pt>
                <c:pt idx="77">
                  <c:v>62.083719951645044</c:v>
                </c:pt>
                <c:pt idx="78">
                  <c:v>61.844669107216532</c:v>
                </c:pt>
                <c:pt idx="79">
                  <c:v>61.608374368498296</c:v>
                </c:pt>
                <c:pt idx="80">
                  <c:v>61.37477163552466</c:v>
                </c:pt>
                <c:pt idx="81">
                  <c:v>61.143785745624974</c:v>
                </c:pt>
                <c:pt idx="82">
                  <c:v>60.915332876537192</c:v>
                </c:pt>
                <c:pt idx="83">
                  <c:v>60.689322656056653</c:v>
                </c:pt>
                <c:pt idx="84">
                  <c:v>60.465659999048761</c:v>
                </c:pt>
                <c:pt idx="85">
                  <c:v>60.244246693972791</c:v>
                </c:pt>
                <c:pt idx="86">
                  <c:v>60.024982761512703</c:v>
                </c:pt>
                <c:pt idx="87">
                  <c:v>59.807767607697457</c:v>
                </c:pt>
                <c:pt idx="88">
                  <c:v>59.592500993190718</c:v>
                </c:pt>
                <c:pt idx="89">
                  <c:v>59.379083839383028</c:v>
                </c:pt>
                <c:pt idx="90">
                  <c:v>59.167418890643816</c:v>
                </c:pt>
                <c:pt idx="91">
                  <c:v>58.957411250680678</c:v>
                </c:pt>
                <c:pt idx="92">
                  <c:v>58.748968809479436</c:v>
                </c:pt>
                <c:pt idx="93">
                  <c:v>58.542002575816973</c:v>
                </c:pt>
                <c:pt idx="94">
                  <c:v>58.336426928888805</c:v>
                </c:pt>
                <c:pt idx="95">
                  <c:v>58.13215980120443</c:v>
                </c:pt>
                <c:pt idx="96">
                  <c:v>57.929122803593664</c:v>
                </c:pt>
                <c:pt idx="97">
                  <c:v>57.727241301949519</c:v>
                </c:pt>
                <c:pt idx="98">
                  <c:v>57.526444454213447</c:v>
                </c:pt>
                <c:pt idx="99">
                  <c:v>57.326665215087289</c:v>
                </c:pt>
                <c:pt idx="100">
                  <c:v>57.127840315034767</c:v>
                </c:pt>
                <c:pt idx="101">
                  <c:v>56.92991021930662</c:v>
                </c:pt>
                <c:pt idx="102">
                  <c:v>56.732819071984849</c:v>
                </c:pt>
                <c:pt idx="103">
                  <c:v>56.536514629385167</c:v>
                </c:pt>
                <c:pt idx="104">
                  <c:v>56.340948186576462</c:v>
                </c:pt>
                <c:pt idx="105">
                  <c:v>56.146074500263545</c:v>
                </c:pt>
                <c:pt idx="106">
                  <c:v>55.951851710828052</c:v>
                </c:pt>
                <c:pt idx="107">
                  <c:v>55.758241265923758</c:v>
                </c:pt>
                <c:pt idx="108">
                  <c:v>55.565207847669058</c:v>
                </c:pt>
                <c:pt idx="109">
                  <c:v>55.372719305164068</c:v>
                </c:pt>
                <c:pt idx="110">
                  <c:v>55.18074659377401</c:v>
                </c:pt>
                <c:pt idx="111">
                  <c:v>54.989263722357769</c:v>
                </c:pt>
                <c:pt idx="112">
                  <c:v>54.798247709372326</c:v>
                </c:pt>
                <c:pt idx="113">
                  <c:v>54.607678548542893</c:v>
                </c:pt>
                <c:pt idx="114">
                  <c:v>54.417539184546847</c:v>
                </c:pt>
                <c:pt idx="115">
                  <c:v>54.227815498910054</c:v>
                </c:pt>
                <c:pt idx="116">
                  <c:v>54.03849630604627</c:v>
                </c:pt>
                <c:pt idx="117">
                  <c:v>53.849573359079841</c:v>
                </c:pt>
                <c:pt idx="118">
                  <c:v>53.661041364766383</c:v>
                </c:pt>
                <c:pt idx="119">
                  <c:v>53.472898006461392</c:v>
                </c:pt>
                <c:pt idx="120">
                  <c:v>53.285143973672675</c:v>
                </c:pt>
                <c:pt idx="121">
                  <c:v>53.097782996265614</c:v>
                </c:pt>
                <c:pt idx="122">
                  <c:v>52.91082188086277</c:v>
                </c:pt>
                <c:pt idx="123">
                  <c:v>52.724270546392162</c:v>
                </c:pt>
                <c:pt idx="124">
                  <c:v>52.538142055091022</c:v>
                </c:pt>
                <c:pt idx="125">
                  <c:v>52.352452634569794</c:v>
                </c:pt>
                <c:pt idx="126">
                  <c:v>52.167221685797792</c:v>
                </c:pt>
                <c:pt idx="127">
                  <c:v>51.982471771105715</c:v>
                </c:pt>
                <c:pt idx="128">
                  <c:v>51.798228575538978</c:v>
                </c:pt>
                <c:pt idx="129">
                  <c:v>51.614520834182159</c:v>
                </c:pt>
                <c:pt idx="130">
                  <c:v>51.431380217455754</c:v>
                </c:pt>
                <c:pt idx="131">
                  <c:v>51.24884116593087</c:v>
                </c:pt>
                <c:pt idx="132">
                  <c:v>51.066940665989847</c:v>
                </c:pt>
                <c:pt idx="133">
                  <c:v>50.885717957770524</c:v>
                </c:pt>
                <c:pt idx="134">
                  <c:v>50.705214167366634</c:v>
                </c:pt>
                <c:pt idx="135">
                  <c:v>50.525471856315718</c:v>
                </c:pt>
                <c:pt idx="136">
                  <c:v>50.346534483084007</c:v>
                </c:pt>
                <c:pt idx="137">
                  <c:v>50.168445773634303</c:v>
                </c:pt>
                <c:pt idx="138">
                  <c:v>49.991249001288217</c:v>
                </c:pt>
                <c:pt idx="139">
                  <c:v>49.814986179973886</c:v>
                </c:pt>
                <c:pt idx="140">
                  <c:v>49.639697179531758</c:v>
                </c:pt>
                <c:pt idx="141">
                  <c:v>49.465418776903803</c:v>
                </c:pt>
                <c:pt idx="142">
                  <c:v>49.292183662543962</c:v>
                </c:pt>
                <c:pt idx="143">
                  <c:v>49.120019426953604</c:v>
                </c:pt>
                <c:pt idx="144">
                  <c:v>48.948947557479691</c:v>
                </c:pt>
                <c:pt idx="145">
                  <c:v>48.778982479959474</c:v>
                </c:pt>
                <c:pt idx="146">
                  <c:v>48.610130682967792</c:v>
                </c:pt>
                <c:pt idx="147">
                  <c:v>48.442389963843908</c:v>
                </c:pt>
                <c:pt idx="148">
                  <c:v>48.275748834933815</c:v>
                </c:pt>
                <c:pt idx="149">
                  <c:v>48.110186125297702</c:v>
                </c:pt>
                <c:pt idx="150">
                  <c:v>47.945670807397903</c:v>
                </c:pt>
                <c:pt idx="151">
                  <c:v>47.782162070123313</c:v>
                </c:pt>
                <c:pt idx="152">
                  <c:v>47.619609649288968</c:v>
                </c:pt>
                <c:pt idx="153">
                  <c:v>47.457954415076898</c:v>
                </c:pt>
                <c:pt idx="154">
                  <c:v>47.297129203550639</c:v>
                </c:pt>
                <c:pt idx="155">
                  <c:v>47.137059867296429</c:v>
                </c:pt>
                <c:pt idx="156">
                  <c:v>46.977666509355807</c:v>
                </c:pt>
                <c:pt idx="157">
                  <c:v>46.818864855780184</c:v>
                </c:pt>
                <c:pt idx="158">
                  <c:v>46.660567716035558</c:v>
                </c:pt>
                <c:pt idx="159">
                  <c:v>46.502686477547712</c:v>
                </c:pt>
                <c:pt idx="160">
                  <c:v>46.345132581032679</c:v>
                </c:pt>
                <c:pt idx="161">
                  <c:v>46.187818926735822</c:v>
                </c:pt>
                <c:pt idx="162">
                  <c:v>46.030661167866285</c:v>
                </c:pt>
                <c:pt idx="163">
                  <c:v>45.873578855721441</c:v>
                </c:pt>
                <c:pt idx="164">
                  <c:v>45.716496410487963</c:v>
                </c:pt>
                <c:pt idx="165">
                  <c:v>45.559343901693659</c:v>
                </c:pt>
                <c:pt idx="166">
                  <c:v>45.402057632030463</c:v>
                </c:pt>
                <c:pt idx="167">
                  <c:v>45.244580527156039</c:v>
                </c:pt>
                <c:pt idx="168">
                  <c:v>45.086862341650082</c:v>
                </c:pt>
                <c:pt idx="169">
                  <c:v>44.928859697267221</c:v>
                </c:pt>
                <c:pt idx="170">
                  <c:v>44.770535973880136</c:v>
                </c:pt>
                <c:pt idx="171">
                  <c:v>44.611861076078185</c:v>
                </c:pt>
                <c:pt idx="172">
                  <c:v>44.452811099429908</c:v>
                </c:pt>
                <c:pt idx="173">
                  <c:v>44.293367920161678</c:v>
                </c:pt>
                <c:pt idx="174">
                  <c:v>44.133518730718791</c:v>
                </c:pt>
                <c:pt idx="175">
                  <c:v>43.97325554164226</c:v>
                </c:pt>
                <c:pt idx="176">
                  <c:v>43.812574667679883</c:v>
                </c:pt>
                <c:pt idx="177">
                  <c:v>43.651476213289712</c:v>
                </c:pt>
                <c:pt idx="178">
                  <c:v>43.489963569883656</c:v>
                </c:pt>
                <c:pt idx="179">
                  <c:v>43.328042934446863</c:v>
                </c:pt>
                <c:pt idx="180">
                  <c:v>43.165722856664289</c:v>
                </c:pt>
                <c:pt idx="181">
                  <c:v>43.003013819456058</c:v>
                </c:pt>
                <c:pt idx="182">
                  <c:v>42.839927855904101</c:v>
                </c:pt>
                <c:pt idx="183">
                  <c:v>42.676478203953465</c:v>
                </c:pt>
                <c:pt idx="184">
                  <c:v>42.512678998983503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63.725999999999999</c:v>
                </c:pt>
                <c:pt idx="1">
                  <c:v>65.468000000000004</c:v>
                </c:pt>
                <c:pt idx="2">
                  <c:v>66.516000000000005</c:v>
                </c:pt>
                <c:pt idx="3">
                  <c:v>65.935000000000002</c:v>
                </c:pt>
                <c:pt idx="4">
                  <c:v>65.403000000000006</c:v>
                </c:pt>
                <c:pt idx="5">
                  <c:v>63.838999999999999</c:v>
                </c:pt>
                <c:pt idx="6">
                  <c:v>64.838999999999999</c:v>
                </c:pt>
                <c:pt idx="7">
                  <c:v>64.338999999999999</c:v>
                </c:pt>
                <c:pt idx="8">
                  <c:v>63.048000000000002</c:v>
                </c:pt>
                <c:pt idx="9">
                  <c:v>65.935000000000002</c:v>
                </c:pt>
                <c:pt idx="10">
                  <c:v>66.048000000000002</c:v>
                </c:pt>
                <c:pt idx="11">
                  <c:v>63.628999999999998</c:v>
                </c:pt>
                <c:pt idx="12">
                  <c:v>64.709999999999994</c:v>
                </c:pt>
                <c:pt idx="13">
                  <c:v>66.581000000000003</c:v>
                </c:pt>
                <c:pt idx="14">
                  <c:v>64.951999999999998</c:v>
                </c:pt>
                <c:pt idx="15">
                  <c:v>65.194000000000003</c:v>
                </c:pt>
                <c:pt idx="16">
                  <c:v>66.468000000000004</c:v>
                </c:pt>
                <c:pt idx="17">
                  <c:v>64.564999999999998</c:v>
                </c:pt>
                <c:pt idx="18">
                  <c:v>65.790000000000006</c:v>
                </c:pt>
                <c:pt idx="19">
                  <c:v>63.515999999999998</c:v>
                </c:pt>
                <c:pt idx="20">
                  <c:v>65.870999999999995</c:v>
                </c:pt>
                <c:pt idx="21">
                  <c:v>65.468000000000004</c:v>
                </c:pt>
                <c:pt idx="22">
                  <c:v>65.581000000000003</c:v>
                </c:pt>
                <c:pt idx="23">
                  <c:v>65.903000000000006</c:v>
                </c:pt>
                <c:pt idx="24">
                  <c:v>63.677</c:v>
                </c:pt>
                <c:pt idx="25">
                  <c:v>65.305999999999997</c:v>
                </c:pt>
                <c:pt idx="26">
                  <c:v>64.274000000000001</c:v>
                </c:pt>
                <c:pt idx="27">
                  <c:v>66.805999999999997</c:v>
                </c:pt>
                <c:pt idx="28">
                  <c:v>65.403000000000006</c:v>
                </c:pt>
                <c:pt idx="29">
                  <c:v>66.161000000000001</c:v>
                </c:pt>
                <c:pt idx="30">
                  <c:v>66.305999999999997</c:v>
                </c:pt>
                <c:pt idx="31">
                  <c:v>64.822999999999993</c:v>
                </c:pt>
                <c:pt idx="32">
                  <c:v>66.644999999999996</c:v>
                </c:pt>
                <c:pt idx="33">
                  <c:v>65.774000000000001</c:v>
                </c:pt>
                <c:pt idx="34">
                  <c:v>67.855000000000004</c:v>
                </c:pt>
                <c:pt idx="35">
                  <c:v>69.613</c:v>
                </c:pt>
                <c:pt idx="36">
                  <c:v>67.742000000000004</c:v>
                </c:pt>
                <c:pt idx="37">
                  <c:v>66.661000000000001</c:v>
                </c:pt>
                <c:pt idx="38">
                  <c:v>68.468000000000004</c:v>
                </c:pt>
                <c:pt idx="39">
                  <c:v>67.918999999999997</c:v>
                </c:pt>
                <c:pt idx="40">
                  <c:v>66.918999999999997</c:v>
                </c:pt>
                <c:pt idx="41">
                  <c:v>70.742000000000004</c:v>
                </c:pt>
                <c:pt idx="42">
                  <c:v>72.129000000000005</c:v>
                </c:pt>
                <c:pt idx="43">
                  <c:v>73.081000000000003</c:v>
                </c:pt>
                <c:pt idx="44">
                  <c:v>76.403000000000006</c:v>
                </c:pt>
                <c:pt idx="45">
                  <c:v>76</c:v>
                </c:pt>
                <c:pt idx="46">
                  <c:v>78.209999999999994</c:v>
                </c:pt>
                <c:pt idx="47">
                  <c:v>79.451999999999998</c:v>
                </c:pt>
                <c:pt idx="48">
                  <c:v>83.677000000000007</c:v>
                </c:pt>
                <c:pt idx="49">
                  <c:v>86.274000000000001</c:v>
                </c:pt>
                <c:pt idx="50">
                  <c:v>90.887</c:v>
                </c:pt>
                <c:pt idx="51">
                  <c:v>98.983999999999995</c:v>
                </c:pt>
                <c:pt idx="52">
                  <c:v>110.919</c:v>
                </c:pt>
                <c:pt idx="53">
                  <c:v>127.387</c:v>
                </c:pt>
                <c:pt idx="54">
                  <c:v>143.548</c:v>
                </c:pt>
                <c:pt idx="55">
                  <c:v>161.96799999999999</c:v>
                </c:pt>
                <c:pt idx="56">
                  <c:v>178.69399999999999</c:v>
                </c:pt>
                <c:pt idx="57">
                  <c:v>190.12899999999999</c:v>
                </c:pt>
                <c:pt idx="58">
                  <c:v>202.29</c:v>
                </c:pt>
                <c:pt idx="59">
                  <c:v>209.048</c:v>
                </c:pt>
                <c:pt idx="60">
                  <c:v>212.67699999999999</c:v>
                </c:pt>
                <c:pt idx="61">
                  <c:v>213.51599999999999</c:v>
                </c:pt>
                <c:pt idx="62">
                  <c:v>211.75800000000001</c:v>
                </c:pt>
                <c:pt idx="63">
                  <c:v>200.048</c:v>
                </c:pt>
                <c:pt idx="64">
                  <c:v>179.452</c:v>
                </c:pt>
                <c:pt idx="65">
                  <c:v>140.90299999999999</c:v>
                </c:pt>
                <c:pt idx="66">
                  <c:v>99.403000000000006</c:v>
                </c:pt>
                <c:pt idx="67">
                  <c:v>72.048000000000002</c:v>
                </c:pt>
                <c:pt idx="68">
                  <c:v>65.951999999999998</c:v>
                </c:pt>
                <c:pt idx="69">
                  <c:v>63.613</c:v>
                </c:pt>
                <c:pt idx="70">
                  <c:v>65.516000000000005</c:v>
                </c:pt>
                <c:pt idx="71">
                  <c:v>65.935000000000002</c:v>
                </c:pt>
                <c:pt idx="72">
                  <c:v>68.113</c:v>
                </c:pt>
                <c:pt idx="73">
                  <c:v>70.322999999999993</c:v>
                </c:pt>
                <c:pt idx="74">
                  <c:v>73.629000000000005</c:v>
                </c:pt>
                <c:pt idx="75">
                  <c:v>78.613</c:v>
                </c:pt>
                <c:pt idx="76">
                  <c:v>86.951999999999998</c:v>
                </c:pt>
                <c:pt idx="77">
                  <c:v>95.548000000000002</c:v>
                </c:pt>
                <c:pt idx="78">
                  <c:v>105.887</c:v>
                </c:pt>
                <c:pt idx="79">
                  <c:v>118.806</c:v>
                </c:pt>
                <c:pt idx="80">
                  <c:v>129.274</c:v>
                </c:pt>
                <c:pt idx="81">
                  <c:v>140.5</c:v>
                </c:pt>
                <c:pt idx="82">
                  <c:v>149.14500000000001</c:v>
                </c:pt>
                <c:pt idx="83">
                  <c:v>156.952</c:v>
                </c:pt>
                <c:pt idx="84">
                  <c:v>160.29</c:v>
                </c:pt>
                <c:pt idx="85">
                  <c:v>162.74199999999999</c:v>
                </c:pt>
                <c:pt idx="86">
                  <c:v>156.19399999999999</c:v>
                </c:pt>
                <c:pt idx="87">
                  <c:v>142.96799999999999</c:v>
                </c:pt>
                <c:pt idx="88">
                  <c:v>116.40300000000001</c:v>
                </c:pt>
                <c:pt idx="89">
                  <c:v>86.338999999999999</c:v>
                </c:pt>
                <c:pt idx="90">
                  <c:v>67.418999999999997</c:v>
                </c:pt>
                <c:pt idx="91">
                  <c:v>58.338999999999999</c:v>
                </c:pt>
                <c:pt idx="92">
                  <c:v>54.451999999999998</c:v>
                </c:pt>
                <c:pt idx="93">
                  <c:v>56.613</c:v>
                </c:pt>
                <c:pt idx="94">
                  <c:v>55.225999999999999</c:v>
                </c:pt>
                <c:pt idx="95">
                  <c:v>52.628999999999998</c:v>
                </c:pt>
                <c:pt idx="96">
                  <c:v>55.597000000000001</c:v>
                </c:pt>
                <c:pt idx="97">
                  <c:v>53.515999999999998</c:v>
                </c:pt>
                <c:pt idx="98">
                  <c:v>55.854999999999997</c:v>
                </c:pt>
                <c:pt idx="99">
                  <c:v>55.902999999999999</c:v>
                </c:pt>
                <c:pt idx="100">
                  <c:v>54.902999999999999</c:v>
                </c:pt>
                <c:pt idx="101">
                  <c:v>54.194000000000003</c:v>
                </c:pt>
                <c:pt idx="102">
                  <c:v>53.145000000000003</c:v>
                </c:pt>
                <c:pt idx="103">
                  <c:v>52.113</c:v>
                </c:pt>
                <c:pt idx="104">
                  <c:v>54.274000000000001</c:v>
                </c:pt>
                <c:pt idx="105">
                  <c:v>54.081000000000003</c:v>
                </c:pt>
                <c:pt idx="106">
                  <c:v>54.064999999999998</c:v>
                </c:pt>
                <c:pt idx="107">
                  <c:v>52.805999999999997</c:v>
                </c:pt>
                <c:pt idx="108">
                  <c:v>54.387</c:v>
                </c:pt>
                <c:pt idx="109">
                  <c:v>52.79</c:v>
                </c:pt>
                <c:pt idx="110">
                  <c:v>53.161000000000001</c:v>
                </c:pt>
                <c:pt idx="111">
                  <c:v>52.177</c:v>
                </c:pt>
                <c:pt idx="112">
                  <c:v>50.484000000000002</c:v>
                </c:pt>
                <c:pt idx="113">
                  <c:v>50.984000000000002</c:v>
                </c:pt>
                <c:pt idx="114">
                  <c:v>54.774000000000001</c:v>
                </c:pt>
                <c:pt idx="115">
                  <c:v>55.774000000000001</c:v>
                </c:pt>
                <c:pt idx="116">
                  <c:v>55.435000000000002</c:v>
                </c:pt>
                <c:pt idx="117">
                  <c:v>58.531999999999996</c:v>
                </c:pt>
                <c:pt idx="118">
                  <c:v>60.081000000000003</c:v>
                </c:pt>
                <c:pt idx="119">
                  <c:v>65.031999999999996</c:v>
                </c:pt>
                <c:pt idx="120">
                  <c:v>69.613</c:v>
                </c:pt>
                <c:pt idx="121">
                  <c:v>72.968000000000004</c:v>
                </c:pt>
                <c:pt idx="122">
                  <c:v>73</c:v>
                </c:pt>
                <c:pt idx="123">
                  <c:v>75.048000000000002</c:v>
                </c:pt>
                <c:pt idx="124">
                  <c:v>73.531999999999996</c:v>
                </c:pt>
                <c:pt idx="125">
                  <c:v>68.855000000000004</c:v>
                </c:pt>
                <c:pt idx="126">
                  <c:v>64.918999999999997</c:v>
                </c:pt>
                <c:pt idx="127">
                  <c:v>58.694000000000003</c:v>
                </c:pt>
                <c:pt idx="128">
                  <c:v>54.515999999999998</c:v>
                </c:pt>
                <c:pt idx="129">
                  <c:v>53.031999999999996</c:v>
                </c:pt>
                <c:pt idx="130">
                  <c:v>48.902999999999999</c:v>
                </c:pt>
                <c:pt idx="131">
                  <c:v>49.323</c:v>
                </c:pt>
                <c:pt idx="132">
                  <c:v>49.871000000000002</c:v>
                </c:pt>
                <c:pt idx="133">
                  <c:v>48.805999999999997</c:v>
                </c:pt>
                <c:pt idx="134">
                  <c:v>48.128999999999998</c:v>
                </c:pt>
                <c:pt idx="135">
                  <c:v>47.468000000000004</c:v>
                </c:pt>
                <c:pt idx="136">
                  <c:v>49.968000000000004</c:v>
                </c:pt>
                <c:pt idx="137">
                  <c:v>48.645000000000003</c:v>
                </c:pt>
                <c:pt idx="138">
                  <c:v>47.145000000000003</c:v>
                </c:pt>
                <c:pt idx="139">
                  <c:v>48.225999999999999</c:v>
                </c:pt>
                <c:pt idx="140">
                  <c:v>47.661000000000001</c:v>
                </c:pt>
                <c:pt idx="141">
                  <c:v>46.323</c:v>
                </c:pt>
                <c:pt idx="142">
                  <c:v>48.71</c:v>
                </c:pt>
                <c:pt idx="143">
                  <c:v>49.597000000000001</c:v>
                </c:pt>
                <c:pt idx="144">
                  <c:v>48.838999999999999</c:v>
                </c:pt>
                <c:pt idx="145">
                  <c:v>47.581000000000003</c:v>
                </c:pt>
                <c:pt idx="146">
                  <c:v>47.323</c:v>
                </c:pt>
                <c:pt idx="147">
                  <c:v>50.145000000000003</c:v>
                </c:pt>
                <c:pt idx="148">
                  <c:v>49.274000000000001</c:v>
                </c:pt>
                <c:pt idx="149">
                  <c:v>52.241999999999997</c:v>
                </c:pt>
                <c:pt idx="150">
                  <c:v>54.323</c:v>
                </c:pt>
                <c:pt idx="151">
                  <c:v>57.758000000000003</c:v>
                </c:pt>
                <c:pt idx="152">
                  <c:v>58.048000000000002</c:v>
                </c:pt>
                <c:pt idx="153">
                  <c:v>58.758000000000003</c:v>
                </c:pt>
                <c:pt idx="154">
                  <c:v>58.145000000000003</c:v>
                </c:pt>
                <c:pt idx="155">
                  <c:v>57.387</c:v>
                </c:pt>
                <c:pt idx="156">
                  <c:v>51.854999999999997</c:v>
                </c:pt>
                <c:pt idx="157">
                  <c:v>49.354999999999997</c:v>
                </c:pt>
                <c:pt idx="158">
                  <c:v>47.854999999999997</c:v>
                </c:pt>
                <c:pt idx="159">
                  <c:v>47.015999999999998</c:v>
                </c:pt>
                <c:pt idx="160">
                  <c:v>47.145000000000003</c:v>
                </c:pt>
                <c:pt idx="161">
                  <c:v>45.581000000000003</c:v>
                </c:pt>
                <c:pt idx="162">
                  <c:v>43.371000000000002</c:v>
                </c:pt>
                <c:pt idx="163">
                  <c:v>44.871000000000002</c:v>
                </c:pt>
                <c:pt idx="164">
                  <c:v>45.305999999999997</c:v>
                </c:pt>
                <c:pt idx="165">
                  <c:v>44.402999999999999</c:v>
                </c:pt>
                <c:pt idx="166">
                  <c:v>44.984000000000002</c:v>
                </c:pt>
                <c:pt idx="167">
                  <c:v>45.113</c:v>
                </c:pt>
                <c:pt idx="168">
                  <c:v>44.984000000000002</c:v>
                </c:pt>
                <c:pt idx="169">
                  <c:v>45.451999999999998</c:v>
                </c:pt>
                <c:pt idx="170">
                  <c:v>44.871000000000002</c:v>
                </c:pt>
                <c:pt idx="171">
                  <c:v>45.902999999999999</c:v>
                </c:pt>
                <c:pt idx="172">
                  <c:v>44.628999999999998</c:v>
                </c:pt>
                <c:pt idx="173">
                  <c:v>44.29</c:v>
                </c:pt>
                <c:pt idx="174">
                  <c:v>42.79</c:v>
                </c:pt>
                <c:pt idx="175">
                  <c:v>45.402999999999999</c:v>
                </c:pt>
                <c:pt idx="176">
                  <c:v>44.805999999999997</c:v>
                </c:pt>
                <c:pt idx="177">
                  <c:v>44.128999999999998</c:v>
                </c:pt>
                <c:pt idx="178">
                  <c:v>46.258000000000003</c:v>
                </c:pt>
                <c:pt idx="179">
                  <c:v>46.064999999999998</c:v>
                </c:pt>
                <c:pt idx="180">
                  <c:v>45.984000000000002</c:v>
                </c:pt>
                <c:pt idx="181">
                  <c:v>46.194000000000003</c:v>
                </c:pt>
                <c:pt idx="182">
                  <c:v>47.823</c:v>
                </c:pt>
                <c:pt idx="183">
                  <c:v>46.338999999999999</c:v>
                </c:pt>
                <c:pt idx="184">
                  <c:v>47.015999999999998</c:v>
                </c:pt>
                <c:pt idx="185">
                  <c:v>47.323</c:v>
                </c:pt>
                <c:pt idx="186">
                  <c:v>50.854999999999997</c:v>
                </c:pt>
                <c:pt idx="187">
                  <c:v>47.21</c:v>
                </c:pt>
                <c:pt idx="188">
                  <c:v>46.823</c:v>
                </c:pt>
                <c:pt idx="189">
                  <c:v>44.918999999999997</c:v>
                </c:pt>
                <c:pt idx="190">
                  <c:v>48.305999999999997</c:v>
                </c:pt>
                <c:pt idx="191">
                  <c:v>47.161000000000001</c:v>
                </c:pt>
                <c:pt idx="192">
                  <c:v>47.564999999999998</c:v>
                </c:pt>
                <c:pt idx="193">
                  <c:v>45.064999999999998</c:v>
                </c:pt>
                <c:pt idx="194">
                  <c:v>44.581000000000003</c:v>
                </c:pt>
                <c:pt idx="195">
                  <c:v>45.371000000000002</c:v>
                </c:pt>
                <c:pt idx="196">
                  <c:v>46.048000000000002</c:v>
                </c:pt>
                <c:pt idx="197">
                  <c:v>45.5</c:v>
                </c:pt>
                <c:pt idx="198">
                  <c:v>45.613</c:v>
                </c:pt>
                <c:pt idx="199">
                  <c:v>47.661000000000001</c:v>
                </c:pt>
                <c:pt idx="200">
                  <c:v>46.628999999999998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63.457193172863427</c:v>
                </c:pt>
                <c:pt idx="4">
                  <c:v>63.613214274655377</c:v>
                </c:pt>
                <c:pt idx="5">
                  <c:v>63.769007541929852</c:v>
                </c:pt>
                <c:pt idx="6">
                  <c:v>63.92448804078527</c:v>
                </c:pt>
                <c:pt idx="7">
                  <c:v>64.079557479399668</c:v>
                </c:pt>
                <c:pt idx="8">
                  <c:v>64.23410266011409</c:v>
                </c:pt>
                <c:pt idx="9">
                  <c:v>64.387993812869297</c:v>
                </c:pt>
                <c:pt idx="10">
                  <c:v>64.541082813033782</c:v>
                </c:pt>
                <c:pt idx="11">
                  <c:v>64.693201290400395</c:v>
                </c:pt>
                <c:pt idx="12">
                  <c:v>64.844158640880707</c:v>
                </c:pt>
                <c:pt idx="13">
                  <c:v>64.993739958449353</c:v>
                </c:pt>
                <c:pt idx="14">
                  <c:v>65.141703912577441</c:v>
                </c:pt>
                <c:pt idx="15">
                  <c:v>65.287780606393554</c:v>
                </c:pt>
                <c:pt idx="16">
                  <c:v>65.431669464238979</c:v>
                </c:pt>
                <c:pt idx="17">
                  <c:v>65.573037216111587</c:v>
                </c:pt>
                <c:pt idx="18">
                  <c:v>65.71151607418706</c:v>
                </c:pt>
                <c:pt idx="19">
                  <c:v>65.846702239196077</c:v>
                </c:pt>
                <c:pt idx="20">
                  <c:v>65.978154942161581</c:v>
                </c:pt>
                <c:pt idx="21">
                  <c:v>66.105396336814081</c:v>
                </c:pt>
                <c:pt idx="22">
                  <c:v>66.227912737095167</c:v>
                </c:pt>
                <c:pt idx="23">
                  <c:v>66.345157984702041</c:v>
                </c:pt>
                <c:pt idx="24">
                  <c:v>66.456560196568887</c:v>
                </c:pt>
                <c:pt idx="25">
                  <c:v>66.561533871573758</c:v>
                </c:pt>
                <c:pt idx="26">
                  <c:v>66.659500452130999</c:v>
                </c:pt>
                <c:pt idx="27">
                  <c:v>66.749922096575801</c:v>
                </c:pt>
                <c:pt idx="28">
                  <c:v>66.832355807767314</c:v>
                </c:pt>
                <c:pt idx="29">
                  <c:v>66.906538376588287</c:v>
                </c:pt>
                <c:pt idx="30">
                  <c:v>66.972516999043137</c:v>
                </c:pt>
                <c:pt idx="31">
                  <c:v>67.030845975117742</c:v>
                </c:pt>
                <c:pt idx="32">
                  <c:v>67.082876455537246</c:v>
                </c:pt>
                <c:pt idx="33">
                  <c:v>67.131173287375759</c:v>
                </c:pt>
                <c:pt idx="34">
                  <c:v>67.180099638181431</c:v>
                </c:pt>
                <c:pt idx="35">
                  <c:v>67.236614609473378</c:v>
                </c:pt>
                <c:pt idx="36">
                  <c:v>67.311329077123801</c:v>
                </c:pt>
                <c:pt idx="37">
                  <c:v>67.419857355924563</c:v>
                </c:pt>
                <c:pt idx="38">
                  <c:v>67.584483270525695</c:v>
                </c:pt>
                <c:pt idx="39">
                  <c:v>67.836125061349193</c:v>
                </c:pt>
                <c:pt idx="40">
                  <c:v>68.216531267740308</c:v>
                </c:pt>
                <c:pt idx="41">
                  <c:v>68.78056823889365</c:v>
                </c:pt>
                <c:pt idx="42">
                  <c:v>69.598371449138654</c:v>
                </c:pt>
                <c:pt idx="43">
                  <c:v>70.757034220598115</c:v>
                </c:pt>
                <c:pt idx="44">
                  <c:v>72.361411316059502</c:v>
                </c:pt>
                <c:pt idx="45">
                  <c:v>74.533539502906663</c:v>
                </c:pt>
                <c:pt idx="46">
                  <c:v>77.410145627760528</c:v>
                </c:pt>
                <c:pt idx="47">
                  <c:v>81.137749909980073</c:v>
                </c:pt>
                <c:pt idx="48">
                  <c:v>85.86500042800435</c:v>
                </c:pt>
                <c:pt idx="49">
                  <c:v>91.732108151557171</c:v>
                </c:pt>
                <c:pt idx="50">
                  <c:v>98.857589802891923</c:v>
                </c:pt>
                <c:pt idx="51">
                  <c:v>107.32294786911669</c:v>
                </c:pt>
                <c:pt idx="52">
                  <c:v>117.15638012507769</c:v>
                </c:pt>
                <c:pt idx="53">
                  <c:v>128.31704978917196</c:v>
                </c:pt>
                <c:pt idx="54">
                  <c:v>140.68176982451234</c:v>
                </c:pt>
                <c:pt idx="55">
                  <c:v>154.0359498429774</c:v>
                </c:pt>
                <c:pt idx="56">
                  <c:v>168.06932923823209</c:v>
                </c:pt>
                <c:pt idx="57">
                  <c:v>182.3697708826538</c:v>
                </c:pt>
                <c:pt idx="58">
                  <c:v>196.3813868186659</c:v>
                </c:pt>
                <c:pt idx="59">
                  <c:v>209.23245908896035</c:v>
                </c:pt>
                <c:pt idx="60">
                  <c:v>219.30772487374691</c:v>
                </c:pt>
                <c:pt idx="61">
                  <c:v>223.69337382081713</c:v>
                </c:pt>
                <c:pt idx="62">
                  <c:v>218.33129506769785</c:v>
                </c:pt>
                <c:pt idx="63">
                  <c:v>200.04071906464742</c:v>
                </c:pt>
                <c:pt idx="64">
                  <c:v>169.8800323174855</c:v>
                </c:pt>
                <c:pt idx="65">
                  <c:v>134.53095381958551</c:v>
                </c:pt>
                <c:pt idx="66">
                  <c:v>103.03809696153101</c:v>
                </c:pt>
                <c:pt idx="67">
                  <c:v>81.348040258503261</c:v>
                </c:pt>
                <c:pt idx="68">
                  <c:v>69.875613609480936</c:v>
                </c:pt>
                <c:pt idx="69">
                  <c:v>65.523941739991315</c:v>
                </c:pt>
                <c:pt idx="70">
                  <c:v>64.950832557850106</c:v>
                </c:pt>
                <c:pt idx="71">
                  <c:v>66.166995504025792</c:v>
                </c:pt>
                <c:pt idx="72">
                  <c:v>68.423273713559624</c:v>
                </c:pt>
                <c:pt idx="73">
                  <c:v>71.598936512320449</c:v>
                </c:pt>
                <c:pt idx="74">
                  <c:v>75.784171812321858</c:v>
                </c:pt>
                <c:pt idx="75">
                  <c:v>81.104303098490604</c:v>
                </c:pt>
                <c:pt idx="76">
                  <c:v>87.656389111034372</c:v>
                </c:pt>
                <c:pt idx="77">
                  <c:v>95.478108859508851</c:v>
                </c:pt>
                <c:pt idx="78">
                  <c:v>104.52417123574917</c:v>
                </c:pt>
                <c:pt idx="79">
                  <c:v>114.64733043098951</c:v>
                </c:pt>
                <c:pt idx="80">
                  <c:v>125.58497963371894</c:v>
                </c:pt>
                <c:pt idx="81">
                  <c:v>136.94364266011837</c:v>
                </c:pt>
                <c:pt idx="82">
                  <c:v>148.13810994930321</c:v>
                </c:pt>
                <c:pt idx="83">
                  <c:v>158.17327424089734</c:v>
                </c:pt>
                <c:pt idx="84">
                  <c:v>165.182734330459</c:v>
                </c:pt>
                <c:pt idx="85">
                  <c:v>166.09192982315918</c:v>
                </c:pt>
                <c:pt idx="86">
                  <c:v>157.52865768181647</c:v>
                </c:pt>
                <c:pt idx="87">
                  <c:v>138.58336068297828</c:v>
                </c:pt>
                <c:pt idx="88">
                  <c:v>113.22914250469893</c:v>
                </c:pt>
                <c:pt idx="89">
                  <c:v>88.82584379048717</c:v>
                </c:pt>
                <c:pt idx="90">
                  <c:v>71.223490201010861</c:v>
                </c:pt>
                <c:pt idx="91">
                  <c:v>61.551741279432704</c:v>
                </c:pt>
                <c:pt idx="92">
                  <c:v>57.436159332070027</c:v>
                </c:pt>
                <c:pt idx="93">
                  <c:v>56.013918344222787</c:v>
                </c:pt>
                <c:pt idx="94">
                  <c:v>55.538596240768157</c:v>
                </c:pt>
                <c:pt idx="95">
                  <c:v>55.310443527664198</c:v>
                </c:pt>
                <c:pt idx="96">
                  <c:v>55.131392644172166</c:v>
                </c:pt>
                <c:pt idx="97">
                  <c:v>54.960536345830157</c:v>
                </c:pt>
                <c:pt idx="98">
                  <c:v>54.791562227050377</c:v>
                </c:pt>
                <c:pt idx="99">
                  <c:v>54.62368725650952</c:v>
                </c:pt>
                <c:pt idx="100">
                  <c:v>54.45678484423469</c:v>
                </c:pt>
                <c:pt idx="101">
                  <c:v>54.290791189348404</c:v>
                </c:pt>
                <c:pt idx="102">
                  <c:v>54.125653700844012</c:v>
                </c:pt>
                <c:pt idx="103">
                  <c:v>53.961333934748012</c:v>
                </c:pt>
                <c:pt idx="104">
                  <c:v>53.797827382651178</c:v>
                </c:pt>
                <c:pt idx="105">
                  <c:v>53.635219885418337</c:v>
                </c:pt>
                <c:pt idx="106">
                  <c:v>53.473835408308325</c:v>
                </c:pt>
                <c:pt idx="107">
                  <c:v>53.314594339946176</c:v>
                </c:pt>
                <c:pt idx="108">
                  <c:v>53.159814953953699</c:v>
                </c:pt>
                <c:pt idx="109">
                  <c:v>53.014858747801611</c:v>
                </c:pt>
                <c:pt idx="110">
                  <c:v>52.891206652796626</c:v>
                </c:pt>
                <c:pt idx="111">
                  <c:v>52.811634233291436</c:v>
                </c:pt>
                <c:pt idx="112">
                  <c:v>52.817884194763508</c:v>
                </c:pt>
                <c:pt idx="113">
                  <c:v>52.980274444044376</c:v>
                </c:pt>
                <c:pt idx="114">
                  <c:v>53.406748394356306</c:v>
                </c:pt>
                <c:pt idx="115">
                  <c:v>54.246008183549655</c:v>
                </c:pt>
                <c:pt idx="116">
                  <c:v>55.676152319104801</c:v>
                </c:pt>
                <c:pt idx="117">
                  <c:v>57.867924686516261</c:v>
                </c:pt>
                <c:pt idx="118">
                  <c:v>60.912792047662805</c:v>
                </c:pt>
                <c:pt idx="119">
                  <c:v>64.716124682768324</c:v>
                </c:pt>
                <c:pt idx="120">
                  <c:v>68.883267189681447</c:v>
                </c:pt>
                <c:pt idx="121">
                  <c:v>72.671376990096405</c:v>
                </c:pt>
                <c:pt idx="122">
                  <c:v>75.109550597396321</c:v>
                </c:pt>
                <c:pt idx="123">
                  <c:v>75.335798687603983</c:v>
                </c:pt>
                <c:pt idx="124">
                  <c:v>73.033244951859757</c:v>
                </c:pt>
                <c:pt idx="125">
                  <c:v>68.68420123628394</c:v>
                </c:pt>
                <c:pt idx="126">
                  <c:v>63.406262551125927</c:v>
                </c:pt>
                <c:pt idx="127">
                  <c:v>58.432304680218138</c:v>
                </c:pt>
                <c:pt idx="128">
                  <c:v>54.584818546120793</c:v>
                </c:pt>
                <c:pt idx="129">
                  <c:v>52.074418930034298</c:v>
                </c:pt>
                <c:pt idx="130">
                  <c:v>50.657193332167111</c:v>
                </c:pt>
                <c:pt idx="131">
                  <c:v>49.933400412305978</c:v>
                </c:pt>
                <c:pt idx="132">
                  <c:v>49.565833223549767</c:v>
                </c:pt>
                <c:pt idx="133">
                  <c:v>49.349820076556803</c:v>
                </c:pt>
                <c:pt idx="134">
                  <c:v>49.188310094355167</c:v>
                </c:pt>
                <c:pt idx="135">
                  <c:v>49.044149379069296</c:v>
                </c:pt>
                <c:pt idx="136">
                  <c:v>48.905731642751462</c:v>
                </c:pt>
                <c:pt idx="137">
                  <c:v>48.770244687669269</c:v>
                </c:pt>
                <c:pt idx="138">
                  <c:v>48.637598047694574</c:v>
                </c:pt>
                <c:pt idx="139">
                  <c:v>48.509047072087505</c:v>
                </c:pt>
                <c:pt idx="140">
                  <c:v>48.387812187232463</c:v>
                </c:pt>
                <c:pt idx="141">
                  <c:v>48.281104605357157</c:v>
                </c:pt>
                <c:pt idx="142">
                  <c:v>48.203797033118214</c:v>
                </c:pt>
                <c:pt idx="143">
                  <c:v>48.183877771672464</c:v>
                </c:pt>
                <c:pt idx="144">
                  <c:v>48.268758231885776</c:v>
                </c:pt>
                <c:pt idx="145">
                  <c:v>48.529318931377674</c:v>
                </c:pt>
                <c:pt idx="146">
                  <c:v>49.055769819755831</c:v>
                </c:pt>
                <c:pt idx="147">
                  <c:v>49.937900723811431</c:v>
                </c:pt>
                <c:pt idx="148">
                  <c:v>51.22549567111929</c:v>
                </c:pt>
                <c:pt idx="149">
                  <c:v>52.875391471899349</c:v>
                </c:pt>
                <c:pt idx="150">
                  <c:v>54.707821165079693</c:v>
                </c:pt>
                <c:pt idx="151">
                  <c:v>56.405971874539574</c:v>
                </c:pt>
                <c:pt idx="152">
                  <c:v>57.584155602016985</c:v>
                </c:pt>
                <c:pt idx="153">
                  <c:v>57.915440340557566</c:v>
                </c:pt>
                <c:pt idx="154">
                  <c:v>57.265257239069527</c:v>
                </c:pt>
                <c:pt idx="155">
                  <c:v>55.757824554723712</c:v>
                </c:pt>
                <c:pt idx="156">
                  <c:v>53.731741937955789</c:v>
                </c:pt>
                <c:pt idx="157">
                  <c:v>51.605854586562693</c:v>
                </c:pt>
                <c:pt idx="158">
                  <c:v>49.729166157802027</c:v>
                </c:pt>
                <c:pt idx="159">
                  <c:v>48.28956412493293</c:v>
                </c:pt>
                <c:pt idx="160">
                  <c:v>47.309572502786509</c:v>
                </c:pt>
                <c:pt idx="161">
                  <c:v>46.70404857173363</c:v>
                </c:pt>
                <c:pt idx="162">
                  <c:v>46.351924264673833</c:v>
                </c:pt>
                <c:pt idx="163">
                  <c:v>46.146444832178709</c:v>
                </c:pt>
                <c:pt idx="164">
                  <c:v>46.014628146049176</c:v>
                </c:pt>
                <c:pt idx="165">
                  <c:v>45.915161673364963</c:v>
                </c:pt>
                <c:pt idx="166">
                  <c:v>45.82808914913835</c:v>
                </c:pt>
                <c:pt idx="167">
                  <c:v>45.745023119434677</c:v>
                </c:pt>
                <c:pt idx="168">
                  <c:v>45.662831454291968</c:v>
                </c:pt>
                <c:pt idx="169">
                  <c:v>45.580431568156435</c:v>
                </c:pt>
                <c:pt idx="170">
                  <c:v>45.497441158968698</c:v>
                </c:pt>
                <c:pt idx="171">
                  <c:v>45.413695422997016</c:v>
                </c:pt>
                <c:pt idx="172">
                  <c:v>45.329097794148204</c:v>
                </c:pt>
                <c:pt idx="173">
                  <c:v>45.243579305026969</c:v>
                </c:pt>
                <c:pt idx="174">
                  <c:v>45.157088268999125</c:v>
                </c:pt>
                <c:pt idx="175">
                  <c:v>45.06958723610196</c:v>
                </c:pt>
                <c:pt idx="176">
                  <c:v>44.9810514239471</c:v>
                </c:pt>
                <c:pt idx="177">
                  <c:v>44.891467385736924</c:v>
                </c:pt>
                <c:pt idx="178">
                  <c:v>44.800831709872625</c:v>
                </c:pt>
                <c:pt idx="179">
                  <c:v>44.709149743644836</c:v>
                </c:pt>
                <c:pt idx="180">
                  <c:v>44.616434361875037</c:v>
                </c:pt>
                <c:pt idx="181">
                  <c:v>44.522704800182616</c:v>
                </c:pt>
                <c:pt idx="182">
                  <c:v>44.427985567361432</c:v>
                </c:pt>
                <c:pt idx="183">
                  <c:v>44.332305446283264</c:v>
                </c:pt>
                <c:pt idx="184">
                  <c:v>44.235696588405105</c:v>
                </c:pt>
                <c:pt idx="185">
                  <c:v>44.138193703402344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63.457193172858219</c:v>
                </c:pt>
                <c:pt idx="4">
                  <c:v>63.613214274641095</c:v>
                </c:pt>
                <c:pt idx="5">
                  <c:v>63.769007541891355</c:v>
                </c:pt>
                <c:pt idx="6">
                  <c:v>63.924488040683201</c:v>
                </c:pt>
                <c:pt idx="7">
                  <c:v>64.079557479133456</c:v>
                </c:pt>
                <c:pt idx="8">
                  <c:v>64.234102659431187</c:v>
                </c:pt>
                <c:pt idx="9">
                  <c:v>64.387993811146259</c:v>
                </c:pt>
                <c:pt idx="10">
                  <c:v>64.541082808757707</c:v>
                </c:pt>
                <c:pt idx="11">
                  <c:v>64.693201279962679</c:v>
                </c:pt>
                <c:pt idx="12">
                  <c:v>64.844158615820916</c:v>
                </c:pt>
                <c:pt idx="13">
                  <c:v>64.993739899271418</c:v>
                </c:pt>
                <c:pt idx="14">
                  <c:v>65.141703775124839</c:v>
                </c:pt>
                <c:pt idx="15">
                  <c:v>65.287780292373853</c:v>
                </c:pt>
                <c:pt idx="16">
                  <c:v>65.431668758617818</c:v>
                </c:pt>
                <c:pt idx="17">
                  <c:v>65.57303565656963</c:v>
                </c:pt>
                <c:pt idx="18">
                  <c:v>65.711512683924795</c:v>
                </c:pt>
                <c:pt idx="19">
                  <c:v>65.84669499015952</c:v>
                </c:pt>
                <c:pt idx="20">
                  <c:v>65.978139696788816</c:v>
                </c:pt>
                <c:pt idx="21">
                  <c:v>66.10536480081683</c:v>
                </c:pt>
                <c:pt idx="22">
                  <c:v>66.227848573919061</c:v>
                </c:pt>
                <c:pt idx="23">
                  <c:v>66.345029581485974</c:v>
                </c:pt>
                <c:pt idx="24">
                  <c:v>66.456307454979267</c:v>
                </c:pt>
                <c:pt idx="25">
                  <c:v>66.561044556846625</c:v>
                </c:pt>
                <c:pt idx="26">
                  <c:v>66.658568678051566</c:v>
                </c:pt>
                <c:pt idx="27">
                  <c:v>66.748176902516789</c:v>
                </c:pt>
                <c:pt idx="28">
                  <c:v>66.8291407588125</c:v>
                </c:pt>
                <c:pt idx="29">
                  <c:v>66.900712755712988</c:v>
                </c:pt>
                <c:pt idx="30">
                  <c:v>66.962134363517023</c:v>
                </c:pt>
                <c:pt idx="31">
                  <c:v>67.012645456513184</c:v>
                </c:pt>
                <c:pt idx="32">
                  <c:v>67.051495173621618</c:v>
                </c:pt>
                <c:pt idx="33">
                  <c:v>67.077954085009821</c:v>
                </c:pt>
                <c:pt idx="34">
                  <c:v>67.091327474500119</c:v>
                </c:pt>
                <c:pt idx="35">
                  <c:v>67.090969464347793</c:v>
                </c:pt>
                <c:pt idx="36">
                  <c:v>67.076297625308015</c:v>
                </c:pt>
                <c:pt idx="37">
                  <c:v>67.046807636878839</c:v>
                </c:pt>
                <c:pt idx="38">
                  <c:v>67.002087497106459</c:v>
                </c:pt>
                <c:pt idx="39">
                  <c:v>66.941830735587416</c:v>
                </c:pt>
                <c:pt idx="40">
                  <c:v>66.865848064075749</c:v>
                </c:pt>
                <c:pt idx="41">
                  <c:v>66.77407691191209</c:v>
                </c:pt>
                <c:pt idx="42">
                  <c:v>66.666588341715624</c:v>
                </c:pt>
                <c:pt idx="43">
                  <c:v>66.543590924930612</c:v>
                </c:pt>
                <c:pt idx="44">
                  <c:v>66.405431274089707</c:v>
                </c:pt>
                <c:pt idx="45">
                  <c:v>66.252591072803753</c:v>
                </c:pt>
                <c:pt idx="46">
                  <c:v>66.085680606214908</c:v>
                </c:pt>
                <c:pt idx="47">
                  <c:v>65.905428962382985</c:v>
                </c:pt>
                <c:pt idx="48">
                  <c:v>65.712671236149291</c:v>
                </c:pt>
                <c:pt idx="49">
                  <c:v>65.508333209035214</c:v>
                </c:pt>
                <c:pt idx="50">
                  <c:v>65.293414090944083</c:v>
                </c:pt>
                <c:pt idx="51">
                  <c:v>65.068967983933476</c:v>
                </c:pt>
                <c:pt idx="52">
                  <c:v>64.836084760844358</c:v>
                </c:pt>
                <c:pt idx="53">
                  <c:v>64.595871041793856</c:v>
                </c:pt>
                <c:pt idx="54">
                  <c:v>64.349431902906773</c:v>
                </c:pt>
                <c:pt idx="55">
                  <c:v>64.097853870723199</c:v>
                </c:pt>
                <c:pt idx="56">
                  <c:v>63.842189651179119</c:v>
                </c:pt>
                <c:pt idx="57">
                  <c:v>63.583444923639448</c:v>
                </c:pt>
                <c:pt idx="58">
                  <c:v>63.322567407834065</c:v>
                </c:pt>
                <c:pt idx="59">
                  <c:v>63.060438293383513</c:v>
                </c:pt>
                <c:pt idx="60">
                  <c:v>62.797866014911335</c:v>
                </c:pt>
                <c:pt idx="61">
                  <c:v>62.535582265506996</c:v>
                </c:pt>
                <c:pt idx="62">
                  <c:v>62.274240070390888</c:v>
                </c:pt>
                <c:pt idx="63">
                  <c:v>62.014413691949905</c:v>
                </c:pt>
                <c:pt idx="64">
                  <c:v>61.756600106128452</c:v>
                </c:pt>
                <c:pt idx="65">
                  <c:v>61.501221776524787</c:v>
                </c:pt>
                <c:pt idx="66">
                  <c:v>61.248630453717361</c:v>
                </c:pt>
                <c:pt idx="67">
                  <c:v>60.999111740208555</c:v>
                </c:pt>
                <c:pt idx="68">
                  <c:v>60.752890182749972</c:v>
                </c:pt>
                <c:pt idx="69">
                  <c:v>60.51013468073986</c:v>
                </c:pt>
                <c:pt idx="70">
                  <c:v>60.270964029261933</c:v>
                </c:pt>
                <c:pt idx="71">
                  <c:v>60.03545244602909</c:v>
                </c:pt>
                <c:pt idx="72">
                  <c:v>59.803634961359222</c:v>
                </c:pt>
                <c:pt idx="73">
                  <c:v>59.575512578156541</c:v>
                </c:pt>
                <c:pt idx="74">
                  <c:v>59.351057133937132</c:v>
                </c:pt>
                <c:pt idx="75">
                  <c:v>59.130215818801332</c:v>
                </c:pt>
                <c:pt idx="76">
                  <c:v>58.912915321776154</c:v>
                </c:pt>
                <c:pt idx="77">
                  <c:v>58.699065593192294</c:v>
                </c:pt>
                <c:pt idx="78">
                  <c:v>58.488563222929628</c:v>
                </c:pt>
                <c:pt idx="79">
                  <c:v>58.281294443756906</c:v>
                </c:pt>
                <c:pt idx="80">
                  <c:v>58.077137775952508</c:v>
                </c:pt>
                <c:pt idx="81">
                  <c:v>57.875966334279461</c:v>
                </c:pt>
                <c:pt idx="82">
                  <c:v>57.677649821552116</c:v>
                </c:pt>
                <c:pt idx="83">
                  <c:v>57.482056234800396</c:v>
                </c:pt>
                <c:pt idx="84">
                  <c:v>57.289053310704837</c:v>
                </c:pt>
                <c:pt idx="85">
                  <c:v>57.098509736800501</c:v>
                </c:pt>
                <c:pt idx="86">
                  <c:v>56.910296154147758</c:v>
                </c:pt>
                <c:pt idx="87">
                  <c:v>56.724285975928744</c:v>
                </c:pt>
                <c:pt idx="88">
                  <c:v>56.540356044895795</c:v>
                </c:pt>
                <c:pt idx="89">
                  <c:v>56.358387150893762</c:v>
                </c:pt>
                <c:pt idx="90">
                  <c:v>56.178264427892643</c:v>
                </c:pt>
                <c:pt idx="91">
                  <c:v>55.999877648171761</c:v>
                </c:pt>
                <c:pt idx="92">
                  <c:v>55.823121429541601</c:v>
                </c:pt>
                <c:pt idx="93">
                  <c:v>55.64789536981376</c:v>
                </c:pt>
                <c:pt idx="94">
                  <c:v>55.474104121154205</c:v>
                </c:pt>
                <c:pt idx="95">
                  <c:v>55.301657415498184</c:v>
                </c:pt>
                <c:pt idx="96">
                  <c:v>55.130470050871757</c:v>
                </c:pt>
                <c:pt idx="97">
                  <c:v>54.96046184725904</c:v>
                </c:pt>
                <c:pt idx="98">
                  <c:v>54.791557579571901</c:v>
                </c:pt>
                <c:pt idx="99">
                  <c:v>54.623686894316997</c:v>
                </c:pt>
                <c:pt idx="100">
                  <c:v>54.456784215705426</c:v>
                </c:pt>
                <c:pt idx="101">
                  <c:v>54.290788646205016</c:v>
                </c:pt>
                <c:pt idx="102">
                  <c:v>54.125643865885522</c:v>
                </c:pt>
                <c:pt idx="103">
                  <c:v>53.961298034343642</c:v>
                </c:pt>
                <c:pt idx="104">
                  <c:v>53.797703698506808</c:v>
                </c:pt>
                <c:pt idx="105">
                  <c:v>53.634817709194621</c:v>
                </c:pt>
                <c:pt idx="106">
                  <c:v>53.472601148952407</c:v>
                </c:pt>
                <c:pt idx="107">
                  <c:v>53.311019273355235</c:v>
                </c:pt>
                <c:pt idx="108">
                  <c:v>53.150041467702081</c:v>
                </c:pt>
                <c:pt idx="109">
                  <c:v>52.989641220768313</c:v>
                </c:pt>
                <c:pt idx="110">
                  <c:v>52.829796117051821</c:v>
                </c:pt>
                <c:pt idx="111">
                  <c:v>52.670487848722154</c:v>
                </c:pt>
                <c:pt idx="112">
                  <c:v>52.51170224825271</c:v>
                </c:pt>
                <c:pt idx="113">
                  <c:v>52.353429342471181</c:v>
                </c:pt>
                <c:pt idx="114">
                  <c:v>52.195663428492026</c:v>
                </c:pt>
                <c:pt idx="115">
                  <c:v>52.038403171681644</c:v>
                </c:pt>
                <c:pt idx="116">
                  <c:v>51.881651725439312</c:v>
                </c:pt>
                <c:pt idx="117">
                  <c:v>51.725416872139952</c:v>
                </c:pt>
                <c:pt idx="118">
                  <c:v>51.569711184060395</c:v>
                </c:pt>
                <c:pt idx="119">
                  <c:v>51.41455220248573</c:v>
                </c:pt>
                <c:pt idx="120">
                  <c:v>51.259962632447611</c:v>
                </c:pt>
                <c:pt idx="121">
                  <c:v>51.105970549666658</c:v>
                </c:pt>
                <c:pt idx="122">
                  <c:v>50.952609615243652</c:v>
                </c:pt>
                <c:pt idx="123">
                  <c:v>50.799919292456245</c:v>
                </c:pt>
                <c:pt idx="124">
                  <c:v>50.647945058663538</c:v>
                </c:pt>
                <c:pt idx="125">
                  <c:v>50.496738603802704</c:v>
                </c:pt>
                <c:pt idx="126">
                  <c:v>50.3463580052887</c:v>
                </c:pt>
                <c:pt idx="127">
                  <c:v>50.196867867326041</c:v>
                </c:pt>
                <c:pt idx="128">
                  <c:v>50.048339410752149</c:v>
                </c:pt>
                <c:pt idx="129">
                  <c:v>49.900850497617874</c:v>
                </c:pt>
                <c:pt idx="130">
                  <c:v>49.754485572860752</c:v>
                </c:pt>
                <c:pt idx="131">
                  <c:v>49.609335503758274</c:v>
                </c:pt>
                <c:pt idx="132">
                  <c:v>49.465497296512147</c:v>
                </c:pt>
                <c:pt idx="133">
                  <c:v>49.323073668490181</c:v>
                </c:pt>
                <c:pt idx="134">
                  <c:v>49.182172454554681</c:v>
                </c:pt>
                <c:pt idx="135">
                  <c:v>49.042905826772014</c:v>
                </c:pt>
                <c:pt idx="136">
                  <c:v>48.905389308876529</c:v>
                </c:pt>
                <c:pt idx="137">
                  <c:v>48.769740570402845</c:v>
                </c:pt>
                <c:pt idx="138">
                  <c:v>48.636077990622468</c:v>
                </c:pt>
                <c:pt idx="139">
                  <c:v>48.504518989484225</c:v>
                </c:pt>
                <c:pt idx="140">
                  <c:v>48.375178131731644</c:v>
                </c:pt>
                <c:pt idx="141">
                  <c:v>48.248165021184732</c:v>
                </c:pt>
                <c:pt idx="142">
                  <c:v>48.123582014588187</c:v>
                </c:pt>
                <c:pt idx="143">
                  <c:v>48.001521797995267</c:v>
                </c:pt>
                <c:pt idx="144">
                  <c:v>47.882064882707049</c:v>
                </c:pt>
                <c:pt idx="145">
                  <c:v>47.765277091426498</c:v>
                </c:pt>
                <c:pt idx="146">
                  <c:v>47.651207117437565</c:v>
                </c:pt>
                <c:pt idx="147">
                  <c:v>47.53988424907601</c:v>
                </c:pt>
                <c:pt idx="148">
                  <c:v>47.431316357295174</c:v>
                </c:pt>
                <c:pt idx="149">
                  <c:v>47.325488244626854</c:v>
                </c:pt>
                <c:pt idx="150">
                  <c:v>47.222360448431331</c:v>
                </c:pt>
                <c:pt idx="151">
                  <c:v>47.121868579558196</c:v>
                </c:pt>
                <c:pt idx="152">
                  <c:v>47.023923259468631</c:v>
                </c:pt>
                <c:pt idx="153">
                  <c:v>46.928410695164615</c:v>
                </c:pt>
                <c:pt idx="154">
                  <c:v>46.835193903213579</c:v>
                </c:pt>
                <c:pt idx="155">
                  <c:v>46.744114563561766</c:v>
                </c:pt>
                <c:pt idx="156">
                  <c:v>46.654995452899861</c:v>
                </c:pt>
                <c:pt idx="157">
                  <c:v>46.567643378444359</c:v>
                </c:pt>
                <c:pt idx="158">
                  <c:v>46.481852508404842</c:v>
                </c:pt>
                <c:pt idx="159">
                  <c:v>46.397407977044949</c:v>
                </c:pt>
                <c:pt idx="160">
                  <c:v>46.314089631473138</c:v>
                </c:pt>
                <c:pt idx="161">
                  <c:v>46.231675784763553</c:v>
                </c:pt>
                <c:pt idx="162">
                  <c:v>46.149946845586328</c:v>
                </c:pt>
                <c:pt idx="163">
                  <c:v>46.06868870738306</c:v>
                </c:pt>
                <c:pt idx="164">
                  <c:v>45.987695798831616</c:v>
                </c:pt>
                <c:pt idx="165">
                  <c:v>45.90677372009273</c:v>
                </c:pt>
                <c:pt idx="166">
                  <c:v>45.825741414139586</c:v>
                </c:pt>
                <c:pt idx="167">
                  <c:v>45.744432847412895</c:v>
                </c:pt>
                <c:pt idx="168">
                  <c:v>45.662698197427531</c:v>
                </c:pt>
                <c:pt idx="169">
                  <c:v>45.580404565452469</c:v>
                </c:pt>
                <c:pt idx="170">
                  <c:v>45.497436249099806</c:v>
                </c:pt>
                <c:pt idx="171">
                  <c:v>45.413694622133931</c:v>
                </c:pt>
                <c:pt idx="172">
                  <c:v>45.329097676991545</c:v>
                </c:pt>
                <c:pt idx="173">
                  <c:v>45.243579289659493</c:v>
                </c:pt>
                <c:pt idx="174">
                  <c:v>45.157088267192023</c:v>
                </c:pt>
                <c:pt idx="175">
                  <c:v>45.069587235911484</c:v>
                </c:pt>
                <c:pt idx="176">
                  <c:v>44.981051423929109</c:v>
                </c:pt>
                <c:pt idx="177">
                  <c:v>44.891467385735403</c:v>
                </c:pt>
                <c:pt idx="178">
                  <c:v>44.800831709872512</c:v>
                </c:pt>
                <c:pt idx="179">
                  <c:v>44.709149743644829</c:v>
                </c:pt>
                <c:pt idx="180">
                  <c:v>44.616434361875037</c:v>
                </c:pt>
                <c:pt idx="181">
                  <c:v>44.522704800182616</c:v>
                </c:pt>
                <c:pt idx="182">
                  <c:v>44.427985567361432</c:v>
                </c:pt>
                <c:pt idx="183">
                  <c:v>44.332305446283264</c:v>
                </c:pt>
                <c:pt idx="184">
                  <c:v>44.235696588405105</c:v>
                </c:pt>
                <c:pt idx="185">
                  <c:v>44.138193703402344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61.145000000000003</c:v>
                </c:pt>
                <c:pt idx="1">
                  <c:v>60.984000000000002</c:v>
                </c:pt>
                <c:pt idx="2">
                  <c:v>60.484000000000002</c:v>
                </c:pt>
                <c:pt idx="3">
                  <c:v>61.274000000000001</c:v>
                </c:pt>
                <c:pt idx="4">
                  <c:v>61.371000000000002</c:v>
                </c:pt>
                <c:pt idx="5">
                  <c:v>62.918999999999997</c:v>
                </c:pt>
                <c:pt idx="6">
                  <c:v>61.015999999999998</c:v>
                </c:pt>
                <c:pt idx="7">
                  <c:v>61.968000000000004</c:v>
                </c:pt>
                <c:pt idx="8">
                  <c:v>62.725999999999999</c:v>
                </c:pt>
                <c:pt idx="9">
                  <c:v>61.371000000000002</c:v>
                </c:pt>
                <c:pt idx="10">
                  <c:v>63.774000000000001</c:v>
                </c:pt>
                <c:pt idx="11">
                  <c:v>61.725999999999999</c:v>
                </c:pt>
                <c:pt idx="12">
                  <c:v>61.097000000000001</c:v>
                </c:pt>
                <c:pt idx="13">
                  <c:v>61.225999999999999</c:v>
                </c:pt>
                <c:pt idx="14">
                  <c:v>59.661000000000001</c:v>
                </c:pt>
                <c:pt idx="15">
                  <c:v>61.225999999999999</c:v>
                </c:pt>
                <c:pt idx="16">
                  <c:v>61.71</c:v>
                </c:pt>
                <c:pt idx="17">
                  <c:v>62.031999999999996</c:v>
                </c:pt>
                <c:pt idx="18">
                  <c:v>61.725999999999999</c:v>
                </c:pt>
                <c:pt idx="19">
                  <c:v>63.177</c:v>
                </c:pt>
                <c:pt idx="20">
                  <c:v>63.677</c:v>
                </c:pt>
                <c:pt idx="21">
                  <c:v>60.823</c:v>
                </c:pt>
                <c:pt idx="22">
                  <c:v>61.613</c:v>
                </c:pt>
                <c:pt idx="23">
                  <c:v>62.113</c:v>
                </c:pt>
                <c:pt idx="24">
                  <c:v>62.177</c:v>
                </c:pt>
                <c:pt idx="25">
                  <c:v>61.387</c:v>
                </c:pt>
                <c:pt idx="26">
                  <c:v>64.677000000000007</c:v>
                </c:pt>
                <c:pt idx="27">
                  <c:v>63.371000000000002</c:v>
                </c:pt>
                <c:pt idx="28">
                  <c:v>61.677</c:v>
                </c:pt>
                <c:pt idx="29">
                  <c:v>64.951999999999998</c:v>
                </c:pt>
                <c:pt idx="30">
                  <c:v>62.241999999999997</c:v>
                </c:pt>
                <c:pt idx="31">
                  <c:v>63.402999999999999</c:v>
                </c:pt>
                <c:pt idx="32">
                  <c:v>63.113</c:v>
                </c:pt>
                <c:pt idx="33">
                  <c:v>63.468000000000004</c:v>
                </c:pt>
                <c:pt idx="34">
                  <c:v>63.564999999999998</c:v>
                </c:pt>
                <c:pt idx="35">
                  <c:v>65.225999999999999</c:v>
                </c:pt>
                <c:pt idx="36">
                  <c:v>62.21</c:v>
                </c:pt>
                <c:pt idx="37">
                  <c:v>64.355000000000004</c:v>
                </c:pt>
                <c:pt idx="38">
                  <c:v>66.096999999999994</c:v>
                </c:pt>
                <c:pt idx="39">
                  <c:v>64.468000000000004</c:v>
                </c:pt>
                <c:pt idx="40">
                  <c:v>65.581000000000003</c:v>
                </c:pt>
                <c:pt idx="41">
                  <c:v>65.629000000000005</c:v>
                </c:pt>
                <c:pt idx="42">
                  <c:v>68</c:v>
                </c:pt>
                <c:pt idx="43">
                  <c:v>67.451999999999998</c:v>
                </c:pt>
                <c:pt idx="44">
                  <c:v>68</c:v>
                </c:pt>
                <c:pt idx="45">
                  <c:v>65.968000000000004</c:v>
                </c:pt>
                <c:pt idx="46">
                  <c:v>67.548000000000002</c:v>
                </c:pt>
                <c:pt idx="47">
                  <c:v>68.629000000000005</c:v>
                </c:pt>
                <c:pt idx="48">
                  <c:v>72</c:v>
                </c:pt>
                <c:pt idx="49">
                  <c:v>75.629000000000005</c:v>
                </c:pt>
                <c:pt idx="50">
                  <c:v>83.644999999999996</c:v>
                </c:pt>
                <c:pt idx="51">
                  <c:v>95.048000000000002</c:v>
                </c:pt>
                <c:pt idx="52">
                  <c:v>108.226</c:v>
                </c:pt>
                <c:pt idx="53">
                  <c:v>124.59699999999999</c:v>
                </c:pt>
                <c:pt idx="54">
                  <c:v>144.08099999999999</c:v>
                </c:pt>
                <c:pt idx="55">
                  <c:v>160.62899999999999</c:v>
                </c:pt>
                <c:pt idx="56">
                  <c:v>177.40299999999999</c:v>
                </c:pt>
                <c:pt idx="57">
                  <c:v>190.40299999999999</c:v>
                </c:pt>
                <c:pt idx="58">
                  <c:v>198.12899999999999</c:v>
                </c:pt>
                <c:pt idx="59">
                  <c:v>206.59700000000001</c:v>
                </c:pt>
                <c:pt idx="60">
                  <c:v>210.32300000000001</c:v>
                </c:pt>
                <c:pt idx="61">
                  <c:v>210.161</c:v>
                </c:pt>
                <c:pt idx="62">
                  <c:v>205.46799999999999</c:v>
                </c:pt>
                <c:pt idx="63">
                  <c:v>191.69399999999999</c:v>
                </c:pt>
                <c:pt idx="64">
                  <c:v>169.01599999999999</c:v>
                </c:pt>
                <c:pt idx="65">
                  <c:v>128.53200000000001</c:v>
                </c:pt>
                <c:pt idx="66">
                  <c:v>86.435000000000002</c:v>
                </c:pt>
                <c:pt idx="67">
                  <c:v>67.305999999999997</c:v>
                </c:pt>
                <c:pt idx="68">
                  <c:v>64.596999999999994</c:v>
                </c:pt>
                <c:pt idx="69">
                  <c:v>60.902999999999999</c:v>
                </c:pt>
                <c:pt idx="70">
                  <c:v>59.741999999999997</c:v>
                </c:pt>
                <c:pt idx="71">
                  <c:v>62.064999999999998</c:v>
                </c:pt>
                <c:pt idx="72">
                  <c:v>61.968000000000004</c:v>
                </c:pt>
                <c:pt idx="73">
                  <c:v>65.855000000000004</c:v>
                </c:pt>
                <c:pt idx="74">
                  <c:v>65.742000000000004</c:v>
                </c:pt>
                <c:pt idx="75">
                  <c:v>70.468000000000004</c:v>
                </c:pt>
                <c:pt idx="76">
                  <c:v>78.805999999999997</c:v>
                </c:pt>
                <c:pt idx="77">
                  <c:v>87.757999999999996</c:v>
                </c:pt>
                <c:pt idx="78">
                  <c:v>99.677000000000007</c:v>
                </c:pt>
                <c:pt idx="79">
                  <c:v>112.29</c:v>
                </c:pt>
                <c:pt idx="80">
                  <c:v>124.387</c:v>
                </c:pt>
                <c:pt idx="81">
                  <c:v>134.87100000000001</c:v>
                </c:pt>
                <c:pt idx="82">
                  <c:v>145.274</c:v>
                </c:pt>
                <c:pt idx="83">
                  <c:v>152.25800000000001</c:v>
                </c:pt>
                <c:pt idx="84">
                  <c:v>156.887</c:v>
                </c:pt>
                <c:pt idx="85">
                  <c:v>157.59700000000001</c:v>
                </c:pt>
                <c:pt idx="86">
                  <c:v>152.82300000000001</c:v>
                </c:pt>
                <c:pt idx="87">
                  <c:v>139.64500000000001</c:v>
                </c:pt>
                <c:pt idx="88">
                  <c:v>117.355</c:v>
                </c:pt>
                <c:pt idx="89">
                  <c:v>84.242000000000004</c:v>
                </c:pt>
                <c:pt idx="90">
                  <c:v>62.451999999999998</c:v>
                </c:pt>
                <c:pt idx="91">
                  <c:v>56.225999999999999</c:v>
                </c:pt>
                <c:pt idx="92">
                  <c:v>52.902999999999999</c:v>
                </c:pt>
                <c:pt idx="93">
                  <c:v>52.854999999999997</c:v>
                </c:pt>
                <c:pt idx="94">
                  <c:v>53.338999999999999</c:v>
                </c:pt>
                <c:pt idx="95">
                  <c:v>54.725999999999999</c:v>
                </c:pt>
                <c:pt idx="96">
                  <c:v>52.774000000000001</c:v>
                </c:pt>
                <c:pt idx="97">
                  <c:v>53.484000000000002</c:v>
                </c:pt>
                <c:pt idx="98">
                  <c:v>52.613</c:v>
                </c:pt>
                <c:pt idx="99">
                  <c:v>52.387</c:v>
                </c:pt>
                <c:pt idx="100">
                  <c:v>52.515999999999998</c:v>
                </c:pt>
                <c:pt idx="101">
                  <c:v>50.968000000000004</c:v>
                </c:pt>
                <c:pt idx="102">
                  <c:v>50.758000000000003</c:v>
                </c:pt>
                <c:pt idx="103">
                  <c:v>51.5</c:v>
                </c:pt>
                <c:pt idx="104">
                  <c:v>49.823</c:v>
                </c:pt>
                <c:pt idx="105">
                  <c:v>50.015999999999998</c:v>
                </c:pt>
                <c:pt idx="106">
                  <c:v>50.161000000000001</c:v>
                </c:pt>
                <c:pt idx="107">
                  <c:v>51.371000000000002</c:v>
                </c:pt>
                <c:pt idx="108">
                  <c:v>52.484000000000002</c:v>
                </c:pt>
                <c:pt idx="109">
                  <c:v>52.371000000000002</c:v>
                </c:pt>
                <c:pt idx="110">
                  <c:v>50.805999999999997</c:v>
                </c:pt>
                <c:pt idx="111">
                  <c:v>53.015999999999998</c:v>
                </c:pt>
                <c:pt idx="112">
                  <c:v>51.354999999999997</c:v>
                </c:pt>
                <c:pt idx="113">
                  <c:v>50.597000000000001</c:v>
                </c:pt>
                <c:pt idx="114">
                  <c:v>54.145000000000003</c:v>
                </c:pt>
                <c:pt idx="115">
                  <c:v>50.71</c:v>
                </c:pt>
                <c:pt idx="116">
                  <c:v>55.435000000000002</c:v>
                </c:pt>
                <c:pt idx="117">
                  <c:v>52.418999999999997</c:v>
                </c:pt>
                <c:pt idx="118">
                  <c:v>57.194000000000003</c:v>
                </c:pt>
                <c:pt idx="119">
                  <c:v>60.725999999999999</c:v>
                </c:pt>
                <c:pt idx="120">
                  <c:v>64.903000000000006</c:v>
                </c:pt>
                <c:pt idx="121">
                  <c:v>69.016000000000005</c:v>
                </c:pt>
                <c:pt idx="122">
                  <c:v>71.968000000000004</c:v>
                </c:pt>
                <c:pt idx="123">
                  <c:v>72.064999999999998</c:v>
                </c:pt>
                <c:pt idx="124">
                  <c:v>72.968000000000004</c:v>
                </c:pt>
                <c:pt idx="125">
                  <c:v>74.081000000000003</c:v>
                </c:pt>
                <c:pt idx="126">
                  <c:v>70.855000000000004</c:v>
                </c:pt>
                <c:pt idx="127">
                  <c:v>62.694000000000003</c:v>
                </c:pt>
                <c:pt idx="128">
                  <c:v>59.531999999999996</c:v>
                </c:pt>
                <c:pt idx="129">
                  <c:v>56.354999999999997</c:v>
                </c:pt>
                <c:pt idx="130">
                  <c:v>50.305999999999997</c:v>
                </c:pt>
                <c:pt idx="131">
                  <c:v>48.805999999999997</c:v>
                </c:pt>
                <c:pt idx="132">
                  <c:v>47.887</c:v>
                </c:pt>
                <c:pt idx="133">
                  <c:v>50.128999999999998</c:v>
                </c:pt>
                <c:pt idx="134">
                  <c:v>48.145000000000003</c:v>
                </c:pt>
                <c:pt idx="135">
                  <c:v>50.968000000000004</c:v>
                </c:pt>
                <c:pt idx="136">
                  <c:v>50.918999999999997</c:v>
                </c:pt>
                <c:pt idx="137">
                  <c:v>48.887</c:v>
                </c:pt>
                <c:pt idx="138">
                  <c:v>50.305999999999997</c:v>
                </c:pt>
                <c:pt idx="139">
                  <c:v>50.128999999999998</c:v>
                </c:pt>
                <c:pt idx="140">
                  <c:v>47.918999999999997</c:v>
                </c:pt>
                <c:pt idx="141">
                  <c:v>49.402999999999999</c:v>
                </c:pt>
                <c:pt idx="142">
                  <c:v>49.418999999999997</c:v>
                </c:pt>
                <c:pt idx="143">
                  <c:v>49.177</c:v>
                </c:pt>
                <c:pt idx="144">
                  <c:v>50.323</c:v>
                </c:pt>
                <c:pt idx="145">
                  <c:v>50.145000000000003</c:v>
                </c:pt>
                <c:pt idx="146">
                  <c:v>51.258000000000003</c:v>
                </c:pt>
                <c:pt idx="147">
                  <c:v>50.548000000000002</c:v>
                </c:pt>
                <c:pt idx="148">
                  <c:v>51.71</c:v>
                </c:pt>
                <c:pt idx="149">
                  <c:v>54.79</c:v>
                </c:pt>
                <c:pt idx="150">
                  <c:v>53.935000000000002</c:v>
                </c:pt>
                <c:pt idx="151">
                  <c:v>56.645000000000003</c:v>
                </c:pt>
                <c:pt idx="152">
                  <c:v>59.645000000000003</c:v>
                </c:pt>
                <c:pt idx="153">
                  <c:v>63.258000000000003</c:v>
                </c:pt>
                <c:pt idx="154">
                  <c:v>64.242000000000004</c:v>
                </c:pt>
                <c:pt idx="155">
                  <c:v>66.081000000000003</c:v>
                </c:pt>
                <c:pt idx="156">
                  <c:v>62.177</c:v>
                </c:pt>
                <c:pt idx="157">
                  <c:v>59.741999999999997</c:v>
                </c:pt>
                <c:pt idx="158">
                  <c:v>55.677</c:v>
                </c:pt>
                <c:pt idx="159">
                  <c:v>53.887</c:v>
                </c:pt>
                <c:pt idx="160">
                  <c:v>51.902999999999999</c:v>
                </c:pt>
                <c:pt idx="161">
                  <c:v>51.758000000000003</c:v>
                </c:pt>
                <c:pt idx="162">
                  <c:v>51.323</c:v>
                </c:pt>
                <c:pt idx="163">
                  <c:v>52.564999999999998</c:v>
                </c:pt>
                <c:pt idx="164">
                  <c:v>49.805999999999997</c:v>
                </c:pt>
                <c:pt idx="165">
                  <c:v>52.71</c:v>
                </c:pt>
                <c:pt idx="166">
                  <c:v>50.531999999999996</c:v>
                </c:pt>
                <c:pt idx="167">
                  <c:v>52.145000000000003</c:v>
                </c:pt>
                <c:pt idx="168">
                  <c:v>50.484000000000002</c:v>
                </c:pt>
                <c:pt idx="169">
                  <c:v>50.935000000000002</c:v>
                </c:pt>
                <c:pt idx="170">
                  <c:v>51.064999999999998</c:v>
                </c:pt>
                <c:pt idx="171">
                  <c:v>52.194000000000003</c:v>
                </c:pt>
                <c:pt idx="172">
                  <c:v>52.387</c:v>
                </c:pt>
                <c:pt idx="173">
                  <c:v>50.758000000000003</c:v>
                </c:pt>
                <c:pt idx="174">
                  <c:v>50.71</c:v>
                </c:pt>
                <c:pt idx="175">
                  <c:v>50.402999999999999</c:v>
                </c:pt>
                <c:pt idx="176">
                  <c:v>50.371000000000002</c:v>
                </c:pt>
                <c:pt idx="177">
                  <c:v>50.597000000000001</c:v>
                </c:pt>
                <c:pt idx="178">
                  <c:v>50.871000000000002</c:v>
                </c:pt>
                <c:pt idx="179">
                  <c:v>48.194000000000003</c:v>
                </c:pt>
                <c:pt idx="180">
                  <c:v>50.113</c:v>
                </c:pt>
                <c:pt idx="181">
                  <c:v>49.805999999999997</c:v>
                </c:pt>
                <c:pt idx="182">
                  <c:v>48.402999999999999</c:v>
                </c:pt>
                <c:pt idx="183">
                  <c:v>49.597000000000001</c:v>
                </c:pt>
                <c:pt idx="184">
                  <c:v>48.694000000000003</c:v>
                </c:pt>
                <c:pt idx="185">
                  <c:v>49.531999999999996</c:v>
                </c:pt>
                <c:pt idx="186">
                  <c:v>46.581000000000003</c:v>
                </c:pt>
                <c:pt idx="187">
                  <c:v>47.79</c:v>
                </c:pt>
                <c:pt idx="188">
                  <c:v>47.951999999999998</c:v>
                </c:pt>
                <c:pt idx="189">
                  <c:v>47.79</c:v>
                </c:pt>
                <c:pt idx="190">
                  <c:v>45.968000000000004</c:v>
                </c:pt>
                <c:pt idx="191">
                  <c:v>46.451999999999998</c:v>
                </c:pt>
                <c:pt idx="192">
                  <c:v>44.968000000000004</c:v>
                </c:pt>
                <c:pt idx="193">
                  <c:v>47.371000000000002</c:v>
                </c:pt>
                <c:pt idx="194">
                  <c:v>47.081000000000003</c:v>
                </c:pt>
                <c:pt idx="195">
                  <c:v>47.338999999999999</c:v>
                </c:pt>
                <c:pt idx="196">
                  <c:v>46.645000000000003</c:v>
                </c:pt>
                <c:pt idx="197">
                  <c:v>44</c:v>
                </c:pt>
                <c:pt idx="198">
                  <c:v>47.402999999999999</c:v>
                </c:pt>
                <c:pt idx="199">
                  <c:v>43.935000000000002</c:v>
                </c:pt>
                <c:pt idx="200">
                  <c:v>46.113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60.48951975942137</c:v>
                </c:pt>
                <c:pt idx="7">
                  <c:v>60.615239485947193</c:v>
                </c:pt>
                <c:pt idx="8">
                  <c:v>60.739349112932423</c:v>
                </c:pt>
                <c:pt idx="9">
                  <c:v>60.861660164987882</c:v>
                </c:pt>
                <c:pt idx="10">
                  <c:v>60.981965210534163</c:v>
                </c:pt>
                <c:pt idx="11">
                  <c:v>61.100036447953052</c:v>
                </c:pt>
                <c:pt idx="12">
                  <c:v>61.215624285510927</c:v>
                </c:pt>
                <c:pt idx="13">
                  <c:v>61.328455941065542</c:v>
                </c:pt>
                <c:pt idx="14">
                  <c:v>61.438234094158602</c:v>
                </c:pt>
                <c:pt idx="15">
                  <c:v>61.544635630806027</c:v>
                </c:pt>
                <c:pt idx="16">
                  <c:v>61.647310530443917</c:v>
                </c:pt>
                <c:pt idx="17">
                  <c:v>61.745880955702638</c:v>
                </c:pt>
                <c:pt idx="18">
                  <c:v>61.839940620235602</c:v>
                </c:pt>
                <c:pt idx="19">
                  <c:v>61.929054530252685</c:v>
                </c:pt>
                <c:pt idx="20">
                  <c:v>62.012759226556909</c:v>
                </c:pt>
                <c:pt idx="21">
                  <c:v>62.09056370479054</c:v>
                </c:pt>
                <c:pt idx="22">
                  <c:v>62.161951278446857</c:v>
                </c:pt>
                <c:pt idx="23">
                  <c:v>62.226382799968185</c:v>
                </c:pt>
                <c:pt idx="24">
                  <c:v>62.283301916458328</c:v>
                </c:pt>
                <c:pt idx="25">
                  <c:v>62.332143482551601</c:v>
                </c:pt>
                <c:pt idx="26">
                  <c:v>62.3723469976239</c:v>
                </c:pt>
                <c:pt idx="27">
                  <c:v>62.403378143785275</c:v>
                </c:pt>
                <c:pt idx="28">
                  <c:v>62.424763403759002</c:v>
                </c:pt>
                <c:pt idx="29">
                  <c:v>62.436145628004375</c:v>
                </c:pt>
                <c:pt idx="30">
                  <c:v>62.437372642525673</c:v>
                </c:pt>
                <c:pt idx="31">
                  <c:v>62.428636890049624</c:v>
                </c:pt>
                <c:pt idx="32">
                  <c:v>62.410691932561264</c:v>
                </c:pt>
                <c:pt idx="33">
                  <c:v>62.385181414781258</c:v>
                </c:pt>
                <c:pt idx="34">
                  <c:v>62.355127311220393</c:v>
                </c:pt>
                <c:pt idx="35">
                  <c:v>62.325635681775758</c:v>
                </c:pt>
                <c:pt idx="36">
                  <c:v>62.304887354892976</c:v>
                </c:pt>
                <c:pt idx="37">
                  <c:v>62.305484165466233</c:v>
                </c:pt>
                <c:pt idx="38">
                  <c:v>62.34621333795377</c:v>
                </c:pt>
                <c:pt idx="39">
                  <c:v>62.454266848585554</c:v>
                </c:pt>
                <c:pt idx="40">
                  <c:v>62.667902240900069</c:v>
                </c:pt>
                <c:pt idx="41">
                  <c:v>63.039450610732146</c:v>
                </c:pt>
                <c:pt idx="42">
                  <c:v>63.638463817885643</c:v>
                </c:pt>
                <c:pt idx="43">
                  <c:v>64.554649935024912</c:v>
                </c:pt>
                <c:pt idx="44">
                  <c:v>65.900085793717238</c:v>
                </c:pt>
                <c:pt idx="45">
                  <c:v>67.810041286074949</c:v>
                </c:pt>
                <c:pt idx="46">
                  <c:v>70.441635873977617</c:v>
                </c:pt>
                <c:pt idx="47">
                  <c:v>73.969516002814515</c:v>
                </c:pt>
                <c:pt idx="48">
                  <c:v>78.577837578165443</c:v>
                </c:pt>
                <c:pt idx="49">
                  <c:v>84.448097795678848</c:v>
                </c:pt>
                <c:pt idx="50">
                  <c:v>91.742803461071006</c:v>
                </c:pt>
                <c:pt idx="51">
                  <c:v>100.58557449528422</c:v>
                </c:pt>
                <c:pt idx="52">
                  <c:v>111.03900245470524</c:v>
                </c:pt>
                <c:pt idx="53">
                  <c:v>123.08227789807458</c:v>
                </c:pt>
                <c:pt idx="54">
                  <c:v>136.59088868534172</c:v>
                </c:pt>
                <c:pt idx="55">
                  <c:v>151.31927579686655</c:v>
                </c:pt>
                <c:pt idx="56">
                  <c:v>166.88031491697555</c:v>
                </c:pt>
                <c:pt idx="57">
                  <c:v>182.69569762729341</c:v>
                </c:pt>
                <c:pt idx="58">
                  <c:v>197.85961573748594</c:v>
                </c:pt>
                <c:pt idx="59">
                  <c:v>210.86102561131241</c:v>
                </c:pt>
                <c:pt idx="60">
                  <c:v>219.26166734965301</c:v>
                </c:pt>
                <c:pt idx="61">
                  <c:v>219.76897982734641</c:v>
                </c:pt>
                <c:pt idx="62">
                  <c:v>209.32195102004204</c:v>
                </c:pt>
                <c:pt idx="63">
                  <c:v>187.16113422272517</c:v>
                </c:pt>
                <c:pt idx="64">
                  <c:v>156.48143851396659</c:v>
                </c:pt>
                <c:pt idx="65">
                  <c:v>123.78722274438412</c:v>
                </c:pt>
                <c:pt idx="66">
                  <c:v>95.823253524429973</c:v>
                </c:pt>
                <c:pt idx="67">
                  <c:v>76.39181725796459</c:v>
                </c:pt>
                <c:pt idx="68">
                  <c:v>65.480102060820172</c:v>
                </c:pt>
                <c:pt idx="69">
                  <c:v>60.765173015357796</c:v>
                </c:pt>
                <c:pt idx="70">
                  <c:v>59.670536084868097</c:v>
                </c:pt>
                <c:pt idx="71">
                  <c:v>60.487358861491607</c:v>
                </c:pt>
                <c:pt idx="72">
                  <c:v>62.449835529975914</c:v>
                </c:pt>
                <c:pt idx="73">
                  <c:v>65.373995740919028</c:v>
                </c:pt>
                <c:pt idx="74">
                  <c:v>69.327457738563211</c:v>
                </c:pt>
                <c:pt idx="75">
                  <c:v>74.448108251541839</c:v>
                </c:pt>
                <c:pt idx="76">
                  <c:v>80.861827165514072</c:v>
                </c:pt>
                <c:pt idx="77">
                  <c:v>88.639811187691947</c:v>
                </c:pt>
                <c:pt idx="78">
                  <c:v>97.767844610355155</c:v>
                </c:pt>
                <c:pt idx="79">
                  <c:v>108.12118718346073</c:v>
                </c:pt>
                <c:pt idx="80">
                  <c:v>119.44530080763506</c:v>
                </c:pt>
                <c:pt idx="81">
                  <c:v>131.33468446524935</c:v>
                </c:pt>
                <c:pt idx="82">
                  <c:v>143.16575954338057</c:v>
                </c:pt>
                <c:pt idx="83">
                  <c:v>153.87272918367813</c:v>
                </c:pt>
                <c:pt idx="84">
                  <c:v>161.49181350371759</c:v>
                </c:pt>
                <c:pt idx="85">
                  <c:v>162.86128561759034</c:v>
                </c:pt>
                <c:pt idx="86">
                  <c:v>154.58670295583403</c:v>
                </c:pt>
                <c:pt idx="87">
                  <c:v>135.8045596656093</c:v>
                </c:pt>
                <c:pt idx="88">
                  <c:v>110.53292386544376</c:v>
                </c:pt>
                <c:pt idx="89">
                  <c:v>86.136929648888952</c:v>
                </c:pt>
                <c:pt idx="90">
                  <c:v>68.481151533666022</c:v>
                </c:pt>
                <c:pt idx="91">
                  <c:v>58.751023217536478</c:v>
                </c:pt>
                <c:pt idx="92">
                  <c:v>54.623873044860439</c:v>
                </c:pt>
                <c:pt idx="93">
                  <c:v>53.244490214386239</c:v>
                </c:pt>
                <c:pt idx="94">
                  <c:v>52.84543009057672</c:v>
                </c:pt>
                <c:pt idx="95">
                  <c:v>52.706884158061101</c:v>
                </c:pt>
                <c:pt idx="96">
                  <c:v>52.621201060410037</c:v>
                </c:pt>
                <c:pt idx="97">
                  <c:v>52.544535359976834</c:v>
                </c:pt>
                <c:pt idx="98">
                  <c:v>52.469943126566001</c:v>
                </c:pt>
                <c:pt idx="99">
                  <c:v>52.396534158734369</c:v>
                </c:pt>
                <c:pt idx="100">
                  <c:v>52.324158555174868</c:v>
                </c:pt>
                <c:pt idx="101">
                  <c:v>52.252739158778361</c:v>
                </c:pt>
                <c:pt idx="102">
                  <c:v>52.182209390450325</c:v>
                </c:pt>
                <c:pt idx="103">
                  <c:v>52.112509511070513</c:v>
                </c:pt>
                <c:pt idx="104">
                  <c:v>52.043589189706815</c:v>
                </c:pt>
                <c:pt idx="105">
                  <c:v>51.975417355467151</c:v>
                </c:pt>
                <c:pt idx="106">
                  <c:v>51.908013042299153</c:v>
                </c:pt>
                <c:pt idx="107">
                  <c:v>51.841533729277401</c:v>
                </c:pt>
                <c:pt idx="108">
                  <c:v>51.776508309193396</c:v>
                </c:pt>
                <c:pt idx="109">
                  <c:v>51.714402100837567</c:v>
                </c:pt>
                <c:pt idx="110">
                  <c:v>51.658871893469971</c:v>
                </c:pt>
                <c:pt idx="111">
                  <c:v>51.618302587094689</c:v>
                </c:pt>
                <c:pt idx="112">
                  <c:v>51.610425320596178</c:v>
                </c:pt>
                <c:pt idx="113">
                  <c:v>51.669764957925921</c:v>
                </c:pt>
                <c:pt idx="114">
                  <c:v>51.857947845430807</c:v>
                </c:pt>
                <c:pt idx="115">
                  <c:v>52.275060192063464</c:v>
                </c:pt>
                <c:pt idx="116">
                  <c:v>53.067078348775397</c:v>
                </c:pt>
                <c:pt idx="117">
                  <c:v>54.420324453233647</c:v>
                </c:pt>
                <c:pt idx="118">
                  <c:v>56.530236993155121</c:v>
                </c:pt>
                <c:pt idx="119">
                  <c:v>59.531110157941313</c:v>
                </c:pt>
                <c:pt idx="120">
                  <c:v>63.38168668718103</c:v>
                </c:pt>
                <c:pt idx="121">
                  <c:v>67.729353027367807</c:v>
                </c:pt>
                <c:pt idx="122">
                  <c:v>71.828984110124253</c:v>
                </c:pt>
                <c:pt idx="123">
                  <c:v>74.640296590375044</c:v>
                </c:pt>
                <c:pt idx="124">
                  <c:v>75.184854543276259</c:v>
                </c:pt>
                <c:pt idx="125">
                  <c:v>73.052099155918981</c:v>
                </c:pt>
                <c:pt idx="126">
                  <c:v>68.723483900506693</c:v>
                </c:pt>
                <c:pt idx="127">
                  <c:v>63.408787173285823</c:v>
                </c:pt>
                <c:pt idx="128">
                  <c:v>58.449343494049145</c:v>
                </c:pt>
                <c:pt idx="129">
                  <c:v>54.71305521725187</c:v>
                </c:pt>
                <c:pt idx="130">
                  <c:v>52.381511767651119</c:v>
                </c:pt>
                <c:pt idx="131">
                  <c:v>51.154594816259738</c:v>
                </c:pt>
                <c:pt idx="132">
                  <c:v>50.595596604119045</c:v>
                </c:pt>
                <c:pt idx="133">
                  <c:v>50.360502336246853</c:v>
                </c:pt>
                <c:pt idx="134">
                  <c:v>50.254213607026742</c:v>
                </c:pt>
                <c:pt idx="135">
                  <c:v>50.190837943610305</c:v>
                </c:pt>
                <c:pt idx="136">
                  <c:v>50.140097313497925</c:v>
                </c:pt>
                <c:pt idx="137">
                  <c:v>50.093353142508789</c:v>
                </c:pt>
                <c:pt idx="138">
                  <c:v>50.048690233170802</c:v>
                </c:pt>
                <c:pt idx="139">
                  <c:v>50.006014008092691</c:v>
                </c:pt>
                <c:pt idx="140">
                  <c:v>49.96601237752639</c:v>
                </c:pt>
                <c:pt idx="141">
                  <c:v>49.930600445863831</c:v>
                </c:pt>
                <c:pt idx="142">
                  <c:v>49.904525755081842</c:v>
                </c:pt>
                <c:pt idx="143">
                  <c:v>49.898702518615366</c:v>
                </c:pt>
                <c:pt idx="144">
                  <c:v>49.936089106654251</c:v>
                </c:pt>
                <c:pt idx="145">
                  <c:v>50.060343422641196</c:v>
                </c:pt>
                <c:pt idx="146">
                  <c:v>50.345442824109966</c:v>
                </c:pt>
                <c:pt idx="147">
                  <c:v>50.90053853501319</c:v>
                </c:pt>
                <c:pt idx="148">
                  <c:v>51.859639714944713</c:v>
                </c:pt>
                <c:pt idx="149">
                  <c:v>53.344237379147714</c:v>
                </c:pt>
                <c:pt idx="150">
                  <c:v>55.394957899237909</c:v>
                </c:pt>
                <c:pt idx="151">
                  <c:v>57.889548493096541</c:v>
                </c:pt>
                <c:pt idx="152">
                  <c:v>60.491700093530334</c:v>
                </c:pt>
                <c:pt idx="153">
                  <c:v>62.686123310108073</c:v>
                </c:pt>
                <c:pt idx="154">
                  <c:v>63.925163116964228</c:v>
                </c:pt>
                <c:pt idx="155">
                  <c:v>63.842393861951535</c:v>
                </c:pt>
                <c:pt idx="156">
                  <c:v>62.423887018425788</c:v>
                </c:pt>
                <c:pt idx="157">
                  <c:v>60.029611480180726</c:v>
                </c:pt>
                <c:pt idx="158">
                  <c:v>57.242546051781844</c:v>
                </c:pt>
                <c:pt idx="159">
                  <c:v>54.632544750177949</c:v>
                </c:pt>
                <c:pt idx="160">
                  <c:v>52.568043090224819</c:v>
                </c:pt>
                <c:pt idx="161">
                  <c:v>51.158981056307226</c:v>
                </c:pt>
                <c:pt idx="162">
                  <c:v>50.319974053621621</c:v>
                </c:pt>
                <c:pt idx="163">
                  <c:v>49.881386842072061</c:v>
                </c:pt>
                <c:pt idx="164">
                  <c:v>49.679318627910057</c:v>
                </c:pt>
                <c:pt idx="165">
                  <c:v>49.597026215067238</c:v>
                </c:pt>
                <c:pt idx="166">
                  <c:v>49.567261416353517</c:v>
                </c:pt>
                <c:pt idx="167">
                  <c:v>49.557496680228461</c:v>
                </c:pt>
                <c:pt idx="168">
                  <c:v>49.554241827804688</c:v>
                </c:pt>
                <c:pt idx="169">
                  <c:v>49.552614824348552</c:v>
                </c:pt>
                <c:pt idx="170">
                  <c:v>49.551029729265316</c:v>
                </c:pt>
                <c:pt idx="171">
                  <c:v>49.548989503559575</c:v>
                </c:pt>
                <c:pt idx="172">
                  <c:v>49.546315733097479</c:v>
                </c:pt>
                <c:pt idx="173">
                  <c:v>49.542918957114701</c:v>
                </c:pt>
                <c:pt idx="174">
                  <c:v>49.538739238051718</c:v>
                </c:pt>
                <c:pt idx="175">
                  <c:v>49.533732292384627</c:v>
                </c:pt>
                <c:pt idx="176">
                  <c:v>49.527866041709551</c:v>
                </c:pt>
                <c:pt idx="177">
                  <c:v>49.521119178573535</c:v>
                </c:pt>
                <c:pt idx="178">
                  <c:v>49.513480042883984</c:v>
                </c:pt>
                <c:pt idx="179">
                  <c:v>49.504945532562942</c:v>
                </c:pt>
                <c:pt idx="180">
                  <c:v>49.495520029824405</c:v>
                </c:pt>
                <c:pt idx="181">
                  <c:v>49.485214360561486</c:v>
                </c:pt>
                <c:pt idx="182">
                  <c:v>49.474044804559981</c:v>
                </c:pt>
                <c:pt idx="183">
                  <c:v>49.46203216985613</c:v>
                </c:pt>
                <c:pt idx="184">
                  <c:v>49.449200940134148</c:v>
                </c:pt>
                <c:pt idx="185">
                  <c:v>49.435578500234421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60.489519759415217</c:v>
                </c:pt>
                <c:pt idx="7">
                  <c:v>60.615239485929393</c:v>
                </c:pt>
                <c:pt idx="8">
                  <c:v>60.739349112881868</c:v>
                </c:pt>
                <c:pt idx="9">
                  <c:v>60.861660164846903</c:v>
                </c:pt>
                <c:pt idx="10">
                  <c:v>60.981965210148239</c:v>
                </c:pt>
                <c:pt idx="11">
                  <c:v>61.100036446915908</c:v>
                </c:pt>
                <c:pt idx="12">
                  <c:v>61.215624282774662</c:v>
                </c:pt>
                <c:pt idx="13">
                  <c:v>61.328455933978645</c:v>
                </c:pt>
                <c:pt idx="14">
                  <c:v>61.43823407613943</c:v>
                </c:pt>
                <c:pt idx="15">
                  <c:v>61.544635585828665</c:v>
                </c:pt>
                <c:pt idx="16">
                  <c:v>61.647310420230731</c:v>
                </c:pt>
                <c:pt idx="17">
                  <c:v>61.745880690575866</c:v>
                </c:pt>
                <c:pt idx="18">
                  <c:v>61.839939994120726</c:v>
                </c:pt>
                <c:pt idx="19">
                  <c:v>61.92905307869308</c:v>
                </c:pt>
                <c:pt idx="20">
                  <c:v>62.012755922890875</c:v>
                </c:pt>
                <c:pt idx="21">
                  <c:v>62.090556323406226</c:v>
                </c:pt>
                <c:pt idx="22">
                  <c:v>62.161935087959847</c:v>
                </c:pt>
                <c:pt idx="23">
                  <c:v>62.226347937155502</c:v>
                </c:pt>
                <c:pt idx="24">
                  <c:v>62.283228220215442</c:v>
                </c:pt>
                <c:pt idx="25">
                  <c:v>62.331990546917581</c:v>
                </c:pt>
                <c:pt idx="26">
                  <c:v>62.372035429913204</c:v>
                </c:pt>
                <c:pt idx="27">
                  <c:v>62.402755016721912</c:v>
                </c:pt>
                <c:pt idx="28">
                  <c:v>62.423539967917456</c:v>
                </c:pt>
                <c:pt idx="29">
                  <c:v>62.433787506384121</c:v>
                </c:pt>
                <c:pt idx="30">
                  <c:v>62.432910621463485</c:v>
                </c:pt>
                <c:pt idx="31">
                  <c:v>62.420348361323946</c:v>
                </c:pt>
                <c:pt idx="32">
                  <c:v>62.39557708773048</c:v>
                </c:pt>
                <c:pt idx="33">
                  <c:v>62.358122501283283</c:v>
                </c:pt>
                <c:pt idx="34">
                  <c:v>62.307572174932311</c:v>
                </c:pt>
                <c:pt idx="35">
                  <c:v>62.243588263093841</c:v>
                </c:pt>
                <c:pt idx="36">
                  <c:v>62.165919987994691</c:v>
                </c:pt>
                <c:pt idx="37">
                  <c:v>62.074415449780133</c:v>
                </c:pt>
                <c:pt idx="38">
                  <c:v>61.969032268694953</c:v>
                </c:pt>
                <c:pt idx="39">
                  <c:v>61.849846552385088</c:v>
                </c:pt>
                <c:pt idx="40">
                  <c:v>61.71705969430856</c:v>
                </c:pt>
                <c:pt idx="41">
                  <c:v>61.571002553993829</c:v>
                </c:pt>
                <c:pt idx="42">
                  <c:v>61.412136647690531</c:v>
                </c:pt>
                <c:pt idx="43">
                  <c:v>61.241052087155715</c:v>
                </c:pt>
                <c:pt idx="44">
                  <c:v>61.058462140054012</c:v>
                </c:pt>
                <c:pt idx="45">
                  <c:v>60.865194439800518</c:v>
                </c:pt>
                <c:pt idx="46">
                  <c:v>60.662179035185972</c:v>
                </c:pt>
                <c:pt idx="47">
                  <c:v>60.450433628755938</c:v>
                </c:pt>
                <c:pt idx="48">
                  <c:v>60.231046495281205</c:v>
                </c:pt>
                <c:pt idx="49">
                  <c:v>60.005157686396693</c:v>
                </c:pt>
                <c:pt idx="50">
                  <c:v>59.773939205570507</c:v>
                </c:pt>
                <c:pt idx="51">
                  <c:v>59.538574873320421</c:v>
                </c:pt>
                <c:pt idx="52">
                  <c:v>59.300240594309713</c:v>
                </c:pt>
                <c:pt idx="53">
                  <c:v>59.060085687946149</c:v>
                </c:pt>
                <c:pt idx="54">
                  <c:v>58.819215858303821</c:v>
                </c:pt>
                <c:pt idx="55">
                  <c:v>58.578678266254592</c:v>
                </c:pt>
                <c:pt idx="56">
                  <c:v>58.339449036922289</c:v>
                </c:pt>
                <c:pt idx="57">
                  <c:v>58.102423399652935</c:v>
                </c:pt>
                <c:pt idx="58">
                  <c:v>57.868408525609297</c:v>
                </c:pt>
                <c:pt idx="59">
                  <c:v>57.63811900822914</c:v>
                </c:pt>
                <c:pt idx="60">
                  <c:v>57.412174830339481</c:v>
                </c:pt>
                <c:pt idx="61">
                  <c:v>57.191101582491861</c:v>
                </c:pt>
                <c:pt idx="62">
                  <c:v>56.975332641528432</c:v>
                </c:pt>
                <c:pt idx="63">
                  <c:v>56.765212985925849</c:v>
                </c:pt>
                <c:pt idx="64">
                  <c:v>56.561004312926599</c:v>
                </c:pt>
                <c:pt idx="65">
                  <c:v>56.362891128623019</c:v>
                </c:pt>
                <c:pt idx="66">
                  <c:v>56.17098750221362</c:v>
                </c:pt>
                <c:pt idx="67">
                  <c:v>55.985344205679404</c:v>
                </c:pt>
                <c:pt idx="68">
                  <c:v>55.805955996425325</c:v>
                </c:pt>
                <c:pt idx="69">
                  <c:v>55.632768839738546</c:v>
                </c:pt>
                <c:pt idx="70">
                  <c:v>55.465686907554364</c:v>
                </c:pt>
                <c:pt idx="71">
                  <c:v>55.304579227942455</c:v>
                </c:pt>
                <c:pt idx="72">
                  <c:v>55.149285894488607</c:v>
                </c:pt>
                <c:pt idx="73">
                  <c:v>54.999623775452207</c:v>
                </c:pt>
                <c:pt idx="74">
                  <c:v>54.855391688786639</c:v>
                </c:pt>
                <c:pt idx="75">
                  <c:v>54.716375030736103</c:v>
                </c:pt>
                <c:pt idx="76">
                  <c:v>54.582349862947268</c:v>
                </c:pt>
                <c:pt idx="77">
                  <c:v>54.453086476218878</c:v>
                </c:pt>
                <c:pt idx="78">
                  <c:v>54.328352458616912</c:v>
                </c:pt>
                <c:pt idx="79">
                  <c:v>54.207915302222638</c:v>
                </c:pt>
                <c:pt idx="80">
                  <c:v>54.091544586770745</c:v>
                </c:pt>
                <c:pt idx="81">
                  <c:v>53.979013780367325</c:v>
                </c:pt>
                <c:pt idx="82">
                  <c:v>53.870101697803833</c:v>
                </c:pt>
                <c:pt idx="83">
                  <c:v>53.764593656096395</c:v>
                </c:pt>
                <c:pt idx="84">
                  <c:v>53.662282365118763</c:v>
                </c:pt>
                <c:pt idx="85">
                  <c:v>53.562968588841898</c:v>
                </c:pt>
                <c:pt idx="86">
                  <c:v>53.466461609970636</c:v>
                </c:pt>
                <c:pt idx="87">
                  <c:v>53.372579527856217</c:v>
                </c:pt>
                <c:pt idx="88">
                  <c:v>53.281149416600975</c:v>
                </c:pt>
                <c:pt idx="89">
                  <c:v>53.192007367357355</c:v>
                </c:pt>
                <c:pt idx="90">
                  <c:v>53.104998436031977</c:v>
                </c:pt>
                <c:pt idx="91">
                  <c:v>53.019976514983441</c:v>
                </c:pt>
                <c:pt idx="92">
                  <c:v>52.936804144880185</c:v>
                </c:pt>
                <c:pt idx="93">
                  <c:v>52.855352280677572</c:v>
                </c:pt>
                <c:pt idx="94">
                  <c:v>52.775500023684998</c:v>
                </c:pt>
                <c:pt idx="95">
                  <c:v>52.697134329922378</c:v>
                </c:pt>
                <c:pt idx="96">
                  <c:v>52.620149703400358</c:v>
                </c:pt>
                <c:pt idx="97">
                  <c:v>52.54444788158866</c:v>
                </c:pt>
                <c:pt idx="98">
                  <c:v>52.469937519147166</c:v>
                </c:pt>
                <c:pt idx="99">
                  <c:v>52.396533874968839</c:v>
                </c:pt>
                <c:pt idx="100">
                  <c:v>52.324158506706269</c:v>
                </c:pt>
                <c:pt idx="101">
                  <c:v>52.252738976208867</c:v>
                </c:pt>
                <c:pt idx="102">
                  <c:v>52.182208568669481</c:v>
                </c:pt>
                <c:pt idx="103">
                  <c:v>52.112506027754542</c:v>
                </c:pt>
                <c:pt idx="104">
                  <c:v>52.043575308554985</c:v>
                </c:pt>
                <c:pt idx="105">
                  <c:v>51.975365349835499</c:v>
                </c:pt>
                <c:pt idx="106">
                  <c:v>51.907829866763649</c:v>
                </c:pt>
                <c:pt idx="107">
                  <c:v>51.84092716505927</c:v>
                </c:pt>
                <c:pt idx="108">
                  <c:v>51.774619977304567</c:v>
                </c:pt>
                <c:pt idx="109">
                  <c:v>51.708875321991457</c:v>
                </c:pt>
                <c:pt idx="110">
                  <c:v>51.643664385740401</c:v>
                </c:pt>
                <c:pt idx="111">
                  <c:v>51.578962428999716</c:v>
                </c:pt>
                <c:pt idx="112">
                  <c:v>51.514748715414157</c:v>
                </c:pt>
                <c:pt idx="113">
                  <c:v>51.451006464927787</c:v>
                </c:pt>
                <c:pt idx="114">
                  <c:v>51.387722830550501</c:v>
                </c:pt>
                <c:pt idx="115">
                  <c:v>51.324888898558676</c:v>
                </c:pt>
                <c:pt idx="116">
                  <c:v>51.262499711708131</c:v>
                </c:pt>
                <c:pt idx="117">
                  <c:v>51.200554314801749</c:v>
                </c:pt>
                <c:pt idx="118">
                  <c:v>51.139055821661273</c:v>
                </c:pt>
                <c:pt idx="119">
                  <c:v>51.078011502192226</c:v>
                </c:pt>
                <c:pt idx="120">
                  <c:v>51.017432887788786</c:v>
                </c:pt>
                <c:pt idx="121">
                  <c:v>50.957335892788777</c:v>
                </c:pt>
                <c:pt idx="122">
                  <c:v>50.897740949046295</c:v>
                </c:pt>
                <c:pt idx="123">
                  <c:v>50.83867314992807</c:v>
                </c:pt>
                <c:pt idx="124">
                  <c:v>50.780162399150939</c:v>
                </c:pt>
                <c:pt idx="125">
                  <c:v>50.722243558856199</c:v>
                </c:pt>
                <c:pt idx="126">
                  <c:v>50.664956590160266</c:v>
                </c:pt>
                <c:pt idx="127">
                  <c:v>50.60834667813895</c:v>
                </c:pt>
                <c:pt idx="128">
                  <c:v>50.552464331808608</c:v>
                </c:pt>
                <c:pt idx="129">
                  <c:v>50.497365448193385</c:v>
                </c:pt>
                <c:pt idx="130">
                  <c:v>50.443111328057697</c:v>
                </c:pt>
                <c:pt idx="131">
                  <c:v>50.389768629402504</c:v>
                </c:pt>
                <c:pt idx="132">
                  <c:v>50.337409243459746</c:v>
                </c:pt>
                <c:pt idx="133">
                  <c:v>50.286110076783714</c:v>
                </c:pt>
                <c:pt idx="134">
                  <c:v>50.235952722269104</c:v>
                </c:pt>
                <c:pt idx="135">
                  <c:v>50.18702300168669</c:v>
                </c:pt>
                <c:pt idx="136">
                  <c:v>50.13941036280314</c:v>
                </c:pt>
                <c:pt idx="137">
                  <c:v>50.093207115541411</c:v>
                </c:pt>
                <c:pt idx="138">
                  <c:v>50.048507494142839</c:v>
                </c:pt>
                <c:pt idx="139">
                  <c:v>50.005406536097809</c:v>
                </c:pt>
                <c:pt idx="140">
                  <c:v>49.963998773865171</c:v>
                </c:pt>
                <c:pt idx="141">
                  <c:v>49.924376742184862</c:v>
                </c:pt>
                <c:pt idx="142">
                  <c:v>49.886629312083549</c:v>
                </c:pt>
                <c:pt idx="143">
                  <c:v>49.850839872337829</c:v>
                </c:pt>
                <c:pt idx="144">
                  <c:v>49.817084389885906</c:v>
                </c:pt>
                <c:pt idx="145">
                  <c:v>49.785429391987634</c:v>
                </c:pt>
                <c:pt idx="146">
                  <c:v>49.755929924160888</c:v>
                </c:pt>
                <c:pt idx="147">
                  <c:v>49.728627548240915</c:v>
                </c:pt>
                <c:pt idx="148">
                  <c:v>49.703548453371027</c:v>
                </c:pt>
                <c:pt idx="149">
                  <c:v>49.680701758338202</c:v>
                </c:pt>
                <c:pt idx="150">
                  <c:v>49.660078085465415</c:v>
                </c:pt>
                <c:pt idx="151">
                  <c:v>49.641648483476374</c:v>
                </c:pt>
                <c:pt idx="152">
                  <c:v>49.625363768858421</c:v>
                </c:pt>
                <c:pt idx="153">
                  <c:v>49.611154342158613</c:v>
                </c:pt>
                <c:pt idx="154">
                  <c:v>49.598930517727666</c:v>
                </c:pt>
                <c:pt idx="155">
                  <c:v>49.588583383547999</c:v>
                </c:pt>
                <c:pt idx="156">
                  <c:v>49.579986183285385</c:v>
                </c:pt>
                <c:pt idx="157">
                  <c:v>49.572996187295303</c:v>
                </c:pt>
                <c:pt idx="158">
                  <c:v>49.567456994904326</c:v>
                </c:pt>
                <c:pt idx="159">
                  <c:v>49.563201188788014</c:v>
                </c:pt>
                <c:pt idx="160">
                  <c:v>49.560053245379315</c:v>
                </c:pt>
                <c:pt idx="161">
                  <c:v>49.557832594261157</c:v>
                </c:pt>
                <c:pt idx="162">
                  <c:v>49.556356715168619</c:v>
                </c:pt>
                <c:pt idx="163">
                  <c:v>49.555444163671389</c:v>
                </c:pt>
                <c:pt idx="164">
                  <c:v>49.554917425334608</c:v>
                </c:pt>
                <c:pt idx="165">
                  <c:v>49.554605512147333</c:v>
                </c:pt>
                <c:pt idx="166">
                  <c:v>49.554346232859224</c:v>
                </c:pt>
                <c:pt idx="167">
                  <c:v>49.553988088973462</c:v>
                </c:pt>
                <c:pt idx="168">
                  <c:v>49.553391768881916</c:v>
                </c:pt>
                <c:pt idx="169">
                  <c:v>49.552431232517407</c:v>
                </c:pt>
                <c:pt idx="170">
                  <c:v>49.550994396726878</c:v>
                </c:pt>
                <c:pt idx="171">
                  <c:v>49.548983446470089</c:v>
                </c:pt>
                <c:pt idx="172">
                  <c:v>49.546314808421442</c:v>
                </c:pt>
                <c:pt idx="173">
                  <c:v>49.542918831443387</c:v>
                </c:pt>
                <c:pt idx="174">
                  <c:v>49.538739222849685</c:v>
                </c:pt>
                <c:pt idx="175">
                  <c:v>49.533732290748205</c:v>
                </c:pt>
                <c:pt idx="176">
                  <c:v>49.527866041552826</c:v>
                </c:pt>
                <c:pt idx="177">
                  <c:v>49.521119178560184</c:v>
                </c:pt>
                <c:pt idx="178">
                  <c:v>49.513480042882975</c:v>
                </c:pt>
                <c:pt idx="179">
                  <c:v>49.504945532562871</c:v>
                </c:pt>
                <c:pt idx="180">
                  <c:v>49.495520029824398</c:v>
                </c:pt>
                <c:pt idx="181">
                  <c:v>49.485214360561486</c:v>
                </c:pt>
                <c:pt idx="182">
                  <c:v>49.474044804559981</c:v>
                </c:pt>
                <c:pt idx="183">
                  <c:v>49.46203216985613</c:v>
                </c:pt>
                <c:pt idx="184">
                  <c:v>49.449200940134148</c:v>
                </c:pt>
                <c:pt idx="185">
                  <c:v>49.435578500234421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61.241999999999997</c:v>
                </c:pt>
                <c:pt idx="1">
                  <c:v>62</c:v>
                </c:pt>
                <c:pt idx="2">
                  <c:v>61.048000000000002</c:v>
                </c:pt>
                <c:pt idx="3">
                  <c:v>61.418999999999997</c:v>
                </c:pt>
                <c:pt idx="4">
                  <c:v>62.402999999999999</c:v>
                </c:pt>
                <c:pt idx="5">
                  <c:v>61.354999999999997</c:v>
                </c:pt>
                <c:pt idx="6">
                  <c:v>62.677</c:v>
                </c:pt>
                <c:pt idx="7">
                  <c:v>62.613</c:v>
                </c:pt>
                <c:pt idx="8">
                  <c:v>62.113</c:v>
                </c:pt>
                <c:pt idx="9">
                  <c:v>62.951999999999998</c:v>
                </c:pt>
                <c:pt idx="10">
                  <c:v>61.048000000000002</c:v>
                </c:pt>
                <c:pt idx="11">
                  <c:v>61.097000000000001</c:v>
                </c:pt>
                <c:pt idx="12">
                  <c:v>61.354999999999997</c:v>
                </c:pt>
                <c:pt idx="13">
                  <c:v>60.741999999999997</c:v>
                </c:pt>
                <c:pt idx="14">
                  <c:v>61.694000000000003</c:v>
                </c:pt>
                <c:pt idx="15">
                  <c:v>62.371000000000002</c:v>
                </c:pt>
                <c:pt idx="16">
                  <c:v>60.161000000000001</c:v>
                </c:pt>
                <c:pt idx="17">
                  <c:v>61.531999999999996</c:v>
                </c:pt>
                <c:pt idx="18">
                  <c:v>59.951999999999998</c:v>
                </c:pt>
                <c:pt idx="19">
                  <c:v>61.194000000000003</c:v>
                </c:pt>
                <c:pt idx="20">
                  <c:v>62.838999999999999</c:v>
                </c:pt>
                <c:pt idx="21">
                  <c:v>59.887</c:v>
                </c:pt>
                <c:pt idx="22">
                  <c:v>60.887</c:v>
                </c:pt>
                <c:pt idx="23">
                  <c:v>61.564999999999998</c:v>
                </c:pt>
                <c:pt idx="24">
                  <c:v>63.097000000000001</c:v>
                </c:pt>
                <c:pt idx="25">
                  <c:v>63.805999999999997</c:v>
                </c:pt>
                <c:pt idx="26">
                  <c:v>63.951999999999998</c:v>
                </c:pt>
                <c:pt idx="27">
                  <c:v>62.661000000000001</c:v>
                </c:pt>
                <c:pt idx="28">
                  <c:v>63.79</c:v>
                </c:pt>
                <c:pt idx="29">
                  <c:v>63.258000000000003</c:v>
                </c:pt>
                <c:pt idx="30">
                  <c:v>63.758000000000003</c:v>
                </c:pt>
                <c:pt idx="31">
                  <c:v>62.194000000000003</c:v>
                </c:pt>
                <c:pt idx="32">
                  <c:v>64.564999999999998</c:v>
                </c:pt>
                <c:pt idx="33">
                  <c:v>65.548000000000002</c:v>
                </c:pt>
                <c:pt idx="34">
                  <c:v>66.129000000000005</c:v>
                </c:pt>
                <c:pt idx="35">
                  <c:v>65.968000000000004</c:v>
                </c:pt>
                <c:pt idx="36">
                  <c:v>66.322999999999993</c:v>
                </c:pt>
                <c:pt idx="37">
                  <c:v>66.290000000000006</c:v>
                </c:pt>
                <c:pt idx="38">
                  <c:v>67.387</c:v>
                </c:pt>
                <c:pt idx="39">
                  <c:v>66.355000000000004</c:v>
                </c:pt>
                <c:pt idx="40">
                  <c:v>67.338999999999999</c:v>
                </c:pt>
                <c:pt idx="41">
                  <c:v>68.596999999999994</c:v>
                </c:pt>
                <c:pt idx="42">
                  <c:v>68.805999999999997</c:v>
                </c:pt>
                <c:pt idx="43">
                  <c:v>68.855000000000004</c:v>
                </c:pt>
                <c:pt idx="44">
                  <c:v>70.548000000000002</c:v>
                </c:pt>
                <c:pt idx="45">
                  <c:v>70.694000000000003</c:v>
                </c:pt>
                <c:pt idx="46">
                  <c:v>71.613</c:v>
                </c:pt>
                <c:pt idx="47">
                  <c:v>75.387</c:v>
                </c:pt>
                <c:pt idx="48">
                  <c:v>79.242000000000004</c:v>
                </c:pt>
                <c:pt idx="49">
                  <c:v>84.064999999999998</c:v>
                </c:pt>
                <c:pt idx="50">
                  <c:v>90.870999999999995</c:v>
                </c:pt>
                <c:pt idx="51">
                  <c:v>96.838999999999999</c:v>
                </c:pt>
                <c:pt idx="52">
                  <c:v>107.161</c:v>
                </c:pt>
                <c:pt idx="53">
                  <c:v>122.226</c:v>
                </c:pt>
                <c:pt idx="54">
                  <c:v>139.452</c:v>
                </c:pt>
                <c:pt idx="55">
                  <c:v>156.09700000000001</c:v>
                </c:pt>
                <c:pt idx="56">
                  <c:v>171.82300000000001</c:v>
                </c:pt>
                <c:pt idx="57">
                  <c:v>185.08099999999999</c:v>
                </c:pt>
                <c:pt idx="58">
                  <c:v>195.59700000000001</c:v>
                </c:pt>
                <c:pt idx="59">
                  <c:v>203.17699999999999</c:v>
                </c:pt>
                <c:pt idx="60">
                  <c:v>207.03200000000001</c:v>
                </c:pt>
                <c:pt idx="61">
                  <c:v>209</c:v>
                </c:pt>
                <c:pt idx="62">
                  <c:v>206.51599999999999</c:v>
                </c:pt>
                <c:pt idx="63">
                  <c:v>198.21</c:v>
                </c:pt>
                <c:pt idx="64">
                  <c:v>180.113</c:v>
                </c:pt>
                <c:pt idx="65">
                  <c:v>148.048</c:v>
                </c:pt>
                <c:pt idx="66">
                  <c:v>112.839</c:v>
                </c:pt>
                <c:pt idx="67">
                  <c:v>80.242000000000004</c:v>
                </c:pt>
                <c:pt idx="68">
                  <c:v>67.903000000000006</c:v>
                </c:pt>
                <c:pt idx="69">
                  <c:v>64.387</c:v>
                </c:pt>
                <c:pt idx="70">
                  <c:v>63.823</c:v>
                </c:pt>
                <c:pt idx="71">
                  <c:v>64.805999999999997</c:v>
                </c:pt>
                <c:pt idx="72">
                  <c:v>63.418999999999997</c:v>
                </c:pt>
                <c:pt idx="73">
                  <c:v>66.774000000000001</c:v>
                </c:pt>
                <c:pt idx="74">
                  <c:v>69.048000000000002</c:v>
                </c:pt>
                <c:pt idx="75">
                  <c:v>71.322999999999993</c:v>
                </c:pt>
                <c:pt idx="76">
                  <c:v>74.790000000000006</c:v>
                </c:pt>
                <c:pt idx="77">
                  <c:v>84.822999999999993</c:v>
                </c:pt>
                <c:pt idx="78">
                  <c:v>93.483999999999995</c:v>
                </c:pt>
                <c:pt idx="79">
                  <c:v>103.452</c:v>
                </c:pt>
                <c:pt idx="80">
                  <c:v>115.371</c:v>
                </c:pt>
                <c:pt idx="81">
                  <c:v>126.17700000000001</c:v>
                </c:pt>
                <c:pt idx="82">
                  <c:v>136.161</c:v>
                </c:pt>
                <c:pt idx="83">
                  <c:v>144.5</c:v>
                </c:pt>
                <c:pt idx="84">
                  <c:v>151.51599999999999</c:v>
                </c:pt>
                <c:pt idx="85">
                  <c:v>156.21</c:v>
                </c:pt>
                <c:pt idx="86">
                  <c:v>156.48400000000001</c:v>
                </c:pt>
                <c:pt idx="87">
                  <c:v>151.87100000000001</c:v>
                </c:pt>
                <c:pt idx="88">
                  <c:v>142.21</c:v>
                </c:pt>
                <c:pt idx="89">
                  <c:v>123.242</c:v>
                </c:pt>
                <c:pt idx="90">
                  <c:v>94.081000000000003</c:v>
                </c:pt>
                <c:pt idx="91">
                  <c:v>73.838999999999999</c:v>
                </c:pt>
                <c:pt idx="92">
                  <c:v>62.484000000000002</c:v>
                </c:pt>
                <c:pt idx="93">
                  <c:v>57.323</c:v>
                </c:pt>
                <c:pt idx="94">
                  <c:v>56.274000000000001</c:v>
                </c:pt>
                <c:pt idx="95">
                  <c:v>55.354999999999997</c:v>
                </c:pt>
                <c:pt idx="96">
                  <c:v>54.128999999999998</c:v>
                </c:pt>
                <c:pt idx="97">
                  <c:v>54.241999999999997</c:v>
                </c:pt>
                <c:pt idx="98">
                  <c:v>55.015999999999998</c:v>
                </c:pt>
                <c:pt idx="99">
                  <c:v>52.902999999999999</c:v>
                </c:pt>
                <c:pt idx="100">
                  <c:v>50.548000000000002</c:v>
                </c:pt>
                <c:pt idx="101">
                  <c:v>53.531999999999996</c:v>
                </c:pt>
                <c:pt idx="102">
                  <c:v>54.015999999999998</c:v>
                </c:pt>
                <c:pt idx="103">
                  <c:v>52.274000000000001</c:v>
                </c:pt>
                <c:pt idx="104">
                  <c:v>53.484000000000002</c:v>
                </c:pt>
                <c:pt idx="105">
                  <c:v>52.694000000000003</c:v>
                </c:pt>
                <c:pt idx="106">
                  <c:v>50.677</c:v>
                </c:pt>
                <c:pt idx="107">
                  <c:v>52.451999999999998</c:v>
                </c:pt>
                <c:pt idx="108">
                  <c:v>51.548000000000002</c:v>
                </c:pt>
                <c:pt idx="109">
                  <c:v>52.774000000000001</c:v>
                </c:pt>
                <c:pt idx="110">
                  <c:v>52.805999999999997</c:v>
                </c:pt>
                <c:pt idx="111">
                  <c:v>52.435000000000002</c:v>
                </c:pt>
                <c:pt idx="112">
                  <c:v>53.79</c:v>
                </c:pt>
                <c:pt idx="113">
                  <c:v>52.628999999999998</c:v>
                </c:pt>
                <c:pt idx="114">
                  <c:v>54.338999999999999</c:v>
                </c:pt>
                <c:pt idx="115">
                  <c:v>52.015999999999998</c:v>
                </c:pt>
                <c:pt idx="116">
                  <c:v>52.918999999999997</c:v>
                </c:pt>
                <c:pt idx="117">
                  <c:v>53.113</c:v>
                </c:pt>
                <c:pt idx="118">
                  <c:v>53.725999999999999</c:v>
                </c:pt>
                <c:pt idx="119">
                  <c:v>56.758000000000003</c:v>
                </c:pt>
                <c:pt idx="120">
                  <c:v>60.661000000000001</c:v>
                </c:pt>
                <c:pt idx="121">
                  <c:v>63.418999999999997</c:v>
                </c:pt>
                <c:pt idx="122">
                  <c:v>68.290000000000006</c:v>
                </c:pt>
                <c:pt idx="123">
                  <c:v>73.194000000000003</c:v>
                </c:pt>
                <c:pt idx="124">
                  <c:v>76</c:v>
                </c:pt>
                <c:pt idx="125">
                  <c:v>74.677000000000007</c:v>
                </c:pt>
                <c:pt idx="126">
                  <c:v>74.194000000000003</c:v>
                </c:pt>
                <c:pt idx="127">
                  <c:v>71.805999999999997</c:v>
                </c:pt>
                <c:pt idx="128">
                  <c:v>68.451999999999998</c:v>
                </c:pt>
                <c:pt idx="129">
                  <c:v>66.048000000000002</c:v>
                </c:pt>
                <c:pt idx="130">
                  <c:v>59.871000000000002</c:v>
                </c:pt>
                <c:pt idx="131">
                  <c:v>55.902999999999999</c:v>
                </c:pt>
                <c:pt idx="132">
                  <c:v>53.838999999999999</c:v>
                </c:pt>
                <c:pt idx="133">
                  <c:v>51</c:v>
                </c:pt>
                <c:pt idx="134">
                  <c:v>52.064999999999998</c:v>
                </c:pt>
                <c:pt idx="135">
                  <c:v>51.79</c:v>
                </c:pt>
                <c:pt idx="136">
                  <c:v>54.048000000000002</c:v>
                </c:pt>
                <c:pt idx="137">
                  <c:v>52.468000000000004</c:v>
                </c:pt>
                <c:pt idx="138">
                  <c:v>51.402999999999999</c:v>
                </c:pt>
                <c:pt idx="139">
                  <c:v>50.145000000000003</c:v>
                </c:pt>
                <c:pt idx="140">
                  <c:v>50.548000000000002</c:v>
                </c:pt>
                <c:pt idx="141">
                  <c:v>49.838999999999999</c:v>
                </c:pt>
                <c:pt idx="142">
                  <c:v>48.145000000000003</c:v>
                </c:pt>
                <c:pt idx="143">
                  <c:v>49.5</c:v>
                </c:pt>
                <c:pt idx="144">
                  <c:v>49.71</c:v>
                </c:pt>
                <c:pt idx="145">
                  <c:v>50.628999999999998</c:v>
                </c:pt>
                <c:pt idx="146">
                  <c:v>50.064999999999998</c:v>
                </c:pt>
                <c:pt idx="147">
                  <c:v>52.29</c:v>
                </c:pt>
                <c:pt idx="148">
                  <c:v>53.113</c:v>
                </c:pt>
                <c:pt idx="149">
                  <c:v>50.145000000000003</c:v>
                </c:pt>
                <c:pt idx="150">
                  <c:v>52.758000000000003</c:v>
                </c:pt>
                <c:pt idx="151">
                  <c:v>53.451999999999998</c:v>
                </c:pt>
                <c:pt idx="152">
                  <c:v>55.177</c:v>
                </c:pt>
                <c:pt idx="153">
                  <c:v>57.661000000000001</c:v>
                </c:pt>
                <c:pt idx="154">
                  <c:v>58.531999999999996</c:v>
                </c:pt>
                <c:pt idx="155">
                  <c:v>60.71</c:v>
                </c:pt>
                <c:pt idx="156">
                  <c:v>63.048000000000002</c:v>
                </c:pt>
                <c:pt idx="157">
                  <c:v>63.951999999999998</c:v>
                </c:pt>
                <c:pt idx="158">
                  <c:v>61.628999999999998</c:v>
                </c:pt>
                <c:pt idx="159">
                  <c:v>61.323</c:v>
                </c:pt>
                <c:pt idx="160">
                  <c:v>57.548000000000002</c:v>
                </c:pt>
                <c:pt idx="161">
                  <c:v>54.661000000000001</c:v>
                </c:pt>
                <c:pt idx="162">
                  <c:v>51.081000000000003</c:v>
                </c:pt>
                <c:pt idx="163">
                  <c:v>49.274000000000001</c:v>
                </c:pt>
                <c:pt idx="164">
                  <c:v>48.29</c:v>
                </c:pt>
                <c:pt idx="165">
                  <c:v>49.597000000000001</c:v>
                </c:pt>
                <c:pt idx="166">
                  <c:v>50.225999999999999</c:v>
                </c:pt>
                <c:pt idx="167">
                  <c:v>50.548000000000002</c:v>
                </c:pt>
                <c:pt idx="168">
                  <c:v>48.613</c:v>
                </c:pt>
                <c:pt idx="169">
                  <c:v>48.515999999999998</c:v>
                </c:pt>
                <c:pt idx="170">
                  <c:v>47.951999999999998</c:v>
                </c:pt>
                <c:pt idx="171">
                  <c:v>47.935000000000002</c:v>
                </c:pt>
                <c:pt idx="172">
                  <c:v>49.968000000000004</c:v>
                </c:pt>
                <c:pt idx="173">
                  <c:v>46.161000000000001</c:v>
                </c:pt>
                <c:pt idx="174">
                  <c:v>45.645000000000003</c:v>
                </c:pt>
                <c:pt idx="175">
                  <c:v>47.048000000000002</c:v>
                </c:pt>
                <c:pt idx="176">
                  <c:v>47.451999999999998</c:v>
                </c:pt>
                <c:pt idx="177">
                  <c:v>47.79</c:v>
                </c:pt>
                <c:pt idx="178">
                  <c:v>47.064999999999998</c:v>
                </c:pt>
                <c:pt idx="179">
                  <c:v>46.984000000000002</c:v>
                </c:pt>
                <c:pt idx="180">
                  <c:v>46.081000000000003</c:v>
                </c:pt>
                <c:pt idx="181">
                  <c:v>47.418999999999997</c:v>
                </c:pt>
                <c:pt idx="182">
                  <c:v>47.354999999999997</c:v>
                </c:pt>
                <c:pt idx="183">
                  <c:v>44.564999999999998</c:v>
                </c:pt>
                <c:pt idx="184">
                  <c:v>45.597000000000001</c:v>
                </c:pt>
                <c:pt idx="185">
                  <c:v>46.418999999999997</c:v>
                </c:pt>
                <c:pt idx="186">
                  <c:v>45.323</c:v>
                </c:pt>
                <c:pt idx="187">
                  <c:v>44.79</c:v>
                </c:pt>
                <c:pt idx="188">
                  <c:v>44.145000000000003</c:v>
                </c:pt>
                <c:pt idx="189">
                  <c:v>41.968000000000004</c:v>
                </c:pt>
                <c:pt idx="190">
                  <c:v>43.645000000000003</c:v>
                </c:pt>
                <c:pt idx="191">
                  <c:v>44.548000000000002</c:v>
                </c:pt>
                <c:pt idx="192">
                  <c:v>44.531999999999996</c:v>
                </c:pt>
                <c:pt idx="193">
                  <c:v>45.031999999999996</c:v>
                </c:pt>
                <c:pt idx="194">
                  <c:v>46.531999999999996</c:v>
                </c:pt>
                <c:pt idx="195">
                  <c:v>44.161000000000001</c:v>
                </c:pt>
                <c:pt idx="196">
                  <c:v>45.71</c:v>
                </c:pt>
                <c:pt idx="197">
                  <c:v>42.5</c:v>
                </c:pt>
                <c:pt idx="198">
                  <c:v>44.29</c:v>
                </c:pt>
                <c:pt idx="199">
                  <c:v>44.113</c:v>
                </c:pt>
                <c:pt idx="200">
                  <c:v>43.548000000000002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59.809961247250826</c:v>
                </c:pt>
                <c:pt idx="4">
                  <c:v>59.988110301800049</c:v>
                </c:pt>
                <c:pt idx="5">
                  <c:v>60.165156644975966</c:v>
                </c:pt>
                <c:pt idx="6">
                  <c:v>60.340952149914969</c:v>
                </c:pt>
                <c:pt idx="7">
                  <c:v>60.515331915618297</c:v>
                </c:pt>
                <c:pt idx="8">
                  <c:v>60.688112743276768</c:v>
                </c:pt>
                <c:pt idx="9">
                  <c:v>60.859091541848812</c:v>
                </c:pt>
                <c:pt idx="10">
                  <c:v>61.028043675447236</c:v>
                </c:pt>
                <c:pt idx="11">
                  <c:v>61.194721269931811</c:v>
                </c:pt>
                <c:pt idx="12">
                  <c:v>61.35885150196416</c:v>
                </c:pt>
                <c:pt idx="13">
                  <c:v>61.520134900873011</c:v>
                </c:pt>
                <c:pt idx="14">
                  <c:v>61.678243702357037</c:v>
                </c:pt>
                <c:pt idx="15">
                  <c:v>61.832820303914573</c:v>
                </c:pt>
                <c:pt idx="16">
                  <c:v>61.983475886006353</c:v>
                </c:pt>
                <c:pt idx="17">
                  <c:v>62.129789282253725</c:v>
                </c:pt>
                <c:pt idx="18">
                  <c:v>62.271306209889467</c:v>
                </c:pt>
                <c:pt idx="19">
                  <c:v>62.407539014214301</c:v>
                </c:pt>
                <c:pt idx="20">
                  <c:v>62.537967148195143</c:v>
                </c:pt>
                <c:pt idx="21">
                  <c:v>62.662038717456227</c:v>
                </c:pt>
                <c:pt idx="22">
                  <c:v>62.779173598767585</c:v>
                </c:pt>
                <c:pt idx="23">
                  <c:v>62.888768928409363</c:v>
                </c:pt>
                <c:pt idx="24">
                  <c:v>62.99020821738835</c:v>
                </c:pt>
                <c:pt idx="25">
                  <c:v>63.082876071430299</c:v>
                </c:pt>
                <c:pt idx="26">
                  <c:v>63.166181594005202</c:v>
                </c:pt>
                <c:pt idx="27">
                  <c:v>63.239595181722017</c:v>
                </c:pt>
                <c:pt idx="28">
                  <c:v>63.302705760706573</c:v>
                </c:pt>
                <c:pt idx="29">
                  <c:v>63.355308744194133</c:v>
                </c:pt>
                <c:pt idx="30">
                  <c:v>63.397539267004007</c:v>
                </c:pt>
                <c:pt idx="31">
                  <c:v>63.430070624300008</c:v>
                </c:pt>
                <c:pt idx="32">
                  <c:v>63.454404165354831</c:v>
                </c:pt>
                <c:pt idx="33">
                  <c:v>63.473283696377067</c:v>
                </c:pt>
                <c:pt idx="34">
                  <c:v>63.491273780894069</c:v>
                </c:pt>
                <c:pt idx="35">
                  <c:v>63.515545619102795</c:v>
                </c:pt>
                <c:pt idx="36">
                  <c:v>63.556914144417902</c:v>
                </c:pt>
                <c:pt idx="37">
                  <c:v>63.631162591836627</c:v>
                </c:pt>
                <c:pt idx="38">
                  <c:v>63.760672553119569</c:v>
                </c:pt>
                <c:pt idx="39">
                  <c:v>63.976344870700274</c:v>
                </c:pt>
                <c:pt idx="40">
                  <c:v>64.31974678654376</c:v>
                </c:pt>
                <c:pt idx="41">
                  <c:v>64.845352497575703</c:v>
                </c:pt>
                <c:pt idx="42">
                  <c:v>65.622659694799012</c:v>
                </c:pt>
                <c:pt idx="43">
                  <c:v>66.737870151520454</c:v>
                </c:pt>
                <c:pt idx="44">
                  <c:v>68.294729646640349</c:v>
                </c:pt>
                <c:pt idx="45">
                  <c:v>70.414048616034052</c:v>
                </c:pt>
                <c:pt idx="46">
                  <c:v>73.231391560207271</c:v>
                </c:pt>
                <c:pt idx="47">
                  <c:v>76.892454021106985</c:v>
                </c:pt>
                <c:pt idx="48">
                  <c:v>81.54576238843886</c:v>
                </c:pt>
                <c:pt idx="49">
                  <c:v>87.332547958293731</c:v>
                </c:pt>
                <c:pt idx="50">
                  <c:v>94.373963286367754</c:v>
                </c:pt>
                <c:pt idx="51">
                  <c:v>102.75620806832653</c:v>
                </c:pt>
                <c:pt idx="52">
                  <c:v>112.51457195600645</c:v>
                </c:pt>
                <c:pt idx="53">
                  <c:v>123.61780193853438</c:v>
                </c:pt>
                <c:pt idx="54">
                  <c:v>135.95435369062051</c:v>
                </c:pt>
                <c:pt idx="55">
                  <c:v>149.32127440613533</c:v>
                </c:pt>
                <c:pt idx="56">
                  <c:v>163.41242743334627</c:v>
                </c:pt>
                <c:pt idx="57">
                  <c:v>177.79066815145339</c:v>
                </c:pt>
                <c:pt idx="58">
                  <c:v>191.80553667916658</c:v>
                </c:pt>
                <c:pt idx="59">
                  <c:v>204.40410746075636</c:v>
                </c:pt>
                <c:pt idx="60">
                  <c:v>213.84805132848413</c:v>
                </c:pt>
                <c:pt idx="61">
                  <c:v>217.56835638325995</c:v>
                </c:pt>
                <c:pt idx="62">
                  <c:v>212.63751724595721</c:v>
                </c:pt>
                <c:pt idx="63">
                  <c:v>197.17013959509205</c:v>
                </c:pt>
                <c:pt idx="64">
                  <c:v>172.07631463926572</c:v>
                </c:pt>
                <c:pt idx="65">
                  <c:v>141.68396442534996</c:v>
                </c:pt>
                <c:pt idx="66">
                  <c:v>112.18776467065538</c:v>
                </c:pt>
                <c:pt idx="67">
                  <c:v>88.761071050668377</c:v>
                </c:pt>
                <c:pt idx="68">
                  <c:v>73.498618809716987</c:v>
                </c:pt>
                <c:pt idx="69">
                  <c:v>65.511226282846934</c:v>
                </c:pt>
                <c:pt idx="70">
                  <c:v>62.519637564018112</c:v>
                </c:pt>
                <c:pt idx="71">
                  <c:v>62.407856512989284</c:v>
                </c:pt>
                <c:pt idx="72">
                  <c:v>63.883313484914289</c:v>
                </c:pt>
                <c:pt idx="73">
                  <c:v>66.396959346295873</c:v>
                </c:pt>
                <c:pt idx="74">
                  <c:v>69.823694832868966</c:v>
                </c:pt>
                <c:pt idx="75">
                  <c:v>74.208808865908566</c:v>
                </c:pt>
                <c:pt idx="76">
                  <c:v>79.634738497993155</c:v>
                </c:pt>
                <c:pt idx="77">
                  <c:v>86.161872069282339</c:v>
                </c:pt>
                <c:pt idx="78">
                  <c:v>93.799476465479273</c:v>
                </c:pt>
                <c:pt idx="79">
                  <c:v>102.48695244832371</c:v>
                </c:pt>
                <c:pt idx="80">
                  <c:v>112.08012410228203</c:v>
                </c:pt>
                <c:pt idx="81">
                  <c:v>122.34022091963222</c:v>
                </c:pt>
                <c:pt idx="82">
                  <c:v>132.91409923679683</c:v>
                </c:pt>
                <c:pt idx="83">
                  <c:v>143.26716596354828</c:v>
                </c:pt>
                <c:pt idx="84">
                  <c:v>152.49986609530239</c:v>
                </c:pt>
                <c:pt idx="85">
                  <c:v>159.03939784146078</c:v>
                </c:pt>
                <c:pt idx="86">
                  <c:v>160.49037656696822</c:v>
                </c:pt>
                <c:pt idx="87">
                  <c:v>154.28087593710532</c:v>
                </c:pt>
                <c:pt idx="88">
                  <c:v>139.39264278326544</c:v>
                </c:pt>
                <c:pt idx="89">
                  <c:v>118.05339023772297</c:v>
                </c:pt>
                <c:pt idx="90">
                  <c:v>95.382128272944058</c:v>
                </c:pt>
                <c:pt idx="91">
                  <c:v>76.623318152555257</c:v>
                </c:pt>
                <c:pt idx="92">
                  <c:v>64.325897825277409</c:v>
                </c:pt>
                <c:pt idx="93">
                  <c:v>57.882229599609246</c:v>
                </c:pt>
                <c:pt idx="94">
                  <c:v>55.154679150234614</c:v>
                </c:pt>
                <c:pt idx="95">
                  <c:v>54.193560811753102</c:v>
                </c:pt>
                <c:pt idx="96">
                  <c:v>53.879135198111584</c:v>
                </c:pt>
                <c:pt idx="97">
                  <c:v>53.75013988687838</c:v>
                </c:pt>
                <c:pt idx="98">
                  <c:v>53.663703693255556</c:v>
                </c:pt>
                <c:pt idx="99">
                  <c:v>53.585749282580011</c:v>
                </c:pt>
                <c:pt idx="100">
                  <c:v>53.50989115074583</c:v>
                </c:pt>
                <c:pt idx="101">
                  <c:v>53.435132613415689</c:v>
                </c:pt>
                <c:pt idx="102">
                  <c:v>53.361293824081947</c:v>
                </c:pt>
                <c:pt idx="103">
                  <c:v>53.288296741215618</c:v>
                </c:pt>
                <c:pt idx="104">
                  <c:v>53.2160811822678</c:v>
                </c:pt>
                <c:pt idx="105">
                  <c:v>53.144605559992009</c:v>
                </c:pt>
                <c:pt idx="106">
                  <c:v>53.073871563983623</c:v>
                </c:pt>
                <c:pt idx="107">
                  <c:v>53.00399000985967</c:v>
                </c:pt>
                <c:pt idx="108">
                  <c:v>52.935340482427186</c:v>
                </c:pt>
                <c:pt idx="109">
                  <c:v>52.868931389797794</c:v>
                </c:pt>
                <c:pt idx="110">
                  <c:v>52.807153874337793</c:v>
                </c:pt>
                <c:pt idx="111">
                  <c:v>52.755240589885084</c:v>
                </c:pt>
                <c:pt idx="112">
                  <c:v>52.723855484731459</c:v>
                </c:pt>
                <c:pt idx="113">
                  <c:v>52.733264903465752</c:v>
                </c:pt>
                <c:pt idx="114">
                  <c:v>52.819315516849244</c:v>
                </c:pt>
                <c:pt idx="115">
                  <c:v>53.040768631067365</c:v>
                </c:pt>
                <c:pt idx="116">
                  <c:v>53.486257774793089</c:v>
                </c:pt>
                <c:pt idx="117">
                  <c:v>54.277279720086391</c:v>
                </c:pt>
                <c:pt idx="118">
                  <c:v>55.561534843893938</c:v>
                </c:pt>
                <c:pt idx="119">
                  <c:v>57.489295210986604</c:v>
                </c:pt>
                <c:pt idx="120">
                  <c:v>60.165599368008031</c:v>
                </c:pt>
                <c:pt idx="121">
                  <c:v>63.575753095901405</c:v>
                </c:pt>
                <c:pt idx="122">
                  <c:v>67.495787690299295</c:v>
                </c:pt>
                <c:pt idx="123">
                  <c:v>71.426302118185703</c:v>
                </c:pt>
                <c:pt idx="124">
                  <c:v>74.616423363964586</c:v>
                </c:pt>
                <c:pt idx="125">
                  <c:v>76.239325031262084</c:v>
                </c:pt>
                <c:pt idx="126">
                  <c:v>75.704657377246448</c:v>
                </c:pt>
                <c:pt idx="127">
                  <c:v>72.967402519203915</c:v>
                </c:pt>
                <c:pt idx="128">
                  <c:v>68.625518693191893</c:v>
                </c:pt>
                <c:pt idx="129">
                  <c:v>63.697368328667395</c:v>
                </c:pt>
                <c:pt idx="130">
                  <c:v>59.192369013214339</c:v>
                </c:pt>
                <c:pt idx="131">
                  <c:v>55.739977182843731</c:v>
                </c:pt>
                <c:pt idx="132">
                  <c:v>53.477552719410461</c:v>
                </c:pt>
                <c:pt idx="133">
                  <c:v>52.189217015920043</c:v>
                </c:pt>
                <c:pt idx="134">
                  <c:v>51.535700601104452</c:v>
                </c:pt>
                <c:pt idx="135">
                  <c:v>51.22352383989999</c:v>
                </c:pt>
                <c:pt idx="136">
                  <c:v>51.065256149685865</c:v>
                </c:pt>
                <c:pt idx="137">
                  <c:v>50.965479887107108</c:v>
                </c:pt>
                <c:pt idx="138">
                  <c:v>50.884200215792696</c:v>
                </c:pt>
                <c:pt idx="139">
                  <c:v>50.807402931017982</c:v>
                </c:pt>
                <c:pt idx="140">
                  <c:v>50.731061661699727</c:v>
                </c:pt>
                <c:pt idx="141">
                  <c:v>50.654615192334781</c:v>
                </c:pt>
                <c:pt idx="142">
                  <c:v>50.579200663960876</c:v>
                </c:pt>
                <c:pt idx="143">
                  <c:v>50.508096876880977</c:v>
                </c:pt>
                <c:pt idx="144">
                  <c:v>50.448626969061799</c:v>
                </c:pt>
                <c:pt idx="145">
                  <c:v>50.415600935639908</c:v>
                </c:pt>
                <c:pt idx="146">
                  <c:v>50.436394706361881</c:v>
                </c:pt>
                <c:pt idx="147">
                  <c:v>50.556974739163671</c:v>
                </c:pt>
                <c:pt idx="148">
                  <c:v>50.846498628879999</c:v>
                </c:pt>
                <c:pt idx="149">
                  <c:v>51.395835337762762</c:v>
                </c:pt>
                <c:pt idx="150">
                  <c:v>52.303671469044339</c:v>
                </c:pt>
                <c:pt idx="151">
                  <c:v>53.645138896849737</c:v>
                </c:pt>
                <c:pt idx="152">
                  <c:v>55.424597125008695</c:v>
                </c:pt>
                <c:pt idx="153">
                  <c:v>57.526406637154189</c:v>
                </c:pt>
                <c:pt idx="154">
                  <c:v>59.689971759136675</c:v>
                </c:pt>
                <c:pt idx="155">
                  <c:v>61.53750598603802</c:v>
                </c:pt>
                <c:pt idx="156">
                  <c:v>62.665520841851361</c:v>
                </c:pt>
                <c:pt idx="157">
                  <c:v>62.776378075539689</c:v>
                </c:pt>
                <c:pt idx="158">
                  <c:v>61.793745499486356</c:v>
                </c:pt>
                <c:pt idx="159">
                  <c:v>59.90159547187443</c:v>
                </c:pt>
                <c:pt idx="160">
                  <c:v>57.481243318939825</c:v>
                </c:pt>
                <c:pt idx="161">
                  <c:v>54.975883006828134</c:v>
                </c:pt>
                <c:pt idx="162">
                  <c:v>52.749794533872588</c:v>
                </c:pt>
                <c:pt idx="163">
                  <c:v>51.004487005950935</c:v>
                </c:pt>
                <c:pt idx="164">
                  <c:v>49.773965913974955</c:v>
                </c:pt>
                <c:pt idx="165">
                  <c:v>48.977610742184986</c:v>
                </c:pt>
                <c:pt idx="166">
                  <c:v>48.489378124841615</c:v>
                </c:pt>
                <c:pt idx="167">
                  <c:v>48.190423260059198</c:v>
                </c:pt>
                <c:pt idx="168">
                  <c:v>47.993628924426183</c:v>
                </c:pt>
                <c:pt idx="169">
                  <c:v>47.845751235517284</c:v>
                </c:pt>
                <c:pt idx="170">
                  <c:v>47.718843062441088</c:v>
                </c:pt>
                <c:pt idx="171">
                  <c:v>47.600122097516767</c:v>
                </c:pt>
                <c:pt idx="172">
                  <c:v>47.484465763347664</c:v>
                </c:pt>
                <c:pt idx="173">
                  <c:v>47.370085990883119</c:v>
                </c:pt>
                <c:pt idx="174">
                  <c:v>47.256459305632184</c:v>
                </c:pt>
                <c:pt idx="175">
                  <c:v>47.143479764914893</c:v>
                </c:pt>
                <c:pt idx="176">
                  <c:v>47.031157902560523</c:v>
                </c:pt>
                <c:pt idx="177">
                  <c:v>46.919527134592855</c:v>
                </c:pt>
                <c:pt idx="178">
                  <c:v>46.808618475376683</c:v>
                </c:pt>
                <c:pt idx="179">
                  <c:v>46.698454983436704</c:v>
                </c:pt>
                <c:pt idx="180">
                  <c:v>46.589051257007831</c:v>
                </c:pt>
                <c:pt idx="181">
                  <c:v>46.480414084898513</c:v>
                </c:pt>
                <c:pt idx="182">
                  <c:v>46.372543327580424</c:v>
                </c:pt>
                <c:pt idx="183">
                  <c:v>46.265432820837518</c:v>
                </c:pt>
                <c:pt idx="184">
                  <c:v>46.159071249955261</c:v>
                </c:pt>
                <c:pt idx="185">
                  <c:v>46.053442975259159</c:v>
                </c:pt>
                <c:pt idx="186">
                  <c:v>45.948528798641739</c:v>
                </c:pt>
                <c:pt idx="187">
                  <c:v>45.844306664996097</c:v>
                </c:pt>
                <c:pt idx="188">
                  <c:v>45.740752295570033</c:v>
                </c:pt>
                <c:pt idx="189">
                  <c:v>45.637839752700302</c:v>
                </c:pt>
                <c:pt idx="190">
                  <c:v>45.535541937293488</c:v>
                </c:pt>
                <c:pt idx="191">
                  <c:v>45.43383102184707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59.809961247244182</c:v>
                </c:pt>
                <c:pt idx="4">
                  <c:v>59.988110301782037</c:v>
                </c:pt>
                <c:pt idx="5">
                  <c:v>60.165156644927919</c:v>
                </c:pt>
                <c:pt idx="6">
                  <c:v>60.340952149788883</c:v>
                </c:pt>
                <c:pt idx="7">
                  <c:v>60.515331915292762</c:v>
                </c:pt>
                <c:pt idx="8">
                  <c:v>60.688112742449889</c:v>
                </c:pt>
                <c:pt idx="9">
                  <c:v>60.859091539782476</c:v>
                </c:pt>
                <c:pt idx="10">
                  <c:v>61.028043670367104</c:v>
                </c:pt>
                <c:pt idx="11">
                  <c:v>61.194721257644375</c:v>
                </c:pt>
                <c:pt idx="12">
                  <c:v>61.358851472725277</c:v>
                </c:pt>
                <c:pt idx="13">
                  <c:v>61.520134832423039</c:v>
                </c:pt>
                <c:pt idx="14">
                  <c:v>61.678243544705296</c:v>
                </c:pt>
                <c:pt idx="15">
                  <c:v>61.832819946693313</c:v>
                </c:pt>
                <c:pt idx="16">
                  <c:v>61.983475089684099</c:v>
                </c:pt>
                <c:pt idx="17">
                  <c:v>62.129787535814643</c:v>
                </c:pt>
                <c:pt idx="18">
                  <c:v>62.271302441714482</c:v>
                </c:pt>
                <c:pt idx="19">
                  <c:v>62.407531015471818</c:v>
                </c:pt>
                <c:pt idx="20">
                  <c:v>62.537950444005951</c:v>
                </c:pt>
                <c:pt idx="21">
                  <c:v>62.662004397864095</c:v>
                </c:pt>
                <c:pt idx="22">
                  <c:v>62.779104228739889</c:v>
                </c:pt>
                <c:pt idx="23">
                  <c:v>62.888630980650163</c:v>
                </c:pt>
                <c:pt idx="24">
                  <c:v>62.989938337535307</c:v>
                </c:pt>
                <c:pt idx="25">
                  <c:v>63.08235662673907</c:v>
                </c:pt>
                <c:pt idx="26">
                  <c:v>63.165197987954699</c:v>
                </c:pt>
                <c:pt idx="27">
                  <c:v>63.237762799357121</c:v>
                </c:pt>
                <c:pt idx="28">
                  <c:v>63.299347425459125</c:v>
                </c:pt>
                <c:pt idx="29">
                  <c:v>63.349253313690809</c:v>
                </c:pt>
                <c:pt idx="30">
                  <c:v>63.386797418250744</c:v>
                </c:pt>
                <c:pt idx="31">
                  <c:v>63.411323870559727</c:v>
                </c:pt>
                <c:pt idx="32">
                  <c:v>63.422216746748148</c:v>
                </c:pt>
                <c:pt idx="33">
                  <c:v>63.418913706236829</c:v>
                </c:pt>
                <c:pt idx="34">
                  <c:v>63.400920195111745</c:v>
                </c:pt>
                <c:pt idx="35">
                  <c:v>63.3678238284146</c:v>
                </c:pt>
                <c:pt idx="36">
                  <c:v>63.319308492601088</c:v>
                </c:pt>
                <c:pt idx="37">
                  <c:v>63.255167650022209</c:v>
                </c:pt>
                <c:pt idx="38">
                  <c:v>63.175316288447171</c:v>
                </c:pt>
                <c:pt idx="39">
                  <c:v>63.079800947068271</c:v>
                </c:pt>
                <c:pt idx="40">
                  <c:v>62.968807271598841</c:v>
                </c:pt>
                <c:pt idx="41">
                  <c:v>62.842664608405322</c:v>
                </c:pt>
                <c:pt idx="42">
                  <c:v>62.701847241674699</c:v>
                </c:pt>
                <c:pt idx="43">
                  <c:v>62.546972005597048</c:v>
                </c:pt>
                <c:pt idx="44">
                  <c:v>62.378792159078941</c:v>
                </c:pt>
                <c:pt idx="45">
                  <c:v>62.198187583961293</c:v>
                </c:pt>
                <c:pt idx="46">
                  <c:v>62.006151546935357</c:v>
                </c:pt>
                <c:pt idx="47">
                  <c:v>61.803774436820142</c:v>
                </c:pt>
                <c:pt idx="48">
                  <c:v>61.592225039143237</c:v>
                </c:pt>
                <c:pt idx="49">
                  <c:v>61.372730027209009</c:v>
                </c:pt>
                <c:pt idx="50">
                  <c:v>61.146552424128586</c:v>
                </c:pt>
                <c:pt idx="51">
                  <c:v>60.914969818636123</c:v>
                </c:pt>
                <c:pt idx="52">
                  <c:v>60.679253098328431</c:v>
                </c:pt>
                <c:pt idx="53">
                  <c:v>60.440646400929452</c:v>
                </c:pt>
                <c:pt idx="54">
                  <c:v>60.200348884645528</c:v>
                </c:pt>
                <c:pt idx="55">
                  <c:v>59.959498792596378</c:v>
                </c:pt>
                <c:pt idx="56">
                  <c:v>59.719160144984208</c:v>
                </c:pt>
                <c:pt idx="57">
                  <c:v>59.480312247458173</c:v>
                </c:pt>
                <c:pt idx="58">
                  <c:v>59.243842065326206</c:v>
                </c:pt>
                <c:pt idx="59">
                  <c:v>59.010539389216937</c:v>
                </c:pt>
                <c:pt idx="60">
                  <c:v>58.781094614436554</c:v>
                </c:pt>
                <c:pt idx="61">
                  <c:v>58.556098876964306</c:v>
                </c:pt>
                <c:pt idx="62">
                  <c:v>58.336046234745304</c:v>
                </c:pt>
                <c:pt idx="63">
                  <c:v>58.121337552597986</c:v>
                </c:pt>
                <c:pt idx="64">
                  <c:v>57.912285740063723</c:v>
                </c:pt>
                <c:pt idx="65">
                  <c:v>57.709122000317251</c:v>
                </c:pt>
                <c:pt idx="66">
                  <c:v>57.512002770795739</c:v>
                </c:pt>
                <c:pt idx="67">
                  <c:v>57.321017068424801</c:v>
                </c:pt>
                <c:pt idx="68">
                  <c:v>57.136193990449925</c:v>
                </c:pt>
                <c:pt idx="69">
                  <c:v>56.957510162654792</c:v>
                </c:pt>
                <c:pt idx="70">
                  <c:v>56.78489696751852</c:v>
                </c:pt>
                <c:pt idx="71">
                  <c:v>56.61824742363396</c:v>
                </c:pt>
                <c:pt idx="72">
                  <c:v>56.457422623095511</c:v>
                </c:pt>
                <c:pt idx="73">
                  <c:v>56.30225766472762</c:v>
                </c:pt>
                <c:pt idx="74">
                  <c:v>56.152567047573811</c:v>
                </c:pt>
                <c:pt idx="75">
                  <c:v>56.00814951095537</c:v>
                </c:pt>
                <c:pt idx="76">
                  <c:v>55.868792324851619</c:v>
                </c:pt>
                <c:pt idx="77">
                  <c:v>55.734275047725696</c:v>
                </c:pt>
                <c:pt idx="78">
                  <c:v>55.604372778698156</c:v>
                </c:pt>
                <c:pt idx="79">
                  <c:v>55.478858937672186</c:v>
                </c:pt>
                <c:pt idx="80">
                  <c:v>55.357507611158951</c:v>
                </c:pt>
                <c:pt idx="81">
                  <c:v>55.240095503630542</c:v>
                </c:pt>
                <c:pt idx="82">
                  <c:v>55.126403534689011</c:v>
                </c:pt>
                <c:pt idx="83">
                  <c:v>55.016218121576415</c:v>
                </c:pt>
                <c:pt idx="84">
                  <c:v>54.909332184896641</c:v>
                </c:pt>
                <c:pt idx="85">
                  <c:v>54.805545913155626</c:v>
                </c:pt>
                <c:pt idx="86">
                  <c:v>54.70466731907667</c:v>
                </c:pt>
                <c:pt idx="87">
                  <c:v>54.606512617790962</c:v>
                </c:pt>
                <c:pt idx="88">
                  <c:v>54.510906454077386</c:v>
                </c:pt>
                <c:pt idx="89">
                  <c:v>54.41768200293172</c:v>
                </c:pt>
                <c:pt idx="90">
                  <c:v>54.326680964956573</c:v>
                </c:pt>
                <c:pt idx="91">
                  <c:v>54.237753475430281</c:v>
                </c:pt>
                <c:pt idx="92">
                  <c:v>54.150757943465386</c:v>
                </c:pt>
                <c:pt idx="93">
                  <c:v>54.065560835422687</c:v>
                </c:pt>
                <c:pt idx="94">
                  <c:v>53.982036414711779</c:v>
                </c:pt>
                <c:pt idx="95">
                  <c:v>53.900066448279347</c:v>
                </c:pt>
                <c:pt idx="96">
                  <c:v>53.819539888457882</c:v>
                </c:pt>
                <c:pt idx="97">
                  <c:v>53.740352537405414</c:v>
                </c:pt>
                <c:pt idx="98">
                  <c:v>53.662406700100398</c:v>
                </c:pt>
                <c:pt idx="99">
                  <c:v>53.585610830748749</c:v>
                </c:pt>
                <c:pt idx="100">
                  <c:v>53.50987917649735</c:v>
                </c:pt>
                <c:pt idx="101">
                  <c:v>53.435131421516346</c:v>
                </c:pt>
                <c:pt idx="102">
                  <c:v>53.361292333794971</c:v>
                </c:pt>
                <c:pt idx="103">
                  <c:v>53.288291416381206</c:v>
                </c:pt>
                <c:pt idx="104">
                  <c:v>53.216062564270288</c:v>
                </c:pt>
                <c:pt idx="105">
                  <c:v>53.144543727701276</c:v>
                </c:pt>
                <c:pt idx="106">
                  <c:v>53.073676582243301</c:v>
                </c:pt>
                <c:pt idx="107">
                  <c:v>53.003406205736788</c:v>
                </c:pt>
                <c:pt idx="108">
                  <c:v>52.933680761890152</c:v>
                </c:pt>
                <c:pt idx="109">
                  <c:v>52.864451190116284</c:v>
                </c:pt>
                <c:pt idx="110">
                  <c:v>52.795670901017317</c:v>
                </c:pt>
                <c:pt idx="111">
                  <c:v>52.727295476788697</c:v>
                </c:pt>
                <c:pt idx="112">
                  <c:v>52.659282375712749</c:v>
                </c:pt>
                <c:pt idx="113">
                  <c:v>52.591590639843133</c:v>
                </c:pt>
                <c:pt idx="114">
                  <c:v>52.524180604948633</c:v>
                </c:pt>
                <c:pt idx="115">
                  <c:v>52.457013611784724</c:v>
                </c:pt>
                <c:pt idx="116">
                  <c:v>52.390051717799359</c:v>
                </c:pt>
                <c:pt idx="117">
                  <c:v>52.323257408456918</c:v>
                </c:pt>
                <c:pt idx="118">
                  <c:v>52.256593307486469</c:v>
                </c:pt>
                <c:pt idx="119">
                  <c:v>52.190021885533227</c:v>
                </c:pt>
                <c:pt idx="120">
                  <c:v>52.123505166922065</c:v>
                </c:pt>
                <c:pt idx="121">
                  <c:v>52.057004434537077</c:v>
                </c:pt>
                <c:pt idx="122">
                  <c:v>51.990479933190784</c:v>
                </c:pt>
                <c:pt idx="123">
                  <c:v>51.923890572309482</c:v>
                </c:pt>
                <c:pt idx="124">
                  <c:v>51.857193629308362</c:v>
                </c:pt>
                <c:pt idx="125">
                  <c:v>51.790344455678806</c:v>
                </c:pt>
                <c:pt idx="126">
                  <c:v>51.723296188571851</c:v>
                </c:pt>
                <c:pt idx="127">
                  <c:v>51.655999471539012</c:v>
                </c:pt>
                <c:pt idx="128">
                  <c:v>51.588402189089216</c:v>
                </c:pt>
                <c:pt idx="129">
                  <c:v>51.520449220834657</c:v>
                </c:pt>
                <c:pt idx="130">
                  <c:v>51.452082222218245</c:v>
                </c:pt>
                <c:pt idx="131">
                  <c:v>51.383239440121052</c:v>
                </c:pt>
                <c:pt idx="132">
                  <c:v>51.313855573006983</c:v>
                </c:pt>
                <c:pt idx="133">
                  <c:v>51.243861686623859</c:v>
                </c:pt>
                <c:pt idx="134">
                  <c:v>51.173185197580807</c:v>
                </c:pt>
                <c:pt idx="135">
                  <c:v>51.101749938270004</c:v>
                </c:pt>
                <c:pt idx="136">
                  <c:v>51.029476317489149</c:v>
                </c:pt>
                <c:pt idx="137">
                  <c:v>50.956281591614072</c:v>
                </c:pt>
                <c:pt idx="138">
                  <c:v>50.882080261115505</c:v>
                </c:pt>
                <c:pt idx="139">
                  <c:v>50.806784606439869</c:v>
                </c:pt>
                <c:pt idx="140">
                  <c:v>50.730305375603344</c:v>
                </c:pt>
                <c:pt idx="141">
                  <c:v>50.652552633109515</c:v>
                </c:pt>
                <c:pt idx="142">
                  <c:v>50.573436775845522</c:v>
                </c:pt>
                <c:pt idx="143">
                  <c:v>50.492869716337367</c:v>
                </c:pt>
                <c:pt idx="144">
                  <c:v>50.410766227122217</c:v>
                </c:pt>
                <c:pt idx="145">
                  <c:v>50.327045432096</c:v>
                </c:pt>
                <c:pt idx="146">
                  <c:v>50.241632421716218</c:v>
                </c:pt>
                <c:pt idx="147">
                  <c:v>50.154459959231026</c:v>
                </c:pt>
                <c:pt idx="148">
                  <c:v>50.0654702351734</c:v>
                </c:pt>
                <c:pt idx="149">
                  <c:v>49.974616617864406</c:v>
                </c:pt>
                <c:pt idx="150">
                  <c:v>49.881865339399994</c:v>
                </c:pt>
                <c:pt idx="151">
                  <c:v>49.787197050413226</c:v>
                </c:pt>
                <c:pt idx="152">
                  <c:v>49.690608173673155</c:v>
                </c:pt>
                <c:pt idx="153">
                  <c:v>49.592111987066431</c:v>
                </c:pt>
                <c:pt idx="154">
                  <c:v>49.491739371277617</c:v>
                </c:pt>
                <c:pt idx="155">
                  <c:v>49.389539166796496</c:v>
                </c:pt>
                <c:pt idx="156">
                  <c:v>49.285578098611808</c:v>
                </c:pt>
                <c:pt idx="157">
                  <c:v>49.179940244539125</c:v>
                </c:pt>
                <c:pt idx="158">
                  <c:v>49.072726043587096</c:v>
                </c:pt>
                <c:pt idx="159">
                  <c:v>48.964050862736414</c:v>
                </c:pt>
                <c:pt idx="160">
                  <c:v>48.85404316238504</c:v>
                </c:pt>
                <c:pt idx="161">
                  <c:v>48.742842320815171</c:v>
                </c:pt>
                <c:pt idx="162">
                  <c:v>48.630596194774398</c:v>
                </c:pt>
                <c:pt idx="163">
                  <c:v>48.517458505328783</c:v>
                </c:pt>
                <c:pt idx="164">
                  <c:v>48.403586144661801</c:v>
                </c:pt>
                <c:pt idx="165">
                  <c:v>48.289136500103623</c:v>
                </c:pt>
                <c:pt idx="166">
                  <c:v>48.174264886568977</c:v>
                </c:pt>
                <c:pt idx="167">
                  <c:v>48.059122168447566</c:v>
                </c:pt>
                <c:pt idx="168">
                  <c:v>47.943852637912094</c:v>
                </c:pt>
                <c:pt idx="169">
                  <c:v>47.828592199916905</c:v>
                </c:pt>
                <c:pt idx="170">
                  <c:v>47.713466896276103</c:v>
                </c:pt>
                <c:pt idx="171">
                  <c:v>47.598591783489596</c:v>
                </c:pt>
                <c:pt idx="172">
                  <c:v>47.484070162595231</c:v>
                </c:pt>
                <c:pt idx="173">
                  <c:v>47.369993145159228</c:v>
                </c:pt>
                <c:pt idx="174">
                  <c:v>47.256439528153805</c:v>
                </c:pt>
                <c:pt idx="175">
                  <c:v>47.143475942178981</c:v>
                </c:pt>
                <c:pt idx="176">
                  <c:v>47.03115723225239</c:v>
                </c:pt>
                <c:pt idx="177">
                  <c:v>46.919527027986121</c:v>
                </c:pt>
                <c:pt idx="178">
                  <c:v>46.808618460001256</c:v>
                </c:pt>
                <c:pt idx="179">
                  <c:v>46.698454981426075</c:v>
                </c:pt>
                <c:pt idx="180">
                  <c:v>46.589051256769466</c:v>
                </c:pt>
                <c:pt idx="181">
                  <c:v>46.480414084872898</c:v>
                </c:pt>
                <c:pt idx="182">
                  <c:v>46.37254332757793</c:v>
                </c:pt>
                <c:pt idx="183">
                  <c:v>46.265432820837297</c:v>
                </c:pt>
                <c:pt idx="184">
                  <c:v>46.159071249955247</c:v>
                </c:pt>
                <c:pt idx="185">
                  <c:v>46.053442975259159</c:v>
                </c:pt>
                <c:pt idx="186">
                  <c:v>45.948528798641739</c:v>
                </c:pt>
                <c:pt idx="187">
                  <c:v>45.844306664996097</c:v>
                </c:pt>
                <c:pt idx="188">
                  <c:v>45.740752295570033</c:v>
                </c:pt>
                <c:pt idx="189">
                  <c:v>45.637839752700302</c:v>
                </c:pt>
                <c:pt idx="190">
                  <c:v>45.535541937293488</c:v>
                </c:pt>
                <c:pt idx="191">
                  <c:v>45.43383102184707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59.418999999999997</c:v>
                </c:pt>
                <c:pt idx="1">
                  <c:v>58.79</c:v>
                </c:pt>
                <c:pt idx="2">
                  <c:v>58.564999999999998</c:v>
                </c:pt>
                <c:pt idx="3">
                  <c:v>59.177</c:v>
                </c:pt>
                <c:pt idx="4">
                  <c:v>59.161000000000001</c:v>
                </c:pt>
                <c:pt idx="5">
                  <c:v>59.371000000000002</c:v>
                </c:pt>
                <c:pt idx="6">
                  <c:v>59.323</c:v>
                </c:pt>
                <c:pt idx="7">
                  <c:v>60.564999999999998</c:v>
                </c:pt>
                <c:pt idx="8">
                  <c:v>60.177</c:v>
                </c:pt>
                <c:pt idx="9">
                  <c:v>55.194000000000003</c:v>
                </c:pt>
                <c:pt idx="10">
                  <c:v>58.305999999999997</c:v>
                </c:pt>
                <c:pt idx="11">
                  <c:v>58.451999999999998</c:v>
                </c:pt>
                <c:pt idx="12">
                  <c:v>59.677</c:v>
                </c:pt>
                <c:pt idx="13">
                  <c:v>59.725999999999999</c:v>
                </c:pt>
                <c:pt idx="14">
                  <c:v>57.887</c:v>
                </c:pt>
                <c:pt idx="15">
                  <c:v>60.387</c:v>
                </c:pt>
                <c:pt idx="16">
                  <c:v>57.081000000000003</c:v>
                </c:pt>
                <c:pt idx="17">
                  <c:v>58.531999999999996</c:v>
                </c:pt>
                <c:pt idx="18">
                  <c:v>59.984000000000002</c:v>
                </c:pt>
                <c:pt idx="19">
                  <c:v>57.774000000000001</c:v>
                </c:pt>
                <c:pt idx="20">
                  <c:v>59.774000000000001</c:v>
                </c:pt>
                <c:pt idx="21">
                  <c:v>58.097000000000001</c:v>
                </c:pt>
                <c:pt idx="22">
                  <c:v>59.323</c:v>
                </c:pt>
                <c:pt idx="23">
                  <c:v>60.387</c:v>
                </c:pt>
                <c:pt idx="24">
                  <c:v>59.918999999999997</c:v>
                </c:pt>
                <c:pt idx="25">
                  <c:v>59.694000000000003</c:v>
                </c:pt>
                <c:pt idx="26">
                  <c:v>59.451999999999998</c:v>
                </c:pt>
                <c:pt idx="27">
                  <c:v>61.097000000000001</c:v>
                </c:pt>
                <c:pt idx="28">
                  <c:v>58.838999999999999</c:v>
                </c:pt>
                <c:pt idx="29">
                  <c:v>59.935000000000002</c:v>
                </c:pt>
                <c:pt idx="30">
                  <c:v>62.241999999999997</c:v>
                </c:pt>
                <c:pt idx="31">
                  <c:v>60.531999999999996</c:v>
                </c:pt>
                <c:pt idx="32">
                  <c:v>62.71</c:v>
                </c:pt>
                <c:pt idx="33">
                  <c:v>63.097000000000001</c:v>
                </c:pt>
                <c:pt idx="34">
                  <c:v>62.838999999999999</c:v>
                </c:pt>
                <c:pt idx="35">
                  <c:v>60.725999999999999</c:v>
                </c:pt>
                <c:pt idx="36">
                  <c:v>62.823</c:v>
                </c:pt>
                <c:pt idx="37">
                  <c:v>62.984000000000002</c:v>
                </c:pt>
                <c:pt idx="38">
                  <c:v>64.274000000000001</c:v>
                </c:pt>
                <c:pt idx="39">
                  <c:v>64.161000000000001</c:v>
                </c:pt>
                <c:pt idx="40">
                  <c:v>68.209999999999994</c:v>
                </c:pt>
                <c:pt idx="41">
                  <c:v>66.709999999999994</c:v>
                </c:pt>
                <c:pt idx="42">
                  <c:v>66.805999999999997</c:v>
                </c:pt>
                <c:pt idx="43">
                  <c:v>65.774000000000001</c:v>
                </c:pt>
                <c:pt idx="44">
                  <c:v>65.968000000000004</c:v>
                </c:pt>
                <c:pt idx="45">
                  <c:v>69.355000000000004</c:v>
                </c:pt>
                <c:pt idx="46">
                  <c:v>67.677000000000007</c:v>
                </c:pt>
                <c:pt idx="47">
                  <c:v>72.338999999999999</c:v>
                </c:pt>
                <c:pt idx="48">
                  <c:v>73.129000000000005</c:v>
                </c:pt>
                <c:pt idx="49">
                  <c:v>78.677000000000007</c:v>
                </c:pt>
                <c:pt idx="50">
                  <c:v>84.064999999999998</c:v>
                </c:pt>
                <c:pt idx="51">
                  <c:v>92.581000000000003</c:v>
                </c:pt>
                <c:pt idx="52">
                  <c:v>106.71</c:v>
                </c:pt>
                <c:pt idx="53">
                  <c:v>122.387</c:v>
                </c:pt>
                <c:pt idx="54">
                  <c:v>138.226</c:v>
                </c:pt>
                <c:pt idx="55">
                  <c:v>155.74199999999999</c:v>
                </c:pt>
                <c:pt idx="56">
                  <c:v>170.952</c:v>
                </c:pt>
                <c:pt idx="57">
                  <c:v>182.774</c:v>
                </c:pt>
                <c:pt idx="58">
                  <c:v>191.85499999999999</c:v>
                </c:pt>
                <c:pt idx="59">
                  <c:v>198.09700000000001</c:v>
                </c:pt>
                <c:pt idx="60">
                  <c:v>200.565</c:v>
                </c:pt>
                <c:pt idx="61">
                  <c:v>199.839</c:v>
                </c:pt>
                <c:pt idx="62">
                  <c:v>195.14500000000001</c:v>
                </c:pt>
                <c:pt idx="63">
                  <c:v>180.35499999999999</c:v>
                </c:pt>
                <c:pt idx="64">
                  <c:v>157.5</c:v>
                </c:pt>
                <c:pt idx="65">
                  <c:v>128.048</c:v>
                </c:pt>
                <c:pt idx="66">
                  <c:v>92.805999999999997</c:v>
                </c:pt>
                <c:pt idx="67">
                  <c:v>70.096999999999994</c:v>
                </c:pt>
                <c:pt idx="68">
                  <c:v>63.29</c:v>
                </c:pt>
                <c:pt idx="69">
                  <c:v>62.354999999999997</c:v>
                </c:pt>
                <c:pt idx="70">
                  <c:v>60.371000000000002</c:v>
                </c:pt>
                <c:pt idx="71">
                  <c:v>61.951999999999998</c:v>
                </c:pt>
                <c:pt idx="72">
                  <c:v>60.5</c:v>
                </c:pt>
                <c:pt idx="73">
                  <c:v>60.451999999999998</c:v>
                </c:pt>
                <c:pt idx="74">
                  <c:v>66.742000000000004</c:v>
                </c:pt>
                <c:pt idx="75">
                  <c:v>67.629000000000005</c:v>
                </c:pt>
                <c:pt idx="76">
                  <c:v>72.064999999999998</c:v>
                </c:pt>
                <c:pt idx="77">
                  <c:v>77.322999999999993</c:v>
                </c:pt>
                <c:pt idx="78">
                  <c:v>86.451999999999998</c:v>
                </c:pt>
                <c:pt idx="79">
                  <c:v>94.403000000000006</c:v>
                </c:pt>
                <c:pt idx="80">
                  <c:v>106.387</c:v>
                </c:pt>
                <c:pt idx="81">
                  <c:v>117.98399999999999</c:v>
                </c:pt>
                <c:pt idx="82">
                  <c:v>130.565</c:v>
                </c:pt>
                <c:pt idx="83">
                  <c:v>140.03200000000001</c:v>
                </c:pt>
                <c:pt idx="84">
                  <c:v>145.24199999999999</c:v>
                </c:pt>
                <c:pt idx="85">
                  <c:v>150.065</c:v>
                </c:pt>
                <c:pt idx="86">
                  <c:v>148.113</c:v>
                </c:pt>
                <c:pt idx="87">
                  <c:v>142.14500000000001</c:v>
                </c:pt>
                <c:pt idx="88">
                  <c:v>128.79</c:v>
                </c:pt>
                <c:pt idx="89">
                  <c:v>109.661</c:v>
                </c:pt>
                <c:pt idx="90">
                  <c:v>86.822999999999993</c:v>
                </c:pt>
                <c:pt idx="91">
                  <c:v>68.305999999999997</c:v>
                </c:pt>
                <c:pt idx="92">
                  <c:v>59.064999999999998</c:v>
                </c:pt>
                <c:pt idx="93">
                  <c:v>56.484000000000002</c:v>
                </c:pt>
                <c:pt idx="94">
                  <c:v>56.805999999999997</c:v>
                </c:pt>
                <c:pt idx="95">
                  <c:v>54.161000000000001</c:v>
                </c:pt>
                <c:pt idx="96">
                  <c:v>54.387</c:v>
                </c:pt>
                <c:pt idx="97">
                  <c:v>54.081000000000003</c:v>
                </c:pt>
                <c:pt idx="98">
                  <c:v>53.597000000000001</c:v>
                </c:pt>
                <c:pt idx="99">
                  <c:v>55.71</c:v>
                </c:pt>
                <c:pt idx="100">
                  <c:v>56.015999999999998</c:v>
                </c:pt>
                <c:pt idx="101">
                  <c:v>55.081000000000003</c:v>
                </c:pt>
                <c:pt idx="102">
                  <c:v>53.305999999999997</c:v>
                </c:pt>
                <c:pt idx="103">
                  <c:v>53.194000000000003</c:v>
                </c:pt>
                <c:pt idx="104">
                  <c:v>49.628999999999998</c:v>
                </c:pt>
                <c:pt idx="105">
                  <c:v>51.581000000000003</c:v>
                </c:pt>
                <c:pt idx="106">
                  <c:v>52.194000000000003</c:v>
                </c:pt>
                <c:pt idx="107">
                  <c:v>53.081000000000003</c:v>
                </c:pt>
                <c:pt idx="108">
                  <c:v>54.225999999999999</c:v>
                </c:pt>
                <c:pt idx="109">
                  <c:v>53.774000000000001</c:v>
                </c:pt>
                <c:pt idx="110">
                  <c:v>53.597000000000001</c:v>
                </c:pt>
                <c:pt idx="111">
                  <c:v>50.741999999999997</c:v>
                </c:pt>
                <c:pt idx="112">
                  <c:v>52.161000000000001</c:v>
                </c:pt>
                <c:pt idx="113">
                  <c:v>51.871000000000002</c:v>
                </c:pt>
                <c:pt idx="114">
                  <c:v>50.838999999999999</c:v>
                </c:pt>
                <c:pt idx="115">
                  <c:v>50.451999999999998</c:v>
                </c:pt>
                <c:pt idx="116">
                  <c:v>50.694000000000003</c:v>
                </c:pt>
                <c:pt idx="117">
                  <c:v>50.677</c:v>
                </c:pt>
                <c:pt idx="118">
                  <c:v>51.29</c:v>
                </c:pt>
                <c:pt idx="119">
                  <c:v>53.758000000000003</c:v>
                </c:pt>
                <c:pt idx="120">
                  <c:v>52.984000000000002</c:v>
                </c:pt>
                <c:pt idx="121">
                  <c:v>56.387</c:v>
                </c:pt>
                <c:pt idx="122">
                  <c:v>58.725999999999999</c:v>
                </c:pt>
                <c:pt idx="123">
                  <c:v>62.918999999999997</c:v>
                </c:pt>
                <c:pt idx="124">
                  <c:v>68.403000000000006</c:v>
                </c:pt>
                <c:pt idx="125">
                  <c:v>72.531999999999996</c:v>
                </c:pt>
                <c:pt idx="126">
                  <c:v>76.144999999999996</c:v>
                </c:pt>
                <c:pt idx="127">
                  <c:v>75.064999999999998</c:v>
                </c:pt>
                <c:pt idx="128">
                  <c:v>71.5</c:v>
                </c:pt>
                <c:pt idx="129">
                  <c:v>67.096999999999994</c:v>
                </c:pt>
                <c:pt idx="130">
                  <c:v>61.677</c:v>
                </c:pt>
                <c:pt idx="131">
                  <c:v>56.758000000000003</c:v>
                </c:pt>
                <c:pt idx="132">
                  <c:v>53.871000000000002</c:v>
                </c:pt>
                <c:pt idx="133">
                  <c:v>48.805999999999997</c:v>
                </c:pt>
                <c:pt idx="134">
                  <c:v>49.113</c:v>
                </c:pt>
                <c:pt idx="135">
                  <c:v>49.79</c:v>
                </c:pt>
                <c:pt idx="136">
                  <c:v>50</c:v>
                </c:pt>
                <c:pt idx="137">
                  <c:v>46.515999999999998</c:v>
                </c:pt>
                <c:pt idx="138">
                  <c:v>48.113</c:v>
                </c:pt>
                <c:pt idx="139">
                  <c:v>47.194000000000003</c:v>
                </c:pt>
                <c:pt idx="140">
                  <c:v>48.935000000000002</c:v>
                </c:pt>
                <c:pt idx="141">
                  <c:v>48.725999999999999</c:v>
                </c:pt>
                <c:pt idx="142">
                  <c:v>46.531999999999996</c:v>
                </c:pt>
                <c:pt idx="143">
                  <c:v>47.031999999999996</c:v>
                </c:pt>
                <c:pt idx="144">
                  <c:v>44.258000000000003</c:v>
                </c:pt>
                <c:pt idx="145">
                  <c:v>47.951999999999998</c:v>
                </c:pt>
                <c:pt idx="146">
                  <c:v>47.177</c:v>
                </c:pt>
                <c:pt idx="147">
                  <c:v>47.225999999999999</c:v>
                </c:pt>
                <c:pt idx="148">
                  <c:v>48.79</c:v>
                </c:pt>
                <c:pt idx="149">
                  <c:v>45.613</c:v>
                </c:pt>
                <c:pt idx="150">
                  <c:v>49.338999999999999</c:v>
                </c:pt>
                <c:pt idx="151">
                  <c:v>46.371000000000002</c:v>
                </c:pt>
                <c:pt idx="152">
                  <c:v>49.79</c:v>
                </c:pt>
                <c:pt idx="153">
                  <c:v>51</c:v>
                </c:pt>
                <c:pt idx="154">
                  <c:v>54.241999999999997</c:v>
                </c:pt>
                <c:pt idx="155">
                  <c:v>54.984000000000002</c:v>
                </c:pt>
                <c:pt idx="156">
                  <c:v>57.161000000000001</c:v>
                </c:pt>
                <c:pt idx="157">
                  <c:v>60.774000000000001</c:v>
                </c:pt>
                <c:pt idx="158">
                  <c:v>61.838999999999999</c:v>
                </c:pt>
                <c:pt idx="159">
                  <c:v>60.854999999999997</c:v>
                </c:pt>
                <c:pt idx="160">
                  <c:v>59.435000000000002</c:v>
                </c:pt>
                <c:pt idx="161">
                  <c:v>55.128999999999998</c:v>
                </c:pt>
                <c:pt idx="162">
                  <c:v>50.741999999999997</c:v>
                </c:pt>
                <c:pt idx="163">
                  <c:v>47.161000000000001</c:v>
                </c:pt>
                <c:pt idx="164">
                  <c:v>48.387</c:v>
                </c:pt>
                <c:pt idx="165">
                  <c:v>47.21</c:v>
                </c:pt>
                <c:pt idx="166">
                  <c:v>44.902999999999999</c:v>
                </c:pt>
                <c:pt idx="167">
                  <c:v>46.628999999999998</c:v>
                </c:pt>
                <c:pt idx="168">
                  <c:v>46.628999999999998</c:v>
                </c:pt>
                <c:pt idx="169">
                  <c:v>46.741999999999997</c:v>
                </c:pt>
                <c:pt idx="170">
                  <c:v>44.774000000000001</c:v>
                </c:pt>
                <c:pt idx="171">
                  <c:v>43.241999999999997</c:v>
                </c:pt>
                <c:pt idx="172">
                  <c:v>46.387</c:v>
                </c:pt>
                <c:pt idx="173">
                  <c:v>43.21</c:v>
                </c:pt>
                <c:pt idx="174">
                  <c:v>46.613</c:v>
                </c:pt>
                <c:pt idx="175">
                  <c:v>43.387</c:v>
                </c:pt>
                <c:pt idx="176">
                  <c:v>43.79</c:v>
                </c:pt>
                <c:pt idx="177">
                  <c:v>44.21</c:v>
                </c:pt>
                <c:pt idx="178">
                  <c:v>44.015999999999998</c:v>
                </c:pt>
                <c:pt idx="179">
                  <c:v>43.031999999999996</c:v>
                </c:pt>
                <c:pt idx="180">
                  <c:v>44.113</c:v>
                </c:pt>
                <c:pt idx="181">
                  <c:v>43.628999999999998</c:v>
                </c:pt>
                <c:pt idx="182">
                  <c:v>43.677</c:v>
                </c:pt>
                <c:pt idx="183">
                  <c:v>42.064999999999998</c:v>
                </c:pt>
                <c:pt idx="184">
                  <c:v>40.081000000000003</c:v>
                </c:pt>
                <c:pt idx="185">
                  <c:v>41.661000000000001</c:v>
                </c:pt>
                <c:pt idx="186">
                  <c:v>40.515999999999998</c:v>
                </c:pt>
                <c:pt idx="187">
                  <c:v>43.515999999999998</c:v>
                </c:pt>
                <c:pt idx="188">
                  <c:v>43.128999999999998</c:v>
                </c:pt>
                <c:pt idx="189">
                  <c:v>38.581000000000003</c:v>
                </c:pt>
                <c:pt idx="190">
                  <c:v>39.71</c:v>
                </c:pt>
                <c:pt idx="191">
                  <c:v>41.597000000000001</c:v>
                </c:pt>
                <c:pt idx="192">
                  <c:v>41.258000000000003</c:v>
                </c:pt>
                <c:pt idx="193">
                  <c:v>41.5</c:v>
                </c:pt>
                <c:pt idx="194">
                  <c:v>40.128999999999998</c:v>
                </c:pt>
                <c:pt idx="195">
                  <c:v>41.597000000000001</c:v>
                </c:pt>
                <c:pt idx="196">
                  <c:v>41.887</c:v>
                </c:pt>
                <c:pt idx="197">
                  <c:v>40.581000000000003</c:v>
                </c:pt>
                <c:pt idx="198">
                  <c:v>39.694000000000003</c:v>
                </c:pt>
                <c:pt idx="199">
                  <c:v>41.451999999999998</c:v>
                </c:pt>
                <c:pt idx="200">
                  <c:v>41.564999999999998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56.935014261220267</c:v>
                </c:pt>
                <c:pt idx="9">
                  <c:v>57.205906437152322</c:v>
                </c:pt>
                <c:pt idx="10">
                  <c:v>57.477169533293434</c:v>
                </c:pt>
                <c:pt idx="11">
                  <c:v>57.748711193450085</c:v>
                </c:pt>
                <c:pt idx="12">
                  <c:v>58.020419225643977</c:v>
                </c:pt>
                <c:pt idx="13">
                  <c:v>58.292159091794879</c:v>
                </c:pt>
                <c:pt idx="14">
                  <c:v>58.563771213272013</c:v>
                </c:pt>
                <c:pt idx="15">
                  <c:v>58.835068104622565</c:v>
                </c:pt>
                <c:pt idx="16">
                  <c:v>59.105831356111423</c:v>
                </c:pt>
                <c:pt idx="17">
                  <c:v>59.375808496227656</c:v>
                </c:pt>
                <c:pt idx="18">
                  <c:v>59.644709778778193</c:v>
                </c:pt>
                <c:pt idx="19">
                  <c:v>59.91220495694796</c:v>
                </c:pt>
                <c:pt idx="20">
                  <c:v>60.177920131322026</c:v>
                </c:pt>
                <c:pt idx="21">
                  <c:v>60.441434795233548</c:v>
                </c:pt>
                <c:pt idx="22">
                  <c:v>60.702279258124193</c:v>
                </c:pt>
                <c:pt idx="23">
                  <c:v>60.959932722768855</c:v>
                </c:pt>
                <c:pt idx="24">
                  <c:v>61.213822455189636</c:v>
                </c:pt>
                <c:pt idx="25">
                  <c:v>61.463324768189835</c:v>
                </c:pt>
                <c:pt idx="26">
                  <c:v>61.707769025105179</c:v>
                </c:pt>
                <c:pt idx="27">
                  <c:v>61.946446692553955</c:v>
                </c:pt>
                <c:pt idx="28">
                  <c:v>62.178628828955581</c:v>
                </c:pt>
                <c:pt idx="29">
                  <c:v>62.403597571434801</c:v>
                </c:pt>
                <c:pt idx="30">
                  <c:v>62.620700549451612</c:v>
                </c:pt>
                <c:pt idx="31">
                  <c:v>62.829442155542829</c:v>
                </c:pt>
                <c:pt idx="32">
                  <c:v>63.029632704700937</c:v>
                </c:pt>
                <c:pt idx="33">
                  <c:v>63.221626067572132</c:v>
                </c:pt>
                <c:pt idx="34">
                  <c:v>63.406688394372701</c:v>
                </c:pt>
                <c:pt idx="35">
                  <c:v>63.58755442711962</c:v>
                </c:pt>
                <c:pt idx="36">
                  <c:v>63.769241919407037</c:v>
                </c:pt>
                <c:pt idx="37">
                  <c:v>63.960205594097893</c:v>
                </c:pt>
                <c:pt idx="38">
                  <c:v>64.173914695170353</c:v>
                </c:pt>
                <c:pt idx="39">
                  <c:v>64.430925339112548</c:v>
                </c:pt>
                <c:pt idx="40">
                  <c:v>64.761481795369448</c:v>
                </c:pt>
                <c:pt idx="41">
                  <c:v>65.208610512653323</c:v>
                </c:pt>
                <c:pt idx="42">
                  <c:v>65.831560208256903</c:v>
                </c:pt>
                <c:pt idx="43">
                  <c:v>66.709289097588595</c:v>
                </c:pt>
                <c:pt idx="44">
                  <c:v>67.943514161222382</c:v>
                </c:pt>
                <c:pt idx="45">
                  <c:v>69.660638095579472</c:v>
                </c:pt>
                <c:pt idx="46">
                  <c:v>72.011693353945461</c:v>
                </c:pt>
                <c:pt idx="47">
                  <c:v>75.169339732596143</c:v>
                </c:pt>
                <c:pt idx="48">
                  <c:v>79.320981109192942</c:v>
                </c:pt>
                <c:pt idx="49">
                  <c:v>84.657284452297759</c:v>
                </c:pt>
                <c:pt idx="50">
                  <c:v>91.355827047238009</c:v>
                </c:pt>
                <c:pt idx="51">
                  <c:v>99.560258679810786</c:v>
                </c:pt>
                <c:pt idx="52">
                  <c:v>109.3561400729792</c:v>
                </c:pt>
                <c:pt idx="53">
                  <c:v>120.74515363708676</c:v>
                </c:pt>
                <c:pt idx="54">
                  <c:v>133.61868245752547</c:v>
                </c:pt>
                <c:pt idx="55">
                  <c:v>147.72763599846553</c:v>
                </c:pt>
                <c:pt idx="56">
                  <c:v>162.63524727945483</c:v>
                </c:pt>
                <c:pt idx="57">
                  <c:v>177.62630977262691</c:v>
                </c:pt>
                <c:pt idx="58">
                  <c:v>191.55139538959162</c:v>
                </c:pt>
                <c:pt idx="59">
                  <c:v>202.65080292321224</c:v>
                </c:pt>
                <c:pt idx="60">
                  <c:v>208.54598079833656</c:v>
                </c:pt>
                <c:pt idx="61">
                  <c:v>206.69462492872529</c:v>
                </c:pt>
                <c:pt idx="62">
                  <c:v>195.43827391417284</c:v>
                </c:pt>
                <c:pt idx="63">
                  <c:v>175.23511922315237</c:v>
                </c:pt>
                <c:pt idx="64">
                  <c:v>149.17238263527383</c:v>
                </c:pt>
                <c:pt idx="65">
                  <c:v>122.07699699027897</c:v>
                </c:pt>
                <c:pt idx="66">
                  <c:v>98.571857472399003</c:v>
                </c:pt>
                <c:pt idx="67">
                  <c:v>81.331032966241679</c:v>
                </c:pt>
                <c:pt idx="68">
                  <c:v>70.602225469348369</c:v>
                </c:pt>
                <c:pt idx="69">
                  <c:v>64.99394695054221</c:v>
                </c:pt>
                <c:pt idx="70">
                  <c:v>62.682081138622472</c:v>
                </c:pt>
                <c:pt idx="71">
                  <c:v>62.239042493013763</c:v>
                </c:pt>
                <c:pt idx="72">
                  <c:v>62.870940906740366</c:v>
                </c:pt>
                <c:pt idx="73">
                  <c:v>64.288023330872093</c:v>
                </c:pt>
                <c:pt idx="74">
                  <c:v>66.490816906857688</c:v>
                </c:pt>
                <c:pt idx="75">
                  <c:v>69.61134143061706</c:v>
                </c:pt>
                <c:pt idx="76">
                  <c:v>73.823214960128439</c:v>
                </c:pt>
                <c:pt idx="77">
                  <c:v>79.290575596849635</c:v>
                </c:pt>
                <c:pt idx="78">
                  <c:v>86.13034868830897</c:v>
                </c:pt>
                <c:pt idx="79">
                  <c:v>94.376824229387495</c:v>
                </c:pt>
                <c:pt idx="80">
                  <c:v>103.94568660692495</c:v>
                </c:pt>
                <c:pt idx="81">
                  <c:v>114.59233212455602</c:v>
                </c:pt>
                <c:pt idx="82">
                  <c:v>125.8442999216484</c:v>
                </c:pt>
                <c:pt idx="83">
                  <c:v>136.87010210443822</c:v>
                </c:pt>
                <c:pt idx="84">
                  <c:v>146.27783847507203</c:v>
                </c:pt>
                <c:pt idx="85">
                  <c:v>151.99360349776168</c:v>
                </c:pt>
                <c:pt idx="86">
                  <c:v>151.59321239023683</c:v>
                </c:pt>
                <c:pt idx="87">
                  <c:v>143.38502423637902</c:v>
                </c:pt>
                <c:pt idx="88">
                  <c:v>127.83199077105124</c:v>
                </c:pt>
                <c:pt idx="89">
                  <c:v>108.0859159901273</c:v>
                </c:pt>
                <c:pt idx="90">
                  <c:v>88.737799676812855</c:v>
                </c:pt>
                <c:pt idx="91">
                  <c:v>73.50985281086497</c:v>
                </c:pt>
                <c:pt idx="92">
                  <c:v>63.721063050261201</c:v>
                </c:pt>
                <c:pt idx="93">
                  <c:v>58.51928630029559</c:v>
                </c:pt>
                <c:pt idx="94">
                  <c:v>56.186667575520886</c:v>
                </c:pt>
                <c:pt idx="95">
                  <c:v>55.251674782154602</c:v>
                </c:pt>
                <c:pt idx="96">
                  <c:v>54.858981524010844</c:v>
                </c:pt>
                <c:pt idx="97">
                  <c:v>54.636307410837851</c:v>
                </c:pt>
                <c:pt idx="98">
                  <c:v>54.457505462475751</c:v>
                </c:pt>
                <c:pt idx="99">
                  <c:v>54.2886136656765</c:v>
                </c:pt>
                <c:pt idx="100">
                  <c:v>54.122251753627225</c:v>
                </c:pt>
                <c:pt idx="101">
                  <c:v>53.957079929227241</c:v>
                </c:pt>
                <c:pt idx="102">
                  <c:v>53.792856574061936</c:v>
                </c:pt>
                <c:pt idx="103">
                  <c:v>53.629503303551083</c:v>
                </c:pt>
                <c:pt idx="104">
                  <c:v>53.466963995725003</c:v>
                </c:pt>
                <c:pt idx="105">
                  <c:v>53.305187714278752</c:v>
                </c:pt>
                <c:pt idx="106">
                  <c:v>53.144127237119847</c:v>
                </c:pt>
                <c:pt idx="107">
                  <c:v>52.983739964366997</c:v>
                </c:pt>
                <c:pt idx="108">
                  <c:v>52.823992092435994</c:v>
                </c:pt>
                <c:pt idx="109">
                  <c:v>52.664873550284376</c:v>
                </c:pt>
                <c:pt idx="110">
                  <c:v>52.506446637832802</c:v>
                </c:pt>
                <c:pt idx="111">
                  <c:v>52.348991066039268</c:v>
                </c:pt>
                <c:pt idx="112">
                  <c:v>52.193399457800034</c:v>
                </c:pt>
                <c:pt idx="113">
                  <c:v>52.042159741131016</c:v>
                </c:pt>
                <c:pt idx="114">
                  <c:v>51.901564830631735</c:v>
                </c:pt>
                <c:pt idx="115">
                  <c:v>51.786173499108251</c:v>
                </c:pt>
                <c:pt idx="116">
                  <c:v>51.726779228174465</c:v>
                </c:pt>
                <c:pt idx="117">
                  <c:v>51.782692194947082</c:v>
                </c:pt>
                <c:pt idx="118">
                  <c:v>52.05720457472642</c:v>
                </c:pt>
                <c:pt idx="119">
                  <c:v>52.711015956098272</c:v>
                </c:pt>
                <c:pt idx="120">
                  <c:v>53.962310086084806</c:v>
                </c:pt>
                <c:pt idx="121">
                  <c:v>56.055739318961535</c:v>
                </c:pt>
                <c:pt idx="122">
                  <c:v>59.179506951454549</c:v>
                </c:pt>
                <c:pt idx="123">
                  <c:v>63.318394765300539</c:v>
                </c:pt>
                <c:pt idx="124">
                  <c:v>68.068038650808063</c:v>
                </c:pt>
                <c:pt idx="125">
                  <c:v>72.51557488659698</c:v>
                </c:pt>
                <c:pt idx="126">
                  <c:v>75.370333531677559</c:v>
                </c:pt>
                <c:pt idx="127">
                  <c:v>75.464839660926174</c:v>
                </c:pt>
                <c:pt idx="128">
                  <c:v>72.44116291237556</c:v>
                </c:pt>
                <c:pt idx="129">
                  <c:v>67.110133670862211</c:v>
                </c:pt>
                <c:pt idx="130">
                  <c:v>61.084069097437613</c:v>
                </c:pt>
                <c:pt idx="131">
                  <c:v>55.899610798401341</c:v>
                </c:pt>
                <c:pt idx="132">
                  <c:v>52.320526326105465</c:v>
                </c:pt>
                <c:pt idx="133">
                  <c:v>50.276104457738441</c:v>
                </c:pt>
                <c:pt idx="134">
                  <c:v>49.269588972555859</c:v>
                </c:pt>
                <c:pt idx="135">
                  <c:v>48.801794013595718</c:v>
                </c:pt>
                <c:pt idx="136">
                  <c:v>48.555797189241702</c:v>
                </c:pt>
                <c:pt idx="137">
                  <c:v>48.383633583194275</c:v>
                </c:pt>
                <c:pt idx="138">
                  <c:v>48.231817574858852</c:v>
                </c:pt>
                <c:pt idx="139">
                  <c:v>48.085030492377392</c:v>
                </c:pt>
                <c:pt idx="140">
                  <c:v>47.939773306776836</c:v>
                </c:pt>
                <c:pt idx="141">
                  <c:v>47.795438683073506</c:v>
                </c:pt>
                <c:pt idx="142">
                  <c:v>47.652013352987687</c:v>
                </c:pt>
                <c:pt idx="143">
                  <c:v>47.509681869958513</c:v>
                </c:pt>
                <c:pt idx="144">
                  <c:v>47.368992073210514</c:v>
                </c:pt>
                <c:pt idx="145">
                  <c:v>47.231525215128677</c:v>
                </c:pt>
                <c:pt idx="146">
                  <c:v>47.10159553762611</c:v>
                </c:pt>
                <c:pt idx="147">
                  <c:v>46.990004528929092</c:v>
                </c:pt>
                <c:pt idx="148">
                  <c:v>46.921225223887873</c:v>
                </c:pt>
                <c:pt idx="149">
                  <c:v>46.944891176647808</c:v>
                </c:pt>
                <c:pt idx="150">
                  <c:v>47.149833301921397</c:v>
                </c:pt>
                <c:pt idx="151">
                  <c:v>47.673044052800684</c:v>
                </c:pt>
                <c:pt idx="152">
                  <c:v>48.6880469098341</c:v>
                </c:pt>
                <c:pt idx="153">
                  <c:v>50.353513716573488</c:v>
                </c:pt>
                <c:pt idx="154">
                  <c:v>52.714879562592159</c:v>
                </c:pt>
                <c:pt idx="155">
                  <c:v>55.586702003296374</c:v>
                </c:pt>
                <c:pt idx="156">
                  <c:v>58.48853911945875</c:v>
                </c:pt>
                <c:pt idx="157">
                  <c:v>60.720573910008653</c:v>
                </c:pt>
                <c:pt idx="158">
                  <c:v>61.604151715941327</c:v>
                </c:pt>
                <c:pt idx="159">
                  <c:v>60.790317407971386</c:v>
                </c:pt>
                <c:pt idx="160">
                  <c:v>58.450598933825788</c:v>
                </c:pt>
                <c:pt idx="161">
                  <c:v>55.210803368246218</c:v>
                </c:pt>
                <c:pt idx="162">
                  <c:v>51.860006537679162</c:v>
                </c:pt>
                <c:pt idx="163">
                  <c:v>49.021577660605786</c:v>
                </c:pt>
                <c:pt idx="164">
                  <c:v>46.975830925595332</c:v>
                </c:pt>
                <c:pt idx="165">
                  <c:v>45.688026295205248</c:v>
                </c:pt>
                <c:pt idx="166">
                  <c:v>44.956325759135474</c:v>
                </c:pt>
                <c:pt idx="167">
                  <c:v>44.558009667711133</c:v>
                </c:pt>
                <c:pt idx="168">
                  <c:v>44.327499869572726</c:v>
                </c:pt>
                <c:pt idx="169">
                  <c:v>44.168907070872038</c:v>
                </c:pt>
                <c:pt idx="170">
                  <c:v>44.036738202478595</c:v>
                </c:pt>
                <c:pt idx="171">
                  <c:v>43.912869290506762</c:v>
                </c:pt>
                <c:pt idx="172">
                  <c:v>43.791136548043838</c:v>
                </c:pt>
                <c:pt idx="173">
                  <c:v>43.669714913079162</c:v>
                </c:pt>
                <c:pt idx="174">
                  <c:v>43.548110619515363</c:v>
                </c:pt>
                <c:pt idx="175">
                  <c:v>43.426182193340878</c:v>
                </c:pt>
                <c:pt idx="176">
                  <c:v>43.303872638899755</c:v>
                </c:pt>
                <c:pt idx="177">
                  <c:v>43.181147018066071</c:v>
                </c:pt>
                <c:pt idx="178">
                  <c:v>43.057979730667419</c:v>
                </c:pt>
                <c:pt idx="179">
                  <c:v>42.934351948577742</c:v>
                </c:pt>
                <c:pt idx="180">
                  <c:v>42.810250786750032</c:v>
                </c:pt>
                <c:pt idx="181">
                  <c:v>42.685668706636271</c:v>
                </c:pt>
                <c:pt idx="182">
                  <c:v>42.560602936158013</c:v>
                </c:pt>
                <c:pt idx="183">
                  <c:v>42.435054892163336</c:v>
                </c:pt>
                <c:pt idx="184">
                  <c:v>42.309029615926249</c:v>
                </c:pt>
                <c:pt idx="185">
                  <c:v>42.182535232413883</c:v>
                </c:pt>
                <c:pt idx="186">
                  <c:v>42.05558244152197</c:v>
                </c:pt>
                <c:pt idx="187">
                  <c:v>41.928184046959345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56.935014261213411</c:v>
                </c:pt>
                <c:pt idx="9">
                  <c:v>57.205906437131787</c:v>
                </c:pt>
                <c:pt idx="10">
                  <c:v>57.477169533233102</c:v>
                </c:pt>
                <c:pt idx="11">
                  <c:v>57.748711193276343</c:v>
                </c:pt>
                <c:pt idx="12">
                  <c:v>58.020419225153461</c:v>
                </c:pt>
                <c:pt idx="13">
                  <c:v>58.292159090437202</c:v>
                </c:pt>
                <c:pt idx="14">
                  <c:v>58.563771209587927</c:v>
                </c:pt>
                <c:pt idx="15">
                  <c:v>58.83506809482197</c:v>
                </c:pt>
                <c:pt idx="16">
                  <c:v>59.105831330551204</c:v>
                </c:pt>
                <c:pt idx="17">
                  <c:v>59.375808430874521</c:v>
                </c:pt>
                <c:pt idx="18">
                  <c:v>59.644709614961663</c:v>
                </c:pt>
                <c:pt idx="19">
                  <c:v>59.912204554380651</c:v>
                </c:pt>
                <c:pt idx="20">
                  <c:v>60.177919161462647</c:v>
                </c:pt>
                <c:pt idx="21">
                  <c:v>60.441432504531953</c:v>
                </c:pt>
                <c:pt idx="22">
                  <c:v>60.702273953950368</c:v>
                </c:pt>
                <c:pt idx="23">
                  <c:v>60.959920681937824</c:v>
                </c:pt>
                <c:pt idx="24">
                  <c:v>61.213795658283253</c:v>
                </c:pt>
                <c:pt idx="25">
                  <c:v>61.463266302330219</c:v>
                </c:pt>
                <c:pt idx="26">
                  <c:v>61.707643967674088</c:v>
                </c:pt>
                <c:pt idx="27">
                  <c:v>61.946184448197805</c:v>
                </c:pt>
                <c:pt idx="28">
                  <c:v>62.178089700467673</c:v>
                </c:pt>
                <c:pt idx="29">
                  <c:v>62.40251097595344</c:v>
                </c:pt>
                <c:pt idx="30">
                  <c:v>62.618553544767913</c:v>
                </c:pt>
                <c:pt idx="31">
                  <c:v>62.825283168451712</c:v>
                </c:pt>
                <c:pt idx="32">
                  <c:v>63.021734440877481</c:v>
                </c:pt>
                <c:pt idx="33">
                  <c:v>63.206921062336079</c:v>
                </c:pt>
                <c:pt idx="34">
                  <c:v>63.379848041944207</c:v>
                </c:pt>
                <c:pt idx="35">
                  <c:v>63.539525738588075</c:v>
                </c:pt>
                <c:pt idx="36">
                  <c:v>63.684985553154959</c:v>
                </c:pt>
                <c:pt idx="37">
                  <c:v>63.815296979003442</c:v>
                </c:pt>
                <c:pt idx="38">
                  <c:v>63.929585609458698</c:v>
                </c:pt>
                <c:pt idx="39">
                  <c:v>64.027051598139337</c:v>
                </c:pt>
                <c:pt idx="40">
                  <c:v>64.106987978806259</c:v>
                </c:pt>
                <c:pt idx="41">
                  <c:v>64.168798185269935</c:v>
                </c:pt>
                <c:pt idx="42">
                  <c:v>64.212012077283831</c:v>
                </c:pt>
                <c:pt idx="43">
                  <c:v>64.236299782300691</c:v>
                </c:pt>
                <c:pt idx="44">
                  <c:v>64.241482709854395</c:v>
                </c:pt>
                <c:pt idx="45">
                  <c:v>64.227541186028077</c:v>
                </c:pt>
                <c:pt idx="46">
                  <c:v>64.194618286799155</c:v>
                </c:pt>
                <c:pt idx="47">
                  <c:v>64.14301961372415</c:v>
                </c:pt>
                <c:pt idx="48">
                  <c:v>64.073208942509169</c:v>
                </c:pt>
                <c:pt idx="49">
                  <c:v>63.985799870944206</c:v>
                </c:pt>
                <c:pt idx="50">
                  <c:v>63.881543782663748</c:v>
                </c:pt>
                <c:pt idx="51">
                  <c:v>63.76131461282931</c:v>
                </c:pt>
                <c:pt idx="52">
                  <c:v>63.626091038678929</c:v>
                </c:pt>
                <c:pt idx="53">
                  <c:v>63.476936812819218</c:v>
                </c:pt>
                <c:pt idx="54">
                  <c:v>63.314980005167079</c:v>
                </c:pt>
                <c:pt idx="55">
                  <c:v>63.141391920051518</c:v>
                </c:pt>
                <c:pt idx="56">
                  <c:v>62.957366411808373</c:v>
                </c:pt>
                <c:pt idx="57">
                  <c:v>62.764100242305503</c:v>
                </c:pt>
                <c:pt idx="58">
                  <c:v>62.562775016620016</c:v>
                </c:pt>
                <c:pt idx="59">
                  <c:v>62.35454110905507</c:v>
                </c:pt>
                <c:pt idx="60">
                  <c:v>62.140503861269856</c:v>
                </c:pt>
                <c:pt idx="61">
                  <c:v>61.921712206882901</c:v>
                </c:pt>
                <c:pt idx="62">
                  <c:v>61.699149760133849</c:v>
                </c:pt>
                <c:pt idx="63">
                  <c:v>61.473728305553699</c:v>
                </c:pt>
                <c:pt idx="64">
                  <c:v>61.246283544395219</c:v>
                </c:pt>
                <c:pt idx="65">
                  <c:v>61.017572893065953</c:v>
                </c:pt>
                <c:pt idx="66">
                  <c:v>60.788275088519875</c:v>
                </c:pt>
                <c:pt idx="67">
                  <c:v>60.558991333750029</c:v>
                </c:pt>
                <c:pt idx="68">
                  <c:v>60.33024771057309</c:v>
                </c:pt>
                <c:pt idx="69">
                  <c:v>60.102498593762789</c:v>
                </c:pt>
                <c:pt idx="70">
                  <c:v>59.876130817120028</c:v>
                </c:pt>
                <c:pt idx="71">
                  <c:v>59.651468365273161</c:v>
                </c:pt>
                <c:pt idx="72">
                  <c:v>59.428777392221271</c:v>
                </c:pt>
                <c:pt idx="73">
                  <c:v>59.20827139663556</c:v>
                </c:pt>
                <c:pt idx="74">
                  <c:v>58.990116412955786</c:v>
                </c:pt>
                <c:pt idx="75">
                  <c:v>58.774436105045282</c:v>
                </c:pt>
                <c:pt idx="76">
                  <c:v>58.561316674702631</c:v>
                </c:pt>
                <c:pt idx="77">
                  <c:v>58.350811520118832</c:v>
                </c:pt>
                <c:pt idx="78">
                  <c:v>58.142945599153201</c:v>
                </c:pt>
                <c:pt idx="79">
                  <c:v>57.93771946903238</c:v>
                </c:pt>
                <c:pt idx="80">
                  <c:v>57.735112987866209</c:v>
                </c:pt>
                <c:pt idx="81">
                  <c:v>57.535088674439457</c:v>
                </c:pt>
                <c:pt idx="82">
                  <c:v>57.337594731359125</c:v>
                </c:pt>
                <c:pt idx="83">
                  <c:v>57.142567743123429</c:v>
                </c:pt>
                <c:pt idx="84">
                  <c:v>56.949935065346459</c:v>
                </c:pt>
                <c:pt idx="85">
                  <c:v>56.759616924524245</c:v>
                </c:pt>
                <c:pt idx="86">
                  <c:v>56.571528249646178</c:v>
                </c:pt>
                <c:pt idx="87">
                  <c:v>56.385580257889885</c:v>
                </c:pt>
                <c:pt idx="88">
                  <c:v>56.20168181680917</c:v>
                </c:pt>
                <c:pt idx="89">
                  <c:v>56.019740605020168</c:v>
                </c:pt>
                <c:pt idx="90">
                  <c:v>55.839664092567162</c:v>
                </c:pt>
                <c:pt idx="91">
                  <c:v>55.66136036103574</c:v>
                </c:pt>
                <c:pt idx="92">
                  <c:v>55.484738782180308</c:v>
                </c:pt>
                <c:pt idx="93">
                  <c:v>55.309710572426461</c:v>
                </c:pt>
                <c:pt idx="94">
                  <c:v>55.136189239161375</c:v>
                </c:pt>
                <c:pt idx="95">
                  <c:v>54.964090933281405</c:v>
                </c:pt>
                <c:pt idx="96">
                  <c:v>54.793334721063864</c:v>
                </c:pt>
                <c:pt idx="97">
                  <c:v>54.62384278709056</c:v>
                </c:pt>
                <c:pt idx="98">
                  <c:v>54.455540578692514</c:v>
                </c:pt>
                <c:pt idx="99">
                  <c:v>54.288356901216957</c:v>
                </c:pt>
                <c:pt idx="100">
                  <c:v>54.122223972343328</c:v>
                </c:pt>
                <c:pt idx="101">
                  <c:v>53.957077442697901</c:v>
                </c:pt>
                <c:pt idx="102">
                  <c:v>53.792856389132211</c:v>
                </c:pt>
                <c:pt idx="103">
                  <c:v>53.629503286236847</c:v>
                </c:pt>
                <c:pt idx="104">
                  <c:v>53.466963960954843</c:v>
                </c:pt>
                <c:pt idx="105">
                  <c:v>53.305187534529701</c:v>
                </c:pt>
                <c:pt idx="106">
                  <c:v>53.144126355468643</c:v>
                </c:pt>
                <c:pt idx="107">
                  <c:v>52.983735926713535</c:v>
                </c:pt>
                <c:pt idx="108">
                  <c:v>52.8239748297839</c:v>
                </c:pt>
                <c:pt idx="109">
                  <c:v>52.66480464828286</c:v>
                </c:pt>
                <c:pt idx="110">
                  <c:v>52.506189892829838</c:v>
                </c:pt>
                <c:pt idx="111">
                  <c:v>52.348097929199398</c:v>
                </c:pt>
                <c:pt idx="112">
                  <c:v>52.190498911194723</c:v>
                </c:pt>
                <c:pt idx="113">
                  <c:v>52.033365719564578</c:v>
                </c:pt>
                <c:pt idx="114">
                  <c:v>51.876673908075382</c:v>
                </c:pt>
                <c:pt idx="115">
                  <c:v>51.720401657670699</c:v>
                </c:pt>
                <c:pt idx="116">
                  <c:v>51.564529739484485</c:v>
                </c:pt>
                <c:pt idx="117">
                  <c:v>51.409041487313168</c:v>
                </c:pt>
                <c:pt idx="118">
                  <c:v>51.253922779992244</c:v>
                </c:pt>
                <c:pt idx="119">
                  <c:v>51.099162033956958</c:v>
                </c:pt>
                <c:pt idx="120">
                  <c:v>50.9447502060885</c:v>
                </c:pt>
                <c:pt idx="121">
                  <c:v>50.790680806750629</c:v>
                </c:pt>
                <c:pt idx="122">
                  <c:v>50.636949922698257</c:v>
                </c:pt>
                <c:pt idx="123">
                  <c:v>50.483556249283872</c:v>
                </c:pt>
                <c:pt idx="124">
                  <c:v>50.330501131091729</c:v>
                </c:pt>
                <c:pt idx="125">
                  <c:v>50.17778860978526</c:v>
                </c:pt>
                <c:pt idx="126">
                  <c:v>50.025425477556816</c:v>
                </c:pt>
                <c:pt idx="127">
                  <c:v>49.873421334110432</c:v>
                </c:pt>
                <c:pt idx="128">
                  <c:v>49.721788644587349</c:v>
                </c:pt>
                <c:pt idx="129">
                  <c:v>49.570542795257388</c:v>
                </c:pt>
                <c:pt idx="130">
                  <c:v>49.419702143146871</c:v>
                </c:pt>
                <c:pt idx="131">
                  <c:v>49.269288055065047</c:v>
                </c:pt>
                <c:pt idx="132">
                  <c:v>49.119324930733853</c:v>
                </c:pt>
                <c:pt idx="133">
                  <c:v>48.969840203943463</c:v>
                </c:pt>
                <c:pt idx="134">
                  <c:v>48.820864314874235</c:v>
                </c:pt>
                <c:pt idx="135">
                  <c:v>48.672430645986296</c:v>
                </c:pt>
                <c:pt idx="136">
                  <c:v>48.524575413231688</c:v>
                </c:pt>
                <c:pt idx="137">
                  <c:v>48.377337503855927</c:v>
                </c:pt>
                <c:pt idx="138">
                  <c:v>48.230758251805895</c:v>
                </c:pt>
                <c:pt idx="139">
                  <c:v>48.084881141838174</c:v>
                </c:pt>
                <c:pt idx="140">
                  <c:v>47.939751433927427</c:v>
                </c:pt>
                <c:pt idx="141">
                  <c:v>47.795415700612814</c:v>
                </c:pt>
                <c:pt idx="142">
                  <c:v>47.651921271590943</c:v>
                </c:pt>
                <c:pt idx="143">
                  <c:v>47.50931558225551</c:v>
                </c:pt>
                <c:pt idx="144">
                  <c:v>47.367645426054068</c:v>
                </c:pt>
                <c:pt idx="145">
                  <c:v>47.226956114498869</c:v>
                </c:pt>
                <c:pt idx="146">
                  <c:v>47.087290553388748</c:v>
                </c:pt>
                <c:pt idx="147">
                  <c:v>46.948688249152404</c:v>
                </c:pt>
                <c:pt idx="148">
                  <c:v>46.811184265006148</c:v>
                </c:pt>
                <c:pt idx="149">
                  <c:v>46.674808152527284</c:v>
                </c:pt>
                <c:pt idx="150">
                  <c:v>46.539582889887164</c:v>
                </c:pt>
                <c:pt idx="151">
                  <c:v>46.405523862896395</c:v>
                </c:pt>
                <c:pt idx="152">
                  <c:v>46.27263792867533</c:v>
                </c:pt>
                <c:pt idx="153">
                  <c:v>46.140922603660883</c:v>
                </c:pt>
                <c:pt idx="154">
                  <c:v>46.010365417337283</c:v>
                </c:pt>
                <c:pt idx="155">
                  <c:v>45.880943470192683</c:v>
                </c:pt>
                <c:pt idx="156">
                  <c:v>45.752623228796821</c:v>
                </c:pt>
                <c:pt idx="157">
                  <c:v>45.6253605826372</c:v>
                </c:pt>
                <c:pt idx="158">
                  <c:v>45.499101176774829</c:v>
                </c:pt>
                <c:pt idx="159">
                  <c:v>45.373781022072848</c:v>
                </c:pt>
                <c:pt idx="160">
                  <c:v>45.249327371525027</c:v>
                </c:pt>
                <c:pt idx="161">
                  <c:v>45.125659838027772</c:v>
                </c:pt>
                <c:pt idx="162">
                  <c:v>45.00269171681694</c:v>
                </c:pt>
                <c:pt idx="163">
                  <c:v>44.880331465690503</c:v>
                </c:pt>
                <c:pt idx="164">
                  <c:v>44.758484288854213</c:v>
                </c:pt>
                <c:pt idx="165">
                  <c:v>44.637053766298749</c:v>
                </c:pt>
                <c:pt idx="166">
                  <c:v>44.515943470267217</c:v>
                </c:pt>
                <c:pt idx="167">
                  <c:v>44.39505851349417</c:v>
                </c:pt>
                <c:pt idx="168">
                  <c:v>44.274306980080326</c:v>
                </c:pt>
                <c:pt idx="169">
                  <c:v>44.153601198456137</c:v>
                </c:pt>
                <c:pt idx="170">
                  <c:v>44.032858826074829</c:v>
                </c:pt>
                <c:pt idx="171">
                  <c:v>43.912003726394076</c:v>
                </c:pt>
                <c:pt idx="172">
                  <c:v>43.790966629528427</c:v>
                </c:pt>
                <c:pt idx="173">
                  <c:v>43.669685577964934</c:v>
                </c:pt>
                <c:pt idx="174">
                  <c:v>43.548106167383374</c:v>
                </c:pt>
                <c:pt idx="175">
                  <c:v>43.426181599553296</c:v>
                </c:pt>
                <c:pt idx="176">
                  <c:v>43.303872569325989</c:v>
                </c:pt>
                <c:pt idx="177">
                  <c:v>43.181147010906358</c:v>
                </c:pt>
                <c:pt idx="178">
                  <c:v>43.057979730020456</c:v>
                </c:pt>
                <c:pt idx="179">
                  <c:v>42.93435194852642</c:v>
                </c:pt>
                <c:pt idx="180">
                  <c:v>42.810250786746458</c:v>
                </c:pt>
                <c:pt idx="181">
                  <c:v>42.685668706636051</c:v>
                </c:pt>
                <c:pt idx="182">
                  <c:v>42.560602936157998</c:v>
                </c:pt>
                <c:pt idx="183">
                  <c:v>42.435054892163336</c:v>
                </c:pt>
                <c:pt idx="184">
                  <c:v>42.309029615926249</c:v>
                </c:pt>
                <c:pt idx="185">
                  <c:v>42.182535232413883</c:v>
                </c:pt>
                <c:pt idx="186">
                  <c:v>42.05558244152197</c:v>
                </c:pt>
                <c:pt idx="187">
                  <c:v>41.928184046959345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1.7207676696658979E-2</c:v>
                </c:pt>
                <c:pt idx="2">
                  <c:v>3.4652593049963362E-2</c:v>
                </c:pt>
                <c:pt idx="3">
                  <c:v>4.3714580921347904E-2</c:v>
                </c:pt>
                <c:pt idx="4">
                  <c:v>5.5290923314301042E-2</c:v>
                </c:pt>
                <c:pt idx="5">
                  <c:v>6.1851155701701466E-2</c:v>
                </c:pt>
                <c:pt idx="6">
                  <c:v>7.4529687144769402E-2</c:v>
                </c:pt>
                <c:pt idx="7">
                  <c:v>8.1631313603892322E-2</c:v>
                </c:pt>
                <c:pt idx="8">
                  <c:v>9.3682445927061764E-2</c:v>
                </c:pt>
                <c:pt idx="9">
                  <c:v>9.4039686008125428E-2</c:v>
                </c:pt>
                <c:pt idx="10">
                  <c:v>9.0884880207967589E-2</c:v>
                </c:pt>
                <c:pt idx="11">
                  <c:v>9.6192673149240529E-2</c:v>
                </c:pt>
                <c:pt idx="12">
                  <c:v>9.9961976722703363E-2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3.0535873409326647E-2</c:v>
                </c:pt>
                <c:pt idx="2">
                  <c:v>4.2643123734004175E-2</c:v>
                </c:pt>
                <c:pt idx="3">
                  <c:v>4.2107028458521739E-2</c:v>
                </c:pt>
                <c:pt idx="4">
                  <c:v>5.0678130355192662E-2</c:v>
                </c:pt>
                <c:pt idx="5">
                  <c:v>7.5840720293413877E-2</c:v>
                </c:pt>
                <c:pt idx="6">
                  <c:v>8.0945835263290716E-2</c:v>
                </c:pt>
                <c:pt idx="7">
                  <c:v>7.9470545797015971E-2</c:v>
                </c:pt>
                <c:pt idx="8">
                  <c:v>9.9725113551089054E-2</c:v>
                </c:pt>
                <c:pt idx="9">
                  <c:v>9.1577529986271791E-2</c:v>
                </c:pt>
                <c:pt idx="10">
                  <c:v>0.11606676624476552</c:v>
                </c:pt>
                <c:pt idx="11">
                  <c:v>0.11357279975238677</c:v>
                </c:pt>
                <c:pt idx="12">
                  <c:v>0.13648168112899103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55.113</c:v>
                </c:pt>
                <c:pt idx="1">
                  <c:v>55.435000000000002</c:v>
                </c:pt>
                <c:pt idx="2">
                  <c:v>55.418999999999997</c:v>
                </c:pt>
                <c:pt idx="3">
                  <c:v>54.435000000000002</c:v>
                </c:pt>
                <c:pt idx="4">
                  <c:v>54.613</c:v>
                </c:pt>
                <c:pt idx="5">
                  <c:v>53.694000000000003</c:v>
                </c:pt>
                <c:pt idx="6">
                  <c:v>53.871000000000002</c:v>
                </c:pt>
                <c:pt idx="7">
                  <c:v>52.694000000000003</c:v>
                </c:pt>
                <c:pt idx="8">
                  <c:v>53.628999999999998</c:v>
                </c:pt>
                <c:pt idx="9">
                  <c:v>55</c:v>
                </c:pt>
                <c:pt idx="10">
                  <c:v>53.79</c:v>
                </c:pt>
                <c:pt idx="11">
                  <c:v>55.305999999999997</c:v>
                </c:pt>
                <c:pt idx="12">
                  <c:v>52.79</c:v>
                </c:pt>
                <c:pt idx="13">
                  <c:v>53.871000000000002</c:v>
                </c:pt>
                <c:pt idx="14">
                  <c:v>54.323</c:v>
                </c:pt>
                <c:pt idx="15">
                  <c:v>52.628999999999998</c:v>
                </c:pt>
                <c:pt idx="16">
                  <c:v>54.71</c:v>
                </c:pt>
                <c:pt idx="17">
                  <c:v>56.338999999999999</c:v>
                </c:pt>
                <c:pt idx="18">
                  <c:v>54.871000000000002</c:v>
                </c:pt>
                <c:pt idx="19">
                  <c:v>55.484000000000002</c:v>
                </c:pt>
                <c:pt idx="20">
                  <c:v>53.79</c:v>
                </c:pt>
                <c:pt idx="21">
                  <c:v>56.628999999999998</c:v>
                </c:pt>
                <c:pt idx="22">
                  <c:v>53.79</c:v>
                </c:pt>
                <c:pt idx="23">
                  <c:v>55.21</c:v>
                </c:pt>
                <c:pt idx="24">
                  <c:v>53.531999999999996</c:v>
                </c:pt>
                <c:pt idx="25">
                  <c:v>56.548000000000002</c:v>
                </c:pt>
                <c:pt idx="26">
                  <c:v>53.741999999999997</c:v>
                </c:pt>
                <c:pt idx="27">
                  <c:v>55.935000000000002</c:v>
                </c:pt>
                <c:pt idx="28">
                  <c:v>56.323</c:v>
                </c:pt>
                <c:pt idx="29">
                  <c:v>54.935000000000002</c:v>
                </c:pt>
                <c:pt idx="30">
                  <c:v>54.515999999999998</c:v>
                </c:pt>
                <c:pt idx="31">
                  <c:v>54.774000000000001</c:v>
                </c:pt>
                <c:pt idx="32">
                  <c:v>55.613</c:v>
                </c:pt>
                <c:pt idx="33">
                  <c:v>53.79</c:v>
                </c:pt>
                <c:pt idx="34">
                  <c:v>55.128999999999998</c:v>
                </c:pt>
                <c:pt idx="35">
                  <c:v>56</c:v>
                </c:pt>
                <c:pt idx="36">
                  <c:v>55.838999999999999</c:v>
                </c:pt>
                <c:pt idx="37">
                  <c:v>56.597000000000001</c:v>
                </c:pt>
                <c:pt idx="38">
                  <c:v>56.805999999999997</c:v>
                </c:pt>
                <c:pt idx="39">
                  <c:v>56.015999999999998</c:v>
                </c:pt>
                <c:pt idx="40">
                  <c:v>57.418999999999997</c:v>
                </c:pt>
                <c:pt idx="41">
                  <c:v>55.402999999999999</c:v>
                </c:pt>
                <c:pt idx="42">
                  <c:v>56.725999999999999</c:v>
                </c:pt>
                <c:pt idx="43">
                  <c:v>57.081000000000003</c:v>
                </c:pt>
                <c:pt idx="44">
                  <c:v>59.468000000000004</c:v>
                </c:pt>
                <c:pt idx="45">
                  <c:v>59.305999999999997</c:v>
                </c:pt>
                <c:pt idx="46">
                  <c:v>60.031999999999996</c:v>
                </c:pt>
                <c:pt idx="47">
                  <c:v>61.145000000000003</c:v>
                </c:pt>
                <c:pt idx="48">
                  <c:v>63</c:v>
                </c:pt>
                <c:pt idx="49">
                  <c:v>66.451999999999998</c:v>
                </c:pt>
                <c:pt idx="50">
                  <c:v>71.855000000000004</c:v>
                </c:pt>
                <c:pt idx="51">
                  <c:v>80.968000000000004</c:v>
                </c:pt>
                <c:pt idx="52">
                  <c:v>91.629000000000005</c:v>
                </c:pt>
                <c:pt idx="53">
                  <c:v>104.452</c:v>
                </c:pt>
                <c:pt idx="54">
                  <c:v>121.887</c:v>
                </c:pt>
                <c:pt idx="55">
                  <c:v>139</c:v>
                </c:pt>
                <c:pt idx="56">
                  <c:v>152.17699999999999</c:v>
                </c:pt>
                <c:pt idx="57">
                  <c:v>165.065</c:v>
                </c:pt>
                <c:pt idx="58">
                  <c:v>177.01599999999999</c:v>
                </c:pt>
                <c:pt idx="59">
                  <c:v>184.32300000000001</c:v>
                </c:pt>
                <c:pt idx="60">
                  <c:v>187.51599999999999</c:v>
                </c:pt>
                <c:pt idx="61">
                  <c:v>188.08099999999999</c:v>
                </c:pt>
                <c:pt idx="62">
                  <c:v>184.19399999999999</c:v>
                </c:pt>
                <c:pt idx="63">
                  <c:v>174.113</c:v>
                </c:pt>
                <c:pt idx="64">
                  <c:v>154.32300000000001</c:v>
                </c:pt>
                <c:pt idx="65">
                  <c:v>126.435</c:v>
                </c:pt>
                <c:pt idx="66">
                  <c:v>97.79</c:v>
                </c:pt>
                <c:pt idx="67">
                  <c:v>70.822999999999993</c:v>
                </c:pt>
                <c:pt idx="68">
                  <c:v>57.5</c:v>
                </c:pt>
                <c:pt idx="69">
                  <c:v>54.113</c:v>
                </c:pt>
                <c:pt idx="70">
                  <c:v>54.741999999999997</c:v>
                </c:pt>
                <c:pt idx="71">
                  <c:v>53.823</c:v>
                </c:pt>
                <c:pt idx="72">
                  <c:v>53.418999999999997</c:v>
                </c:pt>
                <c:pt idx="73">
                  <c:v>54.661000000000001</c:v>
                </c:pt>
                <c:pt idx="74">
                  <c:v>54.371000000000002</c:v>
                </c:pt>
                <c:pt idx="75">
                  <c:v>56.145000000000003</c:v>
                </c:pt>
                <c:pt idx="76">
                  <c:v>59.305999999999997</c:v>
                </c:pt>
                <c:pt idx="77">
                  <c:v>61.564999999999998</c:v>
                </c:pt>
                <c:pt idx="78">
                  <c:v>67.694000000000003</c:v>
                </c:pt>
                <c:pt idx="79">
                  <c:v>78.194000000000003</c:v>
                </c:pt>
                <c:pt idx="80">
                  <c:v>86.694000000000003</c:v>
                </c:pt>
                <c:pt idx="81">
                  <c:v>100.774</c:v>
                </c:pt>
                <c:pt idx="82">
                  <c:v>112.468</c:v>
                </c:pt>
                <c:pt idx="83">
                  <c:v>121.742</c:v>
                </c:pt>
                <c:pt idx="84">
                  <c:v>133.161</c:v>
                </c:pt>
                <c:pt idx="85">
                  <c:v>138.048</c:v>
                </c:pt>
                <c:pt idx="86">
                  <c:v>140.30600000000001</c:v>
                </c:pt>
                <c:pt idx="87">
                  <c:v>139.048</c:v>
                </c:pt>
                <c:pt idx="88">
                  <c:v>132.58099999999999</c:v>
                </c:pt>
                <c:pt idx="89">
                  <c:v>118.452</c:v>
                </c:pt>
                <c:pt idx="90">
                  <c:v>97.468000000000004</c:v>
                </c:pt>
                <c:pt idx="91">
                  <c:v>75.5</c:v>
                </c:pt>
                <c:pt idx="92">
                  <c:v>62.531999999999996</c:v>
                </c:pt>
                <c:pt idx="93">
                  <c:v>51.531999999999996</c:v>
                </c:pt>
                <c:pt idx="94">
                  <c:v>51.515999999999998</c:v>
                </c:pt>
                <c:pt idx="95">
                  <c:v>49.645000000000003</c:v>
                </c:pt>
                <c:pt idx="96">
                  <c:v>49.031999999999996</c:v>
                </c:pt>
                <c:pt idx="97">
                  <c:v>51.081000000000003</c:v>
                </c:pt>
                <c:pt idx="98">
                  <c:v>49.451999999999998</c:v>
                </c:pt>
                <c:pt idx="99">
                  <c:v>52.581000000000003</c:v>
                </c:pt>
                <c:pt idx="100">
                  <c:v>51.71</c:v>
                </c:pt>
                <c:pt idx="101">
                  <c:v>51.194000000000003</c:v>
                </c:pt>
                <c:pt idx="102">
                  <c:v>53.064999999999998</c:v>
                </c:pt>
                <c:pt idx="103">
                  <c:v>51.79</c:v>
                </c:pt>
                <c:pt idx="104">
                  <c:v>49.887</c:v>
                </c:pt>
                <c:pt idx="105">
                  <c:v>53.581000000000003</c:v>
                </c:pt>
                <c:pt idx="106">
                  <c:v>53.048000000000002</c:v>
                </c:pt>
                <c:pt idx="107">
                  <c:v>53.628999999999998</c:v>
                </c:pt>
                <c:pt idx="108">
                  <c:v>52.613</c:v>
                </c:pt>
                <c:pt idx="109">
                  <c:v>50.468000000000004</c:v>
                </c:pt>
                <c:pt idx="110">
                  <c:v>53.031999999999996</c:v>
                </c:pt>
                <c:pt idx="111">
                  <c:v>50.548000000000002</c:v>
                </c:pt>
                <c:pt idx="112">
                  <c:v>51.338999999999999</c:v>
                </c:pt>
                <c:pt idx="113">
                  <c:v>52.451999999999998</c:v>
                </c:pt>
                <c:pt idx="114">
                  <c:v>50.918999999999997</c:v>
                </c:pt>
                <c:pt idx="115">
                  <c:v>50.581000000000003</c:v>
                </c:pt>
                <c:pt idx="116">
                  <c:v>53.338999999999999</c:v>
                </c:pt>
                <c:pt idx="117">
                  <c:v>53.451999999999998</c:v>
                </c:pt>
                <c:pt idx="118">
                  <c:v>53.064999999999998</c:v>
                </c:pt>
                <c:pt idx="119">
                  <c:v>54</c:v>
                </c:pt>
                <c:pt idx="120">
                  <c:v>56.194000000000003</c:v>
                </c:pt>
                <c:pt idx="121">
                  <c:v>58.145000000000003</c:v>
                </c:pt>
                <c:pt idx="122">
                  <c:v>61.468000000000004</c:v>
                </c:pt>
                <c:pt idx="123">
                  <c:v>68.742000000000004</c:v>
                </c:pt>
                <c:pt idx="124">
                  <c:v>76.435000000000002</c:v>
                </c:pt>
                <c:pt idx="125">
                  <c:v>80.918999999999997</c:v>
                </c:pt>
                <c:pt idx="126">
                  <c:v>85.903000000000006</c:v>
                </c:pt>
                <c:pt idx="127">
                  <c:v>89.451999999999998</c:v>
                </c:pt>
                <c:pt idx="128">
                  <c:v>90.725999999999999</c:v>
                </c:pt>
                <c:pt idx="129">
                  <c:v>89.564999999999998</c:v>
                </c:pt>
                <c:pt idx="130">
                  <c:v>86.435000000000002</c:v>
                </c:pt>
                <c:pt idx="131">
                  <c:v>79.805999999999997</c:v>
                </c:pt>
                <c:pt idx="132">
                  <c:v>73.274000000000001</c:v>
                </c:pt>
                <c:pt idx="133">
                  <c:v>66.257999999999996</c:v>
                </c:pt>
                <c:pt idx="134">
                  <c:v>61.145000000000003</c:v>
                </c:pt>
                <c:pt idx="135">
                  <c:v>53.79</c:v>
                </c:pt>
                <c:pt idx="136">
                  <c:v>51.628999999999998</c:v>
                </c:pt>
                <c:pt idx="137">
                  <c:v>50.902999999999999</c:v>
                </c:pt>
                <c:pt idx="138">
                  <c:v>47.031999999999996</c:v>
                </c:pt>
                <c:pt idx="139">
                  <c:v>48.887</c:v>
                </c:pt>
                <c:pt idx="140">
                  <c:v>47</c:v>
                </c:pt>
                <c:pt idx="141">
                  <c:v>50.451999999999998</c:v>
                </c:pt>
                <c:pt idx="142">
                  <c:v>48.451999999999998</c:v>
                </c:pt>
                <c:pt idx="143">
                  <c:v>48.048000000000002</c:v>
                </c:pt>
                <c:pt idx="144">
                  <c:v>49.128999999999998</c:v>
                </c:pt>
                <c:pt idx="145">
                  <c:v>48.515999999999998</c:v>
                </c:pt>
                <c:pt idx="146">
                  <c:v>46.402999999999999</c:v>
                </c:pt>
                <c:pt idx="147">
                  <c:v>47.015999999999998</c:v>
                </c:pt>
                <c:pt idx="148">
                  <c:v>47.371000000000002</c:v>
                </c:pt>
                <c:pt idx="149">
                  <c:v>45.823</c:v>
                </c:pt>
                <c:pt idx="150">
                  <c:v>46.418999999999997</c:v>
                </c:pt>
                <c:pt idx="151">
                  <c:v>49.597000000000001</c:v>
                </c:pt>
                <c:pt idx="152">
                  <c:v>48.194000000000003</c:v>
                </c:pt>
                <c:pt idx="153">
                  <c:v>50.194000000000003</c:v>
                </c:pt>
                <c:pt idx="154">
                  <c:v>49.354999999999997</c:v>
                </c:pt>
                <c:pt idx="155">
                  <c:v>54.548000000000002</c:v>
                </c:pt>
                <c:pt idx="156">
                  <c:v>54.194000000000003</c:v>
                </c:pt>
                <c:pt idx="157">
                  <c:v>58.29</c:v>
                </c:pt>
                <c:pt idx="158">
                  <c:v>59.918999999999997</c:v>
                </c:pt>
                <c:pt idx="159">
                  <c:v>64.257999999999996</c:v>
                </c:pt>
                <c:pt idx="160">
                  <c:v>66.370999999999995</c:v>
                </c:pt>
                <c:pt idx="161">
                  <c:v>67.742000000000004</c:v>
                </c:pt>
                <c:pt idx="162">
                  <c:v>67.242000000000004</c:v>
                </c:pt>
                <c:pt idx="163">
                  <c:v>64.418999999999997</c:v>
                </c:pt>
                <c:pt idx="164">
                  <c:v>60.402999999999999</c:v>
                </c:pt>
                <c:pt idx="165">
                  <c:v>55.048000000000002</c:v>
                </c:pt>
                <c:pt idx="166">
                  <c:v>51.564999999999998</c:v>
                </c:pt>
                <c:pt idx="167">
                  <c:v>46.774000000000001</c:v>
                </c:pt>
                <c:pt idx="168">
                  <c:v>44.274000000000001</c:v>
                </c:pt>
                <c:pt idx="169">
                  <c:v>44.628999999999998</c:v>
                </c:pt>
                <c:pt idx="170">
                  <c:v>44.515999999999998</c:v>
                </c:pt>
                <c:pt idx="171">
                  <c:v>43</c:v>
                </c:pt>
                <c:pt idx="172">
                  <c:v>42.694000000000003</c:v>
                </c:pt>
                <c:pt idx="173">
                  <c:v>41.581000000000003</c:v>
                </c:pt>
                <c:pt idx="174">
                  <c:v>42.805999999999997</c:v>
                </c:pt>
                <c:pt idx="175">
                  <c:v>42.79</c:v>
                </c:pt>
                <c:pt idx="176">
                  <c:v>43.194000000000003</c:v>
                </c:pt>
                <c:pt idx="177">
                  <c:v>40.451999999999998</c:v>
                </c:pt>
                <c:pt idx="178">
                  <c:v>42.902999999999999</c:v>
                </c:pt>
                <c:pt idx="179">
                  <c:v>40.177</c:v>
                </c:pt>
                <c:pt idx="180">
                  <c:v>44.418999999999997</c:v>
                </c:pt>
                <c:pt idx="181">
                  <c:v>40.274000000000001</c:v>
                </c:pt>
                <c:pt idx="182">
                  <c:v>39.918999999999997</c:v>
                </c:pt>
                <c:pt idx="183">
                  <c:v>41.29</c:v>
                </c:pt>
                <c:pt idx="184">
                  <c:v>40.305999999999997</c:v>
                </c:pt>
                <c:pt idx="185">
                  <c:v>39.145000000000003</c:v>
                </c:pt>
                <c:pt idx="186">
                  <c:v>40.418999999999997</c:v>
                </c:pt>
                <c:pt idx="187">
                  <c:v>40.128999999999998</c:v>
                </c:pt>
                <c:pt idx="188">
                  <c:v>41.951999999999998</c:v>
                </c:pt>
                <c:pt idx="189">
                  <c:v>40</c:v>
                </c:pt>
                <c:pt idx="190">
                  <c:v>42.435000000000002</c:v>
                </c:pt>
                <c:pt idx="191">
                  <c:v>40.29</c:v>
                </c:pt>
                <c:pt idx="192">
                  <c:v>39.548000000000002</c:v>
                </c:pt>
                <c:pt idx="193">
                  <c:v>40.064999999999998</c:v>
                </c:pt>
                <c:pt idx="194">
                  <c:v>40.5</c:v>
                </c:pt>
                <c:pt idx="195">
                  <c:v>40.225999999999999</c:v>
                </c:pt>
                <c:pt idx="196">
                  <c:v>41.305999999999997</c:v>
                </c:pt>
                <c:pt idx="197">
                  <c:v>38.935000000000002</c:v>
                </c:pt>
                <c:pt idx="198">
                  <c:v>40.871000000000002</c:v>
                </c:pt>
                <c:pt idx="199">
                  <c:v>39.758000000000003</c:v>
                </c:pt>
                <c:pt idx="200">
                  <c:v>40.305999999999997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53.672564776428644</c:v>
                </c:pt>
                <c:pt idx="11">
                  <c:v>53.796197592528955</c:v>
                </c:pt>
                <c:pt idx="12">
                  <c:v>53.920067690966796</c:v>
                </c:pt>
                <c:pt idx="13">
                  <c:v>54.044130050399019</c:v>
                </c:pt>
                <c:pt idx="14">
                  <c:v>54.168329534109304</c:v>
                </c:pt>
                <c:pt idx="15">
                  <c:v>54.292599612552003</c:v>
                </c:pt>
                <c:pt idx="16">
                  <c:v>54.416860998385616</c:v>
                </c:pt>
                <c:pt idx="17">
                  <c:v>54.541020202689786</c:v>
                </c:pt>
                <c:pt idx="18">
                  <c:v>54.664968026057608</c:v>
                </c:pt>
                <c:pt idx="19">
                  <c:v>54.788578004841419</c:v>
                </c:pt>
                <c:pt idx="20">
                  <c:v>54.911704841937393</c:v>
                </c:pt>
                <c:pt idx="21">
                  <c:v>55.034182864999991</c:v>
                </c:pt>
                <c:pt idx="22">
                  <c:v>55.155824576678803</c:v>
                </c:pt>
                <c:pt idx="23">
                  <c:v>55.27641939887382</c:v>
                </c:pt>
                <c:pt idx="24">
                  <c:v>55.395732780537017</c:v>
                </c:pt>
                <c:pt idx="25">
                  <c:v>55.513505962996625</c:v>
                </c:pt>
                <c:pt idx="26">
                  <c:v>55.629456926086029</c:v>
                </c:pt>
                <c:pt idx="27">
                  <c:v>55.7432834549342</c:v>
                </c:pt>
                <c:pt idx="28">
                  <c:v>55.854670006742808</c:v>
                </c:pt>
                <c:pt idx="29">
                  <c:v>55.96330133188733</c:v>
                </c:pt>
                <c:pt idx="30">
                  <c:v>56.06888792972282</c:v>
                </c:pt>
                <c:pt idx="31">
                  <c:v>56.171211834653178</c:v>
                </c:pt>
                <c:pt idx="32">
                  <c:v>56.270206491225736</c:v>
                </c:pt>
                <c:pt idx="33">
                  <c:v>56.366092219160286</c:v>
                </c:pt>
                <c:pt idx="34">
                  <c:v>56.45959956256317</c:v>
                </c:pt>
                <c:pt idx="35">
                  <c:v>56.552326922910275</c:v>
                </c:pt>
                <c:pt idx="36">
                  <c:v>56.647295834418152</c:v>
                </c:pt>
                <c:pt idx="37">
                  <c:v>56.749785310138051</c:v>
                </c:pt>
                <c:pt idx="38">
                  <c:v>56.868542174370717</c:v>
                </c:pt>
                <c:pt idx="39">
                  <c:v>57.017470948178534</c:v>
                </c:pt>
                <c:pt idx="40">
                  <c:v>57.217895576118302</c:v>
                </c:pt>
                <c:pt idx="41">
                  <c:v>57.501444580319259</c:v>
                </c:pt>
                <c:pt idx="42">
                  <c:v>57.91352880726614</c:v>
                </c:pt>
                <c:pt idx="43">
                  <c:v>58.517246795796012</c:v>
                </c:pt>
                <c:pt idx="44">
                  <c:v>59.397363882324079</c:v>
                </c:pt>
                <c:pt idx="45">
                  <c:v>60.66377701316766</c:v>
                </c:pt>
                <c:pt idx="46">
                  <c:v>62.453625427701233</c:v>
                </c:pt>
                <c:pt idx="47">
                  <c:v>64.9309867041312</c:v>
                </c:pt>
                <c:pt idx="48">
                  <c:v>68.282976624027512</c:v>
                </c:pt>
                <c:pt idx="49">
                  <c:v>72.711129630399725</c:v>
                </c:pt>
                <c:pt idx="50">
                  <c:v>78.417248355226093</c:v>
                </c:pt>
                <c:pt idx="51">
                  <c:v>85.583517245918216</c:v>
                </c:pt>
                <c:pt idx="52">
                  <c:v>94.347538479606584</c:v>
                </c:pt>
                <c:pt idx="53">
                  <c:v>104.77383389413771</c:v>
                </c:pt>
                <c:pt idx="54">
                  <c:v>116.8235199839731</c:v>
                </c:pt>
                <c:pt idx="55">
                  <c:v>130.32145860602944</c:v>
                </c:pt>
                <c:pt idx="56">
                  <c:v>144.91223566102329</c:v>
                </c:pt>
                <c:pt idx="57">
                  <c:v>159.98260670475901</c:v>
                </c:pt>
                <c:pt idx="58">
                  <c:v>174.52301948828131</c:v>
                </c:pt>
                <c:pt idx="59">
                  <c:v>186.94427410402636</c:v>
                </c:pt>
                <c:pt idx="60">
                  <c:v>194.99295725714768</c:v>
                </c:pt>
                <c:pt idx="61">
                  <c:v>196.0547115768432</c:v>
                </c:pt>
                <c:pt idx="62">
                  <c:v>188.0685350667371</c:v>
                </c:pt>
                <c:pt idx="63">
                  <c:v>170.80938649179635</c:v>
                </c:pt>
                <c:pt idx="64">
                  <c:v>146.69611903884407</c:v>
                </c:pt>
                <c:pt idx="65">
                  <c:v>120.26476597684665</c:v>
                </c:pt>
                <c:pt idx="66">
                  <c:v>96.358683162041046</c:v>
                </c:pt>
                <c:pt idx="67">
                  <c:v>78.180515641750588</c:v>
                </c:pt>
                <c:pt idx="68">
                  <c:v>66.467566566754101</c:v>
                </c:pt>
                <c:pt idx="69">
                  <c:v>60.062949731588198</c:v>
                </c:pt>
                <c:pt idx="70">
                  <c:v>57.129685091383884</c:v>
                </c:pt>
                <c:pt idx="71">
                  <c:v>56.106744015220237</c:v>
                </c:pt>
                <c:pt idx="72">
                  <c:v>56.058746094502055</c:v>
                </c:pt>
                <c:pt idx="73">
                  <c:v>56.59559549174476</c:v>
                </c:pt>
                <c:pt idx="74">
                  <c:v>57.665624963346211</c:v>
                </c:pt>
                <c:pt idx="75">
                  <c:v>59.393849785232959</c:v>
                </c:pt>
                <c:pt idx="76">
                  <c:v>61.99331011265501</c:v>
                </c:pt>
                <c:pt idx="77">
                  <c:v>65.718196862819667</c:v>
                </c:pt>
                <c:pt idx="78">
                  <c:v>70.826959803488947</c:v>
                </c:pt>
                <c:pt idx="79">
                  <c:v>77.538938910441416</c:v>
                </c:pt>
                <c:pt idx="80">
                  <c:v>85.979748460092168</c:v>
                </c:pt>
                <c:pt idx="81">
                  <c:v>96.114234580101225</c:v>
                </c:pt>
                <c:pt idx="82">
                  <c:v>107.65874018244337</c:v>
                </c:pt>
                <c:pt idx="83">
                  <c:v>119.94906472767879</c:v>
                </c:pt>
                <c:pt idx="84">
                  <c:v>131.74793350706926</c:v>
                </c:pt>
                <c:pt idx="85">
                  <c:v>141.07587113892347</c:v>
                </c:pt>
                <c:pt idx="86">
                  <c:v>145.35481628018306</c:v>
                </c:pt>
                <c:pt idx="87">
                  <c:v>142.22862636167258</c:v>
                </c:pt>
                <c:pt idx="88">
                  <c:v>130.97313718979726</c:v>
                </c:pt>
                <c:pt idx="89">
                  <c:v>113.55185906544149</c:v>
                </c:pt>
                <c:pt idx="90">
                  <c:v>94.144240034126994</c:v>
                </c:pt>
                <c:pt idx="91">
                  <c:v>77.134111834497546</c:v>
                </c:pt>
                <c:pt idx="92">
                  <c:v>65.055587931938177</c:v>
                </c:pt>
                <c:pt idx="93">
                  <c:v>58.013565917905076</c:v>
                </c:pt>
                <c:pt idx="94">
                  <c:v>54.607096770414266</c:v>
                </c:pt>
                <c:pt idx="95">
                  <c:v>53.213334036806742</c:v>
                </c:pt>
                <c:pt idx="96">
                  <c:v>52.702201233896787</c:v>
                </c:pt>
                <c:pt idx="97">
                  <c:v>52.502752525394229</c:v>
                </c:pt>
                <c:pt idx="98">
                  <c:v>52.392939759897253</c:v>
                </c:pt>
                <c:pt idx="99">
                  <c:v>52.304465422378456</c:v>
                </c:pt>
                <c:pt idx="100">
                  <c:v>52.220456372691523</c:v>
                </c:pt>
                <c:pt idx="101">
                  <c:v>52.137517896678922</c:v>
                </c:pt>
                <c:pt idx="102">
                  <c:v>52.055072753071748</c:v>
                </c:pt>
                <c:pt idx="103">
                  <c:v>51.973019941412964</c:v>
                </c:pt>
                <c:pt idx="104">
                  <c:v>51.891327635139554</c:v>
                </c:pt>
                <c:pt idx="105">
                  <c:v>51.809981902925777</c:v>
                </c:pt>
                <c:pt idx="106">
                  <c:v>51.728996450302418</c:v>
                </c:pt>
                <c:pt idx="107">
                  <c:v>51.648452099595474</c:v>
                </c:pt>
                <c:pt idx="108">
                  <c:v>51.568590014047743</c:v>
                </c:pt>
                <c:pt idx="109">
                  <c:v>51.490016720456595</c:v>
                </c:pt>
                <c:pt idx="110">
                  <c:v>51.414129114620017</c:v>
                </c:pt>
                <c:pt idx="111">
                  <c:v>51.343943009335625</c:v>
                </c:pt>
                <c:pt idx="112">
                  <c:v>51.285606426257374</c:v>
                </c:pt>
                <c:pt idx="113">
                  <c:v>51.250975093460688</c:v>
                </c:pt>
                <c:pt idx="114">
                  <c:v>51.261664068228548</c:v>
                </c:pt>
                <c:pt idx="115">
                  <c:v>51.354862996617356</c:v>
                </c:pt>
                <c:pt idx="116">
                  <c:v>51.590773091490014</c:v>
                </c:pt>
                <c:pt idx="117">
                  <c:v>52.060652656607374</c:v>
                </c:pt>
                <c:pt idx="118">
                  <c:v>52.893080423555816</c:v>
                </c:pt>
                <c:pt idx="119">
                  <c:v>54.254267687915139</c:v>
                </c:pt>
                <c:pt idx="120">
                  <c:v>56.336457763655275</c:v>
                </c:pt>
                <c:pt idx="121">
                  <c:v>59.327474719198577</c:v>
                </c:pt>
                <c:pt idx="122">
                  <c:v>63.35585661723308</c:v>
                </c:pt>
                <c:pt idx="123">
                  <c:v>68.412105889162291</c:v>
                </c:pt>
                <c:pt idx="124">
                  <c:v>74.259739449945272</c:v>
                </c:pt>
                <c:pt idx="125">
                  <c:v>80.36915757917069</c:v>
                </c:pt>
                <c:pt idx="126">
                  <c:v>85.924031208995373</c:v>
                </c:pt>
                <c:pt idx="127">
                  <c:v>89.945983435598095</c:v>
                </c:pt>
                <c:pt idx="128">
                  <c:v>91.542074057633002</c:v>
                </c:pt>
                <c:pt idx="129">
                  <c:v>90.206641422223427</c:v>
                </c:pt>
                <c:pt idx="130">
                  <c:v>86.04571606351638</c:v>
                </c:pt>
                <c:pt idx="131">
                  <c:v>79.795520150267464</c:v>
                </c:pt>
                <c:pt idx="132">
                  <c:v>72.598542817198791</c:v>
                </c:pt>
                <c:pt idx="133">
                  <c:v>65.632697001598345</c:v>
                </c:pt>
                <c:pt idx="134">
                  <c:v>59.769183081575832</c:v>
                </c:pt>
                <c:pt idx="135">
                  <c:v>55.40469904164366</c:v>
                </c:pt>
                <c:pt idx="136">
                  <c:v>52.501131717206761</c:v>
                </c:pt>
                <c:pt idx="137">
                  <c:v>50.756807533364196</c:v>
                </c:pt>
                <c:pt idx="138">
                  <c:v>49.795465082781078</c:v>
                </c:pt>
                <c:pt idx="139">
                  <c:v>49.293936846371729</c:v>
                </c:pt>
                <c:pt idx="140">
                  <c:v>49.030470772787531</c:v>
                </c:pt>
                <c:pt idx="141">
                  <c:v>48.877690144099489</c:v>
                </c:pt>
                <c:pt idx="142">
                  <c:v>48.773781340021955</c:v>
                </c:pt>
                <c:pt idx="143">
                  <c:v>48.694644748798929</c:v>
                </c:pt>
                <c:pt idx="144">
                  <c:v>48.635417446470065</c:v>
                </c:pt>
                <c:pt idx="145">
                  <c:v>48.600926145190464</c:v>
                </c:pt>
                <c:pt idx="146">
                  <c:v>48.601797326772086</c:v>
                </c:pt>
                <c:pt idx="147">
                  <c:v>48.653308310998142</c:v>
                </c:pt>
                <c:pt idx="148">
                  <c:v>48.775183753784624</c:v>
                </c:pt>
                <c:pt idx="149">
                  <c:v>48.991388372946297</c:v>
                </c:pt>
                <c:pt idx="150">
                  <c:v>49.329408654499581</c:v>
                </c:pt>
                <c:pt idx="151">
                  <c:v>49.818722190132149</c:v>
                </c:pt>
                <c:pt idx="152">
                  <c:v>50.48828692072081</c:v>
                </c:pt>
                <c:pt idx="153">
                  <c:v>51.363033536302012</c:v>
                </c:pt>
                <c:pt idx="154">
                  <c:v>52.459541171748967</c:v>
                </c:pt>
                <c:pt idx="155">
                  <c:v>53.781307505241571</c:v>
                </c:pt>
                <c:pt idx="156">
                  <c:v>55.314250240110638</c:v>
                </c:pt>
                <c:pt idx="157">
                  <c:v>57.023241732194464</c:v>
                </c:pt>
                <c:pt idx="158">
                  <c:v>58.85052271071995</c:v>
                </c:pt>
                <c:pt idx="159">
                  <c:v>60.716718562488886</c:v>
                </c:pt>
                <c:pt idx="160">
                  <c:v>62.524877275669795</c:v>
                </c:pt>
                <c:pt idx="161">
                  <c:v>64.167489974233433</c:v>
                </c:pt>
                <c:pt idx="162">
                  <c:v>65.53591666528294</c:v>
                </c:pt>
                <c:pt idx="163">
                  <c:v>66.530791000579512</c:v>
                </c:pt>
                <c:pt idx="164">
                  <c:v>66.563952694860333</c:v>
                </c:pt>
                <c:pt idx="165">
                  <c:v>54.705760387507453</c:v>
                </c:pt>
                <c:pt idx="166">
                  <c:v>45.681635938760778</c:v>
                </c:pt>
                <c:pt idx="167">
                  <c:v>45.322065606855205</c:v>
                </c:pt>
                <c:pt idx="168">
                  <c:v>45.147103003591248</c:v>
                </c:pt>
                <c:pt idx="169">
                  <c:v>44.970860333020269</c:v>
                </c:pt>
                <c:pt idx="170">
                  <c:v>44.79360793183487</c:v>
                </c:pt>
                <c:pt idx="171">
                  <c:v>44.615668605923275</c:v>
                </c:pt>
                <c:pt idx="172">
                  <c:v>44.437357501817779</c:v>
                </c:pt>
                <c:pt idx="173">
                  <c:v>44.258977415102933</c:v>
                </c:pt>
                <c:pt idx="174">
                  <c:v>44.080814676225792</c:v>
                </c:pt>
                <c:pt idx="175">
                  <c:v>43.903135707617309</c:v>
                </c:pt>
                <c:pt idx="176">
                  <c:v>43.726184308674029</c:v>
                </c:pt>
                <c:pt idx="177">
                  <c:v>43.550179688428116</c:v>
                </c:pt>
                <c:pt idx="178">
                  <c:v>43.375315232200478</c:v>
                </c:pt>
                <c:pt idx="179">
                  <c:v>43.201757959974749</c:v>
                </c:pt>
                <c:pt idx="180">
                  <c:v>43.029648611776118</c:v>
                </c:pt>
                <c:pt idx="181">
                  <c:v>42.859102279456657</c:v>
                </c:pt>
                <c:pt idx="182">
                  <c:v>42.690209494868554</c:v>
                </c:pt>
                <c:pt idx="183">
                  <c:v>42.523037680881558</c:v>
                </c:pt>
                <c:pt idx="184">
                  <c:v>42.357632873192159</c:v>
                </c:pt>
                <c:pt idx="185">
                  <c:v>42.194021626327043</c:v>
                </c:pt>
                <c:pt idx="186">
                  <c:v>42.032213025563316</c:v>
                </c:pt>
                <c:pt idx="187">
                  <c:v>41.872200736627711</c:v>
                </c:pt>
                <c:pt idx="188">
                  <c:v>41.713965036068799</c:v>
                </c:pt>
                <c:pt idx="189">
                  <c:v>41.557474776356358</c:v>
                </c:pt>
                <c:pt idx="190">
                  <c:v>41.402689250461179</c:v>
                </c:pt>
                <c:pt idx="191">
                  <c:v>41.249559930489838</c:v>
                </c:pt>
                <c:pt idx="192">
                  <c:v>41.098032063630619</c:v>
                </c:pt>
                <c:pt idx="193">
                  <c:v>40.948046116078402</c:v>
                </c:pt>
                <c:pt idx="194">
                  <c:v>40.799539061720537</c:v>
                </c:pt>
                <c:pt idx="195">
                  <c:v>40.652445517229886</c:v>
                </c:pt>
                <c:pt idx="196">
                  <c:v>40.506698728928122</c:v>
                </c:pt>
                <c:pt idx="197">
                  <c:v>40.362231419480466</c:v>
                </c:pt>
                <c:pt idx="198">
                  <c:v>40.218976504309957</c:v>
                </c:pt>
                <c:pt idx="199">
                  <c:v>40.076867688721109</c:v>
                </c:pt>
                <c:pt idx="200">
                  <c:v>39.935839957240958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53.672564776422895</c:v>
                </c:pt>
                <c:pt idx="11">
                  <c:v>53.796197592511028</c:v>
                </c:pt>
                <c:pt idx="12">
                  <c:v>53.920067690912028</c:v>
                </c:pt>
                <c:pt idx="13">
                  <c:v>54.044130050235246</c:v>
                </c:pt>
                <c:pt idx="14">
                  <c:v>54.168329533629823</c:v>
                </c:pt>
                <c:pt idx="15">
                  <c:v>54.292599611177749</c:v>
                </c:pt>
                <c:pt idx="16">
                  <c:v>54.416860994529557</c:v>
                </c:pt>
                <c:pt idx="17">
                  <c:v>54.541020192097299</c:v>
                </c:pt>
                <c:pt idx="18">
                  <c:v>54.664967997571679</c:v>
                </c:pt>
                <c:pt idx="19">
                  <c:v>54.788577929844941</c:v>
                </c:pt>
                <c:pt idx="20">
                  <c:v>54.911704648638477</c:v>
                </c:pt>
                <c:pt idx="21">
                  <c:v>55.034182377251348</c:v>
                </c:pt>
                <c:pt idx="22">
                  <c:v>55.155823371807081</c:v>
                </c:pt>
                <c:pt idx="23">
                  <c:v>55.276416485047591</c:v>
                </c:pt>
                <c:pt idx="24">
                  <c:v>55.395725881879628</c:v>
                </c:pt>
                <c:pt idx="25">
                  <c:v>55.513489973175815</c:v>
                </c:pt>
                <c:pt idx="26">
                  <c:v>55.629420643293237</c:v>
                </c:pt>
                <c:pt idx="27">
                  <c:v>55.743202854772697</c:v>
                </c:pt>
                <c:pt idx="28">
                  <c:v>55.854494719945016</c:v>
                </c:pt>
                <c:pt idx="29">
                  <c:v>55.962928132781791</c:v>
                </c:pt>
                <c:pt idx="30">
                  <c:v>56.068110054259101</c:v>
                </c:pt>
                <c:pt idx="31">
                  <c:v>56.16962453967102</c:v>
                </c:pt>
                <c:pt idx="32">
                  <c:v>56.267035585680112</c:v>
                </c:pt>
                <c:pt idx="33">
                  <c:v>56.359890857506443</c:v>
                </c:pt>
                <c:pt idx="34">
                  <c:v>56.447726331895673</c:v>
                </c:pt>
                <c:pt idx="35">
                  <c:v>56.530071859164607</c:v>
                </c:pt>
                <c:pt idx="36">
                  <c:v>56.606457608084689</c:v>
                </c:pt>
                <c:pt idx="37">
                  <c:v>56.676421311747276</c:v>
                </c:pt>
                <c:pt idx="38">
                  <c:v>56.73951618279898</c:v>
                </c:pt>
                <c:pt idx="39">
                  <c:v>56.795319315320285</c:v>
                </c:pt>
                <c:pt idx="40">
                  <c:v>56.843440341674828</c:v>
                </c:pt>
                <c:pt idx="41">
                  <c:v>56.883530069952236</c:v>
                </c:pt>
                <c:pt idx="42">
                  <c:v>56.915288795443928</c:v>
                </c:pt>
                <c:pt idx="43">
                  <c:v>56.938473961980293</c:v>
                </c:pt>
                <c:pt idx="44">
                  <c:v>56.952906849245657</c:v>
                </c:pt>
                <c:pt idx="45">
                  <c:v>56.958477982477149</c:v>
                </c:pt>
                <c:pt idx="46">
                  <c:v>56.955151001718086</c:v>
                </c:pt>
                <c:pt idx="47">
                  <c:v>56.942964787616326</c:v>
                </c:pt>
                <c:pt idx="48">
                  <c:v>56.922033716300469</c:v>
                </c:pt>
                <c:pt idx="49">
                  <c:v>56.892546002098463</c:v>
                </c:pt>
                <c:pt idx="50">
                  <c:v>56.854760177520561</c:v>
                </c:pt>
                <c:pt idx="51">
                  <c:v>56.808999848168384</c:v>
                </c:pt>
                <c:pt idx="52">
                  <c:v>56.755646939378906</c:v>
                </c:pt>
                <c:pt idx="53">
                  <c:v>56.695133715694375</c:v>
                </c:pt>
                <c:pt idx="54">
                  <c:v>56.627933899407012</c:v>
                </c:pt>
                <c:pt idx="55">
                  <c:v>56.554553238107516</c:v>
                </c:pt>
                <c:pt idx="56">
                  <c:v>56.475519873062474</c:v>
                </c:pt>
                <c:pt idx="57">
                  <c:v>56.391374841968904</c:v>
                </c:pt>
                <c:pt idx="58">
                  <c:v>56.302663014367489</c:v>
                </c:pt>
                <c:pt idx="59">
                  <c:v>56.209924710001111</c:v>
                </c:pt>
                <c:pt idx="60">
                  <c:v>56.113688194455534</c:v>
                </c:pt>
                <c:pt idx="61">
                  <c:v>56.01446318727907</c:v>
                </c:pt>
                <c:pt idx="62">
                  <c:v>55.912735459731962</c:v>
                </c:pt>
                <c:pt idx="63">
                  <c:v>55.808962545873257</c:v>
                </c:pt>
                <c:pt idx="64">
                  <c:v>55.703570544393237</c:v>
                </c:pt>
                <c:pt idx="65">
                  <c:v>55.596951950987531</c:v>
                </c:pt>
                <c:pt idx="66">
                  <c:v>55.489464432761146</c:v>
                </c:pt>
                <c:pt idx="67">
                  <c:v>55.381430436982235</c:v>
                </c:pt>
                <c:pt idx="68">
                  <c:v>55.273137515723228</c:v>
                </c:pt>
                <c:pt idx="69">
                  <c:v>55.164839244383593</c:v>
                </c:pt>
                <c:pt idx="70">
                  <c:v>55.056756614429013</c:v>
                </c:pt>
                <c:pt idx="71">
                  <c:v>54.949079787497567</c:v>
                </c:pt>
                <c:pt idx="72">
                  <c:v>54.841970107969161</c:v>
                </c:pt>
                <c:pt idx="73">
                  <c:v>54.735562282968608</c:v>
                </c:pt>
                <c:pt idx="74">
                  <c:v>54.629966651561894</c:v>
                </c:pt>
                <c:pt idx="75">
                  <c:v>54.525271477802804</c:v>
                </c:pt>
                <c:pt idx="76">
                  <c:v>54.421545214689047</c:v>
                </c:pt>
                <c:pt idx="77">
                  <c:v>54.318838697572396</c:v>
                </c:pt>
                <c:pt idx="78">
                  <c:v>54.217187235874903</c:v>
                </c:pt>
                <c:pt idx="79">
                  <c:v>54.116612580959938</c:v>
                </c:pt>
                <c:pt idx="80">
                  <c:v>54.017124755659502</c:v>
                </c:pt>
                <c:pt idx="81">
                  <c:v>53.918723737306557</c:v>
                </c:pt>
                <c:pt idx="82">
                  <c:v>53.82140099125273</c:v>
                </c:pt>
                <c:pt idx="83">
                  <c:v>53.725140855884895</c:v>
                </c:pt>
                <c:pt idx="84">
                  <c:v>53.629921783224177</c:v>
                </c:pt>
                <c:pt idx="85">
                  <c:v>53.535717441433754</c:v>
                </c:pt>
                <c:pt idx="86">
                  <c:v>53.442497687112578</c:v>
                </c:pt>
                <c:pt idx="87">
                  <c:v>53.3502294162341</c:v>
                </c:pt>
                <c:pt idx="88">
                  <c:v>53.258877303114915</c:v>
                </c:pt>
                <c:pt idx="89">
                  <c:v>53.16840443696627</c:v>
                </c:pt>
                <c:pt idx="90">
                  <c:v>53.078772865476118</c:v>
                </c:pt>
                <c:pt idx="91">
                  <c:v>52.989944054561555</c:v>
                </c:pt>
                <c:pt idx="92">
                  <c:v>52.901879272980317</c:v>
                </c:pt>
                <c:pt idx="93">
                  <c:v>52.814539909942084</c:v>
                </c:pt>
                <c:pt idx="94">
                  <c:v>52.72788773325405</c:v>
                </c:pt>
                <c:pt idx="95">
                  <c:v>52.641885094899472</c:v>
                </c:pt>
                <c:pt idx="96">
                  <c:v>52.556495090304864</c:v>
                </c:pt>
                <c:pt idx="97">
                  <c:v>52.471681676917996</c:v>
                </c:pt>
                <c:pt idx="98">
                  <c:v>52.387409757106489</c:v>
                </c:pt>
                <c:pt idx="99">
                  <c:v>52.303645229802932</c:v>
                </c:pt>
                <c:pt idx="100">
                  <c:v>52.220355014773524</c:v>
                </c:pt>
                <c:pt idx="101">
                  <c:v>52.137507052873836</c:v>
                </c:pt>
                <c:pt idx="102">
                  <c:v>52.055070285180761</c:v>
                </c:pt>
                <c:pt idx="103">
                  <c:v>51.973014613451902</c:v>
                </c:pt>
                <c:pt idx="104">
                  <c:v>51.89131084396238</c:v>
                </c:pt>
                <c:pt idx="105">
                  <c:v>51.809930616402177</c:v>
                </c:pt>
                <c:pt idx="106">
                  <c:v>51.728846319183127</c:v>
                </c:pt>
                <c:pt idx="107">
                  <c:v>51.648030992200638</c:v>
                </c:pt>
                <c:pt idx="108">
                  <c:v>51.567458217819194</c:v>
                </c:pt>
                <c:pt idx="109">
                  <c:v>51.487102000601503</c:v>
                </c:pt>
                <c:pt idx="110">
                  <c:v>51.406936636074946</c:v>
                </c:pt>
                <c:pt idx="111">
                  <c:v>51.326936568627154</c:v>
                </c:pt>
                <c:pt idx="112">
                  <c:v>51.247076238441316</c:v>
                </c:pt>
                <c:pt idx="113">
                  <c:v>51.167329917222368</c:v>
                </c:pt>
                <c:pt idx="114">
                  <c:v>51.087671532327541</c:v>
                </c:pt>
                <c:pt idx="115">
                  <c:v>51.008074478798569</c:v>
                </c:pt>
                <c:pt idx="116">
                  <c:v>50.928511418701149</c:v>
                </c:pt>
                <c:pt idx="117">
                  <c:v>50.848954067110867</c:v>
                </c:pt>
                <c:pt idx="118">
                  <c:v>50.769372964048912</c:v>
                </c:pt>
                <c:pt idx="119">
                  <c:v>50.689737231668332</c:v>
                </c:pt>
                <c:pt idx="120">
                  <c:v>50.610014316028959</c:v>
                </c:pt>
                <c:pt idx="121">
                  <c:v>50.530169712883435</c:v>
                </c:pt>
                <c:pt idx="122">
                  <c:v>50.450166677036385</c:v>
                </c:pt>
                <c:pt idx="123">
                  <c:v>50.369965915043288</c:v>
                </c:pt>
                <c:pt idx="124">
                  <c:v>50.289525261297705</c:v>
                </c:pt>
                <c:pt idx="125">
                  <c:v>50.208799337927658</c:v>
                </c:pt>
                <c:pt idx="126">
                  <c:v>50.127739199399024</c:v>
                </c:pt>
                <c:pt idx="127">
                  <c:v>50.046291963322588</c:v>
                </c:pt>
                <c:pt idx="128">
                  <c:v>49.96440042969882</c:v>
                </c:pt>
                <c:pt idx="129">
                  <c:v>49.882002691727727</c:v>
                </c:pt>
                <c:pt idx="130">
                  <c:v>49.799031742379022</c:v>
                </c:pt>
                <c:pt idx="131">
                  <c:v>49.715415082174637</c:v>
                </c:pt>
                <c:pt idx="132">
                  <c:v>49.631074335095292</c:v>
                </c:pt>
                <c:pt idx="133">
                  <c:v>49.545924881191894</c:v>
                </c:pt>
                <c:pt idx="134">
                  <c:v>49.45987551636194</c:v>
                </c:pt>
                <c:pt idx="135">
                  <c:v>49.372828151827285</c:v>
                </c:pt>
                <c:pt idx="136">
                  <c:v>49.284677568097777</c:v>
                </c:pt>
                <c:pt idx="137">
                  <c:v>49.195311240577446</c:v>
                </c:pt>
                <c:pt idx="138">
                  <c:v>49.104609256395328</c:v>
                </c:pt>
                <c:pt idx="139">
                  <c:v>49.012444344420416</c:v>
                </c:pt>
                <c:pt idx="140">
                  <c:v>48.918682042613092</c:v>
                </c:pt>
                <c:pt idx="141">
                  <c:v>48.823181028698677</c:v>
                </c:pt>
                <c:pt idx="142">
                  <c:v>48.725793641405545</c:v>
                </c:pt>
                <c:pt idx="143">
                  <c:v>48.626366619932554</c:v>
                </c:pt>
                <c:pt idx="144">
                  <c:v>48.524742088605727</c:v>
                </c:pt>
                <c:pt idx="145">
                  <c:v>48.420758811530703</c:v>
                </c:pt>
                <c:pt idx="146">
                  <c:v>48.314253738119959</c:v>
                </c:pt>
                <c:pt idx="147">
                  <c:v>48.20506385436051</c:v>
                </c:pt>
                <c:pt idx="148">
                  <c:v>48.093028346333242</c:v>
                </c:pt>
                <c:pt idx="149">
                  <c:v>47.977991071638229</c:v>
                </c:pt>
                <c:pt idx="150">
                  <c:v>47.859803321007554</c:v>
                </c:pt>
                <c:pt idx="151">
                  <c:v>47.738326836684458</c:v>
                </c:pt>
                <c:pt idx="152">
                  <c:v>47.613437036550572</c:v>
                </c:pt>
                <c:pt idx="153">
                  <c:v>47.485026374213426</c:v>
                </c:pt>
                <c:pt idx="154">
                  <c:v>47.353007746352176</c:v>
                </c:pt>
                <c:pt idx="155">
                  <c:v>47.217317840874657</c:v>
                </c:pt>
                <c:pt idx="156">
                  <c:v>47.077920304411442</c:v>
                </c:pt>
                <c:pt idx="157">
                  <c:v>46.934808597037474</c:v>
                </c:pt>
                <c:pt idx="158">
                  <c:v>46.788008397524145</c:v>
                </c:pt>
                <c:pt idx="159">
                  <c:v>46.637579425329662</c:v>
                </c:pt>
                <c:pt idx="160">
                  <c:v>46.483616556963746</c:v>
                </c:pt>
                <c:pt idx="161">
                  <c:v>46.326250134731524</c:v>
                </c:pt>
                <c:pt idx="162">
                  <c:v>46.165645394811108</c:v>
                </c:pt>
                <c:pt idx="163">
                  <c:v>46.002000977937186</c:v>
                </c:pt>
                <c:pt idx="164">
                  <c:v>45.835546527586189</c:v>
                </c:pt>
                <c:pt idx="165">
                  <c:v>45.666539424718906</c:v>
                </c:pt>
                <c:pt idx="166">
                  <c:v>45.495260751588845</c:v>
                </c:pt>
                <c:pt idx="167">
                  <c:v>45.322010616488001</c:v>
                </c:pt>
                <c:pt idx="168">
                  <c:v>45.147103003421705</c:v>
                </c:pt>
                <c:pt idx="169">
                  <c:v>44.970860333020269</c:v>
                </c:pt>
                <c:pt idx="170">
                  <c:v>44.79360793183487</c:v>
                </c:pt>
                <c:pt idx="171">
                  <c:v>44.615668605923275</c:v>
                </c:pt>
                <c:pt idx="172">
                  <c:v>44.437357501817779</c:v>
                </c:pt>
                <c:pt idx="173">
                  <c:v>44.258977415102933</c:v>
                </c:pt>
                <c:pt idx="174">
                  <c:v>44.080814676225792</c:v>
                </c:pt>
                <c:pt idx="175">
                  <c:v>43.903135707617309</c:v>
                </c:pt>
                <c:pt idx="176">
                  <c:v>43.726184308674029</c:v>
                </c:pt>
                <c:pt idx="177">
                  <c:v>43.550179688428116</c:v>
                </c:pt>
                <c:pt idx="178">
                  <c:v>43.375315232200478</c:v>
                </c:pt>
                <c:pt idx="179">
                  <c:v>43.201757959974749</c:v>
                </c:pt>
                <c:pt idx="180">
                  <c:v>43.029648611776118</c:v>
                </c:pt>
                <c:pt idx="181">
                  <c:v>42.859102279456657</c:v>
                </c:pt>
                <c:pt idx="182">
                  <c:v>42.690209494868554</c:v>
                </c:pt>
                <c:pt idx="183">
                  <c:v>42.523037680881558</c:v>
                </c:pt>
                <c:pt idx="184">
                  <c:v>42.357632873192159</c:v>
                </c:pt>
                <c:pt idx="185">
                  <c:v>42.194021626327043</c:v>
                </c:pt>
                <c:pt idx="186">
                  <c:v>42.032213025563316</c:v>
                </c:pt>
                <c:pt idx="187">
                  <c:v>41.872200736627711</c:v>
                </c:pt>
                <c:pt idx="188">
                  <c:v>41.713965036068799</c:v>
                </c:pt>
                <c:pt idx="189">
                  <c:v>41.557474776356358</c:v>
                </c:pt>
                <c:pt idx="190">
                  <c:v>41.402689250461179</c:v>
                </c:pt>
                <c:pt idx="191">
                  <c:v>41.249559930489838</c:v>
                </c:pt>
                <c:pt idx="192">
                  <c:v>41.098032063630619</c:v>
                </c:pt>
                <c:pt idx="193">
                  <c:v>40.948046116078402</c:v>
                </c:pt>
                <c:pt idx="194">
                  <c:v>40.799539061720537</c:v>
                </c:pt>
                <c:pt idx="195">
                  <c:v>40.652445517229886</c:v>
                </c:pt>
                <c:pt idx="196">
                  <c:v>40.506698728928122</c:v>
                </c:pt>
                <c:pt idx="197">
                  <c:v>40.362231419480466</c:v>
                </c:pt>
                <c:pt idx="198">
                  <c:v>40.218976504309957</c:v>
                </c:pt>
                <c:pt idx="199">
                  <c:v>40.076867688721109</c:v>
                </c:pt>
                <c:pt idx="200">
                  <c:v>39.935839957240958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50.23</c:v>
                </c:pt>
                <c:pt idx="1">
                  <c:v>52.23</c:v>
                </c:pt>
                <c:pt idx="2">
                  <c:v>51.77</c:v>
                </c:pt>
                <c:pt idx="3">
                  <c:v>52.606999999999999</c:v>
                </c:pt>
                <c:pt idx="4">
                  <c:v>50.524999999999999</c:v>
                </c:pt>
                <c:pt idx="5">
                  <c:v>50.884999999999998</c:v>
                </c:pt>
                <c:pt idx="6">
                  <c:v>50.951000000000001</c:v>
                </c:pt>
                <c:pt idx="7">
                  <c:v>51.689</c:v>
                </c:pt>
                <c:pt idx="8">
                  <c:v>52.82</c:v>
                </c:pt>
                <c:pt idx="9">
                  <c:v>52.622999999999998</c:v>
                </c:pt>
                <c:pt idx="10">
                  <c:v>51.18</c:v>
                </c:pt>
                <c:pt idx="11">
                  <c:v>52.82</c:v>
                </c:pt>
                <c:pt idx="12">
                  <c:v>50.720999999999997</c:v>
                </c:pt>
                <c:pt idx="13">
                  <c:v>52.491999999999997</c:v>
                </c:pt>
                <c:pt idx="14">
                  <c:v>52.966999999999999</c:v>
                </c:pt>
                <c:pt idx="15">
                  <c:v>54.015999999999998</c:v>
                </c:pt>
                <c:pt idx="16">
                  <c:v>52.59</c:v>
                </c:pt>
                <c:pt idx="17">
                  <c:v>51.015999999999998</c:v>
                </c:pt>
                <c:pt idx="18">
                  <c:v>50.573999999999998</c:v>
                </c:pt>
                <c:pt idx="19">
                  <c:v>51.311</c:v>
                </c:pt>
                <c:pt idx="20">
                  <c:v>51.213000000000001</c:v>
                </c:pt>
                <c:pt idx="21">
                  <c:v>48.41</c:v>
                </c:pt>
                <c:pt idx="22">
                  <c:v>52.902000000000001</c:v>
                </c:pt>
                <c:pt idx="23">
                  <c:v>51.884999999999998</c:v>
                </c:pt>
                <c:pt idx="24">
                  <c:v>51.557000000000002</c:v>
                </c:pt>
                <c:pt idx="25">
                  <c:v>53.720999999999997</c:v>
                </c:pt>
                <c:pt idx="26">
                  <c:v>50.786999999999999</c:v>
                </c:pt>
                <c:pt idx="27">
                  <c:v>51.197000000000003</c:v>
                </c:pt>
                <c:pt idx="28">
                  <c:v>50.442999999999998</c:v>
                </c:pt>
                <c:pt idx="29">
                  <c:v>51.671999999999997</c:v>
                </c:pt>
                <c:pt idx="30">
                  <c:v>53.262</c:v>
                </c:pt>
                <c:pt idx="31">
                  <c:v>51.066000000000003</c:v>
                </c:pt>
                <c:pt idx="32">
                  <c:v>50.048999999999999</c:v>
                </c:pt>
                <c:pt idx="33">
                  <c:v>52.508000000000003</c:v>
                </c:pt>
                <c:pt idx="34">
                  <c:v>53.082000000000001</c:v>
                </c:pt>
                <c:pt idx="35">
                  <c:v>52.786999999999999</c:v>
                </c:pt>
                <c:pt idx="36">
                  <c:v>50.442999999999998</c:v>
                </c:pt>
                <c:pt idx="37">
                  <c:v>52.540999999999997</c:v>
                </c:pt>
                <c:pt idx="38">
                  <c:v>51.655999999999999</c:v>
                </c:pt>
                <c:pt idx="39">
                  <c:v>52.689</c:v>
                </c:pt>
                <c:pt idx="40">
                  <c:v>52.393000000000001</c:v>
                </c:pt>
                <c:pt idx="41">
                  <c:v>51.917999999999999</c:v>
                </c:pt>
                <c:pt idx="42">
                  <c:v>50.295000000000002</c:v>
                </c:pt>
                <c:pt idx="43">
                  <c:v>51.689</c:v>
                </c:pt>
                <c:pt idx="44">
                  <c:v>53.082000000000001</c:v>
                </c:pt>
                <c:pt idx="45">
                  <c:v>54.540999999999997</c:v>
                </c:pt>
                <c:pt idx="46">
                  <c:v>54.279000000000003</c:v>
                </c:pt>
                <c:pt idx="47">
                  <c:v>54.802999999999997</c:v>
                </c:pt>
                <c:pt idx="48">
                  <c:v>56.902000000000001</c:v>
                </c:pt>
                <c:pt idx="49">
                  <c:v>57.311</c:v>
                </c:pt>
                <c:pt idx="50">
                  <c:v>62.115000000000002</c:v>
                </c:pt>
                <c:pt idx="51">
                  <c:v>66.361000000000004</c:v>
                </c:pt>
                <c:pt idx="52">
                  <c:v>73.918000000000006</c:v>
                </c:pt>
                <c:pt idx="53">
                  <c:v>83.738</c:v>
                </c:pt>
                <c:pt idx="54">
                  <c:v>94.262</c:v>
                </c:pt>
                <c:pt idx="55">
                  <c:v>109.672</c:v>
                </c:pt>
                <c:pt idx="56">
                  <c:v>124.033</c:v>
                </c:pt>
                <c:pt idx="57">
                  <c:v>137.328</c:v>
                </c:pt>
                <c:pt idx="58">
                  <c:v>148.03299999999999</c:v>
                </c:pt>
                <c:pt idx="59">
                  <c:v>155.59</c:v>
                </c:pt>
                <c:pt idx="60">
                  <c:v>161.148</c:v>
                </c:pt>
                <c:pt idx="61">
                  <c:v>163.49199999999999</c:v>
                </c:pt>
                <c:pt idx="62">
                  <c:v>159.197</c:v>
                </c:pt>
                <c:pt idx="63">
                  <c:v>149.197</c:v>
                </c:pt>
                <c:pt idx="64">
                  <c:v>132.328</c:v>
                </c:pt>
                <c:pt idx="65">
                  <c:v>111.88500000000001</c:v>
                </c:pt>
                <c:pt idx="66">
                  <c:v>86.295000000000002</c:v>
                </c:pt>
                <c:pt idx="67">
                  <c:v>65.540999999999997</c:v>
                </c:pt>
                <c:pt idx="68">
                  <c:v>55.82</c:v>
                </c:pt>
                <c:pt idx="69">
                  <c:v>52.23</c:v>
                </c:pt>
                <c:pt idx="70">
                  <c:v>52.262</c:v>
                </c:pt>
                <c:pt idx="71">
                  <c:v>50.622999999999998</c:v>
                </c:pt>
                <c:pt idx="72">
                  <c:v>50.246000000000002</c:v>
                </c:pt>
                <c:pt idx="73">
                  <c:v>51.393000000000001</c:v>
                </c:pt>
                <c:pt idx="74">
                  <c:v>50.984000000000002</c:v>
                </c:pt>
                <c:pt idx="75">
                  <c:v>52.442999999999998</c:v>
                </c:pt>
                <c:pt idx="76">
                  <c:v>50.557000000000002</c:v>
                </c:pt>
                <c:pt idx="77">
                  <c:v>53.869</c:v>
                </c:pt>
                <c:pt idx="78">
                  <c:v>58.491999999999997</c:v>
                </c:pt>
                <c:pt idx="79">
                  <c:v>62.738</c:v>
                </c:pt>
                <c:pt idx="80">
                  <c:v>67.41</c:v>
                </c:pt>
                <c:pt idx="81">
                  <c:v>75.147999999999996</c:v>
                </c:pt>
                <c:pt idx="82">
                  <c:v>86.704999999999998</c:v>
                </c:pt>
                <c:pt idx="83">
                  <c:v>96.835999999999999</c:v>
                </c:pt>
                <c:pt idx="84">
                  <c:v>104.738</c:v>
                </c:pt>
                <c:pt idx="85">
                  <c:v>112.721</c:v>
                </c:pt>
                <c:pt idx="86">
                  <c:v>117.08199999999999</c:v>
                </c:pt>
                <c:pt idx="87">
                  <c:v>117.68899999999999</c:v>
                </c:pt>
                <c:pt idx="88">
                  <c:v>114.78700000000001</c:v>
                </c:pt>
                <c:pt idx="89">
                  <c:v>106.852</c:v>
                </c:pt>
                <c:pt idx="90">
                  <c:v>91.933999999999997</c:v>
                </c:pt>
                <c:pt idx="91">
                  <c:v>74.525000000000006</c:v>
                </c:pt>
                <c:pt idx="92">
                  <c:v>60.426000000000002</c:v>
                </c:pt>
                <c:pt idx="93">
                  <c:v>50</c:v>
                </c:pt>
                <c:pt idx="94">
                  <c:v>47</c:v>
                </c:pt>
                <c:pt idx="95">
                  <c:v>47.262</c:v>
                </c:pt>
                <c:pt idx="96">
                  <c:v>47</c:v>
                </c:pt>
                <c:pt idx="97">
                  <c:v>45.951000000000001</c:v>
                </c:pt>
                <c:pt idx="98">
                  <c:v>45.884999999999998</c:v>
                </c:pt>
                <c:pt idx="99">
                  <c:v>45.360999999999997</c:v>
                </c:pt>
                <c:pt idx="100">
                  <c:v>45.704999999999998</c:v>
                </c:pt>
                <c:pt idx="101">
                  <c:v>46.540999999999997</c:v>
                </c:pt>
                <c:pt idx="102">
                  <c:v>48.639000000000003</c:v>
                </c:pt>
                <c:pt idx="103">
                  <c:v>46.262</c:v>
                </c:pt>
                <c:pt idx="104">
                  <c:v>45.18</c:v>
                </c:pt>
                <c:pt idx="105">
                  <c:v>44.704999999999998</c:v>
                </c:pt>
                <c:pt idx="106">
                  <c:v>46.966999999999999</c:v>
                </c:pt>
                <c:pt idx="107">
                  <c:v>44.606999999999999</c:v>
                </c:pt>
                <c:pt idx="108">
                  <c:v>45.573999999999998</c:v>
                </c:pt>
                <c:pt idx="109">
                  <c:v>48.115000000000002</c:v>
                </c:pt>
                <c:pt idx="110">
                  <c:v>46.984000000000002</c:v>
                </c:pt>
                <c:pt idx="111">
                  <c:v>48.426000000000002</c:v>
                </c:pt>
                <c:pt idx="112">
                  <c:v>47.360999999999997</c:v>
                </c:pt>
                <c:pt idx="113">
                  <c:v>46.622999999999998</c:v>
                </c:pt>
                <c:pt idx="114">
                  <c:v>46.279000000000003</c:v>
                </c:pt>
                <c:pt idx="115">
                  <c:v>49.738</c:v>
                </c:pt>
                <c:pt idx="116">
                  <c:v>50</c:v>
                </c:pt>
                <c:pt idx="117">
                  <c:v>52.344000000000001</c:v>
                </c:pt>
                <c:pt idx="118">
                  <c:v>51.426000000000002</c:v>
                </c:pt>
                <c:pt idx="119">
                  <c:v>57.902000000000001</c:v>
                </c:pt>
                <c:pt idx="120">
                  <c:v>60.213000000000001</c:v>
                </c:pt>
                <c:pt idx="121">
                  <c:v>66</c:v>
                </c:pt>
                <c:pt idx="122">
                  <c:v>74.507999999999996</c:v>
                </c:pt>
                <c:pt idx="123">
                  <c:v>82.131</c:v>
                </c:pt>
                <c:pt idx="124">
                  <c:v>91.328000000000003</c:v>
                </c:pt>
                <c:pt idx="125">
                  <c:v>102.47499999999999</c:v>
                </c:pt>
                <c:pt idx="126">
                  <c:v>111.361</c:v>
                </c:pt>
                <c:pt idx="127">
                  <c:v>119.08199999999999</c:v>
                </c:pt>
                <c:pt idx="128">
                  <c:v>124.902</c:v>
                </c:pt>
                <c:pt idx="129">
                  <c:v>127.623</c:v>
                </c:pt>
                <c:pt idx="130">
                  <c:v>128.393</c:v>
                </c:pt>
                <c:pt idx="131">
                  <c:v>124.82</c:v>
                </c:pt>
                <c:pt idx="132">
                  <c:v>118.934</c:v>
                </c:pt>
                <c:pt idx="133">
                  <c:v>107.607</c:v>
                </c:pt>
                <c:pt idx="134">
                  <c:v>96.492000000000004</c:v>
                </c:pt>
                <c:pt idx="135">
                  <c:v>84.738</c:v>
                </c:pt>
                <c:pt idx="136">
                  <c:v>66.081999999999994</c:v>
                </c:pt>
                <c:pt idx="137">
                  <c:v>57.933999999999997</c:v>
                </c:pt>
                <c:pt idx="138">
                  <c:v>48.753999999999998</c:v>
                </c:pt>
                <c:pt idx="139">
                  <c:v>44.41</c:v>
                </c:pt>
                <c:pt idx="140">
                  <c:v>43.18</c:v>
                </c:pt>
                <c:pt idx="141">
                  <c:v>42.033000000000001</c:v>
                </c:pt>
                <c:pt idx="142">
                  <c:v>41.426000000000002</c:v>
                </c:pt>
                <c:pt idx="143">
                  <c:v>42.442999999999998</c:v>
                </c:pt>
                <c:pt idx="144">
                  <c:v>42.59</c:v>
                </c:pt>
                <c:pt idx="145">
                  <c:v>43.18</c:v>
                </c:pt>
                <c:pt idx="146">
                  <c:v>42.984000000000002</c:v>
                </c:pt>
                <c:pt idx="147">
                  <c:v>42</c:v>
                </c:pt>
                <c:pt idx="148">
                  <c:v>42.377000000000002</c:v>
                </c:pt>
                <c:pt idx="149">
                  <c:v>44.639000000000003</c:v>
                </c:pt>
                <c:pt idx="150">
                  <c:v>44.344000000000001</c:v>
                </c:pt>
                <c:pt idx="151">
                  <c:v>45</c:v>
                </c:pt>
                <c:pt idx="152">
                  <c:v>45.966999999999999</c:v>
                </c:pt>
                <c:pt idx="153">
                  <c:v>48.393000000000001</c:v>
                </c:pt>
                <c:pt idx="154">
                  <c:v>50.835999999999999</c:v>
                </c:pt>
                <c:pt idx="155">
                  <c:v>55.131</c:v>
                </c:pt>
                <c:pt idx="156">
                  <c:v>60.360999999999997</c:v>
                </c:pt>
                <c:pt idx="157">
                  <c:v>65.081999999999994</c:v>
                </c:pt>
                <c:pt idx="158">
                  <c:v>70.557000000000002</c:v>
                </c:pt>
                <c:pt idx="159">
                  <c:v>77.802999999999997</c:v>
                </c:pt>
                <c:pt idx="160">
                  <c:v>82.492000000000004</c:v>
                </c:pt>
                <c:pt idx="161">
                  <c:v>87.656000000000006</c:v>
                </c:pt>
                <c:pt idx="162">
                  <c:v>88.459000000000003</c:v>
                </c:pt>
                <c:pt idx="163">
                  <c:v>88.950999999999993</c:v>
                </c:pt>
                <c:pt idx="164">
                  <c:v>84.656000000000006</c:v>
                </c:pt>
                <c:pt idx="165">
                  <c:v>79.704999999999998</c:v>
                </c:pt>
                <c:pt idx="166">
                  <c:v>70.950999999999993</c:v>
                </c:pt>
                <c:pt idx="167">
                  <c:v>64.656000000000006</c:v>
                </c:pt>
                <c:pt idx="168">
                  <c:v>55.328000000000003</c:v>
                </c:pt>
                <c:pt idx="169">
                  <c:v>47.869</c:v>
                </c:pt>
                <c:pt idx="170">
                  <c:v>41.738</c:v>
                </c:pt>
                <c:pt idx="171">
                  <c:v>41.164000000000001</c:v>
                </c:pt>
                <c:pt idx="172">
                  <c:v>39.426000000000002</c:v>
                </c:pt>
                <c:pt idx="173">
                  <c:v>38.573999999999998</c:v>
                </c:pt>
                <c:pt idx="174">
                  <c:v>35.671999999999997</c:v>
                </c:pt>
                <c:pt idx="175">
                  <c:v>39.197000000000003</c:v>
                </c:pt>
                <c:pt idx="176">
                  <c:v>39.738</c:v>
                </c:pt>
                <c:pt idx="177">
                  <c:v>39.738</c:v>
                </c:pt>
                <c:pt idx="178">
                  <c:v>40.131</c:v>
                </c:pt>
                <c:pt idx="179">
                  <c:v>36.459000000000003</c:v>
                </c:pt>
                <c:pt idx="180">
                  <c:v>39.262</c:v>
                </c:pt>
                <c:pt idx="181">
                  <c:v>38.540999999999997</c:v>
                </c:pt>
                <c:pt idx="182">
                  <c:v>37.491999999999997</c:v>
                </c:pt>
                <c:pt idx="183">
                  <c:v>38.360999999999997</c:v>
                </c:pt>
                <c:pt idx="184">
                  <c:v>36.933999999999997</c:v>
                </c:pt>
                <c:pt idx="185">
                  <c:v>38.557000000000002</c:v>
                </c:pt>
                <c:pt idx="186">
                  <c:v>38.311</c:v>
                </c:pt>
                <c:pt idx="187">
                  <c:v>37.933999999999997</c:v>
                </c:pt>
                <c:pt idx="188">
                  <c:v>37.409999999999997</c:v>
                </c:pt>
                <c:pt idx="189">
                  <c:v>36.590000000000003</c:v>
                </c:pt>
                <c:pt idx="190">
                  <c:v>36.933999999999997</c:v>
                </c:pt>
                <c:pt idx="191">
                  <c:v>37.082000000000001</c:v>
                </c:pt>
                <c:pt idx="192">
                  <c:v>37.213000000000001</c:v>
                </c:pt>
                <c:pt idx="193">
                  <c:v>39.622999999999998</c:v>
                </c:pt>
                <c:pt idx="194">
                  <c:v>37.884999999999998</c:v>
                </c:pt>
                <c:pt idx="195">
                  <c:v>36.622999999999998</c:v>
                </c:pt>
                <c:pt idx="196">
                  <c:v>36.328000000000003</c:v>
                </c:pt>
                <c:pt idx="197">
                  <c:v>35.082000000000001</c:v>
                </c:pt>
                <c:pt idx="198">
                  <c:v>34.442999999999998</c:v>
                </c:pt>
                <c:pt idx="199">
                  <c:v>36.869</c:v>
                </c:pt>
                <c:pt idx="200">
                  <c:v>37.786999999999999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51.349764227260067</c:v>
                </c:pt>
                <c:pt idx="16">
                  <c:v>51.41084081971848</c:v>
                </c:pt>
                <c:pt idx="17">
                  <c:v>51.472042655704655</c:v>
                </c:pt>
                <c:pt idx="18">
                  <c:v>51.533313091763731</c:v>
                </c:pt>
                <c:pt idx="19">
                  <c:v>51.594584700089058</c:v>
                </c:pt>
                <c:pt idx="20">
                  <c:v>51.655778096538647</c:v>
                </c:pt>
                <c:pt idx="21">
                  <c:v>51.716800730903287</c:v>
                </c:pt>
                <c:pt idx="22">
                  <c:v>51.777545659460131</c:v>
                </c:pt>
                <c:pt idx="23">
                  <c:v>51.837890326961549</c:v>
                </c:pt>
                <c:pt idx="24">
                  <c:v>51.897695395261657</c:v>
                </c:pt>
                <c:pt idx="25">
                  <c:v>51.95680367179925</c:v>
                </c:pt>
                <c:pt idx="26">
                  <c:v>52.01503921994113</c:v>
                </c:pt>
                <c:pt idx="27">
                  <c:v>52.072206789461767</c:v>
                </c:pt>
                <c:pt idx="28">
                  <c:v>52.12809181969665</c:v>
                </c:pt>
                <c:pt idx="29">
                  <c:v>52.182461500636286</c:v>
                </c:pt>
                <c:pt idx="30">
                  <c:v>52.235067842892533</c:v>
                </c:pt>
                <c:pt idx="31">
                  <c:v>52.285654612229813</c:v>
                </c:pt>
                <c:pt idx="32">
                  <c:v>52.333971679962296</c:v>
                </c:pt>
                <c:pt idx="33">
                  <c:v>52.379803391597811</c:v>
                </c:pt>
                <c:pt idx="34">
                  <c:v>52.423022806164013</c:v>
                </c:pt>
                <c:pt idx="35">
                  <c:v>52.463692258740643</c:v>
                </c:pt>
                <c:pt idx="36">
                  <c:v>52.502244031511573</c:v>
                </c:pt>
                <c:pt idx="37">
                  <c:v>52.539794314469027</c:v>
                </c:pt>
                <c:pt idx="38">
                  <c:v>52.578669753216296</c:v>
                </c:pt>
                <c:pt idx="39">
                  <c:v>52.623257632116008</c:v>
                </c:pt>
                <c:pt idx="40">
                  <c:v>52.681323759476051</c:v>
                </c:pt>
                <c:pt idx="41">
                  <c:v>52.765966958859117</c:v>
                </c:pt>
                <c:pt idx="42">
                  <c:v>52.898379690752904</c:v>
                </c:pt>
                <c:pt idx="43">
                  <c:v>53.11153789426529</c:v>
                </c:pt>
                <c:pt idx="44">
                  <c:v>53.45482244227609</c:v>
                </c:pt>
                <c:pt idx="45">
                  <c:v>53.999354499949625</c:v>
                </c:pt>
                <c:pt idx="46">
                  <c:v>54.843495570125313</c:v>
                </c:pt>
                <c:pt idx="47">
                  <c:v>56.117536027804448</c:v>
                </c:pt>
                <c:pt idx="48">
                  <c:v>57.986132326611994</c:v>
                </c:pt>
                <c:pt idx="49">
                  <c:v>60.646663477834821</c:v>
                </c:pt>
                <c:pt idx="50">
                  <c:v>64.321518767303402</c:v>
                </c:pt>
                <c:pt idx="51">
                  <c:v>69.242573579375829</c:v>
                </c:pt>
                <c:pt idx="52">
                  <c:v>75.626873160275338</c:v>
                </c:pt>
                <c:pt idx="53">
                  <c:v>83.643715827445618</c:v>
                </c:pt>
                <c:pt idx="54">
                  <c:v>93.374218541221992</c:v>
                </c:pt>
                <c:pt idx="55">
                  <c:v>104.7632756394338</c:v>
                </c:pt>
                <c:pt idx="56">
                  <c:v>117.558008330351</c:v>
                </c:pt>
                <c:pt idx="57">
                  <c:v>131.21709276919282</c:v>
                </c:pt>
                <c:pt idx="58">
                  <c:v>144.77605031895641</c:v>
                </c:pt>
                <c:pt idx="59">
                  <c:v>156.69810853137159</c:v>
                </c:pt>
                <c:pt idx="60">
                  <c:v>164.84945523261504</c:v>
                </c:pt>
                <c:pt idx="61">
                  <c:v>166.83966528304887</c:v>
                </c:pt>
                <c:pt idx="62">
                  <c:v>160.87128783240973</c:v>
                </c:pt>
                <c:pt idx="63">
                  <c:v>146.82969257711045</c:v>
                </c:pt>
                <c:pt idx="64">
                  <c:v>126.88448290531306</c:v>
                </c:pt>
                <c:pt idx="65">
                  <c:v>104.94253528578226</c:v>
                </c:pt>
                <c:pt idx="66">
                  <c:v>85.084519456244863</c:v>
                </c:pt>
                <c:pt idx="67">
                  <c:v>69.966308872317612</c:v>
                </c:pt>
                <c:pt idx="68">
                  <c:v>60.18484485423734</c:v>
                </c:pt>
                <c:pt idx="69">
                  <c:v>54.777738517334996</c:v>
                </c:pt>
                <c:pt idx="70">
                  <c:v>52.223484263879854</c:v>
                </c:pt>
                <c:pt idx="71">
                  <c:v>51.219866248439118</c:v>
                </c:pt>
                <c:pt idx="72">
                  <c:v>50.969298571915722</c:v>
                </c:pt>
                <c:pt idx="73">
                  <c:v>51.116016726098742</c:v>
                </c:pt>
                <c:pt idx="74">
                  <c:v>51.579984354888957</c:v>
                </c:pt>
                <c:pt idx="75">
                  <c:v>52.427495881614753</c:v>
                </c:pt>
                <c:pt idx="76">
                  <c:v>53.803139560026473</c:v>
                </c:pt>
                <c:pt idx="77">
                  <c:v>55.898544820408908</c:v>
                </c:pt>
                <c:pt idx="78">
                  <c:v>58.931207370220598</c:v>
                </c:pt>
                <c:pt idx="79">
                  <c:v>63.11802775707995</c:v>
                </c:pt>
                <c:pt idx="80">
                  <c:v>68.637830914809783</c:v>
                </c:pt>
                <c:pt idx="81">
                  <c:v>75.582799793001769</c:v>
                </c:pt>
                <c:pt idx="82">
                  <c:v>83.899473818509279</c:v>
                </c:pt>
                <c:pt idx="83">
                  <c:v>93.311085342431952</c:v>
                </c:pt>
                <c:pt idx="84">
                  <c:v>103.19469953392853</c:v>
                </c:pt>
                <c:pt idx="85">
                  <c:v>112.39430002747605</c:v>
                </c:pt>
                <c:pt idx="86">
                  <c:v>119.06921367734037</c:v>
                </c:pt>
                <c:pt idx="87">
                  <c:v>120.91016408329155</c:v>
                </c:pt>
                <c:pt idx="88">
                  <c:v>116.0820342459147</c:v>
                </c:pt>
                <c:pt idx="89">
                  <c:v>104.62542564253084</c:v>
                </c:pt>
                <c:pt idx="90">
                  <c:v>89.133481455369548</c:v>
                </c:pt>
                <c:pt idx="91">
                  <c:v>73.67930054888167</c:v>
                </c:pt>
                <c:pt idx="92">
                  <c:v>61.610067586080788</c:v>
                </c:pt>
                <c:pt idx="93">
                  <c:v>54.06649947147281</c:v>
                </c:pt>
                <c:pt idx="94">
                  <c:v>50.242105675467805</c:v>
                </c:pt>
                <c:pt idx="95">
                  <c:v>48.637551816847257</c:v>
                </c:pt>
                <c:pt idx="96">
                  <c:v>48.046963453030337</c:v>
                </c:pt>
                <c:pt idx="97">
                  <c:v>47.819246252149959</c:v>
                </c:pt>
                <c:pt idx="98">
                  <c:v>47.694708378097602</c:v>
                </c:pt>
                <c:pt idx="99">
                  <c:v>47.593890803809323</c:v>
                </c:pt>
                <c:pt idx="100">
                  <c:v>47.497826102788707</c:v>
                </c:pt>
                <c:pt idx="101">
                  <c:v>47.403046087913594</c:v>
                </c:pt>
                <c:pt idx="102">
                  <c:v>47.309279958753443</c:v>
                </c:pt>
                <c:pt idx="103">
                  <c:v>47.216979951147671</c:v>
                </c:pt>
                <c:pt idx="104">
                  <c:v>47.127080822734605</c:v>
                </c:pt>
                <c:pt idx="105">
                  <c:v>47.041233265529662</c:v>
                </c:pt>
                <c:pt idx="106">
                  <c:v>46.962245304820676</c:v>
                </c:pt>
                <c:pt idx="107">
                  <c:v>46.894753674463715</c:v>
                </c:pt>
                <c:pt idx="108">
                  <c:v>46.846196278520125</c:v>
                </c:pt>
                <c:pt idx="109">
                  <c:v>46.828163008654542</c:v>
                </c:pt>
                <c:pt idx="110">
                  <c:v>46.85818798272507</c:v>
                </c:pt>
                <c:pt idx="111">
                  <c:v>46.962005655871167</c:v>
                </c:pt>
                <c:pt idx="112">
                  <c:v>47.176217014424338</c:v>
                </c:pt>
                <c:pt idx="113">
                  <c:v>47.551193679792902</c:v>
                </c:pt>
                <c:pt idx="114">
                  <c:v>48.153887854356825</c:v>
                </c:pt>
                <c:pt idx="115">
                  <c:v>49.070027118745834</c:v>
                </c:pt>
                <c:pt idx="116">
                  <c:v>50.404983193792816</c:v>
                </c:pt>
                <c:pt idx="117">
                  <c:v>52.282456731853024</c:v>
                </c:pt>
                <c:pt idx="118">
                  <c:v>54.840068222359569</c:v>
                </c:pt>
                <c:pt idx="119">
                  <c:v>58.221027783851532</c:v>
                </c:pt>
                <c:pt idx="120">
                  <c:v>62.561259695970875</c:v>
                </c:pt>
                <c:pt idx="121">
                  <c:v>67.971555852670278</c:v>
                </c:pt>
                <c:pt idx="122">
                  <c:v>74.514266178981842</c:v>
                </c:pt>
                <c:pt idx="123">
                  <c:v>82.17345888678777</c:v>
                </c:pt>
                <c:pt idx="124">
                  <c:v>90.816692766343323</c:v>
                </c:pt>
                <c:pt idx="125">
                  <c:v>100.14722993168265</c:v>
                </c:pt>
                <c:pt idx="126">
                  <c:v>109.65111726847647</c:v>
                </c:pt>
                <c:pt idx="127">
                  <c:v>118.55725279870668</c:v>
                </c:pt>
                <c:pt idx="128">
                  <c:v>125.84776172022993</c:v>
                </c:pt>
                <c:pt idx="129">
                  <c:v>130.36674551717013</c:v>
                </c:pt>
                <c:pt idx="130">
                  <c:v>131.05541778950968</c:v>
                </c:pt>
                <c:pt idx="131">
                  <c:v>127.2788969310526</c:v>
                </c:pt>
                <c:pt idx="132">
                  <c:v>119.12755076575908</c:v>
                </c:pt>
                <c:pt idx="133">
                  <c:v>107.53354603601642</c:v>
                </c:pt>
                <c:pt idx="134">
                  <c:v>94.096606607313774</c:v>
                </c:pt>
                <c:pt idx="135">
                  <c:v>80.654266820637503</c:v>
                </c:pt>
                <c:pt idx="136">
                  <c:v>68.775260876345214</c:v>
                </c:pt>
                <c:pt idx="137">
                  <c:v>59.397069743875996</c:v>
                </c:pt>
                <c:pt idx="138">
                  <c:v>52.738570220577685</c:v>
                </c:pt>
                <c:pt idx="139">
                  <c:v>48.464664910306794</c:v>
                </c:pt>
                <c:pt idx="140">
                  <c:v>45.968578912909386</c:v>
                </c:pt>
                <c:pt idx="141">
                  <c:v>44.626515707705082</c:v>
                </c:pt>
                <c:pt idx="142">
                  <c:v>43.94510653491713</c:v>
                </c:pt>
                <c:pt idx="143">
                  <c:v>43.600382485372606</c:v>
                </c:pt>
                <c:pt idx="144">
                  <c:v>43.410839703711531</c:v>
                </c:pt>
                <c:pt idx="145">
                  <c:v>43.290281159023834</c:v>
                </c:pt>
                <c:pt idx="146">
                  <c:v>43.208069316852374</c:v>
                </c:pt>
                <c:pt idx="147">
                  <c:v>43.165671620745783</c:v>
                </c:pt>
                <c:pt idx="148">
                  <c:v>43.187885019309697</c:v>
                </c:pt>
                <c:pt idx="149">
                  <c:v>43.324062445313892</c:v>
                </c:pt>
                <c:pt idx="150">
                  <c:v>43.654895834944824</c:v>
                </c:pt>
                <c:pt idx="151">
                  <c:v>44.300645733501788</c:v>
                </c:pt>
                <c:pt idx="152">
                  <c:v>45.42591437426573</c:v>
                </c:pt>
                <c:pt idx="153">
                  <c:v>47.234404462983434</c:v>
                </c:pt>
                <c:pt idx="154">
                  <c:v>49.94586382451152</c:v>
                </c:pt>
                <c:pt idx="155">
                  <c:v>53.748599363336986</c:v>
                </c:pt>
                <c:pt idx="156">
                  <c:v>58.726787661233743</c:v>
                </c:pt>
                <c:pt idx="157">
                  <c:v>64.773453990342574</c:v>
                </c:pt>
                <c:pt idx="158">
                  <c:v>71.515385669779278</c:v>
                </c:pt>
                <c:pt idx="159">
                  <c:v>78.288504127955804</c:v>
                </c:pt>
                <c:pt idx="160">
                  <c:v>84.200802238381272</c:v>
                </c:pt>
                <c:pt idx="161">
                  <c:v>88.296460474567041</c:v>
                </c:pt>
                <c:pt idx="162">
                  <c:v>89.791585406732608</c:v>
                </c:pt>
                <c:pt idx="163">
                  <c:v>88.307294126944782</c:v>
                </c:pt>
                <c:pt idx="164">
                  <c:v>84.007200038789463</c:v>
                </c:pt>
                <c:pt idx="165">
                  <c:v>77.573157293917902</c:v>
                </c:pt>
                <c:pt idx="166">
                  <c:v>70.01904307633373</c:v>
                </c:pt>
                <c:pt idx="167">
                  <c:v>62.413859151438203</c:v>
                </c:pt>
                <c:pt idx="168">
                  <c:v>55.621910276250873</c:v>
                </c:pt>
                <c:pt idx="169">
                  <c:v>50.149603792114682</c:v>
                </c:pt>
                <c:pt idx="170">
                  <c:v>46.130109505548532</c:v>
                </c:pt>
                <c:pt idx="171">
                  <c:v>43.415401498228512</c:v>
                </c:pt>
                <c:pt idx="172">
                  <c:v>41.712262200187702</c:v>
                </c:pt>
                <c:pt idx="173">
                  <c:v>40.703276347302321</c:v>
                </c:pt>
                <c:pt idx="174">
                  <c:v>40.121598484177326</c:v>
                </c:pt>
                <c:pt idx="175">
                  <c:v>39.777826026911868</c:v>
                </c:pt>
                <c:pt idx="176">
                  <c:v>39.554544392371049</c:v>
                </c:pt>
                <c:pt idx="177">
                  <c:v>39.387074144964942</c:v>
                </c:pt>
                <c:pt idx="178">
                  <c:v>39.243438768876771</c:v>
                </c:pt>
                <c:pt idx="179">
                  <c:v>39.109366024578371</c:v>
                </c:pt>
                <c:pt idx="180">
                  <c:v>38.979087459270019</c:v>
                </c:pt>
                <c:pt idx="181">
                  <c:v>38.850492672719781</c:v>
                </c:pt>
                <c:pt idx="182">
                  <c:v>38.722887475099128</c:v>
                </c:pt>
                <c:pt idx="183">
                  <c:v>38.596070976027846</c:v>
                </c:pt>
                <c:pt idx="184">
                  <c:v>38.469994898846949</c:v>
                </c:pt>
                <c:pt idx="185">
                  <c:v>38.34465043817287</c:v>
                </c:pt>
                <c:pt idx="186">
                  <c:v>38.220034620035889</c:v>
                </c:pt>
                <c:pt idx="187">
                  <c:v>38.096141651989178</c:v>
                </c:pt>
                <c:pt idx="188">
                  <c:v>37.972961359011947</c:v>
                </c:pt>
                <c:pt idx="189">
                  <c:v>37.850479418046035</c:v>
                </c:pt>
                <c:pt idx="190">
                  <c:v>37.72867797675147</c:v>
                </c:pt>
                <c:pt idx="191">
                  <c:v>37.607536309952216</c:v>
                </c:pt>
                <c:pt idx="192">
                  <c:v>37.48703143440828</c:v>
                </c:pt>
                <c:pt idx="193">
                  <c:v>37.367138664539986</c:v>
                </c:pt>
                <c:pt idx="194">
                  <c:v>37.247832106040939</c:v>
                </c:pt>
                <c:pt idx="195">
                  <c:v>37.12908508830904</c:v>
                </c:pt>
                <c:pt idx="196">
                  <c:v>37.010870538316951</c:v>
                </c:pt>
                <c:pt idx="197">
                  <c:v>36.893161299529325</c:v>
                </c:pt>
                <c:pt idx="198">
                  <c:v>36.775930400084988</c:v>
                </c:pt>
                <c:pt idx="199">
                  <c:v>36.659151274798432</c:v>
                </c:pt>
                <c:pt idx="200">
                  <c:v>36.542797945657398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51.349764227255186</c:v>
                </c:pt>
                <c:pt idx="16">
                  <c:v>51.410840819701363</c:v>
                </c:pt>
                <c:pt idx="17">
                  <c:v>51.472042655646177</c:v>
                </c:pt>
                <c:pt idx="18">
                  <c:v>51.533313091569042</c:v>
                </c:pt>
                <c:pt idx="19">
                  <c:v>51.594584699457442</c:v>
                </c:pt>
                <c:pt idx="20">
                  <c:v>51.655778094541823</c:v>
                </c:pt>
                <c:pt idx="21">
                  <c:v>51.716800724751529</c:v>
                </c:pt>
                <c:pt idx="22">
                  <c:v>51.777545640991775</c:v>
                </c:pt>
                <c:pt idx="23">
                  <c:v>51.837890272932498</c:v>
                </c:pt>
                <c:pt idx="24">
                  <c:v>51.897695241234743</c:v>
                </c:pt>
                <c:pt idx="25">
                  <c:v>51.956803243905426</c:v>
                </c:pt>
                <c:pt idx="26">
                  <c:v>52.015038061575758</c:v>
                </c:pt>
                <c:pt idx="27">
                  <c:v>52.072203733659485</c:v>
                </c:pt>
                <c:pt idx="28">
                  <c:v>52.128083964174131</c:v>
                </c:pt>
                <c:pt idx="29">
                  <c:v>52.182441821997926</c:v>
                </c:pt>
                <c:pt idx="30">
                  <c:v>52.235019804866646</c:v>
                </c:pt>
                <c:pt idx="31">
                  <c:v>52.28554033876398</c:v>
                </c:pt>
                <c:pt idx="32">
                  <c:v>52.33370678372625</c:v>
                </c:pt>
                <c:pt idx="33">
                  <c:v>52.379205012636312</c:v>
                </c:pt>
                <c:pt idx="34">
                  <c:v>52.421705620533125</c:v>
                </c:pt>
                <c:pt idx="35">
                  <c:v>52.460866807653503</c:v>
                </c:pt>
                <c:pt idx="36">
                  <c:v>52.496337959433873</c:v>
                </c:pt>
                <c:pt idx="37">
                  <c:v>52.527763920977151</c:v>
                </c:pt>
                <c:pt idx="38">
                  <c:v>52.554789932458654</c:v>
                </c:pt>
                <c:pt idx="39">
                  <c:v>52.57706715660818</c:v>
                </c:pt>
                <c:pt idx="40">
                  <c:v>52.594258691398366</c:v>
                </c:pt>
                <c:pt idx="41">
                  <c:v>52.606045922653401</c:v>
                </c:pt>
                <c:pt idx="42">
                  <c:v>52.61213503525687</c:v>
                </c:pt>
                <c:pt idx="43">
                  <c:v>52.612263471118276</c:v>
                </c:pt>
                <c:pt idx="44">
                  <c:v>52.606206100260991</c:v>
                </c:pt>
                <c:pt idx="45">
                  <c:v>52.593780861242628</c:v>
                </c:pt>
                <c:pt idx="46">
                  <c:v>52.574853630883773</c:v>
                </c:pt>
                <c:pt idx="47">
                  <c:v>52.549342102214943</c:v>
                </c:pt>
                <c:pt idx="48">
                  <c:v>52.517218483617306</c:v>
                </c:pt>
                <c:pt idx="49">
                  <c:v>52.478510879857353</c:v>
                </c:pt>
                <c:pt idx="50">
                  <c:v>52.433303274227995</c:v>
                </c:pt>
                <c:pt idx="51">
                  <c:v>52.381734096264083</c:v>
                </c:pt>
                <c:pt idx="52">
                  <c:v>52.323993426671286</c:v>
                </c:pt>
                <c:pt idx="53">
                  <c:v>52.260318955106413</c:v>
                </c:pt>
                <c:pt idx="54">
                  <c:v>52.190990862477669</c:v>
                </c:pt>
                <c:pt idx="55">
                  <c:v>52.11632584351787</c:v>
                </c:pt>
                <c:pt idx="56">
                  <c:v>52.036670514768048</c:v>
                </c:pt>
                <c:pt idx="57">
                  <c:v>51.952394466493409</c:v>
                </c:pt>
                <c:pt idx="58">
                  <c:v>51.863883214635599</c:v>
                </c:pt>
                <c:pt idx="59">
                  <c:v>51.771531292228211</c:v>
                </c:pt>
                <c:pt idx="60">
                  <c:v>51.675735691360671</c:v>
                </c:pt>
                <c:pt idx="61">
                  <c:v>51.576889830033359</c:v>
                </c:pt>
                <c:pt idx="62">
                  <c:v>51.475378176622819</c:v>
                </c:pt>
                <c:pt idx="63">
                  <c:v>51.37157162157466</c:v>
                </c:pt>
                <c:pt idx="64">
                  <c:v>51.26582364434492</c:v>
                </c:pt>
                <c:pt idx="65">
                  <c:v>51.15846728588285</c:v>
                </c:pt>
                <c:pt idx="66">
                  <c:v>51.049812904739859</c:v>
                </c:pt>
                <c:pt idx="67">
                  <c:v>50.940146669130293</c:v>
                </c:pt>
                <c:pt idx="68">
                  <c:v>50.829729718250057</c:v>
                </c:pt>
                <c:pt idx="69">
                  <c:v>50.718797913635917</c:v>
                </c:pt>
                <c:pt idx="70">
                  <c:v>50.607562094693989</c:v>
                </c:pt>
                <c:pt idx="71">
                  <c:v>50.496208750868448</c:v>
                </c:pt>
                <c:pt idx="72">
                  <c:v>50.384901025268242</c:v>
                </c:pt>
                <c:pt idx="73">
                  <c:v>50.273779969913065</c:v>
                </c:pt>
                <c:pt idx="74">
                  <c:v>50.162965980160763</c:v>
                </c:pt>
                <c:pt idx="75">
                  <c:v>50.052560344500819</c:v>
                </c:pt>
                <c:pt idx="76">
                  <c:v>49.942646855054591</c:v>
                </c:pt>
                <c:pt idx="77">
                  <c:v>49.833293433268679</c:v>
                </c:pt>
                <c:pt idx="78">
                  <c:v>49.724553734018691</c:v>
                </c:pt>
                <c:pt idx="79">
                  <c:v>49.616468699385301</c:v>
                </c:pt>
                <c:pt idx="80">
                  <c:v>49.509068040553444</c:v>
                </c:pt>
                <c:pt idx="81">
                  <c:v>49.402371632540891</c:v>
                </c:pt>
                <c:pt idx="82">
                  <c:v>49.29639081176925</c:v>
                </c:pt>
                <c:pt idx="83">
                  <c:v>49.191129570884776</c:v>
                </c:pt>
                <c:pt idx="84">
                  <c:v>49.08658564878359</c:v>
                </c:pt>
                <c:pt idx="85">
                  <c:v>48.982751516581395</c:v>
                </c:pt>
                <c:pt idx="86">
                  <c:v>48.87961526238783</c:v>
                </c:pt>
                <c:pt idx="87">
                  <c:v>48.777161379294583</c:v>
                </c:pt>
                <c:pt idx="88">
                  <c:v>48.675371462058557</c:v>
                </c:pt>
                <c:pt idx="89">
                  <c:v>48.574224818642385</c:v>
                </c:pt>
                <c:pt idx="90">
                  <c:v>48.47369900314132</c:v>
                </c:pt>
                <c:pt idx="91">
                  <c:v>48.373770276747237</c:v>
                </c:pt>
                <c:pt idx="92">
                  <c:v>48.274414003332289</c:v>
                </c:pt>
                <c:pt idx="93">
                  <c:v>48.175604986029697</c:v>
                </c:pt>
                <c:pt idx="94">
                  <c:v>48.077317750882358</c:v>
                </c:pt>
                <c:pt idx="95">
                  <c:v>47.979526783258841</c:v>
                </c:pt>
                <c:pt idx="96">
                  <c:v>47.882206722322934</c:v>
                </c:pt>
                <c:pt idx="97">
                  <c:v>47.785332518409945</c:v>
                </c:pt>
                <c:pt idx="98">
                  <c:v>47.688879557724135</c:v>
                </c:pt>
                <c:pt idx="99">
                  <c:v>47.592823758339676</c:v>
                </c:pt>
                <c:pt idx="100">
                  <c:v>47.497141641069035</c:v>
                </c:pt>
                <c:pt idx="101">
                  <c:v>47.401810378365226</c:v>
                </c:pt>
                <c:pt idx="102">
                  <c:v>47.306807824049343</c:v>
                </c:pt>
                <c:pt idx="103">
                  <c:v>47.212112526306001</c:v>
                </c:pt>
                <c:pt idx="104">
                  <c:v>47.117703726066686</c:v>
                </c:pt>
                <c:pt idx="105">
                  <c:v>47.02356134260426</c:v>
                </c:pt>
                <c:pt idx="106">
                  <c:v>46.929665947891209</c:v>
                </c:pt>
                <c:pt idx="107">
                  <c:v>46.83599873102807</c:v>
                </c:pt>
                <c:pt idx="108">
                  <c:v>46.74254145382524</c:v>
                </c:pt>
                <c:pt idx="109">
                  <c:v>46.64927639842027</c:v>
                </c:pt>
                <c:pt idx="110">
                  <c:v>46.556186307632331</c:v>
                </c:pt>
                <c:pt idx="111">
                  <c:v>46.463254318593705</c:v>
                </c:pt>
                <c:pt idx="112">
                  <c:v>46.370463890055191</c:v>
                </c:pt>
                <c:pt idx="113">
                  <c:v>46.277798723635634</c:v>
                </c:pt>
                <c:pt idx="114">
                  <c:v>46.185242679176362</c:v>
                </c:pt>
                <c:pt idx="115">
                  <c:v>46.092779684267782</c:v>
                </c:pt>
                <c:pt idx="116">
                  <c:v>46.000393637937755</c:v>
                </c:pt>
                <c:pt idx="117">
                  <c:v>45.908068308431346</c:v>
                </c:pt>
                <c:pt idx="118">
                  <c:v>45.815787224968624</c:v>
                </c:pt>
                <c:pt idx="119">
                  <c:v>45.723533563343281</c:v>
                </c:pt>
                <c:pt idx="120">
                  <c:v>45.631290025222938</c:v>
                </c:pt>
                <c:pt idx="121">
                  <c:v>45.539038711033541</c:v>
                </c:pt>
                <c:pt idx="122">
                  <c:v>45.446760986358363</c:v>
                </c:pt>
                <c:pt idx="123">
                  <c:v>45.354437341863331</c:v>
                </c:pt>
                <c:pt idx="124">
                  <c:v>45.262047246874936</c:v>
                </c:pt>
                <c:pt idx="125">
                  <c:v>45.169568996895315</c:v>
                </c:pt>
                <c:pt idx="126">
                  <c:v>45.076979555542977</c:v>
                </c:pt>
                <c:pt idx="127">
                  <c:v>44.984254391666568</c:v>
                </c:pt>
                <c:pt idx="128">
                  <c:v>44.89136731269808</c:v>
                </c:pt>
                <c:pt idx="129">
                  <c:v>44.798290295699502</c:v>
                </c:pt>
                <c:pt idx="130">
                  <c:v>44.704993318018666</c:v>
                </c:pt>
                <c:pt idx="131">
                  <c:v>44.611444190012257</c:v>
                </c:pt>
                <c:pt idx="132">
                  <c:v>44.517608392921169</c:v>
                </c:pt>
                <c:pt idx="133">
                  <c:v>44.42344892569686</c:v>
                </c:pt>
                <c:pt idx="134">
                  <c:v>44.328926165374853</c:v>
                </c:pt>
                <c:pt idx="135">
                  <c:v>44.233997746466642</c:v>
                </c:pt>
                <c:pt idx="136">
                  <c:v>44.138618465778464</c:v>
                </c:pt>
                <c:pt idx="137">
                  <c:v>44.042740220042745</c:v>
                </c:pt>
                <c:pt idx="138">
                  <c:v>43.946311984729981</c:v>
                </c:pt>
                <c:pt idx="139">
                  <c:v>43.849279843350402</c:v>
                </c:pt>
                <c:pt idx="140">
                  <c:v>43.751587077389999</c:v>
                </c:pt>
                <c:pt idx="141">
                  <c:v>43.653174327680333</c:v>
                </c:pt>
                <c:pt idx="142">
                  <c:v>43.553979838376094</c:v>
                </c:pt>
                <c:pt idx="143">
                  <c:v>43.45393979470014</c:v>
                </c:pt>
                <c:pt idx="144">
                  <c:v>43.352988765086124</c:v>
                </c:pt>
                <c:pt idx="145">
                  <c:v>43.251060257172647</c:v>
                </c:pt>
                <c:pt idx="146">
                  <c:v>43.148087395147883</c:v>
                </c:pt>
                <c:pt idx="147">
                  <c:v>43.044003723092445</c:v>
                </c:pt>
                <c:pt idx="148">
                  <c:v>42.938744135131145</c:v>
                </c:pt>
                <c:pt idx="149">
                  <c:v>42.832245928339916</c:v>
                </c:pt>
                <c:pt idx="150">
                  <c:v>42.724449968491818</c:v>
                </c:pt>
                <c:pt idx="151">
                  <c:v>42.615301951982303</c:v>
                </c:pt>
                <c:pt idx="152">
                  <c:v>42.504753739877899</c:v>
                </c:pt>
                <c:pt idx="153">
                  <c:v>42.392764732331614</c:v>
                </c:pt>
                <c:pt idx="154">
                  <c:v>42.279303244074022</c:v>
                </c:pt>
                <c:pt idx="155">
                  <c:v>42.164347834900497</c:v>
                </c:pt>
                <c:pt idx="156">
                  <c:v>42.04788854369054</c:v>
                </c:pt>
                <c:pt idx="157">
                  <c:v>41.929927971198055</c:v>
                </c:pt>
                <c:pt idx="158">
                  <c:v>41.810482156286028</c:v>
                </c:pt>
                <c:pt idx="159">
                  <c:v>41.689581192965207</c:v>
                </c:pt>
                <c:pt idx="160">
                  <c:v>41.567269541850344</c:v>
                </c:pt>
                <c:pt idx="161">
                  <c:v>41.443605999502594</c:v>
                </c:pt>
                <c:pt idx="162">
                  <c:v>41.318663302283696</c:v>
                </c:pt>
                <c:pt idx="163">
                  <c:v>41.19252735715569</c:v>
                </c:pt>
                <c:pt idx="164">
                  <c:v>41.065296109345176</c:v>
                </c:pt>
                <c:pt idx="165">
                  <c:v>40.937078074729584</c:v>
                </c:pt>
                <c:pt idx="166">
                  <c:v>40.807990581836528</c:v>
                </c:pt>
                <c:pt idx="167">
                  <c:v>40.678157783128555</c:v>
                </c:pt>
                <c:pt idx="168">
                  <c:v>40.547708506587341</c:v>
                </c:pt>
                <c:pt idx="169">
                  <c:v>40.416774025626964</c:v>
                </c:pt>
                <c:pt idx="170">
                  <c:v>40.285485827565175</c:v>
                </c:pt>
                <c:pt idx="171">
                  <c:v>40.153973458226858</c:v>
                </c:pt>
                <c:pt idx="172">
                  <c:v>40.022362513141516</c:v>
                </c:pt>
                <c:pt idx="173">
                  <c:v>39.890772835002871</c:v>
                </c:pt>
                <c:pt idx="174">
                  <c:v>39.75931696362376</c:v>
                </c:pt>
                <c:pt idx="175">
                  <c:v>39.628098869721782</c:v>
                </c:pt>
                <c:pt idx="176">
                  <c:v>39.497212988694088</c:v>
                </c:pt>
                <c:pt idx="177">
                  <c:v>39.366743556146567</c:v>
                </c:pt>
                <c:pt idx="178">
                  <c:v>39.23676423419878</c:v>
                </c:pt>
                <c:pt idx="179">
                  <c:v>39.107338007092736</c:v>
                </c:pt>
                <c:pt idx="180">
                  <c:v>38.978517316728329</c:v>
                </c:pt>
                <c:pt idx="181">
                  <c:v>38.850344403507172</c:v>
                </c:pt>
                <c:pt idx="182">
                  <c:v>38.722851815157725</c:v>
                </c:pt>
                <c:pt idx="183">
                  <c:v>38.596063045742618</c:v>
                </c:pt>
                <c:pt idx="184">
                  <c:v>38.469993268422151</c:v>
                </c:pt>
                <c:pt idx="185">
                  <c:v>38.344650128324325</c:v>
                </c:pt>
                <c:pt idx="186">
                  <c:v>38.220034565613879</c:v>
                </c:pt>
                <c:pt idx="187">
                  <c:v>38.096141643155903</c:v>
                </c:pt>
                <c:pt idx="188">
                  <c:v>37.972961357687176</c:v>
                </c:pt>
                <c:pt idx="189">
                  <c:v>37.850479417862466</c:v>
                </c:pt>
                <c:pt idx="190">
                  <c:v>37.728677976727973</c:v>
                </c:pt>
                <c:pt idx="191">
                  <c:v>37.607536309949438</c:v>
                </c:pt>
                <c:pt idx="192">
                  <c:v>37.487031434407974</c:v>
                </c:pt>
                <c:pt idx="193">
                  <c:v>37.367138664539958</c:v>
                </c:pt>
                <c:pt idx="194">
                  <c:v>37.247832106040939</c:v>
                </c:pt>
                <c:pt idx="195">
                  <c:v>37.12908508830904</c:v>
                </c:pt>
                <c:pt idx="196">
                  <c:v>37.010870538316951</c:v>
                </c:pt>
                <c:pt idx="197">
                  <c:v>36.893161299529325</c:v>
                </c:pt>
                <c:pt idx="198">
                  <c:v>36.775930400084988</c:v>
                </c:pt>
                <c:pt idx="199">
                  <c:v>36.659151274798432</c:v>
                </c:pt>
                <c:pt idx="200">
                  <c:v>36.542797945657398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58.31</c:v>
                </c:pt>
                <c:pt idx="1">
                  <c:v>59.585999999999999</c:v>
                </c:pt>
                <c:pt idx="2">
                  <c:v>63.482999999999997</c:v>
                </c:pt>
                <c:pt idx="3">
                  <c:v>60.137999999999998</c:v>
                </c:pt>
                <c:pt idx="4">
                  <c:v>59.241</c:v>
                </c:pt>
                <c:pt idx="5">
                  <c:v>60.31</c:v>
                </c:pt>
                <c:pt idx="6">
                  <c:v>60.241</c:v>
                </c:pt>
                <c:pt idx="7">
                  <c:v>60.828000000000003</c:v>
                </c:pt>
                <c:pt idx="8">
                  <c:v>59.482999999999997</c:v>
                </c:pt>
                <c:pt idx="9">
                  <c:v>60.137999999999998</c:v>
                </c:pt>
                <c:pt idx="10">
                  <c:v>61.792999999999999</c:v>
                </c:pt>
                <c:pt idx="11">
                  <c:v>64.069000000000003</c:v>
                </c:pt>
                <c:pt idx="12">
                  <c:v>63.414000000000001</c:v>
                </c:pt>
                <c:pt idx="13">
                  <c:v>60.171999999999997</c:v>
                </c:pt>
                <c:pt idx="14">
                  <c:v>62.792999999999999</c:v>
                </c:pt>
                <c:pt idx="15">
                  <c:v>63.585999999999999</c:v>
                </c:pt>
                <c:pt idx="16">
                  <c:v>56.930999999999997</c:v>
                </c:pt>
                <c:pt idx="17">
                  <c:v>60.414000000000001</c:v>
                </c:pt>
                <c:pt idx="18">
                  <c:v>60.966000000000001</c:v>
                </c:pt>
                <c:pt idx="19">
                  <c:v>65.206999999999994</c:v>
                </c:pt>
                <c:pt idx="20">
                  <c:v>63.792999999999999</c:v>
                </c:pt>
                <c:pt idx="21">
                  <c:v>59.723999999999997</c:v>
                </c:pt>
                <c:pt idx="22">
                  <c:v>60.828000000000003</c:v>
                </c:pt>
                <c:pt idx="23">
                  <c:v>61.207000000000001</c:v>
                </c:pt>
                <c:pt idx="24">
                  <c:v>61.033999999999999</c:v>
                </c:pt>
                <c:pt idx="25">
                  <c:v>63.585999999999999</c:v>
                </c:pt>
                <c:pt idx="26">
                  <c:v>62.069000000000003</c:v>
                </c:pt>
                <c:pt idx="27">
                  <c:v>65.206999999999994</c:v>
                </c:pt>
                <c:pt idx="28">
                  <c:v>63.137999999999998</c:v>
                </c:pt>
                <c:pt idx="29">
                  <c:v>65.793000000000006</c:v>
                </c:pt>
                <c:pt idx="30">
                  <c:v>67.138000000000005</c:v>
                </c:pt>
                <c:pt idx="31">
                  <c:v>66.31</c:v>
                </c:pt>
                <c:pt idx="32">
                  <c:v>70.31</c:v>
                </c:pt>
                <c:pt idx="33">
                  <c:v>70.102999999999994</c:v>
                </c:pt>
                <c:pt idx="34">
                  <c:v>77.034000000000006</c:v>
                </c:pt>
                <c:pt idx="35">
                  <c:v>77.483000000000004</c:v>
                </c:pt>
                <c:pt idx="36">
                  <c:v>76.31</c:v>
                </c:pt>
                <c:pt idx="37">
                  <c:v>80.930999999999997</c:v>
                </c:pt>
                <c:pt idx="38">
                  <c:v>84.138000000000005</c:v>
                </c:pt>
                <c:pt idx="39">
                  <c:v>92.379000000000005</c:v>
                </c:pt>
                <c:pt idx="40">
                  <c:v>101.621</c:v>
                </c:pt>
                <c:pt idx="41">
                  <c:v>112.55200000000001</c:v>
                </c:pt>
                <c:pt idx="42">
                  <c:v>128.62100000000001</c:v>
                </c:pt>
                <c:pt idx="43">
                  <c:v>140.24100000000001</c:v>
                </c:pt>
                <c:pt idx="44">
                  <c:v>155.31</c:v>
                </c:pt>
                <c:pt idx="45">
                  <c:v>169.96600000000001</c:v>
                </c:pt>
                <c:pt idx="46">
                  <c:v>183.55199999999999</c:v>
                </c:pt>
                <c:pt idx="47">
                  <c:v>196</c:v>
                </c:pt>
                <c:pt idx="48">
                  <c:v>208.517</c:v>
                </c:pt>
                <c:pt idx="49">
                  <c:v>215</c:v>
                </c:pt>
                <c:pt idx="50">
                  <c:v>218.75899999999999</c:v>
                </c:pt>
                <c:pt idx="51">
                  <c:v>220.517</c:v>
                </c:pt>
                <c:pt idx="52">
                  <c:v>216.89699999999999</c:v>
                </c:pt>
                <c:pt idx="53">
                  <c:v>212.41399999999999</c:v>
                </c:pt>
                <c:pt idx="54">
                  <c:v>195.93100000000001</c:v>
                </c:pt>
                <c:pt idx="55">
                  <c:v>175.483</c:v>
                </c:pt>
                <c:pt idx="56">
                  <c:v>155.20699999999999</c:v>
                </c:pt>
                <c:pt idx="57">
                  <c:v>125.79300000000001</c:v>
                </c:pt>
                <c:pt idx="58">
                  <c:v>102.10299999999999</c:v>
                </c:pt>
                <c:pt idx="59">
                  <c:v>78.344999999999999</c:v>
                </c:pt>
                <c:pt idx="60">
                  <c:v>65</c:v>
                </c:pt>
                <c:pt idx="61">
                  <c:v>65.69</c:v>
                </c:pt>
                <c:pt idx="62">
                  <c:v>65.861999999999995</c:v>
                </c:pt>
                <c:pt idx="63">
                  <c:v>68.379000000000005</c:v>
                </c:pt>
                <c:pt idx="64">
                  <c:v>68.447999999999993</c:v>
                </c:pt>
                <c:pt idx="65">
                  <c:v>72.206999999999994</c:v>
                </c:pt>
                <c:pt idx="66">
                  <c:v>72.965999999999994</c:v>
                </c:pt>
                <c:pt idx="67">
                  <c:v>84.759</c:v>
                </c:pt>
                <c:pt idx="68">
                  <c:v>91.31</c:v>
                </c:pt>
                <c:pt idx="69">
                  <c:v>102.13800000000001</c:v>
                </c:pt>
                <c:pt idx="70">
                  <c:v>113.86199999999999</c:v>
                </c:pt>
                <c:pt idx="71">
                  <c:v>129.24100000000001</c:v>
                </c:pt>
                <c:pt idx="72">
                  <c:v>136.27600000000001</c:v>
                </c:pt>
                <c:pt idx="73">
                  <c:v>145.27600000000001</c:v>
                </c:pt>
                <c:pt idx="74">
                  <c:v>152.20699999999999</c:v>
                </c:pt>
                <c:pt idx="75">
                  <c:v>161.13800000000001</c:v>
                </c:pt>
                <c:pt idx="76">
                  <c:v>164.03399999999999</c:v>
                </c:pt>
                <c:pt idx="77">
                  <c:v>168.20699999999999</c:v>
                </c:pt>
                <c:pt idx="78">
                  <c:v>161.345</c:v>
                </c:pt>
                <c:pt idx="79">
                  <c:v>154.483</c:v>
                </c:pt>
                <c:pt idx="80">
                  <c:v>139.75899999999999</c:v>
                </c:pt>
                <c:pt idx="81">
                  <c:v>125.10299999999999</c:v>
                </c:pt>
                <c:pt idx="82">
                  <c:v>105.414</c:v>
                </c:pt>
                <c:pt idx="83">
                  <c:v>85.655000000000001</c:v>
                </c:pt>
                <c:pt idx="84">
                  <c:v>69.034000000000006</c:v>
                </c:pt>
                <c:pt idx="85">
                  <c:v>58.241</c:v>
                </c:pt>
                <c:pt idx="86">
                  <c:v>58.344999999999999</c:v>
                </c:pt>
                <c:pt idx="87">
                  <c:v>56.69</c:v>
                </c:pt>
                <c:pt idx="88">
                  <c:v>55.759</c:v>
                </c:pt>
                <c:pt idx="89">
                  <c:v>59.621000000000002</c:v>
                </c:pt>
                <c:pt idx="90">
                  <c:v>54.862000000000002</c:v>
                </c:pt>
                <c:pt idx="91">
                  <c:v>53.828000000000003</c:v>
                </c:pt>
                <c:pt idx="92">
                  <c:v>55.344999999999999</c:v>
                </c:pt>
                <c:pt idx="93">
                  <c:v>55.276000000000003</c:v>
                </c:pt>
                <c:pt idx="94">
                  <c:v>53.069000000000003</c:v>
                </c:pt>
                <c:pt idx="95">
                  <c:v>54.414000000000001</c:v>
                </c:pt>
                <c:pt idx="96">
                  <c:v>53.621000000000002</c:v>
                </c:pt>
                <c:pt idx="97">
                  <c:v>53.171999999999997</c:v>
                </c:pt>
                <c:pt idx="98">
                  <c:v>51.655000000000001</c:v>
                </c:pt>
                <c:pt idx="99">
                  <c:v>56.482999999999997</c:v>
                </c:pt>
                <c:pt idx="100">
                  <c:v>54.31</c:v>
                </c:pt>
                <c:pt idx="101">
                  <c:v>54</c:v>
                </c:pt>
                <c:pt idx="102">
                  <c:v>49.966000000000001</c:v>
                </c:pt>
                <c:pt idx="103">
                  <c:v>48.930999999999997</c:v>
                </c:pt>
                <c:pt idx="104">
                  <c:v>50.896999999999998</c:v>
                </c:pt>
                <c:pt idx="105">
                  <c:v>53.482999999999997</c:v>
                </c:pt>
                <c:pt idx="106">
                  <c:v>53.033999999999999</c:v>
                </c:pt>
                <c:pt idx="107">
                  <c:v>51.621000000000002</c:v>
                </c:pt>
                <c:pt idx="108">
                  <c:v>52.759</c:v>
                </c:pt>
                <c:pt idx="109">
                  <c:v>51</c:v>
                </c:pt>
                <c:pt idx="110">
                  <c:v>50.069000000000003</c:v>
                </c:pt>
                <c:pt idx="111">
                  <c:v>52.207000000000001</c:v>
                </c:pt>
                <c:pt idx="112">
                  <c:v>54.414000000000001</c:v>
                </c:pt>
                <c:pt idx="113">
                  <c:v>49.759</c:v>
                </c:pt>
                <c:pt idx="114">
                  <c:v>48.033999999999999</c:v>
                </c:pt>
                <c:pt idx="115">
                  <c:v>49.448</c:v>
                </c:pt>
                <c:pt idx="116">
                  <c:v>48.482999999999997</c:v>
                </c:pt>
                <c:pt idx="117">
                  <c:v>48.207000000000001</c:v>
                </c:pt>
                <c:pt idx="118">
                  <c:v>45.482999999999997</c:v>
                </c:pt>
                <c:pt idx="119">
                  <c:v>46.621000000000002</c:v>
                </c:pt>
                <c:pt idx="120">
                  <c:v>49.792999999999999</c:v>
                </c:pt>
                <c:pt idx="121">
                  <c:v>47.930999999999997</c:v>
                </c:pt>
                <c:pt idx="122">
                  <c:v>45.792999999999999</c:v>
                </c:pt>
                <c:pt idx="123">
                  <c:v>47</c:v>
                </c:pt>
                <c:pt idx="124">
                  <c:v>48.448</c:v>
                </c:pt>
                <c:pt idx="125">
                  <c:v>48.378999999999998</c:v>
                </c:pt>
                <c:pt idx="126">
                  <c:v>46.344999999999999</c:v>
                </c:pt>
                <c:pt idx="127">
                  <c:v>48.31</c:v>
                </c:pt>
                <c:pt idx="128">
                  <c:v>49.482999999999997</c:v>
                </c:pt>
                <c:pt idx="129">
                  <c:v>46.966000000000001</c:v>
                </c:pt>
                <c:pt idx="130">
                  <c:v>47.414000000000001</c:v>
                </c:pt>
                <c:pt idx="131">
                  <c:v>45.792999999999999</c:v>
                </c:pt>
                <c:pt idx="132">
                  <c:v>46.378999999999998</c:v>
                </c:pt>
                <c:pt idx="133">
                  <c:v>47.171999999999997</c:v>
                </c:pt>
                <c:pt idx="134">
                  <c:v>45.759</c:v>
                </c:pt>
                <c:pt idx="135">
                  <c:v>48.137999999999998</c:v>
                </c:pt>
                <c:pt idx="136">
                  <c:v>43.414000000000001</c:v>
                </c:pt>
                <c:pt idx="137">
                  <c:v>46.862000000000002</c:v>
                </c:pt>
                <c:pt idx="138">
                  <c:v>43.69</c:v>
                </c:pt>
                <c:pt idx="139">
                  <c:v>45.792999999999999</c:v>
                </c:pt>
                <c:pt idx="140">
                  <c:v>43.69</c:v>
                </c:pt>
                <c:pt idx="141">
                  <c:v>43.930999999999997</c:v>
                </c:pt>
                <c:pt idx="142">
                  <c:v>43.517000000000003</c:v>
                </c:pt>
                <c:pt idx="143">
                  <c:v>46.621000000000002</c:v>
                </c:pt>
                <c:pt idx="144">
                  <c:v>43.448</c:v>
                </c:pt>
                <c:pt idx="145">
                  <c:v>45.344999999999999</c:v>
                </c:pt>
                <c:pt idx="146">
                  <c:v>45.276000000000003</c:v>
                </c:pt>
                <c:pt idx="147">
                  <c:v>45.759</c:v>
                </c:pt>
                <c:pt idx="148">
                  <c:v>41.828000000000003</c:v>
                </c:pt>
                <c:pt idx="149">
                  <c:v>45.621000000000002</c:v>
                </c:pt>
                <c:pt idx="150">
                  <c:v>43.414000000000001</c:v>
                </c:pt>
                <c:pt idx="151">
                  <c:v>43.828000000000003</c:v>
                </c:pt>
                <c:pt idx="152">
                  <c:v>40.759</c:v>
                </c:pt>
                <c:pt idx="153">
                  <c:v>43.759</c:v>
                </c:pt>
                <c:pt idx="154">
                  <c:v>42.723999999999997</c:v>
                </c:pt>
                <c:pt idx="155">
                  <c:v>43.448</c:v>
                </c:pt>
                <c:pt idx="156">
                  <c:v>42.482999999999997</c:v>
                </c:pt>
                <c:pt idx="157">
                  <c:v>43</c:v>
                </c:pt>
                <c:pt idx="158">
                  <c:v>43.137999999999998</c:v>
                </c:pt>
                <c:pt idx="159">
                  <c:v>41.103000000000002</c:v>
                </c:pt>
                <c:pt idx="160">
                  <c:v>41.414000000000001</c:v>
                </c:pt>
                <c:pt idx="161">
                  <c:v>42.792999999999999</c:v>
                </c:pt>
                <c:pt idx="162">
                  <c:v>43.723999999999997</c:v>
                </c:pt>
                <c:pt idx="163">
                  <c:v>41.966000000000001</c:v>
                </c:pt>
                <c:pt idx="164">
                  <c:v>43.103000000000002</c:v>
                </c:pt>
                <c:pt idx="165">
                  <c:v>39.723999999999997</c:v>
                </c:pt>
                <c:pt idx="166">
                  <c:v>43.862000000000002</c:v>
                </c:pt>
                <c:pt idx="167">
                  <c:v>43.862000000000002</c:v>
                </c:pt>
                <c:pt idx="168">
                  <c:v>43.241</c:v>
                </c:pt>
                <c:pt idx="169">
                  <c:v>42.276000000000003</c:v>
                </c:pt>
                <c:pt idx="170">
                  <c:v>40.482999999999997</c:v>
                </c:pt>
                <c:pt idx="171">
                  <c:v>39.033999999999999</c:v>
                </c:pt>
                <c:pt idx="172">
                  <c:v>41.759</c:v>
                </c:pt>
                <c:pt idx="173">
                  <c:v>45.033999999999999</c:v>
                </c:pt>
                <c:pt idx="174">
                  <c:v>39.69</c:v>
                </c:pt>
                <c:pt idx="175">
                  <c:v>38.276000000000003</c:v>
                </c:pt>
                <c:pt idx="176">
                  <c:v>39.828000000000003</c:v>
                </c:pt>
                <c:pt idx="177">
                  <c:v>44.069000000000003</c:v>
                </c:pt>
                <c:pt idx="178">
                  <c:v>41.207000000000001</c:v>
                </c:pt>
                <c:pt idx="179">
                  <c:v>39.69</c:v>
                </c:pt>
                <c:pt idx="180">
                  <c:v>40.378999999999998</c:v>
                </c:pt>
                <c:pt idx="181">
                  <c:v>38.344999999999999</c:v>
                </c:pt>
                <c:pt idx="182">
                  <c:v>40.621000000000002</c:v>
                </c:pt>
                <c:pt idx="183">
                  <c:v>38.378999999999998</c:v>
                </c:pt>
                <c:pt idx="184">
                  <c:v>38.655000000000001</c:v>
                </c:pt>
                <c:pt idx="185">
                  <c:v>39.655000000000001</c:v>
                </c:pt>
                <c:pt idx="186">
                  <c:v>43.137999999999998</c:v>
                </c:pt>
                <c:pt idx="187">
                  <c:v>41.482999999999997</c:v>
                </c:pt>
                <c:pt idx="188">
                  <c:v>40.896999999999998</c:v>
                </c:pt>
                <c:pt idx="189">
                  <c:v>40.069000000000003</c:v>
                </c:pt>
                <c:pt idx="190">
                  <c:v>37.137999999999998</c:v>
                </c:pt>
                <c:pt idx="191">
                  <c:v>40.414000000000001</c:v>
                </c:pt>
                <c:pt idx="192">
                  <c:v>38.276000000000003</c:v>
                </c:pt>
                <c:pt idx="193">
                  <c:v>40.103000000000002</c:v>
                </c:pt>
                <c:pt idx="194">
                  <c:v>41.276000000000003</c:v>
                </c:pt>
                <c:pt idx="195">
                  <c:v>44.862000000000002</c:v>
                </c:pt>
                <c:pt idx="196">
                  <c:v>41.966000000000001</c:v>
                </c:pt>
                <c:pt idx="197">
                  <c:v>38.655000000000001</c:v>
                </c:pt>
                <c:pt idx="198">
                  <c:v>39.792999999999999</c:v>
                </c:pt>
                <c:pt idx="199">
                  <c:v>39.276000000000003</c:v>
                </c:pt>
                <c:pt idx="200">
                  <c:v>42.103000000000002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59.418671208749238</c:v>
                </c:pt>
                <c:pt idx="1">
                  <c:v>59.661761643567644</c:v>
                </c:pt>
                <c:pt idx="2">
                  <c:v>59.905840793078809</c:v>
                </c:pt>
                <c:pt idx="3">
                  <c:v>60.150812791541213</c:v>
                </c:pt>
                <c:pt idx="4">
                  <c:v>60.396556299242704</c:v>
                </c:pt>
                <c:pt idx="5">
                  <c:v>60.642921339789439</c:v>
                </c:pt>
                <c:pt idx="6">
                  <c:v>60.889726035684511</c:v>
                </c:pt>
                <c:pt idx="7">
                  <c:v>61.136753348393668</c:v>
                </c:pt>
                <c:pt idx="8">
                  <c:v>61.383747996507338</c:v>
                </c:pt>
                <c:pt idx="9">
                  <c:v>61.630413831002038</c:v>
                </c:pt>
                <c:pt idx="10">
                  <c:v>61.876412110538801</c:v>
                </c:pt>
                <c:pt idx="11">
                  <c:v>62.121361372224733</c:v>
                </c:pt>
                <c:pt idx="12">
                  <c:v>62.364839976653656</c:v>
                </c:pt>
                <c:pt idx="13">
                  <c:v>62.60639297783132</c:v>
                </c:pt>
                <c:pt idx="14">
                  <c:v>62.845545803271186</c:v>
                </c:pt>
                <c:pt idx="15">
                  <c:v>63.081828418185466</c:v>
                </c:pt>
                <c:pt idx="16">
                  <c:v>63.314815293180864</c:v>
                </c:pt>
                <c:pt idx="17">
                  <c:v>63.544188700222442</c:v>
                </c:pt>
                <c:pt idx="18">
                  <c:v>63.769835708260416</c:v>
                </c:pt>
                <c:pt idx="19">
                  <c:v>63.991992762789785</c:v>
                </c:pt>
                <c:pt idx="20">
                  <c:v>64.211455831308811</c:v>
                </c:pt>
                <c:pt idx="21">
                  <c:v>64.42987852654197</c:v>
                </c:pt>
                <c:pt idx="22">
                  <c:v>64.650184882409945</c:v>
                </c:pt>
                <c:pt idx="23">
                  <c:v>64.877126733519532</c:v>
                </c:pt>
                <c:pt idx="24">
                  <c:v>65.118016738192367</c:v>
                </c:pt>
                <c:pt idx="25">
                  <c:v>65.383665396726656</c:v>
                </c:pt>
                <c:pt idx="26">
                  <c:v>65.689542031184502</c:v>
                </c:pt>
                <c:pt idx="27">
                  <c:v>66.057163536611426</c:v>
                </c:pt>
                <c:pt idx="28">
                  <c:v>66.515688871035124</c:v>
                </c:pt>
                <c:pt idx="29">
                  <c:v>67.103660429533605</c:v>
                </c:pt>
                <c:pt idx="30">
                  <c:v>67.870785568258256</c:v>
                </c:pt>
                <c:pt idx="31">
                  <c:v>68.879594406870069</c:v>
                </c:pt>
                <c:pt idx="32">
                  <c:v>70.206747936082991</c:v>
                </c:pt>
                <c:pt idx="33">
                  <c:v>71.943710591232431</c:v>
                </c:pt>
                <c:pt idx="34">
                  <c:v>74.196453945926791</c:v>
                </c:pt>
                <c:pt idx="35">
                  <c:v>77.083835506834887</c:v>
                </c:pt>
                <c:pt idx="36">
                  <c:v>80.734312273920224</c:v>
                </c:pt>
                <c:pt idx="37">
                  <c:v>85.280715216442218</c:v>
                </c:pt>
                <c:pt idx="38">
                  <c:v>90.852936402405149</c:v>
                </c:pt>
                <c:pt idx="39">
                  <c:v>97.568564632026408</c:v>
                </c:pt>
                <c:pt idx="40">
                  <c:v>105.52172942295196</c:v>
                </c:pt>
                <c:pt idx="41">
                  <c:v>114.77061910854741</c:v>
                </c:pt>
                <c:pt idx="42">
                  <c:v>125.32418344742301</c:v>
                </c:pt>
                <c:pt idx="43">
                  <c:v>137.12811539692603</c:v>
                </c:pt>
                <c:pt idx="44">
                  <c:v>150.04885423671189</c:v>
                </c:pt>
                <c:pt idx="45">
                  <c:v>163.85168575094585</c:v>
                </c:pt>
                <c:pt idx="46">
                  <c:v>178.16572482528326</c:v>
                </c:pt>
                <c:pt idx="47">
                  <c:v>192.42806969031287</c:v>
                </c:pt>
                <c:pt idx="48">
                  <c:v>205.80863770707319</c:v>
                </c:pt>
                <c:pt idx="49">
                  <c:v>217.14281392299904</c:v>
                </c:pt>
                <c:pt idx="50">
                  <c:v>224.93679837141477</c:v>
                </c:pt>
                <c:pt idx="51">
                  <c:v>227.53378862120815</c:v>
                </c:pt>
                <c:pt idx="52">
                  <c:v>223.49472175825059</c:v>
                </c:pt>
                <c:pt idx="53">
                  <c:v>212.13251846861647</c:v>
                </c:pt>
                <c:pt idx="54">
                  <c:v>193.9891990984016</c:v>
                </c:pt>
                <c:pt idx="55">
                  <c:v>170.97557025805455</c:v>
                </c:pt>
                <c:pt idx="56">
                  <c:v>146.00368160927283</c:v>
                </c:pt>
                <c:pt idx="57">
                  <c:v>122.2063224482458</c:v>
                </c:pt>
                <c:pt idx="58">
                  <c:v>102.08431137913398</c:v>
                </c:pt>
                <c:pt idx="59">
                  <c:v>86.965488334888107</c:v>
                </c:pt>
                <c:pt idx="60">
                  <c:v>76.965378448916709</c:v>
                </c:pt>
                <c:pt idx="61">
                  <c:v>71.358211730869527</c:v>
                </c:pt>
                <c:pt idx="62">
                  <c:v>69.094287414502844</c:v>
                </c:pt>
                <c:pt idx="63">
                  <c:v>69.216120425944794</c:v>
                </c:pt>
                <c:pt idx="64">
                  <c:v>71.063080425051936</c:v>
                </c:pt>
                <c:pt idx="65">
                  <c:v>74.289603389181025</c:v>
                </c:pt>
                <c:pt idx="66">
                  <c:v>78.782995144186899</c:v>
                </c:pt>
                <c:pt idx="67">
                  <c:v>84.55768881564174</c:v>
                </c:pt>
                <c:pt idx="68">
                  <c:v>91.665336216010559</c:v>
                </c:pt>
                <c:pt idx="69">
                  <c:v>100.12826166185403</c:v>
                </c:pt>
                <c:pt idx="70">
                  <c:v>109.88804568261875</c:v>
                </c:pt>
                <c:pt idx="71">
                  <c:v>120.75691536420291</c:v>
                </c:pt>
                <c:pt idx="72">
                  <c:v>132.3614918441765</c:v>
                </c:pt>
                <c:pt idx="73">
                  <c:v>144.07650177594149</c:v>
                </c:pt>
                <c:pt idx="74">
                  <c:v>154.96497037732519</c:v>
                </c:pt>
                <c:pt idx="75">
                  <c:v>163.77105566916691</c:v>
                </c:pt>
                <c:pt idx="76">
                  <c:v>169.03523097082041</c:v>
                </c:pt>
                <c:pt idx="77">
                  <c:v>169.38481634552721</c:v>
                </c:pt>
                <c:pt idx="78">
                  <c:v>163.96991553811029</c:v>
                </c:pt>
                <c:pt idx="79">
                  <c:v>152.89022633773595</c:v>
                </c:pt>
                <c:pt idx="80">
                  <c:v>137.38057900235412</c:v>
                </c:pt>
                <c:pt idx="81">
                  <c:v>119.58696686281576</c:v>
                </c:pt>
                <c:pt idx="82">
                  <c:v>101.9712457728576</c:v>
                </c:pt>
                <c:pt idx="83">
                  <c:v>86.60251086296266</c:v>
                </c:pt>
                <c:pt idx="84">
                  <c:v>74.660757307219427</c:v>
                </c:pt>
                <c:pt idx="85">
                  <c:v>66.340569371119642</c:v>
                </c:pt>
                <c:pt idx="86">
                  <c:v>61.108875167019043</c:v>
                </c:pt>
                <c:pt idx="87">
                  <c:v>58.110572836973354</c:v>
                </c:pt>
                <c:pt idx="88">
                  <c:v>56.512753738030376</c:v>
                </c:pt>
                <c:pt idx="89">
                  <c:v>55.685741902842878</c:v>
                </c:pt>
                <c:pt idx="90">
                  <c:v>55.233890544907062</c:v>
                </c:pt>
                <c:pt idx="91">
                  <c:v>54.944394407842196</c:v>
                </c:pt>
                <c:pt idx="92">
                  <c:v>54.717724968353266</c:v>
                </c:pt>
                <c:pt idx="93">
                  <c:v>54.513017154557794</c:v>
                </c:pt>
                <c:pt idx="94">
                  <c:v>54.315441399664081</c:v>
                </c:pt>
                <c:pt idx="95">
                  <c:v>54.120210176624127</c:v>
                </c:pt>
                <c:pt idx="96">
                  <c:v>53.925932238951631</c:v>
                </c:pt>
                <c:pt idx="97">
                  <c:v>53.732230150667426</c:v>
                </c:pt>
                <c:pt idx="98">
                  <c:v>53.538995462688099</c:v>
                </c:pt>
                <c:pt idx="99">
                  <c:v>53.346184189813918</c:v>
                </c:pt>
                <c:pt idx="100">
                  <c:v>53.153767217149571</c:v>
                </c:pt>
                <c:pt idx="101">
                  <c:v>52.961719621005351</c:v>
                </c:pt>
                <c:pt idx="102">
                  <c:v>52.770018599205592</c:v>
                </c:pt>
                <c:pt idx="103">
                  <c:v>52.578643086915342</c:v>
                </c:pt>
                <c:pt idx="104">
                  <c:v>52.387573667009484</c:v>
                </c:pt>
                <c:pt idx="105">
                  <c:v>52.196792528768405</c:v>
                </c:pt>
                <c:pt idx="106">
                  <c:v>52.006283436895707</c:v>
                </c:pt>
                <c:pt idx="107">
                  <c:v>51.816031706244864</c:v>
                </c:pt>
                <c:pt idx="108">
                  <c:v>51.626024182347315</c:v>
                </c:pt>
                <c:pt idx="109">
                  <c:v>51.436249228391901</c:v>
                </c:pt>
                <c:pt idx="110">
                  <c:v>51.24669671934118</c:v>
                </c:pt>
                <c:pt idx="111">
                  <c:v>51.057358043854535</c:v>
                </c:pt>
                <c:pt idx="112">
                  <c:v>50.868226114673895</c:v>
                </c:pt>
                <c:pt idx="113">
                  <c:v>50.679295388119463</c:v>
                </c:pt>
                <c:pt idx="114">
                  <c:v>50.490561893337521</c:v>
                </c:pt>
                <c:pt idx="115">
                  <c:v>50.302023271939611</c:v>
                </c:pt>
                <c:pt idx="116">
                  <c:v>50.11367882866675</c:v>
                </c:pt>
                <c:pt idx="117">
                  <c:v>49.925529593704745</c:v>
                </c:pt>
                <c:pt idx="118">
                  <c:v>49.737578397259142</c:v>
                </c:pt>
                <c:pt idx="119">
                  <c:v>49.549829956972061</c:v>
                </c:pt>
                <c:pt idx="120">
                  <c:v>49.362290978718285</c:v>
                </c:pt>
                <c:pt idx="121">
                  <c:v>49.174970271254587</c:v>
                </c:pt>
                <c:pt idx="122">
                  <c:v>48.987878875103007</c:v>
                </c:pt>
                <c:pt idx="123">
                  <c:v>48.801030205923801</c:v>
                </c:pt>
                <c:pt idx="124">
                  <c:v>48.614440212464586</c:v>
                </c:pt>
                <c:pt idx="125">
                  <c:v>48.428127548953185</c:v>
                </c:pt>
                <c:pt idx="126">
                  <c:v>48.242113761520571</c:v>
                </c:pt>
                <c:pt idx="127">
                  <c:v>48.056423487887464</c:v>
                </c:pt>
                <c:pt idx="128">
                  <c:v>47.87108466911085</c:v>
                </c:pt>
                <c:pt idx="129">
                  <c:v>47.686128771652832</c:v>
                </c:pt>
                <c:pt idx="130">
                  <c:v>47.501591017391547</c:v>
                </c:pt>
                <c:pt idx="131">
                  <c:v>47.317510618429402</c:v>
                </c:pt>
                <c:pt idx="132">
                  <c:v>47.133931012658039</c:v>
                </c:pt>
                <c:pt idx="133">
                  <c:v>46.950900095003249</c:v>
                </c:pt>
                <c:pt idx="134">
                  <c:v>46.768470438092855</c:v>
                </c:pt>
                <c:pt idx="135">
                  <c:v>46.586699494768943</c:v>
                </c:pt>
                <c:pt idx="136">
                  <c:v>46.405649773413195</c:v>
                </c:pt>
                <c:pt idx="137">
                  <c:v>46.225388975492137</c:v>
                </c:pt>
                <c:pt idx="138">
                  <c:v>46.045990083096832</c:v>
                </c:pt>
                <c:pt idx="139">
                  <c:v>45.867531382603282</c:v>
                </c:pt>
                <c:pt idx="140">
                  <c:v>45.690096409003317</c:v>
                </c:pt>
                <c:pt idx="141">
                  <c:v>45.513773794102889</c:v>
                </c:pt>
                <c:pt idx="142">
                  <c:v>45.338657001030924</c:v>
                </c:pt>
                <c:pt idx="143">
                  <c:v>45.164843928612264</c:v>
                </c:pt>
                <c:pt idx="144">
                  <c:v>44.992436376791254</c:v>
                </c:pt>
                <c:pt idx="145">
                  <c:v>44.821539394968006</c:v>
                </c:pt>
                <c:pt idx="146">
                  <c:v>44.652260642137222</c:v>
                </c:pt>
                <c:pt idx="147">
                  <c:v>44.484710223888882</c:v>
                </c:pt>
                <c:pt idx="148">
                  <c:v>44.319002416550546</c:v>
                </c:pt>
                <c:pt idx="149">
                  <c:v>44.155263033207561</c:v>
                </c:pt>
                <c:pt idx="150">
                  <c:v>43.993651196274925</c:v>
                </c:pt>
                <c:pt idx="151">
                  <c:v>43.834413102564874</c:v>
                </c:pt>
                <c:pt idx="152">
                  <c:v>43.677996793273898</c:v>
                </c:pt>
                <c:pt idx="153">
                  <c:v>43.525262908579549</c:v>
                </c:pt>
                <c:pt idx="154">
                  <c:v>43.377807231820711</c:v>
                </c:pt>
                <c:pt idx="155">
                  <c:v>43.238337900815317</c:v>
                </c:pt>
                <c:pt idx="156">
                  <c:v>43.110908227152514</c:v>
                </c:pt>
                <c:pt idx="157">
                  <c:v>43.000638446455447</c:v>
                </c:pt>
                <c:pt idx="158">
                  <c:v>42.912507158363255</c:v>
                </c:pt>
                <c:pt idx="159">
                  <c:v>42.849056778843618</c:v>
                </c:pt>
                <c:pt idx="160">
                  <c:v>42.807529645305145</c:v>
                </c:pt>
                <c:pt idx="161">
                  <c:v>42.777786244845039</c:v>
                </c:pt>
                <c:pt idx="162">
                  <c:v>42.742722540795555</c:v>
                </c:pt>
                <c:pt idx="163">
                  <c:v>42.682157924773634</c:v>
                </c:pt>
                <c:pt idx="164">
                  <c:v>42.579327370242957</c:v>
                </c:pt>
                <c:pt idx="165">
                  <c:v>42.427208589867789</c:v>
                </c:pt>
                <c:pt idx="166">
                  <c:v>42.231422876947072</c:v>
                </c:pt>
                <c:pt idx="167">
                  <c:v>42.008049289902623</c:v>
                </c:pt>
                <c:pt idx="168">
                  <c:v>41.77747888079368</c:v>
                </c:pt>
                <c:pt idx="169">
                  <c:v>41.55749642582812</c:v>
                </c:pt>
                <c:pt idx="170">
                  <c:v>41.358756399396476</c:v>
                </c:pt>
                <c:pt idx="171">
                  <c:v>41.18399031229773</c:v>
                </c:pt>
                <c:pt idx="172">
                  <c:v>41.030140768548208</c:v>
                </c:pt>
                <c:pt idx="173">
                  <c:v>40.891534208004856</c:v>
                </c:pt>
                <c:pt idx="174">
                  <c:v>40.762467959928429</c:v>
                </c:pt>
                <c:pt idx="175">
                  <c:v>40.638543712136261</c:v>
                </c:pt>
                <c:pt idx="176">
                  <c:v>40.516917579480108</c:v>
                </c:pt>
                <c:pt idx="177">
                  <c:v>40.395977730267447</c:v>
                </c:pt>
                <c:pt idx="178">
                  <c:v>40.274890997768075</c:v>
                </c:pt>
                <c:pt idx="179">
                  <c:v>40.153242630829361</c:v>
                </c:pt>
                <c:pt idx="180">
                  <c:v>40.030817560387923</c:v>
                </c:pt>
                <c:pt idx="181">
                  <c:v>39.907490409045131</c:v>
                </c:pt>
                <c:pt idx="182">
                  <c:v>39.783177882452264</c:v>
                </c:pt>
                <c:pt idx="183">
                  <c:v>39.657820398172511</c:v>
                </c:pt>
                <c:pt idx="184">
                  <c:v>39.531375308397905</c:v>
                </c:pt>
                <c:pt idx="185">
                  <c:v>39.403814064163107</c:v>
                </c:pt>
                <c:pt idx="186">
                  <c:v>39.275120525520869</c:v>
                </c:pt>
                <c:pt idx="187">
                  <c:v>39.145289554165906</c:v>
                </c:pt>
                <c:pt idx="188">
                  <c:v>39.014325674314023</c:v>
                </c:pt>
                <c:pt idx="189">
                  <c:v>38.882241772804576</c:v>
                </c:pt>
                <c:pt idx="190">
                  <c:v>38.749057851690324</c:v>
                </c:pt>
                <c:pt idx="191">
                  <c:v>38.614799851088058</c:v>
                </c:pt>
                <c:pt idx="192">
                  <c:v>38.479498556261682</c:v>
                </c:pt>
                <c:pt idx="193">
                  <c:v>38.343188598025328</c:v>
                </c:pt>
                <c:pt idx="194">
                  <c:v>38.20590755115655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59.41867113713365</c:v>
                </c:pt>
                <c:pt idx="1">
                  <c:v>59.66176148690522</c:v>
                </c:pt>
                <c:pt idx="2">
                  <c:v>59.905840455244778</c:v>
                </c:pt>
                <c:pt idx="3">
                  <c:v>60.150812073377871</c:v>
                </c:pt>
                <c:pt idx="4">
                  <c:v>60.39655479428481</c:v>
                </c:pt>
                <c:pt idx="5">
                  <c:v>60.642918230889492</c:v>
                </c:pt>
                <c:pt idx="6">
                  <c:v>60.889719704712086</c:v>
                </c:pt>
                <c:pt idx="7">
                  <c:v>61.13674063927666</c:v>
                </c:pt>
                <c:pt idx="8">
                  <c:v>61.383722846297431</c:v>
                </c:pt>
                <c:pt idx="9">
                  <c:v>61.630364768563524</c:v>
                </c:pt>
                <c:pt idx="10">
                  <c:v>61.876317761403278</c:v>
                </c:pt>
                <c:pt idx="11">
                  <c:v>62.121182514376954</c:v>
                </c:pt>
                <c:pt idx="12">
                  <c:v>62.364505735935673</c:v>
                </c:pt>
                <c:pt idx="13">
                  <c:v>62.60577724545476</c:v>
                </c:pt>
                <c:pt idx="14">
                  <c:v>62.844427638243459</c:v>
                </c:pt>
                <c:pt idx="15">
                  <c:v>63.079826708459748</c:v>
                </c:pt>
                <c:pt idx="16">
                  <c:v>63.311282830572907</c:v>
                </c:pt>
                <c:pt idx="17">
                  <c:v>63.538043510050137</c:v>
                </c:pt>
                <c:pt idx="18">
                  <c:v>63.759297315971722</c:v>
                </c:pt>
                <c:pt idx="19">
                  <c:v>63.974177399844059</c:v>
                </c:pt>
                <c:pt idx="20">
                  <c:v>64.181766783590604</c:v>
                </c:pt>
                <c:pt idx="21">
                  <c:v>64.381105563474094</c:v>
                </c:pt>
                <c:pt idx="22">
                  <c:v>64.571200124099207</c:v>
                </c:pt>
                <c:pt idx="23">
                  <c:v>64.75103438719492</c:v>
                </c:pt>
                <c:pt idx="24">
                  <c:v>64.919583034455187</c:v>
                </c:pt>
                <c:pt idx="25">
                  <c:v>65.075826544825588</c:v>
                </c:pt>
                <c:pt idx="26">
                  <c:v>65.218767778585956</c:v>
                </c:pt>
                <c:pt idx="27">
                  <c:v>65.347449729542731</c:v>
                </c:pt>
                <c:pt idx="28">
                  <c:v>65.460973960356313</c:v>
                </c:pt>
                <c:pt idx="29">
                  <c:v>65.558519143337321</c:v>
                </c:pt>
                <c:pt idx="30">
                  <c:v>65.639359059148234</c:v>
                </c:pt>
                <c:pt idx="31">
                  <c:v>65.702879367312235</c:v>
                </c:pt>
                <c:pt idx="32">
                  <c:v>65.748592462135036</c:v>
                </c:pt>
                <c:pt idx="33">
                  <c:v>65.776149769730523</c:v>
                </c:pt>
                <c:pt idx="34">
                  <c:v>65.785350926895731</c:v>
                </c:pt>
                <c:pt idx="35">
                  <c:v>65.776149407187646</c:v>
                </c:pt>
                <c:pt idx="36">
                  <c:v>65.74865431631973</c:v>
                </c:pt>
                <c:pt idx="37">
                  <c:v>65.703128257124774</c:v>
                </c:pt>
                <c:pt idx="38">
                  <c:v>65.639981350665877</c:v>
                </c:pt>
                <c:pt idx="39">
                  <c:v>65.559761680521405</c:v>
                </c:pt>
                <c:pt idx="40">
                  <c:v>65.463142588315577</c:v>
                </c:pt>
                <c:pt idx="41">
                  <c:v>65.350907378781329</c:v>
                </c:pt>
                <c:pt idx="42">
                  <c:v>65.223932083818312</c:v>
                </c:pt>
                <c:pt idx="43">
                  <c:v>65.083166982876065</c:v>
                </c:pt>
                <c:pt idx="44">
                  <c:v>64.929617581380541</c:v>
                </c:pt>
                <c:pt idx="45">
                  <c:v>64.764325713418174</c:v>
                </c:pt>
                <c:pt idx="46">
                  <c:v>64.588351366077745</c:v>
                </c:pt>
                <c:pt idx="47">
                  <c:v>64.402755729282788</c:v>
                </c:pt>
                <c:pt idx="48">
                  <c:v>64.208585866053411</c:v>
                </c:pt>
                <c:pt idx="49">
                  <c:v>64.00686128317507</c:v>
                </c:pt>
                <c:pt idx="50">
                  <c:v>63.798562569482293</c:v>
                </c:pt>
                <c:pt idx="51">
                  <c:v>63.584622165062861</c:v>
                </c:pt>
                <c:pt idx="52">
                  <c:v>63.365917234455026</c:v>
                </c:pt>
                <c:pt idx="53">
                  <c:v>63.14326454323264</c:v>
                </c:pt>
                <c:pt idx="54">
                  <c:v>62.917417181379498</c:v>
                </c:pt>
                <c:pt idx="55">
                  <c:v>62.689062938219465</c:v>
                </c:pt>
                <c:pt idx="56">
                  <c:v>62.458824110965779</c:v>
                </c:pt>
                <c:pt idx="57">
                  <c:v>62.22725852003677</c:v>
                </c:pt>
                <c:pt idx="58">
                  <c:v>61.994861506629469</c:v>
                </c:pt>
                <c:pt idx="59">
                  <c:v>61.762068699023864</c:v>
                </c:pt>
                <c:pt idx="60">
                  <c:v>61.529259351206839</c:v>
                </c:pt>
                <c:pt idx="61">
                  <c:v>61.296760078413705</c:v>
                </c:pt>
                <c:pt idx="62">
                  <c:v>61.064848837193907</c:v>
                </c:pt>
                <c:pt idx="63">
                  <c:v>60.833759021093798</c:v>
                </c:pt>
                <c:pt idx="64">
                  <c:v>60.603683565868593</c:v>
                </c:pt>
                <c:pt idx="65">
                  <c:v>60.374778979471166</c:v>
                </c:pt>
                <c:pt idx="66">
                  <c:v>60.147169231400426</c:v>
                </c:pt>
                <c:pt idx="67">
                  <c:v>59.920949453042141</c:v>
                </c:pt>
                <c:pt idx="68">
                  <c:v>59.696189415303223</c:v>
                </c:pt>
                <c:pt idx="69">
                  <c:v>59.47293676216686</c:v>
                </c:pt>
                <c:pt idx="70">
                  <c:v>59.251219988915601</c:v>
                </c:pt>
                <c:pt idx="71">
                  <c:v>59.031051161875261</c:v>
                </c:pt>
                <c:pt idx="72">
                  <c:v>58.812428382853561</c:v>
                </c:pt>
                <c:pt idx="73">
                  <c:v>58.595338006220047</c:v>
                </c:pt>
                <c:pt idx="74">
                  <c:v>58.379756620033795</c:v>
                </c:pt>
                <c:pt idx="75">
                  <c:v>58.165652804995403</c:v>
                </c:pt>
                <c:pt idx="76">
                  <c:v>57.952988686479792</c:v>
                </c:pt>
                <c:pt idx="77">
                  <c:v>57.741721295678353</c:v>
                </c:pt>
                <c:pt idx="78">
                  <c:v>57.531803756097155</c:v>
                </c:pt>
                <c:pt idx="79">
                  <c:v>57.323186311455821</c:v>
                </c:pt>
                <c:pt idx="80">
                  <c:v>57.115817210519602</c:v>
                </c:pt>
                <c:pt idx="81">
                  <c:v>56.909643463666526</c:v>
                </c:pt>
                <c:pt idx="82">
                  <c:v>56.704611485115819</c:v>
                </c:pt>
                <c:pt idx="83">
                  <c:v>56.500667633780594</c:v>
                </c:pt>
                <c:pt idx="84">
                  <c:v>56.29775866470375</c:v>
                </c:pt>
                <c:pt idx="85">
                  <c:v>56.095832102024623</c:v>
                </c:pt>
                <c:pt idx="86">
                  <c:v>55.894836543431182</c:v>
                </c:pt>
                <c:pt idx="87">
                  <c:v>55.694721905096984</c:v>
                </c:pt>
                <c:pt idx="88">
                  <c:v>55.495439615196496</c:v>
                </c:pt>
                <c:pt idx="89">
                  <c:v>55.296942763243919</c:v>
                </c:pt>
                <c:pt idx="90">
                  <c:v>55.099186211715526</c:v>
                </c:pt>
                <c:pt idx="91">
                  <c:v>54.902126675693424</c:v>
                </c:pt>
                <c:pt idx="92">
                  <c:v>54.705722775611754</c:v>
                </c:pt>
                <c:pt idx="93">
                  <c:v>54.509935067591172</c:v>
                </c:pt>
                <c:pt idx="94">
                  <c:v>54.31472605531215</c:v>
                </c:pt>
                <c:pt idx="95">
                  <c:v>54.120060186899849</c:v>
                </c:pt>
                <c:pt idx="96">
                  <c:v>53.925903839867189</c:v>
                </c:pt>
                <c:pt idx="97">
                  <c:v>53.732225296786972</c:v>
                </c:pt>
                <c:pt idx="98">
                  <c:v>53.538994714032675</c:v>
                </c:pt>
                <c:pt idx="99">
                  <c:v>53.34618408563815</c:v>
                </c:pt>
                <c:pt idx="100">
                  <c:v>53.153767204074576</c:v>
                </c:pt>
                <c:pt idx="101">
                  <c:v>52.961719619525503</c:v>
                </c:pt>
                <c:pt idx="102">
                  <c:v>52.77001859905458</c:v>
                </c:pt>
                <c:pt idx="103">
                  <c:v>52.578643086901451</c:v>
                </c:pt>
                <c:pt idx="104">
                  <c:v>52.387573667008333</c:v>
                </c:pt>
                <c:pt idx="105">
                  <c:v>52.19679252876832</c:v>
                </c:pt>
                <c:pt idx="106">
                  <c:v>52.0062834368957</c:v>
                </c:pt>
                <c:pt idx="107">
                  <c:v>51.816031706244864</c:v>
                </c:pt>
                <c:pt idx="108">
                  <c:v>51.626024182347315</c:v>
                </c:pt>
                <c:pt idx="109">
                  <c:v>51.436249228391901</c:v>
                </c:pt>
                <c:pt idx="110">
                  <c:v>51.24669671934118</c:v>
                </c:pt>
                <c:pt idx="111">
                  <c:v>51.057358043854535</c:v>
                </c:pt>
                <c:pt idx="112">
                  <c:v>50.868226114673895</c:v>
                </c:pt>
                <c:pt idx="113">
                  <c:v>50.679295388119463</c:v>
                </c:pt>
                <c:pt idx="114">
                  <c:v>50.490561893337521</c:v>
                </c:pt>
                <c:pt idx="115">
                  <c:v>50.302023271939611</c:v>
                </c:pt>
                <c:pt idx="116">
                  <c:v>50.11367882866675</c:v>
                </c:pt>
                <c:pt idx="117">
                  <c:v>49.925529593704745</c:v>
                </c:pt>
                <c:pt idx="118">
                  <c:v>49.737578397259142</c:v>
                </c:pt>
                <c:pt idx="119">
                  <c:v>49.549829956972061</c:v>
                </c:pt>
                <c:pt idx="120">
                  <c:v>49.362290978718285</c:v>
                </c:pt>
                <c:pt idx="121">
                  <c:v>49.174970271254587</c:v>
                </c:pt>
                <c:pt idx="122">
                  <c:v>48.987878875103007</c:v>
                </c:pt>
                <c:pt idx="123">
                  <c:v>48.801030205923801</c:v>
                </c:pt>
                <c:pt idx="124">
                  <c:v>48.614440212464586</c:v>
                </c:pt>
                <c:pt idx="125">
                  <c:v>48.428127548953185</c:v>
                </c:pt>
                <c:pt idx="126">
                  <c:v>48.242113761520571</c:v>
                </c:pt>
                <c:pt idx="127">
                  <c:v>48.056423487887464</c:v>
                </c:pt>
                <c:pt idx="128">
                  <c:v>47.87108466911085</c:v>
                </c:pt>
                <c:pt idx="129">
                  <c:v>47.686128771652832</c:v>
                </c:pt>
                <c:pt idx="130">
                  <c:v>47.501591017391547</c:v>
                </c:pt>
                <c:pt idx="131">
                  <c:v>47.317510618429402</c:v>
                </c:pt>
                <c:pt idx="132">
                  <c:v>47.133931012658039</c:v>
                </c:pt>
                <c:pt idx="133">
                  <c:v>46.950900095003249</c:v>
                </c:pt>
                <c:pt idx="134">
                  <c:v>46.768470438092855</c:v>
                </c:pt>
                <c:pt idx="135">
                  <c:v>46.586699494768943</c:v>
                </c:pt>
                <c:pt idx="136">
                  <c:v>46.405649773413181</c:v>
                </c:pt>
                <c:pt idx="137">
                  <c:v>46.22538897549201</c:v>
                </c:pt>
                <c:pt idx="138">
                  <c:v>46.045990083095802</c:v>
                </c:pt>
                <c:pt idx="139">
                  <c:v>45.867531382595757</c:v>
                </c:pt>
                <c:pt idx="140">
                  <c:v>45.690096408952222</c:v>
                </c:pt>
                <c:pt idx="141">
                  <c:v>45.513773793780594</c:v>
                </c:pt>
                <c:pt idx="142">
                  <c:v>45.338656999143481</c:v>
                </c:pt>
                <c:pt idx="143">
                  <c:v>45.16484391834954</c:v>
                </c:pt>
                <c:pt idx="144">
                  <c:v>44.992436324983963</c:v>
                </c:pt>
                <c:pt idx="145">
                  <c:v>44.821539152179888</c:v>
                </c:pt>
                <c:pt idx="146">
                  <c:v>44.652259585984332</c:v>
                </c:pt>
                <c:pt idx="147">
                  <c:v>44.484705959796358</c:v>
                </c:pt>
                <c:pt idx="148">
                  <c:v>44.318986441456822</c:v>
                </c:pt>
                <c:pt idx="149">
                  <c:v>44.155207510801475</c:v>
                </c:pt>
                <c:pt idx="150">
                  <c:v>43.993472233424392</c:v>
                </c:pt>
                <c:pt idx="151">
                  <c:v>43.833878345996482</c:v>
                </c:pt>
                <c:pt idx="152">
                  <c:v>43.676516179556771</c:v>
                </c:pt>
                <c:pt idx="153">
                  <c:v>43.521466459371375</c:v>
                </c:pt>
                <c:pt idx="154">
                  <c:v>43.368798032669901</c:v>
                </c:pt>
                <c:pt idx="155">
                  <c:v>43.218565588049223</c:v>
                </c:pt>
                <c:pt idx="156">
                  <c:v>43.070807441629768</c:v>
                </c:pt>
                <c:pt idx="157">
                  <c:v>42.925543474076861</c:v>
                </c:pt>
                <c:pt idx="158">
                  <c:v>42.782773308234027</c:v>
                </c:pt>
                <c:pt idx="159">
                  <c:v>42.642474818294446</c:v>
                </c:pt>
                <c:pt idx="160">
                  <c:v>42.504603057298254</c:v>
                </c:pt>
                <c:pt idx="161">
                  <c:v>42.369089679763391</c:v>
                </c:pt>
                <c:pt idx="162">
                  <c:v>42.235842920368555</c:v>
                </c:pt>
                <c:pt idx="163">
                  <c:v>42.104748168291508</c:v>
                </c:pt>
                <c:pt idx="164">
                  <c:v>41.975669151117941</c:v>
                </c:pt>
                <c:pt idx="165">
                  <c:v>41.848449713762079</c:v>
                </c:pt>
                <c:pt idx="166">
                  <c:v>41.722916148572864</c:v>
                </c:pt>
                <c:pt idx="167">
                  <c:v>41.598880004952605</c:v>
                </c:pt>
                <c:pt idx="168">
                  <c:v>41.476141282585715</c:v>
                </c:pt>
                <c:pt idx="169">
                  <c:v>41.354491893699716</c:v>
                </c:pt>
                <c:pt idx="170">
                  <c:v>41.233719268108658</c:v>
                </c:pt>
                <c:pt idx="171">
                  <c:v>41.113609970922951</c:v>
                </c:pt>
                <c:pt idx="172">
                  <c:v>40.993953206822653</c:v>
                </c:pt>
                <c:pt idx="173">
                  <c:v>40.874544096045199</c:v>
                </c:pt>
                <c:pt idx="174">
                  <c:v>40.755186624488893</c:v>
                </c:pt>
                <c:pt idx="175">
                  <c:v>40.635696191899164</c:v>
                </c:pt>
                <c:pt idx="176">
                  <c:v>40.515901706083497</c:v>
                </c:pt>
                <c:pt idx="177">
                  <c:v>40.395647195586591</c:v>
                </c:pt>
                <c:pt idx="178">
                  <c:v>40.274792936522751</c:v>
                </c:pt>
                <c:pt idx="179">
                  <c:v>40.153216109917324</c:v>
                </c:pt>
                <c:pt idx="180">
                  <c:v>40.030811022966198</c:v>
                </c:pt>
                <c:pt idx="181">
                  <c:v>39.907488940539707</c:v>
                </c:pt>
                <c:pt idx="182">
                  <c:v>39.78317758189548</c:v>
                </c:pt>
                <c:pt idx="183">
                  <c:v>39.657820342132709</c:v>
                </c:pt>
                <c:pt idx="184">
                  <c:v>39.531375298880285</c:v>
                </c:pt>
                <c:pt idx="185">
                  <c:v>39.403814062690898</c:v>
                </c:pt>
                <c:pt idx="186">
                  <c:v>39.275120525313483</c:v>
                </c:pt>
                <c:pt idx="187">
                  <c:v>39.145289554139303</c:v>
                </c:pt>
                <c:pt idx="188">
                  <c:v>39.014325674310918</c:v>
                </c:pt>
                <c:pt idx="189">
                  <c:v>38.88224177280425</c:v>
                </c:pt>
                <c:pt idx="190">
                  <c:v>38.749057851690296</c:v>
                </c:pt>
                <c:pt idx="191">
                  <c:v>38.614799851088058</c:v>
                </c:pt>
                <c:pt idx="192">
                  <c:v>38.479498556261682</c:v>
                </c:pt>
                <c:pt idx="193">
                  <c:v>38.343188598025328</c:v>
                </c:pt>
                <c:pt idx="194">
                  <c:v>38.20590755115655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60.883000000000003</c:v>
                </c:pt>
                <c:pt idx="1">
                  <c:v>60.067</c:v>
                </c:pt>
                <c:pt idx="2">
                  <c:v>62.883000000000003</c:v>
                </c:pt>
                <c:pt idx="3">
                  <c:v>64.8</c:v>
                </c:pt>
                <c:pt idx="4">
                  <c:v>66.433000000000007</c:v>
                </c:pt>
                <c:pt idx="5">
                  <c:v>64.332999999999998</c:v>
                </c:pt>
                <c:pt idx="6">
                  <c:v>64.082999999999998</c:v>
                </c:pt>
                <c:pt idx="7">
                  <c:v>64.332999999999998</c:v>
                </c:pt>
                <c:pt idx="8">
                  <c:v>61.933</c:v>
                </c:pt>
                <c:pt idx="9">
                  <c:v>64.367000000000004</c:v>
                </c:pt>
                <c:pt idx="10">
                  <c:v>62.883000000000003</c:v>
                </c:pt>
                <c:pt idx="11">
                  <c:v>63.832999999999998</c:v>
                </c:pt>
                <c:pt idx="12">
                  <c:v>64</c:v>
                </c:pt>
                <c:pt idx="13">
                  <c:v>64.566999999999993</c:v>
                </c:pt>
                <c:pt idx="14">
                  <c:v>63.616999999999997</c:v>
                </c:pt>
                <c:pt idx="15">
                  <c:v>64.7</c:v>
                </c:pt>
                <c:pt idx="16">
                  <c:v>64.132999999999996</c:v>
                </c:pt>
                <c:pt idx="17">
                  <c:v>63.433</c:v>
                </c:pt>
                <c:pt idx="18">
                  <c:v>64.683000000000007</c:v>
                </c:pt>
                <c:pt idx="19">
                  <c:v>66.966999999999999</c:v>
                </c:pt>
                <c:pt idx="20">
                  <c:v>66.266999999999996</c:v>
                </c:pt>
                <c:pt idx="21">
                  <c:v>67.150000000000006</c:v>
                </c:pt>
                <c:pt idx="22">
                  <c:v>66.75</c:v>
                </c:pt>
                <c:pt idx="23">
                  <c:v>64.417000000000002</c:v>
                </c:pt>
                <c:pt idx="24">
                  <c:v>67.917000000000002</c:v>
                </c:pt>
                <c:pt idx="25">
                  <c:v>67.283000000000001</c:v>
                </c:pt>
                <c:pt idx="26">
                  <c:v>68.466999999999999</c:v>
                </c:pt>
                <c:pt idx="27">
                  <c:v>67.832999999999998</c:v>
                </c:pt>
                <c:pt idx="28">
                  <c:v>68.417000000000002</c:v>
                </c:pt>
                <c:pt idx="29">
                  <c:v>70.25</c:v>
                </c:pt>
                <c:pt idx="30">
                  <c:v>71.632999999999996</c:v>
                </c:pt>
                <c:pt idx="31">
                  <c:v>72.45</c:v>
                </c:pt>
                <c:pt idx="32">
                  <c:v>73.283000000000001</c:v>
                </c:pt>
                <c:pt idx="33">
                  <c:v>72.3</c:v>
                </c:pt>
                <c:pt idx="34">
                  <c:v>74.3</c:v>
                </c:pt>
                <c:pt idx="35">
                  <c:v>77.566999999999993</c:v>
                </c:pt>
                <c:pt idx="36">
                  <c:v>80.466999999999999</c:v>
                </c:pt>
                <c:pt idx="37">
                  <c:v>84.233000000000004</c:v>
                </c:pt>
                <c:pt idx="38">
                  <c:v>89.933000000000007</c:v>
                </c:pt>
                <c:pt idx="39">
                  <c:v>94.332999999999998</c:v>
                </c:pt>
                <c:pt idx="40">
                  <c:v>104.93300000000001</c:v>
                </c:pt>
                <c:pt idx="41">
                  <c:v>118.05</c:v>
                </c:pt>
                <c:pt idx="42">
                  <c:v>129.68299999999999</c:v>
                </c:pt>
                <c:pt idx="43">
                  <c:v>146.983</c:v>
                </c:pt>
                <c:pt idx="44">
                  <c:v>162.5</c:v>
                </c:pt>
                <c:pt idx="45">
                  <c:v>176.86699999999999</c:v>
                </c:pt>
                <c:pt idx="46">
                  <c:v>190.31700000000001</c:v>
                </c:pt>
                <c:pt idx="47">
                  <c:v>201.517</c:v>
                </c:pt>
                <c:pt idx="48">
                  <c:v>210.8</c:v>
                </c:pt>
                <c:pt idx="49">
                  <c:v>215.13300000000001</c:v>
                </c:pt>
                <c:pt idx="50">
                  <c:v>219.267</c:v>
                </c:pt>
                <c:pt idx="51">
                  <c:v>218.8</c:v>
                </c:pt>
                <c:pt idx="52">
                  <c:v>214.03299999999999</c:v>
                </c:pt>
                <c:pt idx="53">
                  <c:v>206.13300000000001</c:v>
                </c:pt>
                <c:pt idx="54">
                  <c:v>193.417</c:v>
                </c:pt>
                <c:pt idx="55">
                  <c:v>169.333</c:v>
                </c:pt>
                <c:pt idx="56">
                  <c:v>135.96700000000001</c:v>
                </c:pt>
                <c:pt idx="57">
                  <c:v>100.233</c:v>
                </c:pt>
                <c:pt idx="58">
                  <c:v>74.966999999999999</c:v>
                </c:pt>
                <c:pt idx="59">
                  <c:v>66.25</c:v>
                </c:pt>
                <c:pt idx="60">
                  <c:v>64.05</c:v>
                </c:pt>
                <c:pt idx="61">
                  <c:v>65.7</c:v>
                </c:pt>
                <c:pt idx="62">
                  <c:v>68.667000000000002</c:v>
                </c:pt>
                <c:pt idx="63">
                  <c:v>65.900000000000006</c:v>
                </c:pt>
                <c:pt idx="64">
                  <c:v>70.233000000000004</c:v>
                </c:pt>
                <c:pt idx="65">
                  <c:v>73.033000000000001</c:v>
                </c:pt>
                <c:pt idx="66">
                  <c:v>80.566999999999993</c:v>
                </c:pt>
                <c:pt idx="67">
                  <c:v>87.867000000000004</c:v>
                </c:pt>
                <c:pt idx="68">
                  <c:v>99.05</c:v>
                </c:pt>
                <c:pt idx="69">
                  <c:v>112.167</c:v>
                </c:pt>
                <c:pt idx="70">
                  <c:v>122.9</c:v>
                </c:pt>
                <c:pt idx="71">
                  <c:v>135.4</c:v>
                </c:pt>
                <c:pt idx="72">
                  <c:v>145.5</c:v>
                </c:pt>
                <c:pt idx="73">
                  <c:v>154.43299999999999</c:v>
                </c:pt>
                <c:pt idx="74">
                  <c:v>160.38300000000001</c:v>
                </c:pt>
                <c:pt idx="75">
                  <c:v>166.3</c:v>
                </c:pt>
                <c:pt idx="76">
                  <c:v>166.483</c:v>
                </c:pt>
                <c:pt idx="77">
                  <c:v>165.31700000000001</c:v>
                </c:pt>
                <c:pt idx="78">
                  <c:v>159.44999999999999</c:v>
                </c:pt>
                <c:pt idx="79">
                  <c:v>147.03299999999999</c:v>
                </c:pt>
                <c:pt idx="80">
                  <c:v>123.217</c:v>
                </c:pt>
                <c:pt idx="81">
                  <c:v>91.582999999999998</c:v>
                </c:pt>
                <c:pt idx="82">
                  <c:v>67.266999999999996</c:v>
                </c:pt>
                <c:pt idx="83">
                  <c:v>58.067</c:v>
                </c:pt>
                <c:pt idx="84">
                  <c:v>56.767000000000003</c:v>
                </c:pt>
                <c:pt idx="85">
                  <c:v>55.933</c:v>
                </c:pt>
                <c:pt idx="86">
                  <c:v>55.15</c:v>
                </c:pt>
                <c:pt idx="87">
                  <c:v>55.732999999999997</c:v>
                </c:pt>
                <c:pt idx="88">
                  <c:v>55.582999999999998</c:v>
                </c:pt>
                <c:pt idx="89">
                  <c:v>54.95</c:v>
                </c:pt>
                <c:pt idx="90">
                  <c:v>54.95</c:v>
                </c:pt>
                <c:pt idx="91">
                  <c:v>52.25</c:v>
                </c:pt>
                <c:pt idx="92">
                  <c:v>53.75</c:v>
                </c:pt>
                <c:pt idx="93">
                  <c:v>55.332999999999998</c:v>
                </c:pt>
                <c:pt idx="94">
                  <c:v>55.832999999999998</c:v>
                </c:pt>
                <c:pt idx="95">
                  <c:v>51.767000000000003</c:v>
                </c:pt>
                <c:pt idx="96">
                  <c:v>53.283000000000001</c:v>
                </c:pt>
                <c:pt idx="97">
                  <c:v>54.067</c:v>
                </c:pt>
                <c:pt idx="98">
                  <c:v>52.582999999999998</c:v>
                </c:pt>
                <c:pt idx="99">
                  <c:v>53.616999999999997</c:v>
                </c:pt>
                <c:pt idx="100">
                  <c:v>53.917000000000002</c:v>
                </c:pt>
                <c:pt idx="101">
                  <c:v>53.15</c:v>
                </c:pt>
                <c:pt idx="102">
                  <c:v>52.75</c:v>
                </c:pt>
                <c:pt idx="103">
                  <c:v>51.6</c:v>
                </c:pt>
                <c:pt idx="104">
                  <c:v>52.817</c:v>
                </c:pt>
                <c:pt idx="105">
                  <c:v>52.317</c:v>
                </c:pt>
                <c:pt idx="106">
                  <c:v>51.167000000000002</c:v>
                </c:pt>
                <c:pt idx="107">
                  <c:v>50.917000000000002</c:v>
                </c:pt>
                <c:pt idx="108">
                  <c:v>51.616999999999997</c:v>
                </c:pt>
                <c:pt idx="109">
                  <c:v>53.8</c:v>
                </c:pt>
                <c:pt idx="110">
                  <c:v>54.55</c:v>
                </c:pt>
                <c:pt idx="111">
                  <c:v>53.1</c:v>
                </c:pt>
                <c:pt idx="112">
                  <c:v>53.732999999999997</c:v>
                </c:pt>
                <c:pt idx="113">
                  <c:v>54.5</c:v>
                </c:pt>
                <c:pt idx="114">
                  <c:v>53.283000000000001</c:v>
                </c:pt>
                <c:pt idx="115">
                  <c:v>52.383000000000003</c:v>
                </c:pt>
                <c:pt idx="116">
                  <c:v>53.1</c:v>
                </c:pt>
                <c:pt idx="117">
                  <c:v>51.4</c:v>
                </c:pt>
                <c:pt idx="118">
                  <c:v>51</c:v>
                </c:pt>
                <c:pt idx="119">
                  <c:v>50.332999999999998</c:v>
                </c:pt>
                <c:pt idx="120">
                  <c:v>48.866999999999997</c:v>
                </c:pt>
                <c:pt idx="121">
                  <c:v>47.267000000000003</c:v>
                </c:pt>
                <c:pt idx="122">
                  <c:v>47.732999999999997</c:v>
                </c:pt>
                <c:pt idx="123">
                  <c:v>47.1</c:v>
                </c:pt>
                <c:pt idx="124">
                  <c:v>46.933</c:v>
                </c:pt>
                <c:pt idx="125">
                  <c:v>47.533000000000001</c:v>
                </c:pt>
                <c:pt idx="126">
                  <c:v>46.55</c:v>
                </c:pt>
                <c:pt idx="127">
                  <c:v>47.232999999999997</c:v>
                </c:pt>
                <c:pt idx="128">
                  <c:v>49.216999999999999</c:v>
                </c:pt>
                <c:pt idx="129">
                  <c:v>47.966999999999999</c:v>
                </c:pt>
                <c:pt idx="130">
                  <c:v>48.783000000000001</c:v>
                </c:pt>
                <c:pt idx="131">
                  <c:v>46.267000000000003</c:v>
                </c:pt>
                <c:pt idx="132">
                  <c:v>47.183</c:v>
                </c:pt>
                <c:pt idx="133">
                  <c:v>44.732999999999997</c:v>
                </c:pt>
                <c:pt idx="134">
                  <c:v>47.55</c:v>
                </c:pt>
                <c:pt idx="135">
                  <c:v>47.5</c:v>
                </c:pt>
                <c:pt idx="136">
                  <c:v>46.25</c:v>
                </c:pt>
                <c:pt idx="137">
                  <c:v>46.966999999999999</c:v>
                </c:pt>
                <c:pt idx="138">
                  <c:v>46.616999999999997</c:v>
                </c:pt>
                <c:pt idx="139">
                  <c:v>47.966999999999999</c:v>
                </c:pt>
                <c:pt idx="140">
                  <c:v>46.65</c:v>
                </c:pt>
                <c:pt idx="141">
                  <c:v>49.567</c:v>
                </c:pt>
                <c:pt idx="142">
                  <c:v>49.433</c:v>
                </c:pt>
                <c:pt idx="143">
                  <c:v>47.783000000000001</c:v>
                </c:pt>
                <c:pt idx="144">
                  <c:v>46.167000000000002</c:v>
                </c:pt>
                <c:pt idx="145">
                  <c:v>49.917000000000002</c:v>
                </c:pt>
                <c:pt idx="146">
                  <c:v>49.517000000000003</c:v>
                </c:pt>
                <c:pt idx="147">
                  <c:v>47.75</c:v>
                </c:pt>
                <c:pt idx="148">
                  <c:v>47.4</c:v>
                </c:pt>
                <c:pt idx="149">
                  <c:v>45.65</c:v>
                </c:pt>
                <c:pt idx="150">
                  <c:v>47.232999999999997</c:v>
                </c:pt>
                <c:pt idx="151">
                  <c:v>46.55</c:v>
                </c:pt>
                <c:pt idx="152">
                  <c:v>43.45</c:v>
                </c:pt>
                <c:pt idx="153">
                  <c:v>44.616999999999997</c:v>
                </c:pt>
                <c:pt idx="154">
                  <c:v>43.95</c:v>
                </c:pt>
                <c:pt idx="155">
                  <c:v>44.716999999999999</c:v>
                </c:pt>
                <c:pt idx="156">
                  <c:v>46.232999999999997</c:v>
                </c:pt>
                <c:pt idx="157">
                  <c:v>44.95</c:v>
                </c:pt>
                <c:pt idx="158">
                  <c:v>43.667000000000002</c:v>
                </c:pt>
                <c:pt idx="159">
                  <c:v>43.5</c:v>
                </c:pt>
                <c:pt idx="160">
                  <c:v>43.283000000000001</c:v>
                </c:pt>
                <c:pt idx="161">
                  <c:v>42.383000000000003</c:v>
                </c:pt>
                <c:pt idx="162">
                  <c:v>45.55</c:v>
                </c:pt>
                <c:pt idx="163">
                  <c:v>43.332999999999998</c:v>
                </c:pt>
                <c:pt idx="164">
                  <c:v>44.7</c:v>
                </c:pt>
                <c:pt idx="165">
                  <c:v>41.582999999999998</c:v>
                </c:pt>
                <c:pt idx="166">
                  <c:v>44.85</c:v>
                </c:pt>
                <c:pt idx="167">
                  <c:v>42.866999999999997</c:v>
                </c:pt>
                <c:pt idx="168">
                  <c:v>43.167000000000002</c:v>
                </c:pt>
                <c:pt idx="169">
                  <c:v>41.732999999999997</c:v>
                </c:pt>
                <c:pt idx="170">
                  <c:v>41.8</c:v>
                </c:pt>
                <c:pt idx="171">
                  <c:v>39.9</c:v>
                </c:pt>
                <c:pt idx="172">
                  <c:v>44.082999999999998</c:v>
                </c:pt>
                <c:pt idx="173">
                  <c:v>42.183</c:v>
                </c:pt>
                <c:pt idx="174">
                  <c:v>43.716999999999999</c:v>
                </c:pt>
                <c:pt idx="175">
                  <c:v>41.933</c:v>
                </c:pt>
                <c:pt idx="176">
                  <c:v>44.017000000000003</c:v>
                </c:pt>
                <c:pt idx="177">
                  <c:v>42.616999999999997</c:v>
                </c:pt>
                <c:pt idx="178">
                  <c:v>42.033000000000001</c:v>
                </c:pt>
                <c:pt idx="179">
                  <c:v>41.8</c:v>
                </c:pt>
                <c:pt idx="180">
                  <c:v>42.183</c:v>
                </c:pt>
                <c:pt idx="181">
                  <c:v>42.317</c:v>
                </c:pt>
                <c:pt idx="182">
                  <c:v>42.683</c:v>
                </c:pt>
                <c:pt idx="183">
                  <c:v>41.433</c:v>
                </c:pt>
                <c:pt idx="184">
                  <c:v>42.183</c:v>
                </c:pt>
                <c:pt idx="185">
                  <c:v>43.8</c:v>
                </c:pt>
                <c:pt idx="186">
                  <c:v>45.183</c:v>
                </c:pt>
                <c:pt idx="187">
                  <c:v>42.667000000000002</c:v>
                </c:pt>
                <c:pt idx="188">
                  <c:v>43.5</c:v>
                </c:pt>
                <c:pt idx="189">
                  <c:v>43.3</c:v>
                </c:pt>
                <c:pt idx="190">
                  <c:v>44.082999999999998</c:v>
                </c:pt>
                <c:pt idx="191">
                  <c:v>42.517000000000003</c:v>
                </c:pt>
                <c:pt idx="192">
                  <c:v>42.05</c:v>
                </c:pt>
                <c:pt idx="193">
                  <c:v>40.450000000000003</c:v>
                </c:pt>
                <c:pt idx="194">
                  <c:v>40.832999999999998</c:v>
                </c:pt>
                <c:pt idx="195">
                  <c:v>42.95</c:v>
                </c:pt>
                <c:pt idx="196">
                  <c:v>40.1</c:v>
                </c:pt>
                <c:pt idx="197">
                  <c:v>43.633000000000003</c:v>
                </c:pt>
                <c:pt idx="198">
                  <c:v>42.417000000000002</c:v>
                </c:pt>
                <c:pt idx="199">
                  <c:v>42.35</c:v>
                </c:pt>
                <c:pt idx="200">
                  <c:v>41.216999999999999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61.713932986356475</c:v>
                </c:pt>
                <c:pt idx="1">
                  <c:v>61.997270491212888</c:v>
                </c:pt>
                <c:pt idx="2">
                  <c:v>62.279543479690858</c:v>
                </c:pt>
                <c:pt idx="3">
                  <c:v>62.560468853182456</c:v>
                </c:pt>
                <c:pt idx="4">
                  <c:v>62.839725433998296</c:v>
                </c:pt>
                <c:pt idx="5">
                  <c:v>63.116950946367908</c:v>
                </c:pt>
                <c:pt idx="6">
                  <c:v>63.391739213542081</c:v>
                </c:pt>
                <c:pt idx="7">
                  <c:v>63.663637790824204</c:v>
                </c:pt>
                <c:pt idx="8">
                  <c:v>63.932146365470658</c:v>
                </c:pt>
                <c:pt idx="9">
                  <c:v>64.19671642197909</c:v>
                </c:pt>
                <c:pt idx="10">
                  <c:v>64.456752922229811</c:v>
                </c:pt>
                <c:pt idx="11">
                  <c:v>64.711619121200144</c:v>
                </c:pt>
                <c:pt idx="12">
                  <c:v>64.960646179249252</c:v>
                </c:pt>
                <c:pt idx="13">
                  <c:v>65.203150002417857</c:v>
                </c:pt>
                <c:pt idx="14">
                  <c:v>65.4384588148353</c:v>
                </c:pt>
                <c:pt idx="15">
                  <c:v>65.665956419776165</c:v>
                </c:pt>
                <c:pt idx="16">
                  <c:v>65.885148010295993</c:v>
                </c:pt>
                <c:pt idx="17">
                  <c:v>66.095757794474267</c:v>
                </c:pt>
                <c:pt idx="18">
                  <c:v>66.297870598901696</c:v>
                </c:pt>
                <c:pt idx="19">
                  <c:v>66.492132909728511</c:v>
                </c:pt>
                <c:pt idx="20">
                  <c:v>66.680032264779442</c:v>
                </c:pt>
                <c:pt idx="21">
                  <c:v>66.864277088954751</c:v>
                </c:pt>
                <c:pt idx="22">
                  <c:v>67.049301287713561</c:v>
                </c:pt>
                <c:pt idx="23">
                  <c:v>67.241918218040539</c:v>
                </c:pt>
                <c:pt idx="24">
                  <c:v>67.452145801019299</c:v>
                </c:pt>
                <c:pt idx="25">
                  <c:v>67.694217062186567</c:v>
                </c:pt>
                <c:pt idx="26">
                  <c:v>67.987776741816333</c:v>
                </c:pt>
                <c:pt idx="27">
                  <c:v>68.359243422043392</c:v>
                </c:pt>
                <c:pt idx="28">
                  <c:v>68.843286986779447</c:v>
                </c:pt>
                <c:pt idx="29">
                  <c:v>69.484333209101464</c:v>
                </c:pt>
                <c:pt idx="30">
                  <c:v>70.33796229504955</c:v>
                </c:pt>
                <c:pt idx="31">
                  <c:v>71.47201958169461</c:v>
                </c:pt>
                <c:pt idx="32">
                  <c:v>72.967209688509612</c:v>
                </c:pt>
                <c:pt idx="33">
                  <c:v>74.91690777831495</c:v>
                </c:pt>
                <c:pt idx="34">
                  <c:v>77.425902450541329</c:v>
                </c:pt>
                <c:pt idx="35">
                  <c:v>80.607794252826096</c:v>
                </c:pt>
                <c:pt idx="36">
                  <c:v>84.580821363168582</c:v>
                </c:pt>
                <c:pt idx="37">
                  <c:v>89.461976734386241</c:v>
                </c:pt>
                <c:pt idx="38">
                  <c:v>95.359421453412779</c:v>
                </c:pt>
                <c:pt idx="39">
                  <c:v>102.36338325607944</c:v>
                </c:pt>
                <c:pt idx="40">
                  <c:v>110.53594470762221</c:v>
                </c:pt>
                <c:pt idx="41">
                  <c:v>119.90034887123873</c:v>
                </c:pt>
                <c:pt idx="42">
                  <c:v>130.43063381298231</c:v>
                </c:pt>
                <c:pt idx="43">
                  <c:v>142.04242410305508</c:v>
                </c:pt>
                <c:pt idx="44">
                  <c:v>154.58516776509879</c:v>
                </c:pt>
                <c:pt idx="45">
                  <c:v>167.83396234557185</c:v>
                </c:pt>
                <c:pt idx="46">
                  <c:v>181.47339656570415</c:v>
                </c:pt>
                <c:pt idx="47">
                  <c:v>195.05531715665663</c:v>
                </c:pt>
                <c:pt idx="48">
                  <c:v>207.90330249817268</c:v>
                </c:pt>
                <c:pt idx="49">
                  <c:v>218.95231200849213</c:v>
                </c:pt>
                <c:pt idx="50">
                  <c:v>226.58693778635916</c:v>
                </c:pt>
                <c:pt idx="51">
                  <c:v>228.67012980801448</c:v>
                </c:pt>
                <c:pt idx="52">
                  <c:v>223.01755023785827</c:v>
                </c:pt>
                <c:pt idx="53">
                  <c:v>208.37716345305148</c:v>
                </c:pt>
                <c:pt idx="54">
                  <c:v>185.49885731228639</c:v>
                </c:pt>
                <c:pt idx="55">
                  <c:v>157.50561037900903</c:v>
                </c:pt>
                <c:pt idx="56">
                  <c:v>129.03301307568015</c:v>
                </c:pt>
                <c:pt idx="57">
                  <c:v>104.48041829315946</c:v>
                </c:pt>
                <c:pt idx="58">
                  <c:v>86.448134524956501</c:v>
                </c:pt>
                <c:pt idx="59">
                  <c:v>75.274089179488413</c:v>
                </c:pt>
                <c:pt idx="60">
                  <c:v>69.699625458269836</c:v>
                </c:pt>
                <c:pt idx="61">
                  <c:v>67.964170439142293</c:v>
                </c:pt>
                <c:pt idx="62">
                  <c:v>68.614619269965189</c:v>
                </c:pt>
                <c:pt idx="63">
                  <c:v>70.784179492446242</c:v>
                </c:pt>
                <c:pt idx="64">
                  <c:v>74.101367430175046</c:v>
                </c:pt>
                <c:pt idx="65">
                  <c:v>78.48449261451772</c:v>
                </c:pt>
                <c:pt idx="66">
                  <c:v>83.971953147026042</c:v>
                </c:pt>
                <c:pt idx="67">
                  <c:v>90.620983803413026</c:v>
                </c:pt>
                <c:pt idx="68">
                  <c:v>98.45464743431765</c:v>
                </c:pt>
                <c:pt idx="69">
                  <c:v>107.43301280221309</c:v>
                </c:pt>
                <c:pt idx="70">
                  <c:v>117.43543341749424</c:v>
                </c:pt>
                <c:pt idx="71">
                  <c:v>128.24836429747651</c:v>
                </c:pt>
                <c:pt idx="72">
                  <c:v>139.55064754325872</c:v>
                </c:pt>
                <c:pt idx="73">
                  <c:v>150.86966160144604</c:v>
                </c:pt>
                <c:pt idx="74">
                  <c:v>161.44954869612897</c:v>
                </c:pt>
                <c:pt idx="75">
                  <c:v>169.98219328843047</c:v>
                </c:pt>
                <c:pt idx="76">
                  <c:v>174.33380658787729</c:v>
                </c:pt>
                <c:pt idx="77">
                  <c:v>171.76446604897004</c:v>
                </c:pt>
                <c:pt idx="78">
                  <c:v>160.19475952402126</c:v>
                </c:pt>
                <c:pt idx="79">
                  <c:v>140.13933779871422</c:v>
                </c:pt>
                <c:pt idx="80">
                  <c:v>115.57245559031412</c:v>
                </c:pt>
                <c:pt idx="81">
                  <c:v>92.279912637790588</c:v>
                </c:pt>
                <c:pt idx="82">
                  <c:v>74.707367364880028</c:v>
                </c:pt>
                <c:pt idx="83">
                  <c:v>64.027861381771388</c:v>
                </c:pt>
                <c:pt idx="84">
                  <c:v>58.740813082518038</c:v>
                </c:pt>
                <c:pt idx="85">
                  <c:v>56.555342212418054</c:v>
                </c:pt>
                <c:pt idx="86">
                  <c:v>55.73944766801619</c:v>
                </c:pt>
                <c:pt idx="87">
                  <c:v>55.397611679441397</c:v>
                </c:pt>
                <c:pt idx="88">
                  <c:v>55.186280110445509</c:v>
                </c:pt>
                <c:pt idx="89">
                  <c:v>55.004250871401737</c:v>
                </c:pt>
                <c:pt idx="90">
                  <c:v>54.828192001914928</c:v>
                </c:pt>
                <c:pt idx="91">
                  <c:v>54.653811912651392</c:v>
                </c:pt>
                <c:pt idx="92">
                  <c:v>54.480436819243195</c:v>
                </c:pt>
                <c:pt idx="93">
                  <c:v>54.307936377792892</c:v>
                </c:pt>
                <c:pt idx="94">
                  <c:v>54.136248923443965</c:v>
                </c:pt>
                <c:pt idx="95">
                  <c:v>53.965325921908331</c:v>
                </c:pt>
                <c:pt idx="96">
                  <c:v>53.79513307720557</c:v>
                </c:pt>
                <c:pt idx="97">
                  <c:v>53.625668457872948</c:v>
                </c:pt>
                <c:pt idx="98">
                  <c:v>53.457009613574151</c:v>
                </c:pt>
                <c:pt idx="99">
                  <c:v>53.289422723181374</c:v>
                </c:pt>
                <c:pt idx="100">
                  <c:v>53.123591473387961</c:v>
                </c:pt>
                <c:pt idx="101">
                  <c:v>52.961046890317192</c:v>
                </c:pt>
                <c:pt idx="102">
                  <c:v>52.804876317726226</c:v>
                </c:pt>
                <c:pt idx="103">
                  <c:v>52.660712525056788</c:v>
                </c:pt>
                <c:pt idx="104">
                  <c:v>52.537797776636225</c:v>
                </c:pt>
                <c:pt idx="105">
                  <c:v>52.449571547309255</c:v>
                </c:pt>
                <c:pt idx="106">
                  <c:v>52.412858619939691</c:v>
                </c:pt>
                <c:pt idx="107">
                  <c:v>52.444630850227313</c:v>
                </c:pt>
                <c:pt idx="108">
                  <c:v>52.555875964506662</c:v>
                </c:pt>
                <c:pt idx="109">
                  <c:v>52.743536648306943</c:v>
                </c:pt>
                <c:pt idx="110">
                  <c:v>52.983403544124762</c:v>
                </c:pt>
                <c:pt idx="111">
                  <c:v>53.228136432065313</c:v>
                </c:pt>
                <c:pt idx="112">
                  <c:v>53.413864661391827</c:v>
                </c:pt>
                <c:pt idx="113">
                  <c:v>53.475513902274585</c:v>
                </c:pt>
                <c:pt idx="114">
                  <c:v>53.36631918860877</c:v>
                </c:pt>
                <c:pt idx="115">
                  <c:v>53.073648984227162</c:v>
                </c:pt>
                <c:pt idx="116">
                  <c:v>52.623843096437184</c:v>
                </c:pt>
                <c:pt idx="117">
                  <c:v>52.073558100534065</c:v>
                </c:pt>
                <c:pt idx="118">
                  <c:v>51.491522070847083</c:v>
                </c:pt>
                <c:pt idx="119">
                  <c:v>50.938792507773265</c:v>
                </c:pt>
                <c:pt idx="120">
                  <c:v>50.45526142074489</c:v>
                </c:pt>
                <c:pt idx="121">
                  <c:v>50.05599875309936</c:v>
                </c:pt>
                <c:pt idx="122">
                  <c:v>49.736026540614496</c:v>
                </c:pt>
                <c:pt idx="123">
                  <c:v>49.479117974863193</c:v>
                </c:pt>
                <c:pt idx="124">
                  <c:v>49.266170389110322</c:v>
                </c:pt>
                <c:pt idx="125">
                  <c:v>49.080621989209916</c:v>
                </c:pt>
                <c:pt idx="126">
                  <c:v>48.910581938795154</c:v>
                </c:pt>
                <c:pt idx="127">
                  <c:v>48.74867807763021</c:v>
                </c:pt>
                <c:pt idx="128">
                  <c:v>48.590905417085942</c:v>
                </c:pt>
                <c:pt idx="129">
                  <c:v>48.435404984937286</c:v>
                </c:pt>
                <c:pt idx="130">
                  <c:v>48.281623453665489</c:v>
                </c:pt>
                <c:pt idx="131">
                  <c:v>48.129985051906736</c:v>
                </c:pt>
                <c:pt idx="132">
                  <c:v>47.982088668248856</c:v>
                </c:pt>
                <c:pt idx="133">
                  <c:v>47.841422412712404</c:v>
                </c:pt>
                <c:pt idx="134">
                  <c:v>47.714516361680715</c:v>
                </c:pt>
                <c:pt idx="135">
                  <c:v>47.612201704683869</c:v>
                </c:pt>
                <c:pt idx="136">
                  <c:v>47.550181199031499</c:v>
                </c:pt>
                <c:pt idx="137">
                  <c:v>47.547630998743792</c:v>
                </c:pt>
                <c:pt idx="138">
                  <c:v>47.622523215550153</c:v>
                </c:pt>
                <c:pt idx="139">
                  <c:v>47.783369976175294</c:v>
                </c:pt>
                <c:pt idx="140">
                  <c:v>48.019318943413303</c:v>
                </c:pt>
                <c:pt idx="141">
                  <c:v>48.293122023141201</c:v>
                </c:pt>
                <c:pt idx="142">
                  <c:v>48.542534337980101</c:v>
                </c:pt>
                <c:pt idx="143">
                  <c:v>48.693323841331875</c:v>
                </c:pt>
                <c:pt idx="144">
                  <c:v>48.681354556033128</c:v>
                </c:pt>
                <c:pt idx="145">
                  <c:v>48.475110461505366</c:v>
                </c:pt>
                <c:pt idx="146">
                  <c:v>48.087925024571405</c:v>
                </c:pt>
                <c:pt idx="147">
                  <c:v>47.573450204962334</c:v>
                </c:pt>
                <c:pt idx="148">
                  <c:v>47.006442375412291</c:v>
                </c:pt>
                <c:pt idx="149">
                  <c:v>46.458304127989983</c:v>
                </c:pt>
                <c:pt idx="150">
                  <c:v>45.978334884257151</c:v>
                </c:pt>
                <c:pt idx="151">
                  <c:v>45.58698740598301</c:v>
                </c:pt>
                <c:pt idx="152">
                  <c:v>45.280434784774158</c:v>
                </c:pt>
                <c:pt idx="153">
                  <c:v>45.040988953619248</c:v>
                </c:pt>
                <c:pt idx="154">
                  <c:v>44.847364193524299</c:v>
                </c:pt>
                <c:pt idx="155">
                  <c:v>44.681274525414786</c:v>
                </c:pt>
                <c:pt idx="156">
                  <c:v>44.529890435814295</c:v>
                </c:pt>
                <c:pt idx="157">
                  <c:v>44.385499753503602</c:v>
                </c:pt>
                <c:pt idx="158">
                  <c:v>44.244033933272995</c:v>
                </c:pt>
                <c:pt idx="159">
                  <c:v>44.103579047251969</c:v>
                </c:pt>
                <c:pt idx="160">
                  <c:v>43.963319469367505</c:v>
                </c:pt>
                <c:pt idx="161">
                  <c:v>43.822932455804128</c:v>
                </c:pt>
                <c:pt idx="162">
                  <c:v>43.682293458237119</c:v>
                </c:pt>
                <c:pt idx="163">
                  <c:v>43.541351255398062</c:v>
                </c:pt>
                <c:pt idx="164">
                  <c:v>43.400081145726332</c:v>
                </c:pt>
                <c:pt idx="165">
                  <c:v>43.258469157115471</c:v>
                </c:pt>
                <c:pt idx="166">
                  <c:v>43.116507071017246</c:v>
                </c:pt>
                <c:pt idx="167">
                  <c:v>42.974190785416937</c:v>
                </c:pt>
                <c:pt idx="168">
                  <c:v>42.831519598358611</c:v>
                </c:pt>
                <c:pt idx="169">
                  <c:v>42.68849572470436</c:v>
                </c:pt>
                <c:pt idx="170">
                  <c:v>42.545123876566947</c:v>
                </c:pt>
                <c:pt idx="171">
                  <c:v>42.401410873695006</c:v>
                </c:pt>
                <c:pt idx="172">
                  <c:v>42.257365280711483</c:v>
                </c:pt>
                <c:pt idx="173">
                  <c:v>42.112997073228783</c:v>
                </c:pt>
                <c:pt idx="174">
                  <c:v>41.9683173346519</c:v>
                </c:pt>
                <c:pt idx="175">
                  <c:v>41.823337984442077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61.7139327309213</c:v>
                </c:pt>
                <c:pt idx="1">
                  <c:v>61.997269955909431</c:v>
                </c:pt>
                <c:pt idx="2">
                  <c:v>62.279542373051484</c:v>
                </c:pt>
                <c:pt idx="3">
                  <c:v>62.560466596352079</c:v>
                </c:pt>
                <c:pt idx="4">
                  <c:v>62.839720893762106</c:v>
                </c:pt>
                <c:pt idx="5">
                  <c:v>63.116941935954863</c:v>
                </c:pt>
                <c:pt idx="6">
                  <c:v>63.391721573578643</c:v>
                </c:pt>
                <c:pt idx="7">
                  <c:v>63.663603723549834</c:v>
                </c:pt>
                <c:pt idx="8">
                  <c:v>63.93208146261248</c:v>
                </c:pt>
                <c:pt idx="9">
                  <c:v>64.196594445249843</c:v>
                </c:pt>
                <c:pt idx="10">
                  <c:v>64.456526782498528</c:v>
                </c:pt>
                <c:pt idx="11">
                  <c:v>64.711205537431184</c:v>
                </c:pt>
                <c:pt idx="12">
                  <c:v>64.959900010891545</c:v>
                </c:pt>
                <c:pt idx="13">
                  <c:v>65.201822006020961</c:v>
                </c:pt>
                <c:pt idx="14">
                  <c:v>65.436127270425729</c:v>
                </c:pt>
                <c:pt idx="15">
                  <c:v>65.661918318433123</c:v>
                </c:pt>
                <c:pt idx="16">
                  <c:v>65.878248830499771</c:v>
                </c:pt>
                <c:pt idx="17">
                  <c:v>66.084129810118938</c:v>
                </c:pt>
                <c:pt idx="18">
                  <c:v>66.278537648295924</c:v>
                </c:pt>
                <c:pt idx="19">
                  <c:v>66.460424199970419</c:v>
                </c:pt>
                <c:pt idx="20">
                  <c:v>66.628728914494687</c:v>
                </c:pt>
                <c:pt idx="21">
                  <c:v>66.78239298329909</c:v>
                </c:pt>
                <c:pt idx="22">
                  <c:v>66.920375373447968</c:v>
                </c:pt>
                <c:pt idx="23">
                  <c:v>67.04167050884125</c:v>
                </c:pt>
                <c:pt idx="24">
                  <c:v>67.145327246162211</c:v>
                </c:pt>
                <c:pt idx="25">
                  <c:v>67.230468676990796</c:v>
                </c:pt>
                <c:pt idx="26">
                  <c:v>67.296312179132627</c:v>
                </c:pt>
                <c:pt idx="27">
                  <c:v>67.342189048640975</c:v>
                </c:pt>
                <c:pt idx="28">
                  <c:v>67.367562979074535</c:v>
                </c:pt>
                <c:pt idx="29">
                  <c:v>67.372046625419713</c:v>
                </c:pt>
                <c:pt idx="30">
                  <c:v>67.355415504175014</c:v>
                </c:pt>
                <c:pt idx="31">
                  <c:v>67.317618542738145</c:v>
                </c:pt>
                <c:pt idx="32">
                  <c:v>67.258784700935465</c:v>
                </c:pt>
                <c:pt idx="33">
                  <c:v>67.179225241275304</c:v>
                </c:pt>
                <c:pt idx="34">
                  <c:v>67.079431413744288</c:v>
                </c:pt>
                <c:pt idx="35">
                  <c:v>66.960067533175035</c:v>
                </c:pt>
                <c:pt idx="36">
                  <c:v>66.821959647020407</c:v>
                </c:pt>
                <c:pt idx="37">
                  <c:v>66.666080202142453</c:v>
                </c:pt>
                <c:pt idx="38">
                  <c:v>66.493529304886735</c:v>
                </c:pt>
                <c:pt idx="39">
                  <c:v>66.305513315526611</c:v>
                </c:pt>
                <c:pt idx="40">
                  <c:v>66.103321616202479</c:v>
                </c:pt>
                <c:pt idx="41">
                  <c:v>65.888302435587548</c:v>
                </c:pt>
                <c:pt idx="42">
                  <c:v>65.661838603607862</c:v>
                </c:pt>
                <c:pt idx="43">
                  <c:v>65.425324050283251</c:v>
                </c:pt>
                <c:pt idx="44">
                  <c:v>65.18014176264893</c:v>
                </c:pt>
                <c:pt idx="45">
                  <c:v>64.927643783851138</c:v>
                </c:pt>
                <c:pt idx="46">
                  <c:v>64.669133691144864</c:v>
                </c:pt>
                <c:pt idx="47">
                  <c:v>64.405851836726256</c:v>
                </c:pt>
                <c:pt idx="48">
                  <c:v>64.13896348785579</c:v>
                </c:pt>
                <c:pt idx="49">
                  <c:v>63.869549869208541</c:v>
                </c:pt>
                <c:pt idx="50">
                  <c:v>63.598601996930022</c:v>
                </c:pt>
                <c:pt idx="51">
                  <c:v>63.327017103985085</c:v>
                </c:pt>
                <c:pt idx="52">
                  <c:v>63.055597391181081</c:v>
                </c:pt>
                <c:pt idx="53">
                  <c:v>62.785050796862585</c:v>
                </c:pt>
                <c:pt idx="54">
                  <c:v>62.515993458382596</c:v>
                </c:pt>
                <c:pt idx="55">
                  <c:v>62.248953536775439</c:v>
                </c:pt>
                <c:pt idx="56">
                  <c:v>61.98437608885375</c:v>
                </c:pt>
                <c:pt idx="57">
                  <c:v>61.722628694424706</c:v>
                </c:pt>
                <c:pt idx="58">
                  <c:v>61.464007576909459</c:v>
                </c:pt>
                <c:pt idx="59">
                  <c:v>61.208743990226978</c:v>
                </c:pt>
                <c:pt idx="60">
                  <c:v>60.957010680785039</c:v>
                </c:pt>
                <c:pt idx="61">
                  <c:v>60.708928268792491</c:v>
                </c:pt>
                <c:pt idx="62">
                  <c:v>60.464571426406884</c:v>
                </c:pt>
                <c:pt idx="63">
                  <c:v>60.22397476048738</c:v>
                </c:pt>
                <c:pt idx="64">
                  <c:v>59.987138334380219</c:v>
                </c:pt>
                <c:pt idx="65">
                  <c:v>59.754032785995939</c:v>
                </c:pt>
                <c:pt idx="66">
                  <c:v>59.524604018469446</c:v>
                </c:pt>
                <c:pt idx="67">
                  <c:v>59.298777455125574</c:v>
                </c:pt>
                <c:pt idx="68">
                  <c:v>59.076461862617286</c:v>
                </c:pt>
                <c:pt idx="69">
                  <c:v>58.857552755339185</c:v>
                </c:pt>
                <c:pt idx="70">
                  <c:v>58.641935400946053</c:v>
                </c:pt>
                <c:pt idx="71">
                  <c:v>58.429487451425594</c:v>
                </c:pt>
                <c:pt idx="72">
                  <c:v>58.220081227061328</c:v>
                </c:pt>
                <c:pt idx="73">
                  <c:v>58.013585682121025</c:v>
                </c:pt>
                <c:pt idx="74">
                  <c:v>57.809868081519191</c:v>
                </c:pt>
                <c:pt idx="75">
                  <c:v>57.608795417293074</c:v>
                </c:pt>
                <c:pt idx="76">
                  <c:v>57.410235592718273</c:v>
                </c:pt>
                <c:pt idx="77">
                  <c:v>57.214058400455848</c:v>
                </c:pt>
                <c:pt idx="78">
                  <c:v>57.020136319413417</c:v>
                </c:pt>
                <c:pt idx="79">
                  <c:v>56.828345153136041</c:v>
                </c:pt>
                <c:pt idx="80">
                  <c:v>56.638564530606359</c:v>
                </c:pt>
                <c:pt idx="81">
                  <c:v>56.450678288398798</c:v>
                </c:pt>
                <c:pt idx="82">
                  <c:v>56.264574751245775</c:v>
                </c:pt>
                <c:pt idx="83">
                  <c:v>56.080146926272739</c:v>
                </c:pt>
                <c:pt idx="84">
                  <c:v>55.897292624465088</c:v>
                </c:pt>
                <c:pt idx="85">
                  <c:v>55.715914521357618</c:v>
                </c:pt>
                <c:pt idx="86">
                  <c:v>55.535920167493984</c:v>
                </c:pt>
                <c:pt idx="87">
                  <c:v>55.357221957890282</c:v>
                </c:pt>
                <c:pt idx="88">
                  <c:v>55.179737068551589</c:v>
                </c:pt>
                <c:pt idx="89">
                  <c:v>55.003387367027877</c:v>
                </c:pt>
                <c:pt idx="90">
                  <c:v>54.828099303049612</c:v>
                </c:pt>
                <c:pt idx="91">
                  <c:v>54.653803784445032</c:v>
                </c:pt>
                <c:pt idx="92">
                  <c:v>54.480436042802523</c:v>
                </c:pt>
                <c:pt idx="93">
                  <c:v>54.307935492693261</c:v>
                </c:pt>
                <c:pt idx="94">
                  <c:v>54.136245587703172</c:v>
                </c:pt>
                <c:pt idx="95">
                  <c:v>53.965313676029403</c:v>
                </c:pt>
                <c:pt idx="96">
                  <c:v>53.795090857968141</c:v>
                </c:pt>
                <c:pt idx="97">
                  <c:v>53.625531847248475</c:v>
                </c:pt>
                <c:pt idx="98">
                  <c:v>53.456594837844079</c:v>
                </c:pt>
                <c:pt idx="99">
                  <c:v>53.288241377613375</c:v>
                </c:pt>
                <c:pt idx="100">
                  <c:v>53.120436249872881</c:v>
                </c:pt>
                <c:pt idx="101">
                  <c:v>52.953147363791231</c:v>
                </c:pt>
                <c:pt idx="102">
                  <c:v>52.786345654295374</c:v>
                </c:pt>
                <c:pt idx="103">
                  <c:v>52.620004992001995</c:v>
                </c:pt>
                <c:pt idx="104">
                  <c:v>52.454102103517243</c:v>
                </c:pt>
                <c:pt idx="105">
                  <c:v>52.28861650228307</c:v>
                </c:pt>
                <c:pt idx="106">
                  <c:v>52.123530429981152</c:v>
                </c:pt>
                <c:pt idx="107">
                  <c:v>51.958828808330274</c:v>
                </c:pt>
                <c:pt idx="108">
                  <c:v>51.794499200924143</c:v>
                </c:pt>
                <c:pt idx="109">
                  <c:v>51.630531784548054</c:v>
                </c:pt>
                <c:pt idx="110">
                  <c:v>51.466919329177394</c:v>
                </c:pt>
                <c:pt idx="111">
                  <c:v>51.303657185596201</c:v>
                </c:pt>
                <c:pt idx="112">
                  <c:v>51.140743279270708</c:v>
                </c:pt>
                <c:pt idx="113">
                  <c:v>50.978178108769953</c:v>
                </c:pt>
                <c:pt idx="114">
                  <c:v>50.815964746639473</c:v>
                </c:pt>
                <c:pt idx="115">
                  <c:v>50.654108840201999</c:v>
                </c:pt>
                <c:pt idx="116">
                  <c:v>50.492618609285593</c:v>
                </c:pt>
                <c:pt idx="117">
                  <c:v>50.331504837367234</c:v>
                </c:pt>
                <c:pt idx="118">
                  <c:v>50.170780852079695</c:v>
                </c:pt>
                <c:pt idx="119">
                  <c:v>50.010462490477039</c:v>
                </c:pt>
                <c:pt idx="120">
                  <c:v>49.850568043911039</c:v>
                </c:pt>
                <c:pt idx="121">
                  <c:v>49.691118176867327</c:v>
                </c:pt>
                <c:pt idx="122">
                  <c:v>49.532135813687994</c:v>
                </c:pt>
                <c:pt idx="123">
                  <c:v>49.373645986811155</c:v>
                </c:pt>
                <c:pt idx="124">
                  <c:v>49.215675640050641</c:v>
                </c:pt>
                <c:pt idx="125">
                  <c:v>49.058253380583615</c:v>
                </c:pt>
                <c:pt idx="126">
                  <c:v>48.901409173783918</c:v>
                </c:pt>
                <c:pt idx="127">
                  <c:v>48.745173975908848</c:v>
                </c:pt>
                <c:pt idx="128">
                  <c:v>48.589579300985392</c:v>
                </c:pt>
                <c:pt idx="129">
                  <c:v>48.43465672010619</c:v>
                </c:pt>
                <c:pt idx="130">
                  <c:v>48.280437293771975</c:v>
                </c:pt>
                <c:pt idx="131">
                  <c:v>48.126950940905161</c:v>
                </c:pt>
                <c:pt idx="132">
                  <c:v>47.974225751665784</c:v>
                </c:pt>
                <c:pt idx="133">
                  <c:v>47.822287255125993</c:v>
                </c:pt>
                <c:pt idx="134">
                  <c:v>47.671157657036034</c:v>
                </c:pt>
                <c:pt idx="135">
                  <c:v>47.520855067111555</c:v>
                </c:pt>
                <c:pt idx="136">
                  <c:v>47.371392739193411</c:v>
                </c:pt>
                <c:pt idx="137">
                  <c:v>47.222778350930042</c:v>
                </c:pt>
                <c:pt idx="138">
                  <c:v>47.075013351940441</c:v>
                </c:pt>
                <c:pt idx="139">
                  <c:v>46.928092410369302</c:v>
                </c:pt>
                <c:pt idx="140">
                  <c:v>46.782002987034559</c:v>
                </c:pt>
                <c:pt idx="141">
                  <c:v>46.636725063778869</c:v>
                </c:pt>
                <c:pt idx="142">
                  <c:v>46.492231048092869</c:v>
                </c:pt>
                <c:pt idx="143">
                  <c:v>46.348485869679983</c:v>
                </c:pt>
                <c:pt idx="144">
                  <c:v>46.205447276663129</c:v>
                </c:pt>
                <c:pt idx="145">
                  <c:v>46.063066330061758</c:v>
                </c:pt>
                <c:pt idx="146">
                  <c:v>45.921288085607131</c:v>
                </c:pt>
                <c:pt idx="147">
                  <c:v>45.780052442624282</c:v>
                </c:pt>
                <c:pt idx="148">
                  <c:v>45.639295131319265</c:v>
                </c:pt>
                <c:pt idx="149">
                  <c:v>45.498948803037173</c:v>
                </c:pt>
                <c:pt idx="150">
                  <c:v>45.358944183431788</c:v>
                </c:pt>
                <c:pt idx="151">
                  <c:v>45.219211246342468</c:v>
                </c:pt>
                <c:pt idx="152">
                  <c:v>45.07968036661191</c:v>
                </c:pt>
                <c:pt idx="153">
                  <c:v>44.940283412959879</c:v>
                </c:pt>
                <c:pt idx="154">
                  <c:v>44.800954747010984</c:v>
                </c:pt>
                <c:pt idx="155">
                  <c:v>44.661632101148001</c:v>
                </c:pt>
                <c:pt idx="156">
                  <c:v>44.522257315428149</c:v>
                </c:pt>
                <c:pt idx="157">
                  <c:v>44.38277692173147</c:v>
                </c:pt>
                <c:pt idx="158">
                  <c:v>44.243142571026702</c:v>
                </c:pt>
                <c:pt idx="159">
                  <c:v>44.103311306649879</c:v>
                </c:pt>
                <c:pt idx="160">
                  <c:v>43.963245692433603</c:v>
                </c:pt>
                <c:pt idx="161">
                  <c:v>43.822913809176313</c:v>
                </c:pt>
                <c:pt idx="162">
                  <c:v>43.682289136217101</c:v>
                </c:pt>
                <c:pt idx="163">
                  <c:v>43.541350336813181</c:v>
                </c:pt>
                <c:pt idx="164">
                  <c:v>43.400080966730719</c:v>
                </c:pt>
                <c:pt idx="165">
                  <c:v>43.258469125140856</c:v>
                </c:pt>
                <c:pt idx="166">
                  <c:v>43.116507065781704</c:v>
                </c:pt>
                <c:pt idx="167">
                  <c:v>42.974190784631212</c:v>
                </c:pt>
                <c:pt idx="168">
                  <c:v>42.831519598250544</c:v>
                </c:pt>
                <c:pt idx="169">
                  <c:v>42.688495724690739</c:v>
                </c:pt>
                <c:pt idx="170">
                  <c:v>42.545123876565377</c:v>
                </c:pt>
                <c:pt idx="171">
                  <c:v>42.401410873694843</c:v>
                </c:pt>
                <c:pt idx="172">
                  <c:v>42.257365280711468</c:v>
                </c:pt>
                <c:pt idx="173">
                  <c:v>42.112997073228783</c:v>
                </c:pt>
                <c:pt idx="174">
                  <c:v>41.9683173346519</c:v>
                </c:pt>
                <c:pt idx="175">
                  <c:v>41.823337984442077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62.433</c:v>
                </c:pt>
                <c:pt idx="1">
                  <c:v>63.216999999999999</c:v>
                </c:pt>
                <c:pt idx="2">
                  <c:v>61.95</c:v>
                </c:pt>
                <c:pt idx="3">
                  <c:v>64.25</c:v>
                </c:pt>
                <c:pt idx="4">
                  <c:v>64.667000000000002</c:v>
                </c:pt>
                <c:pt idx="5">
                  <c:v>64.283000000000001</c:v>
                </c:pt>
                <c:pt idx="6">
                  <c:v>65.2</c:v>
                </c:pt>
                <c:pt idx="7">
                  <c:v>66.332999999999998</c:v>
                </c:pt>
                <c:pt idx="8">
                  <c:v>65.216999999999999</c:v>
                </c:pt>
                <c:pt idx="9">
                  <c:v>67.099999999999994</c:v>
                </c:pt>
                <c:pt idx="10">
                  <c:v>64.617000000000004</c:v>
                </c:pt>
                <c:pt idx="11">
                  <c:v>66.099999999999994</c:v>
                </c:pt>
                <c:pt idx="12">
                  <c:v>65.367000000000004</c:v>
                </c:pt>
                <c:pt idx="13">
                  <c:v>65.349999999999994</c:v>
                </c:pt>
                <c:pt idx="14">
                  <c:v>66.95</c:v>
                </c:pt>
                <c:pt idx="15">
                  <c:v>65.599999999999994</c:v>
                </c:pt>
                <c:pt idx="16">
                  <c:v>67.882999999999996</c:v>
                </c:pt>
                <c:pt idx="17">
                  <c:v>67.016999999999996</c:v>
                </c:pt>
                <c:pt idx="18">
                  <c:v>68.433000000000007</c:v>
                </c:pt>
                <c:pt idx="19">
                  <c:v>67.867000000000004</c:v>
                </c:pt>
                <c:pt idx="20">
                  <c:v>67.167000000000002</c:v>
                </c:pt>
                <c:pt idx="21">
                  <c:v>68.183000000000007</c:v>
                </c:pt>
                <c:pt idx="22">
                  <c:v>69.582999999999998</c:v>
                </c:pt>
                <c:pt idx="23">
                  <c:v>68.617000000000004</c:v>
                </c:pt>
                <c:pt idx="24">
                  <c:v>68.632999999999996</c:v>
                </c:pt>
                <c:pt idx="25">
                  <c:v>68.349999999999994</c:v>
                </c:pt>
                <c:pt idx="26">
                  <c:v>69.332999999999998</c:v>
                </c:pt>
                <c:pt idx="27">
                  <c:v>69.667000000000002</c:v>
                </c:pt>
                <c:pt idx="28">
                  <c:v>71.316999999999993</c:v>
                </c:pt>
                <c:pt idx="29">
                  <c:v>69.082999999999998</c:v>
                </c:pt>
                <c:pt idx="30">
                  <c:v>70.066999999999993</c:v>
                </c:pt>
                <c:pt idx="31">
                  <c:v>69.033000000000001</c:v>
                </c:pt>
                <c:pt idx="32">
                  <c:v>71.650000000000006</c:v>
                </c:pt>
                <c:pt idx="33">
                  <c:v>71.016999999999996</c:v>
                </c:pt>
                <c:pt idx="34">
                  <c:v>75.483000000000004</c:v>
                </c:pt>
                <c:pt idx="35">
                  <c:v>80.783000000000001</c:v>
                </c:pt>
                <c:pt idx="36">
                  <c:v>80.516999999999996</c:v>
                </c:pt>
                <c:pt idx="37">
                  <c:v>84.332999999999998</c:v>
                </c:pt>
                <c:pt idx="38">
                  <c:v>88.033000000000001</c:v>
                </c:pt>
                <c:pt idx="39">
                  <c:v>93.216999999999999</c:v>
                </c:pt>
                <c:pt idx="40">
                  <c:v>103.283</c:v>
                </c:pt>
                <c:pt idx="41">
                  <c:v>114.533</c:v>
                </c:pt>
                <c:pt idx="42">
                  <c:v>131.68299999999999</c:v>
                </c:pt>
                <c:pt idx="43">
                  <c:v>148.56700000000001</c:v>
                </c:pt>
                <c:pt idx="44">
                  <c:v>164.95</c:v>
                </c:pt>
                <c:pt idx="45">
                  <c:v>182.233</c:v>
                </c:pt>
                <c:pt idx="46">
                  <c:v>196.95</c:v>
                </c:pt>
                <c:pt idx="47">
                  <c:v>210.5</c:v>
                </c:pt>
                <c:pt idx="48">
                  <c:v>220.45</c:v>
                </c:pt>
                <c:pt idx="49">
                  <c:v>228.28299999999999</c:v>
                </c:pt>
                <c:pt idx="50">
                  <c:v>232.06700000000001</c:v>
                </c:pt>
                <c:pt idx="51">
                  <c:v>232</c:v>
                </c:pt>
                <c:pt idx="52">
                  <c:v>227.9</c:v>
                </c:pt>
                <c:pt idx="53">
                  <c:v>223.85</c:v>
                </c:pt>
                <c:pt idx="54">
                  <c:v>211.75</c:v>
                </c:pt>
                <c:pt idx="55">
                  <c:v>187.96700000000001</c:v>
                </c:pt>
                <c:pt idx="56">
                  <c:v>146.583</c:v>
                </c:pt>
                <c:pt idx="57">
                  <c:v>100.2</c:v>
                </c:pt>
                <c:pt idx="58">
                  <c:v>73.882999999999996</c:v>
                </c:pt>
                <c:pt idx="59">
                  <c:v>66.45</c:v>
                </c:pt>
                <c:pt idx="60">
                  <c:v>68.233000000000004</c:v>
                </c:pt>
                <c:pt idx="61">
                  <c:v>67.2</c:v>
                </c:pt>
                <c:pt idx="62">
                  <c:v>65.75</c:v>
                </c:pt>
                <c:pt idx="63">
                  <c:v>69.683000000000007</c:v>
                </c:pt>
                <c:pt idx="64">
                  <c:v>69.95</c:v>
                </c:pt>
                <c:pt idx="65">
                  <c:v>71.766999999999996</c:v>
                </c:pt>
                <c:pt idx="66">
                  <c:v>82.216999999999999</c:v>
                </c:pt>
                <c:pt idx="67">
                  <c:v>89.417000000000002</c:v>
                </c:pt>
                <c:pt idx="68">
                  <c:v>101.5</c:v>
                </c:pt>
                <c:pt idx="69">
                  <c:v>116.167</c:v>
                </c:pt>
                <c:pt idx="70">
                  <c:v>128.233</c:v>
                </c:pt>
                <c:pt idx="71">
                  <c:v>141.96700000000001</c:v>
                </c:pt>
                <c:pt idx="72">
                  <c:v>153.81700000000001</c:v>
                </c:pt>
                <c:pt idx="73">
                  <c:v>162.06700000000001</c:v>
                </c:pt>
                <c:pt idx="74">
                  <c:v>170.1</c:v>
                </c:pt>
                <c:pt idx="75">
                  <c:v>175.05</c:v>
                </c:pt>
                <c:pt idx="76">
                  <c:v>178.55</c:v>
                </c:pt>
                <c:pt idx="77">
                  <c:v>180.517</c:v>
                </c:pt>
                <c:pt idx="78">
                  <c:v>175.667</c:v>
                </c:pt>
                <c:pt idx="79">
                  <c:v>159.85</c:v>
                </c:pt>
                <c:pt idx="80">
                  <c:v>125.467</c:v>
                </c:pt>
                <c:pt idx="81">
                  <c:v>87.832999999999998</c:v>
                </c:pt>
                <c:pt idx="82">
                  <c:v>64.283000000000001</c:v>
                </c:pt>
                <c:pt idx="83">
                  <c:v>58.55</c:v>
                </c:pt>
                <c:pt idx="84">
                  <c:v>58.1</c:v>
                </c:pt>
                <c:pt idx="85">
                  <c:v>58.567</c:v>
                </c:pt>
                <c:pt idx="86">
                  <c:v>56.716999999999999</c:v>
                </c:pt>
                <c:pt idx="87">
                  <c:v>57.966999999999999</c:v>
                </c:pt>
                <c:pt idx="88">
                  <c:v>57.082999999999998</c:v>
                </c:pt>
                <c:pt idx="89">
                  <c:v>56.433</c:v>
                </c:pt>
                <c:pt idx="90">
                  <c:v>56</c:v>
                </c:pt>
                <c:pt idx="91">
                  <c:v>56.732999999999997</c:v>
                </c:pt>
                <c:pt idx="92">
                  <c:v>56.6</c:v>
                </c:pt>
                <c:pt idx="93">
                  <c:v>55.183</c:v>
                </c:pt>
                <c:pt idx="94">
                  <c:v>55.55</c:v>
                </c:pt>
                <c:pt idx="95">
                  <c:v>54.45</c:v>
                </c:pt>
                <c:pt idx="96">
                  <c:v>54.517000000000003</c:v>
                </c:pt>
                <c:pt idx="97">
                  <c:v>54.783000000000001</c:v>
                </c:pt>
                <c:pt idx="98">
                  <c:v>55.567</c:v>
                </c:pt>
                <c:pt idx="99">
                  <c:v>55.466999999999999</c:v>
                </c:pt>
                <c:pt idx="100">
                  <c:v>55.366999999999997</c:v>
                </c:pt>
                <c:pt idx="101">
                  <c:v>56.2</c:v>
                </c:pt>
                <c:pt idx="102">
                  <c:v>54.7</c:v>
                </c:pt>
                <c:pt idx="103">
                  <c:v>53.966999999999999</c:v>
                </c:pt>
                <c:pt idx="104">
                  <c:v>53.75</c:v>
                </c:pt>
                <c:pt idx="105">
                  <c:v>54.533000000000001</c:v>
                </c:pt>
                <c:pt idx="106">
                  <c:v>53.966999999999999</c:v>
                </c:pt>
                <c:pt idx="107">
                  <c:v>54.767000000000003</c:v>
                </c:pt>
                <c:pt idx="108">
                  <c:v>54.85</c:v>
                </c:pt>
                <c:pt idx="109">
                  <c:v>56.383000000000003</c:v>
                </c:pt>
                <c:pt idx="110">
                  <c:v>57.332999999999998</c:v>
                </c:pt>
                <c:pt idx="111">
                  <c:v>59.232999999999997</c:v>
                </c:pt>
                <c:pt idx="112">
                  <c:v>61.482999999999997</c:v>
                </c:pt>
                <c:pt idx="113">
                  <c:v>60.033000000000001</c:v>
                </c:pt>
                <c:pt idx="114">
                  <c:v>64.617000000000004</c:v>
                </c:pt>
                <c:pt idx="115">
                  <c:v>64.533000000000001</c:v>
                </c:pt>
                <c:pt idx="116">
                  <c:v>61.716999999999999</c:v>
                </c:pt>
                <c:pt idx="117">
                  <c:v>59.7</c:v>
                </c:pt>
                <c:pt idx="118">
                  <c:v>55.317</c:v>
                </c:pt>
                <c:pt idx="119">
                  <c:v>53.3</c:v>
                </c:pt>
                <c:pt idx="120">
                  <c:v>53.933</c:v>
                </c:pt>
                <c:pt idx="121">
                  <c:v>51.317</c:v>
                </c:pt>
                <c:pt idx="122">
                  <c:v>51.35</c:v>
                </c:pt>
                <c:pt idx="123">
                  <c:v>52.517000000000003</c:v>
                </c:pt>
                <c:pt idx="124">
                  <c:v>50.366999999999997</c:v>
                </c:pt>
                <c:pt idx="125">
                  <c:v>49.55</c:v>
                </c:pt>
                <c:pt idx="126">
                  <c:v>52.466999999999999</c:v>
                </c:pt>
                <c:pt idx="127">
                  <c:v>49.8</c:v>
                </c:pt>
                <c:pt idx="128">
                  <c:v>49.917000000000002</c:v>
                </c:pt>
                <c:pt idx="129">
                  <c:v>49.05</c:v>
                </c:pt>
                <c:pt idx="130">
                  <c:v>49.817</c:v>
                </c:pt>
                <c:pt idx="131">
                  <c:v>49.95</c:v>
                </c:pt>
                <c:pt idx="132">
                  <c:v>50.267000000000003</c:v>
                </c:pt>
                <c:pt idx="133">
                  <c:v>48.15</c:v>
                </c:pt>
                <c:pt idx="134">
                  <c:v>48.883000000000003</c:v>
                </c:pt>
                <c:pt idx="135">
                  <c:v>48.716999999999999</c:v>
                </c:pt>
                <c:pt idx="136">
                  <c:v>47.317</c:v>
                </c:pt>
                <c:pt idx="137">
                  <c:v>49.267000000000003</c:v>
                </c:pt>
                <c:pt idx="138">
                  <c:v>49.05</c:v>
                </c:pt>
                <c:pt idx="139">
                  <c:v>48.417000000000002</c:v>
                </c:pt>
                <c:pt idx="140">
                  <c:v>49.232999999999997</c:v>
                </c:pt>
                <c:pt idx="141">
                  <c:v>48.116999999999997</c:v>
                </c:pt>
                <c:pt idx="142">
                  <c:v>50.033000000000001</c:v>
                </c:pt>
                <c:pt idx="143">
                  <c:v>50.832999999999998</c:v>
                </c:pt>
                <c:pt idx="144">
                  <c:v>52.517000000000003</c:v>
                </c:pt>
                <c:pt idx="145">
                  <c:v>55.267000000000003</c:v>
                </c:pt>
                <c:pt idx="146">
                  <c:v>52.616999999999997</c:v>
                </c:pt>
                <c:pt idx="147">
                  <c:v>52.25</c:v>
                </c:pt>
                <c:pt idx="148">
                  <c:v>50.95</c:v>
                </c:pt>
                <c:pt idx="149">
                  <c:v>50.267000000000003</c:v>
                </c:pt>
                <c:pt idx="150">
                  <c:v>47.933</c:v>
                </c:pt>
                <c:pt idx="151">
                  <c:v>47.933</c:v>
                </c:pt>
                <c:pt idx="152">
                  <c:v>47.683</c:v>
                </c:pt>
                <c:pt idx="153">
                  <c:v>47.167000000000002</c:v>
                </c:pt>
                <c:pt idx="154">
                  <c:v>49.232999999999997</c:v>
                </c:pt>
                <c:pt idx="155">
                  <c:v>47.05</c:v>
                </c:pt>
                <c:pt idx="156">
                  <c:v>48.116999999999997</c:v>
                </c:pt>
                <c:pt idx="157">
                  <c:v>45.85</c:v>
                </c:pt>
                <c:pt idx="158">
                  <c:v>46.05</c:v>
                </c:pt>
                <c:pt idx="159">
                  <c:v>46.25</c:v>
                </c:pt>
                <c:pt idx="160">
                  <c:v>47.7</c:v>
                </c:pt>
                <c:pt idx="161">
                  <c:v>44.667000000000002</c:v>
                </c:pt>
                <c:pt idx="162">
                  <c:v>46.582999999999998</c:v>
                </c:pt>
                <c:pt idx="163">
                  <c:v>44.517000000000003</c:v>
                </c:pt>
                <c:pt idx="164">
                  <c:v>47.2</c:v>
                </c:pt>
                <c:pt idx="165">
                  <c:v>45.082999999999998</c:v>
                </c:pt>
                <c:pt idx="166">
                  <c:v>44.6</c:v>
                </c:pt>
                <c:pt idx="167">
                  <c:v>46.982999999999997</c:v>
                </c:pt>
                <c:pt idx="168">
                  <c:v>46.05</c:v>
                </c:pt>
                <c:pt idx="169">
                  <c:v>45.167000000000002</c:v>
                </c:pt>
                <c:pt idx="170">
                  <c:v>44.9</c:v>
                </c:pt>
                <c:pt idx="171">
                  <c:v>45.85</c:v>
                </c:pt>
                <c:pt idx="172">
                  <c:v>44.732999999999997</c:v>
                </c:pt>
                <c:pt idx="173">
                  <c:v>44.817</c:v>
                </c:pt>
                <c:pt idx="174">
                  <c:v>45.417000000000002</c:v>
                </c:pt>
                <c:pt idx="175">
                  <c:v>45.866999999999997</c:v>
                </c:pt>
                <c:pt idx="176">
                  <c:v>47.5</c:v>
                </c:pt>
                <c:pt idx="177">
                  <c:v>44.232999999999997</c:v>
                </c:pt>
                <c:pt idx="178">
                  <c:v>45.133000000000003</c:v>
                </c:pt>
                <c:pt idx="179">
                  <c:v>46.1</c:v>
                </c:pt>
                <c:pt idx="180">
                  <c:v>45.5</c:v>
                </c:pt>
                <c:pt idx="181">
                  <c:v>44.5</c:v>
                </c:pt>
                <c:pt idx="182">
                  <c:v>42.267000000000003</c:v>
                </c:pt>
                <c:pt idx="183">
                  <c:v>44.232999999999997</c:v>
                </c:pt>
                <c:pt idx="184">
                  <c:v>44.533000000000001</c:v>
                </c:pt>
                <c:pt idx="185">
                  <c:v>45.45</c:v>
                </c:pt>
                <c:pt idx="186">
                  <c:v>45.45</c:v>
                </c:pt>
                <c:pt idx="187">
                  <c:v>45.2</c:v>
                </c:pt>
                <c:pt idx="188">
                  <c:v>45.683</c:v>
                </c:pt>
                <c:pt idx="189">
                  <c:v>44.183</c:v>
                </c:pt>
                <c:pt idx="190">
                  <c:v>44.933</c:v>
                </c:pt>
                <c:pt idx="191">
                  <c:v>44.267000000000003</c:v>
                </c:pt>
                <c:pt idx="192">
                  <c:v>45.082999999999998</c:v>
                </c:pt>
                <c:pt idx="193">
                  <c:v>47.366999999999997</c:v>
                </c:pt>
                <c:pt idx="194">
                  <c:v>44.2</c:v>
                </c:pt>
                <c:pt idx="195">
                  <c:v>45.2</c:v>
                </c:pt>
                <c:pt idx="196">
                  <c:v>43.8</c:v>
                </c:pt>
                <c:pt idx="197">
                  <c:v>43.067</c:v>
                </c:pt>
                <c:pt idx="198">
                  <c:v>48.216999999999999</c:v>
                </c:pt>
                <c:pt idx="199">
                  <c:v>44.167000000000002</c:v>
                </c:pt>
                <c:pt idx="200">
                  <c:v>44.45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63.566655998610905</c:v>
                </c:pt>
                <c:pt idx="1">
                  <c:v>63.817700479384449</c:v>
                </c:pt>
                <c:pt idx="2">
                  <c:v>64.068229050935514</c:v>
                </c:pt>
                <c:pt idx="3">
                  <c:v>64.318021127702579</c:v>
                </c:pt>
                <c:pt idx="4">
                  <c:v>64.566823331590015</c:v>
                </c:pt>
                <c:pt idx="5">
                  <c:v>64.814346548806128</c:v>
                </c:pt>
                <c:pt idx="6">
                  <c:v>65.060263079381286</c:v>
                </c:pt>
                <c:pt idx="7">
                  <c:v>65.304204044292092</c:v>
                </c:pt>
                <c:pt idx="8">
                  <c:v>65.545757303444006</c:v>
                </c:pt>
                <c:pt idx="9">
                  <c:v>65.784466273354099</c:v>
                </c:pt>
                <c:pt idx="10">
                  <c:v>66.019830240454624</c:v>
                </c:pt>
                <c:pt idx="11">
                  <c:v>66.251307078913044</c:v>
                </c:pt>
                <c:pt idx="12">
                  <c:v>66.478319747826319</c:v>
                </c:pt>
                <c:pt idx="13">
                  <c:v>66.700268623341685</c:v>
                </c:pt>
                <c:pt idx="14">
                  <c:v>66.916552693445766</c:v>
                </c:pt>
                <c:pt idx="15">
                  <c:v>67.126603995902471</c:v>
                </c:pt>
                <c:pt idx="16">
                  <c:v>67.329941506494663</c:v>
                </c:pt>
                <c:pt idx="17">
                  <c:v>67.526253067368685</c:v>
                </c:pt>
                <c:pt idx="18">
                  <c:v>67.715516928465732</c:v>
                </c:pt>
                <c:pt idx="19">
                  <c:v>67.898178027213305</c:v>
                </c:pt>
                <c:pt idx="20">
                  <c:v>68.075398093352135</c:v>
                </c:pt>
                <c:pt idx="21">
                  <c:v>68.249402686823544</c:v>
                </c:pt>
                <c:pt idx="22">
                  <c:v>68.423951749236707</c:v>
                </c:pt>
                <c:pt idx="23">
                  <c:v>68.604962249646618</c:v>
                </c:pt>
                <c:pt idx="24">
                  <c:v>68.801310762382059</c:v>
                </c:pt>
                <c:pt idx="25">
                  <c:v>69.025838733330303</c:v>
                </c:pt>
                <c:pt idx="26">
                  <c:v>69.296571956894994</c:v>
                </c:pt>
                <c:pt idx="27">
                  <c:v>69.638146579620638</c:v>
                </c:pt>
                <c:pt idx="28">
                  <c:v>70.083405286268174</c:v>
                </c:pt>
                <c:pt idx="29">
                  <c:v>70.675088531326807</c:v>
                </c:pt>
                <c:pt idx="30">
                  <c:v>71.467497434506484</c:v>
                </c:pt>
                <c:pt idx="31">
                  <c:v>72.527949875409192</c:v>
                </c:pt>
                <c:pt idx="32">
                  <c:v>73.937794416673569</c:v>
                </c:pt>
                <c:pt idx="33">
                  <c:v>75.792695596527324</c:v>
                </c:pt>
                <c:pt idx="34">
                  <c:v>78.201868927371208</c:v>
                </c:pt>
                <c:pt idx="35">
                  <c:v>81.285936348818126</c:v>
                </c:pt>
                <c:pt idx="36">
                  <c:v>85.17310490290302</c:v>
                </c:pt>
                <c:pt idx="37">
                  <c:v>89.993453255057048</c:v>
                </c:pt>
                <c:pt idx="38">
                  <c:v>95.871248387074445</c:v>
                </c:pt>
                <c:pt idx="39">
                  <c:v>102.91540758357023</c:v>
                </c:pt>
                <c:pt idx="40">
                  <c:v>111.20845905552895</c:v>
                </c:pt>
                <c:pt idx="41">
                  <c:v>120.79461837013348</c:v>
                </c:pt>
                <c:pt idx="42">
                  <c:v>131.66785679879362</c:v>
                </c:pt>
                <c:pt idx="43">
                  <c:v>143.7610456097882</c:v>
                </c:pt>
                <c:pt idx="44">
                  <c:v>156.93731220972083</c:v>
                </c:pt>
                <c:pt idx="45">
                  <c:v>170.9842487794447</c:v>
                </c:pt>
                <c:pt idx="46">
                  <c:v>185.60910101910736</c:v>
                </c:pt>
                <c:pt idx="47">
                  <c:v>200.42446422024113</c:v>
                </c:pt>
                <c:pt idx="48">
                  <c:v>214.89342159637749</c:v>
                </c:pt>
                <c:pt idx="49">
                  <c:v>228.17652569339191</c:v>
                </c:pt>
                <c:pt idx="50">
                  <c:v>238.84207281614445</c:v>
                </c:pt>
                <c:pt idx="51">
                  <c:v>244.56581402088759</c:v>
                </c:pt>
                <c:pt idx="52">
                  <c:v>242.25602394031651</c:v>
                </c:pt>
                <c:pt idx="53">
                  <c:v>229.14097707847904</c:v>
                </c:pt>
                <c:pt idx="54">
                  <c:v>204.70710553707181</c:v>
                </c:pt>
                <c:pt idx="55">
                  <c:v>172.17453226423723</c:v>
                </c:pt>
                <c:pt idx="56">
                  <c:v>137.8593416166772</c:v>
                </c:pt>
                <c:pt idx="57">
                  <c:v>108.34321864302819</c:v>
                </c:pt>
                <c:pt idx="58">
                  <c:v>87.490129255948929</c:v>
                </c:pt>
                <c:pt idx="59">
                  <c:v>75.503032876379692</c:v>
                </c:pt>
                <c:pt idx="60">
                  <c:v>70.208829744828549</c:v>
                </c:pt>
                <c:pt idx="61">
                  <c:v>69.006696712089393</c:v>
                </c:pt>
                <c:pt idx="62">
                  <c:v>70.051710351897356</c:v>
                </c:pt>
                <c:pt idx="63">
                  <c:v>72.435630931617226</c:v>
                </c:pt>
                <c:pt idx="64">
                  <c:v>75.874139454808073</c:v>
                </c:pt>
                <c:pt idx="65">
                  <c:v>80.371056510794759</c:v>
                </c:pt>
                <c:pt idx="66">
                  <c:v>86.018158272789563</c:v>
                </c:pt>
                <c:pt idx="67">
                  <c:v>92.903075702699041</c:v>
                </c:pt>
                <c:pt idx="68">
                  <c:v>101.06733449961789</c:v>
                </c:pt>
                <c:pt idx="69">
                  <c:v>110.48185847575695</c:v>
                </c:pt>
                <c:pt idx="70">
                  <c:v>121.0294302012025</c:v>
                </c:pt>
                <c:pt idx="71">
                  <c:v>132.49285564337947</c:v>
                </c:pt>
                <c:pt idx="72">
                  <c:v>144.54714736167546</c:v>
                </c:pt>
                <c:pt idx="73">
                  <c:v>156.73900774219197</c:v>
                </c:pt>
                <c:pt idx="74">
                  <c:v>168.39030162955567</c:v>
                </c:pt>
                <c:pt idx="75">
                  <c:v>178.3016258797656</c:v>
                </c:pt>
                <c:pt idx="76">
                  <c:v>184.24356419429057</c:v>
                </c:pt>
                <c:pt idx="77">
                  <c:v>182.79730396430168</c:v>
                </c:pt>
                <c:pt idx="78">
                  <c:v>170.7082342335033</c:v>
                </c:pt>
                <c:pt idx="79">
                  <c:v>147.88146239618115</c:v>
                </c:pt>
                <c:pt idx="80">
                  <c:v>119.32128634365947</c:v>
                </c:pt>
                <c:pt idx="81">
                  <c:v>92.872380923689235</c:v>
                </c:pt>
                <c:pt idx="82">
                  <c:v>74.186103573180503</c:v>
                </c:pt>
                <c:pt idx="83">
                  <c:v>63.97885258588262</c:v>
                </c:pt>
                <c:pt idx="84">
                  <c:v>59.601308048197723</c:v>
                </c:pt>
                <c:pt idx="85">
                  <c:v>58.059189281718673</c:v>
                </c:pt>
                <c:pt idx="86">
                  <c:v>57.533955561109046</c:v>
                </c:pt>
                <c:pt idx="87">
                  <c:v>57.28332160079065</c:v>
                </c:pt>
                <c:pt idx="88">
                  <c:v>57.089672415534849</c:v>
                </c:pt>
                <c:pt idx="89">
                  <c:v>56.905789523446266</c:v>
                </c:pt>
                <c:pt idx="90">
                  <c:v>56.723933328255505</c:v>
                </c:pt>
                <c:pt idx="91">
                  <c:v>56.543097088003954</c:v>
                </c:pt>
                <c:pt idx="92">
                  <c:v>56.363136414184339</c:v>
                </c:pt>
                <c:pt idx="93">
                  <c:v>56.183994064009042</c:v>
                </c:pt>
                <c:pt idx="94">
                  <c:v>56.005624466672764</c:v>
                </c:pt>
                <c:pt idx="95">
                  <c:v>55.82799229110347</c:v>
                </c:pt>
                <c:pt idx="96">
                  <c:v>55.651085976156573</c:v>
                </c:pt>
                <c:pt idx="97">
                  <c:v>55.474958620853414</c:v>
                </c:pt>
                <c:pt idx="98">
                  <c:v>55.299838728037592</c:v>
                </c:pt>
                <c:pt idx="99">
                  <c:v>55.126404297610101</c:v>
                </c:pt>
                <c:pt idx="100">
                  <c:v>54.956399238615774</c:v>
                </c:pt>
                <c:pt idx="101">
                  <c:v>54.793881187669271</c:v>
                </c:pt>
                <c:pt idx="102">
                  <c:v>54.647461247217173</c:v>
                </c:pt>
                <c:pt idx="103">
                  <c:v>54.533774726189463</c:v>
                </c:pt>
                <c:pt idx="104">
                  <c:v>54.48186917301804</c:v>
                </c:pt>
                <c:pt idx="105">
                  <c:v>54.537020274312397</c:v>
                </c:pt>
                <c:pt idx="106">
                  <c:v>54.760848213984353</c:v>
                </c:pt>
                <c:pt idx="107">
                  <c:v>55.223379173772919</c:v>
                </c:pt>
                <c:pt idx="108">
                  <c:v>55.983484129394988</c:v>
                </c:pt>
                <c:pt idx="109">
                  <c:v>57.058453856618357</c:v>
                </c:pt>
                <c:pt idx="110">
                  <c:v>58.391102295732253</c:v>
                </c:pt>
                <c:pt idx="111">
                  <c:v>59.830277504897609</c:v>
                </c:pt>
                <c:pt idx="112">
                  <c:v>61.141996214961353</c:v>
                </c:pt>
                <c:pt idx="113">
                  <c:v>62.058891593610028</c:v>
                </c:pt>
                <c:pt idx="114">
                  <c:v>62.356950988779005</c:v>
                </c:pt>
                <c:pt idx="115">
                  <c:v>61.930389043396417</c:v>
                </c:pt>
                <c:pt idx="116">
                  <c:v>60.830652511716202</c:v>
                </c:pt>
                <c:pt idx="117">
                  <c:v>59.249972409155028</c:v>
                </c:pt>
                <c:pt idx="118">
                  <c:v>57.456607579596898</c:v>
                </c:pt>
                <c:pt idx="119">
                  <c:v>55.711790858618912</c:v>
                </c:pt>
                <c:pt idx="120">
                  <c:v>54.203686781546772</c:v>
                </c:pt>
                <c:pt idx="121">
                  <c:v>53.020041528649507</c:v>
                </c:pt>
                <c:pt idx="122">
                  <c:v>52.159452737545791</c:v>
                </c:pt>
                <c:pt idx="123">
                  <c:v>51.565025186505942</c:v>
                </c:pt>
                <c:pt idx="124">
                  <c:v>51.160598054235145</c:v>
                </c:pt>
                <c:pt idx="125">
                  <c:v>50.876389591770767</c:v>
                </c:pt>
                <c:pt idx="126">
                  <c:v>50.660609471478686</c:v>
                </c:pt>
                <c:pt idx="127">
                  <c:v>50.480386597041033</c:v>
                </c:pt>
                <c:pt idx="128">
                  <c:v>50.317454478317195</c:v>
                </c:pt>
                <c:pt idx="129">
                  <c:v>50.162875188159333</c:v>
                </c:pt>
                <c:pt idx="130">
                  <c:v>50.012956028348839</c:v>
                </c:pt>
                <c:pt idx="131">
                  <c:v>49.866902768975535</c:v>
                </c:pt>
                <c:pt idx="132">
                  <c:v>49.726036554295177</c:v>
                </c:pt>
                <c:pt idx="133">
                  <c:v>49.594300914522108</c:v>
                </c:pt>
                <c:pt idx="134">
                  <c:v>49.479850207733307</c:v>
                </c:pt>
                <c:pt idx="135">
                  <c:v>49.397353510439643</c:v>
                </c:pt>
                <c:pt idx="136">
                  <c:v>49.370043367592629</c:v>
                </c:pt>
                <c:pt idx="137">
                  <c:v>49.429576855999578</c:v>
                </c:pt>
                <c:pt idx="138">
                  <c:v>49.611072560938915</c:v>
                </c:pt>
                <c:pt idx="139">
                  <c:v>49.94136318391547</c:v>
                </c:pt>
                <c:pt idx="140">
                  <c:v>50.42153726773023</c:v>
                </c:pt>
                <c:pt idx="141">
                  <c:v>51.009804559340211</c:v>
                </c:pt>
                <c:pt idx="142">
                  <c:v>51.614846632568408</c:v>
                </c:pt>
                <c:pt idx="143">
                  <c:v>52.108957711812771</c:v>
                </c:pt>
                <c:pt idx="144">
                  <c:v>52.362160836876598</c:v>
                </c:pt>
                <c:pt idx="145">
                  <c:v>52.286085699229766</c:v>
                </c:pt>
                <c:pt idx="146">
                  <c:v>51.867674844066428</c:v>
                </c:pt>
                <c:pt idx="147">
                  <c:v>51.175215194283943</c:v>
                </c:pt>
                <c:pt idx="148">
                  <c:v>50.332976764757191</c:v>
                </c:pt>
                <c:pt idx="149">
                  <c:v>49.477334142423153</c:v>
                </c:pt>
                <c:pt idx="150">
                  <c:v>48.715616855540532</c:v>
                </c:pt>
                <c:pt idx="151">
                  <c:v>48.104331931542852</c:v>
                </c:pt>
                <c:pt idx="152">
                  <c:v>47.650574451208733</c:v>
                </c:pt>
                <c:pt idx="153">
                  <c:v>47.328789537729492</c:v>
                </c:pt>
                <c:pt idx="154">
                  <c:v>47.100948992581564</c:v>
                </c:pt>
                <c:pt idx="155">
                  <c:v>46.931427794273453</c:v>
                </c:pt>
                <c:pt idx="156">
                  <c:v>46.793871514786503</c:v>
                </c:pt>
                <c:pt idx="157">
                  <c:v>46.67182684351792</c:v>
                </c:pt>
                <c:pt idx="158">
                  <c:v>46.55635670678712</c:v>
                </c:pt>
                <c:pt idx="159">
                  <c:v>46.443155337009472</c:v>
                </c:pt>
                <c:pt idx="160">
                  <c:v>46.33034822472284</c:v>
                </c:pt>
                <c:pt idx="161">
                  <c:v>46.217176486645471</c:v>
                </c:pt>
                <c:pt idx="162">
                  <c:v>46.103338001186636</c:v>
                </c:pt>
                <c:pt idx="163">
                  <c:v>45.988702604687518</c:v>
                </c:pt>
                <c:pt idx="164">
                  <c:v>45.873203824839592</c:v>
                </c:pt>
                <c:pt idx="165">
                  <c:v>45.756801986029927</c:v>
                </c:pt>
                <c:pt idx="166">
                  <c:v>45.639472465739836</c:v>
                </c:pt>
                <c:pt idx="167">
                  <c:v>45.521201752423821</c:v>
                </c:pt>
                <c:pt idx="168">
                  <c:v>45.401985649088559</c:v>
                </c:pt>
                <c:pt idx="169">
                  <c:v>45.281828013418696</c:v>
                </c:pt>
                <c:pt idx="170">
                  <c:v>45.160739641395089</c:v>
                </c:pt>
                <c:pt idx="171">
                  <c:v>45.038737219963295</c:v>
                </c:pt>
                <c:pt idx="172">
                  <c:v>44.9158423452376</c:v>
                </c:pt>
                <c:pt idx="173">
                  <c:v>44.792080613830649</c:v>
                </c:pt>
                <c:pt idx="174">
                  <c:v>44.667480793623788</c:v>
                </c:pt>
                <c:pt idx="175">
                  <c:v>44.542074077201427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63.566655860491224</c:v>
                </c:pt>
                <c:pt idx="1">
                  <c:v>63.817700183684806</c:v>
                </c:pt>
                <c:pt idx="2">
                  <c:v>64.068228426645362</c:v>
                </c:pt>
                <c:pt idx="3">
                  <c:v>64.318019827944269</c:v>
                </c:pt>
                <c:pt idx="4">
                  <c:v>64.566820663016571</c:v>
                </c:pt>
                <c:pt idx="5">
                  <c:v>64.814341145791332</c:v>
                </c:pt>
                <c:pt idx="6">
                  <c:v>65.060252291563756</c:v>
                </c:pt>
                <c:pt idx="7">
                  <c:v>65.304182803462922</c:v>
                </c:pt>
                <c:pt idx="8">
                  <c:v>65.545716060488601</c:v>
                </c:pt>
                <c:pt idx="9">
                  <c:v>65.784387302191874</c:v>
                </c:pt>
                <c:pt idx="10">
                  <c:v>66.019681123261876</c:v>
                </c:pt>
                <c:pt idx="11">
                  <c:v>66.251029409944366</c:v>
                </c:pt>
                <c:pt idx="12">
                  <c:v>66.477809868487668</c:v>
                </c:pt>
                <c:pt idx="13">
                  <c:v>66.699345312534405</c:v>
                </c:pt>
                <c:pt idx="14">
                  <c:v>66.914903890090102</c:v>
                </c:pt>
                <c:pt idx="15">
                  <c:v>67.123700439646342</c:v>
                </c:pt>
                <c:pt idx="16">
                  <c:v>67.324899167200201</c:v>
                </c:pt>
                <c:pt idx="17">
                  <c:v>67.517617829109938</c:v>
                </c:pt>
                <c:pt idx="18">
                  <c:v>67.700933587743194</c:v>
                </c:pt>
                <c:pt idx="19">
                  <c:v>67.873890675667582</c:v>
                </c:pt>
                <c:pt idx="20">
                  <c:v>68.035509958087275</c:v>
                </c:pt>
                <c:pt idx="21">
                  <c:v>68.184800421469845</c:v>
                </c:pt>
                <c:pt idx="22">
                  <c:v>68.320772539022528</c:v>
                </c:pt>
                <c:pt idx="23">
                  <c:v>68.442453372444888</c:v>
                </c:pt>
                <c:pt idx="24">
                  <c:v>68.548903167420718</c:v>
                </c:pt>
                <c:pt idx="25">
                  <c:v>68.639233092601543</c:v>
                </c:pt>
                <c:pt idx="26">
                  <c:v>68.712623665079931</c:v>
                </c:pt>
                <c:pt idx="27">
                  <c:v>68.768343307671856</c:v>
                </c:pt>
                <c:pt idx="28">
                  <c:v>68.80576640371531</c:v>
                </c:pt>
                <c:pt idx="29">
                  <c:v>68.824390162591698</c:v>
                </c:pt>
                <c:pt idx="30">
                  <c:v>68.823849591887694</c:v>
                </c:pt>
                <c:pt idx="31">
                  <c:v>68.803929896114369</c:v>
                </c:pt>
                <c:pt idx="32">
                  <c:v>68.764575690211259</c:v>
                </c:pt>
                <c:pt idx="33">
                  <c:v>68.705896527896812</c:v>
                </c:pt>
                <c:pt idx="34">
                  <c:v>68.628168395291851</c:v>
                </c:pt>
                <c:pt idx="35">
                  <c:v>68.531831000099373</c:v>
                </c:pt>
                <c:pt idx="36">
                  <c:v>68.417480883574186</c:v>
                </c:pt>
                <c:pt idx="37">
                  <c:v>68.285860582005014</c:v>
                </c:pt>
                <c:pt idx="38">
                  <c:v>68.137844251286097</c:v>
                </c:pt>
                <c:pt idx="39">
                  <c:v>67.974420328266106</c:v>
                </c:pt>
                <c:pt idx="40">
                  <c:v>67.796671924420394</c:v>
                </c:pt>
                <c:pt idx="41">
                  <c:v>67.605755723295403</c:v>
                </c:pt>
                <c:pt idx="42">
                  <c:v>67.402880179889536</c:v>
                </c:pt>
                <c:pt idx="43">
                  <c:v>67.189283798974174</c:v>
                </c:pt>
                <c:pt idx="44">
                  <c:v>66.966214205696247</c:v>
                </c:pt>
                <c:pt idx="45">
                  <c:v>66.734908624124103</c:v>
                </c:pt>
                <c:pt idx="46">
                  <c:v>66.496576258105591</c:v>
                </c:pt>
                <c:pt idx="47">
                  <c:v>66.252382934946397</c:v>
                </c:pt>
                <c:pt idx="48">
                  <c:v>66.0034382365086</c:v>
                </c:pt>
                <c:pt idx="49">
                  <c:v>65.750785213463558</c:v>
                </c:pt>
                <c:pt idx="50">
                  <c:v>65.49539266366078</c:v>
                </c:pt>
                <c:pt idx="51">
                  <c:v>65.238149859645631</c:v>
                </c:pt>
                <c:pt idx="52">
                  <c:v>64.979863535751591</c:v>
                </c:pt>
                <c:pt idx="53">
                  <c:v>64.721256892363257</c:v>
                </c:pt>
                <c:pt idx="54">
                  <c:v>64.462970342732049</c:v>
                </c:pt>
                <c:pt idx="55">
                  <c:v>64.205563713798881</c:v>
                </c:pt>
                <c:pt idx="56">
                  <c:v>63.949519613811646</c:v>
                </c:pt>
                <c:pt idx="57">
                  <c:v>63.695247692790332</c:v>
                </c:pt>
                <c:pt idx="58">
                  <c:v>63.443089543792482</c:v>
                </c:pt>
                <c:pt idx="59">
                  <c:v>63.193324020430381</c:v>
                </c:pt>
                <c:pt idx="60">
                  <c:v>62.946172776566371</c:v>
                </c:pt>
                <c:pt idx="61">
                  <c:v>62.701805865425499</c:v>
                </c:pt>
                <c:pt idx="62">
                  <c:v>62.460347265872599</c:v>
                </c:pt>
                <c:pt idx="63">
                  <c:v>62.221880232133046</c:v>
                </c:pt>
                <c:pt idx="64">
                  <c:v>61.986452389028585</c:v>
                </c:pt>
                <c:pt idx="65">
                  <c:v>61.75408051743451</c:v>
                </c:pt>
                <c:pt idx="66">
                  <c:v>61.524754993994016</c:v>
                </c:pt>
                <c:pt idx="67">
                  <c:v>61.298443865199509</c:v>
                </c:pt>
                <c:pt idx="68">
                  <c:v>61.075096548964339</c:v>
                </c:pt>
                <c:pt idx="69">
                  <c:v>60.854647167038927</c:v>
                </c:pt>
                <c:pt idx="70">
                  <c:v>60.63701751940355</c:v>
                </c:pt>
                <c:pt idx="71">
                  <c:v>60.422119717438093</c:v>
                </c:pt>
                <c:pt idx="72">
                  <c:v>60.209858496567989</c:v>
                </c:pt>
                <c:pt idx="73">
                  <c:v>60.00013323153123</c:v>
                </c:pt>
                <c:pt idx="74">
                  <c:v>59.792839678694591</c:v>
                </c:pt>
                <c:pt idx="75">
                  <c:v>59.587871470220271</c:v>
                </c:pt>
                <c:pt idx="76">
                  <c:v>59.385121384566865</c:v>
                </c:pt>
                <c:pt idx="77">
                  <c:v>59.184482416984885</c:v>
                </c:pt>
                <c:pt idx="78">
                  <c:v>58.985848672488054</c:v>
                </c:pt>
                <c:pt idx="79">
                  <c:v>58.789116102370869</c:v>
                </c:pt>
                <c:pt idx="80">
                  <c:v>58.5941831037971</c:v>
                </c:pt>
                <c:pt idx="81">
                  <c:v>58.400951000378768</c:v>
                </c:pt>
                <c:pt idx="82">
                  <c:v>58.209324420057342</c:v>
                </c:pt>
                <c:pt idx="83">
                  <c:v>58.019211585030654</c:v>
                </c:pt>
                <c:pt idx="84">
                  <c:v>57.830524526970237</c:v>
                </c:pt>
                <c:pt idx="85">
                  <c:v>57.643179239363107</c:v>
                </c:pt>
                <c:pt idx="86">
                  <c:v>57.457095777502481</c:v>
                </c:pt>
                <c:pt idx="87">
                  <c:v>57.272198315449913</c:v>
                </c:pt>
                <c:pt idx="88">
                  <c:v>57.088415168197102</c:v>
                </c:pt>
                <c:pt idx="89">
                  <c:v>56.905678786268808</c:v>
                </c:pt>
                <c:pt idx="90">
                  <c:v>56.723925729124439</c:v>
                </c:pt>
                <c:pt idx="91">
                  <c:v>56.543096622928985</c:v>
                </c:pt>
                <c:pt idx="92">
                  <c:v>56.363136107567634</c:v>
                </c:pt>
                <c:pt idx="93">
                  <c:v>56.183992777164676</c:v>
                </c:pt>
                <c:pt idx="94">
                  <c:v>56.005619117829227</c:v>
                </c:pt>
                <c:pt idx="95">
                  <c:v>55.827971445878127</c:v>
                </c:pt>
                <c:pt idx="96">
                  <c:v>55.651009849374418</c:v>
                </c:pt>
                <c:pt idx="97">
                  <c:v>55.474698135457245</c:v>
                </c:pt>
                <c:pt idx="98">
                  <c:v>55.299003785619853</c:v>
                </c:pt>
                <c:pt idx="99">
                  <c:v>55.123897920807437</c:v>
                </c:pt>
                <c:pt idx="100">
                  <c:v>54.949355277947937</c:v>
                </c:pt>
                <c:pt idx="101">
                  <c:v>54.775354199287619</c:v>
                </c:pt>
                <c:pt idx="102">
                  <c:v>54.601876635672376</c:v>
                </c:pt>
                <c:pt idx="103">
                  <c:v>54.428908164683328</c:v>
                </c:pt>
                <c:pt idx="104">
                  <c:v>54.256438024295548</c:v>
                </c:pt>
                <c:pt idx="105">
                  <c:v>54.084459162468185</c:v>
                </c:pt>
                <c:pt idx="106">
                  <c:v>53.91296830278494</c:v>
                </c:pt>
                <c:pt idx="107">
                  <c:v>53.741966025933195</c:v>
                </c:pt>
                <c:pt idx="108">
                  <c:v>53.571456866425891</c:v>
                </c:pt>
                <c:pt idx="109">
                  <c:v>53.401449423522351</c:v>
                </c:pt>
                <c:pt idx="110">
                  <c:v>53.231956484776745</c:v>
                </c:pt>
                <c:pt idx="111">
                  <c:v>53.062995160027008</c:v>
                </c:pt>
                <c:pt idx="112">
                  <c:v>52.894587022917825</c:v>
                </c:pt>
                <c:pt idx="113">
                  <c:v>52.726758256221721</c:v>
                </c:pt>
                <c:pt idx="114">
                  <c:v>52.559539796271821</c:v>
                </c:pt>
                <c:pt idx="115">
                  <c:v>52.392967470748182</c:v>
                </c:pt>
                <c:pt idx="116">
                  <c:v>52.227082122866818</c:v>
                </c:pt>
                <c:pt idx="117">
                  <c:v>52.061929713719074</c:v>
                </c:pt>
                <c:pt idx="118">
                  <c:v>51.89756139311924</c:v>
                </c:pt>
                <c:pt idx="119">
                  <c:v>51.734033527876164</c:v>
                </c:pt>
                <c:pt idx="120">
                  <c:v>51.571407674960973</c:v>
                </c:pt>
                <c:pt idx="121">
                  <c:v>51.409750485670465</c:v>
                </c:pt>
                <c:pt idx="122">
                  <c:v>51.249133525677216</c:v>
                </c:pt>
                <c:pt idx="123">
                  <c:v>51.089632994932721</c:v>
                </c:pt>
                <c:pt idx="124">
                  <c:v>50.931329330890655</c:v>
                </c:pt>
                <c:pt idx="125">
                  <c:v>50.774306678610714</c:v>
                </c:pt>
                <c:pt idx="126">
                  <c:v>50.618652212173487</c:v>
                </c:pt>
                <c:pt idx="127">
                  <c:v>50.464455293675897</c:v>
                </c:pt>
                <c:pt idx="128">
                  <c:v>50.311806459073956</c:v>
                </c:pt>
                <c:pt idx="129">
                  <c:v>50.16079622446081</c:v>
                </c:pt>
                <c:pt idx="130">
                  <c:v>50.011513712129101</c:v>
                </c:pt>
                <c:pt idx="131">
                  <c:v>49.864045103011492</c:v>
                </c:pt>
                <c:pt idx="132">
                  <c:v>49.718471930754092</c:v>
                </c:pt>
                <c:pt idx="133">
                  <c:v>49.574869242554897</c:v>
                </c:pt>
                <c:pt idx="134">
                  <c:v>49.433303662626145</c:v>
                </c:pt>
                <c:pt idx="135">
                  <c:v>49.293831405179354</c:v>
                </c:pt>
                <c:pt idx="136">
                  <c:v>49.156496294469129</c:v>
                </c:pt>
                <c:pt idx="137">
                  <c:v>49.021327858810075</c:v>
                </c:pt>
                <c:pt idx="138">
                  <c:v>48.888339572643794</c:v>
                </c:pt>
                <c:pt idx="139">
                  <c:v>48.757527324712868</c:v>
                </c:pt>
                <c:pt idx="140">
                  <c:v>48.628868190313156</c:v>
                </c:pt>
                <c:pt idx="141">
                  <c:v>48.502319580768962</c:v>
                </c:pt>
                <c:pt idx="142">
                  <c:v>48.377818833354567</c:v>
                </c:pt>
                <c:pt idx="143">
                  <c:v>48.255283289937729</c:v>
                </c:pt>
                <c:pt idx="144">
                  <c:v>48.134610893199287</c:v>
                </c:pt>
                <c:pt idx="145">
                  <c:v>48.015681306426558</c:v>
                </c:pt>
                <c:pt idx="146">
                  <c:v>47.898357538065085</c:v>
                </c:pt>
                <c:pt idx="147">
                  <c:v>47.782488027223934</c:v>
                </c:pt>
                <c:pt idx="148">
                  <c:v>47.667909123083589</c:v>
                </c:pt>
                <c:pt idx="149">
                  <c:v>47.554447871495206</c:v>
                </c:pt>
                <c:pt idx="150">
                  <c:v>47.441925007545123</c:v>
                </c:pt>
                <c:pt idx="151">
                  <c:v>47.330158044586028</c:v>
                </c:pt>
                <c:pt idx="152">
                  <c:v>47.218964348721812</c:v>
                </c:pt>
                <c:pt idx="153">
                  <c:v>47.108164092861912</c:v>
                </c:pt>
                <c:pt idx="154">
                  <c:v>46.997582995532916</c:v>
                </c:pt>
                <c:pt idx="155">
                  <c:v>46.887054765463255</c:v>
                </c:pt>
                <c:pt idx="156">
                  <c:v>46.776423192037939</c:v>
                </c:pt>
                <c:pt idx="157">
                  <c:v>46.66554384241276</c:v>
                </c:pt>
                <c:pt idx="158">
                  <c:v>46.554285346783367</c:v>
                </c:pt>
                <c:pt idx="159">
                  <c:v>46.442530272626243</c:v>
                </c:pt>
                <c:pt idx="160">
                  <c:v>46.330175605569352</c:v>
                </c:pt>
                <c:pt idx="161">
                  <c:v>46.21713286817819</c:v>
                </c:pt>
                <c:pt idx="162">
                  <c:v>46.103327917992146</c:v>
                </c:pt>
                <c:pt idx="163">
                  <c:v>45.988700472587077</c:v>
                </c:pt>
                <c:pt idx="164">
                  <c:v>45.873203412514201</c:v>
                </c:pt>
                <c:pt idx="165">
                  <c:v>45.75680191311077</c:v>
                </c:pt>
                <c:pt idx="166">
                  <c:v>45.639472453948493</c:v>
                </c:pt>
                <c:pt idx="167">
                  <c:v>45.521201750680568</c:v>
                </c:pt>
                <c:pt idx="168">
                  <c:v>45.40198564885295</c:v>
                </c:pt>
                <c:pt idx="169">
                  <c:v>45.281828013389585</c:v>
                </c:pt>
                <c:pt idx="170">
                  <c:v>45.1607396413918</c:v>
                </c:pt>
                <c:pt idx="171">
                  <c:v>45.038737219962954</c:v>
                </c:pt>
                <c:pt idx="172">
                  <c:v>44.915842345237564</c:v>
                </c:pt>
                <c:pt idx="173">
                  <c:v>44.792080613830649</c:v>
                </c:pt>
                <c:pt idx="174">
                  <c:v>44.667480793623788</c:v>
                </c:pt>
                <c:pt idx="175">
                  <c:v>44.542074077201427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65.117000000000004</c:v>
                </c:pt>
                <c:pt idx="1">
                  <c:v>65.599999999999994</c:v>
                </c:pt>
                <c:pt idx="2">
                  <c:v>66.25</c:v>
                </c:pt>
                <c:pt idx="3">
                  <c:v>65.983000000000004</c:v>
                </c:pt>
                <c:pt idx="4">
                  <c:v>65.400000000000006</c:v>
                </c:pt>
                <c:pt idx="5">
                  <c:v>67.316999999999993</c:v>
                </c:pt>
                <c:pt idx="6">
                  <c:v>66.167000000000002</c:v>
                </c:pt>
                <c:pt idx="7">
                  <c:v>65.95</c:v>
                </c:pt>
                <c:pt idx="8">
                  <c:v>67.516999999999996</c:v>
                </c:pt>
                <c:pt idx="9">
                  <c:v>64.683000000000007</c:v>
                </c:pt>
                <c:pt idx="10">
                  <c:v>66.766999999999996</c:v>
                </c:pt>
                <c:pt idx="11">
                  <c:v>65.516999999999996</c:v>
                </c:pt>
                <c:pt idx="12">
                  <c:v>67.632999999999996</c:v>
                </c:pt>
                <c:pt idx="13">
                  <c:v>66.45</c:v>
                </c:pt>
                <c:pt idx="14">
                  <c:v>66.900000000000006</c:v>
                </c:pt>
                <c:pt idx="15">
                  <c:v>68.2</c:v>
                </c:pt>
                <c:pt idx="16">
                  <c:v>68.882999999999996</c:v>
                </c:pt>
                <c:pt idx="17">
                  <c:v>70.917000000000002</c:v>
                </c:pt>
                <c:pt idx="18">
                  <c:v>69.533000000000001</c:v>
                </c:pt>
                <c:pt idx="19">
                  <c:v>68.417000000000002</c:v>
                </c:pt>
                <c:pt idx="20">
                  <c:v>70.349999999999994</c:v>
                </c:pt>
                <c:pt idx="21">
                  <c:v>68.5</c:v>
                </c:pt>
                <c:pt idx="22">
                  <c:v>71.466999999999999</c:v>
                </c:pt>
                <c:pt idx="23">
                  <c:v>72.632999999999996</c:v>
                </c:pt>
                <c:pt idx="24">
                  <c:v>73.8</c:v>
                </c:pt>
                <c:pt idx="25">
                  <c:v>70.716999999999999</c:v>
                </c:pt>
                <c:pt idx="26">
                  <c:v>72.8</c:v>
                </c:pt>
                <c:pt idx="27">
                  <c:v>73.283000000000001</c:v>
                </c:pt>
                <c:pt idx="28">
                  <c:v>72.533000000000001</c:v>
                </c:pt>
                <c:pt idx="29">
                  <c:v>72.5</c:v>
                </c:pt>
                <c:pt idx="30">
                  <c:v>72.367000000000004</c:v>
                </c:pt>
                <c:pt idx="31">
                  <c:v>75.7</c:v>
                </c:pt>
                <c:pt idx="32">
                  <c:v>76.617000000000004</c:v>
                </c:pt>
                <c:pt idx="33">
                  <c:v>77.150000000000006</c:v>
                </c:pt>
                <c:pt idx="34">
                  <c:v>74.316999999999993</c:v>
                </c:pt>
                <c:pt idx="35">
                  <c:v>76</c:v>
                </c:pt>
                <c:pt idx="36">
                  <c:v>79.667000000000002</c:v>
                </c:pt>
                <c:pt idx="37">
                  <c:v>87.766999999999996</c:v>
                </c:pt>
                <c:pt idx="38">
                  <c:v>94.016999999999996</c:v>
                </c:pt>
                <c:pt idx="39">
                  <c:v>101.233</c:v>
                </c:pt>
                <c:pt idx="40">
                  <c:v>110.117</c:v>
                </c:pt>
                <c:pt idx="41">
                  <c:v>123.95</c:v>
                </c:pt>
                <c:pt idx="42">
                  <c:v>137.93299999999999</c:v>
                </c:pt>
                <c:pt idx="43">
                  <c:v>155.30000000000001</c:v>
                </c:pt>
                <c:pt idx="44">
                  <c:v>174.75</c:v>
                </c:pt>
                <c:pt idx="45">
                  <c:v>189.25</c:v>
                </c:pt>
                <c:pt idx="46">
                  <c:v>202.93299999999999</c:v>
                </c:pt>
                <c:pt idx="47">
                  <c:v>214.28299999999999</c:v>
                </c:pt>
                <c:pt idx="48">
                  <c:v>224.583</c:v>
                </c:pt>
                <c:pt idx="49">
                  <c:v>230.833</c:v>
                </c:pt>
                <c:pt idx="50">
                  <c:v>232.017</c:v>
                </c:pt>
                <c:pt idx="51">
                  <c:v>230.45</c:v>
                </c:pt>
                <c:pt idx="52">
                  <c:v>226.05</c:v>
                </c:pt>
                <c:pt idx="53">
                  <c:v>216.56700000000001</c:v>
                </c:pt>
                <c:pt idx="54">
                  <c:v>197.05</c:v>
                </c:pt>
                <c:pt idx="55">
                  <c:v>158.03299999999999</c:v>
                </c:pt>
                <c:pt idx="56">
                  <c:v>109.633</c:v>
                </c:pt>
                <c:pt idx="57">
                  <c:v>76.05</c:v>
                </c:pt>
                <c:pt idx="58">
                  <c:v>69.05</c:v>
                </c:pt>
                <c:pt idx="59">
                  <c:v>67.483000000000004</c:v>
                </c:pt>
                <c:pt idx="60">
                  <c:v>68.216999999999999</c:v>
                </c:pt>
                <c:pt idx="61">
                  <c:v>67.283000000000001</c:v>
                </c:pt>
                <c:pt idx="62">
                  <c:v>68.150000000000006</c:v>
                </c:pt>
                <c:pt idx="63">
                  <c:v>73.216999999999999</c:v>
                </c:pt>
                <c:pt idx="64">
                  <c:v>75.483000000000004</c:v>
                </c:pt>
                <c:pt idx="65">
                  <c:v>83</c:v>
                </c:pt>
                <c:pt idx="66">
                  <c:v>91.983000000000004</c:v>
                </c:pt>
                <c:pt idx="67">
                  <c:v>100.717</c:v>
                </c:pt>
                <c:pt idx="68">
                  <c:v>112.417</c:v>
                </c:pt>
                <c:pt idx="69">
                  <c:v>125.68300000000001</c:v>
                </c:pt>
                <c:pt idx="70">
                  <c:v>137.44999999999999</c:v>
                </c:pt>
                <c:pt idx="71">
                  <c:v>148.767</c:v>
                </c:pt>
                <c:pt idx="72">
                  <c:v>161.06700000000001</c:v>
                </c:pt>
                <c:pt idx="73">
                  <c:v>167.28299999999999</c:v>
                </c:pt>
                <c:pt idx="74">
                  <c:v>175.1</c:v>
                </c:pt>
                <c:pt idx="75">
                  <c:v>175.81700000000001</c:v>
                </c:pt>
                <c:pt idx="76">
                  <c:v>176.45</c:v>
                </c:pt>
                <c:pt idx="77">
                  <c:v>169.31700000000001</c:v>
                </c:pt>
                <c:pt idx="78">
                  <c:v>157.733</c:v>
                </c:pt>
                <c:pt idx="79">
                  <c:v>130.78299999999999</c:v>
                </c:pt>
                <c:pt idx="80">
                  <c:v>96.1</c:v>
                </c:pt>
                <c:pt idx="81">
                  <c:v>68.382999999999996</c:v>
                </c:pt>
                <c:pt idx="82">
                  <c:v>61.567</c:v>
                </c:pt>
                <c:pt idx="83">
                  <c:v>58.732999999999997</c:v>
                </c:pt>
                <c:pt idx="84">
                  <c:v>58.15</c:v>
                </c:pt>
                <c:pt idx="85">
                  <c:v>58.366999999999997</c:v>
                </c:pt>
                <c:pt idx="86">
                  <c:v>59.267000000000003</c:v>
                </c:pt>
                <c:pt idx="87">
                  <c:v>56.883000000000003</c:v>
                </c:pt>
                <c:pt idx="88">
                  <c:v>58.716999999999999</c:v>
                </c:pt>
                <c:pt idx="89">
                  <c:v>56.582999999999998</c:v>
                </c:pt>
                <c:pt idx="90">
                  <c:v>56.283000000000001</c:v>
                </c:pt>
                <c:pt idx="91">
                  <c:v>56.2</c:v>
                </c:pt>
                <c:pt idx="92">
                  <c:v>56.75</c:v>
                </c:pt>
                <c:pt idx="93">
                  <c:v>56.533000000000001</c:v>
                </c:pt>
                <c:pt idx="94">
                  <c:v>57.183</c:v>
                </c:pt>
                <c:pt idx="95">
                  <c:v>57.183</c:v>
                </c:pt>
                <c:pt idx="96">
                  <c:v>54.482999999999997</c:v>
                </c:pt>
                <c:pt idx="97">
                  <c:v>55.3</c:v>
                </c:pt>
                <c:pt idx="98">
                  <c:v>55.383000000000003</c:v>
                </c:pt>
                <c:pt idx="99">
                  <c:v>56.082999999999998</c:v>
                </c:pt>
                <c:pt idx="100">
                  <c:v>56.033000000000001</c:v>
                </c:pt>
                <c:pt idx="101">
                  <c:v>58.732999999999997</c:v>
                </c:pt>
                <c:pt idx="102">
                  <c:v>54.9</c:v>
                </c:pt>
                <c:pt idx="103">
                  <c:v>56.216999999999999</c:v>
                </c:pt>
                <c:pt idx="104">
                  <c:v>55.917000000000002</c:v>
                </c:pt>
                <c:pt idx="105">
                  <c:v>56.267000000000003</c:v>
                </c:pt>
                <c:pt idx="106">
                  <c:v>56.133000000000003</c:v>
                </c:pt>
                <c:pt idx="107">
                  <c:v>56.966999999999999</c:v>
                </c:pt>
                <c:pt idx="108">
                  <c:v>58.667000000000002</c:v>
                </c:pt>
                <c:pt idx="109">
                  <c:v>57.533000000000001</c:v>
                </c:pt>
                <c:pt idx="110">
                  <c:v>61.082999999999998</c:v>
                </c:pt>
                <c:pt idx="111">
                  <c:v>64.832999999999998</c:v>
                </c:pt>
                <c:pt idx="112">
                  <c:v>65.45</c:v>
                </c:pt>
                <c:pt idx="113">
                  <c:v>66.066999999999993</c:v>
                </c:pt>
                <c:pt idx="114">
                  <c:v>65.8</c:v>
                </c:pt>
                <c:pt idx="115">
                  <c:v>63.75</c:v>
                </c:pt>
                <c:pt idx="116">
                  <c:v>61.366999999999997</c:v>
                </c:pt>
                <c:pt idx="117">
                  <c:v>58.533000000000001</c:v>
                </c:pt>
                <c:pt idx="118">
                  <c:v>58.6</c:v>
                </c:pt>
                <c:pt idx="119">
                  <c:v>56.482999999999997</c:v>
                </c:pt>
                <c:pt idx="120">
                  <c:v>52.75</c:v>
                </c:pt>
                <c:pt idx="121">
                  <c:v>53.533000000000001</c:v>
                </c:pt>
                <c:pt idx="122">
                  <c:v>51.45</c:v>
                </c:pt>
                <c:pt idx="123">
                  <c:v>52.817</c:v>
                </c:pt>
                <c:pt idx="124">
                  <c:v>51.267000000000003</c:v>
                </c:pt>
                <c:pt idx="125">
                  <c:v>54.366999999999997</c:v>
                </c:pt>
                <c:pt idx="126">
                  <c:v>53.966999999999999</c:v>
                </c:pt>
                <c:pt idx="127">
                  <c:v>52.65</c:v>
                </c:pt>
                <c:pt idx="128">
                  <c:v>50.95</c:v>
                </c:pt>
                <c:pt idx="129">
                  <c:v>53.15</c:v>
                </c:pt>
                <c:pt idx="130">
                  <c:v>51.25</c:v>
                </c:pt>
                <c:pt idx="131">
                  <c:v>50.817</c:v>
                </c:pt>
                <c:pt idx="132">
                  <c:v>51.317</c:v>
                </c:pt>
                <c:pt idx="133">
                  <c:v>49.3</c:v>
                </c:pt>
                <c:pt idx="134">
                  <c:v>51.183</c:v>
                </c:pt>
                <c:pt idx="135">
                  <c:v>50.783000000000001</c:v>
                </c:pt>
                <c:pt idx="136">
                  <c:v>50.616999999999997</c:v>
                </c:pt>
                <c:pt idx="137">
                  <c:v>52.732999999999997</c:v>
                </c:pt>
                <c:pt idx="138">
                  <c:v>52.383000000000003</c:v>
                </c:pt>
                <c:pt idx="139">
                  <c:v>50.517000000000003</c:v>
                </c:pt>
                <c:pt idx="140">
                  <c:v>51.033000000000001</c:v>
                </c:pt>
                <c:pt idx="141">
                  <c:v>51.716999999999999</c:v>
                </c:pt>
                <c:pt idx="142">
                  <c:v>53.167000000000002</c:v>
                </c:pt>
                <c:pt idx="143">
                  <c:v>54.067</c:v>
                </c:pt>
                <c:pt idx="144">
                  <c:v>56.482999999999997</c:v>
                </c:pt>
                <c:pt idx="145">
                  <c:v>54.933</c:v>
                </c:pt>
                <c:pt idx="146">
                  <c:v>57.2</c:v>
                </c:pt>
                <c:pt idx="147">
                  <c:v>52.366999999999997</c:v>
                </c:pt>
                <c:pt idx="148">
                  <c:v>51.582999999999998</c:v>
                </c:pt>
                <c:pt idx="149">
                  <c:v>50.1</c:v>
                </c:pt>
                <c:pt idx="150">
                  <c:v>50.7</c:v>
                </c:pt>
                <c:pt idx="151">
                  <c:v>48.533000000000001</c:v>
                </c:pt>
                <c:pt idx="152">
                  <c:v>46.35</c:v>
                </c:pt>
                <c:pt idx="153">
                  <c:v>47.017000000000003</c:v>
                </c:pt>
                <c:pt idx="154">
                  <c:v>49.482999999999997</c:v>
                </c:pt>
                <c:pt idx="155">
                  <c:v>46.95</c:v>
                </c:pt>
                <c:pt idx="156">
                  <c:v>47.433</c:v>
                </c:pt>
                <c:pt idx="157">
                  <c:v>47.75</c:v>
                </c:pt>
                <c:pt idx="158">
                  <c:v>48.65</c:v>
                </c:pt>
                <c:pt idx="159">
                  <c:v>46.267000000000003</c:v>
                </c:pt>
                <c:pt idx="160">
                  <c:v>47.65</c:v>
                </c:pt>
                <c:pt idx="161">
                  <c:v>44.933</c:v>
                </c:pt>
                <c:pt idx="162">
                  <c:v>47.1</c:v>
                </c:pt>
                <c:pt idx="163">
                  <c:v>46.366999999999997</c:v>
                </c:pt>
                <c:pt idx="164">
                  <c:v>45.482999999999997</c:v>
                </c:pt>
                <c:pt idx="165">
                  <c:v>46.7</c:v>
                </c:pt>
                <c:pt idx="166">
                  <c:v>45.8</c:v>
                </c:pt>
                <c:pt idx="167">
                  <c:v>46.633000000000003</c:v>
                </c:pt>
                <c:pt idx="168">
                  <c:v>45.232999999999997</c:v>
                </c:pt>
                <c:pt idx="169">
                  <c:v>45.966999999999999</c:v>
                </c:pt>
                <c:pt idx="170">
                  <c:v>46.216999999999999</c:v>
                </c:pt>
                <c:pt idx="171">
                  <c:v>47.133000000000003</c:v>
                </c:pt>
                <c:pt idx="172">
                  <c:v>47.7</c:v>
                </c:pt>
                <c:pt idx="173">
                  <c:v>46.866999999999997</c:v>
                </c:pt>
                <c:pt idx="174">
                  <c:v>46.8</c:v>
                </c:pt>
                <c:pt idx="175">
                  <c:v>45.05</c:v>
                </c:pt>
                <c:pt idx="176">
                  <c:v>46.05</c:v>
                </c:pt>
                <c:pt idx="177">
                  <c:v>46.982999999999997</c:v>
                </c:pt>
                <c:pt idx="178">
                  <c:v>45.116999999999997</c:v>
                </c:pt>
                <c:pt idx="179">
                  <c:v>46.317</c:v>
                </c:pt>
                <c:pt idx="180">
                  <c:v>45.633000000000003</c:v>
                </c:pt>
                <c:pt idx="181">
                  <c:v>48.433</c:v>
                </c:pt>
                <c:pt idx="182">
                  <c:v>47.633000000000003</c:v>
                </c:pt>
                <c:pt idx="183">
                  <c:v>44.2</c:v>
                </c:pt>
                <c:pt idx="184">
                  <c:v>44.267000000000003</c:v>
                </c:pt>
                <c:pt idx="185">
                  <c:v>46.933</c:v>
                </c:pt>
                <c:pt idx="186">
                  <c:v>45.3</c:v>
                </c:pt>
                <c:pt idx="187">
                  <c:v>45.533000000000001</c:v>
                </c:pt>
                <c:pt idx="188">
                  <c:v>46.033000000000001</c:v>
                </c:pt>
                <c:pt idx="189">
                  <c:v>47.082999999999998</c:v>
                </c:pt>
                <c:pt idx="190">
                  <c:v>45.45</c:v>
                </c:pt>
                <c:pt idx="191">
                  <c:v>47.232999999999997</c:v>
                </c:pt>
                <c:pt idx="192">
                  <c:v>46.116999999999997</c:v>
                </c:pt>
                <c:pt idx="193">
                  <c:v>44.883000000000003</c:v>
                </c:pt>
                <c:pt idx="194">
                  <c:v>47.317</c:v>
                </c:pt>
                <c:pt idx="195">
                  <c:v>47.35</c:v>
                </c:pt>
                <c:pt idx="196">
                  <c:v>45.616999999999997</c:v>
                </c:pt>
                <c:pt idx="197">
                  <c:v>47.167000000000002</c:v>
                </c:pt>
                <c:pt idx="198">
                  <c:v>46.55</c:v>
                </c:pt>
                <c:pt idx="199">
                  <c:v>44.55</c:v>
                </c:pt>
                <c:pt idx="200">
                  <c:v>45.732999999999997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64.334653284475294</c:v>
                </c:pt>
                <c:pt idx="1">
                  <c:v>64.645592179363547</c:v>
                </c:pt>
                <c:pt idx="2">
                  <c:v>64.954204668777237</c:v>
                </c:pt>
                <c:pt idx="3">
                  <c:v>65.260108266246306</c:v>
                </c:pt>
                <c:pt idx="4">
                  <c:v>65.562877136201806</c:v>
                </c:pt>
                <c:pt idx="5">
                  <c:v>65.862039277680623</c:v>
                </c:pt>
                <c:pt idx="6">
                  <c:v>66.157074027039329</c:v>
                </c:pt>
                <c:pt idx="7">
                  <c:v>66.447410107617642</c:v>
                </c:pt>
                <c:pt idx="8">
                  <c:v>66.732424561844752</c:v>
                </c:pt>
                <c:pt idx="9">
                  <c:v>67.011443064776785</c:v>
                </c:pt>
                <c:pt idx="10">
                  <c:v>67.283742365862466</c:v>
                </c:pt>
                <c:pt idx="11">
                  <c:v>67.548555977798131</c:v>
                </c:pt>
                <c:pt idx="12">
                  <c:v>67.805084781692557</c:v>
                </c:pt>
                <c:pt idx="13">
                  <c:v>68.052515016160086</c:v>
                </c:pt>
                <c:pt idx="14">
                  <c:v>68.290047249226902</c:v>
                </c:pt>
                <c:pt idx="15">
                  <c:v>68.51694149132463</c:v>
                </c:pt>
                <c:pt idx="16">
                  <c:v>68.732585689652311</c:v>
                </c:pt>
                <c:pt idx="17">
                  <c:v>68.936597522075587</c:v>
                </c:pt>
                <c:pt idx="18">
                  <c:v>69.128972702035526</c:v>
                </c:pt>
                <c:pt idx="19">
                  <c:v>69.310296834181386</c:v>
                </c:pt>
                <c:pt idx="20">
                  <c:v>69.482041983458146</c:v>
                </c:pt>
                <c:pt idx="21">
                  <c:v>69.646973069430587</c:v>
                </c:pt>
                <c:pt idx="22">
                  <c:v>69.809692206922179</c:v>
                </c:pt>
                <c:pt idx="23">
                  <c:v>69.977350069081609</c:v>
                </c:pt>
                <c:pt idx="24">
                  <c:v>70.16055077530703</c:v>
                </c:pt>
                <c:pt idx="25">
                  <c:v>70.374468928079153</c:v>
                </c:pt>
                <c:pt idx="26">
                  <c:v>70.640182321279084</c:v>
                </c:pt>
                <c:pt idx="27">
                  <c:v>70.986199742370431</c:v>
                </c:pt>
                <c:pt idx="28">
                  <c:v>71.450128980502768</c:v>
                </c:pt>
                <c:pt idx="29">
                  <c:v>72.080385525359233</c:v>
                </c:pt>
                <c:pt idx="30">
                  <c:v>72.937789099408022</c:v>
                </c:pt>
                <c:pt idx="31">
                  <c:v>74.096836987362792</c:v>
                </c:pt>
                <c:pt idx="32">
                  <c:v>75.646386653312163</c:v>
                </c:pt>
                <c:pt idx="33">
                  <c:v>77.689434610427838</c:v>
                </c:pt>
                <c:pt idx="34">
                  <c:v>80.34165538644865</c:v>
                </c:pt>
                <c:pt idx="35">
                  <c:v>83.728376243985124</c:v>
                </c:pt>
                <c:pt idx="36">
                  <c:v>87.979721860906452</c:v>
                </c:pt>
                <c:pt idx="37">
                  <c:v>93.223777113045315</c:v>
                </c:pt>
                <c:pt idx="38">
                  <c:v>99.577788275617692</c:v>
                </c:pt>
                <c:pt idx="39">
                  <c:v>107.13764788616372</c:v>
                </c:pt>
                <c:pt idx="40">
                  <c:v>115.96617059863657</c:v>
                </c:pt>
                <c:pt idx="41">
                  <c:v>126.08094045436094</c:v>
                </c:pt>
                <c:pt idx="42">
                  <c:v>137.44275836996701</c:v>
                </c:pt>
                <c:pt idx="43">
                  <c:v>149.94589537110443</c:v>
                </c:pt>
                <c:pt idx="44">
                  <c:v>163.41136542894978</c:v>
                </c:pt>
                <c:pt idx="45">
                  <c:v>177.58385381105953</c:v>
                </c:pt>
                <c:pt idx="46">
                  <c:v>192.12983044298139</c:v>
                </c:pt>
                <c:pt idx="47">
                  <c:v>206.62223993165836</c:v>
                </c:pt>
                <c:pt idx="48">
                  <c:v>220.46444367740406</c:v>
                </c:pt>
                <c:pt idx="49">
                  <c:v>232.66090411930975</c:v>
                </c:pt>
                <c:pt idx="50">
                  <c:v>241.38288091520047</c:v>
                </c:pt>
                <c:pt idx="51">
                  <c:v>243.59575871903897</c:v>
                </c:pt>
                <c:pt idx="52">
                  <c:v>235.54081376307926</c:v>
                </c:pt>
                <c:pt idx="53">
                  <c:v>214.77136406417804</c:v>
                </c:pt>
                <c:pt idx="54">
                  <c:v>182.87877555635379</c:v>
                </c:pt>
                <c:pt idx="55">
                  <c:v>146.25647885441128</c:v>
                </c:pt>
                <c:pt idx="56">
                  <c:v>113.22183502119466</c:v>
                </c:pt>
                <c:pt idx="57">
                  <c:v>89.522293689628953</c:v>
                </c:pt>
                <c:pt idx="58">
                  <c:v>76.109878711920089</c:v>
                </c:pt>
                <c:pt idx="59">
                  <c:v>70.477728364845703</c:v>
                </c:pt>
                <c:pt idx="60">
                  <c:v>69.401522583484805</c:v>
                </c:pt>
                <c:pt idx="61">
                  <c:v>70.64846108449359</c:v>
                </c:pt>
                <c:pt idx="62">
                  <c:v>73.187545139506</c:v>
                </c:pt>
                <c:pt idx="63">
                  <c:v>76.724338166396393</c:v>
                </c:pt>
                <c:pt idx="64">
                  <c:v>81.265751026999212</c:v>
                </c:pt>
                <c:pt idx="65">
                  <c:v>86.895405856027438</c:v>
                </c:pt>
                <c:pt idx="66">
                  <c:v>93.685995646090134</c:v>
                </c:pt>
                <c:pt idx="67">
                  <c:v>101.66454635191353</c:v>
                </c:pt>
                <c:pt idx="68">
                  <c:v>110.79289574841779</c:v>
                </c:pt>
                <c:pt idx="69">
                  <c:v>120.95368555552085</c:v>
                </c:pt>
                <c:pt idx="70">
                  <c:v>131.9413721769609</c:v>
                </c:pt>
                <c:pt idx="71">
                  <c:v>143.45799895705204</c:v>
                </c:pt>
                <c:pt idx="72">
                  <c:v>155.1032619388875</c:v>
                </c:pt>
                <c:pt idx="73">
                  <c:v>166.3101280419194</c:v>
                </c:pt>
                <c:pt idx="74">
                  <c:v>176.10408098290017</c:v>
                </c:pt>
                <c:pt idx="75">
                  <c:v>182.59196278111551</c:v>
                </c:pt>
                <c:pt idx="76">
                  <c:v>182.56970811997115</c:v>
                </c:pt>
                <c:pt idx="77">
                  <c:v>172.45175369114853</c:v>
                </c:pt>
                <c:pt idx="78">
                  <c:v>151.20549932049107</c:v>
                </c:pt>
                <c:pt idx="79">
                  <c:v>123.01386432930173</c:v>
                </c:pt>
                <c:pt idx="80">
                  <c:v>95.804708514077504</c:v>
                </c:pt>
                <c:pt idx="81">
                  <c:v>76.024374448707349</c:v>
                </c:pt>
                <c:pt idx="82">
                  <c:v>65.044290948702496</c:v>
                </c:pt>
                <c:pt idx="83">
                  <c:v>60.330388994173532</c:v>
                </c:pt>
                <c:pt idx="84">
                  <c:v>58.708997932073906</c:v>
                </c:pt>
                <c:pt idx="85">
                  <c:v>58.196828579331537</c:v>
                </c:pt>
                <c:pt idx="86">
                  <c:v>57.980685207994064</c:v>
                </c:pt>
                <c:pt idx="87">
                  <c:v>57.824777256106167</c:v>
                </c:pt>
                <c:pt idx="88">
                  <c:v>57.679132722226072</c:v>
                </c:pt>
                <c:pt idx="89">
                  <c:v>57.535820892210332</c:v>
                </c:pt>
                <c:pt idx="90">
                  <c:v>57.393827006760837</c:v>
                </c:pt>
                <c:pt idx="91">
                  <c:v>57.252982483945708</c:v>
                </c:pt>
                <c:pt idx="92">
                  <c:v>57.113201953188991</c:v>
                </c:pt>
                <c:pt idx="93">
                  <c:v>56.974415631005471</c:v>
                </c:pt>
                <c:pt idx="94">
                  <c:v>56.836575938278195</c:v>
                </c:pt>
                <c:pt idx="95">
                  <c:v>56.699691210789759</c:v>
                </c:pt>
                <c:pt idx="96">
                  <c:v>56.563916807125253</c:v>
                </c:pt>
                <c:pt idx="97">
                  <c:v>56.429779146114157</c:v>
                </c:pt>
                <c:pt idx="98">
                  <c:v>56.298678955154664</c:v>
                </c:pt>
                <c:pt idx="99">
                  <c:v>56.173916437839679</c:v>
                </c:pt>
                <c:pt idx="100">
                  <c:v>56.062562294606003</c:v>
                </c:pt>
                <c:pt idx="101">
                  <c:v>55.978454028402489</c:v>
                </c:pt>
                <c:pt idx="102">
                  <c:v>55.946237674876421</c:v>
                </c:pt>
                <c:pt idx="103">
                  <c:v>56.005505493480243</c:v>
                </c:pt>
                <c:pt idx="104">
                  <c:v>56.212705212978804</c:v>
                </c:pt>
                <c:pt idx="105">
                  <c:v>56.637123109881102</c:v>
                </c:pt>
                <c:pt idx="106">
                  <c:v>57.347042471363189</c:v>
                </c:pt>
                <c:pt idx="107">
                  <c:v>58.384616218017541</c:v>
                </c:pt>
                <c:pt idx="108">
                  <c:v>59.733699917198585</c:v>
                </c:pt>
                <c:pt idx="109">
                  <c:v>61.292236303441022</c:v>
                </c:pt>
                <c:pt idx="110">
                  <c:v>62.865433706905229</c:v>
                </c:pt>
                <c:pt idx="111">
                  <c:v>64.19281724304696</c:v>
                </c:pt>
                <c:pt idx="112">
                  <c:v>65.009347449235875</c:v>
                </c:pt>
                <c:pt idx="113">
                  <c:v>65.122863439598035</c:v>
                </c:pt>
                <c:pt idx="114">
                  <c:v>64.477378994978196</c:v>
                </c:pt>
                <c:pt idx="115">
                  <c:v>63.173797175600164</c:v>
                </c:pt>
                <c:pt idx="116">
                  <c:v>61.437645057740561</c:v>
                </c:pt>
                <c:pt idx="117">
                  <c:v>59.547978622069216</c:v>
                </c:pt>
                <c:pt idx="118">
                  <c:v>57.758337669442255</c:v>
                </c:pt>
                <c:pt idx="119">
                  <c:v>56.240385344597428</c:v>
                </c:pt>
                <c:pt idx="120">
                  <c:v>55.065717080882074</c:v>
                </c:pt>
                <c:pt idx="121">
                  <c:v>54.221981489761397</c:v>
                </c:pt>
                <c:pt idx="122">
                  <c:v>53.646926547696587</c:v>
                </c:pt>
                <c:pt idx="123">
                  <c:v>53.262637134616256</c:v>
                </c:pt>
                <c:pt idx="124">
                  <c:v>52.99899691911267</c:v>
                </c:pt>
                <c:pt idx="125">
                  <c:v>52.804013480011747</c:v>
                </c:pt>
                <c:pt idx="126">
                  <c:v>52.644370256179357</c:v>
                </c:pt>
                <c:pt idx="127">
                  <c:v>52.501202210081196</c:v>
                </c:pt>
                <c:pt idx="128">
                  <c:v>52.364980269687614</c:v>
                </c:pt>
                <c:pt idx="129">
                  <c:v>52.231477046233081</c:v>
                </c:pt>
                <c:pt idx="130">
                  <c:v>52.099323308682727</c:v>
                </c:pt>
                <c:pt idx="131">
                  <c:v>51.968985784500525</c:v>
                </c:pt>
                <c:pt idx="132">
                  <c:v>51.842891326399339</c:v>
                </c:pt>
                <c:pt idx="133">
                  <c:v>51.726532051152731</c:v>
                </c:pt>
                <c:pt idx="134">
                  <c:v>51.630395236222228</c:v>
                </c:pt>
                <c:pt idx="135">
                  <c:v>51.572244913521878</c:v>
                </c:pt>
                <c:pt idx="136">
                  <c:v>51.578567784768985</c:v>
                </c:pt>
                <c:pt idx="137">
                  <c:v>51.683127872382123</c:v>
                </c:pt>
                <c:pt idx="138">
                  <c:v>51.92025583085664</c:v>
                </c:pt>
                <c:pt idx="139">
                  <c:v>52.311726115602326</c:v>
                </c:pt>
                <c:pt idx="140">
                  <c:v>52.849408890514368</c:v>
                </c:pt>
                <c:pt idx="141">
                  <c:v>53.480399803998374</c:v>
                </c:pt>
                <c:pt idx="142">
                  <c:v>54.104206112626095</c:v>
                </c:pt>
                <c:pt idx="143">
                  <c:v>54.589387125348871</c:v>
                </c:pt>
                <c:pt idx="144">
                  <c:v>54.808702972797505</c:v>
                </c:pt>
                <c:pt idx="145">
                  <c:v>54.680843479945452</c:v>
                </c:pt>
                <c:pt idx="146">
                  <c:v>54.20025915541509</c:v>
                </c:pt>
                <c:pt idx="147">
                  <c:v>53.440195560372757</c:v>
                </c:pt>
                <c:pt idx="148">
                  <c:v>52.52692124238559</c:v>
                </c:pt>
                <c:pt idx="149">
                  <c:v>51.597597239170177</c:v>
                </c:pt>
                <c:pt idx="150">
                  <c:v>50.76111738402534</c:v>
                </c:pt>
                <c:pt idx="151">
                  <c:v>50.076932409224312</c:v>
                </c:pt>
                <c:pt idx="152">
                  <c:v>49.555523448578747</c:v>
                </c:pt>
                <c:pt idx="153">
                  <c:v>49.173740942654831</c:v>
                </c:pt>
                <c:pt idx="154">
                  <c:v>48.894186772792395</c:v>
                </c:pt>
                <c:pt idx="155">
                  <c:v>48.68027630828221</c:v>
                </c:pt>
                <c:pt idx="156">
                  <c:v>48.503886946270626</c:v>
                </c:pt>
                <c:pt idx="157">
                  <c:v>48.346779162766047</c:v>
                </c:pt>
                <c:pt idx="158">
                  <c:v>48.198665419322992</c:v>
                </c:pt>
                <c:pt idx="159">
                  <c:v>48.054421118445745</c:v>
                </c:pt>
                <c:pt idx="160">
                  <c:v>47.911773751889974</c:v>
                </c:pt>
                <c:pt idx="161">
                  <c:v>47.769824596465476</c:v>
                </c:pt>
                <c:pt idx="162">
                  <c:v>47.628259231096131</c:v>
                </c:pt>
                <c:pt idx="163">
                  <c:v>47.486983664029765</c:v>
                </c:pt>
                <c:pt idx="164">
                  <c:v>47.34597706561383</c:v>
                </c:pt>
                <c:pt idx="165">
                  <c:v>47.205238951255176</c:v>
                </c:pt>
                <c:pt idx="166">
                  <c:v>47.064772380820692</c:v>
                </c:pt>
                <c:pt idx="167">
                  <c:v>46.924579316930853</c:v>
                </c:pt>
                <c:pt idx="168">
                  <c:v>46.784659645219897</c:v>
                </c:pt>
                <c:pt idx="169">
                  <c:v>46.645011180313638</c:v>
                </c:pt>
                <c:pt idx="170">
                  <c:v>46.505629903585863</c:v>
                </c:pt>
                <c:pt idx="171">
                  <c:v>46.366510239741828</c:v>
                </c:pt>
                <c:pt idx="172">
                  <c:v>46.227645325754075</c:v>
                </c:pt>
                <c:pt idx="173">
                  <c:v>46.089027260662263</c:v>
                </c:pt>
                <c:pt idx="174">
                  <c:v>45.950647332936967</c:v>
                </c:pt>
                <c:pt idx="175">
                  <c:v>45.812496224405983</c:v>
                </c:pt>
                <c:pt idx="176">
                  <c:v>45.674564190754182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64.334653109731036</c:v>
                </c:pt>
                <c:pt idx="1">
                  <c:v>64.645591805355181</c:v>
                </c:pt>
                <c:pt idx="2">
                  <c:v>64.95420387950125</c:v>
                </c:pt>
                <c:pt idx="3">
                  <c:v>65.260106623972248</c:v>
                </c:pt>
                <c:pt idx="4">
                  <c:v>65.562873766964913</c:v>
                </c:pt>
                <c:pt idx="5">
                  <c:v>65.862032462354591</c:v>
                </c:pt>
                <c:pt idx="6">
                  <c:v>66.157060434177552</c:v>
                </c:pt>
                <c:pt idx="7">
                  <c:v>66.447383377286542</c:v>
                </c:pt>
                <c:pt idx="8">
                  <c:v>66.732372733546384</c:v>
                </c:pt>
                <c:pt idx="9">
                  <c:v>67.011343981870553</c:v>
                </c:pt>
                <c:pt idx="10">
                  <c:v>67.283555599054267</c:v>
                </c:pt>
                <c:pt idx="11">
                  <c:v>67.548208865635516</c:v>
                </c:pt>
                <c:pt idx="12">
                  <c:v>67.804448705501159</c:v>
                </c:pt>
                <c:pt idx="13">
                  <c:v>68.05136575792892</c:v>
                </c:pt>
                <c:pt idx="14">
                  <c:v>68.287999884202094</c:v>
                </c:pt>
                <c:pt idx="15">
                  <c:v>68.513345305613072</c:v>
                </c:pt>
                <c:pt idx="16">
                  <c:v>68.726357553234948</c:v>
                </c:pt>
                <c:pt idx="17">
                  <c:v>68.925962379999433</c:v>
                </c:pt>
                <c:pt idx="18">
                  <c:v>69.111066740394762</c:v>
                </c:pt>
                <c:pt idx="19">
                  <c:v>69.280571881107903</c:v>
                </c:pt>
                <c:pt idx="20">
                  <c:v>69.433388506754611</c:v>
                </c:pt>
                <c:pt idx="21">
                  <c:v>69.568453889340759</c:v>
                </c:pt>
                <c:pt idx="22">
                  <c:v>69.684750680804385</c:v>
                </c:pt>
                <c:pt idx="23">
                  <c:v>69.781327069297959</c:v>
                </c:pt>
                <c:pt idx="24">
                  <c:v>69.857317798172048</c:v>
                </c:pt>
                <c:pt idx="25">
                  <c:v>69.91196545013851</c:v>
                </c:pt>
                <c:pt idx="26">
                  <c:v>69.944641297497981</c:v>
                </c:pt>
                <c:pt idx="27">
                  <c:v>69.954864943014357</c:v>
                </c:pt>
                <c:pt idx="28">
                  <c:v>69.942321935171123</c:v>
                </c:pt>
                <c:pt idx="29">
                  <c:v>69.906878544870693</c:v>
                </c:pt>
                <c:pt idx="30">
                  <c:v>69.848592944180481</c:v>
                </c:pt>
                <c:pt idx="31">
                  <c:v>69.767722133687926</c:v>
                </c:pt>
                <c:pt idx="32">
                  <c:v>69.664724120949217</c:v>
                </c:pt>
                <c:pt idx="33">
                  <c:v>69.540255050946115</c:v>
                </c:pt>
                <c:pt idx="34">
                  <c:v>69.39516121825099</c:v>
                </c:pt>
                <c:pt idx="35">
                  <c:v>69.23046613383427</c:v>
                </c:pt>
                <c:pt idx="36">
                  <c:v>69.047353059016089</c:v>
                </c:pt>
                <c:pt idx="37">
                  <c:v>68.84714363655516</c:v>
                </c:pt>
                <c:pt idx="38">
                  <c:v>68.631273427634767</c:v>
                </c:pt>
                <c:pt idx="39">
                  <c:v>68.401265290497818</c:v>
                </c:pt>
                <c:pt idx="40">
                  <c:v>68.158701603644502</c:v>
                </c:pt>
                <c:pt idx="41">
                  <c:v>67.905196341471111</c:v>
                </c:pt>
                <c:pt idx="42">
                  <c:v>67.642367956295047</c:v>
                </c:pt>
                <c:pt idx="43">
                  <c:v>67.371813916089096</c:v>
                </c:pt>
                <c:pt idx="44">
                  <c:v>67.09508760379407</c:v>
                </c:pt>
                <c:pt idx="45">
                  <c:v>66.813678115699545</c:v>
                </c:pt>
                <c:pt idx="46">
                  <c:v>66.52899331741294</c:v>
                </c:pt>
                <c:pt idx="47">
                  <c:v>66.242346339666014</c:v>
                </c:pt>
                <c:pt idx="48">
                  <c:v>65.954945533777106</c:v>
                </c:pt>
                <c:pt idx="49">
                  <c:v>65.667887766287521</c:v>
                </c:pt>
                <c:pt idx="50">
                  <c:v>65.382154819311282</c:v>
                </c:pt>
                <c:pt idx="51">
                  <c:v>65.098612579695683</c:v>
                </c:pt>
                <c:pt idx="52">
                  <c:v>64.818012645819252</c:v>
                </c:pt>
                <c:pt idx="53">
                  <c:v>64.540995953398564</c:v>
                </c:pt>
                <c:pt idx="54">
                  <c:v>64.268098017309839</c:v>
                </c:pt>
                <c:pt idx="55">
                  <c:v>63.999755400689395</c:v>
                </c:pt>
                <c:pt idx="56">
                  <c:v>63.736313050770761</c:v>
                </c:pt>
                <c:pt idx="57">
                  <c:v>63.478032178556852</c:v>
                </c:pt>
                <c:pt idx="58">
                  <c:v>63.225098402501381</c:v>
                </c:pt>
                <c:pt idx="59">
                  <c:v>62.977629921523999</c:v>
                </c:pt>
                <c:pt idx="60">
                  <c:v>62.735685527257381</c:v>
                </c:pt>
                <c:pt idx="61">
                  <c:v>62.499272307475735</c:v>
                </c:pt>
                <c:pt idx="62">
                  <c:v>62.268352930873839</c:v>
                </c:pt>
                <c:pt idx="63">
                  <c:v>62.042852436994558</c:v>
                </c:pt>
                <c:pt idx="64">
                  <c:v>61.822664483817789</c:v>
                </c:pt>
                <c:pt idx="65">
                  <c:v>61.607657029341517</c:v>
                </c:pt>
                <c:pt idx="66">
                  <c:v>61.397677442656359</c:v>
                </c:pt>
                <c:pt idx="67">
                  <c:v>61.192557054946953</c:v>
                </c:pt>
                <c:pt idx="68">
                  <c:v>60.992115172039462</c:v>
                </c:pt>
                <c:pt idx="69">
                  <c:v>60.796162578084378</c:v>
                </c:pt>
                <c:pt idx="70">
                  <c:v>60.604504565241143</c:v>
                </c:pt>
                <c:pt idx="71">
                  <c:v>60.41694352731438</c:v>
                </c:pt>
                <c:pt idx="72">
                  <c:v>60.233281156629559</c:v>
                </c:pt>
                <c:pt idx="73">
                  <c:v>60.053320283427055</c:v>
                </c:pt>
                <c:pt idx="74">
                  <c:v>59.876866396038913</c:v>
                </c:pt>
                <c:pt idx="75">
                  <c:v>59.70372887837712</c:v>
                </c:pt>
                <c:pt idx="76">
                  <c:v>59.533721999039372</c:v>
                </c:pt>
                <c:pt idx="77">
                  <c:v>59.366665683817502</c:v>
                </c:pt>
                <c:pt idx="78">
                  <c:v>59.202386100718805</c:v>
                </c:pt>
                <c:pt idx="79">
                  <c:v>59.040716083896605</c:v>
                </c:pt>
                <c:pt idx="80">
                  <c:v>58.881495420213163</c:v>
                </c:pt>
                <c:pt idx="81">
                  <c:v>58.724571019588616</c:v>
                </c:pt>
                <c:pt idx="82">
                  <c:v>58.569796987860009</c:v>
                </c:pt>
                <c:pt idx="83">
                  <c:v>58.417034618613236</c:v>
                </c:pt>
                <c:pt idx="84">
                  <c:v>58.266152318369414</c:v>
                </c:pt>
                <c:pt idx="85">
                  <c:v>58.117025477611151</c:v>
                </c:pt>
                <c:pt idx="86">
                  <c:v>57.969536298421914</c:v>
                </c:pt>
                <c:pt idx="87">
                  <c:v>57.823573587976419</c:v>
                </c:pt>
                <c:pt idx="88">
                  <c:v>57.679032525753534</c:v>
                </c:pt>
                <c:pt idx="89">
                  <c:v>57.535814411132641</c:v>
                </c:pt>
                <c:pt idx="90">
                  <c:v>57.393826396969587</c:v>
                </c:pt>
                <c:pt idx="91">
                  <c:v>57.252981213815119</c:v>
                </c:pt>
                <c:pt idx="92">
                  <c:v>57.113196888624898</c:v>
                </c:pt>
                <c:pt idx="93">
                  <c:v>56.974396461104782</c:v>
                </c:pt>
                <c:pt idx="94">
                  <c:v>56.836507700224992</c:v>
                </c:pt>
                <c:pt idx="95">
                  <c:v>56.699462822913077</c:v>
                </c:pt>
                <c:pt idx="96">
                  <c:v>56.563198216487493</c:v>
                </c:pt>
                <c:pt idx="97">
                  <c:v>56.427654166013646</c:v>
                </c:pt>
                <c:pt idx="98">
                  <c:v>56.292774587443212</c:v>
                </c:pt>
                <c:pt idx="99">
                  <c:v>56.158506767130319</c:v>
                </c:pt>
                <c:pt idx="100">
                  <c:v>56.024801108098032</c:v>
                </c:pt>
                <c:pt idx="101">
                  <c:v>55.891610883250834</c:v>
                </c:pt>
                <c:pt idx="102">
                  <c:v>55.758891995589778</c:v>
                </c:pt>
                <c:pt idx="103">
                  <c:v>55.626602745383323</c:v>
                </c:pt>
                <c:pt idx="104">
                  <c:v>55.494703604176188</c:v>
                </c:pt>
                <c:pt idx="105">
                  <c:v>55.363156995479706</c:v>
                </c:pt>
                <c:pt idx="106">
                  <c:v>55.231927081978554</c:v>
                </c:pt>
                <c:pt idx="107">
                  <c:v>55.100979559111053</c:v>
                </c:pt>
                <c:pt idx="108">
                  <c:v>54.970281454933087</c:v>
                </c:pt>
                <c:pt idx="109">
                  <c:v>54.839800936260389</c:v>
                </c:pt>
                <c:pt idx="110">
                  <c:v>54.709507121201661</c:v>
                </c:pt>
                <c:pt idx="111">
                  <c:v>54.579369898347046</c:v>
                </c:pt>
                <c:pt idx="112">
                  <c:v>54.449359753064627</c:v>
                </c:pt>
                <c:pt idx="113">
                  <c:v>54.319447601582986</c:v>
                </c:pt>
                <c:pt idx="114">
                  <c:v>54.189604633800379</c:v>
                </c:pt>
                <c:pt idx="115">
                  <c:v>54.059802166062468</c:v>
                </c:pt>
                <c:pt idx="116">
                  <c:v>53.930011505485538</c:v>
                </c:pt>
                <c:pt idx="117">
                  <c:v>53.800203827769742</c:v>
                </c:pt>
                <c:pt idx="118">
                  <c:v>53.670350070838062</c:v>
                </c:pt>
                <c:pt idx="119">
                  <c:v>53.540420847041062</c:v>
                </c:pt>
                <c:pt idx="120">
                  <c:v>53.410386377069763</c:v>
                </c:pt>
                <c:pt idx="121">
                  <c:v>53.28021644909785</c:v>
                </c:pt>
                <c:pt idx="122">
                  <c:v>53.14988040700311</c:v>
                </c:pt>
                <c:pt idx="123">
                  <c:v>53.019347171762455</c:v>
                </c:pt>
                <c:pt idx="124">
                  <c:v>52.888585300235029</c:v>
                </c:pt>
                <c:pt idx="125">
                  <c:v>52.75756308549694</c:v>
                </c:pt>
                <c:pt idx="126">
                  <c:v>52.626248702618987</c:v>
                </c:pt>
                <c:pt idx="127">
                  <c:v>52.494610403230993</c:v>
                </c:pt>
                <c:pt idx="128">
                  <c:v>52.362616761343929</c:v>
                </c:pt>
                <c:pt idx="129">
                  <c:v>52.230236971659018</c:v>
                </c:pt>
                <c:pt idx="130">
                  <c:v>52.09744119995316</c:v>
                </c:pt>
                <c:pt idx="131">
                  <c:v>51.964200983084453</c:v>
                </c:pt>
                <c:pt idx="132">
                  <c:v>51.830489673733751</c:v>
                </c:pt>
                <c:pt idx="133">
                  <c:v>51.696282922251072</c:v>
                </c:pt>
                <c:pt idx="134">
                  <c:v>51.56155918501473</c:v>
                </c:pt>
                <c:pt idx="135">
                  <c:v>51.426300245693838</c:v>
                </c:pt>
                <c:pt idx="136">
                  <c:v>51.290491732932288</c:v>
                </c:pt>
                <c:pt idx="137">
                  <c:v>51.154123615486618</c:v>
                </c:pt>
                <c:pt idx="138">
                  <c:v>51.017190654015295</c:v>
                </c:pt>
                <c:pt idx="139">
                  <c:v>50.879692787799044</c:v>
                </c:pt>
                <c:pt idx="140">
                  <c:v>50.741635434906684</c:v>
                </c:pt>
                <c:pt idx="141">
                  <c:v>50.603029685884636</c:v>
                </c:pt>
                <c:pt idx="142">
                  <c:v>50.463892374023764</c:v>
                </c:pt>
                <c:pt idx="143">
                  <c:v>50.324246009606746</c:v>
                </c:pt>
                <c:pt idx="144">
                  <c:v>50.184118571092014</c:v>
                </c:pt>
                <c:pt idx="145">
                  <c:v>50.043543152639415</c:v>
                </c:pt>
                <c:pt idx="146">
                  <c:v>49.902557474306832</c:v>
                </c:pt>
                <c:pt idx="147">
                  <c:v>49.761203268141955</c:v>
                </c:pt>
                <c:pt idx="148">
                  <c:v>49.619525559728167</c:v>
                </c:pt>
                <c:pt idx="149">
                  <c:v>49.477571870013584</c:v>
                </c:pt>
                <c:pt idx="150">
                  <c:v>49.335391366038031</c:v>
                </c:pt>
                <c:pt idx="151">
                  <c:v>49.193033991191648</c:v>
                </c:pt>
                <c:pt idx="152">
                  <c:v>49.050549605770101</c:v>
                </c:pt>
                <c:pt idx="153">
                  <c:v>48.90798716688964</c:v>
                </c:pt>
                <c:pt idx="154">
                  <c:v>48.765393973508075</c:v>
                </c:pt>
                <c:pt idx="155">
                  <c:v>48.622814997709455</c:v>
                </c:pt>
                <c:pt idx="156">
                  <c:v>48.480292317980556</c:v>
                </c:pt>
                <c:pt idx="157">
                  <c:v>48.33786466439399</c:v>
                </c:pt>
                <c:pt idx="158">
                  <c:v>48.195567079859629</c:v>
                </c:pt>
                <c:pt idx="159">
                  <c:v>48.053430696291329</c:v>
                </c:pt>
                <c:pt idx="160">
                  <c:v>47.911482619954683</c:v>
                </c:pt>
                <c:pt idx="161">
                  <c:v>47.769745916603313</c:v>
                </c:pt>
                <c:pt idx="162">
                  <c:v>47.628239684363784</c:v>
                </c:pt>
                <c:pt idx="163">
                  <c:v>47.486979200689078</c:v>
                </c:pt>
                <c:pt idx="164">
                  <c:v>47.345976128990507</c:v>
                </c:pt>
                <c:pt idx="165">
                  <c:v>47.205238770646957</c:v>
                </c:pt>
                <c:pt idx="166">
                  <c:v>47.064772348822125</c:v>
                </c:pt>
                <c:pt idx="167">
                  <c:v>46.924579311722496</c:v>
                </c:pt>
                <c:pt idx="168">
                  <c:v>46.784659644441128</c:v>
                </c:pt>
                <c:pt idx="169">
                  <c:v>46.64501118020668</c:v>
                </c:pt>
                <c:pt idx="170">
                  <c:v>46.50562990357237</c:v>
                </c:pt>
                <c:pt idx="171">
                  <c:v>46.366510239740265</c:v>
                </c:pt>
                <c:pt idx="172">
                  <c:v>46.227645325753912</c:v>
                </c:pt>
                <c:pt idx="173">
                  <c:v>46.089027260662249</c:v>
                </c:pt>
                <c:pt idx="174">
                  <c:v>45.950647332936967</c:v>
                </c:pt>
                <c:pt idx="175">
                  <c:v>45.812496224405983</c:v>
                </c:pt>
                <c:pt idx="176">
                  <c:v>45.674564190754182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67.033000000000001</c:v>
                </c:pt>
                <c:pt idx="1">
                  <c:v>66.885000000000005</c:v>
                </c:pt>
                <c:pt idx="2">
                  <c:v>66.738</c:v>
                </c:pt>
                <c:pt idx="3">
                  <c:v>68.097999999999999</c:v>
                </c:pt>
                <c:pt idx="4">
                  <c:v>67.819999999999993</c:v>
                </c:pt>
                <c:pt idx="5">
                  <c:v>67.507999999999996</c:v>
                </c:pt>
                <c:pt idx="6">
                  <c:v>67.131</c:v>
                </c:pt>
                <c:pt idx="7">
                  <c:v>67.885000000000005</c:v>
                </c:pt>
                <c:pt idx="8">
                  <c:v>68.212999999999994</c:v>
                </c:pt>
                <c:pt idx="9">
                  <c:v>68.081999999999994</c:v>
                </c:pt>
                <c:pt idx="10">
                  <c:v>67.852000000000004</c:v>
                </c:pt>
                <c:pt idx="11">
                  <c:v>68.656000000000006</c:v>
                </c:pt>
                <c:pt idx="12">
                  <c:v>68.016000000000005</c:v>
                </c:pt>
                <c:pt idx="13">
                  <c:v>68.802999999999997</c:v>
                </c:pt>
                <c:pt idx="14">
                  <c:v>66.918000000000006</c:v>
                </c:pt>
                <c:pt idx="15">
                  <c:v>68.835999999999999</c:v>
                </c:pt>
                <c:pt idx="16">
                  <c:v>68.262</c:v>
                </c:pt>
                <c:pt idx="17">
                  <c:v>67.983999999999995</c:v>
                </c:pt>
                <c:pt idx="18">
                  <c:v>68.983999999999995</c:v>
                </c:pt>
                <c:pt idx="19">
                  <c:v>69.328000000000003</c:v>
                </c:pt>
                <c:pt idx="20">
                  <c:v>71.507999999999996</c:v>
                </c:pt>
                <c:pt idx="21">
                  <c:v>71.311000000000007</c:v>
                </c:pt>
                <c:pt idx="22">
                  <c:v>69.623000000000005</c:v>
                </c:pt>
                <c:pt idx="23">
                  <c:v>70.918000000000006</c:v>
                </c:pt>
                <c:pt idx="24">
                  <c:v>73</c:v>
                </c:pt>
                <c:pt idx="25">
                  <c:v>71.492000000000004</c:v>
                </c:pt>
                <c:pt idx="26">
                  <c:v>71.638999999999996</c:v>
                </c:pt>
                <c:pt idx="27">
                  <c:v>71.081999999999994</c:v>
                </c:pt>
                <c:pt idx="28">
                  <c:v>73.180000000000007</c:v>
                </c:pt>
                <c:pt idx="29">
                  <c:v>73.442999999999998</c:v>
                </c:pt>
                <c:pt idx="30">
                  <c:v>74.638999999999996</c:v>
                </c:pt>
                <c:pt idx="31">
                  <c:v>75.23</c:v>
                </c:pt>
                <c:pt idx="32">
                  <c:v>73.197000000000003</c:v>
                </c:pt>
                <c:pt idx="33">
                  <c:v>73.983999999999995</c:v>
                </c:pt>
                <c:pt idx="34">
                  <c:v>75.147999999999996</c:v>
                </c:pt>
                <c:pt idx="35">
                  <c:v>78.507999999999996</c:v>
                </c:pt>
                <c:pt idx="36">
                  <c:v>79.295000000000002</c:v>
                </c:pt>
                <c:pt idx="37">
                  <c:v>79.59</c:v>
                </c:pt>
                <c:pt idx="38">
                  <c:v>83.164000000000001</c:v>
                </c:pt>
                <c:pt idx="39">
                  <c:v>83.77</c:v>
                </c:pt>
                <c:pt idx="40">
                  <c:v>85.82</c:v>
                </c:pt>
                <c:pt idx="41">
                  <c:v>87.295000000000002</c:v>
                </c:pt>
                <c:pt idx="42">
                  <c:v>91.311000000000007</c:v>
                </c:pt>
                <c:pt idx="43">
                  <c:v>101.08199999999999</c:v>
                </c:pt>
                <c:pt idx="44">
                  <c:v>111.01600000000001</c:v>
                </c:pt>
                <c:pt idx="45">
                  <c:v>121.361</c:v>
                </c:pt>
                <c:pt idx="46">
                  <c:v>135.22999999999999</c:v>
                </c:pt>
                <c:pt idx="47">
                  <c:v>153.279</c:v>
                </c:pt>
                <c:pt idx="48">
                  <c:v>171.328</c:v>
                </c:pt>
                <c:pt idx="49">
                  <c:v>185.852</c:v>
                </c:pt>
                <c:pt idx="50">
                  <c:v>201.459</c:v>
                </c:pt>
                <c:pt idx="51">
                  <c:v>211.70500000000001</c:v>
                </c:pt>
                <c:pt idx="52">
                  <c:v>221.34399999999999</c:v>
                </c:pt>
                <c:pt idx="53">
                  <c:v>226.672</c:v>
                </c:pt>
                <c:pt idx="54">
                  <c:v>229.98400000000001</c:v>
                </c:pt>
                <c:pt idx="55">
                  <c:v>228.49199999999999</c:v>
                </c:pt>
                <c:pt idx="56">
                  <c:v>224.34399999999999</c:v>
                </c:pt>
                <c:pt idx="57">
                  <c:v>212.738</c:v>
                </c:pt>
                <c:pt idx="58">
                  <c:v>185.29499999999999</c:v>
                </c:pt>
                <c:pt idx="59">
                  <c:v>138.34399999999999</c:v>
                </c:pt>
                <c:pt idx="60">
                  <c:v>96.245999999999995</c:v>
                </c:pt>
                <c:pt idx="61">
                  <c:v>75.097999999999999</c:v>
                </c:pt>
                <c:pt idx="62">
                  <c:v>70.131</c:v>
                </c:pt>
                <c:pt idx="63">
                  <c:v>69.623000000000005</c:v>
                </c:pt>
                <c:pt idx="64">
                  <c:v>70.197000000000003</c:v>
                </c:pt>
                <c:pt idx="65">
                  <c:v>70.738</c:v>
                </c:pt>
                <c:pt idx="66">
                  <c:v>71.262</c:v>
                </c:pt>
                <c:pt idx="67">
                  <c:v>76.343999999999994</c:v>
                </c:pt>
                <c:pt idx="68">
                  <c:v>79.983999999999995</c:v>
                </c:pt>
                <c:pt idx="69">
                  <c:v>84.343999999999994</c:v>
                </c:pt>
                <c:pt idx="70">
                  <c:v>94.033000000000001</c:v>
                </c:pt>
                <c:pt idx="71">
                  <c:v>101.574</c:v>
                </c:pt>
                <c:pt idx="72">
                  <c:v>115.01600000000001</c:v>
                </c:pt>
                <c:pt idx="73">
                  <c:v>127.066</c:v>
                </c:pt>
                <c:pt idx="74">
                  <c:v>138.57400000000001</c:v>
                </c:pt>
                <c:pt idx="75">
                  <c:v>150.24600000000001</c:v>
                </c:pt>
                <c:pt idx="76">
                  <c:v>160.279</c:v>
                </c:pt>
                <c:pt idx="77">
                  <c:v>168.88499999999999</c:v>
                </c:pt>
                <c:pt idx="78">
                  <c:v>173.852</c:v>
                </c:pt>
                <c:pt idx="79">
                  <c:v>177.34399999999999</c:v>
                </c:pt>
                <c:pt idx="80">
                  <c:v>175.04900000000001</c:v>
                </c:pt>
                <c:pt idx="81">
                  <c:v>168.03299999999999</c:v>
                </c:pt>
                <c:pt idx="82">
                  <c:v>146.88499999999999</c:v>
                </c:pt>
                <c:pt idx="83">
                  <c:v>111.623</c:v>
                </c:pt>
                <c:pt idx="84">
                  <c:v>84.278999999999996</c:v>
                </c:pt>
                <c:pt idx="85">
                  <c:v>68.474999999999994</c:v>
                </c:pt>
                <c:pt idx="86">
                  <c:v>63.786999999999999</c:v>
                </c:pt>
                <c:pt idx="87">
                  <c:v>62.164000000000001</c:v>
                </c:pt>
                <c:pt idx="88">
                  <c:v>58.540999999999997</c:v>
                </c:pt>
                <c:pt idx="89">
                  <c:v>60.851999999999997</c:v>
                </c:pt>
                <c:pt idx="90">
                  <c:v>57.738</c:v>
                </c:pt>
                <c:pt idx="91">
                  <c:v>58.197000000000003</c:v>
                </c:pt>
                <c:pt idx="92">
                  <c:v>55.689</c:v>
                </c:pt>
                <c:pt idx="93">
                  <c:v>59.41</c:v>
                </c:pt>
                <c:pt idx="94">
                  <c:v>57.279000000000003</c:v>
                </c:pt>
                <c:pt idx="95">
                  <c:v>58.082000000000001</c:v>
                </c:pt>
                <c:pt idx="96">
                  <c:v>56.015999999999998</c:v>
                </c:pt>
                <c:pt idx="97">
                  <c:v>57.491999999999997</c:v>
                </c:pt>
                <c:pt idx="98">
                  <c:v>56.18</c:v>
                </c:pt>
                <c:pt idx="99">
                  <c:v>57.884999999999998</c:v>
                </c:pt>
                <c:pt idx="100">
                  <c:v>56.475000000000001</c:v>
                </c:pt>
                <c:pt idx="101">
                  <c:v>56.115000000000002</c:v>
                </c:pt>
                <c:pt idx="102">
                  <c:v>55.491999999999997</c:v>
                </c:pt>
                <c:pt idx="103">
                  <c:v>57.213000000000001</c:v>
                </c:pt>
                <c:pt idx="104">
                  <c:v>58.066000000000003</c:v>
                </c:pt>
                <c:pt idx="105">
                  <c:v>57.18</c:v>
                </c:pt>
                <c:pt idx="106">
                  <c:v>57.459000000000003</c:v>
                </c:pt>
                <c:pt idx="107">
                  <c:v>57.344000000000001</c:v>
                </c:pt>
                <c:pt idx="108">
                  <c:v>56.426000000000002</c:v>
                </c:pt>
                <c:pt idx="109">
                  <c:v>56.933999999999997</c:v>
                </c:pt>
                <c:pt idx="110">
                  <c:v>54.884999999999998</c:v>
                </c:pt>
                <c:pt idx="111">
                  <c:v>55.393000000000001</c:v>
                </c:pt>
                <c:pt idx="112">
                  <c:v>58.720999999999997</c:v>
                </c:pt>
                <c:pt idx="113">
                  <c:v>61.524999999999999</c:v>
                </c:pt>
                <c:pt idx="114">
                  <c:v>64.393000000000001</c:v>
                </c:pt>
                <c:pt idx="115">
                  <c:v>67.393000000000001</c:v>
                </c:pt>
                <c:pt idx="116">
                  <c:v>71.147999999999996</c:v>
                </c:pt>
                <c:pt idx="117">
                  <c:v>69.066000000000003</c:v>
                </c:pt>
                <c:pt idx="118">
                  <c:v>71.033000000000001</c:v>
                </c:pt>
                <c:pt idx="119">
                  <c:v>67.41</c:v>
                </c:pt>
                <c:pt idx="120">
                  <c:v>63.77</c:v>
                </c:pt>
                <c:pt idx="121">
                  <c:v>61.328000000000003</c:v>
                </c:pt>
                <c:pt idx="122">
                  <c:v>59.148000000000003</c:v>
                </c:pt>
                <c:pt idx="123">
                  <c:v>55.606999999999999</c:v>
                </c:pt>
                <c:pt idx="124">
                  <c:v>53.786999999999999</c:v>
                </c:pt>
                <c:pt idx="125">
                  <c:v>53.491999999999997</c:v>
                </c:pt>
                <c:pt idx="126">
                  <c:v>53.475000000000001</c:v>
                </c:pt>
                <c:pt idx="127">
                  <c:v>50.639000000000003</c:v>
                </c:pt>
                <c:pt idx="128">
                  <c:v>52.426000000000002</c:v>
                </c:pt>
                <c:pt idx="129">
                  <c:v>51.655999999999999</c:v>
                </c:pt>
                <c:pt idx="130">
                  <c:v>50.689</c:v>
                </c:pt>
                <c:pt idx="131">
                  <c:v>51.689</c:v>
                </c:pt>
                <c:pt idx="132">
                  <c:v>51.344000000000001</c:v>
                </c:pt>
                <c:pt idx="133">
                  <c:v>52.459000000000003</c:v>
                </c:pt>
                <c:pt idx="134">
                  <c:v>49.704999999999998</c:v>
                </c:pt>
                <c:pt idx="135">
                  <c:v>52.360999999999997</c:v>
                </c:pt>
                <c:pt idx="136">
                  <c:v>52.295000000000002</c:v>
                </c:pt>
                <c:pt idx="137">
                  <c:v>52.377000000000002</c:v>
                </c:pt>
                <c:pt idx="138">
                  <c:v>49.671999999999997</c:v>
                </c:pt>
                <c:pt idx="139">
                  <c:v>54.393000000000001</c:v>
                </c:pt>
                <c:pt idx="140">
                  <c:v>51.738</c:v>
                </c:pt>
                <c:pt idx="141">
                  <c:v>51.246000000000002</c:v>
                </c:pt>
                <c:pt idx="142">
                  <c:v>52.835999999999999</c:v>
                </c:pt>
                <c:pt idx="143">
                  <c:v>52.082000000000001</c:v>
                </c:pt>
                <c:pt idx="144">
                  <c:v>52.18</c:v>
                </c:pt>
                <c:pt idx="145">
                  <c:v>56.442999999999998</c:v>
                </c:pt>
                <c:pt idx="146">
                  <c:v>55.328000000000003</c:v>
                </c:pt>
                <c:pt idx="147">
                  <c:v>57.689</c:v>
                </c:pt>
                <c:pt idx="148">
                  <c:v>59.148000000000003</c:v>
                </c:pt>
                <c:pt idx="149">
                  <c:v>58.689</c:v>
                </c:pt>
                <c:pt idx="150">
                  <c:v>55.59</c:v>
                </c:pt>
                <c:pt idx="151">
                  <c:v>53.491999999999997</c:v>
                </c:pt>
                <c:pt idx="152">
                  <c:v>51.23</c:v>
                </c:pt>
                <c:pt idx="153">
                  <c:v>52.77</c:v>
                </c:pt>
                <c:pt idx="154">
                  <c:v>47.933999999999997</c:v>
                </c:pt>
                <c:pt idx="155">
                  <c:v>49.802999999999997</c:v>
                </c:pt>
                <c:pt idx="156">
                  <c:v>49.262</c:v>
                </c:pt>
                <c:pt idx="157">
                  <c:v>46.606999999999999</c:v>
                </c:pt>
                <c:pt idx="158">
                  <c:v>48.033000000000001</c:v>
                </c:pt>
                <c:pt idx="159">
                  <c:v>46.671999999999997</c:v>
                </c:pt>
                <c:pt idx="160">
                  <c:v>48.41</c:v>
                </c:pt>
                <c:pt idx="161">
                  <c:v>47.59</c:v>
                </c:pt>
                <c:pt idx="162">
                  <c:v>48.786999999999999</c:v>
                </c:pt>
                <c:pt idx="163">
                  <c:v>47.622999999999998</c:v>
                </c:pt>
                <c:pt idx="164">
                  <c:v>47.933999999999997</c:v>
                </c:pt>
                <c:pt idx="165">
                  <c:v>46.77</c:v>
                </c:pt>
                <c:pt idx="166">
                  <c:v>46.475000000000001</c:v>
                </c:pt>
                <c:pt idx="167">
                  <c:v>47.508000000000003</c:v>
                </c:pt>
                <c:pt idx="168">
                  <c:v>44.655999999999999</c:v>
                </c:pt>
                <c:pt idx="169">
                  <c:v>47.015999999999998</c:v>
                </c:pt>
                <c:pt idx="170">
                  <c:v>47.377000000000002</c:v>
                </c:pt>
                <c:pt idx="171">
                  <c:v>47.442999999999998</c:v>
                </c:pt>
                <c:pt idx="172">
                  <c:v>47.393000000000001</c:v>
                </c:pt>
                <c:pt idx="173">
                  <c:v>51.508000000000003</c:v>
                </c:pt>
                <c:pt idx="174">
                  <c:v>49.115000000000002</c:v>
                </c:pt>
                <c:pt idx="175">
                  <c:v>49.671999999999997</c:v>
                </c:pt>
                <c:pt idx="176">
                  <c:v>49.442999999999998</c:v>
                </c:pt>
                <c:pt idx="177">
                  <c:v>46.082000000000001</c:v>
                </c:pt>
                <c:pt idx="178">
                  <c:v>48.884999999999998</c:v>
                </c:pt>
                <c:pt idx="179">
                  <c:v>44.902000000000001</c:v>
                </c:pt>
                <c:pt idx="180">
                  <c:v>46.655999999999999</c:v>
                </c:pt>
                <c:pt idx="181">
                  <c:v>44.41</c:v>
                </c:pt>
                <c:pt idx="182">
                  <c:v>45.720999999999997</c:v>
                </c:pt>
                <c:pt idx="183">
                  <c:v>45.015999999999998</c:v>
                </c:pt>
                <c:pt idx="184">
                  <c:v>45.524999999999999</c:v>
                </c:pt>
                <c:pt idx="185">
                  <c:v>46.048999999999999</c:v>
                </c:pt>
                <c:pt idx="186">
                  <c:v>46.802999999999997</c:v>
                </c:pt>
                <c:pt idx="187">
                  <c:v>47.426000000000002</c:v>
                </c:pt>
                <c:pt idx="188">
                  <c:v>48</c:v>
                </c:pt>
                <c:pt idx="189">
                  <c:v>46.262</c:v>
                </c:pt>
                <c:pt idx="190">
                  <c:v>47.884999999999998</c:v>
                </c:pt>
                <c:pt idx="191">
                  <c:v>47.835999999999999</c:v>
                </c:pt>
                <c:pt idx="192">
                  <c:v>45.164000000000001</c:v>
                </c:pt>
                <c:pt idx="193">
                  <c:v>45.59</c:v>
                </c:pt>
                <c:pt idx="194">
                  <c:v>47.835999999999999</c:v>
                </c:pt>
                <c:pt idx="195">
                  <c:v>45.328000000000003</c:v>
                </c:pt>
                <c:pt idx="196">
                  <c:v>44.540999999999997</c:v>
                </c:pt>
                <c:pt idx="197">
                  <c:v>43.197000000000003</c:v>
                </c:pt>
                <c:pt idx="198">
                  <c:v>46.82</c:v>
                </c:pt>
                <c:pt idx="199">
                  <c:v>48.377000000000002</c:v>
                </c:pt>
                <c:pt idx="200">
                  <c:v>46.984000000000002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65.761274809614449</c:v>
                </c:pt>
                <c:pt idx="1">
                  <c:v>66.047541130883815</c:v>
                </c:pt>
                <c:pt idx="2">
                  <c:v>66.333334753867504</c:v>
                </c:pt>
                <c:pt idx="3">
                  <c:v>66.618472276489598</c:v>
                </c:pt>
                <c:pt idx="4">
                  <c:v>66.902742245635977</c:v>
                </c:pt>
                <c:pt idx="5">
                  <c:v>67.185902209752058</c:v>
                </c:pt>
                <c:pt idx="6">
                  <c:v>67.467675637536345</c:v>
                </c:pt>
                <c:pt idx="7">
                  <c:v>67.747748742279029</c:v>
                </c:pt>
                <c:pt idx="8">
                  <c:v>68.025767270452931</c:v>
                </c:pt>
                <c:pt idx="9">
                  <c:v>68.301333340316617</c:v>
                </c:pt>
                <c:pt idx="10">
                  <c:v>68.574002456035856</c:v>
                </c:pt>
                <c:pt idx="11">
                  <c:v>68.843280882375339</c:v>
                </c:pt>
                <c:pt idx="12">
                  <c:v>69.108623655681228</c:v>
                </c:pt>
                <c:pt idx="13">
                  <c:v>69.369433646041671</c:v>
                </c:pt>
                <c:pt idx="14">
                  <c:v>69.625062299082586</c:v>
                </c:pt>
                <c:pt idx="15">
                  <c:v>69.874813011215537</c:v>
                </c:pt>
                <c:pt idx="16">
                  <c:v>70.117948581265765</c:v>
                </c:pt>
                <c:pt idx="17">
                  <c:v>70.35370490336615</c:v>
                </c:pt>
                <c:pt idx="18">
                  <c:v>70.581314107869986</c:v>
                </c:pt>
                <c:pt idx="19">
                  <c:v>70.800041821075737</c:v>
                </c:pt>
                <c:pt idx="20">
                  <c:v>71.009245209336271</c:v>
                </c:pt>
                <c:pt idx="21">
                  <c:v>71.208461095251835</c:v>
                </c:pt>
                <c:pt idx="22">
                  <c:v>71.397536736833956</c:v>
                </c:pt>
                <c:pt idx="23">
                  <c:v>71.576819809161634</c:v>
                </c:pt>
                <c:pt idx="24">
                  <c:v>71.747428534428295</c:v>
                </c:pt>
                <c:pt idx="25">
                  <c:v>71.911627354389637</c:v>
                </c:pt>
                <c:pt idx="26">
                  <c:v>72.073337303644934</c:v>
                </c:pt>
                <c:pt idx="27">
                  <c:v>72.238812218462172</c:v>
                </c:pt>
                <c:pt idx="28">
                  <c:v>72.417510587281114</c:v>
                </c:pt>
                <c:pt idx="29">
                  <c:v>72.623186322702793</c:v>
                </c:pt>
                <c:pt idx="30">
                  <c:v>72.875207883915465</c:v>
                </c:pt>
                <c:pt idx="31">
                  <c:v>73.200091924539876</c:v>
                </c:pt>
                <c:pt idx="32">
                  <c:v>73.633203394446355</c:v>
                </c:pt>
                <c:pt idx="33">
                  <c:v>74.220528275414821</c:v>
                </c:pt>
                <c:pt idx="34">
                  <c:v>75.020369136799815</c:v>
                </c:pt>
                <c:pt idx="35">
                  <c:v>76.104751162205019</c:v>
                </c:pt>
                <c:pt idx="36">
                  <c:v>77.560263883714569</c:v>
                </c:pt>
                <c:pt idx="37">
                  <c:v>79.488011333158283</c:v>
                </c:pt>
                <c:pt idx="38">
                  <c:v>82.002313123580308</c:v>
                </c:pt>
                <c:pt idx="39">
                  <c:v>85.227805060487086</c:v>
                </c:pt>
                <c:pt idx="40">
                  <c:v>89.294643739637593</c:v>
                </c:pt>
                <c:pt idx="41">
                  <c:v>94.331635562460292</c:v>
                </c:pt>
                <c:pt idx="42">
                  <c:v>100.45729081785349</c:v>
                </c:pt>
                <c:pt idx="43">
                  <c:v>107.7690428826218</c:v>
                </c:pt>
                <c:pt idx="44">
                  <c:v>116.33115476895921</c:v>
                </c:pt>
                <c:pt idx="45">
                  <c:v>126.16213177464888</c:v>
                </c:pt>
                <c:pt idx="46">
                  <c:v>137.22273088087937</c:v>
                </c:pt>
                <c:pt idx="47">
                  <c:v>149.4058582819271</c:v>
                </c:pt>
                <c:pt idx="48">
                  <c:v>162.52971587009185</c:v>
                </c:pt>
                <c:pt idx="49">
                  <c:v>176.3353076216826</c:v>
                </c:pt>
                <c:pt idx="50">
                  <c:v>190.48770290342702</c:v>
                </c:pt>
                <c:pt idx="51">
                  <c:v>204.57153496838072</c:v>
                </c:pt>
                <c:pt idx="52">
                  <c:v>218.03745982895964</c:v>
                </c:pt>
                <c:pt idx="53">
                  <c:v>229.98101356747063</c:v>
                </c:pt>
                <c:pt idx="54">
                  <c:v>238.60863122501402</c:v>
                </c:pt>
                <c:pt idx="55">
                  <c:v>240.60238011701298</c:v>
                </c:pt>
                <c:pt idx="56">
                  <c:v>231.4874452006926</c:v>
                </c:pt>
                <c:pt idx="57">
                  <c:v>208.29640070140957</c:v>
                </c:pt>
                <c:pt idx="58">
                  <c:v>173.39278026669652</c:v>
                </c:pt>
                <c:pt idx="59">
                  <c:v>135.18269589863834</c:v>
                </c:pt>
                <c:pt idx="60">
                  <c:v>103.40190450635835</c:v>
                </c:pt>
                <c:pt idx="61">
                  <c:v>83.131644827659784</c:v>
                </c:pt>
                <c:pt idx="62">
                  <c:v>73.369587595260001</c:v>
                </c:pt>
                <c:pt idx="63">
                  <c:v>70.207226732791838</c:v>
                </c:pt>
                <c:pt idx="64">
                  <c:v>70.258276408509758</c:v>
                </c:pt>
                <c:pt idx="65">
                  <c:v>71.784534368286387</c:v>
                </c:pt>
                <c:pt idx="66">
                  <c:v>74.229461771025171</c:v>
                </c:pt>
                <c:pt idx="67">
                  <c:v>77.545381477507149</c:v>
                </c:pt>
                <c:pt idx="68">
                  <c:v>81.829793210650053</c:v>
                </c:pt>
                <c:pt idx="69">
                  <c:v>87.194521149565745</c:v>
                </c:pt>
                <c:pt idx="70">
                  <c:v>93.72205041945044</c:v>
                </c:pt>
                <c:pt idx="71">
                  <c:v>101.44280352746483</c:v>
                </c:pt>
                <c:pt idx="72">
                  <c:v>110.31680512668471</c:v>
                </c:pt>
                <c:pt idx="73">
                  <c:v>120.21873361148464</c:v>
                </c:pt>
                <c:pt idx="74">
                  <c:v>130.92849400604459</c:v>
                </c:pt>
                <c:pt idx="75">
                  <c:v>142.12863363587167</c:v>
                </c:pt>
                <c:pt idx="76">
                  <c:v>153.40074616854059</c:v>
                </c:pt>
                <c:pt idx="77">
                  <c:v>164.1682588324401</c:v>
                </c:pt>
                <c:pt idx="78">
                  <c:v>173.41445185176664</c:v>
                </c:pt>
                <c:pt idx="79">
                  <c:v>178.97818009673981</c:v>
                </c:pt>
                <c:pt idx="80">
                  <c:v>176.96554599317585</c:v>
                </c:pt>
                <c:pt idx="81">
                  <c:v>163.25612650499161</c:v>
                </c:pt>
                <c:pt idx="82">
                  <c:v>137.94625723886429</c:v>
                </c:pt>
                <c:pt idx="83">
                  <c:v>108.11528351051354</c:v>
                </c:pt>
                <c:pt idx="84">
                  <c:v>83.442310902861209</c:v>
                </c:pt>
                <c:pt idx="85">
                  <c:v>68.747412983014698</c:v>
                </c:pt>
                <c:pt idx="86">
                  <c:v>62.34313672969288</c:v>
                </c:pt>
                <c:pt idx="87">
                  <c:v>60.219604557410925</c:v>
                </c:pt>
                <c:pt idx="88">
                  <c:v>59.589199962563498</c:v>
                </c:pt>
                <c:pt idx="89">
                  <c:v>59.322848702800357</c:v>
                </c:pt>
                <c:pt idx="90">
                  <c:v>59.12038570928128</c:v>
                </c:pt>
                <c:pt idx="91">
                  <c:v>58.927009930092709</c:v>
                </c:pt>
                <c:pt idx="92">
                  <c:v>58.735643584234218</c:v>
                </c:pt>
                <c:pt idx="93">
                  <c:v>58.545570998869685</c:v>
                </c:pt>
                <c:pt idx="94">
                  <c:v>58.356674390343571</c:v>
                </c:pt>
                <c:pt idx="95">
                  <c:v>58.168880638623378</c:v>
                </c:pt>
                <c:pt idx="96">
                  <c:v>57.982124374538799</c:v>
                </c:pt>
                <c:pt idx="97">
                  <c:v>57.796347719186898</c:v>
                </c:pt>
                <c:pt idx="98">
                  <c:v>57.611505826673643</c:v>
                </c:pt>
                <c:pt idx="99">
                  <c:v>57.4275853359918</c:v>
                </c:pt>
                <c:pt idx="100">
                  <c:v>57.244659867276759</c:v>
                </c:pt>
                <c:pt idx="101">
                  <c:v>57.063042951409862</c:v>
                </c:pt>
                <c:pt idx="102">
                  <c:v>56.883673138280059</c:v>
                </c:pt>
                <c:pt idx="103">
                  <c:v>56.708995099176967</c:v>
                </c:pt>
                <c:pt idx="104">
                  <c:v>56.544774677018701</c:v>
                </c:pt>
                <c:pt idx="105">
                  <c:v>56.403417153679705</c:v>
                </c:pt>
                <c:pt idx="106">
                  <c:v>56.309217068252366</c:v>
                </c:pt>
                <c:pt idx="107">
                  <c:v>56.30517959594237</c:v>
                </c:pt>
                <c:pt idx="108">
                  <c:v>56.45928140581082</c:v>
                </c:pt>
                <c:pt idx="109">
                  <c:v>56.865454922677976</c:v>
                </c:pt>
                <c:pt idx="110">
                  <c:v>57.632462790744107</c:v>
                </c:pt>
                <c:pt idx="111">
                  <c:v>58.854690629214168</c:v>
                </c:pt>
                <c:pt idx="112">
                  <c:v>60.565289588460914</c:v>
                </c:pt>
                <c:pt idx="113">
                  <c:v>62.684012432669824</c:v>
                </c:pt>
                <c:pt idx="114">
                  <c:v>64.984355803417145</c:v>
                </c:pt>
                <c:pt idx="115">
                  <c:v>67.107702507758091</c:v>
                </c:pt>
                <c:pt idx="116">
                  <c:v>68.638047479674725</c:v>
                </c:pt>
                <c:pt idx="117">
                  <c:v>69.221505217032785</c:v>
                </c:pt>
                <c:pt idx="118">
                  <c:v>68.685292083199911</c:v>
                </c:pt>
                <c:pt idx="119">
                  <c:v>67.101860294709198</c:v>
                </c:pt>
                <c:pt idx="120">
                  <c:v>64.765768560970429</c:v>
                </c:pt>
                <c:pt idx="121">
                  <c:v>62.093288322726295</c:v>
                </c:pt>
                <c:pt idx="122">
                  <c:v>59.491802914155357</c:v>
                </c:pt>
                <c:pt idx="123">
                  <c:v>57.255262346172366</c:v>
                </c:pt>
                <c:pt idx="124">
                  <c:v>55.520601814872037</c:v>
                </c:pt>
                <c:pt idx="125">
                  <c:v>54.285305222746395</c:v>
                </c:pt>
                <c:pt idx="126">
                  <c:v>53.460374093636624</c:v>
                </c:pt>
                <c:pt idx="127">
                  <c:v>52.927224900676364</c:v>
                </c:pt>
                <c:pt idx="128">
                  <c:v>52.577723960243347</c:v>
                </c:pt>
                <c:pt idx="129">
                  <c:v>52.332059329985803</c:v>
                </c:pt>
                <c:pt idx="130">
                  <c:v>52.139894514657136</c:v>
                </c:pt>
                <c:pt idx="131">
                  <c:v>51.973449731573623</c:v>
                </c:pt>
                <c:pt idx="132">
                  <c:v>51.819213281161197</c:v>
                </c:pt>
                <c:pt idx="133">
                  <c:v>51.671581668126322</c:v>
                </c:pt>
                <c:pt idx="134">
                  <c:v>51.529199451278849</c:v>
                </c:pt>
                <c:pt idx="135">
                  <c:v>51.393683501884716</c:v>
                </c:pt>
                <c:pt idx="136">
                  <c:v>51.270323426058546</c:v>
                </c:pt>
                <c:pt idx="137">
                  <c:v>51.170553928370481</c:v>
                </c:pt>
                <c:pt idx="138">
                  <c:v>51.115884572203882</c:v>
                </c:pt>
                <c:pt idx="139">
                  <c:v>51.142115389195745</c:v>
                </c:pt>
                <c:pt idx="140">
                  <c:v>51.301015710348011</c:v>
                </c:pt>
                <c:pt idx="141">
                  <c:v>51.654956300256352</c:v>
                </c:pt>
                <c:pt idx="142">
                  <c:v>52.260063388653109</c:v>
                </c:pt>
                <c:pt idx="143">
                  <c:v>53.137432675647013</c:v>
                </c:pt>
                <c:pt idx="144">
                  <c:v>54.240185080645198</c:v>
                </c:pt>
                <c:pt idx="145">
                  <c:v>55.433044822704382</c:v>
                </c:pt>
                <c:pt idx="146">
                  <c:v>56.503352422334856</c:v>
                </c:pt>
                <c:pt idx="147">
                  <c:v>57.211800202697219</c:v>
                </c:pt>
                <c:pt idx="148">
                  <c:v>57.369658258849647</c:v>
                </c:pt>
                <c:pt idx="149">
                  <c:v>56.909342476180271</c:v>
                </c:pt>
                <c:pt idx="150">
                  <c:v>55.912474713732223</c:v>
                </c:pt>
                <c:pt idx="151">
                  <c:v>54.579594166483602</c:v>
                </c:pt>
                <c:pt idx="152">
                  <c:v>53.156838840911021</c:v>
                </c:pt>
                <c:pt idx="153">
                  <c:v>51.856355122563514</c:v>
                </c:pt>
                <c:pt idx="154">
                  <c:v>50.805398515611337</c:v>
                </c:pt>
                <c:pt idx="155">
                  <c:v>50.038150146300069</c:v>
                </c:pt>
                <c:pt idx="156">
                  <c:v>49.520669996989128</c:v>
                </c:pt>
                <c:pt idx="157">
                  <c:v>49.18766360378946</c:v>
                </c:pt>
                <c:pt idx="158">
                  <c:v>48.972720196749023</c:v>
                </c:pt>
                <c:pt idx="159">
                  <c:v>48.824280611671945</c:v>
                </c:pt>
                <c:pt idx="160">
                  <c:v>48.709019559191411</c:v>
                </c:pt>
                <c:pt idx="161">
                  <c:v>48.608343864524329</c:v>
                </c:pt>
                <c:pt idx="162">
                  <c:v>48.513112592515775</c:v>
                </c:pt>
                <c:pt idx="163">
                  <c:v>48.419298387056358</c:v>
                </c:pt>
                <c:pt idx="164">
                  <c:v>48.32527478496953</c:v>
                </c:pt>
                <c:pt idx="165">
                  <c:v>48.230413183880927</c:v>
                </c:pt>
                <c:pt idx="166">
                  <c:v>48.134460853647262</c:v>
                </c:pt>
                <c:pt idx="167">
                  <c:v>48.037299811319627</c:v>
                </c:pt>
                <c:pt idx="168">
                  <c:v>47.938863699530415</c:v>
                </c:pt>
                <c:pt idx="169">
                  <c:v>47.839111564110645</c:v>
                </c:pt>
                <c:pt idx="170">
                  <c:v>47.738019619895987</c:v>
                </c:pt>
                <c:pt idx="171">
                  <c:v>47.635578044278567</c:v>
                </c:pt>
                <c:pt idx="172">
                  <c:v>47.531789030392488</c:v>
                </c:pt>
                <c:pt idx="173">
                  <c:v>47.426665150140984</c:v>
                </c:pt>
                <c:pt idx="174">
                  <c:v>47.320227831111673</c:v>
                </c:pt>
                <c:pt idx="175">
                  <c:v>47.212505925296398</c:v>
                </c:pt>
                <c:pt idx="176">
                  <c:v>47.103534378844046</c:v>
                </c:pt>
                <c:pt idx="177">
                  <c:v>46.9933530129858</c:v>
                </c:pt>
                <c:pt idx="178">
                  <c:v>46.882005422080063</c:v>
                </c:pt>
                <c:pt idx="179">
                  <c:v>46.769537990462773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65.761274805792993</c:v>
                </c:pt>
                <c:pt idx="1">
                  <c:v>66.047541122026232</c:v>
                </c:pt>
                <c:pt idx="2">
                  <c:v>66.333334733633961</c:v>
                </c:pt>
                <c:pt idx="3">
                  <c:v>66.618472230938309</c:v>
                </c:pt>
                <c:pt idx="4">
                  <c:v>66.902742144570894</c:v>
                </c:pt>
                <c:pt idx="5">
                  <c:v>67.185901988761756</c:v>
                </c:pt>
                <c:pt idx="6">
                  <c:v>67.467675161306076</c:v>
                </c:pt>
                <c:pt idx="7">
                  <c:v>67.747747730856943</c:v>
                </c:pt>
                <c:pt idx="8">
                  <c:v>68.025765153459332</c:v>
                </c:pt>
                <c:pt idx="9">
                  <c:v>68.301328973365472</c:v>
                </c:pt>
                <c:pt idx="10">
                  <c:v>68.573993578165542</c:v>
                </c:pt>
                <c:pt idx="11">
                  <c:v>68.843263095038296</c:v>
                </c:pt>
                <c:pt idx="12">
                  <c:v>69.108588533235732</c:v>
                </c:pt>
                <c:pt idx="13">
                  <c:v>69.369365297345453</c:v>
                </c:pt>
                <c:pt idx="14">
                  <c:v>69.624931215773358</c:v>
                </c:pt>
                <c:pt idx="15">
                  <c:v>69.874565248339636</c:v>
                </c:pt>
                <c:pt idx="16">
                  <c:v>70.117487054656948</c:v>
                </c:pt>
                <c:pt idx="17">
                  <c:v>70.352857619511241</c:v>
                </c:pt>
                <c:pt idx="18">
                  <c:v>70.57978114092019</c:v>
                </c:pt>
                <c:pt idx="19">
                  <c:v>70.797308388743332</c:v>
                </c:pt>
                <c:pt idx="20">
                  <c:v>71.004441734308031</c:v>
                </c:pt>
                <c:pt idx="21">
                  <c:v>71.200142032082013</c:v>
                </c:pt>
                <c:pt idx="22">
                  <c:v>71.383337500701572</c:v>
                </c:pt>
                <c:pt idx="23">
                  <c:v>71.552934700813722</c:v>
                </c:pt>
                <c:pt idx="24">
                  <c:v>71.707831640109049</c:v>
                </c:pt>
                <c:pt idx="25">
                  <c:v>71.846932951624055</c:v>
                </c:pt>
                <c:pt idx="26">
                  <c:v>71.969166991351074</c:v>
                </c:pt>
                <c:pt idx="27">
                  <c:v>72.073504588653933</c:v>
                </c:pt>
                <c:pt idx="28">
                  <c:v>72.158979063144514</c:v>
                </c:pt>
                <c:pt idx="29">
                  <c:v>72.224707001662736</c:v>
                </c:pt>
                <c:pt idx="30">
                  <c:v>72.269909177648117</c:v>
                </c:pt>
                <c:pt idx="31">
                  <c:v>72.293930902456466</c:v>
                </c:pt>
                <c:pt idx="32">
                  <c:v>72.296261034325525</c:v>
                </c:pt>
                <c:pt idx="33">
                  <c:v>72.276548845213597</c:v>
                </c:pt>
                <c:pt idx="34">
                  <c:v>72.234617966111742</c:v>
                </c:pt>
                <c:pt idx="35">
                  <c:v>72.170476701965242</c:v>
                </c:pt>
                <c:pt idx="36">
                  <c:v>72.08432412816363</c:v>
                </c:pt>
                <c:pt idx="37">
                  <c:v>71.976551547066435</c:v>
                </c:pt>
                <c:pt idx="38">
                  <c:v>71.847739085867758</c:v>
                </c:pt>
                <c:pt idx="39">
                  <c:v>71.698647442774629</c:v>
                </c:pt>
                <c:pt idx="40">
                  <c:v>71.530205020594209</c:v>
                </c:pt>
                <c:pt idx="41">
                  <c:v>71.343490907790724</c:v>
                </c:pt>
                <c:pt idx="42">
                  <c:v>71.139714359993818</c:v>
                </c:pt>
                <c:pt idx="43">
                  <c:v>70.920191585526922</c:v>
                </c:pt>
                <c:pt idx="44">
                  <c:v>70.686320736600621</c:v>
                </c:pt>
                <c:pt idx="45">
                  <c:v>70.439556048323198</c:v>
                </c:pt>
                <c:pt idx="46">
                  <c:v>70.181382050946482</c:v>
                </c:pt>
                <c:pt idx="47">
                  <c:v>69.913288712119524</c:v>
                </c:pt>
                <c:pt idx="48">
                  <c:v>69.636748254714405</c:v>
                </c:pt>
                <c:pt idx="49">
                  <c:v>69.353194254021076</c:v>
                </c:pt>
                <c:pt idx="50">
                  <c:v>69.064003458929648</c:v>
                </c:pt>
                <c:pt idx="51">
                  <c:v>68.770480617975934</c:v>
                </c:pt>
                <c:pt idx="52">
                  <c:v>68.473846434173112</c:v>
                </c:pt>
                <c:pt idx="53">
                  <c:v>68.175228631434763</c:v>
                </c:pt>
                <c:pt idx="54">
                  <c:v>67.875655996412576</c:v>
                </c:pt>
                <c:pt idx="55">
                  <c:v>67.576055166239044</c:v>
                </c:pt>
                <c:pt idx="56">
                  <c:v>67.27724986595598</c:v>
                </c:pt>
                <c:pt idx="57">
                  <c:v>66.979962258202093</c:v>
                </c:pt>
                <c:pt idx="58">
                  <c:v>66.684816049374533</c:v>
                </c:pt>
                <c:pt idx="59">
                  <c:v>66.392340997342913</c:v>
                </c:pt>
                <c:pt idx="60">
                  <c:v>66.102978481801202</c:v>
                </c:pt>
                <c:pt idx="61">
                  <c:v>65.817087825387731</c:v>
                </c:pt>
                <c:pt idx="62">
                  <c:v>65.534953087961071</c:v>
                </c:pt>
                <c:pt idx="63">
                  <c:v>65.256790094563499</c:v>
                </c:pt>
                <c:pt idx="64">
                  <c:v>64.98275349689365</c:v>
                </c:pt>
                <c:pt idx="65">
                  <c:v>64.712943706440242</c:v>
                </c:pt>
                <c:pt idx="66">
                  <c:v>64.447413573277615</c:v>
                </c:pt>
                <c:pt idx="67">
                  <c:v>64.186174716907047</c:v>
                </c:pt>
                <c:pt idx="68">
                  <c:v>63.929203443894998</c:v>
                </c:pt>
                <c:pt idx="69">
                  <c:v>63.676446211215683</c:v>
                </c:pt>
                <c:pt idx="70">
                  <c:v>63.427824614214501</c:v>
                </c:pt>
                <c:pt idx="71">
                  <c:v>63.183239894217458</c:v>
                </c:pt>
                <c:pt idx="72">
                  <c:v>62.942576973380959</c:v>
                </c:pt>
                <c:pt idx="73">
                  <c:v>62.705708033832678</c:v>
                </c:pt>
                <c:pt idx="74">
                  <c:v>62.472495664939352</c:v>
                </c:pt>
                <c:pt idx="75">
                  <c:v>62.242795607092873</c:v>
                </c:pt>
                <c:pt idx="76">
                  <c:v>62.016459123139107</c:v>
                </c:pt>
                <c:pt idx="77">
                  <c:v>61.793335029858227</c:v>
                </c:pt>
                <c:pt idx="78">
                  <c:v>61.573271422065616</c:v>
                </c:pt>
                <c:pt idx="79">
                  <c:v>61.356117121219022</c:v>
                </c:pt>
                <c:pt idx="80">
                  <c:v>61.141722879125375</c:v>
                </c:pt>
                <c:pt idx="81">
                  <c:v>60.929942365630481</c:v>
                </c:pt>
                <c:pt idx="82">
                  <c:v>60.720632967202761</c:v>
                </c:pt>
                <c:pt idx="83">
                  <c:v>60.513656421209163</c:v>
                </c:pt>
                <c:pt idx="84">
                  <c:v>60.308879308519813</c:v>
                </c:pt>
                <c:pt idx="85">
                  <c:v>60.106173424939961</c:v>
                </c:pt>
                <c:pt idx="86">
                  <c:v>59.905416049900836</c:v>
                </c:pt>
                <c:pt idx="87">
                  <c:v>59.706490128882507</c:v>
                </c:pt>
                <c:pt idx="88">
                  <c:v>59.509284384212862</c:v>
                </c:pt>
                <c:pt idx="89">
                  <c:v>59.313693367199633</c:v>
                </c:pt>
                <c:pt idx="90">
                  <c:v>59.119617463014706</c:v>
                </c:pt>
                <c:pt idx="91">
                  <c:v>58.926962858358642</c:v>
                </c:pt>
                <c:pt idx="92">
                  <c:v>58.735641480687555</c:v>
                </c:pt>
                <c:pt idx="93">
                  <c:v>58.545570916674194</c:v>
                </c:pt>
                <c:pt idx="94">
                  <c:v>58.356674316595459</c:v>
                </c:pt>
                <c:pt idx="95">
                  <c:v>58.168880290475173</c:v>
                </c:pt>
                <c:pt idx="96">
                  <c:v>57.9821228010575</c:v>
                </c:pt>
                <c:pt idx="97">
                  <c:v>57.796341058029491</c:v>
                </c:pt>
                <c:pt idx="98">
                  <c:v>57.611479417339858</c:v>
                </c:pt>
                <c:pt idx="99">
                  <c:v>57.427487288966141</c:v>
                </c:pt>
                <c:pt idx="100">
                  <c:v>57.244319056050628</c:v>
                </c:pt>
                <c:pt idx="101">
                  <c:v>57.061934007947862</c:v>
                </c:pt>
                <c:pt idx="102">
                  <c:v>56.880296289391303</c:v>
                </c:pt>
                <c:pt idx="103">
                  <c:v>56.699374867683147</c:v>
                </c:pt>
                <c:pt idx="104">
                  <c:v>56.519143519528974</c:v>
                </c:pt>
                <c:pt idx="105">
                  <c:v>56.33958083886494</c:v>
                </c:pt>
                <c:pt idx="106">
                  <c:v>56.160670266749207</c:v>
                </c:pt>
                <c:pt idx="107">
                  <c:v>55.982400144097696</c:v>
                </c:pt>
                <c:pt idx="108">
                  <c:v>55.804763787723545</c:v>
                </c:pt>
                <c:pt idx="109">
                  <c:v>55.62775958977636</c:v>
                </c:pt>
                <c:pt idx="110">
                  <c:v>55.45139114025524</c:v>
                </c:pt>
                <c:pt idx="111">
                  <c:v>55.275667371773231</c:v>
                </c:pt>
                <c:pt idx="112">
                  <c:v>55.100602725162254</c:v>
                </c:pt>
                <c:pt idx="113">
                  <c:v>54.926217333811181</c:v>
                </c:pt>
                <c:pt idx="114">
                  <c:v>54.75253722380522</c:v>
                </c:pt>
                <c:pt idx="115">
                  <c:v>54.579594525967856</c:v>
                </c:pt>
                <c:pt idx="116">
                  <c:v>54.407427694781347</c:v>
                </c:pt>
                <c:pt idx="117">
                  <c:v>54.236081727866001</c:v>
                </c:pt>
                <c:pt idx="118">
                  <c:v>54.065608378226138</c:v>
                </c:pt>
                <c:pt idx="119">
                  <c:v>53.8960663498234</c:v>
                </c:pt>
                <c:pt idx="120">
                  <c:v>53.727521465226189</c:v>
                </c:pt>
                <c:pt idx="121">
                  <c:v>53.56004679213487</c:v>
                </c:pt>
                <c:pt idx="122">
                  <c:v>53.393722713538963</c:v>
                </c:pt>
                <c:pt idx="123">
                  <c:v>53.228636924191932</c:v>
                </c:pt>
                <c:pt idx="124">
                  <c:v>53.064884334085455</c:v>
                </c:pt>
                <c:pt idx="125">
                  <c:v>52.902566857791854</c:v>
                </c:pt>
                <c:pt idx="126">
                  <c:v>52.741793067081105</c:v>
                </c:pt>
                <c:pt idx="127">
                  <c:v>52.582677683301391</c:v>
                </c:pt>
                <c:pt idx="128">
                  <c:v>52.4253408858672</c:v>
                </c:pt>
                <c:pt idx="129">
                  <c:v>52.269907414085317</c:v>
                </c:pt>
                <c:pt idx="130">
                  <c:v>52.116505441739164</c:v>
                </c:pt>
                <c:pt idx="131">
                  <c:v>51.965265207621044</c:v>
                </c:pt>
                <c:pt idx="132">
                  <c:v>51.816317390799163</c:v>
                </c:pt>
                <c:pt idx="133">
                  <c:v>51.669791227024973</c:v>
                </c:pt>
                <c:pt idx="134">
                  <c:v>51.525812372421839</c:v>
                </c:pt>
                <c:pt idx="135">
                  <c:v>51.384500532405028</c:v>
                </c:pt>
                <c:pt idx="136">
                  <c:v>51.245966887439423</c:v>
                </c:pt>
                <c:pt idx="137">
                  <c:v>51.110311362294127</c:v>
                </c:pt>
                <c:pt idx="138">
                  <c:v>50.977619801206792</c:v>
                </c:pt>
                <c:pt idx="139">
                  <c:v>50.847961126876626</c:v>
                </c:pt>
                <c:pt idx="140">
                  <c:v>50.721384575289129</c:v>
                </c:pt>
                <c:pt idx="141">
                  <c:v>50.597917109705712</c:v>
                </c:pt>
                <c:pt idx="142">
                  <c:v>50.477561124330173</c:v>
                </c:pt>
                <c:pt idx="143">
                  <c:v>50.360292549880626</c:v>
                </c:pt>
                <c:pt idx="144">
                  <c:v>50.246059468475181</c:v>
                </c:pt>
                <c:pt idx="145">
                  <c:v>50.134781333226641</c:v>
                </c:pt>
                <c:pt idx="146">
                  <c:v>50.026348868642756</c:v>
                </c:pt>
                <c:pt idx="147">
                  <c:v>49.92062470192343</c:v>
                </c:pt>
                <c:pt idx="148">
                  <c:v>49.817444743823017</c:v>
                </c:pt>
                <c:pt idx="149">
                  <c:v>49.716620302843452</c:v>
                </c:pt>
                <c:pt idx="150">
                  <c:v>49.617940880586879</c:v>
                </c:pt>
                <c:pt idx="151">
                  <c:v>49.521177561838044</c:v>
                </c:pt>
                <c:pt idx="152">
                  <c:v>49.426086883067619</c:v>
                </c:pt>
                <c:pt idx="153">
                  <c:v>49.332415039923916</c:v>
                </c:pt>
                <c:pt idx="154">
                  <c:v>49.239902279700274</c:v>
                </c:pt>
                <c:pt idx="155">
                  <c:v>49.148287319719586</c:v>
                </c:pt>
                <c:pt idx="156">
                  <c:v>49.057311637170393</c:v>
                </c:pt>
                <c:pt idx="157">
                  <c:v>48.966723489391406</c:v>
                </c:pt>
                <c:pt idx="158">
                  <c:v>48.876281544423271</c:v>
                </c:pt>
                <c:pt idx="159">
                  <c:v>48.785758027783572</c:v>
                </c:pt>
                <c:pt idx="160">
                  <c:v>48.694941320559664</c:v>
                </c:pt>
                <c:pt idx="161">
                  <c:v>48.603637973724773</c:v>
                </c:pt>
                <c:pt idx="162">
                  <c:v>48.511674131966487</c:v>
                </c:pt>
                <c:pt idx="163">
                  <c:v>48.418896385565645</c:v>
                </c:pt>
                <c:pt idx="164">
                  <c:v>48.325172089775243</c:v>
                </c:pt>
                <c:pt idx="165">
                  <c:v>48.230389207048297</c:v>
                </c:pt>
                <c:pt idx="166">
                  <c:v>48.134455738173997</c:v>
                </c:pt>
                <c:pt idx="167">
                  <c:v>48.037298814145124</c:v>
                </c:pt>
                <c:pt idx="168">
                  <c:v>47.93886352195117</c:v>
                </c:pt>
                <c:pt idx="169">
                  <c:v>47.839111535223935</c:v>
                </c:pt>
                <c:pt idx="170">
                  <c:v>47.738019615604159</c:v>
                </c:pt>
                <c:pt idx="171">
                  <c:v>47.635578043696221</c:v>
                </c:pt>
                <c:pt idx="172">
                  <c:v>47.531789030320333</c:v>
                </c:pt>
                <c:pt idx="173">
                  <c:v>47.42666515013282</c:v>
                </c:pt>
                <c:pt idx="174">
                  <c:v>47.320227831110827</c:v>
                </c:pt>
                <c:pt idx="175">
                  <c:v>47.21250592529632</c:v>
                </c:pt>
                <c:pt idx="176">
                  <c:v>47.103534378844039</c:v>
                </c:pt>
                <c:pt idx="177">
                  <c:v>46.9933530129858</c:v>
                </c:pt>
                <c:pt idx="178">
                  <c:v>46.882005422080063</c:v>
                </c:pt>
                <c:pt idx="179">
                  <c:v>46.769537990462773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63.606999999999999</c:v>
                </c:pt>
                <c:pt idx="1">
                  <c:v>63.639000000000003</c:v>
                </c:pt>
                <c:pt idx="2">
                  <c:v>62.77</c:v>
                </c:pt>
                <c:pt idx="3">
                  <c:v>65.278999999999996</c:v>
                </c:pt>
                <c:pt idx="4">
                  <c:v>65.787000000000006</c:v>
                </c:pt>
                <c:pt idx="5">
                  <c:v>65.59</c:v>
                </c:pt>
                <c:pt idx="6">
                  <c:v>67.295000000000002</c:v>
                </c:pt>
                <c:pt idx="7">
                  <c:v>67.787000000000006</c:v>
                </c:pt>
                <c:pt idx="8">
                  <c:v>66.738</c:v>
                </c:pt>
                <c:pt idx="9">
                  <c:v>69.033000000000001</c:v>
                </c:pt>
                <c:pt idx="10">
                  <c:v>69.835999999999999</c:v>
                </c:pt>
                <c:pt idx="11">
                  <c:v>69.081999999999994</c:v>
                </c:pt>
                <c:pt idx="12">
                  <c:v>68.688999999999993</c:v>
                </c:pt>
                <c:pt idx="13">
                  <c:v>68.212999999999994</c:v>
                </c:pt>
                <c:pt idx="14">
                  <c:v>69.097999999999999</c:v>
                </c:pt>
                <c:pt idx="15">
                  <c:v>67.885000000000005</c:v>
                </c:pt>
                <c:pt idx="16">
                  <c:v>65.540999999999997</c:v>
                </c:pt>
                <c:pt idx="17">
                  <c:v>68.311000000000007</c:v>
                </c:pt>
                <c:pt idx="18">
                  <c:v>69.933999999999997</c:v>
                </c:pt>
                <c:pt idx="19">
                  <c:v>69.606999999999999</c:v>
                </c:pt>
                <c:pt idx="20">
                  <c:v>66.328000000000003</c:v>
                </c:pt>
                <c:pt idx="21">
                  <c:v>68.966999999999999</c:v>
                </c:pt>
                <c:pt idx="22">
                  <c:v>69.835999999999999</c:v>
                </c:pt>
                <c:pt idx="23">
                  <c:v>70.671999999999997</c:v>
                </c:pt>
                <c:pt idx="24">
                  <c:v>68.59</c:v>
                </c:pt>
                <c:pt idx="25">
                  <c:v>72</c:v>
                </c:pt>
                <c:pt idx="26">
                  <c:v>72.262</c:v>
                </c:pt>
                <c:pt idx="27">
                  <c:v>71.835999999999999</c:v>
                </c:pt>
                <c:pt idx="28">
                  <c:v>71.016000000000005</c:v>
                </c:pt>
                <c:pt idx="29">
                  <c:v>71.573999999999998</c:v>
                </c:pt>
                <c:pt idx="30">
                  <c:v>74</c:v>
                </c:pt>
                <c:pt idx="31">
                  <c:v>72.23</c:v>
                </c:pt>
                <c:pt idx="32">
                  <c:v>72.802999999999997</c:v>
                </c:pt>
                <c:pt idx="33">
                  <c:v>74.097999999999999</c:v>
                </c:pt>
                <c:pt idx="34">
                  <c:v>72.835999999999999</c:v>
                </c:pt>
                <c:pt idx="35">
                  <c:v>75.852000000000004</c:v>
                </c:pt>
                <c:pt idx="36">
                  <c:v>74.361000000000004</c:v>
                </c:pt>
                <c:pt idx="37">
                  <c:v>76.950999999999993</c:v>
                </c:pt>
                <c:pt idx="38">
                  <c:v>77.442999999999998</c:v>
                </c:pt>
                <c:pt idx="39">
                  <c:v>80.376999999999995</c:v>
                </c:pt>
                <c:pt idx="40">
                  <c:v>81</c:v>
                </c:pt>
                <c:pt idx="41">
                  <c:v>81.114999999999995</c:v>
                </c:pt>
                <c:pt idx="42">
                  <c:v>80.983999999999995</c:v>
                </c:pt>
                <c:pt idx="43">
                  <c:v>83.802999999999997</c:v>
                </c:pt>
                <c:pt idx="44">
                  <c:v>89.131</c:v>
                </c:pt>
                <c:pt idx="45">
                  <c:v>102.361</c:v>
                </c:pt>
                <c:pt idx="46">
                  <c:v>114.869</c:v>
                </c:pt>
                <c:pt idx="47">
                  <c:v>128.18</c:v>
                </c:pt>
                <c:pt idx="48">
                  <c:v>145.09800000000001</c:v>
                </c:pt>
                <c:pt idx="49">
                  <c:v>161.75399999999999</c:v>
                </c:pt>
                <c:pt idx="50">
                  <c:v>180.066</c:v>
                </c:pt>
                <c:pt idx="51">
                  <c:v>194.90199999999999</c:v>
                </c:pt>
                <c:pt idx="52">
                  <c:v>206.83600000000001</c:v>
                </c:pt>
                <c:pt idx="53">
                  <c:v>216.52500000000001</c:v>
                </c:pt>
                <c:pt idx="54">
                  <c:v>225.21299999999999</c:v>
                </c:pt>
                <c:pt idx="55">
                  <c:v>229.31100000000001</c:v>
                </c:pt>
                <c:pt idx="56">
                  <c:v>231.607</c:v>
                </c:pt>
                <c:pt idx="57">
                  <c:v>229.279</c:v>
                </c:pt>
                <c:pt idx="58">
                  <c:v>217.65600000000001</c:v>
                </c:pt>
                <c:pt idx="59">
                  <c:v>192.08199999999999</c:v>
                </c:pt>
                <c:pt idx="60">
                  <c:v>151.52500000000001</c:v>
                </c:pt>
                <c:pt idx="61">
                  <c:v>110.34399999999999</c:v>
                </c:pt>
                <c:pt idx="62">
                  <c:v>85.573999999999998</c:v>
                </c:pt>
                <c:pt idx="63">
                  <c:v>74.131</c:v>
                </c:pt>
                <c:pt idx="64">
                  <c:v>70.623000000000005</c:v>
                </c:pt>
                <c:pt idx="65">
                  <c:v>71.885000000000005</c:v>
                </c:pt>
                <c:pt idx="66">
                  <c:v>71.426000000000002</c:v>
                </c:pt>
                <c:pt idx="67">
                  <c:v>73.606999999999999</c:v>
                </c:pt>
                <c:pt idx="68">
                  <c:v>74.59</c:v>
                </c:pt>
                <c:pt idx="69">
                  <c:v>78.787000000000006</c:v>
                </c:pt>
                <c:pt idx="70">
                  <c:v>85.492000000000004</c:v>
                </c:pt>
                <c:pt idx="71">
                  <c:v>93.343999999999994</c:v>
                </c:pt>
                <c:pt idx="72">
                  <c:v>103.01600000000001</c:v>
                </c:pt>
                <c:pt idx="73">
                  <c:v>114.672</c:v>
                </c:pt>
                <c:pt idx="74">
                  <c:v>125.098</c:v>
                </c:pt>
                <c:pt idx="75">
                  <c:v>139.328</c:v>
                </c:pt>
                <c:pt idx="76">
                  <c:v>150.066</c:v>
                </c:pt>
                <c:pt idx="77">
                  <c:v>160.21299999999999</c:v>
                </c:pt>
                <c:pt idx="78">
                  <c:v>170.78700000000001</c:v>
                </c:pt>
                <c:pt idx="79">
                  <c:v>174.70500000000001</c:v>
                </c:pt>
                <c:pt idx="80">
                  <c:v>180.55699999999999</c:v>
                </c:pt>
                <c:pt idx="81">
                  <c:v>177.738</c:v>
                </c:pt>
                <c:pt idx="82">
                  <c:v>162.42599999999999</c:v>
                </c:pt>
                <c:pt idx="83">
                  <c:v>132.852</c:v>
                </c:pt>
                <c:pt idx="84">
                  <c:v>102.88500000000001</c:v>
                </c:pt>
                <c:pt idx="85">
                  <c:v>79.097999999999999</c:v>
                </c:pt>
                <c:pt idx="86">
                  <c:v>64.540999999999997</c:v>
                </c:pt>
                <c:pt idx="87">
                  <c:v>61.557000000000002</c:v>
                </c:pt>
                <c:pt idx="88">
                  <c:v>58.966999999999999</c:v>
                </c:pt>
                <c:pt idx="89">
                  <c:v>61.557000000000002</c:v>
                </c:pt>
                <c:pt idx="90">
                  <c:v>61.508000000000003</c:v>
                </c:pt>
                <c:pt idx="91">
                  <c:v>59.573999999999998</c:v>
                </c:pt>
                <c:pt idx="92">
                  <c:v>60.540999999999997</c:v>
                </c:pt>
                <c:pt idx="93">
                  <c:v>59.426000000000002</c:v>
                </c:pt>
                <c:pt idx="94">
                  <c:v>58.753999999999998</c:v>
                </c:pt>
                <c:pt idx="95">
                  <c:v>58.77</c:v>
                </c:pt>
                <c:pt idx="96">
                  <c:v>57.524999999999999</c:v>
                </c:pt>
                <c:pt idx="97">
                  <c:v>59.148000000000003</c:v>
                </c:pt>
                <c:pt idx="98">
                  <c:v>57.802999999999997</c:v>
                </c:pt>
                <c:pt idx="99">
                  <c:v>60.869</c:v>
                </c:pt>
                <c:pt idx="100">
                  <c:v>58.393000000000001</c:v>
                </c:pt>
                <c:pt idx="101">
                  <c:v>57.328000000000003</c:v>
                </c:pt>
                <c:pt idx="102">
                  <c:v>56.835999999999999</c:v>
                </c:pt>
                <c:pt idx="103">
                  <c:v>60.622999999999998</c:v>
                </c:pt>
                <c:pt idx="104">
                  <c:v>57.557000000000002</c:v>
                </c:pt>
                <c:pt idx="105">
                  <c:v>57.066000000000003</c:v>
                </c:pt>
                <c:pt idx="106">
                  <c:v>58.295000000000002</c:v>
                </c:pt>
                <c:pt idx="107">
                  <c:v>57.639000000000003</c:v>
                </c:pt>
                <c:pt idx="108">
                  <c:v>58.033000000000001</c:v>
                </c:pt>
                <c:pt idx="109">
                  <c:v>58.097999999999999</c:v>
                </c:pt>
                <c:pt idx="110">
                  <c:v>58.917999999999999</c:v>
                </c:pt>
                <c:pt idx="111">
                  <c:v>60.41</c:v>
                </c:pt>
                <c:pt idx="112">
                  <c:v>61.115000000000002</c:v>
                </c:pt>
                <c:pt idx="113">
                  <c:v>64.41</c:v>
                </c:pt>
                <c:pt idx="114">
                  <c:v>64.016000000000005</c:v>
                </c:pt>
                <c:pt idx="115">
                  <c:v>69.656000000000006</c:v>
                </c:pt>
                <c:pt idx="116">
                  <c:v>72.966999999999999</c:v>
                </c:pt>
                <c:pt idx="117">
                  <c:v>74.081999999999994</c:v>
                </c:pt>
                <c:pt idx="118">
                  <c:v>76.212999999999994</c:v>
                </c:pt>
                <c:pt idx="119">
                  <c:v>73.393000000000001</c:v>
                </c:pt>
                <c:pt idx="120">
                  <c:v>70.278999999999996</c:v>
                </c:pt>
                <c:pt idx="121">
                  <c:v>65.295000000000002</c:v>
                </c:pt>
                <c:pt idx="122">
                  <c:v>60.689</c:v>
                </c:pt>
                <c:pt idx="123">
                  <c:v>58.984000000000002</c:v>
                </c:pt>
                <c:pt idx="124">
                  <c:v>55.984000000000002</c:v>
                </c:pt>
                <c:pt idx="125">
                  <c:v>56.475000000000001</c:v>
                </c:pt>
                <c:pt idx="126">
                  <c:v>53.606999999999999</c:v>
                </c:pt>
                <c:pt idx="127">
                  <c:v>54.738</c:v>
                </c:pt>
                <c:pt idx="128">
                  <c:v>53.671999999999997</c:v>
                </c:pt>
                <c:pt idx="129">
                  <c:v>52.884999999999998</c:v>
                </c:pt>
                <c:pt idx="130">
                  <c:v>55.540999999999997</c:v>
                </c:pt>
                <c:pt idx="131">
                  <c:v>52.606999999999999</c:v>
                </c:pt>
                <c:pt idx="132">
                  <c:v>55.524999999999999</c:v>
                </c:pt>
                <c:pt idx="133">
                  <c:v>53.015999999999998</c:v>
                </c:pt>
                <c:pt idx="134">
                  <c:v>54.213000000000001</c:v>
                </c:pt>
                <c:pt idx="135">
                  <c:v>53.344000000000001</c:v>
                </c:pt>
                <c:pt idx="136">
                  <c:v>52.984000000000002</c:v>
                </c:pt>
                <c:pt idx="137">
                  <c:v>54.197000000000003</c:v>
                </c:pt>
                <c:pt idx="138">
                  <c:v>54.540999999999997</c:v>
                </c:pt>
                <c:pt idx="139">
                  <c:v>54.902000000000001</c:v>
                </c:pt>
                <c:pt idx="140">
                  <c:v>55.033000000000001</c:v>
                </c:pt>
                <c:pt idx="141">
                  <c:v>53.966999999999999</c:v>
                </c:pt>
                <c:pt idx="142">
                  <c:v>53.573999999999998</c:v>
                </c:pt>
                <c:pt idx="143">
                  <c:v>54.704999999999998</c:v>
                </c:pt>
                <c:pt idx="144">
                  <c:v>56.475000000000001</c:v>
                </c:pt>
                <c:pt idx="145">
                  <c:v>57.671999999999997</c:v>
                </c:pt>
                <c:pt idx="146">
                  <c:v>59.082000000000001</c:v>
                </c:pt>
                <c:pt idx="147">
                  <c:v>61.884999999999998</c:v>
                </c:pt>
                <c:pt idx="148">
                  <c:v>61.344000000000001</c:v>
                </c:pt>
                <c:pt idx="149">
                  <c:v>59.459000000000003</c:v>
                </c:pt>
                <c:pt idx="150">
                  <c:v>57.23</c:v>
                </c:pt>
                <c:pt idx="151">
                  <c:v>54.442999999999998</c:v>
                </c:pt>
                <c:pt idx="152">
                  <c:v>52.115000000000002</c:v>
                </c:pt>
                <c:pt idx="153">
                  <c:v>51.197000000000003</c:v>
                </c:pt>
                <c:pt idx="154">
                  <c:v>51.884999999999998</c:v>
                </c:pt>
                <c:pt idx="155">
                  <c:v>50.115000000000002</c:v>
                </c:pt>
                <c:pt idx="156">
                  <c:v>50.344000000000001</c:v>
                </c:pt>
                <c:pt idx="157">
                  <c:v>50.213000000000001</c:v>
                </c:pt>
                <c:pt idx="158">
                  <c:v>50.869</c:v>
                </c:pt>
                <c:pt idx="159">
                  <c:v>52.639000000000003</c:v>
                </c:pt>
                <c:pt idx="160">
                  <c:v>51.984000000000002</c:v>
                </c:pt>
                <c:pt idx="161">
                  <c:v>51.704999999999998</c:v>
                </c:pt>
                <c:pt idx="162">
                  <c:v>48.573999999999998</c:v>
                </c:pt>
                <c:pt idx="163">
                  <c:v>48.82</c:v>
                </c:pt>
                <c:pt idx="164">
                  <c:v>48.426000000000002</c:v>
                </c:pt>
                <c:pt idx="165">
                  <c:v>50.344000000000001</c:v>
                </c:pt>
                <c:pt idx="166">
                  <c:v>48.475000000000001</c:v>
                </c:pt>
                <c:pt idx="167">
                  <c:v>47.540999999999997</c:v>
                </c:pt>
                <c:pt idx="168">
                  <c:v>48.884999999999998</c:v>
                </c:pt>
                <c:pt idx="169">
                  <c:v>50.753999999999998</c:v>
                </c:pt>
                <c:pt idx="170">
                  <c:v>50.115000000000002</c:v>
                </c:pt>
                <c:pt idx="171">
                  <c:v>47.164000000000001</c:v>
                </c:pt>
                <c:pt idx="172">
                  <c:v>48.164000000000001</c:v>
                </c:pt>
                <c:pt idx="173">
                  <c:v>47.426000000000002</c:v>
                </c:pt>
                <c:pt idx="174">
                  <c:v>47</c:v>
                </c:pt>
                <c:pt idx="175">
                  <c:v>47.442999999999998</c:v>
                </c:pt>
                <c:pt idx="176">
                  <c:v>48.984000000000002</c:v>
                </c:pt>
                <c:pt idx="177">
                  <c:v>49.475000000000001</c:v>
                </c:pt>
                <c:pt idx="178">
                  <c:v>47.491999999999997</c:v>
                </c:pt>
                <c:pt idx="179">
                  <c:v>47.884999999999998</c:v>
                </c:pt>
                <c:pt idx="180">
                  <c:v>48.311</c:v>
                </c:pt>
                <c:pt idx="181">
                  <c:v>46.82</c:v>
                </c:pt>
                <c:pt idx="182">
                  <c:v>49.262</c:v>
                </c:pt>
                <c:pt idx="183">
                  <c:v>45.639000000000003</c:v>
                </c:pt>
                <c:pt idx="184">
                  <c:v>45.246000000000002</c:v>
                </c:pt>
                <c:pt idx="185">
                  <c:v>47.131</c:v>
                </c:pt>
                <c:pt idx="186">
                  <c:v>47.802999999999997</c:v>
                </c:pt>
                <c:pt idx="187">
                  <c:v>46.540999999999997</c:v>
                </c:pt>
                <c:pt idx="188">
                  <c:v>46.097999999999999</c:v>
                </c:pt>
                <c:pt idx="189">
                  <c:v>45.902000000000001</c:v>
                </c:pt>
                <c:pt idx="190">
                  <c:v>47.115000000000002</c:v>
                </c:pt>
                <c:pt idx="191">
                  <c:v>46.671999999999997</c:v>
                </c:pt>
                <c:pt idx="192">
                  <c:v>46.344000000000001</c:v>
                </c:pt>
                <c:pt idx="193">
                  <c:v>46.377000000000002</c:v>
                </c:pt>
                <c:pt idx="194">
                  <c:v>46.786999999999999</c:v>
                </c:pt>
                <c:pt idx="195">
                  <c:v>46.851999999999997</c:v>
                </c:pt>
                <c:pt idx="196">
                  <c:v>47.720999999999997</c:v>
                </c:pt>
                <c:pt idx="197">
                  <c:v>49.18</c:v>
                </c:pt>
                <c:pt idx="198">
                  <c:v>47.524999999999999</c:v>
                </c:pt>
                <c:pt idx="199">
                  <c:v>46.295000000000002</c:v>
                </c:pt>
                <c:pt idx="200">
                  <c:v>47.639000000000003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64.139354200248391</c:v>
                </c:pt>
                <c:pt idx="1">
                  <c:v>64.449467829005485</c:v>
                </c:pt>
                <c:pt idx="2">
                  <c:v>64.758812998805013</c:v>
                </c:pt>
                <c:pt idx="3">
                  <c:v>65.067213245004666</c:v>
                </c:pt>
                <c:pt idx="4">
                  <c:v>65.374467499168844</c:v>
                </c:pt>
                <c:pt idx="5">
                  <c:v>65.68034754224918</c:v>
                </c:pt>
                <c:pt idx="6">
                  <c:v>65.984595317093238</c:v>
                </c:pt>
                <c:pt idx="7">
                  <c:v>66.286920120313169</c:v>
                </c:pt>
                <c:pt idx="8">
                  <c:v>66.586995702714518</c:v>
                </c:pt>
                <c:pt idx="9">
                  <c:v>66.884457319097663</c:v>
                </c:pt>
                <c:pt idx="10">
                  <c:v>67.178898783229045</c:v>
                </c:pt>
                <c:pt idx="11">
                  <c:v>67.469869603716901</c:v>
                </c:pt>
                <c:pt idx="12">
                  <c:v>67.756872304151003</c:v>
                </c:pt>
                <c:pt idx="13">
                  <c:v>68.039360070903427</c:v>
                </c:pt>
                <c:pt idx="14">
                  <c:v>68.316734932478923</c:v>
                </c:pt>
                <c:pt idx="15">
                  <c:v>68.58834676862466</c:v>
                </c:pt>
                <c:pt idx="16">
                  <c:v>68.853493597209791</c:v>
                </c:pt>
                <c:pt idx="17">
                  <c:v>69.11142382610393</c:v>
                </c:pt>
                <c:pt idx="18">
                  <c:v>69.361341537288979</c:v>
                </c:pt>
                <c:pt idx="19">
                  <c:v>69.602416465968616</c:v>
                </c:pt>
                <c:pt idx="20">
                  <c:v>69.833801252401955</c:v>
                </c:pt>
                <c:pt idx="21">
                  <c:v>70.054659915494639</c:v>
                </c:pt>
                <c:pt idx="22">
                  <c:v>70.264213493382471</c:v>
                </c:pt>
                <c:pt idx="23">
                  <c:v>70.461811606251359</c:v>
                </c:pt>
                <c:pt idx="24">
                  <c:v>70.647042502231685</c:v>
                </c:pt>
                <c:pt idx="25">
                  <c:v>70.81989907213493</c:v>
                </c:pt>
                <c:pt idx="26">
                  <c:v>70.981024347900643</c:v>
                </c:pt>
                <c:pt idx="27">
                  <c:v>71.132066864686834</c:v>
                </c:pt>
                <c:pt idx="28">
                  <c:v>71.276183302934939</c:v>
                </c:pt>
                <c:pt idx="29">
                  <c:v>71.418731816807352</c:v>
                </c:pt>
                <c:pt idx="30">
                  <c:v>71.568202491337331</c:v>
                </c:pt>
                <c:pt idx="31">
                  <c:v>71.737428789079203</c:v>
                </c:pt>
                <c:pt idx="32">
                  <c:v>71.945112305115757</c:v>
                </c:pt>
                <c:pt idx="33">
                  <c:v>72.217668920920573</c:v>
                </c:pt>
                <c:pt idx="34">
                  <c:v>72.591364009976076</c:v>
                </c:pt>
                <c:pt idx="35">
                  <c:v>73.114645291451836</c:v>
                </c:pt>
                <c:pt idx="36">
                  <c:v>73.85050415276028</c:v>
                </c:pt>
                <c:pt idx="37">
                  <c:v>74.878603322443098</c:v>
                </c:pt>
                <c:pt idx="38">
                  <c:v>76.296809114500945</c:v>
                </c:pt>
                <c:pt idx="39">
                  <c:v>78.221674160838788</c:v>
                </c:pt>
                <c:pt idx="40">
                  <c:v>80.787351128214155</c:v>
                </c:pt>
                <c:pt idx="41">
                  <c:v>84.14240283217444</c:v>
                </c:pt>
                <c:pt idx="42">
                  <c:v>88.444033658730291</c:v>
                </c:pt>
                <c:pt idx="43">
                  <c:v>93.849421638644273</c:v>
                </c:pt>
                <c:pt idx="44">
                  <c:v>100.50409058755625</c:v>
                </c:pt>
                <c:pt idx="45">
                  <c:v>108.5276225835799</c:v>
                </c:pt>
                <c:pt idx="46">
                  <c:v>117.99744761326512</c:v>
                </c:pt>
                <c:pt idx="47">
                  <c:v>128.93191147040213</c:v>
                </c:pt>
                <c:pt idx="48">
                  <c:v>141.2742380488597</c:v>
                </c:pt>
                <c:pt idx="49">
                  <c:v>154.87920646036801</c:v>
                </c:pt>
                <c:pt idx="50">
                  <c:v>169.50377095924446</c:v>
                </c:pt>
                <c:pt idx="51">
                  <c:v>184.79913377878682</c:v>
                </c:pt>
                <c:pt idx="52">
                  <c:v>200.28818968988662</c:v>
                </c:pt>
                <c:pt idx="53">
                  <c:v>215.27951196807498</c:v>
                </c:pt>
                <c:pt idx="54">
                  <c:v>228.63316997243771</c:v>
                </c:pt>
                <c:pt idx="55">
                  <c:v>238.35664786074386</c:v>
                </c:pt>
                <c:pt idx="56">
                  <c:v>241.32834150187972</c:v>
                </c:pt>
                <c:pt idx="57">
                  <c:v>233.88963806369935</c:v>
                </c:pt>
                <c:pt idx="58">
                  <c:v>213.84260219981721</c:v>
                </c:pt>
                <c:pt idx="59">
                  <c:v>182.91991033388575</c:v>
                </c:pt>
                <c:pt idx="60">
                  <c:v>147.32697685360714</c:v>
                </c:pt>
                <c:pt idx="61">
                  <c:v>114.99478372591416</c:v>
                </c:pt>
                <c:pt idx="62">
                  <c:v>91.451311155021997</c:v>
                </c:pt>
                <c:pt idx="63">
                  <c:v>77.757570750639701</c:v>
                </c:pt>
                <c:pt idx="64">
                  <c:v>71.669103183712721</c:v>
                </c:pt>
                <c:pt idx="65">
                  <c:v>70.148025579973961</c:v>
                </c:pt>
                <c:pt idx="66">
                  <c:v>71.016915095143517</c:v>
                </c:pt>
                <c:pt idx="67">
                  <c:v>73.239049797289383</c:v>
                </c:pt>
                <c:pt idx="68">
                  <c:v>76.517857844491317</c:v>
                </c:pt>
                <c:pt idx="69">
                  <c:v>80.878986814277937</c:v>
                </c:pt>
                <c:pt idx="70">
                  <c:v>86.437530229603922</c:v>
                </c:pt>
                <c:pt idx="71">
                  <c:v>93.298434539677771</c:v>
                </c:pt>
                <c:pt idx="72">
                  <c:v>101.51181838181273</c:v>
                </c:pt>
                <c:pt idx="73">
                  <c:v>111.04510119954969</c:v>
                </c:pt>
                <c:pt idx="74">
                  <c:v>121.76209933599232</c:v>
                </c:pt>
                <c:pt idx="75">
                  <c:v>133.40964770244929</c:v>
                </c:pt>
                <c:pt idx="76">
                  <c:v>145.61287787677782</c:v>
                </c:pt>
                <c:pt idx="77">
                  <c:v>157.86562356448414</c:v>
                </c:pt>
                <c:pt idx="78">
                  <c:v>169.43291340402396</c:v>
                </c:pt>
                <c:pt idx="79">
                  <c:v>178.92668495997916</c:v>
                </c:pt>
                <c:pt idx="80">
                  <c:v>183.40878306347309</c:v>
                </c:pt>
                <c:pt idx="81">
                  <c:v>178.1105516454632</c:v>
                </c:pt>
                <c:pt idx="82">
                  <c:v>159.30720178993332</c:v>
                </c:pt>
                <c:pt idx="83">
                  <c:v>129.71338080958068</c:v>
                </c:pt>
                <c:pt idx="84">
                  <c:v>99.201209550040645</c:v>
                </c:pt>
                <c:pt idx="85">
                  <c:v>77.251215819950119</c:v>
                </c:pt>
                <c:pt idx="86">
                  <c:v>66.013701789081409</c:v>
                </c:pt>
                <c:pt idx="87">
                  <c:v>61.847033382428734</c:v>
                </c:pt>
                <c:pt idx="88">
                  <c:v>60.660058960462315</c:v>
                </c:pt>
                <c:pt idx="89">
                  <c:v>60.321996785717346</c:v>
                </c:pt>
                <c:pt idx="90">
                  <c:v>60.152418943292489</c:v>
                </c:pt>
                <c:pt idx="91">
                  <c:v>60.007544822434866</c:v>
                </c:pt>
                <c:pt idx="92">
                  <c:v>59.866538076230121</c:v>
                </c:pt>
                <c:pt idx="93">
                  <c:v>59.727210818308528</c:v>
                </c:pt>
                <c:pt idx="94">
                  <c:v>59.589309846470854</c:v>
                </c:pt>
                <c:pt idx="95">
                  <c:v>59.452726205470547</c:v>
                </c:pt>
                <c:pt idx="96">
                  <c:v>59.317363656516299</c:v>
                </c:pt>
                <c:pt idx="97">
                  <c:v>59.183132272628342</c:v>
                </c:pt>
                <c:pt idx="98">
                  <c:v>59.049950317941239</c:v>
                </c:pt>
                <c:pt idx="99">
                  <c:v>58.917752960942011</c:v>
                </c:pt>
                <c:pt idx="100">
                  <c:v>58.786522697602877</c:v>
                </c:pt>
                <c:pt idx="101">
                  <c:v>58.656384597461269</c:v>
                </c:pt>
                <c:pt idx="102">
                  <c:v>58.527876453181882</c:v>
                </c:pt>
                <c:pt idx="103">
                  <c:v>58.402641645665597</c:v>
                </c:pt>
                <c:pt idx="104">
                  <c:v>58.285025050784029</c:v>
                </c:pt>
                <c:pt idx="105">
                  <c:v>58.185336124439729</c:v>
                </c:pt>
                <c:pt idx="106">
                  <c:v>58.125656114572806</c:v>
                </c:pt>
                <c:pt idx="107">
                  <c:v>58.148502557783289</c:v>
                </c:pt>
                <c:pt idx="108">
                  <c:v>58.326728319121919</c:v>
                </c:pt>
                <c:pt idx="109">
                  <c:v>58.769407605077262</c:v>
                </c:pt>
                <c:pt idx="110">
                  <c:v>59.61429620792461</c:v>
                </c:pt>
                <c:pt idx="111">
                  <c:v>60.996239604393551</c:v>
                </c:pt>
                <c:pt idx="112">
                  <c:v>62.987527179263168</c:v>
                </c:pt>
                <c:pt idx="113">
                  <c:v>65.522912172568013</c:v>
                </c:pt>
                <c:pt idx="114">
                  <c:v>68.343009027627048</c:v>
                </c:pt>
                <c:pt idx="115">
                  <c:v>70.999870254540525</c:v>
                </c:pt>
                <c:pt idx="116">
                  <c:v>72.951748867273906</c:v>
                </c:pt>
                <c:pt idx="117">
                  <c:v>73.729386100900044</c:v>
                </c:pt>
                <c:pt idx="118">
                  <c:v>73.106966864337991</c:v>
                </c:pt>
                <c:pt idx="119">
                  <c:v>71.193353169186423</c:v>
                </c:pt>
                <c:pt idx="120">
                  <c:v>68.393490195021101</c:v>
                </c:pt>
                <c:pt idx="121">
                  <c:v>65.25853065738535</c:v>
                </c:pt>
                <c:pt idx="122">
                  <c:v>62.300788798521147</c:v>
                </c:pt>
                <c:pt idx="123">
                  <c:v>59.858485083879998</c:v>
                </c:pt>
                <c:pt idx="124">
                  <c:v>58.05510762635943</c:v>
                </c:pt>
                <c:pt idx="125">
                  <c:v>56.842530030567573</c:v>
                </c:pt>
                <c:pt idx="126">
                  <c:v>56.082521470412487</c:v>
                </c:pt>
                <c:pt idx="127">
                  <c:v>55.621187704026603</c:v>
                </c:pt>
                <c:pt idx="128">
                  <c:v>55.332865070438423</c:v>
                </c:pt>
                <c:pt idx="129">
                  <c:v>55.133316265141985</c:v>
                </c:pt>
                <c:pt idx="130">
                  <c:v>54.97418800763878</c:v>
                </c:pt>
                <c:pt idx="131">
                  <c:v>54.831230716275876</c:v>
                </c:pt>
                <c:pt idx="132">
                  <c:v>54.69377582113659</c:v>
                </c:pt>
                <c:pt idx="133">
                  <c:v>54.557970301908554</c:v>
                </c:pt>
                <c:pt idx="134">
                  <c:v>54.423567172880482</c:v>
                </c:pt>
                <c:pt idx="135">
                  <c:v>54.293434414704464</c:v>
                </c:pt>
                <c:pt idx="136">
                  <c:v>54.175283510264087</c:v>
                </c:pt>
                <c:pt idx="137">
                  <c:v>54.085429279872415</c:v>
                </c:pt>
                <c:pt idx="138">
                  <c:v>54.05393288163998</c:v>
                </c:pt>
                <c:pt idx="139">
                  <c:v>54.128827049002282</c:v>
                </c:pt>
                <c:pt idx="140">
                  <c:v>54.374634891230961</c:v>
                </c:pt>
                <c:pt idx="141">
                  <c:v>54.858897950312311</c:v>
                </c:pt>
                <c:pt idx="142">
                  <c:v>55.623067735831029</c:v>
                </c:pt>
                <c:pt idx="143">
                  <c:v>56.643087544826948</c:v>
                </c:pt>
                <c:pt idx="144">
                  <c:v>57.797681443402894</c:v>
                </c:pt>
                <c:pt idx="145">
                  <c:v>58.869578424863334</c:v>
                </c:pt>
                <c:pt idx="146">
                  <c:v>59.595870810325614</c:v>
                </c:pt>
                <c:pt idx="147">
                  <c:v>59.757072470908952</c:v>
                </c:pt>
                <c:pt idx="148">
                  <c:v>59.265259401363664</c:v>
                </c:pt>
                <c:pt idx="149">
                  <c:v>58.203409427027012</c:v>
                </c:pt>
                <c:pt idx="150">
                  <c:v>56.792123595909175</c:v>
                </c:pt>
                <c:pt idx="151">
                  <c:v>55.301930419965551</c:v>
                </c:pt>
                <c:pt idx="152">
                  <c:v>53.958936788563086</c:v>
                </c:pt>
                <c:pt idx="153">
                  <c:v>52.888427748319195</c:v>
                </c:pt>
                <c:pt idx="154">
                  <c:v>52.111676619117738</c:v>
                </c:pt>
                <c:pt idx="155">
                  <c:v>51.58032905865501</c:v>
                </c:pt>
                <c:pt idx="156">
                  <c:v>51.220102213787158</c:v>
                </c:pt>
                <c:pt idx="157">
                  <c:v>50.96263195799655</c:v>
                </c:pt>
                <c:pt idx="158">
                  <c:v>50.759197906640232</c:v>
                </c:pt>
                <c:pt idx="159">
                  <c:v>50.580945978489758</c:v>
                </c:pt>
                <c:pt idx="160">
                  <c:v>50.413246673553601</c:v>
                </c:pt>
                <c:pt idx="161">
                  <c:v>50.249660918967848</c:v>
                </c:pt>
                <c:pt idx="162">
                  <c:v>50.087720738863432</c:v>
                </c:pt>
                <c:pt idx="163">
                  <c:v>49.926614328978403</c:v>
                </c:pt>
                <c:pt idx="164">
                  <c:v>49.766128940608944</c:v>
                </c:pt>
                <c:pt idx="165">
                  <c:v>49.606238014271021</c:v>
                </c:pt>
                <c:pt idx="166">
                  <c:v>49.446961327887095</c:v>
                </c:pt>
                <c:pt idx="167">
                  <c:v>49.288323773769783</c:v>
                </c:pt>
                <c:pt idx="168">
                  <c:v>49.130345037295733</c:v>
                </c:pt>
                <c:pt idx="169">
                  <c:v>48.973037774465489</c:v>
                </c:pt>
                <c:pt idx="170">
                  <c:v>48.816407861995081</c:v>
                </c:pt>
                <c:pt idx="171">
                  <c:v>48.660455094882941</c:v>
                </c:pt>
                <c:pt idx="172">
                  <c:v>48.505173957812524</c:v>
                </c:pt>
                <c:pt idx="173">
                  <c:v>48.350554384503056</c:v>
                </c:pt>
                <c:pt idx="174">
                  <c:v>48.19658247992863</c:v>
                </c:pt>
                <c:pt idx="175">
                  <c:v>48.043241194099771</c:v>
                </c:pt>
                <c:pt idx="176">
                  <c:v>47.890510940961171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64.139354200164334</c:v>
                </c:pt>
                <c:pt idx="1">
                  <c:v>64.44946782878759</c:v>
                </c:pt>
                <c:pt idx="2">
                  <c:v>64.758812998249212</c:v>
                </c:pt>
                <c:pt idx="3">
                  <c:v>65.067213243609729</c:v>
                </c:pt>
                <c:pt idx="4">
                  <c:v>65.374467495723962</c:v>
                </c:pt>
                <c:pt idx="5">
                  <c:v>65.680347533878404</c:v>
                </c:pt>
                <c:pt idx="6">
                  <c:v>65.984595297079309</c:v>
                </c:pt>
                <c:pt idx="7">
                  <c:v>66.286920073229084</c:v>
                </c:pt>
                <c:pt idx="8">
                  <c:v>66.586995593723486</c:v>
                </c:pt>
                <c:pt idx="9">
                  <c:v>66.884457070851681</c:v>
                </c:pt>
                <c:pt idx="10">
                  <c:v>67.178898226878488</c:v>
                </c:pt>
                <c:pt idx="11">
                  <c:v>67.469868376871972</c:v>
                </c:pt>
                <c:pt idx="12">
                  <c:v>67.756869642165583</c:v>
                </c:pt>
                <c:pt idx="13">
                  <c:v>68.039354387656559</c:v>
                </c:pt>
                <c:pt idx="14">
                  <c:v>68.316722993636532</c:v>
                </c:pt>
                <c:pt idx="15">
                  <c:v>68.588322091033419</c:v>
                </c:pt>
                <c:pt idx="16">
                  <c:v>68.85344340709797</c:v>
                </c:pt>
                <c:pt idx="17">
                  <c:v>69.111323385709454</c:v>
                </c:pt>
                <c:pt idx="18">
                  <c:v>69.361143761326858</c:v>
                </c:pt>
                <c:pt idx="19">
                  <c:v>69.602033276599713</c:v>
                </c:pt>
                <c:pt idx="20">
                  <c:v>69.833070738900602</c:v>
                </c:pt>
                <c:pt idx="21">
                  <c:v>70.053289608445198</c:v>
                </c:pt>
                <c:pt idx="22">
                  <c:v>70.261684297963711</c:v>
                </c:pt>
                <c:pt idx="23">
                  <c:v>70.457218338832732</c:v>
                </c:pt>
                <c:pt idx="24">
                  <c:v>70.638834529132509</c:v>
                </c:pt>
                <c:pt idx="25">
                  <c:v>70.805467123722948</c:v>
                </c:pt>
                <c:pt idx="26">
                  <c:v>70.956056054401714</c:v>
                </c:pt>
                <c:pt idx="27">
                  <c:v>71.08956307995517</c:v>
                </c:pt>
                <c:pt idx="28">
                  <c:v>71.20498966337</c:v>
                </c:pt>
                <c:pt idx="29">
                  <c:v>71.301396260341363</c:v>
                </c:pt>
                <c:pt idx="30">
                  <c:v>71.377922585106418</c:v>
                </c:pt>
                <c:pt idx="31">
                  <c:v>71.433808304023003</c:v>
                </c:pt>
                <c:pt idx="32">
                  <c:v>71.468413503229456</c:v>
                </c:pt>
                <c:pt idx="33">
                  <c:v>71.481238194148872</c:v>
                </c:pt>
                <c:pt idx="34">
                  <c:v>71.47194006961638</c:v>
                </c:pt>
                <c:pt idx="35">
                  <c:v>71.440349713059831</c:v>
                </c:pt>
                <c:pt idx="36">
                  <c:v>71.386482500280152</c:v>
                </c:pt>
                <c:pt idx="37">
                  <c:v>71.310546521366575</c:v>
                </c:pt>
                <c:pt idx="38">
                  <c:v>71.212945988233443</c:v>
                </c:pt>
                <c:pt idx="39">
                  <c:v>71.094279775432383</c:v>
                </c:pt>
                <c:pt idx="40">
                  <c:v>70.955334957783208</c:v>
                </c:pt>
                <c:pt idx="41">
                  <c:v>70.797075443465147</c:v>
                </c:pt>
                <c:pt idx="42">
                  <c:v>70.620626038308743</c:v>
                </c:pt>
                <c:pt idx="43">
                  <c:v>70.427252498016898</c:v>
                </c:pt>
                <c:pt idx="44">
                  <c:v>70.218338312891575</c:v>
                </c:pt>
                <c:pt idx="45">
                  <c:v>69.995359110310673</c:v>
                </c:pt>
                <c:pt idx="46">
                  <c:v>69.759855644158549</c:v>
                </c:pt>
                <c:pt idx="47">
                  <c:v>69.513406363569146</c:v>
                </c:pt>
                <c:pt idx="48">
                  <c:v>69.257600517229918</c:v>
                </c:pt>
                <c:pt idx="49">
                  <c:v>68.994012660770267</c:v>
                </c:pt>
                <c:pt idx="50">
                  <c:v>68.724179304084629</c:v>
                </c:pt>
                <c:pt idx="51">
                  <c:v>68.449578276007387</c:v>
                </c:pt>
                <c:pt idx="52">
                  <c:v>68.171611209669024</c:v>
                </c:pt>
                <c:pt idx="53">
                  <c:v>67.891589376625163</c:v>
                </c:pt>
                <c:pt idx="54">
                  <c:v>67.610722933157888</c:v>
                </c:pt>
                <c:pt idx="55">
                  <c:v>67.330113497062584</c:v>
                </c:pt>
                <c:pt idx="56">
                  <c:v>67.050749853804788</c:v>
                </c:pt>
                <c:pt idx="57">
                  <c:v>66.773506500204803</c:v>
                </c:pt>
                <c:pt idx="58">
                  <c:v>66.499144672150152</c:v>
                </c:pt>
                <c:pt idx="59">
                  <c:v>66.228315468457637</c:v>
                </c:pt>
                <c:pt idx="60">
                  <c:v>65.96156467258011</c:v>
                </c:pt>
                <c:pt idx="61">
                  <c:v>65.699338883135823</c:v>
                </c:pt>
                <c:pt idx="62">
                  <c:v>65.441992588623918</c:v>
                </c:pt>
                <c:pt idx="63">
                  <c:v>65.189795856652012</c:v>
                </c:pt>
                <c:pt idx="64">
                  <c:v>64.942942349421259</c:v>
                </c:pt>
                <c:pt idx="65">
                  <c:v>64.7015574215649</c:v>
                </c:pt>
                <c:pt idx="66">
                  <c:v>64.465706100894621</c:v>
                </c:pt>
                <c:pt idx="67">
                  <c:v>64.235400795047155</c:v>
                </c:pt>
                <c:pt idx="68">
                  <c:v>64.010608605976643</c:v>
                </c:pt>
                <c:pt idx="69">
                  <c:v>63.791258168804234</c:v>
                </c:pt>
                <c:pt idx="70">
                  <c:v>63.577245961286771</c:v>
                </c:pt>
                <c:pt idx="71">
                  <c:v>63.36844205502932</c:v>
                </c:pt>
                <c:pt idx="72">
                  <c:v>63.164695299736422</c:v>
                </c:pt>
                <c:pt idx="73">
                  <c:v>62.965837947640651</c:v>
                </c:pt>
                <c:pt idx="74">
                  <c:v>62.771689737238312</c:v>
                </c:pt>
                <c:pt idx="75">
                  <c:v>62.582061464118958</c:v>
                </c:pt>
                <c:pt idx="76">
                  <c:v>62.396758072524783</c:v>
                </c:pt>
                <c:pt idx="77">
                  <c:v>62.215581304820248</c:v>
                </c:pt>
                <c:pt idx="78">
                  <c:v>62.038331947752226</c:v>
                </c:pt>
                <c:pt idx="79">
                  <c:v>61.864811714647374</c:v>
                </c:pt>
                <c:pt idx="80">
                  <c:v>61.694824801879243</c:v>
                </c:pt>
                <c:pt idx="81">
                  <c:v>61.52817915634057</c:v>
                </c:pt>
                <c:pt idx="82">
                  <c:v>61.364687488523444</c:v>
                </c:pt>
                <c:pt idx="83">
                  <c:v>61.204168063336816</c:v>
                </c:pt>
                <c:pt idx="84">
                  <c:v>61.046445298135858</c:v>
                </c:pt>
                <c:pt idx="85">
                  <c:v>60.891350194717326</c:v>
                </c:pt>
                <c:pt idx="86">
                  <c:v>60.738720629341458</c:v>
                </c:pt>
                <c:pt idx="87">
                  <c:v>60.588401522236296</c:v>
                </c:pt>
                <c:pt idx="88">
                  <c:v>60.4402449055695</c:v>
                </c:pt>
                <c:pt idx="89">
                  <c:v>60.294109906564799</c:v>
                </c:pt>
                <c:pt idx="90">
                  <c:v>60.14986266030877</c:v>
                </c:pt>
                <c:pt idx="91">
                  <c:v>60.007376164848175</c:v>
                </c:pt>
                <c:pt idx="92">
                  <c:v>59.866530089415932</c:v>
                </c:pt>
                <c:pt idx="93">
                  <c:v>59.727210545040542</c:v>
                </c:pt>
                <c:pt idx="94">
                  <c:v>59.589309825381761</c:v>
                </c:pt>
                <c:pt idx="95">
                  <c:v>59.452726124382366</c:v>
                </c:pt>
                <c:pt idx="96">
                  <c:v>59.317363236221581</c:v>
                </c:pt>
                <c:pt idx="97">
                  <c:v>59.183130242087927</c:v>
                </c:pt>
                <c:pt idx="98">
                  <c:v>59.049941187445484</c:v>
                </c:pt>
                <c:pt idx="99">
                  <c:v>58.917714752737396</c:v>
                </c:pt>
                <c:pt idx="100">
                  <c:v>58.786373919842539</c:v>
                </c:pt>
                <c:pt idx="101">
                  <c:v>58.655845636067802</c:v>
                </c:pt>
                <c:pt idx="102">
                  <c:v>58.526060477009352</c:v>
                </c:pt>
                <c:pt idx="103">
                  <c:v>58.396952309246373</c:v>
                </c:pt>
                <c:pt idx="104">
                  <c:v>58.268457953534181</c:v>
                </c:pt>
                <c:pt idx="105">
                  <c:v>58.140516848935832</c:v>
                </c:pt>
                <c:pt idx="106">
                  <c:v>58.013070718170326</c:v>
                </c:pt>
                <c:pt idx="107">
                  <c:v>57.88606323436013</c:v>
                </c:pt>
                <c:pt idx="108">
                  <c:v>57.759439689330755</c:v>
                </c:pt>
                <c:pt idx="109">
                  <c:v>57.633146663652759</c:v>
                </c:pt>
                <c:pt idx="110">
                  <c:v>57.507131698723583</c:v>
                </c:pt>
                <c:pt idx="111">
                  <c:v>57.381342971368994</c:v>
                </c:pt>
                <c:pt idx="112">
                  <c:v>57.255728971703668</c:v>
                </c:pt>
                <c:pt idx="113">
                  <c:v>57.13023818533631</c:v>
                </c:pt>
                <c:pt idx="114">
                  <c:v>57.004818781438765</c:v>
                </c:pt>
                <c:pt idx="115">
                  <c:v>56.879418308730109</c:v>
                </c:pt>
                <c:pt idx="116">
                  <c:v>56.753983402055056</c:v>
                </c:pt>
                <c:pt idx="117">
                  <c:v>56.628459502967573</c:v>
                </c:pt>
                <c:pt idx="118">
                  <c:v>56.502790598559841</c:v>
                </c:pt>
                <c:pt idx="119">
                  <c:v>56.376918983699404</c:v>
                </c:pt>
                <c:pt idx="120">
                  <c:v>56.250785052837735</c:v>
                </c:pt>
                <c:pt idx="121">
                  <c:v>56.124327128611448</c:v>
                </c:pt>
                <c:pt idx="122">
                  <c:v>55.997481335535525</c:v>
                </c:pt>
                <c:pt idx="123">
                  <c:v>55.870181528141927</c:v>
                </c:pt>
                <c:pt idx="124">
                  <c:v>55.742359283881655</c:v>
                </c:pt>
                <c:pt idx="125">
                  <c:v>55.613943971903026</c:v>
                </c:pt>
                <c:pt idx="126">
                  <c:v>55.484862909345559</c:v>
                </c:pt>
                <c:pt idx="127">
                  <c:v>55.355041616929988</c:v>
                </c:pt>
                <c:pt idx="128">
                  <c:v>55.224404185249853</c:v>
                </c:pt>
                <c:pt idx="129">
                  <c:v>55.092873762136989</c:v>
                </c:pt>
                <c:pt idx="130">
                  <c:v>54.960373169642011</c:v>
                </c:pt>
                <c:pt idx="131">
                  <c:v>54.826825656409554</c:v>
                </c:pt>
                <c:pt idx="132">
                  <c:v>54.692155787435745</c:v>
                </c:pt>
                <c:pt idx="133">
                  <c:v>54.556290468318075</c:v>
                </c:pt>
                <c:pt idx="134">
                  <c:v>54.419160095160322</c:v>
                </c:pt>
                <c:pt idx="135">
                  <c:v>54.280699814386637</c:v>
                </c:pt>
                <c:pt idx="136">
                  <c:v>54.140850869072096</c:v>
                </c:pt>
                <c:pt idx="137">
                  <c:v>53.999562000355525</c:v>
                </c:pt>
                <c:pt idx="138">
                  <c:v>53.856790864547321</c:v>
                </c:pt>
                <c:pt idx="139">
                  <c:v>53.712505419266193</c:v>
                </c:pt>
                <c:pt idx="140">
                  <c:v>53.566685226020269</c:v>
                </c:pt>
                <c:pt idx="141">
                  <c:v>53.41932261279586</c:v>
                </c:pt>
                <c:pt idx="142">
                  <c:v>53.270423639114398</c:v>
                </c:pt>
                <c:pt idx="143">
                  <c:v>53.120008808218074</c:v>
                </c:pt>
                <c:pt idx="144">
                  <c:v>52.968113476902168</c:v>
                </c:pt>
                <c:pt idx="145">
                  <c:v>52.814787923094549</c:v>
                </c:pt>
                <c:pt idx="146">
                  <c:v>52.660097044314433</c:v>
                </c:pt>
                <c:pt idx="147">
                  <c:v>52.504119675992541</c:v>
                </c:pt>
                <c:pt idx="148">
                  <c:v>52.346947536330688</c:v>
                </c:pt>
                <c:pt idx="149">
                  <c:v>52.188683822690003</c:v>
                </c:pt>
                <c:pt idx="150">
                  <c:v>52.029441502045785</c:v>
                </c:pt>
                <c:pt idx="151">
                  <c:v>51.869341353454352</c:v>
                </c:pt>
                <c:pt idx="152">
                  <c:v>51.708509832520988</c:v>
                </c:pt>
                <c:pt idx="153">
                  <c:v>51.547076835607278</c:v>
                </c:pt>
                <c:pt idx="154">
                  <c:v>51.385173444441136</c:v>
                </c:pt>
                <c:pt idx="155">
                  <c:v>51.222929729813373</c:v>
                </c:pt>
                <c:pt idx="156">
                  <c:v>51.060472686524925</c:v>
                </c:pt>
                <c:pt idx="157">
                  <c:v>50.897924361435756</c:v>
                </c:pt>
                <c:pt idx="158">
                  <c:v>50.73540022338284</c:v>
                </c:pt>
                <c:pt idx="159">
                  <c:v>50.573007809048974</c:v>
                </c:pt>
                <c:pt idx="160">
                  <c:v>50.410845663760199</c:v>
                </c:pt>
                <c:pt idx="161">
                  <c:v>50.249002581739532</c:v>
                </c:pt>
                <c:pt idx="162">
                  <c:v>50.087557137429037</c:v>
                </c:pt>
                <c:pt idx="163">
                  <c:v>49.926577488734409</c:v>
                </c:pt>
                <c:pt idx="164">
                  <c:v>49.766121424807224</c:v>
                </c:pt>
                <c:pt idx="165">
                  <c:v>49.606236625362449</c:v>
                </c:pt>
                <c:pt idx="166">
                  <c:v>49.446961095424953</c:v>
                </c:pt>
                <c:pt idx="167">
                  <c:v>49.288323738536619</c:v>
                </c:pt>
                <c:pt idx="168">
                  <c:v>49.130345032460497</c:v>
                </c:pt>
                <c:pt idx="169">
                  <c:v>48.973037773864725</c:v>
                </c:pt>
                <c:pt idx="170">
                  <c:v>48.816407861927509</c:v>
                </c:pt>
                <c:pt idx="171">
                  <c:v>48.660455094876063</c:v>
                </c:pt>
                <c:pt idx="172">
                  <c:v>48.505173957811891</c:v>
                </c:pt>
                <c:pt idx="173">
                  <c:v>48.350554384503006</c:v>
                </c:pt>
                <c:pt idx="174">
                  <c:v>48.196582479928622</c:v>
                </c:pt>
                <c:pt idx="175">
                  <c:v>48.043241194099771</c:v>
                </c:pt>
                <c:pt idx="176">
                  <c:v>47.890510940961171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67.671999999999997</c:v>
                </c:pt>
                <c:pt idx="1">
                  <c:v>68.754000000000005</c:v>
                </c:pt>
                <c:pt idx="2">
                  <c:v>66.704999999999998</c:v>
                </c:pt>
                <c:pt idx="3">
                  <c:v>69.59</c:v>
                </c:pt>
                <c:pt idx="4">
                  <c:v>67.835999999999999</c:v>
                </c:pt>
                <c:pt idx="5">
                  <c:v>68.016000000000005</c:v>
                </c:pt>
                <c:pt idx="6">
                  <c:v>67.492000000000004</c:v>
                </c:pt>
                <c:pt idx="7">
                  <c:v>69.180000000000007</c:v>
                </c:pt>
                <c:pt idx="8">
                  <c:v>69.097999999999999</c:v>
                </c:pt>
                <c:pt idx="9">
                  <c:v>69.066000000000003</c:v>
                </c:pt>
                <c:pt idx="10">
                  <c:v>68.081999999999994</c:v>
                </c:pt>
                <c:pt idx="11">
                  <c:v>69.147999999999996</c:v>
                </c:pt>
                <c:pt idx="12">
                  <c:v>68.492000000000004</c:v>
                </c:pt>
                <c:pt idx="13">
                  <c:v>67.131</c:v>
                </c:pt>
                <c:pt idx="14">
                  <c:v>69.016000000000005</c:v>
                </c:pt>
                <c:pt idx="15">
                  <c:v>69.77</c:v>
                </c:pt>
                <c:pt idx="16">
                  <c:v>70.721000000000004</c:v>
                </c:pt>
                <c:pt idx="17">
                  <c:v>69.902000000000001</c:v>
                </c:pt>
                <c:pt idx="18">
                  <c:v>71.869</c:v>
                </c:pt>
                <c:pt idx="19">
                  <c:v>70.245999999999995</c:v>
                </c:pt>
                <c:pt idx="20">
                  <c:v>71.262</c:v>
                </c:pt>
                <c:pt idx="21">
                  <c:v>70.492000000000004</c:v>
                </c:pt>
                <c:pt idx="22">
                  <c:v>69.328000000000003</c:v>
                </c:pt>
                <c:pt idx="23">
                  <c:v>70.885000000000005</c:v>
                </c:pt>
                <c:pt idx="24">
                  <c:v>71.933999999999997</c:v>
                </c:pt>
                <c:pt idx="25">
                  <c:v>71.754000000000005</c:v>
                </c:pt>
                <c:pt idx="26">
                  <c:v>71.869</c:v>
                </c:pt>
                <c:pt idx="27">
                  <c:v>71.343999999999994</c:v>
                </c:pt>
                <c:pt idx="28">
                  <c:v>69.819999999999993</c:v>
                </c:pt>
                <c:pt idx="29">
                  <c:v>73.197000000000003</c:v>
                </c:pt>
                <c:pt idx="30">
                  <c:v>71.016000000000005</c:v>
                </c:pt>
                <c:pt idx="31">
                  <c:v>71.164000000000001</c:v>
                </c:pt>
                <c:pt idx="32">
                  <c:v>72.656000000000006</c:v>
                </c:pt>
                <c:pt idx="33">
                  <c:v>74.081999999999994</c:v>
                </c:pt>
                <c:pt idx="34">
                  <c:v>73.918000000000006</c:v>
                </c:pt>
                <c:pt idx="35">
                  <c:v>73.442999999999998</c:v>
                </c:pt>
                <c:pt idx="36">
                  <c:v>76.918000000000006</c:v>
                </c:pt>
                <c:pt idx="37">
                  <c:v>76.606999999999999</c:v>
                </c:pt>
                <c:pt idx="38">
                  <c:v>79.033000000000001</c:v>
                </c:pt>
                <c:pt idx="39">
                  <c:v>79.507999999999996</c:v>
                </c:pt>
                <c:pt idx="40">
                  <c:v>80.721000000000004</c:v>
                </c:pt>
                <c:pt idx="41">
                  <c:v>84.688999999999993</c:v>
                </c:pt>
                <c:pt idx="42">
                  <c:v>88.393000000000001</c:v>
                </c:pt>
                <c:pt idx="43">
                  <c:v>89.361000000000004</c:v>
                </c:pt>
                <c:pt idx="44">
                  <c:v>97.983999999999995</c:v>
                </c:pt>
                <c:pt idx="45">
                  <c:v>105.426</c:v>
                </c:pt>
                <c:pt idx="46">
                  <c:v>116.47499999999999</c:v>
                </c:pt>
                <c:pt idx="47">
                  <c:v>132.738</c:v>
                </c:pt>
                <c:pt idx="48">
                  <c:v>152.44300000000001</c:v>
                </c:pt>
                <c:pt idx="49">
                  <c:v>170.328</c:v>
                </c:pt>
                <c:pt idx="50">
                  <c:v>186.68899999999999</c:v>
                </c:pt>
                <c:pt idx="51">
                  <c:v>200.83600000000001</c:v>
                </c:pt>
                <c:pt idx="52">
                  <c:v>212.11500000000001</c:v>
                </c:pt>
                <c:pt idx="53">
                  <c:v>221.55699999999999</c:v>
                </c:pt>
                <c:pt idx="54">
                  <c:v>228.34399999999999</c:v>
                </c:pt>
                <c:pt idx="55">
                  <c:v>233.459</c:v>
                </c:pt>
                <c:pt idx="56">
                  <c:v>234.066</c:v>
                </c:pt>
                <c:pt idx="57">
                  <c:v>231.393</c:v>
                </c:pt>
                <c:pt idx="58">
                  <c:v>226.47499999999999</c:v>
                </c:pt>
                <c:pt idx="59">
                  <c:v>213.197</c:v>
                </c:pt>
                <c:pt idx="60">
                  <c:v>181.738</c:v>
                </c:pt>
                <c:pt idx="61">
                  <c:v>134.55699999999999</c:v>
                </c:pt>
                <c:pt idx="62">
                  <c:v>91.754000000000005</c:v>
                </c:pt>
                <c:pt idx="63">
                  <c:v>72.557000000000002</c:v>
                </c:pt>
                <c:pt idx="64">
                  <c:v>68.754000000000005</c:v>
                </c:pt>
                <c:pt idx="65">
                  <c:v>70.918000000000006</c:v>
                </c:pt>
                <c:pt idx="66">
                  <c:v>70.081999999999994</c:v>
                </c:pt>
                <c:pt idx="67">
                  <c:v>72.606999999999999</c:v>
                </c:pt>
                <c:pt idx="68">
                  <c:v>73.049000000000007</c:v>
                </c:pt>
                <c:pt idx="69">
                  <c:v>76.933999999999997</c:v>
                </c:pt>
                <c:pt idx="70">
                  <c:v>80.23</c:v>
                </c:pt>
                <c:pt idx="71">
                  <c:v>87.18</c:v>
                </c:pt>
                <c:pt idx="72">
                  <c:v>97.638999999999996</c:v>
                </c:pt>
                <c:pt idx="73">
                  <c:v>110.148</c:v>
                </c:pt>
                <c:pt idx="74">
                  <c:v>124.377</c:v>
                </c:pt>
                <c:pt idx="75">
                  <c:v>135.803</c:v>
                </c:pt>
                <c:pt idx="76">
                  <c:v>147.934</c:v>
                </c:pt>
                <c:pt idx="77">
                  <c:v>160.16399999999999</c:v>
                </c:pt>
                <c:pt idx="78">
                  <c:v>167.77</c:v>
                </c:pt>
                <c:pt idx="79">
                  <c:v>175.934</c:v>
                </c:pt>
                <c:pt idx="80">
                  <c:v>181.01599999999999</c:v>
                </c:pt>
                <c:pt idx="81">
                  <c:v>182.393</c:v>
                </c:pt>
                <c:pt idx="82">
                  <c:v>180.90199999999999</c:v>
                </c:pt>
                <c:pt idx="83">
                  <c:v>170.08199999999999</c:v>
                </c:pt>
                <c:pt idx="84">
                  <c:v>146.197</c:v>
                </c:pt>
                <c:pt idx="85">
                  <c:v>106.754</c:v>
                </c:pt>
                <c:pt idx="86">
                  <c:v>76.376999999999995</c:v>
                </c:pt>
                <c:pt idx="87">
                  <c:v>62.540999999999997</c:v>
                </c:pt>
                <c:pt idx="88">
                  <c:v>59.786999999999999</c:v>
                </c:pt>
                <c:pt idx="89">
                  <c:v>59.933999999999997</c:v>
                </c:pt>
                <c:pt idx="90">
                  <c:v>59.884999999999998</c:v>
                </c:pt>
                <c:pt idx="91">
                  <c:v>59.786999999999999</c:v>
                </c:pt>
                <c:pt idx="92">
                  <c:v>56.851999999999997</c:v>
                </c:pt>
                <c:pt idx="93">
                  <c:v>59.82</c:v>
                </c:pt>
                <c:pt idx="94">
                  <c:v>57.884999999999998</c:v>
                </c:pt>
                <c:pt idx="95">
                  <c:v>57.753999999999998</c:v>
                </c:pt>
                <c:pt idx="96">
                  <c:v>56.951000000000001</c:v>
                </c:pt>
                <c:pt idx="97">
                  <c:v>57.097999999999999</c:v>
                </c:pt>
                <c:pt idx="98">
                  <c:v>57.311</c:v>
                </c:pt>
                <c:pt idx="99">
                  <c:v>56.82</c:v>
                </c:pt>
                <c:pt idx="100">
                  <c:v>55.557000000000002</c:v>
                </c:pt>
                <c:pt idx="101">
                  <c:v>58.279000000000003</c:v>
                </c:pt>
                <c:pt idx="102">
                  <c:v>59.23</c:v>
                </c:pt>
                <c:pt idx="103">
                  <c:v>57.835999999999999</c:v>
                </c:pt>
                <c:pt idx="104">
                  <c:v>57.671999999999997</c:v>
                </c:pt>
                <c:pt idx="105">
                  <c:v>60.246000000000002</c:v>
                </c:pt>
                <c:pt idx="106">
                  <c:v>56.573999999999998</c:v>
                </c:pt>
                <c:pt idx="107">
                  <c:v>58.246000000000002</c:v>
                </c:pt>
                <c:pt idx="108">
                  <c:v>57.393000000000001</c:v>
                </c:pt>
                <c:pt idx="109">
                  <c:v>56.917999999999999</c:v>
                </c:pt>
                <c:pt idx="110">
                  <c:v>55.262</c:v>
                </c:pt>
                <c:pt idx="111">
                  <c:v>59.689</c:v>
                </c:pt>
                <c:pt idx="112">
                  <c:v>59.689</c:v>
                </c:pt>
                <c:pt idx="113">
                  <c:v>62.786999999999999</c:v>
                </c:pt>
                <c:pt idx="114">
                  <c:v>66.704999999999998</c:v>
                </c:pt>
                <c:pt idx="115">
                  <c:v>71.245999999999995</c:v>
                </c:pt>
                <c:pt idx="116">
                  <c:v>73.802999999999997</c:v>
                </c:pt>
                <c:pt idx="117">
                  <c:v>77.311000000000007</c:v>
                </c:pt>
                <c:pt idx="118">
                  <c:v>77.343999999999994</c:v>
                </c:pt>
                <c:pt idx="119">
                  <c:v>79.540999999999997</c:v>
                </c:pt>
                <c:pt idx="120">
                  <c:v>75.623000000000005</c:v>
                </c:pt>
                <c:pt idx="121">
                  <c:v>70.343999999999994</c:v>
                </c:pt>
                <c:pt idx="122">
                  <c:v>63.671999999999997</c:v>
                </c:pt>
                <c:pt idx="123">
                  <c:v>60.917999999999999</c:v>
                </c:pt>
                <c:pt idx="124">
                  <c:v>57.426000000000002</c:v>
                </c:pt>
                <c:pt idx="125">
                  <c:v>55.164000000000001</c:v>
                </c:pt>
                <c:pt idx="126">
                  <c:v>53.377000000000002</c:v>
                </c:pt>
                <c:pt idx="127">
                  <c:v>52.442999999999998</c:v>
                </c:pt>
                <c:pt idx="128">
                  <c:v>52.459000000000003</c:v>
                </c:pt>
                <c:pt idx="129">
                  <c:v>53.295000000000002</c:v>
                </c:pt>
                <c:pt idx="130">
                  <c:v>53.097999999999999</c:v>
                </c:pt>
                <c:pt idx="131">
                  <c:v>51.851999999999997</c:v>
                </c:pt>
                <c:pt idx="132">
                  <c:v>53.41</c:v>
                </c:pt>
                <c:pt idx="133">
                  <c:v>51.869</c:v>
                </c:pt>
                <c:pt idx="134">
                  <c:v>51.933999999999997</c:v>
                </c:pt>
                <c:pt idx="135">
                  <c:v>52.311</c:v>
                </c:pt>
                <c:pt idx="136">
                  <c:v>53.802999999999997</c:v>
                </c:pt>
                <c:pt idx="137">
                  <c:v>52.41</c:v>
                </c:pt>
                <c:pt idx="138">
                  <c:v>54.426000000000002</c:v>
                </c:pt>
                <c:pt idx="139">
                  <c:v>53.902000000000001</c:v>
                </c:pt>
                <c:pt idx="140">
                  <c:v>52.475000000000001</c:v>
                </c:pt>
                <c:pt idx="141">
                  <c:v>53.097999999999999</c:v>
                </c:pt>
                <c:pt idx="142">
                  <c:v>54.802999999999997</c:v>
                </c:pt>
                <c:pt idx="143">
                  <c:v>57.131</c:v>
                </c:pt>
                <c:pt idx="144">
                  <c:v>56.41</c:v>
                </c:pt>
                <c:pt idx="145">
                  <c:v>59.41</c:v>
                </c:pt>
                <c:pt idx="146">
                  <c:v>62.671999999999997</c:v>
                </c:pt>
                <c:pt idx="147">
                  <c:v>62.048999999999999</c:v>
                </c:pt>
                <c:pt idx="148">
                  <c:v>64.049000000000007</c:v>
                </c:pt>
                <c:pt idx="149">
                  <c:v>62.622999999999998</c:v>
                </c:pt>
                <c:pt idx="150">
                  <c:v>59.18</c:v>
                </c:pt>
                <c:pt idx="151">
                  <c:v>56.738</c:v>
                </c:pt>
                <c:pt idx="152">
                  <c:v>53.097999999999999</c:v>
                </c:pt>
                <c:pt idx="153">
                  <c:v>52.082000000000001</c:v>
                </c:pt>
                <c:pt idx="154">
                  <c:v>50.984000000000002</c:v>
                </c:pt>
                <c:pt idx="155">
                  <c:v>53.131</c:v>
                </c:pt>
                <c:pt idx="156">
                  <c:v>50.77</c:v>
                </c:pt>
                <c:pt idx="157">
                  <c:v>47.884999999999998</c:v>
                </c:pt>
                <c:pt idx="158">
                  <c:v>49.82</c:v>
                </c:pt>
                <c:pt idx="159">
                  <c:v>50.851999999999997</c:v>
                </c:pt>
                <c:pt idx="160">
                  <c:v>49.573999999999998</c:v>
                </c:pt>
                <c:pt idx="161">
                  <c:v>51.066000000000003</c:v>
                </c:pt>
                <c:pt idx="162">
                  <c:v>48.984000000000002</c:v>
                </c:pt>
                <c:pt idx="163">
                  <c:v>49.671999999999997</c:v>
                </c:pt>
                <c:pt idx="164">
                  <c:v>48.606999999999999</c:v>
                </c:pt>
                <c:pt idx="165">
                  <c:v>48.393000000000001</c:v>
                </c:pt>
                <c:pt idx="166">
                  <c:v>48.639000000000003</c:v>
                </c:pt>
                <c:pt idx="167">
                  <c:v>48.835999999999999</c:v>
                </c:pt>
                <c:pt idx="168">
                  <c:v>49.720999999999997</c:v>
                </c:pt>
                <c:pt idx="169">
                  <c:v>48.540999999999997</c:v>
                </c:pt>
                <c:pt idx="170">
                  <c:v>48.328000000000003</c:v>
                </c:pt>
                <c:pt idx="171">
                  <c:v>48.671999999999997</c:v>
                </c:pt>
                <c:pt idx="172">
                  <c:v>51.197000000000003</c:v>
                </c:pt>
                <c:pt idx="173">
                  <c:v>48.951000000000001</c:v>
                </c:pt>
                <c:pt idx="174">
                  <c:v>47.015999999999998</c:v>
                </c:pt>
                <c:pt idx="175">
                  <c:v>48.639000000000003</c:v>
                </c:pt>
                <c:pt idx="176">
                  <c:v>49.097999999999999</c:v>
                </c:pt>
                <c:pt idx="177">
                  <c:v>49.851999999999997</c:v>
                </c:pt>
                <c:pt idx="178">
                  <c:v>46.393000000000001</c:v>
                </c:pt>
                <c:pt idx="179">
                  <c:v>47.475000000000001</c:v>
                </c:pt>
                <c:pt idx="180">
                  <c:v>48.639000000000003</c:v>
                </c:pt>
                <c:pt idx="181">
                  <c:v>45.475000000000001</c:v>
                </c:pt>
                <c:pt idx="182">
                  <c:v>47.738</c:v>
                </c:pt>
                <c:pt idx="183">
                  <c:v>47.77</c:v>
                </c:pt>
                <c:pt idx="184">
                  <c:v>48.015999999999998</c:v>
                </c:pt>
                <c:pt idx="185">
                  <c:v>46.015999999999998</c:v>
                </c:pt>
                <c:pt idx="186">
                  <c:v>47.131</c:v>
                </c:pt>
                <c:pt idx="187">
                  <c:v>46.377000000000002</c:v>
                </c:pt>
                <c:pt idx="188">
                  <c:v>45.491999999999997</c:v>
                </c:pt>
                <c:pt idx="189">
                  <c:v>47.704999999999998</c:v>
                </c:pt>
                <c:pt idx="190">
                  <c:v>46.753999999999998</c:v>
                </c:pt>
                <c:pt idx="191">
                  <c:v>44.048999999999999</c:v>
                </c:pt>
                <c:pt idx="192">
                  <c:v>45.540999999999997</c:v>
                </c:pt>
                <c:pt idx="193">
                  <c:v>46.115000000000002</c:v>
                </c:pt>
                <c:pt idx="194">
                  <c:v>45.213000000000001</c:v>
                </c:pt>
                <c:pt idx="195">
                  <c:v>45.540999999999997</c:v>
                </c:pt>
                <c:pt idx="196">
                  <c:v>46.704999999999998</c:v>
                </c:pt>
                <c:pt idx="197">
                  <c:v>45.573999999999998</c:v>
                </c:pt>
                <c:pt idx="198">
                  <c:v>44.311</c:v>
                </c:pt>
                <c:pt idx="199">
                  <c:v>44.459000000000003</c:v>
                </c:pt>
                <c:pt idx="200">
                  <c:v>45.18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67.035527823346513</c:v>
                </c:pt>
                <c:pt idx="1">
                  <c:v>67.21537256759585</c:v>
                </c:pt>
                <c:pt idx="2">
                  <c:v>67.393607032490181</c:v>
                </c:pt>
                <c:pt idx="3">
                  <c:v>67.570012701833392</c:v>
                </c:pt>
                <c:pt idx="4">
                  <c:v>67.744347115714504</c:v>
                </c:pt>
                <c:pt idx="5">
                  <c:v>67.916341976751625</c:v>
                </c:pt>
                <c:pt idx="6">
                  <c:v>68.085701254768281</c:v>
                </c:pt>
                <c:pt idx="7">
                  <c:v>68.252099337567714</c:v>
                </c:pt>
                <c:pt idx="8">
                  <c:v>68.415179294257911</c:v>
                </c:pt>
                <c:pt idx="9">
                  <c:v>68.574551344601531</c:v>
                </c:pt>
                <c:pt idx="10">
                  <c:v>68.729791667582774</c:v>
                </c:pt>
                <c:pt idx="11">
                  <c:v>68.880441741675028</c:v>
                </c:pt>
                <c:pt idx="12">
                  <c:v>69.026008498502677</c:v>
                </c:pt>
                <c:pt idx="13">
                  <c:v>69.165965705900462</c:v>
                </c:pt>
                <c:pt idx="14">
                  <c:v>69.299757197421172</c:v>
                </c:pt>
                <c:pt idx="15">
                  <c:v>69.426802862974412</c:v>
                </c:pt>
                <c:pt idx="16">
                  <c:v>69.546508749108895</c:v>
                </c:pt>
                <c:pt idx="17">
                  <c:v>69.658283237747838</c:v>
                </c:pt>
                <c:pt idx="18">
                  <c:v>69.761562139190815</c:v>
                </c:pt>
                <c:pt idx="19">
                  <c:v>69.855846715775357</c:v>
                </c:pt>
                <c:pt idx="20">
                  <c:v>69.940760212677333</c:v>
                </c:pt>
                <c:pt idx="21">
                  <c:v>70.016130463471498</c:v>
                </c:pt>
                <c:pt idx="22">
                  <c:v>70.08210857645993</c:v>
                </c:pt>
                <c:pt idx="23">
                  <c:v>70.139336544646866</c:v>
                </c:pt>
                <c:pt idx="24">
                  <c:v>70.189179705820465</c:v>
                </c:pt>
                <c:pt idx="25">
                  <c:v>70.234043010463452</c:v>
                </c:pt>
                <c:pt idx="26">
                  <c:v>70.277792542738254</c:v>
                </c:pt>
                <c:pt idx="27">
                  <c:v>70.326304963026004</c:v>
                </c:pt>
                <c:pt idx="28">
                  <c:v>70.388166534735589</c:v>
                </c:pt>
                <c:pt idx="29">
                  <c:v>70.475538978251791</c:v>
                </c:pt>
                <c:pt idx="30">
                  <c:v>70.605200236809594</c:v>
                </c:pt>
                <c:pt idx="31">
                  <c:v>70.79975303539419</c:v>
                </c:pt>
                <c:pt idx="32">
                  <c:v>71.088971814310952</c:v>
                </c:pt>
                <c:pt idx="33">
                  <c:v>71.511228752660315</c:v>
                </c:pt>
                <c:pt idx="34">
                  <c:v>72.114902651358221</c:v>
                </c:pt>
                <c:pt idx="35">
                  <c:v>72.959632257435615</c:v>
                </c:pt>
                <c:pt idx="36">
                  <c:v>74.117231693061981</c:v>
                </c:pt>
                <c:pt idx="37">
                  <c:v>75.672045356457318</c:v>
                </c:pt>
                <c:pt idx="38">
                  <c:v>77.720490079053377</c:v>
                </c:pt>
                <c:pt idx="39">
                  <c:v>80.369521820157772</c:v>
                </c:pt>
                <c:pt idx="40">
                  <c:v>83.73378151094326</c:v>
                </c:pt>
                <c:pt idx="41">
                  <c:v>87.931227661561024</c:v>
                </c:pt>
                <c:pt idx="42">
                  <c:v>93.077157314724786</c:v>
                </c:pt>
                <c:pt idx="43">
                  <c:v>99.276652872903512</c:v>
                </c:pt>
                <c:pt idx="44">
                  <c:v>106.61566538586024</c:v>
                </c:pt>
                <c:pt idx="45">
                  <c:v>115.15114329276764</c:v>
                </c:pt>
                <c:pt idx="46">
                  <c:v>124.90082053961748</c:v>
                </c:pt>
                <c:pt idx="47">
                  <c:v>135.83346451598692</c:v>
                </c:pt>
                <c:pt idx="48">
                  <c:v>147.86052268933196</c:v>
                </c:pt>
                <c:pt idx="49">
                  <c:v>160.83015534984736</c:v>
                </c:pt>
                <c:pt idx="50">
                  <c:v>174.52446439892503</c:v>
                </c:pt>
                <c:pt idx="51">
                  <c:v>188.65960394442018</c:v>
                </c:pt>
                <c:pt idx="52">
                  <c:v>202.8832093465395</c:v>
                </c:pt>
                <c:pt idx="53">
                  <c:v>216.74504383668432</c:v>
                </c:pt>
                <c:pt idx="54">
                  <c:v>229.57427964754123</c:v>
                </c:pt>
                <c:pt idx="55">
                  <c:v>240.1615492511487</c:v>
                </c:pt>
                <c:pt idx="56">
                  <c:v>246.26628977332933</c:v>
                </c:pt>
                <c:pt idx="57">
                  <c:v>244.42421399044846</c:v>
                </c:pt>
                <c:pt idx="58">
                  <c:v>230.99065868834217</c:v>
                </c:pt>
                <c:pt idx="59">
                  <c:v>204.73441678471582</c:v>
                </c:pt>
                <c:pt idx="60">
                  <c:v>169.25348903522899</c:v>
                </c:pt>
                <c:pt idx="61">
                  <c:v>132.36098437568165</c:v>
                </c:pt>
                <c:pt idx="62">
                  <c:v>102.01703239664613</c:v>
                </c:pt>
                <c:pt idx="63">
                  <c:v>82.18567408387014</c:v>
                </c:pt>
                <c:pt idx="64">
                  <c:v>72.080168337915637</c:v>
                </c:pt>
                <c:pt idx="65">
                  <c:v>68.505940901457961</c:v>
                </c:pt>
                <c:pt idx="66">
                  <c:v>68.468649833922456</c:v>
                </c:pt>
                <c:pt idx="67">
                  <c:v>70.24744947448319</c:v>
                </c:pt>
                <c:pt idx="68">
                  <c:v>73.198864847793146</c:v>
                </c:pt>
                <c:pt idx="69">
                  <c:v>77.231447583109684</c:v>
                </c:pt>
                <c:pt idx="70">
                  <c:v>82.446614985309964</c:v>
                </c:pt>
                <c:pt idx="71">
                  <c:v>88.976832887546237</c:v>
                </c:pt>
                <c:pt idx="72">
                  <c:v>96.92117134730961</c:v>
                </c:pt>
                <c:pt idx="73">
                  <c:v>106.31198505851629</c:v>
                </c:pt>
                <c:pt idx="74">
                  <c:v>117.09013760870927</c:v>
                </c:pt>
                <c:pt idx="75">
                  <c:v>129.08552677896711</c:v>
                </c:pt>
                <c:pt idx="76">
                  <c:v>142.00350145180283</c:v>
                </c:pt>
                <c:pt idx="77">
                  <c:v>155.40911217305924</c:v>
                </c:pt>
                <c:pt idx="78">
                  <c:v>168.66595543553126</c:v>
                </c:pt>
                <c:pt idx="79">
                  <c:v>180.71729096742681</c:v>
                </c:pt>
                <c:pt idx="80">
                  <c:v>189.60837999532106</c:v>
                </c:pt>
                <c:pt idx="81">
                  <c:v>192.06072202663324</c:v>
                </c:pt>
                <c:pt idx="82">
                  <c:v>184.19147246515692</c:v>
                </c:pt>
                <c:pt idx="83">
                  <c:v>164.22931768561259</c:v>
                </c:pt>
                <c:pt idx="84">
                  <c:v>135.48968080102046</c:v>
                </c:pt>
                <c:pt idx="85">
                  <c:v>105.79026878796807</c:v>
                </c:pt>
                <c:pt idx="86">
                  <c:v>82.620858925352806</c:v>
                </c:pt>
                <c:pt idx="87">
                  <c:v>68.740729930047976</c:v>
                </c:pt>
                <c:pt idx="88">
                  <c:v>62.290988398625402</c:v>
                </c:pt>
                <c:pt idx="89">
                  <c:v>59.924703331710106</c:v>
                </c:pt>
                <c:pt idx="90">
                  <c:v>59.193438445618213</c:v>
                </c:pt>
                <c:pt idx="91">
                  <c:v>58.95172911754171</c:v>
                </c:pt>
                <c:pt idx="92">
                  <c:v>58.821624077237146</c:v>
                </c:pt>
                <c:pt idx="93">
                  <c:v>58.711658157165338</c:v>
                </c:pt>
                <c:pt idx="94">
                  <c:v>58.605230386280901</c:v>
                </c:pt>
                <c:pt idx="95">
                  <c:v>58.50000443917834</c:v>
                </c:pt>
                <c:pt idx="96">
                  <c:v>58.395670484394877</c:v>
                </c:pt>
                <c:pt idx="97">
                  <c:v>58.292139390515757</c:v>
                </c:pt>
                <c:pt idx="98">
                  <c:v>58.189345353293881</c:v>
                </c:pt>
                <c:pt idx="99">
                  <c:v>58.087234485959144</c:v>
                </c:pt>
                <c:pt idx="100">
                  <c:v>57.985782055620099</c:v>
                </c:pt>
                <c:pt idx="101">
                  <c:v>57.885051393229432</c:v>
                </c:pt>
                <c:pt idx="102">
                  <c:v>57.785366583656156</c:v>
                </c:pt>
                <c:pt idx="103">
                  <c:v>57.687772512914123</c:v>
                </c:pt>
                <c:pt idx="104">
                  <c:v>57.595144806713279</c:v>
                </c:pt>
                <c:pt idx="105">
                  <c:v>57.514595200168806</c:v>
                </c:pt>
                <c:pt idx="106">
                  <c:v>57.46209122448797</c:v>
                </c:pt>
                <c:pt idx="107">
                  <c:v>57.47013849532641</c:v>
                </c:pt>
                <c:pt idx="108">
                  <c:v>57.598336414826598</c:v>
                </c:pt>
                <c:pt idx="109">
                  <c:v>57.943938665418457</c:v>
                </c:pt>
                <c:pt idx="110">
                  <c:v>58.645268440840518</c:v>
                </c:pt>
                <c:pt idx="111">
                  <c:v>59.86684995283791</c:v>
                </c:pt>
                <c:pt idx="112">
                  <c:v>61.755671564077474</c:v>
                </c:pt>
                <c:pt idx="113">
                  <c:v>64.367902857400793</c:v>
                </c:pt>
                <c:pt idx="114">
                  <c:v>67.585288411265253</c:v>
                </c:pt>
                <c:pt idx="115">
                  <c:v>71.061811926428561</c:v>
                </c:pt>
                <c:pt idx="116">
                  <c:v>74.247129316599413</c:v>
                </c:pt>
                <c:pt idx="117">
                  <c:v>76.509091041592285</c:v>
                </c:pt>
                <c:pt idx="118">
                  <c:v>77.326885828636946</c:v>
                </c:pt>
                <c:pt idx="119">
                  <c:v>76.476686184074808</c:v>
                </c:pt>
                <c:pt idx="120">
                  <c:v>74.119946376918762</c:v>
                </c:pt>
                <c:pt idx="121">
                  <c:v>70.746987157096896</c:v>
                </c:pt>
                <c:pt idx="122">
                  <c:v>67.00273025041156</c:v>
                </c:pt>
                <c:pt idx="123">
                  <c:v>63.479664371416241</c:v>
                </c:pt>
                <c:pt idx="124">
                  <c:v>60.568926651562954</c:v>
                </c:pt>
                <c:pt idx="125">
                  <c:v>58.416100153896359</c:v>
                </c:pt>
                <c:pt idx="126">
                  <c:v>56.969209459648596</c:v>
                </c:pt>
                <c:pt idx="127">
                  <c:v>56.069862768142222</c:v>
                </c:pt>
                <c:pt idx="128">
                  <c:v>55.537945736848506</c:v>
                </c:pt>
                <c:pt idx="129">
                  <c:v>55.22327309207251</c:v>
                </c:pt>
                <c:pt idx="130">
                  <c:v>55.022790353908192</c:v>
                </c:pt>
                <c:pt idx="131">
                  <c:v>54.875765557404854</c:v>
                </c:pt>
                <c:pt idx="132">
                  <c:v>54.750845779429277</c:v>
                </c:pt>
                <c:pt idx="133">
                  <c:v>54.633833132783671</c:v>
                </c:pt>
                <c:pt idx="134">
                  <c:v>54.519538053933431</c:v>
                </c:pt>
                <c:pt idx="135">
                  <c:v>54.407857763782822</c:v>
                </c:pt>
                <c:pt idx="136">
                  <c:v>54.303300432199102</c:v>
                </c:pt>
                <c:pt idx="137">
                  <c:v>54.21739501470141</c:v>
                </c:pt>
                <c:pt idx="138">
                  <c:v>54.17360592432599</c:v>
                </c:pt>
                <c:pt idx="139">
                  <c:v>54.21360498188789</c:v>
                </c:pt>
                <c:pt idx="140">
                  <c:v>54.401626278115728</c:v>
                </c:pt>
                <c:pt idx="141">
                  <c:v>54.820798076927609</c:v>
                </c:pt>
                <c:pt idx="142">
                  <c:v>55.554176346860586</c:v>
                </c:pt>
                <c:pt idx="143">
                  <c:v>56.64725915099848</c:v>
                </c:pt>
                <c:pt idx="144">
                  <c:v>58.059966879379495</c:v>
                </c:pt>
                <c:pt idx="145">
                  <c:v>59.630571057087678</c:v>
                </c:pt>
                <c:pt idx="146">
                  <c:v>61.081008326256665</c:v>
                </c:pt>
                <c:pt idx="147">
                  <c:v>62.080916197504962</c:v>
                </c:pt>
                <c:pt idx="148">
                  <c:v>62.356325421290393</c:v>
                </c:pt>
                <c:pt idx="149">
                  <c:v>61.795908996669297</c:v>
                </c:pt>
                <c:pt idx="150">
                  <c:v>60.498986554992008</c:v>
                </c:pt>
                <c:pt idx="151">
                  <c:v>58.737244593375316</c:v>
                </c:pt>
                <c:pt idx="152">
                  <c:v>56.85030782194648</c:v>
                </c:pt>
                <c:pt idx="153">
                  <c:v>55.130212432038491</c:v>
                </c:pt>
                <c:pt idx="154">
                  <c:v>53.748207517671361</c:v>
                </c:pt>
                <c:pt idx="155">
                  <c:v>52.744897993374913</c:v>
                </c:pt>
                <c:pt idx="156">
                  <c:v>52.068264243427485</c:v>
                </c:pt>
                <c:pt idx="157">
                  <c:v>51.626909260879692</c:v>
                </c:pt>
                <c:pt idx="158">
                  <c:v>51.331787881665591</c:v>
                </c:pt>
                <c:pt idx="159">
                  <c:v>51.116480522978691</c:v>
                </c:pt>
                <c:pt idx="160">
                  <c:v>50.939883368207042</c:v>
                </c:pt>
                <c:pt idx="161">
                  <c:v>50.780188962345257</c:v>
                </c:pt>
                <c:pt idx="162">
                  <c:v>50.627322203986722</c:v>
                </c:pt>
                <c:pt idx="163">
                  <c:v>50.477207591267657</c:v>
                </c:pt>
                <c:pt idx="164">
                  <c:v>50.328412874364943</c:v>
                </c:pt>
                <c:pt idx="165">
                  <c:v>50.180519830560463</c:v>
                </c:pt>
                <c:pt idx="166">
                  <c:v>50.033447886026657</c:v>
                </c:pt>
                <c:pt idx="167">
                  <c:v>49.887210093229399</c:v>
                </c:pt>
                <c:pt idx="168">
                  <c:v>49.741836151930613</c:v>
                </c:pt>
                <c:pt idx="169">
                  <c:v>49.597351435221391</c:v>
                </c:pt>
                <c:pt idx="170">
                  <c:v>49.453772512174346</c:v>
                </c:pt>
                <c:pt idx="171">
                  <c:v>49.311106978407992</c:v>
                </c:pt>
                <c:pt idx="172">
                  <c:v>49.169354284431286</c:v>
                </c:pt>
                <c:pt idx="173">
                  <c:v>49.028506753388008</c:v>
                </c:pt>
                <c:pt idx="174">
                  <c:v>48.888550600393138</c:v>
                </c:pt>
                <c:pt idx="175">
                  <c:v>48.749466904762436</c:v>
                </c:pt>
                <c:pt idx="176">
                  <c:v>48.611232517215448</c:v>
                </c:pt>
                <c:pt idx="177">
                  <c:v>48.473820892970735</c:v>
                </c:pt>
                <c:pt idx="178">
                  <c:v>48.337202846081247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67.035527811422355</c:v>
                </c:pt>
                <c:pt idx="1">
                  <c:v>67.215372541596409</c:v>
                </c:pt>
                <c:pt idx="2">
                  <c:v>67.393606976538621</c:v>
                </c:pt>
                <c:pt idx="3">
                  <c:v>67.570012582990742</c:v>
                </c:pt>
                <c:pt idx="4">
                  <c:v>67.744346866573963</c:v>
                </c:pt>
                <c:pt idx="5">
                  <c:v>67.916341461252003</c:v>
                </c:pt>
                <c:pt idx="6">
                  <c:v>68.085700202020831</c:v>
                </c:pt>
                <c:pt idx="7">
                  <c:v>68.252097215633285</c:v>
                </c:pt>
                <c:pt idx="8">
                  <c:v>68.415175072905356</c:v>
                </c:pt>
                <c:pt idx="9">
                  <c:v>68.574543055963161</c:v>
                </c:pt>
                <c:pt idx="10">
                  <c:v>68.729775604582628</c:v>
                </c:pt>
                <c:pt idx="11">
                  <c:v>68.880411017372083</c:v>
                </c:pt>
                <c:pt idx="12">
                  <c:v>69.025950495654726</c:v>
                </c:pt>
                <c:pt idx="13">
                  <c:v>69.165857630089931</c:v>
                </c:pt>
                <c:pt idx="14">
                  <c:v>69.299558441722979</c:v>
                </c:pt>
                <c:pt idx="15">
                  <c:v>69.426442099484461</c:v>
                </c:pt>
                <c:pt idx="16">
                  <c:v>69.545862444170155</c:v>
                </c:pt>
                <c:pt idx="17">
                  <c:v>69.65714045342591</c:v>
                </c:pt>
                <c:pt idx="18">
                  <c:v>69.759567781847963</c:v>
                </c:pt>
                <c:pt idx="19">
                  <c:v>69.852411503465518</c:v>
                </c:pt>
                <c:pt idx="20">
                  <c:v>69.934920169014006</c:v>
                </c:pt>
                <c:pt idx="21">
                  <c:v>70.006331266015962</c:v>
                </c:pt>
                <c:pt idx="22">
                  <c:v>70.065880134466525</c:v>
                </c:pt>
                <c:pt idx="23">
                  <c:v>70.112810344014861</c:v>
                </c:pt>
                <c:pt idx="24">
                  <c:v>70.146385479748233</c:v>
                </c:pt>
                <c:pt idx="25">
                  <c:v>70.165902213753611</c:v>
                </c:pt>
                <c:pt idx="26">
                  <c:v>70.170704460427572</c:v>
                </c:pt>
                <c:pt idx="27">
                  <c:v>70.160198328240469</c:v>
                </c:pt>
                <c:pt idx="28">
                  <c:v>70.133867493935369</c:v>
                </c:pt>
                <c:pt idx="29">
                  <c:v>70.091288542886488</c:v>
                </c:pt>
                <c:pt idx="30">
                  <c:v>70.032145748525664</c:v>
                </c:pt>
                <c:pt idx="31">
                  <c:v>69.956244711914351</c:v>
                </c:pt>
                <c:pt idx="32">
                  <c:v>69.863524257099854</c:v>
                </c:pt>
                <c:pt idx="33">
                  <c:v>69.754065985288477</c:v>
                </c:pt>
                <c:pt idx="34">
                  <c:v>69.628100935631167</c:v>
                </c:pt>
                <c:pt idx="35">
                  <c:v>69.486012884321909</c:v>
                </c:pt>
                <c:pt idx="36">
                  <c:v>69.328337935097721</c:v>
                </c:pt>
                <c:pt idx="37">
                  <c:v>69.155760207698634</c:v>
                </c:pt>
                <c:pt idx="38">
                  <c:v>68.969103607375615</c:v>
                </c:pt>
                <c:pt idx="39">
                  <c:v>68.769319846132987</c:v>
                </c:pt>
                <c:pt idx="40">
                  <c:v>68.557473071190884</c:v>
                </c:pt>
                <c:pt idx="41">
                  <c:v>68.334721623853611</c:v>
                </c:pt>
                <c:pt idx="42">
                  <c:v>68.102297589421767</c:v>
                </c:pt>
                <c:pt idx="43">
                  <c:v>67.861484895477417</c:v>
                </c:pt>
                <c:pt idx="44">
                  <c:v>67.61359676510375</c:v>
                </c:pt>
                <c:pt idx="45">
                  <c:v>67.359953331143885</c:v>
                </c:pt>
                <c:pt idx="46">
                  <c:v>67.10186016978831</c:v>
                </c:pt>
                <c:pt idx="47">
                  <c:v>66.840588422997257</c:v>
                </c:pt>
                <c:pt idx="48">
                  <c:v>66.577357058991126</c:v>
                </c:pt>
                <c:pt idx="49">
                  <c:v>66.313317679602108</c:v>
                </c:pt>
                <c:pt idx="50">
                  <c:v>66.049542134481314</c:v>
                </c:pt>
                <c:pt idx="51">
                  <c:v>65.787013056069796</c:v>
                </c:pt>
                <c:pt idx="52">
                  <c:v>65.526617295221158</c:v>
                </c:pt>
                <c:pt idx="53">
                  <c:v>65.269142122411807</c:v>
                </c:pt>
                <c:pt idx="54">
                  <c:v>65.015273967990268</c:v>
                </c:pt>
                <c:pt idx="55">
                  <c:v>64.765599408751754</c:v>
                </c:pt>
                <c:pt idx="56">
                  <c:v>64.520608066913454</c:v>
                </c:pt>
                <c:pt idx="57">
                  <c:v>64.28069706920671</c:v>
                </c:pt>
                <c:pt idx="58">
                  <c:v>64.046176715000755</c:v>
                </c:pt>
                <c:pt idx="59">
                  <c:v>63.817277019185838</c:v>
                </c:pt>
                <c:pt idx="60">
                  <c:v>63.594154823842494</c:v>
                </c:pt>
                <c:pt idx="61">
                  <c:v>63.376901208565435</c:v>
                </c:pt>
                <c:pt idx="62">
                  <c:v>63.165548969190439</c:v>
                </c:pt>
                <c:pt idx="63">
                  <c:v>62.960079975672592</c:v>
                </c:pt>
                <c:pt idx="64">
                  <c:v>62.760432259714783</c:v>
                </c:pt>
                <c:pt idx="65">
                  <c:v>62.566506719805751</c:v>
                </c:pt>
                <c:pt idx="66">
                  <c:v>62.378173364533268</c:v>
                </c:pt>
                <c:pt idx="67">
                  <c:v>62.195277043812837</c:v>
                </c:pt>
                <c:pt idx="68">
                  <c:v>62.017642641822995</c:v>
                </c:pt>
                <c:pt idx="69">
                  <c:v>61.845079725068345</c:v>
                </c:pt>
                <c:pt idx="70">
                  <c:v>61.677386654400777</c:v>
                </c:pt>
                <c:pt idx="71">
                  <c:v>61.51435418144743</c:v>
                </c:pt>
                <c:pt idx="72">
                  <c:v>61.35576855821391</c:v>
                </c:pt>
                <c:pt idx="73">
                  <c:v>61.201414194165416</c:v>
                </c:pt>
                <c:pt idx="74">
                  <c:v>61.051075898333252</c:v>
                </c:pt>
                <c:pt idx="75">
                  <c:v>60.904540745413136</c:v>
                </c:pt>
                <c:pt idx="76">
                  <c:v>60.761599604825086</c:v>
                </c:pt>
                <c:pt idx="77">
                  <c:v>60.622048370651264</c:v>
                </c:pt>
                <c:pt idx="78">
                  <c:v>60.485688928558858</c:v>
                </c:pt>
                <c:pt idx="79">
                  <c:v>60.352329893498577</c:v>
                </c:pt>
                <c:pt idx="80">
                  <c:v>60.221787149343307</c:v>
                </c:pt>
                <c:pt idx="81">
                  <c:v>60.093884218854328</c:v>
                </c:pt>
                <c:pt idx="82">
                  <c:v>59.968452489550181</c:v>
                </c:pt>
                <c:pt idx="83">
                  <c:v>59.845331318295052</c:v>
                </c:pt>
                <c:pt idx="84">
                  <c:v>59.724368034780682</c:v>
                </c:pt>
                <c:pt idx="85">
                  <c:v>59.605417861589544</c:v>
                </c:pt>
                <c:pt idx="86">
                  <c:v>59.488343766222329</c:v>
                </c:pt>
                <c:pt idx="87">
                  <c:v>59.373016258363037</c:v>
                </c:pt>
                <c:pt idx="88">
                  <c:v>59.259313143742411</c:v>
                </c:pt>
                <c:pt idx="89">
                  <c:v>59.147119244242845</c:v>
                </c:pt>
                <c:pt idx="90">
                  <c:v>59.036326092357015</c:v>
                </c:pt>
                <c:pt idx="91">
                  <c:v>58.926831606756416</c:v>
                </c:pt>
                <c:pt idx="92">
                  <c:v>58.818539754533084</c:v>
                </c:pt>
                <c:pt idx="93">
                  <c:v>58.711360204633756</c:v>
                </c:pt>
                <c:pt idx="94">
                  <c:v>58.605207976096011</c:v>
                </c:pt>
                <c:pt idx="95">
                  <c:v>58.500003083908695</c:v>
                </c:pt>
                <c:pt idx="96">
                  <c:v>58.395670184639371</c:v>
                </c:pt>
                <c:pt idx="97">
                  <c:v>58.292138223389799</c:v>
                </c:pt>
                <c:pt idx="98">
                  <c:v>58.189340083143676</c:v>
                </c:pt>
                <c:pt idx="99">
                  <c:v>58.087212237152606</c:v>
                </c:pt>
                <c:pt idx="100">
                  <c:v>57.985694404654595</c:v>
                </c:pt>
                <c:pt idx="101">
                  <c:v>57.88472920993194</c:v>
                </c:pt>
                <c:pt idx="102">
                  <c:v>57.784261844482259</c:v>
                </c:pt>
                <c:pt idx="103">
                  <c:v>57.684239731898082</c:v>
                </c:pt>
                <c:pt idx="104">
                  <c:v>57.584612194920211</c:v>
                </c:pt>
                <c:pt idx="105">
                  <c:v>57.485330124050037</c:v>
                </c:pt>
                <c:pt idx="106">
                  <c:v>57.386345647074641</c:v>
                </c:pt>
                <c:pt idx="107">
                  <c:v>57.287611798877236</c:v>
                </c:pt>
                <c:pt idx="108">
                  <c:v>57.189082190979249</c:v>
                </c:pt>
                <c:pt idx="109">
                  <c:v>57.090710680391304</c:v>
                </c:pt>
                <c:pt idx="110">
                  <c:v>56.992451037545948</c:v>
                </c:pt>
                <c:pt idx="111">
                  <c:v>56.894256613351494</c:v>
                </c:pt>
                <c:pt idx="112">
                  <c:v>56.796080005752628</c:v>
                </c:pt>
                <c:pt idx="113">
                  <c:v>56.697872726617824</c:v>
                </c:pt>
                <c:pt idx="114">
                  <c:v>56.599584870306124</c:v>
                </c:pt>
                <c:pt idx="115">
                  <c:v>56.501164785906212</c:v>
                </c:pt>
                <c:pt idx="116">
                  <c:v>56.402558755896543</c:v>
                </c:pt>
                <c:pt idx="117">
                  <c:v>56.303710684854693</c:v>
                </c:pt>
                <c:pt idx="118">
                  <c:v>56.204561802849859</c:v>
                </c:pt>
                <c:pt idx="119">
                  <c:v>56.105050389283264</c:v>
                </c:pt>
                <c:pt idx="120">
                  <c:v>56.005111524189637</c:v>
                </c:pt>
                <c:pt idx="121">
                  <c:v>55.904676875360892</c:v>
                </c:pt>
                <c:pt idx="122">
                  <c:v>55.803674531071465</c:v>
                </c:pt>
                <c:pt idx="123">
                  <c:v>55.702028889628053</c:v>
                </c:pt>
                <c:pt idx="124">
                  <c:v>55.599660618373534</c:v>
                </c:pt>
                <c:pt idx="125">
                  <c:v>55.496486696059442</c:v>
                </c:pt>
                <c:pt idx="126">
                  <c:v>55.392420553558495</c:v>
                </c:pt>
                <c:pt idx="127">
                  <c:v>55.287372328585342</c:v>
                </c:pt>
                <c:pt idx="128">
                  <c:v>55.181249250275989</c:v>
                </c:pt>
                <c:pt idx="129">
                  <c:v>55.073956168968394</c:v>
                </c:pt>
                <c:pt idx="130">
                  <c:v>54.965396245142855</c:v>
                </c:pt>
                <c:pt idx="131">
                  <c:v>54.855471809029275</c:v>
                </c:pt>
                <c:pt idx="132">
                  <c:v>54.744085398699141</c:v>
                </c:pt>
                <c:pt idx="133">
                  <c:v>54.631140979394353</c:v>
                </c:pt>
                <c:pt idx="134">
                  <c:v>54.516545340331277</c:v>
                </c:pt>
                <c:pt idx="135">
                  <c:v>54.400209657276434</c:v>
                </c:pt>
                <c:pt idx="136">
                  <c:v>54.282051199965096</c:v>
                </c:pt>
                <c:pt idx="137">
                  <c:v>54.161995153217994</c:v>
                </c:pt>
                <c:pt idx="138">
                  <c:v>54.039976509869419</c:v>
                </c:pt>
                <c:pt idx="139">
                  <c:v>53.915941982984506</c:v>
                </c:pt>
                <c:pt idx="140">
                  <c:v>53.789851875108624</c:v>
                </c:pt>
                <c:pt idx="141">
                  <c:v>53.661681834360515</c:v>
                </c:pt>
                <c:pt idx="142">
                  <c:v>53.531424422007831</c:v>
                </c:pt>
                <c:pt idx="143">
                  <c:v>53.399090414654665</c:v>
                </c:pt>
                <c:pt idx="144">
                  <c:v>53.2647097670744</c:v>
                </c:pt>
                <c:pt idx="145">
                  <c:v>53.1283321695133</c:v>
                </c:pt>
                <c:pt idx="146">
                  <c:v>52.990027146066595</c:v>
                </c:pt>
                <c:pt idx="147">
                  <c:v>52.849883658130452</c:v>
                </c:pt>
                <c:pt idx="148">
                  <c:v>52.70800919811721</c:v>
                </c:pt>
                <c:pt idx="149">
                  <c:v>52.56452838229707</c:v>
                </c:pt>
                <c:pt idx="150">
                  <c:v>52.41958107614979</c:v>
                </c:pt>
                <c:pt idx="151">
                  <c:v>52.273320109132328</c:v>
                </c:pt>
                <c:pt idx="152">
                  <c:v>52.125908656445858</c:v>
                </c:pt>
                <c:pt idx="153">
                  <c:v>51.9775173815719</c:v>
                </c:pt>
                <c:pt idx="154">
                  <c:v>51.828321443792206</c:v>
                </c:pt>
                <c:pt idx="155">
                  <c:v>51.678497478889</c:v>
                </c:pt>
                <c:pt idx="156">
                  <c:v>51.528220658625401</c:v>
                </c:pt>
                <c:pt idx="157">
                  <c:v>51.377661925909948</c:v>
                </c:pt>
                <c:pt idx="158">
                  <c:v>51.226985488750891</c:v>
                </c:pt>
                <c:pt idx="159">
                  <c:v>51.076346638569959</c:v>
                </c:pt>
                <c:pt idx="160">
                  <c:v>50.925889938743524</c:v>
                </c:pt>
                <c:pt idx="161">
                  <c:v>50.775747808955565</c:v>
                </c:pt>
                <c:pt idx="162">
                  <c:v>50.626039511529079</c:v>
                </c:pt>
                <c:pt idx="163">
                  <c:v>50.4768705285327</c:v>
                </c:pt>
                <c:pt idx="164">
                  <c:v>50.328332303984318</c:v>
                </c:pt>
                <c:pt idx="165">
                  <c:v>50.18050231437703</c:v>
                </c:pt>
                <c:pt idx="166">
                  <c:v>50.033444423182608</c:v>
                </c:pt>
                <c:pt idx="167">
                  <c:v>49.887209470797146</c:v>
                </c:pt>
                <c:pt idx="168">
                  <c:v>49.741836050221714</c:v>
                </c:pt>
                <c:pt idx="169">
                  <c:v>49.597351420114308</c:v>
                </c:pt>
                <c:pt idx="170">
                  <c:v>49.453772510134918</c:v>
                </c:pt>
                <c:pt idx="171">
                  <c:v>49.311106978157781</c:v>
                </c:pt>
                <c:pt idx="172">
                  <c:v>49.16935428440339</c:v>
                </c:pt>
                <c:pt idx="173">
                  <c:v>49.02850675338518</c:v>
                </c:pt>
                <c:pt idx="174">
                  <c:v>48.888550600392875</c:v>
                </c:pt>
                <c:pt idx="175">
                  <c:v>48.749466904762414</c:v>
                </c:pt>
                <c:pt idx="176">
                  <c:v>48.611232517215448</c:v>
                </c:pt>
                <c:pt idx="177">
                  <c:v>48.473820892970735</c:v>
                </c:pt>
                <c:pt idx="178">
                  <c:v>48.337202846081247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65.933999999999997</c:v>
                </c:pt>
                <c:pt idx="1">
                  <c:v>65.180000000000007</c:v>
                </c:pt>
                <c:pt idx="2">
                  <c:v>63.704999999999998</c:v>
                </c:pt>
                <c:pt idx="3">
                  <c:v>66.426000000000002</c:v>
                </c:pt>
                <c:pt idx="4">
                  <c:v>66.474999999999994</c:v>
                </c:pt>
                <c:pt idx="5">
                  <c:v>68.474999999999994</c:v>
                </c:pt>
                <c:pt idx="6">
                  <c:v>67.606999999999999</c:v>
                </c:pt>
                <c:pt idx="7">
                  <c:v>68</c:v>
                </c:pt>
                <c:pt idx="8">
                  <c:v>66.787000000000006</c:v>
                </c:pt>
                <c:pt idx="9">
                  <c:v>67.245999999999995</c:v>
                </c:pt>
                <c:pt idx="10">
                  <c:v>65.869</c:v>
                </c:pt>
                <c:pt idx="11">
                  <c:v>66.918000000000006</c:v>
                </c:pt>
                <c:pt idx="12">
                  <c:v>64.902000000000001</c:v>
                </c:pt>
                <c:pt idx="13">
                  <c:v>67.131</c:v>
                </c:pt>
                <c:pt idx="14">
                  <c:v>68.361000000000004</c:v>
                </c:pt>
                <c:pt idx="15">
                  <c:v>66.606999999999999</c:v>
                </c:pt>
                <c:pt idx="16">
                  <c:v>65.852000000000004</c:v>
                </c:pt>
                <c:pt idx="17">
                  <c:v>66.966999999999999</c:v>
                </c:pt>
                <c:pt idx="18">
                  <c:v>65.852000000000004</c:v>
                </c:pt>
                <c:pt idx="19">
                  <c:v>68.197000000000003</c:v>
                </c:pt>
                <c:pt idx="20">
                  <c:v>68.704999999999998</c:v>
                </c:pt>
                <c:pt idx="21">
                  <c:v>68.902000000000001</c:v>
                </c:pt>
                <c:pt idx="22">
                  <c:v>68.507999999999996</c:v>
                </c:pt>
                <c:pt idx="23">
                  <c:v>67.262</c:v>
                </c:pt>
                <c:pt idx="24">
                  <c:v>70.77</c:v>
                </c:pt>
                <c:pt idx="25">
                  <c:v>70.738</c:v>
                </c:pt>
                <c:pt idx="26">
                  <c:v>69.212999999999994</c:v>
                </c:pt>
                <c:pt idx="27">
                  <c:v>70.623000000000005</c:v>
                </c:pt>
                <c:pt idx="28">
                  <c:v>71.688999999999993</c:v>
                </c:pt>
                <c:pt idx="29">
                  <c:v>70.852000000000004</c:v>
                </c:pt>
                <c:pt idx="30">
                  <c:v>70.049000000000007</c:v>
                </c:pt>
                <c:pt idx="31">
                  <c:v>73.197000000000003</c:v>
                </c:pt>
                <c:pt idx="32">
                  <c:v>72.245999999999995</c:v>
                </c:pt>
                <c:pt idx="33">
                  <c:v>70.688999999999993</c:v>
                </c:pt>
                <c:pt idx="34">
                  <c:v>72.049000000000007</c:v>
                </c:pt>
                <c:pt idx="35">
                  <c:v>73.016000000000005</c:v>
                </c:pt>
                <c:pt idx="36">
                  <c:v>74.738</c:v>
                </c:pt>
                <c:pt idx="37">
                  <c:v>74.623000000000005</c:v>
                </c:pt>
                <c:pt idx="38">
                  <c:v>78.343999999999994</c:v>
                </c:pt>
                <c:pt idx="39">
                  <c:v>78.869</c:v>
                </c:pt>
                <c:pt idx="40">
                  <c:v>83.066000000000003</c:v>
                </c:pt>
                <c:pt idx="41">
                  <c:v>83.852000000000004</c:v>
                </c:pt>
                <c:pt idx="42">
                  <c:v>88.23</c:v>
                </c:pt>
                <c:pt idx="43">
                  <c:v>92.311000000000007</c:v>
                </c:pt>
                <c:pt idx="44">
                  <c:v>96.278999999999996</c:v>
                </c:pt>
                <c:pt idx="45">
                  <c:v>102.967</c:v>
                </c:pt>
                <c:pt idx="46">
                  <c:v>111.459</c:v>
                </c:pt>
                <c:pt idx="47">
                  <c:v>126.574</c:v>
                </c:pt>
                <c:pt idx="48">
                  <c:v>141.68899999999999</c:v>
                </c:pt>
                <c:pt idx="49">
                  <c:v>159.01599999999999</c:v>
                </c:pt>
                <c:pt idx="50">
                  <c:v>175.934</c:v>
                </c:pt>
                <c:pt idx="51">
                  <c:v>191.52500000000001</c:v>
                </c:pt>
                <c:pt idx="52">
                  <c:v>204.49199999999999</c:v>
                </c:pt>
                <c:pt idx="53">
                  <c:v>212.52500000000001</c:v>
                </c:pt>
                <c:pt idx="54">
                  <c:v>220.75399999999999</c:v>
                </c:pt>
                <c:pt idx="55">
                  <c:v>223.148</c:v>
                </c:pt>
                <c:pt idx="56">
                  <c:v>221.24600000000001</c:v>
                </c:pt>
                <c:pt idx="57">
                  <c:v>216.18</c:v>
                </c:pt>
                <c:pt idx="58">
                  <c:v>202.672</c:v>
                </c:pt>
                <c:pt idx="59">
                  <c:v>172.47499999999999</c:v>
                </c:pt>
                <c:pt idx="60">
                  <c:v>123.066</c:v>
                </c:pt>
                <c:pt idx="61">
                  <c:v>80.638999999999996</c:v>
                </c:pt>
                <c:pt idx="62">
                  <c:v>69.507999999999996</c:v>
                </c:pt>
                <c:pt idx="63">
                  <c:v>67.802999999999997</c:v>
                </c:pt>
                <c:pt idx="64">
                  <c:v>68.131</c:v>
                </c:pt>
                <c:pt idx="65">
                  <c:v>69.77</c:v>
                </c:pt>
                <c:pt idx="66">
                  <c:v>66.950999999999993</c:v>
                </c:pt>
                <c:pt idx="67">
                  <c:v>70</c:v>
                </c:pt>
                <c:pt idx="68">
                  <c:v>73.147999999999996</c:v>
                </c:pt>
                <c:pt idx="69">
                  <c:v>78.311000000000007</c:v>
                </c:pt>
                <c:pt idx="70">
                  <c:v>82.82</c:v>
                </c:pt>
                <c:pt idx="71">
                  <c:v>91.721000000000004</c:v>
                </c:pt>
                <c:pt idx="72">
                  <c:v>100.23</c:v>
                </c:pt>
                <c:pt idx="73">
                  <c:v>109.11499999999999</c:v>
                </c:pt>
                <c:pt idx="74">
                  <c:v>123.04900000000001</c:v>
                </c:pt>
                <c:pt idx="75">
                  <c:v>133.91800000000001</c:v>
                </c:pt>
                <c:pt idx="76">
                  <c:v>146.55699999999999</c:v>
                </c:pt>
                <c:pt idx="77">
                  <c:v>156.738</c:v>
                </c:pt>
                <c:pt idx="78">
                  <c:v>163.44300000000001</c:v>
                </c:pt>
                <c:pt idx="79">
                  <c:v>168.16399999999999</c:v>
                </c:pt>
                <c:pt idx="80">
                  <c:v>168.738</c:v>
                </c:pt>
                <c:pt idx="81">
                  <c:v>164.34399999999999</c:v>
                </c:pt>
                <c:pt idx="82">
                  <c:v>148.459</c:v>
                </c:pt>
                <c:pt idx="83">
                  <c:v>115.01600000000001</c:v>
                </c:pt>
                <c:pt idx="84">
                  <c:v>78.049000000000007</c:v>
                </c:pt>
                <c:pt idx="85">
                  <c:v>58.738</c:v>
                </c:pt>
                <c:pt idx="86">
                  <c:v>56.82</c:v>
                </c:pt>
                <c:pt idx="87">
                  <c:v>56.148000000000003</c:v>
                </c:pt>
                <c:pt idx="88">
                  <c:v>56.802999999999997</c:v>
                </c:pt>
                <c:pt idx="89">
                  <c:v>58.131</c:v>
                </c:pt>
                <c:pt idx="90">
                  <c:v>54.148000000000003</c:v>
                </c:pt>
                <c:pt idx="91">
                  <c:v>54.966999999999999</c:v>
                </c:pt>
                <c:pt idx="92">
                  <c:v>54.279000000000003</c:v>
                </c:pt>
                <c:pt idx="93">
                  <c:v>53.984000000000002</c:v>
                </c:pt>
                <c:pt idx="94">
                  <c:v>54.442999999999998</c:v>
                </c:pt>
                <c:pt idx="95">
                  <c:v>55.951000000000001</c:v>
                </c:pt>
                <c:pt idx="96">
                  <c:v>56</c:v>
                </c:pt>
                <c:pt idx="97">
                  <c:v>55.246000000000002</c:v>
                </c:pt>
                <c:pt idx="98">
                  <c:v>54.884999999999998</c:v>
                </c:pt>
                <c:pt idx="99">
                  <c:v>55.491999999999997</c:v>
                </c:pt>
                <c:pt idx="100">
                  <c:v>54.802999999999997</c:v>
                </c:pt>
                <c:pt idx="101">
                  <c:v>54.148000000000003</c:v>
                </c:pt>
                <c:pt idx="102">
                  <c:v>55.097999999999999</c:v>
                </c:pt>
                <c:pt idx="103">
                  <c:v>55.540999999999997</c:v>
                </c:pt>
                <c:pt idx="104">
                  <c:v>56.295000000000002</c:v>
                </c:pt>
                <c:pt idx="105">
                  <c:v>54.164000000000001</c:v>
                </c:pt>
                <c:pt idx="106">
                  <c:v>54.984000000000002</c:v>
                </c:pt>
                <c:pt idx="107">
                  <c:v>56.18</c:v>
                </c:pt>
                <c:pt idx="108">
                  <c:v>55.704999999999998</c:v>
                </c:pt>
                <c:pt idx="109">
                  <c:v>56.671999999999997</c:v>
                </c:pt>
                <c:pt idx="110">
                  <c:v>56.524999999999999</c:v>
                </c:pt>
                <c:pt idx="111">
                  <c:v>57.115000000000002</c:v>
                </c:pt>
                <c:pt idx="112">
                  <c:v>57.917999999999999</c:v>
                </c:pt>
                <c:pt idx="113">
                  <c:v>62.606999999999999</c:v>
                </c:pt>
                <c:pt idx="114">
                  <c:v>64.754000000000005</c:v>
                </c:pt>
                <c:pt idx="115">
                  <c:v>70.623000000000005</c:v>
                </c:pt>
                <c:pt idx="116">
                  <c:v>71.164000000000001</c:v>
                </c:pt>
                <c:pt idx="117">
                  <c:v>73.311000000000007</c:v>
                </c:pt>
                <c:pt idx="118">
                  <c:v>72.23</c:v>
                </c:pt>
                <c:pt idx="119">
                  <c:v>70.262</c:v>
                </c:pt>
                <c:pt idx="120">
                  <c:v>66.525000000000006</c:v>
                </c:pt>
                <c:pt idx="121">
                  <c:v>61.082000000000001</c:v>
                </c:pt>
                <c:pt idx="122">
                  <c:v>56.491999999999997</c:v>
                </c:pt>
                <c:pt idx="123">
                  <c:v>51.295000000000002</c:v>
                </c:pt>
                <c:pt idx="124">
                  <c:v>53.475000000000001</c:v>
                </c:pt>
                <c:pt idx="125">
                  <c:v>51.869</c:v>
                </c:pt>
                <c:pt idx="126">
                  <c:v>51.279000000000003</c:v>
                </c:pt>
                <c:pt idx="127">
                  <c:v>50.573999999999998</c:v>
                </c:pt>
                <c:pt idx="128">
                  <c:v>49.015999999999998</c:v>
                </c:pt>
                <c:pt idx="129">
                  <c:v>51.802999999999997</c:v>
                </c:pt>
                <c:pt idx="130">
                  <c:v>49.933999999999997</c:v>
                </c:pt>
                <c:pt idx="131">
                  <c:v>52.213000000000001</c:v>
                </c:pt>
                <c:pt idx="132">
                  <c:v>52.59</c:v>
                </c:pt>
                <c:pt idx="133">
                  <c:v>50.295000000000002</c:v>
                </c:pt>
                <c:pt idx="134">
                  <c:v>51.279000000000003</c:v>
                </c:pt>
                <c:pt idx="135">
                  <c:v>50.655999999999999</c:v>
                </c:pt>
                <c:pt idx="136">
                  <c:v>49.459000000000003</c:v>
                </c:pt>
                <c:pt idx="137">
                  <c:v>51.41</c:v>
                </c:pt>
                <c:pt idx="138">
                  <c:v>49.606999999999999</c:v>
                </c:pt>
                <c:pt idx="139">
                  <c:v>50.213000000000001</c:v>
                </c:pt>
                <c:pt idx="140">
                  <c:v>51.328000000000003</c:v>
                </c:pt>
                <c:pt idx="141">
                  <c:v>50.639000000000003</c:v>
                </c:pt>
                <c:pt idx="142">
                  <c:v>51.033000000000001</c:v>
                </c:pt>
                <c:pt idx="143">
                  <c:v>53.704999999999998</c:v>
                </c:pt>
                <c:pt idx="144">
                  <c:v>54.459000000000003</c:v>
                </c:pt>
                <c:pt idx="145">
                  <c:v>57.77</c:v>
                </c:pt>
                <c:pt idx="146">
                  <c:v>59.164000000000001</c:v>
                </c:pt>
                <c:pt idx="147">
                  <c:v>59.426000000000002</c:v>
                </c:pt>
                <c:pt idx="148">
                  <c:v>58.148000000000003</c:v>
                </c:pt>
                <c:pt idx="149">
                  <c:v>54.720999999999997</c:v>
                </c:pt>
                <c:pt idx="150">
                  <c:v>52.311</c:v>
                </c:pt>
                <c:pt idx="151">
                  <c:v>48.015999999999998</c:v>
                </c:pt>
                <c:pt idx="152">
                  <c:v>48.082000000000001</c:v>
                </c:pt>
                <c:pt idx="153">
                  <c:v>47.213000000000001</c:v>
                </c:pt>
                <c:pt idx="154">
                  <c:v>46.393000000000001</c:v>
                </c:pt>
                <c:pt idx="155">
                  <c:v>44.295000000000002</c:v>
                </c:pt>
                <c:pt idx="156">
                  <c:v>46.540999999999997</c:v>
                </c:pt>
                <c:pt idx="157">
                  <c:v>45.689</c:v>
                </c:pt>
                <c:pt idx="158">
                  <c:v>44.015999999999998</c:v>
                </c:pt>
                <c:pt idx="159">
                  <c:v>46.671999999999997</c:v>
                </c:pt>
                <c:pt idx="160">
                  <c:v>44.917999999999999</c:v>
                </c:pt>
                <c:pt idx="161">
                  <c:v>42.802999999999997</c:v>
                </c:pt>
                <c:pt idx="162">
                  <c:v>45.131</c:v>
                </c:pt>
                <c:pt idx="163">
                  <c:v>45.41</c:v>
                </c:pt>
                <c:pt idx="164">
                  <c:v>44.753999999999998</c:v>
                </c:pt>
                <c:pt idx="165">
                  <c:v>43.23</c:v>
                </c:pt>
                <c:pt idx="166">
                  <c:v>42.869</c:v>
                </c:pt>
                <c:pt idx="167">
                  <c:v>44.540999999999997</c:v>
                </c:pt>
                <c:pt idx="168">
                  <c:v>43.671999999999997</c:v>
                </c:pt>
                <c:pt idx="169">
                  <c:v>46.115000000000002</c:v>
                </c:pt>
                <c:pt idx="170">
                  <c:v>47.606999999999999</c:v>
                </c:pt>
                <c:pt idx="171">
                  <c:v>45.59</c:v>
                </c:pt>
                <c:pt idx="172">
                  <c:v>42.59</c:v>
                </c:pt>
                <c:pt idx="173">
                  <c:v>44.015999999999998</c:v>
                </c:pt>
                <c:pt idx="174">
                  <c:v>45.77</c:v>
                </c:pt>
                <c:pt idx="175">
                  <c:v>45.851999999999997</c:v>
                </c:pt>
                <c:pt idx="176">
                  <c:v>45.835999999999999</c:v>
                </c:pt>
                <c:pt idx="177">
                  <c:v>45.164000000000001</c:v>
                </c:pt>
                <c:pt idx="178">
                  <c:v>44.606999999999999</c:v>
                </c:pt>
                <c:pt idx="179">
                  <c:v>46.213000000000001</c:v>
                </c:pt>
                <c:pt idx="180">
                  <c:v>43.720999999999997</c:v>
                </c:pt>
                <c:pt idx="181">
                  <c:v>44.802999999999997</c:v>
                </c:pt>
                <c:pt idx="182">
                  <c:v>44.606999999999999</c:v>
                </c:pt>
                <c:pt idx="183">
                  <c:v>42.639000000000003</c:v>
                </c:pt>
                <c:pt idx="184">
                  <c:v>41.671999999999997</c:v>
                </c:pt>
                <c:pt idx="185">
                  <c:v>43.753999999999998</c:v>
                </c:pt>
                <c:pt idx="186">
                  <c:v>41.097999999999999</c:v>
                </c:pt>
                <c:pt idx="187">
                  <c:v>46.246000000000002</c:v>
                </c:pt>
                <c:pt idx="188">
                  <c:v>43.524999999999999</c:v>
                </c:pt>
                <c:pt idx="189">
                  <c:v>42.246000000000002</c:v>
                </c:pt>
                <c:pt idx="190">
                  <c:v>42.066000000000003</c:v>
                </c:pt>
                <c:pt idx="191">
                  <c:v>42.540999999999997</c:v>
                </c:pt>
                <c:pt idx="192">
                  <c:v>42.573999999999998</c:v>
                </c:pt>
                <c:pt idx="193">
                  <c:v>43.279000000000003</c:v>
                </c:pt>
                <c:pt idx="194">
                  <c:v>42.671999999999997</c:v>
                </c:pt>
                <c:pt idx="195">
                  <c:v>43.802999999999997</c:v>
                </c:pt>
                <c:pt idx="196">
                  <c:v>41.23</c:v>
                </c:pt>
                <c:pt idx="197">
                  <c:v>41.884999999999998</c:v>
                </c:pt>
                <c:pt idx="198">
                  <c:v>42.869</c:v>
                </c:pt>
                <c:pt idx="199">
                  <c:v>43.344000000000001</c:v>
                </c:pt>
                <c:pt idx="200">
                  <c:v>42.786999999999999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64.448631325286073</c:v>
                </c:pt>
                <c:pt idx="1">
                  <c:v>64.676665154918126</c:v>
                </c:pt>
                <c:pt idx="2">
                  <c:v>64.90290283527662</c:v>
                </c:pt>
                <c:pt idx="3">
                  <c:v>65.127097226193044</c:v>
                </c:pt>
                <c:pt idx="4">
                  <c:v>65.348973718255436</c:v>
                </c:pt>
                <c:pt idx="5">
                  <c:v>65.568227979590915</c:v>
                </c:pt>
                <c:pt idx="6">
                  <c:v>65.784523669351643</c:v>
                </c:pt>
                <c:pt idx="7">
                  <c:v>65.997490158243835</c:v>
                </c:pt>
                <c:pt idx="8">
                  <c:v>66.206720309406847</c:v>
                </c:pt>
                <c:pt idx="9">
                  <c:v>66.411768389976388</c:v>
                </c:pt>
                <c:pt idx="10">
                  <c:v>66.612148206877123</c:v>
                </c:pt>
                <c:pt idx="11">
                  <c:v>66.807331593359862</c:v>
                </c:pt>
                <c:pt idx="12">
                  <c:v>66.996747421437632</c:v>
                </c:pt>
                <c:pt idx="13">
                  <c:v>67.179781389277508</c:v>
                </c:pt>
                <c:pt idx="14">
                  <c:v>67.355776946904314</c:v>
                </c:pt>
                <c:pt idx="15">
                  <c:v>67.524037901473875</c:v>
                </c:pt>
                <c:pt idx="16">
                  <c:v>67.68383351927055</c:v>
                </c:pt>
                <c:pt idx="17">
                  <c:v>67.834407364596842</c:v>
                </c:pt>
                <c:pt idx="18">
                  <c:v>67.974991753070469</c:v>
                </c:pt>
                <c:pt idx="19">
                  <c:v>68.10483063597917</c:v>
                </c:pt>
                <c:pt idx="20">
                  <c:v>68.223215080053521</c:v>
                </c:pt>
                <c:pt idx="21">
                  <c:v>68.329537382893974</c:v>
                </c:pt>
                <c:pt idx="22">
                  <c:v>68.423372385115144</c:v>
                </c:pt>
                <c:pt idx="23">
                  <c:v>68.504597791429234</c:v>
                </c:pt>
                <c:pt idx="24">
                  <c:v>68.573569303086344</c:v>
                </c:pt>
                <c:pt idx="25">
                  <c:v>68.631370961263045</c:v>
                </c:pt>
                <c:pt idx="26">
                  <c:v>68.680165950769052</c:v>
                </c:pt>
                <c:pt idx="27">
                  <c:v>68.723677547287892</c:v>
                </c:pt>
                <c:pt idx="28">
                  <c:v>68.767832839937114</c:v>
                </c:pt>
                <c:pt idx="29">
                  <c:v>68.821601798095202</c:v>
                </c:pt>
                <c:pt idx="30">
                  <c:v>68.898059204420107</c:v>
                </c:pt>
                <c:pt idx="31">
                  <c:v>69.015684643803866</c:v>
                </c:pt>
                <c:pt idx="32">
                  <c:v>69.19989375989249</c:v>
                </c:pt>
                <c:pt idx="33">
                  <c:v>69.48476039348806</c:v>
                </c:pt>
                <c:pt idx="34">
                  <c:v>69.914843041551492</c:v>
                </c:pt>
                <c:pt idx="35">
                  <c:v>70.546971137182666</c:v>
                </c:pt>
                <c:pt idx="36">
                  <c:v>71.45178032884661</c:v>
                </c:pt>
                <c:pt idx="37">
                  <c:v>72.714717820641596</c:v>
                </c:pt>
                <c:pt idx="38">
                  <c:v>74.43617900632556</c:v>
                </c:pt>
                <c:pt idx="39">
                  <c:v>76.730398335164836</c:v>
                </c:pt>
                <c:pt idx="40">
                  <c:v>79.722715853912305</c:v>
                </c:pt>
                <c:pt idx="41">
                  <c:v>83.544891393002374</c:v>
                </c:pt>
                <c:pt idx="42">
                  <c:v>88.328253155382228</c:v>
                </c:pt>
                <c:pt idx="43">
                  <c:v>94.194652349292497</c:v>
                </c:pt>
                <c:pt idx="44">
                  <c:v>101.24544645437383</c:v>
                </c:pt>
                <c:pt idx="45">
                  <c:v>109.54903420433318</c:v>
                </c:pt>
                <c:pt idx="46">
                  <c:v>119.12778540189635</c:v>
                </c:pt>
                <c:pt idx="47">
                  <c:v>129.94550614826406</c:v>
                </c:pt>
                <c:pt idx="48">
                  <c:v>141.89680479080528</c:v>
                </c:pt>
                <c:pt idx="49">
                  <c:v>154.79982072688188</c:v>
                </c:pt>
                <c:pt idx="50">
                  <c:v>168.39364278714916</c:v>
                </c:pt>
                <c:pt idx="51">
                  <c:v>182.34072348651389</c:v>
                </c:pt>
                <c:pt idx="52">
                  <c:v>196.22834760867985</c:v>
                </c:pt>
                <c:pt idx="53">
                  <c:v>209.5331256040777</c:v>
                </c:pt>
                <c:pt idx="54">
                  <c:v>221.42241361772236</c:v>
                </c:pt>
                <c:pt idx="55">
                  <c:v>230.17169506222385</c:v>
                </c:pt>
                <c:pt idx="56">
                  <c:v>232.30308816235888</c:v>
                </c:pt>
                <c:pt idx="57">
                  <c:v>222.75839945590036</c:v>
                </c:pt>
                <c:pt idx="58">
                  <c:v>198.04558462909054</c:v>
                </c:pt>
                <c:pt idx="59">
                  <c:v>161.11258651232174</c:v>
                </c:pt>
                <c:pt idx="60">
                  <c:v>122.02136415680043</c:v>
                </c:pt>
                <c:pt idx="61">
                  <c:v>91.490747802663236</c:v>
                </c:pt>
                <c:pt idx="62">
                  <c:v>73.788761890065189</c:v>
                </c:pt>
                <c:pt idx="63">
                  <c:v>66.387648985516961</c:v>
                </c:pt>
                <c:pt idx="64">
                  <c:v>64.642306121565468</c:v>
                </c:pt>
                <c:pt idx="65">
                  <c:v>65.346021730951094</c:v>
                </c:pt>
                <c:pt idx="66">
                  <c:v>67.185579718601815</c:v>
                </c:pt>
                <c:pt idx="67">
                  <c:v>69.874418689809616</c:v>
                </c:pt>
                <c:pt idx="68">
                  <c:v>73.471057759541168</c:v>
                </c:pt>
                <c:pt idx="69">
                  <c:v>78.104713919511568</c:v>
                </c:pt>
                <c:pt idx="70">
                  <c:v>83.893356603343548</c:v>
                </c:pt>
                <c:pt idx="71">
                  <c:v>90.91261330930989</c:v>
                </c:pt>
                <c:pt idx="72">
                  <c:v>99.17321370813869</c:v>
                </c:pt>
                <c:pt idx="73">
                  <c:v>108.60101890001744</c:v>
                </c:pt>
                <c:pt idx="74">
                  <c:v>119.02168774742424</c:v>
                </c:pt>
                <c:pt idx="75">
                  <c:v>130.15316158532335</c:v>
                </c:pt>
                <c:pt idx="76">
                  <c:v>141.60802803489432</c:v>
                </c:pt>
                <c:pt idx="77">
                  <c:v>152.89687911791449</c:v>
                </c:pt>
                <c:pt idx="78">
                  <c:v>163.34991064760206</c:v>
                </c:pt>
                <c:pt idx="79">
                  <c:v>171.61827499326523</c:v>
                </c:pt>
                <c:pt idx="80">
                  <c:v>174.35368918411302</c:v>
                </c:pt>
                <c:pt idx="81">
                  <c:v>165.65384542963744</c:v>
                </c:pt>
                <c:pt idx="82">
                  <c:v>141.74229293398562</c:v>
                </c:pt>
                <c:pt idx="83">
                  <c:v>108.77429272611431</c:v>
                </c:pt>
                <c:pt idx="84">
                  <c:v>80.339936252311873</c:v>
                </c:pt>
                <c:pt idx="85">
                  <c:v>64.363541874645392</c:v>
                </c:pt>
                <c:pt idx="86">
                  <c:v>58.412754726078127</c:v>
                </c:pt>
                <c:pt idx="87">
                  <c:v>56.878536032837125</c:v>
                </c:pt>
                <c:pt idx="88">
                  <c:v>56.530364165361668</c:v>
                </c:pt>
                <c:pt idx="89">
                  <c:v>56.384887182593175</c:v>
                </c:pt>
                <c:pt idx="90">
                  <c:v>56.263040407699954</c:v>
                </c:pt>
                <c:pt idx="91">
                  <c:v>56.144336853508349</c:v>
                </c:pt>
                <c:pt idx="92">
                  <c:v>56.02717900141441</c:v>
                </c:pt>
                <c:pt idx="93">
                  <c:v>55.911386088386891</c:v>
                </c:pt>
                <c:pt idx="94">
                  <c:v>55.796851030643936</c:v>
                </c:pt>
                <c:pt idx="95">
                  <c:v>55.683474872626476</c:v>
                </c:pt>
                <c:pt idx="96">
                  <c:v>55.571164594081566</c:v>
                </c:pt>
                <c:pt idx="97">
                  <c:v>55.459833761951536</c:v>
                </c:pt>
                <c:pt idx="98">
                  <c:v>55.349406430302714</c:v>
                </c:pt>
                <c:pt idx="99">
                  <c:v>55.239832024041398</c:v>
                </c:pt>
                <c:pt idx="100">
                  <c:v>55.131134560533518</c:v>
                </c:pt>
                <c:pt idx="101">
                  <c:v>55.023559438298442</c:v>
                </c:pt>
                <c:pt idx="102">
                  <c:v>54.91797050636238</c:v>
                </c:pt>
                <c:pt idx="103">
                  <c:v>54.81682110891537</c:v>
                </c:pt>
                <c:pt idx="104">
                  <c:v>54.726283845325185</c:v>
                </c:pt>
                <c:pt idx="105">
                  <c:v>54.660383934559697</c:v>
                </c:pt>
                <c:pt idx="106">
                  <c:v>54.647933553752544</c:v>
                </c:pt>
                <c:pt idx="107">
                  <c:v>54.742125029634273</c:v>
                </c:pt>
                <c:pt idx="108">
                  <c:v>55.030163420553919</c:v>
                </c:pt>
                <c:pt idx="109">
                  <c:v>55.636325337259429</c:v>
                </c:pt>
                <c:pt idx="110">
                  <c:v>56.708109065861237</c:v>
                </c:pt>
                <c:pt idx="111">
                  <c:v>58.375732556004728</c:v>
                </c:pt>
                <c:pt idx="112">
                  <c:v>60.684691690659207</c:v>
                </c:pt>
                <c:pt idx="113">
                  <c:v>63.519878055420634</c:v>
                </c:pt>
                <c:pt idx="114">
                  <c:v>66.559493290501891</c:v>
                </c:pt>
                <c:pt idx="115">
                  <c:v>69.30144570392136</c:v>
                </c:pt>
                <c:pt idx="116">
                  <c:v>71.180676751723865</c:v>
                </c:pt>
                <c:pt idx="117">
                  <c:v>71.747517515347198</c:v>
                </c:pt>
                <c:pt idx="118">
                  <c:v>70.83226371995093</c:v>
                </c:pt>
                <c:pt idx="119">
                  <c:v>68.614165043813358</c:v>
                </c:pt>
                <c:pt idx="120">
                  <c:v>65.556743277410973</c:v>
                </c:pt>
                <c:pt idx="121">
                  <c:v>62.241306704485019</c:v>
                </c:pt>
                <c:pt idx="122">
                  <c:v>59.180784304790372</c:v>
                </c:pt>
                <c:pt idx="123">
                  <c:v>56.695151339534412</c:v>
                </c:pt>
                <c:pt idx="124">
                  <c:v>54.88449476961371</c:v>
                </c:pt>
                <c:pt idx="125">
                  <c:v>53.681662810975929</c:v>
                </c:pt>
                <c:pt idx="126">
                  <c:v>52.936969998557331</c:v>
                </c:pt>
                <c:pt idx="127">
                  <c:v>52.491387112410344</c:v>
                </c:pt>
                <c:pt idx="128">
                  <c:v>52.217732848184873</c:v>
                </c:pt>
                <c:pt idx="129">
                  <c:v>52.031683117592316</c:v>
                </c:pt>
                <c:pt idx="130">
                  <c:v>51.885094977771701</c:v>
                </c:pt>
                <c:pt idx="131">
                  <c:v>51.753872096351635</c:v>
                </c:pt>
                <c:pt idx="132">
                  <c:v>51.62746006411799</c:v>
                </c:pt>
                <c:pt idx="133">
                  <c:v>51.502241640852972</c:v>
                </c:pt>
                <c:pt idx="134">
                  <c:v>51.378593096635257</c:v>
                </c:pt>
                <c:pt idx="135">
                  <c:v>51.260817403324026</c:v>
                </c:pt>
                <c:pt idx="136">
                  <c:v>51.159469165836903</c:v>
                </c:pt>
                <c:pt idx="137">
                  <c:v>51.095699755884276</c:v>
                </c:pt>
                <c:pt idx="138">
                  <c:v>51.10644568789094</c:v>
                </c:pt>
                <c:pt idx="139">
                  <c:v>51.247312601088439</c:v>
                </c:pt>
                <c:pt idx="140">
                  <c:v>51.587657813592116</c:v>
                </c:pt>
                <c:pt idx="141">
                  <c:v>52.191949552032135</c:v>
                </c:pt>
                <c:pt idx="142">
                  <c:v>53.086044155152202</c:v>
                </c:pt>
                <c:pt idx="143">
                  <c:v>54.217555746156066</c:v>
                </c:pt>
                <c:pt idx="144">
                  <c:v>55.431390375098466</c:v>
                </c:pt>
                <c:pt idx="145">
                  <c:v>56.48462031885748</c:v>
                </c:pt>
                <c:pt idx="146">
                  <c:v>57.11043915024203</c:v>
                </c:pt>
                <c:pt idx="147">
                  <c:v>57.112104186443247</c:v>
                </c:pt>
                <c:pt idx="148">
                  <c:v>56.442765315275054</c:v>
                </c:pt>
                <c:pt idx="149">
                  <c:v>55.2272813051637</c:v>
                </c:pt>
                <c:pt idx="150">
                  <c:v>53.712404536407433</c:v>
                </c:pt>
                <c:pt idx="151">
                  <c:v>52.172523280165748</c:v>
                </c:pt>
                <c:pt idx="152">
                  <c:v>50.820335111561725</c:v>
                </c:pt>
                <c:pt idx="153">
                  <c:v>49.761454729307872</c:v>
                </c:pt>
                <c:pt idx="154">
                  <c:v>49.000792843698669</c:v>
                </c:pt>
                <c:pt idx="155">
                  <c:v>48.481033058116978</c:v>
                </c:pt>
                <c:pt idx="156">
                  <c:v>48.125482253901652</c:v>
                </c:pt>
                <c:pt idx="157">
                  <c:v>47.866967614555847</c:v>
                </c:pt>
                <c:pt idx="158">
                  <c:v>47.658948568363606</c:v>
                </c:pt>
                <c:pt idx="159">
                  <c:v>47.474380475819885</c:v>
                </c:pt>
                <c:pt idx="160">
                  <c:v>47.299746015702567</c:v>
                </c:pt>
                <c:pt idx="161">
                  <c:v>47.129173081533679</c:v>
                </c:pt>
                <c:pt idx="162">
                  <c:v>46.96045134845663</c:v>
                </c:pt>
                <c:pt idx="163">
                  <c:v>46.792883512784449</c:v>
                </c:pt>
                <c:pt idx="164">
                  <c:v>46.6263132427896</c:v>
                </c:pt>
                <c:pt idx="165">
                  <c:v>46.460747357938267</c:v>
                </c:pt>
                <c:pt idx="166">
                  <c:v>46.296228197880978</c:v>
                </c:pt>
                <c:pt idx="167">
                  <c:v>46.132796265232138</c:v>
                </c:pt>
                <c:pt idx="168">
                  <c:v>45.970481245638261</c:v>
                </c:pt>
                <c:pt idx="169">
                  <c:v>45.809300894284412</c:v>
                </c:pt>
                <c:pt idx="170">
                  <c:v>45.649261863340449</c:v>
                </c:pt>
                <c:pt idx="171">
                  <c:v>45.490360947928394</c:v>
                </c:pt>
                <c:pt idx="172">
                  <c:v>45.332586386835196</c:v>
                </c:pt>
                <c:pt idx="173">
                  <c:v>45.175919125797741</c:v>
                </c:pt>
                <c:pt idx="174">
                  <c:v>45.020334011538459</c:v>
                </c:pt>
                <c:pt idx="175">
                  <c:v>44.865800900452342</c:v>
                </c:pt>
                <c:pt idx="176">
                  <c:v>44.712285672684786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64.448631324386852</c:v>
                </c:pt>
                <c:pt idx="1">
                  <c:v>64.676665152759014</c:v>
                </c:pt>
                <c:pt idx="2">
                  <c:v>64.902902830169324</c:v>
                </c:pt>
                <c:pt idx="3">
                  <c:v>65.127097214291254</c:v>
                </c:pt>
                <c:pt idx="4">
                  <c:v>65.348973690931857</c:v>
                </c:pt>
                <c:pt idx="5">
                  <c:v>65.568227917793834</c:v>
                </c:pt>
                <c:pt idx="6">
                  <c:v>65.784523531661407</c:v>
                </c:pt>
                <c:pt idx="7">
                  <c:v>65.997489856009864</c:v>
                </c:pt>
                <c:pt idx="8">
                  <c:v>66.206719655842619</c:v>
                </c:pt>
                <c:pt idx="9">
                  <c:v>66.411766997659313</c:v>
                </c:pt>
                <c:pt idx="10">
                  <c:v>66.612145284791794</c:v>
                </c:pt>
                <c:pt idx="11">
                  <c:v>66.807325551752228</c:v>
                </c:pt>
                <c:pt idx="12">
                  <c:v>66.996735115434632</c:v>
                </c:pt>
                <c:pt idx="13">
                  <c:v>67.179756695564748</c:v>
                </c:pt>
                <c:pt idx="14">
                  <c:v>67.355728131078152</c:v>
                </c:pt>
                <c:pt idx="15">
                  <c:v>67.523942832288668</c:v>
                </c:pt>
                <c:pt idx="16">
                  <c:v>67.683651119714895</c:v>
                </c:pt>
                <c:pt idx="17">
                  <c:v>67.834062607943295</c:v>
                </c:pt>
                <c:pt idx="18">
                  <c:v>67.974349795369235</c:v>
                </c:pt>
                <c:pt idx="19">
                  <c:v>68.103653016322554</c:v>
                </c:pt>
                <c:pt idx="20">
                  <c:v>68.221086899083446</c:v>
                </c:pt>
                <c:pt idx="21">
                  <c:v>68.325748449760638</c:v>
                </c:pt>
                <c:pt idx="22">
                  <c:v>68.416726846242696</c:v>
                </c:pt>
                <c:pt idx="23">
                  <c:v>68.493114977149347</c:v>
                </c:pt>
                <c:pt idx="24">
                  <c:v>68.554022697267712</c:v>
                </c:pt>
                <c:pt idx="25">
                  <c:v>68.598591693682252</c:v>
                </c:pt>
                <c:pt idx="26">
                  <c:v>68.626011767267059</c:v>
                </c:pt>
                <c:pt idx="27">
                  <c:v>68.635538235471955</c:v>
                </c:pt>
                <c:pt idx="28">
                  <c:v>68.626510059107844</c:v>
                </c:pt>
                <c:pt idx="29">
                  <c:v>68.598368194475867</c:v>
                </c:pt>
                <c:pt idx="30">
                  <c:v>68.550673580468882</c:v>
                </c:pt>
                <c:pt idx="31">
                  <c:v>68.483124096952494</c:v>
                </c:pt>
                <c:pt idx="32">
                  <c:v>68.395569784820083</c:v>
                </c:pt>
                <c:pt idx="33">
                  <c:v>68.28802560793865</c:v>
                </c:pt>
                <c:pt idx="34">
                  <c:v>68.160681069346523</c:v>
                </c:pt>
                <c:pt idx="35">
                  <c:v>68.013906072272945</c:v>
                </c:pt>
                <c:pt idx="36">
                  <c:v>67.84825254081855</c:v>
                </c:pt>
                <c:pt idx="37">
                  <c:v>67.664451481105317</c:v>
                </c:pt>
                <c:pt idx="38">
                  <c:v>67.46340536257668</c:v>
                </c:pt>
                <c:pt idx="39">
                  <c:v>67.246175918137723</c:v>
                </c:pt>
                <c:pt idx="40">
                  <c:v>67.013967685312508</c:v>
                </c:pt>
                <c:pt idx="41">
                  <c:v>66.768107821558161</c:v>
                </c:pt>
                <c:pt idx="42">
                  <c:v>66.510022908809589</c:v>
                </c:pt>
                <c:pt idx="43">
                  <c:v>66.241213601079849</c:v>
                </c:pt>
                <c:pt idx="44">
                  <c:v>65.963228054311145</c:v>
                </c:pt>
                <c:pt idx="45">
                  <c:v>65.677635104496943</c:v>
                </c:pt>
                <c:pt idx="46">
                  <c:v>65.385998128681251</c:v>
                </c:pt>
                <c:pt idx="47">
                  <c:v>65.089850439260232</c:v>
                </c:pt>
                <c:pt idx="48">
                  <c:v>64.79067293481647</c:v>
                </c:pt>
                <c:pt idx="49">
                  <c:v>64.489874573143581</c:v>
                </c:pt>
                <c:pt idx="50">
                  <c:v>64.188776058141073</c:v>
                </c:pt>
                <c:pt idx="51">
                  <c:v>63.888596955602338</c:v>
                </c:pt>
                <c:pt idx="52">
                  <c:v>63.590446285766113</c:v>
                </c:pt>
                <c:pt idx="53">
                  <c:v>63.295316492529444</c:v>
                </c:pt>
                <c:pt idx="54">
                  <c:v>63.004080567103621</c:v>
                </c:pt>
                <c:pt idx="55">
                  <c:v>62.717492011197486</c:v>
                </c:pt>
                <c:pt idx="56">
                  <c:v>62.436187262264006</c:v>
                </c:pt>
                <c:pt idx="57">
                  <c:v>62.160690169320546</c:v>
                </c:pt>
                <c:pt idx="58">
                  <c:v>61.89141809901291</c:v>
                </c:pt>
                <c:pt idx="59">
                  <c:v>61.628689263535783</c:v>
                </c:pt>
                <c:pt idx="60">
                  <c:v>61.372730889883059</c:v>
                </c:pt>
                <c:pt idx="61">
                  <c:v>61.123687888848373</c:v>
                </c:pt>
                <c:pt idx="62">
                  <c:v>60.881631727796794</c:v>
                </c:pt>
                <c:pt idx="63">
                  <c:v>60.646569259678323</c:v>
                </c:pt>
                <c:pt idx="64">
                  <c:v>60.418451308998272</c:v>
                </c:pt>
                <c:pt idx="65">
                  <c:v>60.197180861208011</c:v>
                </c:pt>
                <c:pt idx="66">
                  <c:v>59.982620743663269</c:v>
                </c:pt>
                <c:pt idx="67">
                  <c:v>59.774600722973581</c:v>
                </c:pt>
                <c:pt idx="68">
                  <c:v>59.572923974811602</c:v>
                </c:pt>
                <c:pt idx="69">
                  <c:v>59.377372908035504</c:v>
                </c:pt>
                <c:pt idx="70">
                  <c:v>59.187714345562085</c:v>
                </c:pt>
                <c:pt idx="71">
                  <c:v>59.003704080260817</c:v>
                </c:pt>
                <c:pt idx="72">
                  <c:v>58.825090835777239</c:v>
                </c:pt>
                <c:pt idx="73">
                  <c:v>58.651619670240315</c:v>
                </c:pt>
                <c:pt idx="74">
                  <c:v>58.48303486586687</c:v>
                </c:pt>
                <c:pt idx="75">
                  <c:v>58.319082350114527</c:v>
                </c:pt>
                <c:pt idx="76">
                  <c:v>58.159511694773457</c:v>
                </c:pt>
                <c:pt idx="77">
                  <c:v>58.004077738678909</c:v>
                </c:pt>
                <c:pt idx="78">
                  <c:v>57.852541877962473</c:v>
                </c:pt>
                <c:pt idx="79">
                  <c:v>57.704673065260977</c:v>
                </c:pt>
                <c:pt idx="80">
                  <c:v>57.56024855633315</c:v>
                </c:pt>
                <c:pt idx="81">
                  <c:v>57.419054439302215</c:v>
                </c:pt>
                <c:pt idx="82">
                  <c:v>57.280885978408158</c:v>
                </c:pt>
                <c:pt idx="83">
                  <c:v>57.145547800838287</c:v>
                </c:pt>
                <c:pt idx="84">
                  <c:v>57.012853951993854</c:v>
                </c:pt>
                <c:pt idx="85">
                  <c:v>56.882627841504764</c:v>
                </c:pt>
                <c:pt idx="86">
                  <c:v>56.754702099462328</c:v>
                </c:pt>
                <c:pt idx="87">
                  <c:v>56.628918359722348</c:v>
                </c:pt>
                <c:pt idx="88">
                  <c:v>56.50512698474661</c:v>
                </c:pt>
                <c:pt idx="89">
                  <c:v>56.383186744300573</c:v>
                </c:pt>
                <c:pt idx="90">
                  <c:v>56.262964458400425</c:v>
                </c:pt>
                <c:pt idx="91">
                  <c:v>56.144334613192918</c:v>
                </c:pt>
                <c:pt idx="92">
                  <c:v>56.027178956942478</c:v>
                </c:pt>
                <c:pt idx="93">
                  <c:v>55.911386081975635</c:v>
                </c:pt>
                <c:pt idx="94">
                  <c:v>55.79685099727741</c:v>
                </c:pt>
                <c:pt idx="95">
                  <c:v>55.683474695430981</c:v>
                </c:pt>
                <c:pt idx="96">
                  <c:v>55.571163716727078</c:v>
                </c:pt>
                <c:pt idx="97">
                  <c:v>55.459829712526755</c:v>
                </c:pt>
                <c:pt idx="98">
                  <c:v>55.349389009330643</c:v>
                </c:pt>
                <c:pt idx="99">
                  <c:v>55.239762174475388</c:v>
                </c:pt>
                <c:pt idx="100">
                  <c:v>55.13087358393657</c:v>
                </c:pt>
                <c:pt idx="101">
                  <c:v>55.022650992358216</c:v>
                </c:pt>
                <c:pt idx="102">
                  <c:v>54.915025105145908</c:v>
                </c:pt>
                <c:pt idx="103">
                  <c:v>54.807929152250487</c:v>
                </c:pt>
                <c:pt idx="104">
                  <c:v>54.701298463128424</c:v>
                </c:pt>
                <c:pt idx="105">
                  <c:v>54.595070042295127</c:v>
                </c:pt>
                <c:pt idx="106">
                  <c:v>54.489182144887799</c:v>
                </c:pt>
                <c:pt idx="107">
                  <c:v>54.383573851730091</c:v>
                </c:pt>
                <c:pt idx="108">
                  <c:v>54.27818464354646</c:v>
                </c:pt>
                <c:pt idx="109">
                  <c:v>54.172953974216405</c:v>
                </c:pt>
                <c:pt idx="110">
                  <c:v>54.067820843297106</c:v>
                </c:pt>
                <c:pt idx="111">
                  <c:v>53.96272336848655</c:v>
                </c:pt>
                <c:pt idx="112">
                  <c:v>53.85759835926001</c:v>
                </c:pt>
                <c:pt idx="113">
                  <c:v>53.752380893601199</c:v>
                </c:pt>
                <c:pt idx="114">
                  <c:v>53.647003900578348</c:v>
                </c:pt>
                <c:pt idx="115">
                  <c:v>53.541397752492863</c:v>
                </c:pt>
                <c:pt idx="116">
                  <c:v>53.435489871463602</c:v>
                </c:pt>
                <c:pt idx="117">
                  <c:v>53.329204356604478</c:v>
                </c:pt>
                <c:pt idx="118">
                  <c:v>53.222461639403498</c:v>
                </c:pt>
                <c:pt idx="119">
                  <c:v>53.115178176505296</c:v>
                </c:pt>
                <c:pt idx="120">
                  <c:v>53.007266190809446</c:v>
                </c:pt>
                <c:pt idx="121">
                  <c:v>52.898633473583146</c:v>
                </c:pt>
                <c:pt idx="122">
                  <c:v>52.789183262085722</c:v>
                </c:pt>
                <c:pt idx="123">
                  <c:v>52.678814208930504</c:v>
                </c:pt>
                <c:pt idx="124">
                  <c:v>52.56742046095205</c:v>
                </c:pt>
                <c:pt idx="125">
                  <c:v>52.454891866562775</c:v>
                </c:pt>
                <c:pt idx="126">
                  <c:v>52.341114331300062</c:v>
                </c:pt>
                <c:pt idx="127">
                  <c:v>52.225970341280394</c:v>
                </c:pt>
                <c:pt idx="128">
                  <c:v>52.109339673369483</c:v>
                </c:pt>
                <c:pt idx="129">
                  <c:v>51.991100308807511</c:v>
                </c:pt>
                <c:pt idx="130">
                  <c:v>51.871129563565617</c:v>
                </c:pt>
                <c:pt idx="131">
                  <c:v>51.74930544364517</c:v>
                </c:pt>
                <c:pt idx="132">
                  <c:v>51.625508226713961</c:v>
                </c:pt>
                <c:pt idx="133">
                  <c:v>51.499622262839196</c:v>
                </c:pt>
                <c:pt idx="134">
                  <c:v>51.371537976691158</c:v>
                </c:pt>
                <c:pt idx="135">
                  <c:v>51.241154041681121</c:v>
                </c:pt>
                <c:pt idx="136">
                  <c:v>51.108379683485552</c:v>
                </c:pt>
                <c:pt idx="137">
                  <c:v>50.973137056934071</c:v>
                </c:pt>
                <c:pt idx="138">
                  <c:v>50.835363627150635</c:v>
                </c:pt>
                <c:pt idx="139">
                  <c:v>50.695014474169888</c:v>
                </c:pt>
                <c:pt idx="140">
                  <c:v>50.55206443116262</c:v>
                </c:pt>
                <c:pt idx="141">
                  <c:v>50.406509961081461</c:v>
                </c:pt>
                <c:pt idx="142">
                  <c:v>50.258370676074989</c:v>
                </c:pt>
                <c:pt idx="143">
                  <c:v>50.107690409271704</c:v>
                </c:pt>
                <c:pt idx="144">
                  <c:v>49.954537759980568</c:v>
                </c:pt>
                <c:pt idx="145">
                  <c:v>49.799006050965417</c:v>
                </c:pt>
                <c:pt idx="146">
                  <c:v>49.641212659611128</c:v>
                </c:pt>
                <c:pt idx="147">
                  <c:v>49.481297712299408</c:v>
                </c:pt>
                <c:pt idx="148">
                  <c:v>49.319422161398691</c:v>
                </c:pt>
                <c:pt idx="149">
                  <c:v>49.155765294802137</c:v>
                </c:pt>
                <c:pt idx="150">
                  <c:v>48.990521756589246</c:v>
                </c:pt>
                <c:pt idx="151">
                  <c:v>48.82389818187626</c:v>
                </c:pt>
                <c:pt idx="152">
                  <c:v>48.656109567316243</c:v>
                </c:pt>
                <c:pt idx="153">
                  <c:v>48.487375509614139</c:v>
                </c:pt>
                <c:pt idx="154">
                  <c:v>48.317916447136739</c:v>
                </c:pt>
                <c:pt idx="155">
                  <c:v>48.147950034286623</c:v>
                </c:pt>
                <c:pt idx="156">
                  <c:v>47.9776877655611</c:v>
                </c:pt>
                <c:pt idx="157">
                  <c:v>47.807331947522258</c:v>
                </c:pt>
                <c:pt idx="158">
                  <c:v>47.637073094062586</c:v>
                </c:pt>
                <c:pt idx="159">
                  <c:v>47.467087795349293</c:v>
                </c:pt>
                <c:pt idx="160">
                  <c:v>47.297537085620874</c:v>
                </c:pt>
                <c:pt idx="161">
                  <c:v>47.128565311322717</c:v>
                </c:pt>
                <c:pt idx="162">
                  <c:v>46.960299480272042</c:v>
                </c:pt>
                <c:pt idx="163">
                  <c:v>46.792849055570557</c:v>
                </c:pt>
                <c:pt idx="164">
                  <c:v>46.626306145323689</c:v>
                </c:pt>
                <c:pt idx="165">
                  <c:v>46.460746030949906</c:v>
                </c:pt>
                <c:pt idx="166">
                  <c:v>46.296227972711932</c:v>
                </c:pt>
                <c:pt idx="167">
                  <c:v>46.132796230560785</c:v>
                </c:pt>
                <c:pt idx="168">
                  <c:v>45.970481240794292</c:v>
                </c:pt>
                <c:pt idx="169">
                  <c:v>45.809300893670432</c:v>
                </c:pt>
                <c:pt idx="170">
                  <c:v>45.649261863269849</c:v>
                </c:pt>
                <c:pt idx="171">
                  <c:v>45.490360947921033</c:v>
                </c:pt>
                <c:pt idx="172">
                  <c:v>45.3325863868345</c:v>
                </c:pt>
                <c:pt idx="173">
                  <c:v>45.175919125797684</c:v>
                </c:pt>
                <c:pt idx="174">
                  <c:v>45.020334011538452</c:v>
                </c:pt>
                <c:pt idx="175">
                  <c:v>44.865800900452342</c:v>
                </c:pt>
                <c:pt idx="176">
                  <c:v>44.712285672684786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64.77</c:v>
                </c:pt>
                <c:pt idx="1">
                  <c:v>66.983999999999995</c:v>
                </c:pt>
                <c:pt idx="2">
                  <c:v>67.704999999999998</c:v>
                </c:pt>
                <c:pt idx="3">
                  <c:v>67.59</c:v>
                </c:pt>
                <c:pt idx="4">
                  <c:v>64.787000000000006</c:v>
                </c:pt>
                <c:pt idx="5">
                  <c:v>66.278999999999996</c:v>
                </c:pt>
                <c:pt idx="6">
                  <c:v>65.819999999999993</c:v>
                </c:pt>
                <c:pt idx="7">
                  <c:v>66.016000000000005</c:v>
                </c:pt>
                <c:pt idx="8">
                  <c:v>67.295000000000002</c:v>
                </c:pt>
                <c:pt idx="9">
                  <c:v>67.787000000000006</c:v>
                </c:pt>
                <c:pt idx="10">
                  <c:v>68.016000000000005</c:v>
                </c:pt>
                <c:pt idx="11">
                  <c:v>68.507999999999996</c:v>
                </c:pt>
                <c:pt idx="12">
                  <c:v>68.245999999999995</c:v>
                </c:pt>
                <c:pt idx="13">
                  <c:v>68.295000000000002</c:v>
                </c:pt>
                <c:pt idx="14">
                  <c:v>65.918000000000006</c:v>
                </c:pt>
                <c:pt idx="15">
                  <c:v>65.557000000000002</c:v>
                </c:pt>
                <c:pt idx="16">
                  <c:v>68.474999999999994</c:v>
                </c:pt>
                <c:pt idx="17">
                  <c:v>66.802999999999997</c:v>
                </c:pt>
                <c:pt idx="18">
                  <c:v>68</c:v>
                </c:pt>
                <c:pt idx="19">
                  <c:v>66.033000000000001</c:v>
                </c:pt>
                <c:pt idx="20">
                  <c:v>68.59</c:v>
                </c:pt>
                <c:pt idx="21">
                  <c:v>67.016000000000005</c:v>
                </c:pt>
                <c:pt idx="22">
                  <c:v>67.262</c:v>
                </c:pt>
                <c:pt idx="23">
                  <c:v>65.902000000000001</c:v>
                </c:pt>
                <c:pt idx="24">
                  <c:v>67.459000000000003</c:v>
                </c:pt>
                <c:pt idx="25">
                  <c:v>67.933999999999997</c:v>
                </c:pt>
                <c:pt idx="26">
                  <c:v>67.918000000000006</c:v>
                </c:pt>
                <c:pt idx="27">
                  <c:v>68.787000000000006</c:v>
                </c:pt>
                <c:pt idx="28">
                  <c:v>67.573999999999998</c:v>
                </c:pt>
                <c:pt idx="29">
                  <c:v>70.623000000000005</c:v>
                </c:pt>
                <c:pt idx="30">
                  <c:v>69.525000000000006</c:v>
                </c:pt>
                <c:pt idx="31">
                  <c:v>70.835999999999999</c:v>
                </c:pt>
                <c:pt idx="32">
                  <c:v>72.835999999999999</c:v>
                </c:pt>
                <c:pt idx="33">
                  <c:v>71.131</c:v>
                </c:pt>
                <c:pt idx="34">
                  <c:v>70.802999999999997</c:v>
                </c:pt>
                <c:pt idx="35">
                  <c:v>72.902000000000001</c:v>
                </c:pt>
                <c:pt idx="36">
                  <c:v>73.131</c:v>
                </c:pt>
                <c:pt idx="37">
                  <c:v>74.114999999999995</c:v>
                </c:pt>
                <c:pt idx="38">
                  <c:v>74.197000000000003</c:v>
                </c:pt>
                <c:pt idx="39">
                  <c:v>77.902000000000001</c:v>
                </c:pt>
                <c:pt idx="40">
                  <c:v>79.180000000000007</c:v>
                </c:pt>
                <c:pt idx="41">
                  <c:v>83.23</c:v>
                </c:pt>
                <c:pt idx="42">
                  <c:v>83.442999999999998</c:v>
                </c:pt>
                <c:pt idx="43">
                  <c:v>86.606999999999999</c:v>
                </c:pt>
                <c:pt idx="44">
                  <c:v>91.950999999999993</c:v>
                </c:pt>
                <c:pt idx="45">
                  <c:v>103.836</c:v>
                </c:pt>
                <c:pt idx="46">
                  <c:v>115.361</c:v>
                </c:pt>
                <c:pt idx="47">
                  <c:v>133.75399999999999</c:v>
                </c:pt>
                <c:pt idx="48">
                  <c:v>149.262</c:v>
                </c:pt>
                <c:pt idx="49">
                  <c:v>167.82</c:v>
                </c:pt>
                <c:pt idx="50">
                  <c:v>184.34399999999999</c:v>
                </c:pt>
                <c:pt idx="51">
                  <c:v>197.70500000000001</c:v>
                </c:pt>
                <c:pt idx="52">
                  <c:v>209.78700000000001</c:v>
                </c:pt>
                <c:pt idx="53">
                  <c:v>216.90199999999999</c:v>
                </c:pt>
                <c:pt idx="54">
                  <c:v>222</c:v>
                </c:pt>
                <c:pt idx="55">
                  <c:v>225.066</c:v>
                </c:pt>
                <c:pt idx="56">
                  <c:v>222.78700000000001</c:v>
                </c:pt>
                <c:pt idx="57">
                  <c:v>213.18</c:v>
                </c:pt>
                <c:pt idx="58">
                  <c:v>191.541</c:v>
                </c:pt>
                <c:pt idx="59">
                  <c:v>154.197</c:v>
                </c:pt>
                <c:pt idx="60">
                  <c:v>107.393</c:v>
                </c:pt>
                <c:pt idx="61">
                  <c:v>74.852000000000004</c:v>
                </c:pt>
                <c:pt idx="62">
                  <c:v>67.738</c:v>
                </c:pt>
                <c:pt idx="63">
                  <c:v>65.361000000000004</c:v>
                </c:pt>
                <c:pt idx="64">
                  <c:v>68.164000000000001</c:v>
                </c:pt>
                <c:pt idx="65">
                  <c:v>70.77</c:v>
                </c:pt>
                <c:pt idx="66">
                  <c:v>69.933999999999997</c:v>
                </c:pt>
                <c:pt idx="67">
                  <c:v>72.623000000000005</c:v>
                </c:pt>
                <c:pt idx="68">
                  <c:v>75.474999999999994</c:v>
                </c:pt>
                <c:pt idx="69">
                  <c:v>81.164000000000001</c:v>
                </c:pt>
                <c:pt idx="70">
                  <c:v>87.147999999999996</c:v>
                </c:pt>
                <c:pt idx="71">
                  <c:v>96.197000000000003</c:v>
                </c:pt>
                <c:pt idx="72">
                  <c:v>107.361</c:v>
                </c:pt>
                <c:pt idx="73">
                  <c:v>121.869</c:v>
                </c:pt>
                <c:pt idx="74">
                  <c:v>132.04900000000001</c:v>
                </c:pt>
                <c:pt idx="75">
                  <c:v>145.803</c:v>
                </c:pt>
                <c:pt idx="76">
                  <c:v>152.91800000000001</c:v>
                </c:pt>
                <c:pt idx="77">
                  <c:v>161.279</c:v>
                </c:pt>
                <c:pt idx="78">
                  <c:v>166.852</c:v>
                </c:pt>
                <c:pt idx="79">
                  <c:v>167.63900000000001</c:v>
                </c:pt>
                <c:pt idx="80">
                  <c:v>164.62299999999999</c:v>
                </c:pt>
                <c:pt idx="81">
                  <c:v>152.393</c:v>
                </c:pt>
                <c:pt idx="82">
                  <c:v>129.09800000000001</c:v>
                </c:pt>
                <c:pt idx="83">
                  <c:v>96.426000000000002</c:v>
                </c:pt>
                <c:pt idx="84">
                  <c:v>69.197000000000003</c:v>
                </c:pt>
                <c:pt idx="85">
                  <c:v>59.524999999999999</c:v>
                </c:pt>
                <c:pt idx="86">
                  <c:v>59.671999999999997</c:v>
                </c:pt>
                <c:pt idx="87">
                  <c:v>56.295000000000002</c:v>
                </c:pt>
                <c:pt idx="88">
                  <c:v>55.704999999999998</c:v>
                </c:pt>
                <c:pt idx="89">
                  <c:v>55.851999999999997</c:v>
                </c:pt>
                <c:pt idx="90">
                  <c:v>58.048999999999999</c:v>
                </c:pt>
                <c:pt idx="91">
                  <c:v>57.475000000000001</c:v>
                </c:pt>
                <c:pt idx="92">
                  <c:v>53.475000000000001</c:v>
                </c:pt>
                <c:pt idx="93">
                  <c:v>54.311</c:v>
                </c:pt>
                <c:pt idx="94">
                  <c:v>56.213000000000001</c:v>
                </c:pt>
                <c:pt idx="95">
                  <c:v>55.902000000000001</c:v>
                </c:pt>
                <c:pt idx="96">
                  <c:v>56.59</c:v>
                </c:pt>
                <c:pt idx="97">
                  <c:v>56.279000000000003</c:v>
                </c:pt>
                <c:pt idx="98">
                  <c:v>53.738</c:v>
                </c:pt>
                <c:pt idx="99">
                  <c:v>54.377000000000002</c:v>
                </c:pt>
                <c:pt idx="100">
                  <c:v>56.639000000000003</c:v>
                </c:pt>
                <c:pt idx="101">
                  <c:v>56</c:v>
                </c:pt>
                <c:pt idx="102">
                  <c:v>56.508000000000003</c:v>
                </c:pt>
                <c:pt idx="103">
                  <c:v>56.869</c:v>
                </c:pt>
                <c:pt idx="104">
                  <c:v>54.606999999999999</c:v>
                </c:pt>
                <c:pt idx="105">
                  <c:v>54.606999999999999</c:v>
                </c:pt>
                <c:pt idx="106">
                  <c:v>55.18</c:v>
                </c:pt>
                <c:pt idx="107">
                  <c:v>55.148000000000003</c:v>
                </c:pt>
                <c:pt idx="108">
                  <c:v>54.475000000000001</c:v>
                </c:pt>
                <c:pt idx="109">
                  <c:v>54.639000000000003</c:v>
                </c:pt>
                <c:pt idx="110">
                  <c:v>56.738</c:v>
                </c:pt>
                <c:pt idx="111">
                  <c:v>59.197000000000003</c:v>
                </c:pt>
                <c:pt idx="112">
                  <c:v>60.344000000000001</c:v>
                </c:pt>
                <c:pt idx="113">
                  <c:v>66.245999999999995</c:v>
                </c:pt>
                <c:pt idx="114">
                  <c:v>69.623000000000005</c:v>
                </c:pt>
                <c:pt idx="115">
                  <c:v>73.41</c:v>
                </c:pt>
                <c:pt idx="116">
                  <c:v>75.492000000000004</c:v>
                </c:pt>
                <c:pt idx="117">
                  <c:v>75.885000000000005</c:v>
                </c:pt>
                <c:pt idx="118">
                  <c:v>72.114999999999995</c:v>
                </c:pt>
                <c:pt idx="119">
                  <c:v>68.459000000000003</c:v>
                </c:pt>
                <c:pt idx="120">
                  <c:v>61.689</c:v>
                </c:pt>
                <c:pt idx="121">
                  <c:v>57.082000000000001</c:v>
                </c:pt>
                <c:pt idx="122">
                  <c:v>52.884999999999998</c:v>
                </c:pt>
                <c:pt idx="123">
                  <c:v>50.082000000000001</c:v>
                </c:pt>
                <c:pt idx="124">
                  <c:v>49.311</c:v>
                </c:pt>
                <c:pt idx="125">
                  <c:v>47.82</c:v>
                </c:pt>
                <c:pt idx="126">
                  <c:v>49.393000000000001</c:v>
                </c:pt>
                <c:pt idx="127">
                  <c:v>48.360999999999997</c:v>
                </c:pt>
                <c:pt idx="128">
                  <c:v>50.148000000000003</c:v>
                </c:pt>
                <c:pt idx="129">
                  <c:v>46.869</c:v>
                </c:pt>
                <c:pt idx="130">
                  <c:v>48.295000000000002</c:v>
                </c:pt>
                <c:pt idx="131">
                  <c:v>48.851999999999997</c:v>
                </c:pt>
                <c:pt idx="132">
                  <c:v>48.459000000000003</c:v>
                </c:pt>
                <c:pt idx="133">
                  <c:v>47.869</c:v>
                </c:pt>
                <c:pt idx="134">
                  <c:v>46.933999999999997</c:v>
                </c:pt>
                <c:pt idx="135">
                  <c:v>48.491999999999997</c:v>
                </c:pt>
                <c:pt idx="136">
                  <c:v>49.015999999999998</c:v>
                </c:pt>
                <c:pt idx="137">
                  <c:v>49.048999999999999</c:v>
                </c:pt>
                <c:pt idx="138">
                  <c:v>48.984000000000002</c:v>
                </c:pt>
                <c:pt idx="139">
                  <c:v>47.262</c:v>
                </c:pt>
                <c:pt idx="140">
                  <c:v>48.279000000000003</c:v>
                </c:pt>
                <c:pt idx="141">
                  <c:v>50.671999999999997</c:v>
                </c:pt>
                <c:pt idx="142">
                  <c:v>52.524999999999999</c:v>
                </c:pt>
                <c:pt idx="143">
                  <c:v>52.720999999999997</c:v>
                </c:pt>
                <c:pt idx="144">
                  <c:v>55.426000000000002</c:v>
                </c:pt>
                <c:pt idx="145">
                  <c:v>58.295000000000002</c:v>
                </c:pt>
                <c:pt idx="146">
                  <c:v>60</c:v>
                </c:pt>
                <c:pt idx="147">
                  <c:v>58.540999999999997</c:v>
                </c:pt>
                <c:pt idx="148">
                  <c:v>57.295000000000002</c:v>
                </c:pt>
                <c:pt idx="149">
                  <c:v>54.540999999999997</c:v>
                </c:pt>
                <c:pt idx="150">
                  <c:v>47.524999999999999</c:v>
                </c:pt>
                <c:pt idx="151">
                  <c:v>46.23</c:v>
                </c:pt>
                <c:pt idx="152">
                  <c:v>46.508000000000003</c:v>
                </c:pt>
                <c:pt idx="153">
                  <c:v>44.851999999999997</c:v>
                </c:pt>
                <c:pt idx="154">
                  <c:v>43.82</c:v>
                </c:pt>
                <c:pt idx="155">
                  <c:v>43.851999999999997</c:v>
                </c:pt>
                <c:pt idx="156">
                  <c:v>45.393000000000001</c:v>
                </c:pt>
                <c:pt idx="157">
                  <c:v>43.475000000000001</c:v>
                </c:pt>
                <c:pt idx="158">
                  <c:v>42.82</c:v>
                </c:pt>
                <c:pt idx="159">
                  <c:v>44.557000000000002</c:v>
                </c:pt>
                <c:pt idx="160">
                  <c:v>44.689</c:v>
                </c:pt>
                <c:pt idx="161">
                  <c:v>42.41</c:v>
                </c:pt>
                <c:pt idx="162">
                  <c:v>42.328000000000003</c:v>
                </c:pt>
                <c:pt idx="163">
                  <c:v>44.015999999999998</c:v>
                </c:pt>
                <c:pt idx="164">
                  <c:v>41.802999999999997</c:v>
                </c:pt>
                <c:pt idx="165">
                  <c:v>42.197000000000003</c:v>
                </c:pt>
                <c:pt idx="166">
                  <c:v>42.393000000000001</c:v>
                </c:pt>
                <c:pt idx="167">
                  <c:v>41.902000000000001</c:v>
                </c:pt>
                <c:pt idx="168">
                  <c:v>43.933999999999997</c:v>
                </c:pt>
                <c:pt idx="169">
                  <c:v>41.622999999999998</c:v>
                </c:pt>
                <c:pt idx="170">
                  <c:v>42.933999999999997</c:v>
                </c:pt>
                <c:pt idx="171">
                  <c:v>40.115000000000002</c:v>
                </c:pt>
                <c:pt idx="172">
                  <c:v>41.933999999999997</c:v>
                </c:pt>
                <c:pt idx="173">
                  <c:v>41.869</c:v>
                </c:pt>
                <c:pt idx="174">
                  <c:v>40.426000000000002</c:v>
                </c:pt>
                <c:pt idx="175">
                  <c:v>41.213000000000001</c:v>
                </c:pt>
                <c:pt idx="176">
                  <c:v>42.246000000000002</c:v>
                </c:pt>
                <c:pt idx="177">
                  <c:v>42.048999999999999</c:v>
                </c:pt>
                <c:pt idx="178">
                  <c:v>41.59</c:v>
                </c:pt>
                <c:pt idx="179">
                  <c:v>42.902000000000001</c:v>
                </c:pt>
                <c:pt idx="180">
                  <c:v>42.082000000000001</c:v>
                </c:pt>
                <c:pt idx="181">
                  <c:v>42.279000000000003</c:v>
                </c:pt>
                <c:pt idx="182">
                  <c:v>40.639000000000003</c:v>
                </c:pt>
                <c:pt idx="183">
                  <c:v>42.802999999999997</c:v>
                </c:pt>
                <c:pt idx="184">
                  <c:v>41.262</c:v>
                </c:pt>
                <c:pt idx="185">
                  <c:v>40.295000000000002</c:v>
                </c:pt>
                <c:pt idx="186">
                  <c:v>41</c:v>
                </c:pt>
                <c:pt idx="187">
                  <c:v>38.917999999999999</c:v>
                </c:pt>
                <c:pt idx="188">
                  <c:v>42.033000000000001</c:v>
                </c:pt>
                <c:pt idx="189">
                  <c:v>43.131</c:v>
                </c:pt>
                <c:pt idx="190">
                  <c:v>40.689</c:v>
                </c:pt>
                <c:pt idx="191">
                  <c:v>40.770000000000003</c:v>
                </c:pt>
                <c:pt idx="192">
                  <c:v>40.639000000000003</c:v>
                </c:pt>
                <c:pt idx="193">
                  <c:v>42.540999999999997</c:v>
                </c:pt>
                <c:pt idx="194">
                  <c:v>42.015999999999998</c:v>
                </c:pt>
                <c:pt idx="195">
                  <c:v>42.753999999999998</c:v>
                </c:pt>
                <c:pt idx="196">
                  <c:v>42.902000000000001</c:v>
                </c:pt>
                <c:pt idx="197">
                  <c:v>43.360999999999997</c:v>
                </c:pt>
                <c:pt idx="198">
                  <c:v>43.164000000000001</c:v>
                </c:pt>
                <c:pt idx="199">
                  <c:v>44.18</c:v>
                </c:pt>
                <c:pt idx="200">
                  <c:v>41.77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65.276567210089539</c:v>
                </c:pt>
                <c:pt idx="1">
                  <c:v>65.450530517001638</c:v>
                </c:pt>
                <c:pt idx="2">
                  <c:v>65.623852045863288</c:v>
                </c:pt>
                <c:pt idx="3">
                  <c:v>65.796388274252678</c:v>
                </c:pt>
                <c:pt idx="4">
                  <c:v>65.967975954868606</c:v>
                </c:pt>
                <c:pt idx="5">
                  <c:v>66.138430126324891</c:v>
                </c:pt>
                <c:pt idx="6">
                  <c:v>66.307542027556963</c:v>
                </c:pt>
                <c:pt idx="7">
                  <c:v>66.475076935724445</c:v>
                </c:pt>
                <c:pt idx="8">
                  <c:v>66.640771955906956</c:v>
                </c:pt>
                <c:pt idx="9">
                  <c:v>66.804333801884255</c:v>
                </c:pt>
                <c:pt idx="10">
                  <c:v>66.965436622155678</c:v>
                </c:pt>
                <c:pt idx="11">
                  <c:v>67.123719946327242</c:v>
                </c:pt>
                <c:pt idx="12">
                  <c:v>67.278786857999293</c:v>
                </c:pt>
                <c:pt idx="13">
                  <c:v>67.43020254804847</c:v>
                </c:pt>
                <c:pt idx="14">
                  <c:v>67.57749347802185</c:v>
                </c:pt>
                <c:pt idx="15">
                  <c:v>67.720147505723148</c:v>
                </c:pt>
                <c:pt idx="16">
                  <c:v>67.857615523260293</c:v>
                </c:pt>
                <c:pt idx="17">
                  <c:v>67.989315476687764</c:v>
                </c:pt>
                <c:pt idx="18">
                  <c:v>68.114640142028378</c:v>
                </c:pt>
                <c:pt idx="19">
                  <c:v>68.232970818201196</c:v>
                </c:pt>
                <c:pt idx="20">
                  <c:v>68.343700288360708</c:v>
                </c:pt>
                <c:pt idx="21">
                  <c:v>68.446270154974215</c:v>
                </c:pt>
                <c:pt idx="22">
                  <c:v>68.540230153053955</c:v>
                </c:pt>
                <c:pt idx="23">
                  <c:v>68.625330475822395</c:v>
                </c:pt>
                <c:pt idx="24">
                  <c:v>68.701662653478124</c:v>
                </c:pt>
                <c:pt idx="25">
                  <c:v>68.769870143772323</c:v>
                </c:pt>
                <c:pt idx="26">
                  <c:v>68.831456343826417</c:v>
                </c:pt>
                <c:pt idx="27">
                  <c:v>68.889224688286504</c:v>
                </c:pt>
                <c:pt idx="28">
                  <c:v>68.947891829201396</c:v>
                </c:pt>
                <c:pt idx="29">
                  <c:v>69.014918919524291</c:v>
                </c:pt>
                <c:pt idx="30">
                  <c:v>69.101605327542799</c:v>
                </c:pt>
                <c:pt idx="31">
                  <c:v>69.224480566608108</c:v>
                </c:pt>
                <c:pt idx="32">
                  <c:v>69.407010222294915</c:v>
                </c:pt>
                <c:pt idx="33">
                  <c:v>69.681596600392737</c:v>
                </c:pt>
                <c:pt idx="34">
                  <c:v>70.09180193547671</c:v>
                </c:pt>
                <c:pt idx="35">
                  <c:v>70.694650469635803</c:v>
                </c:pt>
                <c:pt idx="36">
                  <c:v>71.562777972200408</c:v>
                </c:pt>
                <c:pt idx="37">
                  <c:v>72.786100302062124</c:v>
                </c:pt>
                <c:pt idx="38">
                  <c:v>74.47257883476972</c:v>
                </c:pt>
                <c:pt idx="39">
                  <c:v>76.747587944005048</c:v>
                </c:pt>
                <c:pt idx="40">
                  <c:v>79.751360589666987</c:v>
                </c:pt>
                <c:pt idx="41">
                  <c:v>83.634026467603931</c:v>
                </c:pt>
                <c:pt idx="42">
                  <c:v>88.547884575241682</c:v>
                </c:pt>
                <c:pt idx="43">
                  <c:v>94.636781796815455</c:v>
                </c:pt>
                <c:pt idx="44">
                  <c:v>102.02280055986222</c:v>
                </c:pt>
                <c:pt idx="45">
                  <c:v>110.79087208613799</c:v>
                </c:pt>
                <c:pt idx="46">
                  <c:v>120.97238594569879</c:v>
                </c:pt>
                <c:pt idx="47">
                  <c:v>132.52929963563534</c:v>
                </c:pt>
                <c:pt idx="48">
                  <c:v>145.34058388887786</c:v>
                </c:pt>
                <c:pt idx="49">
                  <c:v>159.19294142615939</c:v>
                </c:pt>
                <c:pt idx="50">
                  <c:v>173.77708570471475</c:v>
                </c:pt>
                <c:pt idx="51">
                  <c:v>188.68650672257019</c:v>
                </c:pt>
                <c:pt idx="52">
                  <c:v>203.39552941523314</c:v>
                </c:pt>
                <c:pt idx="53">
                  <c:v>217.13267154966161</c:v>
                </c:pt>
                <c:pt idx="54">
                  <c:v>228.48353064622697</c:v>
                </c:pt>
                <c:pt idx="55">
                  <c:v>234.69629899019381</c:v>
                </c:pt>
                <c:pt idx="56">
                  <c:v>231.41710641468649</c:v>
                </c:pt>
                <c:pt idx="57">
                  <c:v>214.40966359590792</c:v>
                </c:pt>
                <c:pt idx="58">
                  <c:v>183.50210258198507</c:v>
                </c:pt>
                <c:pt idx="59">
                  <c:v>145.23937861603841</c:v>
                </c:pt>
                <c:pt idx="60">
                  <c:v>109.99915486068049</c:v>
                </c:pt>
                <c:pt idx="61">
                  <c:v>85.33304188145658</c:v>
                </c:pt>
                <c:pt idx="62">
                  <c:v>72.265165313428156</c:v>
                </c:pt>
                <c:pt idx="63">
                  <c:v>67.336866173507502</c:v>
                </c:pt>
                <c:pt idx="64">
                  <c:v>66.636700686435944</c:v>
                </c:pt>
                <c:pt idx="65">
                  <c:v>67.847003935451255</c:v>
                </c:pt>
                <c:pt idx="66">
                  <c:v>70.114463444609697</c:v>
                </c:pt>
                <c:pt idx="67">
                  <c:v>73.303655820146673</c:v>
                </c:pt>
                <c:pt idx="68">
                  <c:v>77.50890094028216</c:v>
                </c:pt>
                <c:pt idx="69">
                  <c:v>82.861807485676522</c:v>
                </c:pt>
                <c:pt idx="70">
                  <c:v>89.467084028427479</c:v>
                </c:pt>
                <c:pt idx="71">
                  <c:v>97.372074937027335</c:v>
                </c:pt>
                <c:pt idx="72">
                  <c:v>106.54312352545347</c:v>
                </c:pt>
                <c:pt idx="73">
                  <c:v>116.84606795780979</c:v>
                </c:pt>
                <c:pt idx="74">
                  <c:v>128.03314609419715</c:v>
                </c:pt>
                <c:pt idx="75">
                  <c:v>139.73490018148709</c:v>
                </c:pt>
                <c:pt idx="76">
                  <c:v>151.431856849236</c:v>
                </c:pt>
                <c:pt idx="77">
                  <c:v>162.30623557422112</c:v>
                </c:pt>
                <c:pt idx="78">
                  <c:v>170.79377000258279</c:v>
                </c:pt>
                <c:pt idx="79">
                  <c:v>173.93956794754851</c:v>
                </c:pt>
                <c:pt idx="80">
                  <c:v>167.68993147475189</c:v>
                </c:pt>
                <c:pt idx="81">
                  <c:v>149.64276714961366</c:v>
                </c:pt>
                <c:pt idx="82">
                  <c:v>122.81819194688259</c:v>
                </c:pt>
                <c:pt idx="83">
                  <c:v>95.408579192094464</c:v>
                </c:pt>
                <c:pt idx="84">
                  <c:v>75.057962035120724</c:v>
                </c:pt>
                <c:pt idx="85">
                  <c:v>63.869334136188336</c:v>
                </c:pt>
                <c:pt idx="86">
                  <c:v>59.239473942769798</c:v>
                </c:pt>
                <c:pt idx="87">
                  <c:v>57.728667798980119</c:v>
                </c:pt>
                <c:pt idx="88">
                  <c:v>57.26010978993682</c:v>
                </c:pt>
                <c:pt idx="89">
                  <c:v>57.042861470809385</c:v>
                </c:pt>
                <c:pt idx="90">
                  <c:v>56.870627425983116</c:v>
                </c:pt>
                <c:pt idx="91">
                  <c:v>56.705226363562346</c:v>
                </c:pt>
                <c:pt idx="92">
                  <c:v>56.541497989953136</c:v>
                </c:pt>
                <c:pt idx="93">
                  <c:v>56.378867078089137</c:v>
                </c:pt>
                <c:pt idx="94">
                  <c:v>56.217219606596977</c:v>
                </c:pt>
                <c:pt idx="95">
                  <c:v>56.056478794373326</c:v>
                </c:pt>
                <c:pt idx="96">
                  <c:v>55.896574271193785</c:v>
                </c:pt>
                <c:pt idx="97">
                  <c:v>55.737443407575185</c:v>
                </c:pt>
                <c:pt idx="98">
                  <c:v>55.579043136266669</c:v>
                </c:pt>
                <c:pt idx="99">
                  <c:v>55.421390857569293</c:v>
                </c:pt>
                <c:pt idx="100">
                  <c:v>55.264691542330453</c:v>
                </c:pt>
                <c:pt idx="101">
                  <c:v>55.109695938110434</c:v>
                </c:pt>
                <c:pt idx="102">
                  <c:v>54.958613170728796</c:v>
                </c:pt>
                <c:pt idx="103">
                  <c:v>54.817196960717176</c:v>
                </c:pt>
                <c:pt idx="104">
                  <c:v>54.698972907478534</c:v>
                </c:pt>
                <c:pt idx="105">
                  <c:v>54.63267555688018</c:v>
                </c:pt>
                <c:pt idx="106">
                  <c:v>54.673163327616663</c:v>
                </c:pt>
                <c:pt idx="107">
                  <c:v>54.913516660586737</c:v>
                </c:pt>
                <c:pt idx="108">
                  <c:v>55.491399193076269</c:v>
                </c:pt>
                <c:pt idx="109">
                  <c:v>56.577711998899048</c:v>
                </c:pt>
                <c:pt idx="110">
                  <c:v>58.334663777684845</c:v>
                </c:pt>
                <c:pt idx="111">
                  <c:v>60.839641589560635</c:v>
                </c:pt>
                <c:pt idx="112">
                  <c:v>63.992878027862709</c:v>
                </c:pt>
                <c:pt idx="113">
                  <c:v>67.452547874947371</c:v>
                </c:pt>
                <c:pt idx="114">
                  <c:v>70.651064578004366</c:v>
                </c:pt>
                <c:pt idx="115">
                  <c:v>72.922021292423381</c:v>
                </c:pt>
                <c:pt idx="116">
                  <c:v>73.709814358156592</c:v>
                </c:pt>
                <c:pt idx="117">
                  <c:v>72.774982754386969</c:v>
                </c:pt>
                <c:pt idx="118">
                  <c:v>70.292346048788232</c:v>
                </c:pt>
                <c:pt idx="119">
                  <c:v>66.787303827257176</c:v>
                </c:pt>
                <c:pt idx="120">
                  <c:v>62.941907466023189</c:v>
                </c:pt>
                <c:pt idx="121">
                  <c:v>59.368938514009912</c:v>
                </c:pt>
                <c:pt idx="122">
                  <c:v>56.456120218856682</c:v>
                </c:pt>
                <c:pt idx="123">
                  <c:v>54.328653660776034</c:v>
                </c:pt>
                <c:pt idx="124">
                  <c:v>52.91036386731767</c:v>
                </c:pt>
                <c:pt idx="125">
                  <c:v>52.02547248502357</c:v>
                </c:pt>
                <c:pt idx="126">
                  <c:v>51.486954642411582</c:v>
                </c:pt>
                <c:pt idx="127">
                  <c:v>51.145980974895011</c:v>
                </c:pt>
                <c:pt idx="128">
                  <c:v>50.904721675140912</c:v>
                </c:pt>
                <c:pt idx="129">
                  <c:v>50.707956604704869</c:v>
                </c:pt>
                <c:pt idx="130">
                  <c:v>50.528404924697448</c:v>
                </c:pt>
                <c:pt idx="131">
                  <c:v>50.354216685353293</c:v>
                </c:pt>
                <c:pt idx="132">
                  <c:v>50.181143155269275</c:v>
                </c:pt>
                <c:pt idx="133">
                  <c:v>50.008902373034054</c:v>
                </c:pt>
                <c:pt idx="134">
                  <c:v>49.840691059331689</c:v>
                </c:pt>
                <c:pt idx="135">
                  <c:v>49.685331685526883</c:v>
                </c:pt>
                <c:pt idx="136">
                  <c:v>49.562037305365898</c:v>
                </c:pt>
                <c:pt idx="137">
                  <c:v>49.507347733269135</c:v>
                </c:pt>
                <c:pt idx="138">
                  <c:v>49.581802899123133</c:v>
                </c:pt>
                <c:pt idx="139">
                  <c:v>49.870531294135482</c:v>
                </c:pt>
                <c:pt idx="140">
                  <c:v>50.469140075766667</c:v>
                </c:pt>
                <c:pt idx="141">
                  <c:v>51.448209089701059</c:v>
                </c:pt>
                <c:pt idx="142">
                  <c:v>52.800153356107643</c:v>
                </c:pt>
                <c:pt idx="143">
                  <c:v>54.389584804063283</c:v>
                </c:pt>
                <c:pt idx="144">
                  <c:v>55.941620198919431</c:v>
                </c:pt>
                <c:pt idx="145">
                  <c:v>57.096078421621499</c:v>
                </c:pt>
                <c:pt idx="146">
                  <c:v>57.522879200524748</c:v>
                </c:pt>
                <c:pt idx="147">
                  <c:v>57.051132422417609</c:v>
                </c:pt>
                <c:pt idx="148">
                  <c:v>55.743793034292821</c:v>
                </c:pt>
                <c:pt idx="149">
                  <c:v>53.873687194493606</c:v>
                </c:pt>
                <c:pt idx="150">
                  <c:v>51.813250640884434</c:v>
                </c:pt>
                <c:pt idx="151">
                  <c:v>49.899003518011767</c:v>
                </c:pt>
                <c:pt idx="152">
                  <c:v>48.338011608776895</c:v>
                </c:pt>
                <c:pt idx="153">
                  <c:v>47.188051165445891</c:v>
                </c:pt>
                <c:pt idx="154">
                  <c:v>46.397431083635901</c:v>
                </c:pt>
                <c:pt idx="155">
                  <c:v>45.866165990536103</c:v>
                </c:pt>
                <c:pt idx="156">
                  <c:v>45.495239219264562</c:v>
                </c:pt>
                <c:pt idx="157">
                  <c:v>45.210836777112952</c:v>
                </c:pt>
                <c:pt idx="158">
                  <c:v>44.967706564523667</c:v>
                </c:pt>
                <c:pt idx="159">
                  <c:v>44.742220681075885</c:v>
                </c:pt>
                <c:pt idx="160">
                  <c:v>44.523700073253636</c:v>
                </c:pt>
                <c:pt idx="161">
                  <c:v>44.307947448207628</c:v>
                </c:pt>
                <c:pt idx="162">
                  <c:v>44.093545700549704</c:v>
                </c:pt>
                <c:pt idx="163">
                  <c:v>43.880110079530596</c:v>
                </c:pt>
                <c:pt idx="164">
                  <c:v>43.667585605563438</c:v>
                </c:pt>
                <c:pt idx="165">
                  <c:v>43.456002762633069</c:v>
                </c:pt>
                <c:pt idx="166">
                  <c:v>43.24540361918605</c:v>
                </c:pt>
                <c:pt idx="167">
                  <c:v>43.035822746908273</c:v>
                </c:pt>
                <c:pt idx="168">
                  <c:v>42.827283572568078</c:v>
                </c:pt>
                <c:pt idx="169">
                  <c:v>42.619798579626575</c:v>
                </c:pt>
                <c:pt idx="170">
                  <c:v>42.413370364289328</c:v>
                </c:pt>
                <c:pt idx="171">
                  <c:v>42.207992845742268</c:v>
                </c:pt>
                <c:pt idx="172">
                  <c:v>42.00365246951727</c:v>
                </c:pt>
                <c:pt idx="173">
                  <c:v>41.800329358346879</c:v>
                </c:pt>
                <c:pt idx="174">
                  <c:v>41.597998390556725</c:v>
                </c:pt>
                <c:pt idx="175">
                  <c:v>41.396630194529479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65.276567209939742</c:v>
                </c:pt>
                <c:pt idx="1">
                  <c:v>65.450530516616354</c:v>
                </c:pt>
                <c:pt idx="2">
                  <c:v>65.623852044888309</c:v>
                </c:pt>
                <c:pt idx="3">
                  <c:v>65.796388271825279</c:v>
                </c:pt>
                <c:pt idx="4">
                  <c:v>65.967975948922629</c:v>
                </c:pt>
                <c:pt idx="5">
                  <c:v>66.138430111995135</c:v>
                </c:pt>
                <c:pt idx="6">
                  <c:v>66.307541993579591</c:v>
                </c:pt>
                <c:pt idx="7">
                  <c:v>66.475076856460575</c:v>
                </c:pt>
                <c:pt idx="8">
                  <c:v>66.640771773980703</c:v>
                </c:pt>
                <c:pt idx="9">
                  <c:v>66.804333391065612</c:v>
                </c:pt>
                <c:pt idx="10">
                  <c:v>66.965435709431475</c:v>
                </c:pt>
                <c:pt idx="11">
                  <c:v>67.12371795123191</c:v>
                </c:pt>
                <c:pt idx="12">
                  <c:v>67.278782567356203</c:v>
                </c:pt>
                <c:pt idx="13">
                  <c:v>67.430193469513171</c:v>
                </c:pt>
                <c:pt idx="14">
                  <c:v>67.577474578803532</c:v>
                </c:pt>
                <c:pt idx="15">
                  <c:v>67.720108797204176</c:v>
                </c:pt>
                <c:pt idx="16">
                  <c:v>67.857537521585741</c:v>
                </c:pt>
                <c:pt idx="17">
                  <c:v>67.989160831661877</c:v>
                </c:pt>
                <c:pt idx="18">
                  <c:v>68.114338492505297</c:v>
                </c:pt>
                <c:pt idx="19">
                  <c:v>68.23239191761607</c:v>
                </c:pt>
                <c:pt idx="20">
                  <c:v>68.342607238452402</c:v>
                </c:pt>
                <c:pt idx="21">
                  <c:v>68.444239619160214</c:v>
                </c:pt>
                <c:pt idx="22">
                  <c:v>68.536518939260475</c:v>
                </c:pt>
                <c:pt idx="23">
                  <c:v>68.618656940683351</c:v>
                </c:pt>
                <c:pt idx="24">
                  <c:v>68.689855897494184</c:v>
                </c:pt>
                <c:pt idx="25">
                  <c:v>68.749318816198937</c:v>
                </c:pt>
                <c:pt idx="26">
                  <c:v>68.796261111704609</c:v>
                </c:pt>
                <c:pt idx="27">
                  <c:v>68.829923629963147</c:v>
                </c:pt>
                <c:pt idx="28">
                  <c:v>68.849586805439174</c:v>
                </c:pt>
                <c:pt idx="29">
                  <c:v>68.854585653626216</c:v>
                </c:pt>
                <c:pt idx="30">
                  <c:v>68.844325211124456</c:v>
                </c:pt>
                <c:pt idx="31">
                  <c:v>68.818295954762519</c:v>
                </c:pt>
                <c:pt idx="32">
                  <c:v>68.77608866423526</c:v>
                </c:pt>
                <c:pt idx="33">
                  <c:v>68.71740814733262</c:v>
                </c:pt>
                <c:pt idx="34">
                  <c:v>68.642085230119093</c:v>
                </c:pt>
                <c:pt idx="35">
                  <c:v>68.550086432029374</c:v>
                </c:pt>
                <c:pt idx="36">
                  <c:v>68.441520801086966</c:v>
                </c:pt>
                <c:pt idx="37">
                  <c:v>68.316643477567752</c:v>
                </c:pt>
                <c:pt idx="38">
                  <c:v>68.17585568210356</c:v>
                </c:pt>
                <c:pt idx="39">
                  <c:v>68.019700979531649</c:v>
                </c:pt>
                <c:pt idx="40">
                  <c:v>67.848857842623858</c:v>
                </c:pt>
                <c:pt idx="41">
                  <c:v>67.664128717746991</c:v>
                </c:pt>
                <c:pt idx="42">
                  <c:v>67.466425964029412</c:v>
                </c:pt>
                <c:pt idx="43">
                  <c:v>67.256755185669206</c:v>
                </c:pt>
                <c:pt idx="44">
                  <c:v>67.036196592420055</c:v>
                </c:pt>
                <c:pt idx="45">
                  <c:v>66.805885097939097</c:v>
                </c:pt>
                <c:pt idx="46">
                  <c:v>66.566989895403168</c:v>
                </c:pt>
                <c:pt idx="47">
                  <c:v>66.32069423463804</c:v>
                </c:pt>
                <c:pt idx="48">
                  <c:v>66.068176068962487</c:v>
                </c:pt>
                <c:pt idx="49">
                  <c:v>65.810590150271352</c:v>
                </c:pt>
                <c:pt idx="50">
                  <c:v>65.549052037007556</c:v>
                </c:pt>
                <c:pt idx="51">
                  <c:v>65.284624352037866</c:v>
                </c:pt>
                <c:pt idx="52">
                  <c:v>65.018305496324587</c:v>
                </c:pt>
                <c:pt idx="53">
                  <c:v>64.751020898816961</c:v>
                </c:pt>
                <c:pt idx="54">
                  <c:v>64.483616770478307</c:v>
                </c:pt>
                <c:pt idx="55">
                  <c:v>64.216856235937954</c:v>
                </c:pt>
                <c:pt idx="56">
                  <c:v>63.95141764276142</c:v>
                </c:pt>
                <c:pt idx="57">
                  <c:v>63.687894796548179</c:v>
                </c:pt>
                <c:pt idx="58">
                  <c:v>63.426798839053298</c:v>
                </c:pt>
                <c:pt idx="59">
                  <c:v>63.168561474082161</c:v>
                </c:pt>
                <c:pt idx="60">
                  <c:v>62.913539249013354</c:v>
                </c:pt>
                <c:pt idx="61">
                  <c:v>62.662018615083532</c:v>
                </c:pt>
                <c:pt idx="62">
                  <c:v>62.414221513612929</c:v>
                </c:pt>
                <c:pt idx="63">
                  <c:v>62.170311265003129</c:v>
                </c:pt>
                <c:pt idx="64">
                  <c:v>61.930398569850787</c:v>
                </c:pt>
                <c:pt idx="65">
                  <c:v>61.694547464650569</c:v>
                </c:pt>
                <c:pt idx="66">
                  <c:v>61.462781106587691</c:v>
                </c:pt>
                <c:pt idx="67">
                  <c:v>61.235087291626265</c:v>
                </c:pt>
                <c:pt idx="68">
                  <c:v>61.011423636707221</c:v>
                </c:pt>
                <c:pt idx="69">
                  <c:v>60.791722379968569</c:v>
                </c:pt>
                <c:pt idx="70">
                  <c:v>60.575894772372074</c:v>
                </c:pt>
                <c:pt idx="71">
                  <c:v>60.363835050058498</c:v>
                </c:pt>
                <c:pt idx="72">
                  <c:v>60.155423989399011</c:v>
                </c:pt>
                <c:pt idx="73">
                  <c:v>59.950532056396682</c:v>
                </c:pt>
                <c:pt idx="74">
                  <c:v>59.749022169195079</c:v>
                </c:pt>
                <c:pt idx="75">
                  <c:v>59.550752097363699</c:v>
                </c:pt>
                <c:pt idx="76">
                  <c:v>59.355576524727979</c:v>
                </c:pt>
                <c:pt idx="77">
                  <c:v>59.163348804148299</c:v>
                </c:pt>
                <c:pt idx="78">
                  <c:v>58.973922433141034</c:v>
                </c:pt>
                <c:pt idx="79">
                  <c:v>58.787152278849447</c:v>
                </c:pt>
                <c:pt idx="80">
                  <c:v>58.602895579844926</c:v>
                </c:pt>
                <c:pt idx="81">
                  <c:v>58.421012750763474</c:v>
                </c:pt>
                <c:pt idx="82">
                  <c:v>58.241368014012878</c:v>
                </c:pt>
                <c:pt idx="83">
                  <c:v>58.063829880848758</c:v>
                </c:pt>
                <c:pt idx="84">
                  <c:v>57.888271502106122</c:v>
                </c:pt>
                <c:pt idx="85">
                  <c:v>57.71457090686156</c:v>
                </c:pt>
                <c:pt idx="86">
                  <c:v>57.542611145341539</c:v>
                </c:pt>
                <c:pt idx="87">
                  <c:v>57.372280350520171</c:v>
                </c:pt>
                <c:pt idx="88">
                  <c:v>57.203471731092378</c:v>
                </c:pt>
                <c:pt idx="89">
                  <c:v>57.036083506876423</c:v>
                </c:pt>
                <c:pt idx="90">
                  <c:v>56.870018796203134</c:v>
                </c:pt>
                <c:pt idx="91">
                  <c:v>56.705185463487318</c:v>
                </c:pt>
                <c:pt idx="92">
                  <c:v>56.541495933947836</c:v>
                </c:pt>
                <c:pt idx="93">
                  <c:v>56.378866981341801</c:v>
                </c:pt>
                <c:pt idx="94">
                  <c:v>56.217219493596644</c:v>
                </c:pt>
                <c:pt idx="95">
                  <c:v>56.056478220356098</c:v>
                </c:pt>
                <c:pt idx="96">
                  <c:v>55.896571505691114</c:v>
                </c:pt>
                <c:pt idx="97">
                  <c:v>55.737431008559142</c:v>
                </c:pt>
                <c:pt idx="98">
                  <c:v>55.578991413015622</c:v>
                </c:pt>
                <c:pt idx="99">
                  <c:v>55.421190129684042</c:v>
                </c:pt>
                <c:pt idx="100">
                  <c:v>55.263966989569575</c:v>
                </c:pt>
                <c:pt idx="101">
                  <c:v>55.107263930952094</c:v>
                </c:pt>
                <c:pt idx="102">
                  <c:v>54.951024679812505</c:v>
                </c:pt>
                <c:pt idx="103">
                  <c:v>54.79519442403241</c:v>
                </c:pt>
                <c:pt idx="104">
                  <c:v>54.639719481458123</c:v>
                </c:pt>
                <c:pt idx="105">
                  <c:v>54.484546961839456</c:v>
                </c:pt>
                <c:pt idx="106">
                  <c:v>54.329624422642603</c:v>
                </c:pt>
                <c:pt idx="107">
                  <c:v>54.174899518800636</c:v>
                </c:pt>
                <c:pt idx="108">
                  <c:v>54.020319646609295</c:v>
                </c:pt>
                <c:pt idx="109">
                  <c:v>53.865831582209289</c:v>
                </c:pt>
                <c:pt idx="110">
                  <c:v>53.711381115425738</c:v>
                </c:pt>
                <c:pt idx="111">
                  <c:v>53.556912680173575</c:v>
                </c:pt>
                <c:pt idx="112">
                  <c:v>53.40236898319327</c:v>
                </c:pt>
                <c:pt idx="113">
                  <c:v>53.247690633566336</c:v>
                </c:pt>
                <c:pt idx="114">
                  <c:v>53.09281577628451</c:v>
                </c:pt>
                <c:pt idx="115">
                  <c:v>52.937679734119484</c:v>
                </c:pt>
                <c:pt idx="116">
                  <c:v>52.782214663165064</c:v>
                </c:pt>
                <c:pt idx="117">
                  <c:v>52.626349228703567</c:v>
                </c:pt>
                <c:pt idx="118">
                  <c:v>52.470008309471723</c:v>
                </c:pt>
                <c:pt idx="119">
                  <c:v>52.313112739955017</c:v>
                </c:pt>
                <c:pt idx="120">
                  <c:v>52.155579101987861</c:v>
                </c:pt>
                <c:pt idx="121">
                  <c:v>51.997319578634702</c:v>
                </c:pt>
                <c:pt idx="122">
                  <c:v>51.8382418850045</c:v>
                </c:pt>
                <c:pt idx="123">
                  <c:v>51.678249292213884</c:v>
                </c:pt>
                <c:pt idx="124">
                  <c:v>51.517240762043784</c:v>
                </c:pt>
                <c:pt idx="125">
                  <c:v>51.355111210780969</c:v>
                </c:pt>
                <c:pt idx="126">
                  <c:v>51.191751921122645</c:v>
                </c:pt>
                <c:pt idx="127">
                  <c:v>51.027051120645922</c:v>
                </c:pt>
                <c:pt idx="128">
                  <c:v>50.860894743987295</c:v>
                </c:pt>
                <c:pt idx="129">
                  <c:v>50.693167393312471</c:v>
                </c:pt>
                <c:pt idx="130">
                  <c:v>50.523753507673213</c:v>
                </c:pt>
                <c:pt idx="131">
                  <c:v>50.352538746272067</c:v>
                </c:pt>
                <c:pt idx="132">
                  <c:v>50.179411583377181</c:v>
                </c:pt>
                <c:pt idx="133">
                  <c:v>50.004265103646517</c:v>
                </c:pt>
                <c:pt idx="134">
                  <c:v>49.826998976062661</c:v>
                </c:pt>
                <c:pt idx="135">
                  <c:v>49.647521572852334</c:v>
                </c:pt>
                <c:pt idx="136">
                  <c:v>49.465752187164632</c:v>
                </c:pt>
                <c:pt idx="137">
                  <c:v>49.281623290615137</c:v>
                </c:pt>
                <c:pt idx="138">
                  <c:v>49.095082759961016</c:v>
                </c:pt>
                <c:pt idx="139">
                  <c:v>48.906095992200925</c:v>
                </c:pt>
                <c:pt idx="140">
                  <c:v>48.714647820410391</c:v>
                </c:pt>
                <c:pt idx="141">
                  <c:v>48.520744139723945</c:v>
                </c:pt>
                <c:pt idx="142">
                  <c:v>48.324413154991888</c:v>
                </c:pt>
                <c:pt idx="143">
                  <c:v>48.125706169423133</c:v>
                </c:pt>
                <c:pt idx="144">
                  <c:v>47.92469784719448</c:v>
                </c:pt>
                <c:pt idx="145">
                  <c:v>47.721485902268512</c:v>
                </c:pt>
                <c:pt idx="146">
                  <c:v>47.51619018965178</c:v>
                </c:pt>
                <c:pt idx="147">
                  <c:v>47.308951202634674</c:v>
                </c:pt>
                <c:pt idx="148">
                  <c:v>47.099928008330188</c:v>
                </c:pt>
                <c:pt idx="149">
                  <c:v>46.889295681936176</c:v>
                </c:pt>
                <c:pt idx="150">
                  <c:v>46.677242325395468</c:v>
                </c:pt>
                <c:pt idx="151">
                  <c:v>46.463965776514122</c:v>
                </c:pt>
                <c:pt idx="152">
                  <c:v>46.249670128530084</c:v>
                </c:pt>
                <c:pt idx="153">
                  <c:v>46.034562186607495</c:v>
                </c:pt>
                <c:pt idx="154">
                  <c:v>45.81884798646648</c:v>
                </c:pt>
                <c:pt idx="155">
                  <c:v>45.60272949175814</c:v>
                </c:pt>
                <c:pt idx="156">
                  <c:v>45.386401571899782</c:v>
                </c:pt>
                <c:pt idx="157">
                  <c:v>45.170049342419887</c:v>
                </c:pt>
                <c:pt idx="158">
                  <c:v>44.953845927225984</c:v>
                </c:pt>
                <c:pt idx="159">
                  <c:v>44.737950678473879</c:v>
                </c:pt>
                <c:pt idx="160">
                  <c:v>44.52250786662551</c:v>
                </c:pt>
                <c:pt idx="161">
                  <c:v>44.307645832299556</c:v>
                </c:pt>
                <c:pt idx="162">
                  <c:v>44.093476573726292</c:v>
                </c:pt>
                <c:pt idx="163">
                  <c:v>43.880095729679383</c:v>
                </c:pt>
                <c:pt idx="164">
                  <c:v>43.667582907929486</c:v>
                </c:pt>
                <c:pt idx="165">
                  <c:v>43.456002303449189</c:v>
                </c:pt>
                <c:pt idx="166">
                  <c:v>43.245403548424477</c:v>
                </c:pt>
                <c:pt idx="167">
                  <c:v>43.035822737037293</c:v>
                </c:pt>
                <c:pt idx="168">
                  <c:v>42.827283571321772</c:v>
                </c:pt>
                <c:pt idx="169">
                  <c:v>42.619798579484161</c:v>
                </c:pt>
                <c:pt idx="170">
                  <c:v>42.413370364274606</c:v>
                </c:pt>
                <c:pt idx="171">
                  <c:v>42.20799284574089</c:v>
                </c:pt>
                <c:pt idx="172">
                  <c:v>42.003652469517156</c:v>
                </c:pt>
                <c:pt idx="173">
                  <c:v>41.800329358346872</c:v>
                </c:pt>
                <c:pt idx="174">
                  <c:v>41.597998390556725</c:v>
                </c:pt>
                <c:pt idx="175">
                  <c:v>41.396630194529479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64.180000000000007</c:v>
                </c:pt>
                <c:pt idx="1">
                  <c:v>62.246000000000002</c:v>
                </c:pt>
                <c:pt idx="2">
                  <c:v>64.278999999999996</c:v>
                </c:pt>
                <c:pt idx="3">
                  <c:v>62.015999999999998</c:v>
                </c:pt>
                <c:pt idx="4">
                  <c:v>65.704999999999998</c:v>
                </c:pt>
                <c:pt idx="5">
                  <c:v>63.015999999999998</c:v>
                </c:pt>
                <c:pt idx="6">
                  <c:v>65.295000000000002</c:v>
                </c:pt>
                <c:pt idx="7">
                  <c:v>65.311000000000007</c:v>
                </c:pt>
                <c:pt idx="8">
                  <c:v>62.851999999999997</c:v>
                </c:pt>
                <c:pt idx="9">
                  <c:v>63.917999999999999</c:v>
                </c:pt>
                <c:pt idx="10">
                  <c:v>65.212999999999994</c:v>
                </c:pt>
                <c:pt idx="11">
                  <c:v>62</c:v>
                </c:pt>
                <c:pt idx="12">
                  <c:v>64.540999999999997</c:v>
                </c:pt>
                <c:pt idx="13">
                  <c:v>62.639000000000003</c:v>
                </c:pt>
                <c:pt idx="14">
                  <c:v>65.180000000000007</c:v>
                </c:pt>
                <c:pt idx="15">
                  <c:v>63.508000000000003</c:v>
                </c:pt>
                <c:pt idx="16">
                  <c:v>63.442999999999998</c:v>
                </c:pt>
                <c:pt idx="17">
                  <c:v>61.933999999999997</c:v>
                </c:pt>
                <c:pt idx="18">
                  <c:v>65.328000000000003</c:v>
                </c:pt>
                <c:pt idx="19">
                  <c:v>64.180000000000007</c:v>
                </c:pt>
                <c:pt idx="20">
                  <c:v>63.41</c:v>
                </c:pt>
                <c:pt idx="21">
                  <c:v>65.819999999999993</c:v>
                </c:pt>
                <c:pt idx="22">
                  <c:v>63.753999999999998</c:v>
                </c:pt>
                <c:pt idx="23">
                  <c:v>66.147999999999996</c:v>
                </c:pt>
                <c:pt idx="24">
                  <c:v>64.311000000000007</c:v>
                </c:pt>
                <c:pt idx="25">
                  <c:v>65.049000000000007</c:v>
                </c:pt>
                <c:pt idx="26">
                  <c:v>66.328000000000003</c:v>
                </c:pt>
                <c:pt idx="27">
                  <c:v>65.852000000000004</c:v>
                </c:pt>
                <c:pt idx="28">
                  <c:v>65.426000000000002</c:v>
                </c:pt>
                <c:pt idx="29">
                  <c:v>65.918000000000006</c:v>
                </c:pt>
                <c:pt idx="30">
                  <c:v>65.933999999999997</c:v>
                </c:pt>
                <c:pt idx="31">
                  <c:v>67.049000000000007</c:v>
                </c:pt>
                <c:pt idx="32">
                  <c:v>65.328000000000003</c:v>
                </c:pt>
                <c:pt idx="33">
                  <c:v>67.671999999999997</c:v>
                </c:pt>
                <c:pt idx="34">
                  <c:v>68.902000000000001</c:v>
                </c:pt>
                <c:pt idx="35">
                  <c:v>68.328000000000003</c:v>
                </c:pt>
                <c:pt idx="36">
                  <c:v>69.721000000000004</c:v>
                </c:pt>
                <c:pt idx="37">
                  <c:v>71.638999999999996</c:v>
                </c:pt>
                <c:pt idx="38">
                  <c:v>73.066000000000003</c:v>
                </c:pt>
                <c:pt idx="39">
                  <c:v>73.376999999999995</c:v>
                </c:pt>
                <c:pt idx="40">
                  <c:v>77.262</c:v>
                </c:pt>
                <c:pt idx="41">
                  <c:v>77.885000000000005</c:v>
                </c:pt>
                <c:pt idx="42">
                  <c:v>80.328000000000003</c:v>
                </c:pt>
                <c:pt idx="43">
                  <c:v>83.704999999999998</c:v>
                </c:pt>
                <c:pt idx="44">
                  <c:v>85.016000000000005</c:v>
                </c:pt>
                <c:pt idx="45">
                  <c:v>91.656000000000006</c:v>
                </c:pt>
                <c:pt idx="46">
                  <c:v>100.361</c:v>
                </c:pt>
                <c:pt idx="47">
                  <c:v>111.492</c:v>
                </c:pt>
                <c:pt idx="48">
                  <c:v>126.443</c:v>
                </c:pt>
                <c:pt idx="49">
                  <c:v>143.63900000000001</c:v>
                </c:pt>
                <c:pt idx="50">
                  <c:v>161.459</c:v>
                </c:pt>
                <c:pt idx="51">
                  <c:v>180.04900000000001</c:v>
                </c:pt>
                <c:pt idx="52">
                  <c:v>193.279</c:v>
                </c:pt>
                <c:pt idx="53">
                  <c:v>203.541</c:v>
                </c:pt>
                <c:pt idx="54">
                  <c:v>212.62299999999999</c:v>
                </c:pt>
                <c:pt idx="55">
                  <c:v>219.672</c:v>
                </c:pt>
                <c:pt idx="56">
                  <c:v>221.869</c:v>
                </c:pt>
                <c:pt idx="57">
                  <c:v>219.96700000000001</c:v>
                </c:pt>
                <c:pt idx="58">
                  <c:v>211.738</c:v>
                </c:pt>
                <c:pt idx="59">
                  <c:v>194.44300000000001</c:v>
                </c:pt>
                <c:pt idx="60">
                  <c:v>158.91800000000001</c:v>
                </c:pt>
                <c:pt idx="61">
                  <c:v>112.98399999999999</c:v>
                </c:pt>
                <c:pt idx="62">
                  <c:v>77.212999999999994</c:v>
                </c:pt>
                <c:pt idx="63">
                  <c:v>67.950999999999993</c:v>
                </c:pt>
                <c:pt idx="64">
                  <c:v>65.525000000000006</c:v>
                </c:pt>
                <c:pt idx="65">
                  <c:v>63.753999999999998</c:v>
                </c:pt>
                <c:pt idx="66">
                  <c:v>64.966999999999999</c:v>
                </c:pt>
                <c:pt idx="67">
                  <c:v>66.721000000000004</c:v>
                </c:pt>
                <c:pt idx="68">
                  <c:v>69.016000000000005</c:v>
                </c:pt>
                <c:pt idx="69">
                  <c:v>72.147999999999996</c:v>
                </c:pt>
                <c:pt idx="70">
                  <c:v>75.131</c:v>
                </c:pt>
                <c:pt idx="71">
                  <c:v>83.426000000000002</c:v>
                </c:pt>
                <c:pt idx="72">
                  <c:v>91.507999999999996</c:v>
                </c:pt>
                <c:pt idx="73">
                  <c:v>101.98399999999999</c:v>
                </c:pt>
                <c:pt idx="74">
                  <c:v>114.574</c:v>
                </c:pt>
                <c:pt idx="75">
                  <c:v>126.902</c:v>
                </c:pt>
                <c:pt idx="76">
                  <c:v>138.68899999999999</c:v>
                </c:pt>
                <c:pt idx="77">
                  <c:v>149.197</c:v>
                </c:pt>
                <c:pt idx="78">
                  <c:v>158.42599999999999</c:v>
                </c:pt>
                <c:pt idx="79">
                  <c:v>162.68899999999999</c:v>
                </c:pt>
                <c:pt idx="80">
                  <c:v>164.31100000000001</c:v>
                </c:pt>
                <c:pt idx="81">
                  <c:v>162.47499999999999</c:v>
                </c:pt>
                <c:pt idx="82">
                  <c:v>153.78700000000001</c:v>
                </c:pt>
                <c:pt idx="83">
                  <c:v>130.59</c:v>
                </c:pt>
                <c:pt idx="84">
                  <c:v>98.426000000000002</c:v>
                </c:pt>
                <c:pt idx="85">
                  <c:v>69.492000000000004</c:v>
                </c:pt>
                <c:pt idx="86">
                  <c:v>57.328000000000003</c:v>
                </c:pt>
                <c:pt idx="87">
                  <c:v>54.557000000000002</c:v>
                </c:pt>
                <c:pt idx="88">
                  <c:v>55.655999999999999</c:v>
                </c:pt>
                <c:pt idx="89">
                  <c:v>57.393000000000001</c:v>
                </c:pt>
                <c:pt idx="90">
                  <c:v>51.902000000000001</c:v>
                </c:pt>
                <c:pt idx="91">
                  <c:v>55.933999999999997</c:v>
                </c:pt>
                <c:pt idx="92">
                  <c:v>53.951000000000001</c:v>
                </c:pt>
                <c:pt idx="93">
                  <c:v>54.802999999999997</c:v>
                </c:pt>
                <c:pt idx="94">
                  <c:v>52.115000000000002</c:v>
                </c:pt>
                <c:pt idx="95">
                  <c:v>53.459000000000003</c:v>
                </c:pt>
                <c:pt idx="96">
                  <c:v>52.442999999999998</c:v>
                </c:pt>
                <c:pt idx="97">
                  <c:v>52.426000000000002</c:v>
                </c:pt>
                <c:pt idx="98">
                  <c:v>52.262</c:v>
                </c:pt>
                <c:pt idx="99">
                  <c:v>51.442999999999998</c:v>
                </c:pt>
                <c:pt idx="100">
                  <c:v>50.262</c:v>
                </c:pt>
                <c:pt idx="101">
                  <c:v>52.851999999999997</c:v>
                </c:pt>
                <c:pt idx="102">
                  <c:v>50.442999999999998</c:v>
                </c:pt>
                <c:pt idx="103">
                  <c:v>50.82</c:v>
                </c:pt>
                <c:pt idx="104">
                  <c:v>51.59</c:v>
                </c:pt>
                <c:pt idx="105">
                  <c:v>52.213000000000001</c:v>
                </c:pt>
                <c:pt idx="106">
                  <c:v>50.622999999999998</c:v>
                </c:pt>
                <c:pt idx="107">
                  <c:v>52.295000000000002</c:v>
                </c:pt>
                <c:pt idx="108">
                  <c:v>49.77</c:v>
                </c:pt>
                <c:pt idx="109">
                  <c:v>50.59</c:v>
                </c:pt>
                <c:pt idx="110">
                  <c:v>52.459000000000003</c:v>
                </c:pt>
                <c:pt idx="111">
                  <c:v>53.704999999999998</c:v>
                </c:pt>
                <c:pt idx="112">
                  <c:v>55.786999999999999</c:v>
                </c:pt>
                <c:pt idx="113">
                  <c:v>59.066000000000003</c:v>
                </c:pt>
                <c:pt idx="114">
                  <c:v>61.851999999999997</c:v>
                </c:pt>
                <c:pt idx="115">
                  <c:v>65.933999999999997</c:v>
                </c:pt>
                <c:pt idx="116">
                  <c:v>69.966999999999999</c:v>
                </c:pt>
                <c:pt idx="117">
                  <c:v>72.787000000000006</c:v>
                </c:pt>
                <c:pt idx="118">
                  <c:v>75.016000000000005</c:v>
                </c:pt>
                <c:pt idx="119">
                  <c:v>74.721000000000004</c:v>
                </c:pt>
                <c:pt idx="120">
                  <c:v>71</c:v>
                </c:pt>
                <c:pt idx="121">
                  <c:v>66.77</c:v>
                </c:pt>
                <c:pt idx="122">
                  <c:v>59.851999999999997</c:v>
                </c:pt>
                <c:pt idx="123">
                  <c:v>55.902000000000001</c:v>
                </c:pt>
                <c:pt idx="124">
                  <c:v>51.279000000000003</c:v>
                </c:pt>
                <c:pt idx="125">
                  <c:v>47.524999999999999</c:v>
                </c:pt>
                <c:pt idx="126">
                  <c:v>48.966999999999999</c:v>
                </c:pt>
                <c:pt idx="127">
                  <c:v>46.902000000000001</c:v>
                </c:pt>
                <c:pt idx="128">
                  <c:v>46.344000000000001</c:v>
                </c:pt>
                <c:pt idx="129">
                  <c:v>48.164000000000001</c:v>
                </c:pt>
                <c:pt idx="130">
                  <c:v>46.884999999999998</c:v>
                </c:pt>
                <c:pt idx="131">
                  <c:v>45.360999999999997</c:v>
                </c:pt>
                <c:pt idx="132">
                  <c:v>47.131</c:v>
                </c:pt>
                <c:pt idx="133">
                  <c:v>45.689</c:v>
                </c:pt>
                <c:pt idx="134">
                  <c:v>48.360999999999997</c:v>
                </c:pt>
                <c:pt idx="135">
                  <c:v>47.689</c:v>
                </c:pt>
                <c:pt idx="136">
                  <c:v>43.639000000000003</c:v>
                </c:pt>
                <c:pt idx="137">
                  <c:v>44.738</c:v>
                </c:pt>
                <c:pt idx="138">
                  <c:v>46.148000000000003</c:v>
                </c:pt>
                <c:pt idx="139">
                  <c:v>45.033000000000001</c:v>
                </c:pt>
                <c:pt idx="140">
                  <c:v>47.835999999999999</c:v>
                </c:pt>
                <c:pt idx="141">
                  <c:v>46.328000000000003</c:v>
                </c:pt>
                <c:pt idx="142">
                  <c:v>46.902000000000001</c:v>
                </c:pt>
                <c:pt idx="143">
                  <c:v>48.41</c:v>
                </c:pt>
                <c:pt idx="144">
                  <c:v>47.802999999999997</c:v>
                </c:pt>
                <c:pt idx="145">
                  <c:v>49.426000000000002</c:v>
                </c:pt>
                <c:pt idx="146">
                  <c:v>51.77</c:v>
                </c:pt>
                <c:pt idx="147">
                  <c:v>53.671999999999997</c:v>
                </c:pt>
                <c:pt idx="148">
                  <c:v>56.655999999999999</c:v>
                </c:pt>
                <c:pt idx="149">
                  <c:v>59.015999999999998</c:v>
                </c:pt>
                <c:pt idx="150">
                  <c:v>59.015999999999998</c:v>
                </c:pt>
                <c:pt idx="151">
                  <c:v>55.689</c:v>
                </c:pt>
                <c:pt idx="152">
                  <c:v>51.197000000000003</c:v>
                </c:pt>
                <c:pt idx="153">
                  <c:v>47.540999999999997</c:v>
                </c:pt>
                <c:pt idx="154">
                  <c:v>45.573999999999998</c:v>
                </c:pt>
                <c:pt idx="155">
                  <c:v>42.884999999999998</c:v>
                </c:pt>
                <c:pt idx="156">
                  <c:v>44.148000000000003</c:v>
                </c:pt>
                <c:pt idx="157">
                  <c:v>42.475000000000001</c:v>
                </c:pt>
                <c:pt idx="158">
                  <c:v>41.508000000000003</c:v>
                </c:pt>
                <c:pt idx="159">
                  <c:v>43.786999999999999</c:v>
                </c:pt>
                <c:pt idx="160">
                  <c:v>42.41</c:v>
                </c:pt>
                <c:pt idx="161">
                  <c:v>43.917999999999999</c:v>
                </c:pt>
                <c:pt idx="162">
                  <c:v>43.164000000000001</c:v>
                </c:pt>
                <c:pt idx="163">
                  <c:v>43.442999999999998</c:v>
                </c:pt>
                <c:pt idx="164">
                  <c:v>42.606999999999999</c:v>
                </c:pt>
                <c:pt idx="165">
                  <c:v>45.786999999999999</c:v>
                </c:pt>
                <c:pt idx="166">
                  <c:v>41.475000000000001</c:v>
                </c:pt>
                <c:pt idx="167">
                  <c:v>43.131</c:v>
                </c:pt>
                <c:pt idx="168">
                  <c:v>40.671999999999997</c:v>
                </c:pt>
                <c:pt idx="169">
                  <c:v>42.131</c:v>
                </c:pt>
                <c:pt idx="170">
                  <c:v>43.851999999999997</c:v>
                </c:pt>
                <c:pt idx="171">
                  <c:v>42.295000000000002</c:v>
                </c:pt>
                <c:pt idx="172">
                  <c:v>44.311</c:v>
                </c:pt>
                <c:pt idx="173">
                  <c:v>45.246000000000002</c:v>
                </c:pt>
                <c:pt idx="174">
                  <c:v>43.524999999999999</c:v>
                </c:pt>
                <c:pt idx="175">
                  <c:v>44.540999999999997</c:v>
                </c:pt>
                <c:pt idx="176">
                  <c:v>44.048999999999999</c:v>
                </c:pt>
                <c:pt idx="177">
                  <c:v>46.933999999999997</c:v>
                </c:pt>
                <c:pt idx="178">
                  <c:v>43.917999999999999</c:v>
                </c:pt>
                <c:pt idx="179">
                  <c:v>44.18</c:v>
                </c:pt>
                <c:pt idx="180">
                  <c:v>45.508000000000003</c:v>
                </c:pt>
                <c:pt idx="181">
                  <c:v>45.18</c:v>
                </c:pt>
                <c:pt idx="182">
                  <c:v>45.869</c:v>
                </c:pt>
                <c:pt idx="183">
                  <c:v>44.933999999999997</c:v>
                </c:pt>
                <c:pt idx="184">
                  <c:v>44.573999999999998</c:v>
                </c:pt>
                <c:pt idx="185">
                  <c:v>45.835999999999999</c:v>
                </c:pt>
                <c:pt idx="186">
                  <c:v>44.835999999999999</c:v>
                </c:pt>
                <c:pt idx="187">
                  <c:v>42.902000000000001</c:v>
                </c:pt>
                <c:pt idx="188">
                  <c:v>43.753999999999998</c:v>
                </c:pt>
                <c:pt idx="189">
                  <c:v>41.966999999999999</c:v>
                </c:pt>
                <c:pt idx="190">
                  <c:v>44.557000000000002</c:v>
                </c:pt>
                <c:pt idx="191">
                  <c:v>42.033000000000001</c:v>
                </c:pt>
                <c:pt idx="192">
                  <c:v>44.508000000000003</c:v>
                </c:pt>
                <c:pt idx="193">
                  <c:v>45.573999999999998</c:v>
                </c:pt>
                <c:pt idx="194">
                  <c:v>42.786999999999999</c:v>
                </c:pt>
                <c:pt idx="195">
                  <c:v>43.115000000000002</c:v>
                </c:pt>
                <c:pt idx="196">
                  <c:v>45.097999999999999</c:v>
                </c:pt>
                <c:pt idx="197">
                  <c:v>43.933999999999997</c:v>
                </c:pt>
                <c:pt idx="198">
                  <c:v>43.197000000000003</c:v>
                </c:pt>
                <c:pt idx="199">
                  <c:v>42.23</c:v>
                </c:pt>
                <c:pt idx="200">
                  <c:v>42.41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62.178658281741455</c:v>
                </c:pt>
                <c:pt idx="1">
                  <c:v>62.362663612062953</c:v>
                </c:pt>
                <c:pt idx="2">
                  <c:v>62.546308950868713</c:v>
                </c:pt>
                <c:pt idx="3">
                  <c:v>62.729476262508513</c:v>
                </c:pt>
                <c:pt idx="4">
                  <c:v>62.912029602767348</c:v>
                </c:pt>
                <c:pt idx="5">
                  <c:v>63.093813150599942</c:v>
                </c:pt>
                <c:pt idx="6">
                  <c:v>63.274649114978466</c:v>
                </c:pt>
                <c:pt idx="7">
                  <c:v>63.454335528883696</c:v>
                </c:pt>
                <c:pt idx="8">
                  <c:v>63.632643949276506</c:v>
                </c:pt>
                <c:pt idx="9">
                  <c:v>63.809317090754163</c:v>
                </c:pt>
                <c:pt idx="10">
                  <c:v>63.984066432403132</c:v>
                </c:pt>
                <c:pt idx="11">
                  <c:v>64.15656985360495</c:v>
                </c:pt>
                <c:pt idx="12">
                  <c:v>64.326469377805068</c:v>
                </c:pt>
                <c:pt idx="13">
                  <c:v>64.493369137917711</c:v>
                </c:pt>
                <c:pt idx="14">
                  <c:v>64.656833730517235</c:v>
                </c:pt>
                <c:pt idx="15">
                  <c:v>64.816387210455062</c:v>
                </c:pt>
                <c:pt idx="16">
                  <c:v>64.971513112586592</c:v>
                </c:pt>
                <c:pt idx="17">
                  <c:v>65.121656103274219</c:v>
                </c:pt>
                <c:pt idx="18">
                  <c:v>65.266226206867202</c:v>
                </c:pt>
                <c:pt idx="19">
                  <c:v>65.404607087351124</c:v>
                </c:pt>
                <c:pt idx="20">
                  <c:v>65.536170683855971</c:v>
                </c:pt>
                <c:pt idx="21">
                  <c:v>65.660301720028144</c:v>
                </c:pt>
                <c:pt idx="22">
                  <c:v>65.776437377607323</c:v>
                </c:pt>
                <c:pt idx="23">
                  <c:v>65.884129907190569</c:v>
                </c:pt>
                <c:pt idx="24">
                  <c:v>65.983143300963164</c:v>
                </c:pt>
                <c:pt idx="25">
                  <c:v>66.073599480362589</c:v>
                </c:pt>
                <c:pt idx="26">
                  <c:v>66.156194745494304</c:v>
                </c:pt>
                <c:pt idx="27">
                  <c:v>66.232513267747933</c:v>
                </c:pt>
                <c:pt idx="28">
                  <c:v>66.305470622494781</c:v>
                </c:pt>
                <c:pt idx="29">
                  <c:v>66.379925727295088</c:v>
                </c:pt>
                <c:pt idx="30">
                  <c:v>66.463502459643038</c:v>
                </c:pt>
                <c:pt idx="31">
                  <c:v>66.567660418324323</c:v>
                </c:pt>
                <c:pt idx="32">
                  <c:v>66.709044914586315</c:v>
                </c:pt>
                <c:pt idx="33">
                  <c:v>66.911126128397683</c:v>
                </c:pt>
                <c:pt idx="34">
                  <c:v>67.206103354773688</c:v>
                </c:pt>
                <c:pt idx="35">
                  <c:v>67.637000173275752</c:v>
                </c:pt>
                <c:pt idx="36">
                  <c:v>68.259809834893531</c:v>
                </c:pt>
                <c:pt idx="37">
                  <c:v>69.145469800088037</c:v>
                </c:pt>
                <c:pt idx="38">
                  <c:v>70.381356867453007</c:v>
                </c:pt>
                <c:pt idx="39">
                  <c:v>72.071911160822097</c:v>
                </c:pt>
                <c:pt idx="40">
                  <c:v>74.337934598183878</c:v>
                </c:pt>
                <c:pt idx="41">
                  <c:v>77.314087196924874</c:v>
                </c:pt>
                <c:pt idx="42">
                  <c:v>81.144143740098286</c:v>
                </c:pt>
                <c:pt idx="43">
                  <c:v>85.973692452785755</c:v>
                </c:pt>
                <c:pt idx="44">
                  <c:v>91.94016761710111</c:v>
                </c:pt>
                <c:pt idx="45">
                  <c:v>99.160408332310809</c:v>
                </c:pt>
                <c:pt idx="46">
                  <c:v>107.71630814908266</c:v>
                </c:pt>
                <c:pt idx="47">
                  <c:v>117.6395285611477</c:v>
                </c:pt>
                <c:pt idx="48">
                  <c:v>128.89663902184063</c:v>
                </c:pt>
                <c:pt idx="49">
                  <c:v>141.37634763050042</c:v>
                </c:pt>
                <c:pt idx="50">
                  <c:v>154.88059119330131</c:v>
                </c:pt>
                <c:pt idx="51">
                  <c:v>169.12074356345479</c:v>
                </c:pt>
                <c:pt idx="52">
                  <c:v>183.71673632331249</c:v>
                </c:pt>
                <c:pt idx="53">
                  <c:v>198.18069400371712</c:v>
                </c:pt>
                <c:pt idx="54">
                  <c:v>211.81586566432557</c:v>
                </c:pt>
                <c:pt idx="55">
                  <c:v>223.38353115554816</c:v>
                </c:pt>
                <c:pt idx="56">
                  <c:v>230.4708919746395</c:v>
                </c:pt>
                <c:pt idx="57">
                  <c:v>229.10014670545434</c:v>
                </c:pt>
                <c:pt idx="58">
                  <c:v>214.96461279050612</c:v>
                </c:pt>
                <c:pt idx="59">
                  <c:v>186.91368302205717</c:v>
                </c:pt>
                <c:pt idx="60">
                  <c:v>150.02551732970645</c:v>
                </c:pt>
                <c:pt idx="61">
                  <c:v>113.99392678032117</c:v>
                </c:pt>
                <c:pt idx="62">
                  <c:v>87.122822371070981</c:v>
                </c:pt>
                <c:pt idx="63">
                  <c:v>71.799831918578235</c:v>
                </c:pt>
                <c:pt idx="64">
                  <c:v>65.363336393292357</c:v>
                </c:pt>
                <c:pt idx="65">
                  <c:v>63.888854007833892</c:v>
                </c:pt>
                <c:pt idx="66">
                  <c:v>64.718394783240825</c:v>
                </c:pt>
                <c:pt idx="67">
                  <c:v>66.733101400097951</c:v>
                </c:pt>
                <c:pt idx="68">
                  <c:v>69.682252851913205</c:v>
                </c:pt>
                <c:pt idx="69">
                  <c:v>73.630662136912974</c:v>
                </c:pt>
                <c:pt idx="70">
                  <c:v>78.712228142719681</c:v>
                </c:pt>
                <c:pt idx="71">
                  <c:v>85.044772405204441</c:v>
                </c:pt>
                <c:pt idx="72">
                  <c:v>92.693877383348962</c:v>
                </c:pt>
                <c:pt idx="73">
                  <c:v>101.64713322044913</c:v>
                </c:pt>
                <c:pt idx="74">
                  <c:v>111.79252072665498</c:v>
                </c:pt>
                <c:pt idx="75">
                  <c:v>122.90237224690895</c:v>
                </c:pt>
                <c:pt idx="76">
                  <c:v>134.62044820415133</c:v>
                </c:pt>
                <c:pt idx="77">
                  <c:v>146.42559870085125</c:v>
                </c:pt>
                <c:pt idx="78">
                  <c:v>157.48263384343329</c:v>
                </c:pt>
                <c:pt idx="79">
                  <c:v>166.24875400763747</c:v>
                </c:pt>
                <c:pt idx="80">
                  <c:v>169.97332863347776</c:v>
                </c:pt>
                <c:pt idx="81">
                  <c:v>165.00825851545164</c:v>
                </c:pt>
                <c:pt idx="82">
                  <c:v>149.05654425273295</c:v>
                </c:pt>
                <c:pt idx="83">
                  <c:v>124.2988288901619</c:v>
                </c:pt>
                <c:pt idx="84">
                  <c:v>97.613532877121798</c:v>
                </c:pt>
                <c:pt idx="85">
                  <c:v>76.285023939886301</c:v>
                </c:pt>
                <c:pt idx="86">
                  <c:v>63.370964396797639</c:v>
                </c:pt>
                <c:pt idx="87">
                  <c:v>57.36237332929484</c:v>
                </c:pt>
                <c:pt idx="88">
                  <c:v>55.147628978603784</c:v>
                </c:pt>
                <c:pt idx="89">
                  <c:v>54.424595305162512</c:v>
                </c:pt>
                <c:pt idx="90">
                  <c:v>54.133598401290953</c:v>
                </c:pt>
                <c:pt idx="91">
                  <c:v>53.936732530911762</c:v>
                </c:pt>
                <c:pt idx="92">
                  <c:v>53.75616465155494</c:v>
                </c:pt>
                <c:pt idx="93">
                  <c:v>53.578630971562369</c:v>
                </c:pt>
                <c:pt idx="94">
                  <c:v>53.402390381719002</c:v>
                </c:pt>
                <c:pt idx="95">
                  <c:v>53.227215141773158</c:v>
                </c:pt>
                <c:pt idx="96">
                  <c:v>53.053029351724206</c:v>
                </c:pt>
                <c:pt idx="97">
                  <c:v>52.879772947896441</c:v>
                </c:pt>
                <c:pt idx="98">
                  <c:v>52.707392357146944</c:v>
                </c:pt>
                <c:pt idx="99">
                  <c:v>52.535843386806491</c:v>
                </c:pt>
                <c:pt idx="100">
                  <c:v>52.365104441156049</c:v>
                </c:pt>
                <c:pt idx="101">
                  <c:v>52.195222308177136</c:v>
                </c:pt>
                <c:pt idx="102">
                  <c:v>52.026456192872374</c:v>
                </c:pt>
                <c:pt idx="103">
                  <c:v>51.859689247927939</c:v>
                </c:pt>
                <c:pt idx="104">
                  <c:v>51.697491212408437</c:v>
                </c:pt>
                <c:pt idx="105">
                  <c:v>51.546578522518736</c:v>
                </c:pt>
                <c:pt idx="106">
                  <c:v>51.422857961269095</c:v>
                </c:pt>
                <c:pt idx="107">
                  <c:v>51.360396516070765</c:v>
                </c:pt>
                <c:pt idx="108">
                  <c:v>51.424720785805924</c:v>
                </c:pt>
                <c:pt idx="109">
                  <c:v>51.727717345437533</c:v>
                </c:pt>
                <c:pt idx="110">
                  <c:v>52.435652424808488</c:v>
                </c:pt>
                <c:pt idx="111">
                  <c:v>53.755462105997019</c:v>
                </c:pt>
                <c:pt idx="112">
                  <c:v>55.88323781720274</c:v>
                </c:pt>
                <c:pt idx="113">
                  <c:v>58.910421169768199</c:v>
                </c:pt>
                <c:pt idx="114">
                  <c:v>62.710413629732578</c:v>
                </c:pt>
                <c:pt idx="115">
                  <c:v>66.860409872527569</c:v>
                </c:pt>
                <c:pt idx="116">
                  <c:v>70.665305866936819</c:v>
                </c:pt>
                <c:pt idx="117">
                  <c:v>73.318665199479966</c:v>
                </c:pt>
                <c:pt idx="118">
                  <c:v>74.16274536386527</c:v>
                </c:pt>
                <c:pt idx="119">
                  <c:v>72.936733131532222</c:v>
                </c:pt>
                <c:pt idx="120">
                  <c:v>69.886153533437323</c:v>
                </c:pt>
                <c:pt idx="121">
                  <c:v>65.671199526884436</c:v>
                </c:pt>
                <c:pt idx="122">
                  <c:v>61.120684620587589</c:v>
                </c:pt>
                <c:pt idx="123">
                  <c:v>56.957466225741577</c:v>
                </c:pt>
                <c:pt idx="124">
                  <c:v>53.619203352071636</c:v>
                </c:pt>
                <c:pt idx="125">
                  <c:v>51.22654910819135</c:v>
                </c:pt>
                <c:pt idx="126">
                  <c:v>49.667270973676402</c:v>
                </c:pt>
                <c:pt idx="127">
                  <c:v>48.722226994273576</c:v>
                </c:pt>
                <c:pt idx="128">
                  <c:v>48.168970250949421</c:v>
                </c:pt>
                <c:pt idx="129">
                  <c:v>47.835969351640188</c:v>
                </c:pt>
                <c:pt idx="130">
                  <c:v>47.613531925847973</c:v>
                </c:pt>
                <c:pt idx="131">
                  <c:v>47.441400337273592</c:v>
                </c:pt>
                <c:pt idx="132">
                  <c:v>47.290650788296738</c:v>
                </c:pt>
                <c:pt idx="133">
                  <c:v>47.149092975652486</c:v>
                </c:pt>
                <c:pt idx="134">
                  <c:v>47.012371529180534</c:v>
                </c:pt>
                <c:pt idx="135">
                  <c:v>46.879700350022112</c:v>
                </c:pt>
                <c:pt idx="136">
                  <c:v>46.752691712032458</c:v>
                </c:pt>
                <c:pt idx="137">
                  <c:v>46.636493981108387</c:v>
                </c:pt>
                <c:pt idx="138">
                  <c:v>46.543323160805322</c:v>
                </c:pt>
                <c:pt idx="139">
                  <c:v>46.498754721489476</c:v>
                </c:pt>
                <c:pt idx="140">
                  <c:v>46.550133412662433</c:v>
                </c:pt>
                <c:pt idx="141">
                  <c:v>46.773581055225087</c:v>
                </c:pt>
                <c:pt idx="142">
                  <c:v>47.271857458662474</c:v>
                </c:pt>
                <c:pt idx="143">
                  <c:v>48.152720145302936</c:v>
                </c:pt>
                <c:pt idx="144">
                  <c:v>49.481694123113932</c:v>
                </c:pt>
                <c:pt idx="145">
                  <c:v>51.218057960770906</c:v>
                </c:pt>
                <c:pt idx="146">
                  <c:v>53.163967682476169</c:v>
                </c:pt>
                <c:pt idx="147">
                  <c:v>54.968361474981947</c:v>
                </c:pt>
                <c:pt idx="148">
                  <c:v>56.211512697416495</c:v>
                </c:pt>
                <c:pt idx="149">
                  <c:v>56.551120444219976</c:v>
                </c:pt>
                <c:pt idx="150">
                  <c:v>55.862940982771192</c:v>
                </c:pt>
                <c:pt idx="151">
                  <c:v>54.297743387151399</c:v>
                </c:pt>
                <c:pt idx="152">
                  <c:v>52.219227171838206</c:v>
                </c:pt>
                <c:pt idx="153">
                  <c:v>50.057698626115126</c:v>
                </c:pt>
                <c:pt idx="154">
                  <c:v>48.160047357767461</c:v>
                </c:pt>
                <c:pt idx="155">
                  <c:v>46.706566044618882</c:v>
                </c:pt>
                <c:pt idx="156">
                  <c:v>45.714209141783996</c:v>
                </c:pt>
                <c:pt idx="157">
                  <c:v>45.096518613659157</c:v>
                </c:pt>
                <c:pt idx="158">
                  <c:v>44.733537677436729</c:v>
                </c:pt>
                <c:pt idx="159">
                  <c:v>44.51962598458838</c:v>
                </c:pt>
                <c:pt idx="160">
                  <c:v>44.381892754250124</c:v>
                </c:pt>
                <c:pt idx="161">
                  <c:v>44.278343599416431</c:v>
                </c:pt>
                <c:pt idx="162">
                  <c:v>44.18817370737132</c:v>
                </c:pt>
                <c:pt idx="163">
                  <c:v>44.102353884149984</c:v>
                </c:pt>
                <c:pt idx="164">
                  <c:v>44.017387570960942</c:v>
                </c:pt>
                <c:pt idx="165">
                  <c:v>43.932027454260087</c:v>
                </c:pt>
                <c:pt idx="166">
                  <c:v>43.845832859997067</c:v>
                </c:pt>
                <c:pt idx="167">
                  <c:v>43.75862654379462</c:v>
                </c:pt>
                <c:pt idx="168">
                  <c:v>43.670316473778335</c:v>
                </c:pt>
                <c:pt idx="169">
                  <c:v>43.580843919176139</c:v>
                </c:pt>
                <c:pt idx="170">
                  <c:v>43.490169338253999</c:v>
                </c:pt>
                <c:pt idx="171">
                  <c:v>43.398268114907907</c:v>
                </c:pt>
                <c:pt idx="172">
                  <c:v>43.305128531434953</c:v>
                </c:pt>
                <c:pt idx="173">
                  <c:v>43.210750190935535</c:v>
                </c:pt>
                <c:pt idx="174">
                  <c:v>43.115142542981829</c:v>
                </c:pt>
                <c:pt idx="175">
                  <c:v>43.018323472401455</c:v>
                </c:pt>
                <c:pt idx="176">
                  <c:v>42.920317963429632</c:v>
                </c:pt>
                <c:pt idx="177">
                  <c:v>42.82115685472867</c:v>
                </c:pt>
                <c:pt idx="178">
                  <c:v>42.720875696266525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62.178658281645468</c:v>
                </c:pt>
                <c:pt idx="1">
                  <c:v>62.36266361181714</c:v>
                </c:pt>
                <c:pt idx="2">
                  <c:v>62.546308950249134</c:v>
                </c:pt>
                <c:pt idx="3">
                  <c:v>62.729476260971396</c:v>
                </c:pt>
                <c:pt idx="4">
                  <c:v>62.912029599013941</c:v>
                </c:pt>
                <c:pt idx="5">
                  <c:v>63.093813141578956</c:v>
                </c:pt>
                <c:pt idx="6">
                  <c:v>63.274649093638544</c:v>
                </c:pt>
                <c:pt idx="7">
                  <c:v>63.454335479196828</c:v>
                </c:pt>
                <c:pt idx="8">
                  <c:v>63.6326438354088</c:v>
                </c:pt>
                <c:pt idx="9">
                  <c:v>63.809316833910017</c:v>
                </c:pt>
                <c:pt idx="10">
                  <c:v>63.984065862174674</c:v>
                </c:pt>
                <c:pt idx="11">
                  <c:v>64.156568607547015</c:v>
                </c:pt>
                <c:pt idx="12">
                  <c:v>64.326466697787055</c:v>
                </c:pt>
                <c:pt idx="13">
                  <c:v>64.493363464466555</c:v>
                </c:pt>
                <c:pt idx="14">
                  <c:v>64.656821909167761</c:v>
                </c:pt>
                <c:pt idx="15">
                  <c:v>64.816362966865583</c:v>
                </c:pt>
                <c:pt idx="16">
                  <c:v>64.971464175634651</c:v>
                </c:pt>
                <c:pt idx="17">
                  <c:v>65.121558876239789</c:v>
                </c:pt>
                <c:pt idx="18">
                  <c:v>65.266036078336441</c:v>
                </c:pt>
                <c:pt idx="19">
                  <c:v>65.404241140786681</c:v>
                </c:pt>
                <c:pt idx="20">
                  <c:v>65.535477420594944</c:v>
                </c:pt>
                <c:pt idx="21">
                  <c:v>65.659009046585979</c:v>
                </c:pt>
                <c:pt idx="22">
                  <c:v>65.774064968424881</c:v>
                </c:pt>
                <c:pt idx="23">
                  <c:v>65.879844417096976</c:v>
                </c:pt>
                <c:pt idx="24">
                  <c:v>65.975523887797564</c:v>
                </c:pt>
                <c:pt idx="25">
                  <c:v>66.060265718890875</c:v>
                </c:pt>
                <c:pt idx="26">
                  <c:v>66.133228290274246</c:v>
                </c:pt>
                <c:pt idx="27">
                  <c:v>66.193577801019757</c:v>
                </c:pt>
                <c:pt idx="28">
                  <c:v>66.240501510532013</c:v>
                </c:pt>
                <c:pt idx="29">
                  <c:v>66.273222241936963</c:v>
                </c:pt>
                <c:pt idx="30">
                  <c:v>66.291013854769147</c:v>
                </c:pt>
                <c:pt idx="31">
                  <c:v>66.293217301511206</c:v>
                </c:pt>
                <c:pt idx="32">
                  <c:v>66.279256795772824</c:v>
                </c:pt>
                <c:pt idx="33">
                  <c:v>66.248655546450777</c:v>
                </c:pt>
                <c:pt idx="34">
                  <c:v>66.201050460035987</c:v>
                </c:pt>
                <c:pt idx="35">
                  <c:v>66.136205189832623</c:v>
                </c:pt>
                <c:pt idx="36">
                  <c:v>66.054020922377774</c:v>
                </c:pt>
                <c:pt idx="37">
                  <c:v>65.954544341633607</c:v>
                </c:pt>
                <c:pt idx="38">
                  <c:v>65.837972301294329</c:v>
                </c:pt>
                <c:pt idx="39">
                  <c:v>65.7046528618868</c:v>
                </c:pt>
                <c:pt idx="40">
                  <c:v>65.555082505571818</c:v>
                </c:pt>
                <c:pt idx="41">
                  <c:v>65.38989951761711</c:v>
                </c:pt>
                <c:pt idx="42">
                  <c:v>65.209873706837541</c:v>
                </c:pt>
                <c:pt idx="43">
                  <c:v>65.015892814057338</c:v>
                </c:pt>
                <c:pt idx="44">
                  <c:v>64.808946114260607</c:v>
                </c:pt>
                <c:pt idx="45">
                  <c:v>64.590105842734999</c:v>
                </c:pt>
                <c:pt idx="46">
                  <c:v>64.360507159406865</c:v>
                </c:pt>
                <c:pt idx="47">
                  <c:v>64.121327403889666</c:v>
                </c:pt>
                <c:pt idx="48">
                  <c:v>63.873765385993472</c:v>
                </c:pt>
                <c:pt idx="49">
                  <c:v>63.619021406152534</c:v>
                </c:pt>
                <c:pt idx="50">
                  <c:v>63.358278614409215</c:v>
                </c:pt>
                <c:pt idx="51">
                  <c:v>63.092686204610608</c:v>
                </c:pt>
                <c:pt idx="52">
                  <c:v>62.823344812853222</c:v>
                </c:pt>
                <c:pt idx="53">
                  <c:v>62.551294356454228</c:v>
                </c:pt>
                <c:pt idx="54">
                  <c:v>62.277504421294118</c:v>
                </c:pt>
                <c:pt idx="55">
                  <c:v>62.002867188951392</c:v>
                </c:pt>
                <c:pt idx="56">
                  <c:v>61.728192796134586</c:v>
                </c:pt>
                <c:pt idx="57">
                  <c:v>61.454206940721932</c:v>
                </c:pt>
                <c:pt idx="58">
                  <c:v>61.181550492332704</c:v>
                </c:pt>
                <c:pt idx="59">
                  <c:v>60.910780830077876</c:v>
                </c:pt>
                <c:pt idx="60">
                  <c:v>60.642374613936781</c:v>
                </c:pt>
                <c:pt idx="61">
                  <c:v>60.376731696171674</c:v>
                </c:pt>
                <c:pt idx="62">
                  <c:v>60.114179891980854</c:v>
                </c:pt>
                <c:pt idx="63">
                  <c:v>59.854980350791763</c:v>
                </c:pt>
                <c:pt idx="64">
                  <c:v>59.599333298000225</c:v>
                </c:pt>
                <c:pt idx="65">
                  <c:v>59.34738394875518</c:v>
                </c:pt>
                <c:pt idx="66">
                  <c:v>59.099228428241595</c:v>
                </c:pt>
                <c:pt idx="67">
                  <c:v>58.854919565022129</c:v>
                </c:pt>
                <c:pt idx="68">
                  <c:v>58.614472454055253</c:v>
                </c:pt>
                <c:pt idx="69">
                  <c:v>58.377869713158297</c:v>
                </c:pt>
                <c:pt idx="70">
                  <c:v>58.145066380452199</c:v>
                </c:pt>
                <c:pt idx="71">
                  <c:v>57.915994420532684</c:v>
                </c:pt>
                <c:pt idx="72">
                  <c:v>57.690566823810755</c:v>
                </c:pt>
                <c:pt idx="73">
                  <c:v>57.468681296860368</c:v>
                </c:pt>
                <c:pt idx="74">
                  <c:v>57.250223552011093</c:v>
                </c:pt>
                <c:pt idx="75">
                  <c:v>57.035070212189673</c:v>
                </c:pt>
                <c:pt idx="76">
                  <c:v>56.823091352526873</c:v>
                </c:pt>
                <c:pt idx="77">
                  <c:v>56.614152703880805</c:v>
                </c:pt>
                <c:pt idx="78">
                  <c:v>56.408117545533095</c:v>
                </c:pt>
                <c:pt idx="79">
                  <c:v>56.204848315209773</c:v>
                </c:pt>
                <c:pt idx="80">
                  <c:v>56.004207964540271</c:v>
                </c:pt>
                <c:pt idx="81">
                  <c:v>55.806061087335017</c:v>
                </c:pt>
                <c:pt idx="82">
                  <c:v>55.610274846833036</c:v>
                </c:pt>
                <c:pt idx="83">
                  <c:v>55.416719726508155</c:v>
                </c:pt>
                <c:pt idx="84">
                  <c:v>55.225270127256344</c:v>
                </c:pt>
                <c:pt idx="85">
                  <c:v>55.035804831918725</c:v>
                </c:pt>
                <c:pt idx="86">
                  <c:v>54.848207356203211</c:v>
                </c:pt>
                <c:pt idx="87">
                  <c:v>54.662366203208975</c:v>
                </c:pt>
                <c:pt idx="88">
                  <c:v>54.478175036974548</c:v>
                </c:pt>
                <c:pt idx="89">
                  <c:v>54.295532788788279</c:v>
                </c:pt>
                <c:pt idx="90">
                  <c:v>54.114343708438646</c:v>
                </c:pt>
                <c:pt idx="91">
                  <c:v>53.934517371148722</c:v>
                </c:pt>
                <c:pt idx="92">
                  <c:v>53.75596864963876</c:v>
                </c:pt>
                <c:pt idx="93">
                  <c:v>53.578617659591153</c:v>
                </c:pt>
                <c:pt idx="94">
                  <c:v>53.402389685748382</c:v>
                </c:pt>
                <c:pt idx="95">
                  <c:v>53.227215094951042</c:v>
                </c:pt>
                <c:pt idx="96">
                  <c:v>53.053029241609401</c:v>
                </c:pt>
                <c:pt idx="97">
                  <c:v>52.879772370391379</c:v>
                </c:pt>
                <c:pt idx="98">
                  <c:v>52.707389520289929</c:v>
                </c:pt>
                <c:pt idx="99">
                  <c:v>52.535830433695381</c:v>
                </c:pt>
                <c:pt idx="100">
                  <c:v>52.365049473632453</c:v>
                </c:pt>
                <c:pt idx="101">
                  <c:v>52.19500555191668</c:v>
                </c:pt>
                <c:pt idx="102">
                  <c:v>52.025662070631718</c:v>
                </c:pt>
                <c:pt idx="103">
                  <c:v>51.85698687901634</c:v>
                </c:pt>
                <c:pt idx="104">
                  <c:v>51.68895224756816</c:v>
                </c:pt>
                <c:pt idx="105">
                  <c:v>51.521534860908922</c:v>
                </c:pt>
                <c:pt idx="106">
                  <c:v>51.354715830703974</c:v>
                </c:pt>
                <c:pt idx="107">
                  <c:v>51.18848072967301</c:v>
                </c:pt>
                <c:pt idx="108">
                  <c:v>51.022819647460238</c:v>
                </c:pt>
                <c:pt idx="109">
                  <c:v>50.85772726883571</c:v>
                </c:pt>
                <c:pt idx="110">
                  <c:v>50.693202974361974</c:v>
                </c:pt>
                <c:pt idx="111">
                  <c:v>50.529250963268076</c:v>
                </c:pt>
                <c:pt idx="112">
                  <c:v>50.365880397808773</c:v>
                </c:pt>
                <c:pt idx="113">
                  <c:v>50.203105567836118</c:v>
                </c:pt>
                <c:pt idx="114">
                  <c:v>50.040946073655171</c:v>
                </c:pt>
                <c:pt idx="115">
                  <c:v>49.879427024459282</c:v>
                </c:pt>
                <c:pt idx="116">
                  <c:v>49.718579248726449</c:v>
                </c:pt>
                <c:pt idx="117">
                  <c:v>49.558439511892296</c:v>
                </c:pt>
                <c:pt idx="118">
                  <c:v>49.399050735385131</c:v>
                </c:pt>
                <c:pt idx="119">
                  <c:v>49.24046220970839</c:v>
                </c:pt>
                <c:pt idx="120">
                  <c:v>49.082729792684503</c:v>
                </c:pt>
                <c:pt idx="121">
                  <c:v>48.925916082244171</c:v>
                </c:pt>
                <c:pt idx="122">
                  <c:v>48.770090551278052</c:v>
                </c:pt>
                <c:pt idx="123">
                  <c:v>48.615329630106338</c:v>
                </c:pt>
                <c:pt idx="124">
                  <c:v>48.461716720128464</c:v>
                </c:pt>
                <c:pt idx="125">
                  <c:v>48.309342120276995</c:v>
                </c:pt>
                <c:pt idx="126">
                  <c:v>48.158302846137822</c:v>
                </c:pt>
                <c:pt idx="127">
                  <c:v>48.008702320160566</c:v>
                </c:pt>
                <c:pt idx="128">
                  <c:v>47.860649910457028</c:v>
                </c:pt>
                <c:pt idx="129">
                  <c:v>47.714260295487286</c:v>
                </c:pt>
                <c:pt idx="130">
                  <c:v>47.569652632708994</c:v>
                </c:pt>
                <c:pt idx="131">
                  <c:v>47.426949511278025</c:v>
                </c:pt>
                <c:pt idx="132">
                  <c:v>47.28627567240035</c:v>
                </c:pt>
                <c:pt idx="133">
                  <c:v>47.147756486187831</c:v>
                </c:pt>
                <c:pt idx="134">
                  <c:v>47.011516181048179</c:v>
                </c:pt>
                <c:pt idx="135">
                  <c:v>46.877675830840353</c:v>
                </c:pt>
                <c:pt idx="136">
                  <c:v>46.746351116210739</c:v>
                </c:pt>
                <c:pt idx="137">
                  <c:v>46.61764988948272</c:v>
                </c:pt>
                <c:pt idx="138">
                  <c:v>46.491669586778791</c:v>
                </c:pt>
                <c:pt idx="139">
                  <c:v>46.36849454604986</c:v>
                </c:pt>
                <c:pt idx="140">
                  <c:v>46.248193304473631</c:v>
                </c:pt>
                <c:pt idx="141">
                  <c:v>46.1308159621477</c:v>
                </c:pt>
                <c:pt idx="142">
                  <c:v>46.01639170987751</c:v>
                </c:pt>
                <c:pt idx="143">
                  <c:v>45.904926625816998</c:v>
                </c:pt>
                <c:pt idx="144">
                  <c:v>45.796401847512726</c:v>
                </c:pt>
                <c:pt idx="145">
                  <c:v>45.690772221508823</c:v>
                </c:pt>
                <c:pt idx="146">
                  <c:v>45.587965521461321</c:v>
                </c:pt>
                <c:pt idx="147">
                  <c:v>45.48788230759537</c:v>
                </c:pt>
                <c:pt idx="148">
                  <c:v>45.390396475860342</c:v>
                </c:pt>
                <c:pt idx="149">
                  <c:v>45.295356515510882</c:v>
                </c:pt>
                <c:pt idx="150">
                  <c:v>45.202587460898471</c:v>
                </c:pt>
                <c:pt idx="151">
                  <c:v>45.111893489304791</c:v>
                </c:pt>
                <c:pt idx="152">
                  <c:v>45.023061084250585</c:v>
                </c:pt>
                <c:pt idx="153">
                  <c:v>44.93586265541748</c:v>
                </c:pt>
                <c:pt idx="154">
                  <c:v>44.850060484373742</c:v>
                </c:pt>
                <c:pt idx="155">
                  <c:v>44.765410851381198</c:v>
                </c:pt>
                <c:pt idx="156">
                  <c:v>44.681668193620574</c:v>
                </c:pt>
                <c:pt idx="157">
                  <c:v>44.598589149305653</c:v>
                </c:pt>
                <c:pt idx="158">
                  <c:v>44.515936354643614</c:v>
                </c:pt>
                <c:pt idx="159">
                  <c:v>44.433481880023336</c:v>
                </c:pt>
                <c:pt idx="160">
                  <c:v>44.351010216257727</c:v>
                </c:pt>
                <c:pt idx="161">
                  <c:v>44.268320748996736</c:v>
                </c:pt>
                <c:pt idx="162">
                  <c:v>44.185229687382666</c:v>
                </c:pt>
                <c:pt idx="163">
                  <c:v>44.101571439664866</c:v>
                </c:pt>
                <c:pt idx="164">
                  <c:v>44.017199452224958</c:v>
                </c:pt>
                <c:pt idx="165">
                  <c:v>43.931986548156587</c:v>
                </c:pt>
                <c:pt idx="166">
                  <c:v>43.845824816556117</c:v>
                </c:pt>
                <c:pt idx="167">
                  <c:v>43.75862511384419</c:v>
                </c:pt>
                <c:pt idx="168">
                  <c:v>43.67031624397319</c:v>
                </c:pt>
                <c:pt idx="169">
                  <c:v>43.580843885795204</c:v>
                </c:pt>
                <c:pt idx="170">
                  <c:v>43.49016933387189</c:v>
                </c:pt>
                <c:pt idx="171">
                  <c:v>43.398268114388074</c:v>
                </c:pt>
                <c:pt idx="172">
                  <c:v>43.305128531379232</c:v>
                </c:pt>
                <c:pt idx="173">
                  <c:v>43.210750190930142</c:v>
                </c:pt>
                <c:pt idx="174">
                  <c:v>43.11514254298136</c:v>
                </c:pt>
                <c:pt idx="175">
                  <c:v>43.01832347240142</c:v>
                </c:pt>
                <c:pt idx="176">
                  <c:v>42.920317963429632</c:v>
                </c:pt>
                <c:pt idx="177">
                  <c:v>42.82115685472867</c:v>
                </c:pt>
                <c:pt idx="178">
                  <c:v>42.720875696266525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60.459000000000003</c:v>
                </c:pt>
                <c:pt idx="1">
                  <c:v>62.246000000000002</c:v>
                </c:pt>
                <c:pt idx="2">
                  <c:v>61.738</c:v>
                </c:pt>
                <c:pt idx="3">
                  <c:v>60.508000000000003</c:v>
                </c:pt>
                <c:pt idx="4">
                  <c:v>59</c:v>
                </c:pt>
                <c:pt idx="5">
                  <c:v>59.246000000000002</c:v>
                </c:pt>
                <c:pt idx="6">
                  <c:v>61.835999999999999</c:v>
                </c:pt>
                <c:pt idx="7">
                  <c:v>60.851999999999997</c:v>
                </c:pt>
                <c:pt idx="8">
                  <c:v>60.835999999999999</c:v>
                </c:pt>
                <c:pt idx="9">
                  <c:v>60.262</c:v>
                </c:pt>
                <c:pt idx="10">
                  <c:v>61.377000000000002</c:v>
                </c:pt>
                <c:pt idx="11">
                  <c:v>58.933999999999997</c:v>
                </c:pt>
                <c:pt idx="12">
                  <c:v>60.442999999999998</c:v>
                </c:pt>
                <c:pt idx="13">
                  <c:v>61.344000000000001</c:v>
                </c:pt>
                <c:pt idx="14">
                  <c:v>60.015999999999998</c:v>
                </c:pt>
                <c:pt idx="15">
                  <c:v>60.951000000000001</c:v>
                </c:pt>
                <c:pt idx="16">
                  <c:v>60.23</c:v>
                </c:pt>
                <c:pt idx="17">
                  <c:v>60.540999999999997</c:v>
                </c:pt>
                <c:pt idx="18">
                  <c:v>60.851999999999997</c:v>
                </c:pt>
                <c:pt idx="19">
                  <c:v>61.738</c:v>
                </c:pt>
                <c:pt idx="20">
                  <c:v>61.328000000000003</c:v>
                </c:pt>
                <c:pt idx="21">
                  <c:v>61.115000000000002</c:v>
                </c:pt>
                <c:pt idx="22">
                  <c:v>60.951000000000001</c:v>
                </c:pt>
                <c:pt idx="23">
                  <c:v>62.360999999999997</c:v>
                </c:pt>
                <c:pt idx="24">
                  <c:v>61.557000000000002</c:v>
                </c:pt>
                <c:pt idx="25">
                  <c:v>60.802999999999997</c:v>
                </c:pt>
                <c:pt idx="26">
                  <c:v>61.459000000000003</c:v>
                </c:pt>
                <c:pt idx="27">
                  <c:v>61.738</c:v>
                </c:pt>
                <c:pt idx="28">
                  <c:v>60.704999999999998</c:v>
                </c:pt>
                <c:pt idx="29">
                  <c:v>63.77</c:v>
                </c:pt>
                <c:pt idx="30">
                  <c:v>62.082000000000001</c:v>
                </c:pt>
                <c:pt idx="31">
                  <c:v>61.655999999999999</c:v>
                </c:pt>
                <c:pt idx="32">
                  <c:v>64.295000000000002</c:v>
                </c:pt>
                <c:pt idx="33">
                  <c:v>63.344000000000001</c:v>
                </c:pt>
                <c:pt idx="34">
                  <c:v>64.933999999999997</c:v>
                </c:pt>
                <c:pt idx="35">
                  <c:v>63.246000000000002</c:v>
                </c:pt>
                <c:pt idx="36">
                  <c:v>61.082000000000001</c:v>
                </c:pt>
                <c:pt idx="37">
                  <c:v>64.311000000000007</c:v>
                </c:pt>
                <c:pt idx="38">
                  <c:v>66.164000000000001</c:v>
                </c:pt>
                <c:pt idx="39">
                  <c:v>69.376999999999995</c:v>
                </c:pt>
                <c:pt idx="40">
                  <c:v>68.623000000000005</c:v>
                </c:pt>
                <c:pt idx="41">
                  <c:v>70.311000000000007</c:v>
                </c:pt>
                <c:pt idx="42">
                  <c:v>68.869</c:v>
                </c:pt>
                <c:pt idx="43">
                  <c:v>69.361000000000004</c:v>
                </c:pt>
                <c:pt idx="44">
                  <c:v>74.507999999999996</c:v>
                </c:pt>
                <c:pt idx="45">
                  <c:v>78.688999999999993</c:v>
                </c:pt>
                <c:pt idx="46">
                  <c:v>88.049000000000007</c:v>
                </c:pt>
                <c:pt idx="47">
                  <c:v>100.705</c:v>
                </c:pt>
                <c:pt idx="48">
                  <c:v>117.967</c:v>
                </c:pt>
                <c:pt idx="49">
                  <c:v>138.24600000000001</c:v>
                </c:pt>
                <c:pt idx="50">
                  <c:v>158.131</c:v>
                </c:pt>
                <c:pt idx="51">
                  <c:v>174.63900000000001</c:v>
                </c:pt>
                <c:pt idx="52">
                  <c:v>188.50800000000001</c:v>
                </c:pt>
                <c:pt idx="53">
                  <c:v>202.37700000000001</c:v>
                </c:pt>
                <c:pt idx="54">
                  <c:v>210.63900000000001</c:v>
                </c:pt>
                <c:pt idx="55">
                  <c:v>215.57400000000001</c:v>
                </c:pt>
                <c:pt idx="56">
                  <c:v>218.131</c:v>
                </c:pt>
                <c:pt idx="57">
                  <c:v>216.68899999999999</c:v>
                </c:pt>
                <c:pt idx="58">
                  <c:v>207.934</c:v>
                </c:pt>
                <c:pt idx="59">
                  <c:v>188.09800000000001</c:v>
                </c:pt>
                <c:pt idx="60">
                  <c:v>156.70500000000001</c:v>
                </c:pt>
                <c:pt idx="61">
                  <c:v>110.08199999999999</c:v>
                </c:pt>
                <c:pt idx="62">
                  <c:v>74.933999999999997</c:v>
                </c:pt>
                <c:pt idx="63">
                  <c:v>63.279000000000003</c:v>
                </c:pt>
                <c:pt idx="64">
                  <c:v>61.917999999999999</c:v>
                </c:pt>
                <c:pt idx="65">
                  <c:v>61.933999999999997</c:v>
                </c:pt>
                <c:pt idx="66">
                  <c:v>59.753999999999998</c:v>
                </c:pt>
                <c:pt idx="67">
                  <c:v>62</c:v>
                </c:pt>
                <c:pt idx="68">
                  <c:v>60.966999999999999</c:v>
                </c:pt>
                <c:pt idx="69">
                  <c:v>64.721000000000004</c:v>
                </c:pt>
                <c:pt idx="70">
                  <c:v>69.393000000000001</c:v>
                </c:pt>
                <c:pt idx="71">
                  <c:v>72.540999999999997</c:v>
                </c:pt>
                <c:pt idx="72">
                  <c:v>82.623000000000005</c:v>
                </c:pt>
                <c:pt idx="73">
                  <c:v>94.376999999999995</c:v>
                </c:pt>
                <c:pt idx="74">
                  <c:v>107.47499999999999</c:v>
                </c:pt>
                <c:pt idx="75">
                  <c:v>120.869</c:v>
                </c:pt>
                <c:pt idx="76">
                  <c:v>133.03299999999999</c:v>
                </c:pt>
                <c:pt idx="77">
                  <c:v>142.721</c:v>
                </c:pt>
                <c:pt idx="78">
                  <c:v>151.852</c:v>
                </c:pt>
                <c:pt idx="79">
                  <c:v>157.75399999999999</c:v>
                </c:pt>
                <c:pt idx="80">
                  <c:v>161.11500000000001</c:v>
                </c:pt>
                <c:pt idx="81">
                  <c:v>159.37700000000001</c:v>
                </c:pt>
                <c:pt idx="82">
                  <c:v>152.279</c:v>
                </c:pt>
                <c:pt idx="83">
                  <c:v>136.57400000000001</c:v>
                </c:pt>
                <c:pt idx="84">
                  <c:v>106.77</c:v>
                </c:pt>
                <c:pt idx="85">
                  <c:v>76.656000000000006</c:v>
                </c:pt>
                <c:pt idx="86">
                  <c:v>55.984000000000002</c:v>
                </c:pt>
                <c:pt idx="87">
                  <c:v>52.753999999999998</c:v>
                </c:pt>
                <c:pt idx="88">
                  <c:v>51.557000000000002</c:v>
                </c:pt>
                <c:pt idx="89">
                  <c:v>50.753999999999998</c:v>
                </c:pt>
                <c:pt idx="90">
                  <c:v>52.279000000000003</c:v>
                </c:pt>
                <c:pt idx="91">
                  <c:v>49.475000000000001</c:v>
                </c:pt>
                <c:pt idx="92">
                  <c:v>49.720999999999997</c:v>
                </c:pt>
                <c:pt idx="93">
                  <c:v>50.41</c:v>
                </c:pt>
                <c:pt idx="94">
                  <c:v>50.377000000000002</c:v>
                </c:pt>
                <c:pt idx="95">
                  <c:v>50.82</c:v>
                </c:pt>
                <c:pt idx="96">
                  <c:v>49.933999999999997</c:v>
                </c:pt>
                <c:pt idx="97">
                  <c:v>49.984000000000002</c:v>
                </c:pt>
                <c:pt idx="98">
                  <c:v>49.426000000000002</c:v>
                </c:pt>
                <c:pt idx="99">
                  <c:v>49.082000000000001</c:v>
                </c:pt>
                <c:pt idx="100">
                  <c:v>50.213000000000001</c:v>
                </c:pt>
                <c:pt idx="101">
                  <c:v>48.148000000000003</c:v>
                </c:pt>
                <c:pt idx="102">
                  <c:v>50.459000000000003</c:v>
                </c:pt>
                <c:pt idx="103">
                  <c:v>49.328000000000003</c:v>
                </c:pt>
                <c:pt idx="104">
                  <c:v>49.377000000000002</c:v>
                </c:pt>
                <c:pt idx="105">
                  <c:v>50.148000000000003</c:v>
                </c:pt>
                <c:pt idx="106">
                  <c:v>50.442999999999998</c:v>
                </c:pt>
                <c:pt idx="107">
                  <c:v>52.393000000000001</c:v>
                </c:pt>
                <c:pt idx="108">
                  <c:v>49.213000000000001</c:v>
                </c:pt>
                <c:pt idx="109">
                  <c:v>49</c:v>
                </c:pt>
                <c:pt idx="110">
                  <c:v>52.704999999999998</c:v>
                </c:pt>
                <c:pt idx="111">
                  <c:v>50.311</c:v>
                </c:pt>
                <c:pt idx="112">
                  <c:v>52.573999999999998</c:v>
                </c:pt>
                <c:pt idx="113">
                  <c:v>53.884999999999998</c:v>
                </c:pt>
                <c:pt idx="114">
                  <c:v>58.41</c:v>
                </c:pt>
                <c:pt idx="115">
                  <c:v>60.704999999999998</c:v>
                </c:pt>
                <c:pt idx="116">
                  <c:v>66.393000000000001</c:v>
                </c:pt>
                <c:pt idx="117">
                  <c:v>68.376999999999995</c:v>
                </c:pt>
                <c:pt idx="118">
                  <c:v>73.754000000000005</c:v>
                </c:pt>
                <c:pt idx="119">
                  <c:v>76.933999999999997</c:v>
                </c:pt>
                <c:pt idx="120">
                  <c:v>77.131</c:v>
                </c:pt>
                <c:pt idx="121">
                  <c:v>73.819999999999993</c:v>
                </c:pt>
                <c:pt idx="122">
                  <c:v>67.835999999999999</c:v>
                </c:pt>
                <c:pt idx="123">
                  <c:v>63.328000000000003</c:v>
                </c:pt>
                <c:pt idx="124">
                  <c:v>56.77</c:v>
                </c:pt>
                <c:pt idx="125">
                  <c:v>52.41</c:v>
                </c:pt>
                <c:pt idx="126">
                  <c:v>47.802999999999997</c:v>
                </c:pt>
                <c:pt idx="127">
                  <c:v>48.491999999999997</c:v>
                </c:pt>
                <c:pt idx="128">
                  <c:v>48.884999999999998</c:v>
                </c:pt>
                <c:pt idx="129">
                  <c:v>50.884999999999998</c:v>
                </c:pt>
                <c:pt idx="130">
                  <c:v>50.015999999999998</c:v>
                </c:pt>
                <c:pt idx="131">
                  <c:v>50.802999999999997</c:v>
                </c:pt>
                <c:pt idx="132">
                  <c:v>47.491999999999997</c:v>
                </c:pt>
                <c:pt idx="133">
                  <c:v>49.360999999999997</c:v>
                </c:pt>
                <c:pt idx="134">
                  <c:v>49.475000000000001</c:v>
                </c:pt>
                <c:pt idx="135">
                  <c:v>49.328000000000003</c:v>
                </c:pt>
                <c:pt idx="136">
                  <c:v>48.655999999999999</c:v>
                </c:pt>
                <c:pt idx="137">
                  <c:v>47.262</c:v>
                </c:pt>
                <c:pt idx="138">
                  <c:v>47.82</c:v>
                </c:pt>
                <c:pt idx="139">
                  <c:v>48.835999999999999</c:v>
                </c:pt>
                <c:pt idx="140">
                  <c:v>48.360999999999997</c:v>
                </c:pt>
                <c:pt idx="141">
                  <c:v>47.475000000000001</c:v>
                </c:pt>
                <c:pt idx="142">
                  <c:v>49.295000000000002</c:v>
                </c:pt>
                <c:pt idx="143">
                  <c:v>49.951000000000001</c:v>
                </c:pt>
                <c:pt idx="144">
                  <c:v>50.442999999999998</c:v>
                </c:pt>
                <c:pt idx="145">
                  <c:v>50.77</c:v>
                </c:pt>
                <c:pt idx="146">
                  <c:v>54.066000000000003</c:v>
                </c:pt>
                <c:pt idx="147">
                  <c:v>56.033000000000001</c:v>
                </c:pt>
                <c:pt idx="148">
                  <c:v>60.311</c:v>
                </c:pt>
                <c:pt idx="149">
                  <c:v>60.015999999999998</c:v>
                </c:pt>
                <c:pt idx="150">
                  <c:v>64.311000000000007</c:v>
                </c:pt>
                <c:pt idx="151">
                  <c:v>62.951000000000001</c:v>
                </c:pt>
                <c:pt idx="152">
                  <c:v>61.295000000000002</c:v>
                </c:pt>
                <c:pt idx="153">
                  <c:v>59.328000000000003</c:v>
                </c:pt>
                <c:pt idx="154">
                  <c:v>53.328000000000003</c:v>
                </c:pt>
                <c:pt idx="155">
                  <c:v>49.015999999999998</c:v>
                </c:pt>
                <c:pt idx="156">
                  <c:v>48.671999999999997</c:v>
                </c:pt>
                <c:pt idx="157">
                  <c:v>48.23</c:v>
                </c:pt>
                <c:pt idx="158">
                  <c:v>48.951000000000001</c:v>
                </c:pt>
                <c:pt idx="159">
                  <c:v>49.18</c:v>
                </c:pt>
                <c:pt idx="160">
                  <c:v>50.622999999999998</c:v>
                </c:pt>
                <c:pt idx="161">
                  <c:v>48.311</c:v>
                </c:pt>
                <c:pt idx="162">
                  <c:v>52.131</c:v>
                </c:pt>
                <c:pt idx="163">
                  <c:v>51.18</c:v>
                </c:pt>
                <c:pt idx="164">
                  <c:v>48.344000000000001</c:v>
                </c:pt>
                <c:pt idx="165">
                  <c:v>47.835999999999999</c:v>
                </c:pt>
                <c:pt idx="166">
                  <c:v>49.786999999999999</c:v>
                </c:pt>
                <c:pt idx="167">
                  <c:v>47.786999999999999</c:v>
                </c:pt>
                <c:pt idx="168">
                  <c:v>48.164000000000001</c:v>
                </c:pt>
                <c:pt idx="169">
                  <c:v>51.115000000000002</c:v>
                </c:pt>
                <c:pt idx="170">
                  <c:v>47.884999999999998</c:v>
                </c:pt>
                <c:pt idx="171">
                  <c:v>48.066000000000003</c:v>
                </c:pt>
                <c:pt idx="172">
                  <c:v>47.77</c:v>
                </c:pt>
                <c:pt idx="173">
                  <c:v>48.164000000000001</c:v>
                </c:pt>
                <c:pt idx="174">
                  <c:v>47.213000000000001</c:v>
                </c:pt>
                <c:pt idx="175">
                  <c:v>46.360999999999997</c:v>
                </c:pt>
                <c:pt idx="176">
                  <c:v>48.475000000000001</c:v>
                </c:pt>
                <c:pt idx="177">
                  <c:v>48.884999999999998</c:v>
                </c:pt>
                <c:pt idx="178">
                  <c:v>47.655999999999999</c:v>
                </c:pt>
                <c:pt idx="179">
                  <c:v>48.966999999999999</c:v>
                </c:pt>
                <c:pt idx="180">
                  <c:v>48.442999999999998</c:v>
                </c:pt>
                <c:pt idx="181">
                  <c:v>47.475000000000001</c:v>
                </c:pt>
                <c:pt idx="182">
                  <c:v>48.164000000000001</c:v>
                </c:pt>
                <c:pt idx="183">
                  <c:v>46.311</c:v>
                </c:pt>
                <c:pt idx="184">
                  <c:v>45.869</c:v>
                </c:pt>
                <c:pt idx="185">
                  <c:v>45.41</c:v>
                </c:pt>
                <c:pt idx="186">
                  <c:v>46.984000000000002</c:v>
                </c:pt>
                <c:pt idx="187">
                  <c:v>43.77</c:v>
                </c:pt>
                <c:pt idx="188">
                  <c:v>45.246000000000002</c:v>
                </c:pt>
                <c:pt idx="189">
                  <c:v>44.622999999999998</c:v>
                </c:pt>
                <c:pt idx="190">
                  <c:v>43.082000000000001</c:v>
                </c:pt>
                <c:pt idx="191">
                  <c:v>43.311</c:v>
                </c:pt>
                <c:pt idx="192">
                  <c:v>43.655999999999999</c:v>
                </c:pt>
                <c:pt idx="193">
                  <c:v>45</c:v>
                </c:pt>
                <c:pt idx="194">
                  <c:v>43.328000000000003</c:v>
                </c:pt>
                <c:pt idx="195">
                  <c:v>43.426000000000002</c:v>
                </c:pt>
                <c:pt idx="196">
                  <c:v>43.917999999999999</c:v>
                </c:pt>
                <c:pt idx="197">
                  <c:v>42.048999999999999</c:v>
                </c:pt>
                <c:pt idx="198">
                  <c:v>41.524999999999999</c:v>
                </c:pt>
                <c:pt idx="199">
                  <c:v>43.262</c:v>
                </c:pt>
                <c:pt idx="200">
                  <c:v>42.048999999999999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59.194351944653221</c:v>
                </c:pt>
                <c:pt idx="1">
                  <c:v>59.307642462599517</c:v>
                </c:pt>
                <c:pt idx="2">
                  <c:v>59.419068289713344</c:v>
                </c:pt>
                <c:pt idx="3">
                  <c:v>59.528430536881864</c:v>
                </c:pt>
                <c:pt idx="4">
                  <c:v>59.635511572591426</c:v>
                </c:pt>
                <c:pt idx="5">
                  <c:v>59.74007370312664</c:v>
                </c:pt>
                <c:pt idx="6">
                  <c:v>59.841857852528499</c:v>
                </c:pt>
                <c:pt idx="7">
                  <c:v>59.940582266758902</c:v>
                </c:pt>
                <c:pt idx="8">
                  <c:v>60.035941272484926</c:v>
                </c:pt>
                <c:pt idx="9">
                  <c:v>60.127604127790512</c:v>
                </c:pt>
                <c:pt idx="10">
                  <c:v>60.215214010112724</c:v>
                </c:pt>
                <c:pt idx="11">
                  <c:v>60.29838719611864</c:v>
                </c:pt>
                <c:pt idx="12">
                  <c:v>60.376712499752401</c:v>
                </c:pt>
                <c:pt idx="13">
                  <c:v>60.449751049637797</c:v>
                </c:pt>
                <c:pt idx="14">
                  <c:v>60.517036508068529</c:v>
                </c:pt>
                <c:pt idx="15">
                  <c:v>60.578075865982889</c:v>
                </c:pt>
                <c:pt idx="16">
                  <c:v>60.632351000814147</c:v>
                </c:pt>
                <c:pt idx="17">
                  <c:v>60.67932127320752</c:v>
                </c:pt>
                <c:pt idx="18">
                  <c:v>60.718427592018358</c:v>
                </c:pt>
                <c:pt idx="19">
                  <c:v>60.749098640227331</c:v>
                </c:pt>
                <c:pt idx="20">
                  <c:v>60.770760399125855</c:v>
                </c:pt>
                <c:pt idx="21">
                  <c:v>60.782850842666534</c:v>
                </c:pt>
                <c:pt idx="22">
                  <c:v>60.784842854259438</c:v>
                </c:pt>
                <c:pt idx="23">
                  <c:v>60.776280257047787</c:v>
                </c:pt>
                <c:pt idx="24">
                  <c:v>60.756834615933229</c:v>
                </c:pt>
                <c:pt idx="25">
                  <c:v>60.726394477838944</c:v>
                </c:pt>
                <c:pt idx="26">
                  <c:v>60.685204277275268</c:v>
                </c:pt>
                <c:pt idx="27">
                  <c:v>60.634077471401568</c:v>
                </c:pt>
                <c:pt idx="28">
                  <c:v>60.574717577190064</c:v>
                </c:pt>
                <c:pt idx="29">
                  <c:v>60.510191222290132</c:v>
                </c:pt>
                <c:pt idx="30">
                  <c:v>60.445607952237921</c:v>
                </c:pt>
                <c:pt idx="31">
                  <c:v>60.389070237026331</c:v>
                </c:pt>
                <c:pt idx="32">
                  <c:v>60.352960540407352</c:v>
                </c:pt>
                <c:pt idx="33">
                  <c:v>60.355625790197678</c:v>
                </c:pt>
                <c:pt idx="34">
                  <c:v>60.423497343941882</c:v>
                </c:pt>
                <c:pt idx="35">
                  <c:v>60.593640364291282</c:v>
                </c:pt>
                <c:pt idx="36">
                  <c:v>60.916654988375207</c:v>
                </c:pt>
                <c:pt idx="37">
                  <c:v>61.459750046398959</c:v>
                </c:pt>
                <c:pt idx="38">
                  <c:v>62.309680610083532</c:v>
                </c:pt>
                <c:pt idx="39">
                  <c:v>63.575093024130581</c:v>
                </c:pt>
                <c:pt idx="40">
                  <c:v>65.387674329434333</c:v>
                </c:pt>
                <c:pt idx="41">
                  <c:v>67.901386036076616</c:v>
                </c:pt>
                <c:pt idx="42">
                  <c:v>71.2890121058701</c:v>
                </c:pt>
                <c:pt idx="43">
                  <c:v>75.735308298819064</c:v>
                </c:pt>
                <c:pt idx="44">
                  <c:v>81.426240992189861</c:v>
                </c:pt>
                <c:pt idx="45">
                  <c:v>88.534170017324428</c:v>
                </c:pt>
                <c:pt idx="46">
                  <c:v>97.19935833805765</c:v>
                </c:pt>
                <c:pt idx="47">
                  <c:v>107.50884195334254</c:v>
                </c:pt>
                <c:pt idx="48">
                  <c:v>119.47437450891812</c:v>
                </c:pt>
                <c:pt idx="49">
                  <c:v>133.01165404425453</c:v>
                </c:pt>
                <c:pt idx="50">
                  <c:v>147.92263940505177</c:v>
                </c:pt>
                <c:pt idx="51">
                  <c:v>163.87911739614131</c:v>
                </c:pt>
                <c:pt idx="52">
                  <c:v>180.39301925239278</c:v>
                </c:pt>
                <c:pt idx="53">
                  <c:v>196.73141092151309</c:v>
                </c:pt>
                <c:pt idx="54">
                  <c:v>211.70909123183495</c:v>
                </c:pt>
                <c:pt idx="55">
                  <c:v>223.35142741071584</c:v>
                </c:pt>
                <c:pt idx="56">
                  <c:v>228.67545356853375</c:v>
                </c:pt>
                <c:pt idx="57">
                  <c:v>224.17826731739748</c:v>
                </c:pt>
                <c:pt idx="58">
                  <c:v>207.48572630238468</c:v>
                </c:pt>
                <c:pt idx="59">
                  <c:v>179.52532823318359</c:v>
                </c:pt>
                <c:pt idx="60">
                  <c:v>145.35991572414551</c:v>
                </c:pt>
                <c:pt idx="61">
                  <c:v>112.30456315052969</c:v>
                </c:pt>
                <c:pt idx="62">
                  <c:v>86.372784578392896</c:v>
                </c:pt>
                <c:pt idx="63">
                  <c:v>69.822068721575036</c:v>
                </c:pt>
                <c:pt idx="64">
                  <c:v>61.408297181706558</c:v>
                </c:pt>
                <c:pt idx="65">
                  <c:v>58.402329868278521</c:v>
                </c:pt>
                <c:pt idx="66">
                  <c:v>58.414055659926611</c:v>
                </c:pt>
                <c:pt idx="67">
                  <c:v>60.06990611172143</c:v>
                </c:pt>
                <c:pt idx="68">
                  <c:v>62.840184665819308</c:v>
                </c:pt>
                <c:pt idx="69">
                  <c:v>66.645738280736609</c:v>
                </c:pt>
                <c:pt idx="70">
                  <c:v>71.57533954271085</c:v>
                </c:pt>
                <c:pt idx="71">
                  <c:v>77.745396127378569</c:v>
                </c:pt>
                <c:pt idx="72">
                  <c:v>85.237183743517505</c:v>
                </c:pt>
                <c:pt idx="73">
                  <c:v>94.062574884773838</c:v>
                </c:pt>
                <c:pt idx="74">
                  <c:v>104.13945532635692</c:v>
                </c:pt>
                <c:pt idx="75">
                  <c:v>115.27357038331482</c:v>
                </c:pt>
                <c:pt idx="76">
                  <c:v>127.14558127880454</c:v>
                </c:pt>
                <c:pt idx="77">
                  <c:v>139.28688433041506</c:v>
                </c:pt>
                <c:pt idx="78">
                  <c:v>150.97730028790812</c:v>
                </c:pt>
                <c:pt idx="79">
                  <c:v>160.93275274919745</c:v>
                </c:pt>
                <c:pt idx="80">
                  <c:v>166.78547100998446</c:v>
                </c:pt>
                <c:pt idx="81">
                  <c:v>165.00793067519882</c:v>
                </c:pt>
                <c:pt idx="82">
                  <c:v>152.51976114698107</c:v>
                </c:pt>
                <c:pt idx="83">
                  <c:v>129.85363037751912</c:v>
                </c:pt>
                <c:pt idx="84">
                  <c:v>102.69341626911441</c:v>
                </c:pt>
                <c:pt idx="85">
                  <c:v>78.837762389071003</c:v>
                </c:pt>
                <c:pt idx="86">
                  <c:v>63.037138530867558</c:v>
                </c:pt>
                <c:pt idx="87">
                  <c:v>55.056933641938123</c:v>
                </c:pt>
                <c:pt idx="88">
                  <c:v>51.955168622511827</c:v>
                </c:pt>
                <c:pt idx="89">
                  <c:v>51.00431281987683</c:v>
                </c:pt>
                <c:pt idx="90">
                  <c:v>50.748592963849511</c:v>
                </c:pt>
                <c:pt idx="91">
                  <c:v>50.661054202706538</c:v>
                </c:pt>
                <c:pt idx="92">
                  <c:v>50.60501651207445</c:v>
                </c:pt>
                <c:pt idx="93">
                  <c:v>50.5543688149383</c:v>
                </c:pt>
                <c:pt idx="94">
                  <c:v>50.505325900587536</c:v>
                </c:pt>
                <c:pt idx="95">
                  <c:v>50.457405794049976</c:v>
                </c:pt>
                <c:pt idx="96">
                  <c:v>50.410494581598336</c:v>
                </c:pt>
                <c:pt idx="97">
                  <c:v>50.364514273197202</c:v>
                </c:pt>
                <c:pt idx="98">
                  <c:v>50.319394728234627</c:v>
                </c:pt>
                <c:pt idx="99">
                  <c:v>50.275072288588191</c:v>
                </c:pt>
                <c:pt idx="100">
                  <c:v>50.231492430766885</c:v>
                </c:pt>
                <c:pt idx="101">
                  <c:v>50.18862108616861</c:v>
                </c:pt>
                <c:pt idx="102">
                  <c:v>50.146484739709102</c:v>
                </c:pt>
                <c:pt idx="103">
                  <c:v>50.105298232195594</c:v>
                </c:pt>
                <c:pt idx="104">
                  <c:v>50.065834104678999</c:v>
                </c:pt>
                <c:pt idx="105">
                  <c:v>50.030387925842511</c:v>
                </c:pt>
                <c:pt idx="106">
                  <c:v>50.005044338114857</c:v>
                </c:pt>
                <c:pt idx="107">
                  <c:v>50.004401011294703</c:v>
                </c:pt>
                <c:pt idx="108">
                  <c:v>50.060151274583902</c:v>
                </c:pt>
                <c:pt idx="109">
                  <c:v>50.234203605012993</c:v>
                </c:pt>
                <c:pt idx="110">
                  <c:v>50.634215692908967</c:v>
                </c:pt>
                <c:pt idx="111">
                  <c:v>51.423898439704509</c:v>
                </c:pt>
                <c:pt idx="112">
                  <c:v>52.813729633598847</c:v>
                </c:pt>
                <c:pt idx="113">
                  <c:v>55.015067422139168</c:v>
                </c:pt>
                <c:pt idx="114">
                  <c:v>58.14991218140856</c:v>
                </c:pt>
                <c:pt idx="115">
                  <c:v>62.134042487803839</c:v>
                </c:pt>
                <c:pt idx="116">
                  <c:v>66.584786271048017</c:v>
                </c:pt>
                <c:pt idx="117">
                  <c:v>70.822706508739998</c:v>
                </c:pt>
                <c:pt idx="118">
                  <c:v>74.012668088568432</c:v>
                </c:pt>
                <c:pt idx="119">
                  <c:v>75.420494300226977</c:v>
                </c:pt>
                <c:pt idx="120">
                  <c:v>74.682302614159667</c:v>
                </c:pt>
                <c:pt idx="121">
                  <c:v>71.952745407718709</c:v>
                </c:pt>
                <c:pt idx="122">
                  <c:v>67.850099614571789</c:v>
                </c:pt>
                <c:pt idx="123">
                  <c:v>63.22458125332242</c:v>
                </c:pt>
                <c:pt idx="124">
                  <c:v>58.868982419280321</c:v>
                </c:pt>
                <c:pt idx="125">
                  <c:v>55.306315447594415</c:v>
                </c:pt>
                <c:pt idx="126">
                  <c:v>52.726014286253871</c:v>
                </c:pt>
                <c:pt idx="127">
                  <c:v>51.051710463986737</c:v>
                </c:pt>
                <c:pt idx="128">
                  <c:v>50.068797766954901</c:v>
                </c:pt>
                <c:pt idx="129">
                  <c:v>49.54016201210051</c:v>
                </c:pt>
                <c:pt idx="130">
                  <c:v>49.273603391158012</c:v>
                </c:pt>
                <c:pt idx="131">
                  <c:v>49.141337853813589</c:v>
                </c:pt>
                <c:pt idx="132">
                  <c:v>49.070706780019236</c:v>
                </c:pt>
                <c:pt idx="133">
                  <c:v>49.025653004362304</c:v>
                </c:pt>
                <c:pt idx="134">
                  <c:v>48.990419473493311</c:v>
                </c:pt>
                <c:pt idx="135">
                  <c:v>48.959050483762333</c:v>
                </c:pt>
                <c:pt idx="136">
                  <c:v>48.930080094324268</c:v>
                </c:pt>
                <c:pt idx="137">
                  <c:v>48.904825900726109</c:v>
                </c:pt>
                <c:pt idx="138">
                  <c:v>48.888351415077885</c:v>
                </c:pt>
                <c:pt idx="139">
                  <c:v>48.893135798944066</c:v>
                </c:pt>
                <c:pt idx="140">
                  <c:v>48.945950748349247</c:v>
                </c:pt>
                <c:pt idx="141">
                  <c:v>49.097576412518706</c:v>
                </c:pt>
                <c:pt idx="142">
                  <c:v>49.432014936841099</c:v>
                </c:pt>
                <c:pt idx="143">
                  <c:v>50.067012547270551</c:v>
                </c:pt>
                <c:pt idx="144">
                  <c:v>51.133819526773848</c:v>
                </c:pt>
                <c:pt idx="145">
                  <c:v>52.727039800035747</c:v>
                </c:pt>
                <c:pt idx="146">
                  <c:v>54.830480370388834</c:v>
                </c:pt>
                <c:pt idx="147">
                  <c:v>57.249431712830557</c:v>
                </c:pt>
                <c:pt idx="148">
                  <c:v>59.597856471055024</c:v>
                </c:pt>
                <c:pt idx="149">
                  <c:v>61.378282674935008</c:v>
                </c:pt>
                <c:pt idx="150">
                  <c:v>62.144938497771193</c:v>
                </c:pt>
                <c:pt idx="151">
                  <c:v>61.680947379290799</c:v>
                </c:pt>
                <c:pt idx="152">
                  <c:v>60.094449457884096</c:v>
                </c:pt>
                <c:pt idx="153">
                  <c:v>57.775894285122035</c:v>
                </c:pt>
                <c:pt idx="154">
                  <c:v>55.239360018859301</c:v>
                </c:pt>
                <c:pt idx="155">
                  <c:v>52.936146217820379</c:v>
                </c:pt>
                <c:pt idx="156">
                  <c:v>51.132588270196656</c:v>
                </c:pt>
                <c:pt idx="157">
                  <c:v>49.891119706552871</c:v>
                </c:pt>
                <c:pt idx="158">
                  <c:v>49.130470684941095</c:v>
                </c:pt>
                <c:pt idx="159">
                  <c:v>48.710534197644833</c:v>
                </c:pt>
                <c:pt idx="160">
                  <c:v>48.497567823125657</c:v>
                </c:pt>
                <c:pt idx="161">
                  <c:v>48.394257566274042</c:v>
                </c:pt>
                <c:pt idx="162">
                  <c:v>48.342110307451684</c:v>
                </c:pt>
                <c:pt idx="163">
                  <c:v>48.311088275794766</c:v>
                </c:pt>
                <c:pt idx="164">
                  <c:v>48.287775238036389</c:v>
                </c:pt>
                <c:pt idx="165">
                  <c:v>48.266898752578008</c:v>
                </c:pt>
                <c:pt idx="166">
                  <c:v>48.246617029774178</c:v>
                </c:pt>
                <c:pt idx="167">
                  <c:v>48.226349296522514</c:v>
                </c:pt>
                <c:pt idx="168">
                  <c:v>48.205923994379411</c:v>
                </c:pt>
                <c:pt idx="169">
                  <c:v>48.185288815951147</c:v>
                </c:pt>
                <c:pt idx="170">
                  <c:v>48.16442415458021</c:v>
                </c:pt>
                <c:pt idx="171">
                  <c:v>48.143320180547938</c:v>
                </c:pt>
                <c:pt idx="172">
                  <c:v>48.121971291440161</c:v>
                </c:pt>
                <c:pt idx="173">
                  <c:v>48.10037473127101</c:v>
                </c:pt>
                <c:pt idx="174">
                  <c:v>48.078530093594004</c:v>
                </c:pt>
                <c:pt idx="175">
                  <c:v>48.056438994959606</c:v>
                </c:pt>
                <c:pt idx="176">
                  <c:v>48.034104785580183</c:v>
                </c:pt>
                <c:pt idx="177">
                  <c:v>48.011532278277699</c:v>
                </c:pt>
                <c:pt idx="178">
                  <c:v>47.988727495718003</c:v>
                </c:pt>
                <c:pt idx="179">
                  <c:v>47.965697437865117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59.194351944649739</c:v>
                </c:pt>
                <c:pt idx="1">
                  <c:v>59.30764246258952</c:v>
                </c:pt>
                <c:pt idx="2">
                  <c:v>59.419068289685114</c:v>
                </c:pt>
                <c:pt idx="3">
                  <c:v>59.528430536803583</c:v>
                </c:pt>
                <c:pt idx="4">
                  <c:v>59.635511572378213</c:v>
                </c:pt>
                <c:pt idx="5">
                  <c:v>59.740073702556167</c:v>
                </c:pt>
                <c:pt idx="6">
                  <c:v>59.841857851029175</c:v>
                </c:pt>
                <c:pt idx="7">
                  <c:v>59.9405822628881</c:v>
                </c:pt>
                <c:pt idx="8">
                  <c:v>60.035941262668537</c:v>
                </c:pt>
                <c:pt idx="9">
                  <c:v>60.127604103336687</c:v>
                </c:pt>
                <c:pt idx="10">
                  <c:v>60.215213950273458</c:v>
                </c:pt>
                <c:pt idx="11">
                  <c:v>60.298387052281818</c:v>
                </c:pt>
                <c:pt idx="12">
                  <c:v>60.376712160128456</c:v>
                </c:pt>
                <c:pt idx="13">
                  <c:v>60.449750261919469</c:v>
                </c:pt>
                <c:pt idx="14">
                  <c:v>60.517034713384419</c:v>
                </c:pt>
                <c:pt idx="15">
                  <c:v>60.578071849466866</c:v>
                </c:pt>
                <c:pt idx="16">
                  <c:v>60.63234217092181</c:v>
                </c:pt>
                <c:pt idx="17">
                  <c:v>60.679302205181735</c:v>
                </c:pt>
                <c:pt idx="18">
                  <c:v>60.71838714369995</c:v>
                </c:pt>
                <c:pt idx="19">
                  <c:v>60.749014357296389</c:v>
                </c:pt>
                <c:pt idx="20">
                  <c:v>60.77058788557801</c:v>
                </c:pt>
                <c:pt idx="21">
                  <c:v>60.782503985076758</c:v>
                </c:pt>
                <c:pt idx="22">
                  <c:v>60.784157802138317</c:v>
                </c:pt>
                <c:pt idx="23">
                  <c:v>60.774951209718786</c:v>
                </c:pt>
                <c:pt idx="24">
                  <c:v>60.754301811271851</c:v>
                </c:pt>
                <c:pt idx="25">
                  <c:v>60.721653069438382</c:v>
                </c:pt>
                <c:pt idx="26">
                  <c:v>60.676485462508637</c:v>
                </c:pt>
                <c:pt idx="27">
                  <c:v>60.618328508661271</c:v>
                </c:pt>
                <c:pt idx="28">
                  <c:v>60.546773428842052</c:v>
                </c:pt>
                <c:pt idx="29">
                  <c:v>60.461486146995732</c:v>
                </c:pt>
                <c:pt idx="30">
                  <c:v>60.362220255525983</c:v>
                </c:pt>
                <c:pt idx="31">
                  <c:v>60.248829509693842</c:v>
                </c:pt>
                <c:pt idx="32">
                  <c:v>60.121279363316518</c:v>
                </c:pt>
                <c:pt idx="33">
                  <c:v>59.979657026062625</c:v>
                </c:pt>
                <c:pt idx="34">
                  <c:v>59.824179516033205</c:v>
                </c:pt>
                <c:pt idx="35">
                  <c:v>59.655199205296185</c:v>
                </c:pt>
                <c:pt idx="36">
                  <c:v>59.473206413895454</c:v>
                </c:pt>
                <c:pt idx="37">
                  <c:v>59.278828700280094</c:v>
                </c:pt>
                <c:pt idx="38">
                  <c:v>59.072826620663733</c:v>
                </c:pt>
                <c:pt idx="39">
                  <c:v>58.856085880723974</c:v>
                </c:pt>
                <c:pt idx="40">
                  <c:v>58.629605971294929</c:v>
                </c:pt>
                <c:pt idx="41">
                  <c:v>58.394485553739244</c:v>
                </c:pt>
                <c:pt idx="42">
                  <c:v>58.151905027451321</c:v>
                </c:pt>
                <c:pt idx="43">
                  <c:v>57.903106858227844</c:v>
                </c:pt>
                <c:pt idx="44">
                  <c:v>57.64937436015861</c:v>
                </c:pt>
                <c:pt idx="45">
                  <c:v>57.392009696057897</c:v>
                </c:pt>
                <c:pt idx="46">
                  <c:v>57.132311886868926</c:v>
                </c:pt>
                <c:pt idx="47">
                  <c:v>56.871555597882391</c:v>
                </c:pt>
                <c:pt idx="48">
                  <c:v>56.610971402351751</c:v>
                </c:pt>
                <c:pt idx="49">
                  <c:v>56.351728118337782</c:v>
                </c:pt>
                <c:pt idx="50">
                  <c:v>56.094917682404812</c:v>
                </c:pt>
                <c:pt idx="51">
                  <c:v>55.841542875735783</c:v>
                </c:pt>
                <c:pt idx="52">
                  <c:v>55.592508066192252</c:v>
                </c:pt>
                <c:pt idx="53">
                  <c:v>55.34861298469842</c:v>
                </c:pt>
                <c:pt idx="54">
                  <c:v>55.110549425022803</c:v>
                </c:pt>
                <c:pt idx="55">
                  <c:v>54.878900648996719</c:v>
                </c:pt>
                <c:pt idx="56">
                  <c:v>54.65414319813474</c:v>
                </c:pt>
                <c:pt idx="57">
                  <c:v>54.43665075858835</c:v>
                </c:pt>
                <c:pt idx="58">
                  <c:v>54.226699698216422</c:v>
                </c:pt>
                <c:pt idx="59">
                  <c:v>54.024475889445803</c:v>
                </c:pt>
                <c:pt idx="60">
                  <c:v>53.83008244557238</c:v>
                </c:pt>
                <c:pt idx="61">
                  <c:v>53.643548026737882</c:v>
                </c:pt>
                <c:pt idx="62">
                  <c:v>53.464835410486053</c:v>
                </c:pt>
                <c:pt idx="63">
                  <c:v>53.293850066360008</c:v>
                </c:pt>
                <c:pt idx="64">
                  <c:v>53.130448520829219</c:v>
                </c:pt>
                <c:pt idx="65">
                  <c:v>52.974446345017398</c:v>
                </c:pt>
                <c:pt idx="66">
                  <c:v>52.825625641066871</c:v>
                </c:pt>
                <c:pt idx="67">
                  <c:v>52.683741942049153</c:v>
                </c:pt>
                <c:pt idx="68">
                  <c:v>52.548530474261604</c:v>
                </c:pt>
                <c:pt idx="69">
                  <c:v>52.419711759188452</c:v>
                </c:pt>
                <c:pt idx="70">
                  <c:v>52.296996555393804</c:v>
                </c:pt>
                <c:pt idx="71">
                  <c:v>52.180090158477029</c:v>
                </c:pt>
                <c:pt idx="72">
                  <c:v>52.068696090457131</c:v>
                </c:pt>
                <c:pt idx="73">
                  <c:v>51.962519219162743</c:v>
                </c:pt>
                <c:pt idx="74">
                  <c:v>51.861268354022179</c:v>
                </c:pt>
                <c:pt idx="75">
                  <c:v>51.764658367697187</c:v>
                </c:pt>
                <c:pt idx="76">
                  <c:v>51.672411893866048</c:v>
                </c:pt>
                <c:pt idx="77">
                  <c:v>51.584260650654976</c:v>
                </c:pt>
                <c:pt idx="78">
                  <c:v>51.499946437194019</c:v>
                </c:pt>
                <c:pt idx="79">
                  <c:v>51.419221847910151</c:v>
                </c:pt>
                <c:pt idx="80">
                  <c:v>51.34185074577568</c:v>
                </c:pt>
                <c:pt idx="81">
                  <c:v>51.267608532049628</c:v>
                </c:pt>
                <c:pt idx="82">
                  <c:v>51.19628224627084</c:v>
                </c:pt>
                <c:pt idx="83">
                  <c:v>51.127670526526217</c:v>
                </c:pt>
                <c:pt idx="84">
                  <c:v>51.061583456425574</c:v>
                </c:pt>
                <c:pt idx="85">
                  <c:v>50.997842321834042</c:v>
                </c:pt>
                <c:pt idx="86">
                  <c:v>50.93627929728693</c:v>
                </c:pt>
                <c:pt idx="87">
                  <c:v>50.876737079161444</c:v>
                </c:pt>
                <c:pt idx="88">
                  <c:v>50.819068480113742</c:v>
                </c:pt>
                <c:pt idx="89">
                  <c:v>50.763135997002657</c:v>
                </c:pt>
                <c:pt idx="90">
                  <c:v>50.708811362504363</c:v>
                </c:pt>
                <c:pt idx="91">
                  <c:v>50.655975088856749</c:v>
                </c:pt>
                <c:pt idx="92">
                  <c:v>50.604516010640452</c:v>
                </c:pt>
                <c:pt idx="93">
                  <c:v>50.554330832183894</c:v>
                </c:pt>
                <c:pt idx="94">
                  <c:v>50.505323684051859</c:v>
                </c:pt>
                <c:pt idx="95">
                  <c:v>50.457405692118726</c:v>
                </c:pt>
                <c:pt idx="96">
                  <c:v>50.4104945619207</c:v>
                </c:pt>
                <c:pt idx="97">
                  <c:v>50.364514180305605</c:v>
                </c:pt>
                <c:pt idx="98">
                  <c:v>50.319394235838239</c:v>
                </c:pt>
                <c:pt idx="99">
                  <c:v>50.275069858957423</c:v>
                </c:pt>
                <c:pt idx="100">
                  <c:v>50.231481282503971</c:v>
                </c:pt>
                <c:pt idx="101">
                  <c:v>50.188573522934</c:v>
                </c:pt>
                <c:pt idx="102">
                  <c:v>50.146296082287726</c:v>
                </c:pt>
                <c:pt idx="103">
                  <c:v>50.104602670791188</c:v>
                </c:pt>
                <c:pt idx="104">
                  <c:v>50.063450949816023</c:v>
                </c:pt>
                <c:pt idx="105">
                  <c:v>50.022802294805501</c:v>
                </c:pt>
                <c:pt idx="106">
                  <c:v>49.982621577683119</c:v>
                </c:pt>
                <c:pt idx="107">
                  <c:v>49.942876968190106</c:v>
                </c:pt>
                <c:pt idx="108">
                  <c:v>49.903539753540798</c:v>
                </c:pt>
                <c:pt idx="109">
                  <c:v>49.864584175738266</c:v>
                </c:pt>
                <c:pt idx="110">
                  <c:v>49.82598728584837</c:v>
                </c:pt>
                <c:pt idx="111">
                  <c:v>49.787728814486755</c:v>
                </c:pt>
                <c:pt idx="112">
                  <c:v>49.749791057723073</c:v>
                </c:pt>
                <c:pt idx="113">
                  <c:v>49.712158777547657</c:v>
                </c:pt>
                <c:pt idx="114">
                  <c:v>49.674819115971871</c:v>
                </c:pt>
                <c:pt idx="115">
                  <c:v>49.637761521741496</c:v>
                </c:pt>
                <c:pt idx="116">
                  <c:v>49.600977688527237</c:v>
                </c:pt>
                <c:pt idx="117">
                  <c:v>49.564461503315997</c:v>
                </c:pt>
                <c:pt idx="118">
                  <c:v>49.528209003555176</c:v>
                </c:pt>
                <c:pt idx="119">
                  <c:v>49.492218341398839</c:v>
                </c:pt>
                <c:pt idx="120">
                  <c:v>49.456489753166451</c:v>
                </c:pt>
                <c:pt idx="121">
                  <c:v>49.421025531852528</c:v>
                </c:pt>
                <c:pt idx="122">
                  <c:v>49.385830000218967</c:v>
                </c:pt>
                <c:pt idx="123">
                  <c:v>49.350909481666797</c:v>
                </c:pt>
                <c:pt idx="124">
                  <c:v>49.316272265727186</c:v>
                </c:pt>
                <c:pt idx="125">
                  <c:v>49.281928564643877</c:v>
                </c:pt>
                <c:pt idx="126">
                  <c:v>49.247890457158483</c:v>
                </c:pt>
                <c:pt idx="127">
                  <c:v>49.214171815277354</c:v>
                </c:pt>
                <c:pt idx="128">
                  <c:v>49.18078820952347</c:v>
                </c:pt>
                <c:pt idx="129">
                  <c:v>49.147756787993856</c:v>
                </c:pt>
                <c:pt idx="130">
                  <c:v>49.115096124494841</c:v>
                </c:pt>
                <c:pt idx="131">
                  <c:v>49.082826031161296</c:v>
                </c:pt>
                <c:pt idx="132">
                  <c:v>49.050967331333631</c:v>
                </c:pt>
                <c:pt idx="133">
                  <c:v>49.019541589120031</c:v>
                </c:pt>
                <c:pt idx="134">
                  <c:v>48.988570793059878</c:v>
                </c:pt>
                <c:pt idx="135">
                  <c:v>48.958076992667699</c:v>
                </c:pt>
                <c:pt idx="136">
                  <c:v>48.928081888396662</c:v>
                </c:pt>
                <c:pt idx="137">
                  <c:v>48.898606377717122</c:v>
                </c:pt>
                <c:pt idx="138">
                  <c:v>48.869670062522303</c:v>
                </c:pt>
                <c:pt idx="139">
                  <c:v>48.841290725875517</c:v>
                </c:pt>
                <c:pt idx="140">
                  <c:v>48.813483789080266</c:v>
                </c:pt>
                <c:pt idx="141">
                  <c:v>48.786261763016014</c:v>
                </c:pt>
                <c:pt idx="142">
                  <c:v>48.759633710426755</c:v>
                </c:pt>
                <c:pt idx="143">
                  <c:v>48.733604738128371</c:v>
                </c:pt>
                <c:pt idx="144">
                  <c:v>48.708175539653936</c:v>
                </c:pt>
                <c:pt idx="145">
                  <c:v>48.683342009428031</c:v>
                </c:pt>
                <c:pt idx="146">
                  <c:v>48.65909494894062</c:v>
                </c:pt>
                <c:pt idx="147">
                  <c:v>48.635419883432661</c:v>
                </c:pt>
                <c:pt idx="148">
                  <c:v>48.612297004271682</c:v>
                </c:pt>
                <c:pt idx="149">
                  <c:v>48.589701247564392</c:v>
                </c:pt>
                <c:pt idx="150">
                  <c:v>48.567602513844065</c:v>
                </c:pt>
                <c:pt idx="151">
                  <c:v>48.545966027220842</c:v>
                </c:pt>
                <c:pt idx="152">
                  <c:v>48.524752825638281</c:v>
                </c:pt>
                <c:pt idx="153">
                  <c:v>48.503920367342651</c:v>
                </c:pt>
                <c:pt idx="154">
                  <c:v>48.48342323285317</c:v>
                </c:pt>
                <c:pt idx="155">
                  <c:v>48.463213897086227</c:v>
                </c:pt>
                <c:pt idx="156">
                  <c:v>48.4432435431942</c:v>
                </c:pt>
                <c:pt idx="157">
                  <c:v>48.423462888349022</c:v>
                </c:pt>
                <c:pt idx="158">
                  <c:v>48.403822992185141</c:v>
                </c:pt>
                <c:pt idx="159">
                  <c:v>48.384276020804009</c:v>
                </c:pt>
                <c:pt idx="160">
                  <c:v>48.364775942875809</c:v>
                </c:pt>
                <c:pt idx="161">
                  <c:v>48.345279139086799</c:v>
                </c:pt>
                <c:pt idx="162">
                  <c:v>48.325744911547076</c:v>
                </c:pt>
                <c:pt idx="163">
                  <c:v>48.306135885354379</c:v>
                </c:pt>
                <c:pt idx="164">
                  <c:v>48.286418299900163</c:v>
                </c:pt>
                <c:pt idx="165">
                  <c:v>48.266562192369641</c:v>
                </c:pt>
                <c:pt idx="166">
                  <c:v>48.246541479982056</c:v>
                </c:pt>
                <c:pt idx="167">
                  <c:v>48.226333950695093</c:v>
                </c:pt>
                <c:pt idx="168">
                  <c:v>48.205921174307186</c:v>
                </c:pt>
                <c:pt idx="169">
                  <c:v>48.18528834716345</c:v>
                </c:pt>
                <c:pt idx="170">
                  <c:v>48.164424084098329</c:v>
                </c:pt>
                <c:pt idx="171">
                  <c:v>48.143320170964778</c:v>
                </c:pt>
                <c:pt idx="172">
                  <c:v>48.121971290261961</c:v>
                </c:pt>
                <c:pt idx="173">
                  <c:v>48.100374731140043</c:v>
                </c:pt>
                <c:pt idx="174">
                  <c:v>48.078530093580845</c:v>
                </c:pt>
                <c:pt idx="175">
                  <c:v>48.056438994958413</c:v>
                </c:pt>
                <c:pt idx="176">
                  <c:v>48.034104785580084</c:v>
                </c:pt>
                <c:pt idx="177">
                  <c:v>48.011532278277691</c:v>
                </c:pt>
                <c:pt idx="178">
                  <c:v>47.988727495718003</c:v>
                </c:pt>
                <c:pt idx="179">
                  <c:v>47.965697437865117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60.475000000000001</c:v>
                </c:pt>
                <c:pt idx="1">
                  <c:v>61.18</c:v>
                </c:pt>
                <c:pt idx="2">
                  <c:v>60.262</c:v>
                </c:pt>
                <c:pt idx="3">
                  <c:v>61.851999999999997</c:v>
                </c:pt>
                <c:pt idx="4">
                  <c:v>61.77</c:v>
                </c:pt>
                <c:pt idx="5">
                  <c:v>61.033000000000001</c:v>
                </c:pt>
                <c:pt idx="6">
                  <c:v>59.951000000000001</c:v>
                </c:pt>
                <c:pt idx="7">
                  <c:v>58.311</c:v>
                </c:pt>
                <c:pt idx="8">
                  <c:v>60.557000000000002</c:v>
                </c:pt>
                <c:pt idx="9">
                  <c:v>60.459000000000003</c:v>
                </c:pt>
                <c:pt idx="10">
                  <c:v>60.540999999999997</c:v>
                </c:pt>
                <c:pt idx="11">
                  <c:v>61.311</c:v>
                </c:pt>
                <c:pt idx="12">
                  <c:v>61.851999999999997</c:v>
                </c:pt>
                <c:pt idx="13">
                  <c:v>60.951000000000001</c:v>
                </c:pt>
                <c:pt idx="14">
                  <c:v>59.197000000000003</c:v>
                </c:pt>
                <c:pt idx="15">
                  <c:v>58.884999999999998</c:v>
                </c:pt>
                <c:pt idx="16">
                  <c:v>59.015999999999998</c:v>
                </c:pt>
                <c:pt idx="17">
                  <c:v>59.933999999999997</c:v>
                </c:pt>
                <c:pt idx="18">
                  <c:v>59.033000000000001</c:v>
                </c:pt>
                <c:pt idx="19">
                  <c:v>60.753999999999998</c:v>
                </c:pt>
                <c:pt idx="20">
                  <c:v>60.442999999999998</c:v>
                </c:pt>
                <c:pt idx="21">
                  <c:v>62</c:v>
                </c:pt>
                <c:pt idx="22">
                  <c:v>62.066000000000003</c:v>
                </c:pt>
                <c:pt idx="23">
                  <c:v>62.377000000000002</c:v>
                </c:pt>
                <c:pt idx="24">
                  <c:v>62.933999999999997</c:v>
                </c:pt>
                <c:pt idx="25">
                  <c:v>61.59</c:v>
                </c:pt>
                <c:pt idx="26">
                  <c:v>63.753999999999998</c:v>
                </c:pt>
                <c:pt idx="27">
                  <c:v>63.655999999999999</c:v>
                </c:pt>
                <c:pt idx="28">
                  <c:v>66.262</c:v>
                </c:pt>
                <c:pt idx="29">
                  <c:v>65.197000000000003</c:v>
                </c:pt>
                <c:pt idx="30">
                  <c:v>66.902000000000001</c:v>
                </c:pt>
                <c:pt idx="31">
                  <c:v>64.525000000000006</c:v>
                </c:pt>
                <c:pt idx="32">
                  <c:v>66.852000000000004</c:v>
                </c:pt>
                <c:pt idx="33">
                  <c:v>66.361000000000004</c:v>
                </c:pt>
                <c:pt idx="34">
                  <c:v>64.557000000000002</c:v>
                </c:pt>
                <c:pt idx="35">
                  <c:v>67.41</c:v>
                </c:pt>
                <c:pt idx="36">
                  <c:v>66.688999999999993</c:v>
                </c:pt>
                <c:pt idx="37">
                  <c:v>68.426000000000002</c:v>
                </c:pt>
                <c:pt idx="38">
                  <c:v>69.638999999999996</c:v>
                </c:pt>
                <c:pt idx="39">
                  <c:v>68.704999999999998</c:v>
                </c:pt>
                <c:pt idx="40">
                  <c:v>69.802999999999997</c:v>
                </c:pt>
                <c:pt idx="41">
                  <c:v>70.852000000000004</c:v>
                </c:pt>
                <c:pt idx="42">
                  <c:v>73.016000000000005</c:v>
                </c:pt>
                <c:pt idx="43">
                  <c:v>74.59</c:v>
                </c:pt>
                <c:pt idx="44">
                  <c:v>80.77</c:v>
                </c:pt>
                <c:pt idx="45">
                  <c:v>84</c:v>
                </c:pt>
                <c:pt idx="46">
                  <c:v>92.41</c:v>
                </c:pt>
                <c:pt idx="47">
                  <c:v>100.393</c:v>
                </c:pt>
                <c:pt idx="48">
                  <c:v>113.68899999999999</c:v>
                </c:pt>
                <c:pt idx="49">
                  <c:v>129.41</c:v>
                </c:pt>
                <c:pt idx="50">
                  <c:v>147.49199999999999</c:v>
                </c:pt>
                <c:pt idx="51">
                  <c:v>164.852</c:v>
                </c:pt>
                <c:pt idx="52">
                  <c:v>180.41</c:v>
                </c:pt>
                <c:pt idx="53">
                  <c:v>194.57400000000001</c:v>
                </c:pt>
                <c:pt idx="54">
                  <c:v>204.41</c:v>
                </c:pt>
                <c:pt idx="55">
                  <c:v>213.34399999999999</c:v>
                </c:pt>
                <c:pt idx="56">
                  <c:v>217.65600000000001</c:v>
                </c:pt>
                <c:pt idx="57">
                  <c:v>216.34399999999999</c:v>
                </c:pt>
                <c:pt idx="58">
                  <c:v>212.23</c:v>
                </c:pt>
                <c:pt idx="59">
                  <c:v>200.98400000000001</c:v>
                </c:pt>
                <c:pt idx="60">
                  <c:v>177.49199999999999</c:v>
                </c:pt>
                <c:pt idx="61">
                  <c:v>143.70500000000001</c:v>
                </c:pt>
                <c:pt idx="62">
                  <c:v>103.164</c:v>
                </c:pt>
                <c:pt idx="63">
                  <c:v>74.656000000000006</c:v>
                </c:pt>
                <c:pt idx="64">
                  <c:v>65</c:v>
                </c:pt>
                <c:pt idx="65">
                  <c:v>62.148000000000003</c:v>
                </c:pt>
                <c:pt idx="66">
                  <c:v>59.786999999999999</c:v>
                </c:pt>
                <c:pt idx="67">
                  <c:v>64.328000000000003</c:v>
                </c:pt>
                <c:pt idx="68">
                  <c:v>63.115000000000002</c:v>
                </c:pt>
                <c:pt idx="69">
                  <c:v>66.656000000000006</c:v>
                </c:pt>
                <c:pt idx="70">
                  <c:v>67.819999999999993</c:v>
                </c:pt>
                <c:pt idx="71">
                  <c:v>72.097999999999999</c:v>
                </c:pt>
                <c:pt idx="72">
                  <c:v>79.885000000000005</c:v>
                </c:pt>
                <c:pt idx="73">
                  <c:v>86.918000000000006</c:v>
                </c:pt>
                <c:pt idx="74">
                  <c:v>95.492000000000004</c:v>
                </c:pt>
                <c:pt idx="75">
                  <c:v>106.541</c:v>
                </c:pt>
                <c:pt idx="76">
                  <c:v>118.754</c:v>
                </c:pt>
                <c:pt idx="77">
                  <c:v>130.57400000000001</c:v>
                </c:pt>
                <c:pt idx="78">
                  <c:v>141.03299999999999</c:v>
                </c:pt>
                <c:pt idx="79">
                  <c:v>151.934</c:v>
                </c:pt>
                <c:pt idx="80">
                  <c:v>158.18</c:v>
                </c:pt>
                <c:pt idx="81">
                  <c:v>161.22999999999999</c:v>
                </c:pt>
                <c:pt idx="82">
                  <c:v>161.31100000000001</c:v>
                </c:pt>
                <c:pt idx="83">
                  <c:v>156.607</c:v>
                </c:pt>
                <c:pt idx="84">
                  <c:v>143.95099999999999</c:v>
                </c:pt>
                <c:pt idx="85">
                  <c:v>121.65600000000001</c:v>
                </c:pt>
                <c:pt idx="86">
                  <c:v>91.147999999999996</c:v>
                </c:pt>
                <c:pt idx="87">
                  <c:v>68.983999999999995</c:v>
                </c:pt>
                <c:pt idx="88">
                  <c:v>56.851999999999997</c:v>
                </c:pt>
                <c:pt idx="89">
                  <c:v>55.426000000000002</c:v>
                </c:pt>
                <c:pt idx="90">
                  <c:v>55.23</c:v>
                </c:pt>
                <c:pt idx="91">
                  <c:v>52.753999999999998</c:v>
                </c:pt>
                <c:pt idx="92">
                  <c:v>53.59</c:v>
                </c:pt>
                <c:pt idx="93">
                  <c:v>54.966999999999999</c:v>
                </c:pt>
                <c:pt idx="94">
                  <c:v>52.524999999999999</c:v>
                </c:pt>
                <c:pt idx="95">
                  <c:v>51.442999999999998</c:v>
                </c:pt>
                <c:pt idx="96">
                  <c:v>52.23</c:v>
                </c:pt>
                <c:pt idx="97">
                  <c:v>52.115000000000002</c:v>
                </c:pt>
                <c:pt idx="98">
                  <c:v>51.115000000000002</c:v>
                </c:pt>
                <c:pt idx="99">
                  <c:v>53.197000000000003</c:v>
                </c:pt>
                <c:pt idx="100">
                  <c:v>50.197000000000003</c:v>
                </c:pt>
                <c:pt idx="101">
                  <c:v>50.622999999999998</c:v>
                </c:pt>
                <c:pt idx="102">
                  <c:v>50.639000000000003</c:v>
                </c:pt>
                <c:pt idx="103">
                  <c:v>49.426000000000002</c:v>
                </c:pt>
                <c:pt idx="104">
                  <c:v>50.738</c:v>
                </c:pt>
                <c:pt idx="105">
                  <c:v>50.23</c:v>
                </c:pt>
                <c:pt idx="106">
                  <c:v>52.164000000000001</c:v>
                </c:pt>
                <c:pt idx="107">
                  <c:v>50.984000000000002</c:v>
                </c:pt>
                <c:pt idx="108">
                  <c:v>52.279000000000003</c:v>
                </c:pt>
                <c:pt idx="109">
                  <c:v>50.720999999999997</c:v>
                </c:pt>
                <c:pt idx="110">
                  <c:v>50.328000000000003</c:v>
                </c:pt>
                <c:pt idx="111">
                  <c:v>50.197000000000003</c:v>
                </c:pt>
                <c:pt idx="112">
                  <c:v>52.77</c:v>
                </c:pt>
                <c:pt idx="113">
                  <c:v>52.148000000000003</c:v>
                </c:pt>
                <c:pt idx="114">
                  <c:v>52.377000000000002</c:v>
                </c:pt>
                <c:pt idx="115">
                  <c:v>55.77</c:v>
                </c:pt>
                <c:pt idx="116">
                  <c:v>59.82</c:v>
                </c:pt>
                <c:pt idx="117">
                  <c:v>63.738</c:v>
                </c:pt>
                <c:pt idx="118">
                  <c:v>67.983999999999995</c:v>
                </c:pt>
                <c:pt idx="119">
                  <c:v>73.638999999999996</c:v>
                </c:pt>
                <c:pt idx="120">
                  <c:v>75.131</c:v>
                </c:pt>
                <c:pt idx="121">
                  <c:v>74.787000000000006</c:v>
                </c:pt>
                <c:pt idx="122">
                  <c:v>76.918000000000006</c:v>
                </c:pt>
                <c:pt idx="123">
                  <c:v>73.557000000000002</c:v>
                </c:pt>
                <c:pt idx="124">
                  <c:v>70.492000000000004</c:v>
                </c:pt>
                <c:pt idx="125">
                  <c:v>62.917999999999999</c:v>
                </c:pt>
                <c:pt idx="126">
                  <c:v>57.884999999999998</c:v>
                </c:pt>
                <c:pt idx="127">
                  <c:v>55.59</c:v>
                </c:pt>
                <c:pt idx="128">
                  <c:v>53.097999999999999</c:v>
                </c:pt>
                <c:pt idx="129">
                  <c:v>51.048999999999999</c:v>
                </c:pt>
                <c:pt idx="130">
                  <c:v>50.508000000000003</c:v>
                </c:pt>
                <c:pt idx="131">
                  <c:v>50.360999999999997</c:v>
                </c:pt>
                <c:pt idx="132">
                  <c:v>51.164000000000001</c:v>
                </c:pt>
                <c:pt idx="133">
                  <c:v>51.786999999999999</c:v>
                </c:pt>
                <c:pt idx="134">
                  <c:v>49.033000000000001</c:v>
                </c:pt>
                <c:pt idx="135">
                  <c:v>49.720999999999997</c:v>
                </c:pt>
                <c:pt idx="136">
                  <c:v>47.540999999999997</c:v>
                </c:pt>
                <c:pt idx="137">
                  <c:v>49.148000000000003</c:v>
                </c:pt>
                <c:pt idx="138">
                  <c:v>48.639000000000003</c:v>
                </c:pt>
                <c:pt idx="139">
                  <c:v>49.671999999999997</c:v>
                </c:pt>
                <c:pt idx="140">
                  <c:v>48.720999999999997</c:v>
                </c:pt>
                <c:pt idx="141">
                  <c:v>48.917999999999999</c:v>
                </c:pt>
                <c:pt idx="142">
                  <c:v>50.097999999999999</c:v>
                </c:pt>
                <c:pt idx="143">
                  <c:v>48.753999999999998</c:v>
                </c:pt>
                <c:pt idx="144">
                  <c:v>48.835999999999999</c:v>
                </c:pt>
                <c:pt idx="145">
                  <c:v>51.639000000000003</c:v>
                </c:pt>
                <c:pt idx="146">
                  <c:v>49.622999999999998</c:v>
                </c:pt>
                <c:pt idx="147">
                  <c:v>51.689</c:v>
                </c:pt>
                <c:pt idx="148">
                  <c:v>53.459000000000003</c:v>
                </c:pt>
                <c:pt idx="149">
                  <c:v>55.933999999999997</c:v>
                </c:pt>
                <c:pt idx="150">
                  <c:v>57.295000000000002</c:v>
                </c:pt>
                <c:pt idx="151">
                  <c:v>58.77</c:v>
                </c:pt>
                <c:pt idx="152">
                  <c:v>60.966999999999999</c:v>
                </c:pt>
                <c:pt idx="153">
                  <c:v>63.475000000000001</c:v>
                </c:pt>
                <c:pt idx="154">
                  <c:v>62.459000000000003</c:v>
                </c:pt>
                <c:pt idx="155">
                  <c:v>58.311</c:v>
                </c:pt>
                <c:pt idx="156">
                  <c:v>57.82</c:v>
                </c:pt>
                <c:pt idx="157">
                  <c:v>52.869</c:v>
                </c:pt>
                <c:pt idx="158">
                  <c:v>48.689</c:v>
                </c:pt>
                <c:pt idx="159">
                  <c:v>47.442999999999998</c:v>
                </c:pt>
                <c:pt idx="160">
                  <c:v>47.606999999999999</c:v>
                </c:pt>
                <c:pt idx="161">
                  <c:v>48.115000000000002</c:v>
                </c:pt>
                <c:pt idx="162">
                  <c:v>46.786999999999999</c:v>
                </c:pt>
                <c:pt idx="163">
                  <c:v>46.835999999999999</c:v>
                </c:pt>
                <c:pt idx="164">
                  <c:v>46.786999999999999</c:v>
                </c:pt>
                <c:pt idx="165">
                  <c:v>45.671999999999997</c:v>
                </c:pt>
                <c:pt idx="166">
                  <c:v>45.344000000000001</c:v>
                </c:pt>
                <c:pt idx="167">
                  <c:v>47.557000000000002</c:v>
                </c:pt>
                <c:pt idx="168">
                  <c:v>46.328000000000003</c:v>
                </c:pt>
                <c:pt idx="169">
                  <c:v>46.459000000000003</c:v>
                </c:pt>
                <c:pt idx="170">
                  <c:v>45.835999999999999</c:v>
                </c:pt>
                <c:pt idx="171">
                  <c:v>46.851999999999997</c:v>
                </c:pt>
                <c:pt idx="172">
                  <c:v>44.508000000000003</c:v>
                </c:pt>
                <c:pt idx="173">
                  <c:v>45.459000000000003</c:v>
                </c:pt>
                <c:pt idx="174">
                  <c:v>46.459000000000003</c:v>
                </c:pt>
                <c:pt idx="175">
                  <c:v>43.622999999999998</c:v>
                </c:pt>
                <c:pt idx="176">
                  <c:v>44.851999999999997</c:v>
                </c:pt>
                <c:pt idx="177">
                  <c:v>45.884999999999998</c:v>
                </c:pt>
                <c:pt idx="178">
                  <c:v>43.360999999999997</c:v>
                </c:pt>
                <c:pt idx="179">
                  <c:v>44.131</c:v>
                </c:pt>
                <c:pt idx="180">
                  <c:v>45.984000000000002</c:v>
                </c:pt>
                <c:pt idx="181">
                  <c:v>42.393000000000001</c:v>
                </c:pt>
                <c:pt idx="182">
                  <c:v>46.246000000000002</c:v>
                </c:pt>
                <c:pt idx="183">
                  <c:v>46.311</c:v>
                </c:pt>
                <c:pt idx="184">
                  <c:v>43.606999999999999</c:v>
                </c:pt>
                <c:pt idx="185">
                  <c:v>44.131</c:v>
                </c:pt>
                <c:pt idx="186">
                  <c:v>42.622999999999998</c:v>
                </c:pt>
                <c:pt idx="187">
                  <c:v>44.23</c:v>
                </c:pt>
                <c:pt idx="188">
                  <c:v>43.459000000000003</c:v>
                </c:pt>
                <c:pt idx="189">
                  <c:v>43.377000000000002</c:v>
                </c:pt>
                <c:pt idx="190">
                  <c:v>43.671999999999997</c:v>
                </c:pt>
                <c:pt idx="191">
                  <c:v>44.262</c:v>
                </c:pt>
                <c:pt idx="192">
                  <c:v>41.328000000000003</c:v>
                </c:pt>
                <c:pt idx="193">
                  <c:v>40.164000000000001</c:v>
                </c:pt>
                <c:pt idx="194">
                  <c:v>42.540999999999997</c:v>
                </c:pt>
                <c:pt idx="195">
                  <c:v>44.131</c:v>
                </c:pt>
                <c:pt idx="196">
                  <c:v>43.066000000000003</c:v>
                </c:pt>
                <c:pt idx="197">
                  <c:v>40.671999999999997</c:v>
                </c:pt>
                <c:pt idx="198">
                  <c:v>41.622999999999998</c:v>
                </c:pt>
                <c:pt idx="199">
                  <c:v>39.148000000000003</c:v>
                </c:pt>
                <c:pt idx="200">
                  <c:v>42.197000000000003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58.342554889729172</c:v>
                </c:pt>
                <c:pt idx="1">
                  <c:v>58.561323761085276</c:v>
                </c:pt>
                <c:pt idx="2">
                  <c:v>58.778721999513266</c:v>
                </c:pt>
                <c:pt idx="3">
                  <c:v>58.994562823719583</c:v>
                </c:pt>
                <c:pt idx="4">
                  <c:v>59.208638346462166</c:v>
                </c:pt>
                <c:pt idx="5">
                  <c:v>59.420717710335623</c:v>
                </c:pt>
                <c:pt idx="6">
                  <c:v>59.630545153616467</c:v>
                </c:pt>
                <c:pt idx="7">
                  <c:v>59.83783802637965</c:v>
                </c:pt>
                <c:pt idx="8">
                  <c:v>60.042284783990745</c:v>
                </c:pt>
                <c:pt idx="9">
                  <c:v>60.243542993443022</c:v>
                </c:pt>
                <c:pt idx="10">
                  <c:v>60.441237398267702</c:v>
                </c:pt>
                <c:pt idx="11">
                  <c:v>60.634958100627529</c:v>
                </c:pt>
                <c:pt idx="12">
                  <c:v>60.824258936004028</c:v>
                </c:pt>
                <c:pt idx="13">
                  <c:v>61.008656138933048</c:v>
                </c:pt>
                <c:pt idx="14">
                  <c:v>61.187627431658633</c:v>
                </c:pt>
                <c:pt idx="15">
                  <c:v>61.360611718540895</c:v>
                </c:pt>
                <c:pt idx="16">
                  <c:v>61.52700964971676</c:v>
                </c:pt>
                <c:pt idx="17">
                  <c:v>61.686185447816513</c:v>
                </c:pt>
                <c:pt idx="18">
                  <c:v>61.83747060316707</c:v>
                </c:pt>
                <c:pt idx="19">
                  <c:v>61.980170384402427</c:v>
                </c:pt>
                <c:pt idx="20">
                  <c:v>62.113574654235585</c:v>
                </c:pt>
                <c:pt idx="21">
                  <c:v>62.236975324979781</c:v>
                </c:pt>
                <c:pt idx="22">
                  <c:v>62.349694069733559</c:v>
                </c:pt>
                <c:pt idx="23">
                  <c:v>62.451125791348254</c:v>
                </c:pt>
                <c:pt idx="24">
                  <c:v>62.540806035440269</c:v>
                </c:pt>
                <c:pt idx="25">
                  <c:v>62.618514208719731</c:v>
                </c:pt>
                <c:pt idx="26">
                  <c:v>62.684429274677967</c:v>
                </c:pt>
                <c:pt idx="27">
                  <c:v>62.739360563870122</c:v>
                </c:pt>
                <c:pt idx="28">
                  <c:v>62.785083235201718</c:v>
                </c:pt>
                <c:pt idx="29">
                  <c:v>62.824815153221422</c:v>
                </c:pt>
                <c:pt idx="30">
                  <c:v>62.863878352917659</c:v>
                </c:pt>
                <c:pt idx="31">
                  <c:v>62.910592000068206</c:v>
                </c:pt>
                <c:pt idx="32">
                  <c:v>62.977442193273262</c:v>
                </c:pt>
                <c:pt idx="33">
                  <c:v>63.082563735970488</c:v>
                </c:pt>
                <c:pt idx="34">
                  <c:v>63.251546316972394</c:v>
                </c:pt>
                <c:pt idx="35">
                  <c:v>63.519538667137162</c:v>
                </c:pt>
                <c:pt idx="36">
                  <c:v>63.933566508059791</c:v>
                </c:pt>
                <c:pt idx="37">
                  <c:v>64.554903000075171</c:v>
                </c:pt>
                <c:pt idx="38">
                  <c:v>65.461237073299884</c:v>
                </c:pt>
                <c:pt idx="39">
                  <c:v>66.748283563650787</c:v>
                </c:pt>
                <c:pt idx="40">
                  <c:v>68.530383344684154</c:v>
                </c:pt>
                <c:pt idx="41">
                  <c:v>70.939571243383426</c:v>
                </c:pt>
                <c:pt idx="42">
                  <c:v>74.122568348963824</c:v>
                </c:pt>
                <c:pt idx="43">
                  <c:v>78.235208466447475</c:v>
                </c:pt>
                <c:pt idx="44">
                  <c:v>83.433957486318761</c:v>
                </c:pt>
                <c:pt idx="45">
                  <c:v>89.864441409777058</c:v>
                </c:pt>
                <c:pt idx="46">
                  <c:v>97.647260084256231</c:v>
                </c:pt>
                <c:pt idx="47">
                  <c:v>106.86180482057729</c:v>
                </c:pt>
                <c:pt idx="48">
                  <c:v>117.52926855583962</c:v>
                </c:pt>
                <c:pt idx="49">
                  <c:v>129.59644187291204</c:v>
                </c:pt>
                <c:pt idx="50">
                  <c:v>142.92197212926769</c:v>
                </c:pt>
                <c:pt idx="51">
                  <c:v>157.26561046203909</c:v>
                </c:pt>
                <c:pt idx="52">
                  <c:v>172.27564560162844</c:v>
                </c:pt>
                <c:pt idx="53">
                  <c:v>187.45410608454918</c:v>
                </c:pt>
                <c:pt idx="54">
                  <c:v>202.05099081403807</c:v>
                </c:pt>
                <c:pt idx="55">
                  <c:v>214.82781137235133</c:v>
                </c:pt>
                <c:pt idx="56">
                  <c:v>223.73041229834016</c:v>
                </c:pt>
                <c:pt idx="57">
                  <c:v>225.7966673276245</c:v>
                </c:pt>
                <c:pt idx="58">
                  <c:v>217.88318470362569</c:v>
                </c:pt>
                <c:pt idx="59">
                  <c:v>198.44116598693014</c:v>
                </c:pt>
                <c:pt idx="60">
                  <c:v>169.39508858236661</c:v>
                </c:pt>
                <c:pt idx="61">
                  <c:v>136.31118571997726</c:v>
                </c:pt>
                <c:pt idx="62">
                  <c:v>106.05666356305875</c:v>
                </c:pt>
                <c:pt idx="63">
                  <c:v>83.507162125393933</c:v>
                </c:pt>
                <c:pt idx="64">
                  <c:v>69.845935532417855</c:v>
                </c:pt>
                <c:pt idx="65">
                  <c:v>63.358072431965041</c:v>
                </c:pt>
                <c:pt idx="66">
                  <c:v>61.417955240779094</c:v>
                </c:pt>
                <c:pt idx="67">
                  <c:v>61.964256182188755</c:v>
                </c:pt>
                <c:pt idx="68">
                  <c:v>63.896563895830873</c:v>
                </c:pt>
                <c:pt idx="69">
                  <c:v>66.821181024605082</c:v>
                </c:pt>
                <c:pt idx="70">
                  <c:v>70.693122739092331</c:v>
                </c:pt>
                <c:pt idx="71">
                  <c:v>75.586036326107859</c:v>
                </c:pt>
                <c:pt idx="72">
                  <c:v>81.584999725403861</c:v>
                </c:pt>
                <c:pt idx="73">
                  <c:v>88.740408278622596</c:v>
                </c:pt>
                <c:pt idx="74">
                  <c:v>97.043396852741878</c:v>
                </c:pt>
                <c:pt idx="75">
                  <c:v>106.40861657877065</c:v>
                </c:pt>
                <c:pt idx="76">
                  <c:v>116.66145260920803</c:v>
                </c:pt>
                <c:pt idx="77">
                  <c:v>127.52660601086109</c:v>
                </c:pt>
                <c:pt idx="78">
                  <c:v>138.60147172090166</c:v>
                </c:pt>
                <c:pt idx="79">
                  <c:v>149.2653178854209</c:v>
                </c:pt>
                <c:pt idx="80">
                  <c:v>158.45203892666021</c:v>
                </c:pt>
                <c:pt idx="81">
                  <c:v>164.32207416699941</c:v>
                </c:pt>
                <c:pt idx="82">
                  <c:v>164.2262280577385</c:v>
                </c:pt>
                <c:pt idx="83">
                  <c:v>155.64382938310754</c:v>
                </c:pt>
                <c:pt idx="84">
                  <c:v>138.14685330822851</c:v>
                </c:pt>
                <c:pt idx="85">
                  <c:v>114.86994372306077</c:v>
                </c:pt>
                <c:pt idx="86">
                  <c:v>91.511737426593967</c:v>
                </c:pt>
                <c:pt idx="87">
                  <c:v>73.150143236195959</c:v>
                </c:pt>
                <c:pt idx="88">
                  <c:v>61.683082689223333</c:v>
                </c:pt>
                <c:pt idx="89">
                  <c:v>55.945889351021876</c:v>
                </c:pt>
                <c:pt idx="90">
                  <c:v>53.616880527397761</c:v>
                </c:pt>
                <c:pt idx="91">
                  <c:v>52.818595468973982</c:v>
                </c:pt>
                <c:pt idx="92">
                  <c:v>52.552244021591655</c:v>
                </c:pt>
                <c:pt idx="93">
                  <c:v>52.431283733382458</c:v>
                </c:pt>
                <c:pt idx="94">
                  <c:v>52.342474431885947</c:v>
                </c:pt>
                <c:pt idx="95">
                  <c:v>52.260154206577376</c:v>
                </c:pt>
                <c:pt idx="96">
                  <c:v>52.179720050925816</c:v>
                </c:pt>
                <c:pt idx="97">
                  <c:v>52.100457737826837</c:v>
                </c:pt>
                <c:pt idx="98">
                  <c:v>52.022215295962454</c:v>
                </c:pt>
                <c:pt idx="99">
                  <c:v>51.944908841830561</c:v>
                </c:pt>
                <c:pt idx="100">
                  <c:v>51.868466141242493</c:v>
                </c:pt>
                <c:pt idx="101">
                  <c:v>51.792824458686312</c:v>
                </c:pt>
                <c:pt idx="102">
                  <c:v>51.717941406224519</c:v>
                </c:pt>
                <c:pt idx="103">
                  <c:v>51.643831476061351</c:v>
                </c:pt>
                <c:pt idx="104">
                  <c:v>51.570674238899343</c:v>
                </c:pt>
                <c:pt idx="105">
                  <c:v>51.499107388925189</c:v>
                </c:pt>
                <c:pt idx="106">
                  <c:v>51.430951716843843</c:v>
                </c:pt>
                <c:pt idx="107">
                  <c:v>51.370840166239468</c:v>
                </c:pt>
                <c:pt idx="108">
                  <c:v>51.329511864761386</c:v>
                </c:pt>
                <c:pt idx="109">
                  <c:v>51.329715890372498</c:v>
                </c:pt>
                <c:pt idx="110">
                  <c:v>51.41534092528731</c:v>
                </c:pt>
                <c:pt idx="111">
                  <c:v>51.662918929371564</c:v>
                </c:pt>
                <c:pt idx="112">
                  <c:v>52.191547347583523</c:v>
                </c:pt>
                <c:pt idx="113">
                  <c:v>53.162976062350687</c:v>
                </c:pt>
                <c:pt idx="114">
                  <c:v>54.760429707334559</c:v>
                </c:pt>
                <c:pt idx="115">
                  <c:v>57.136910578175168</c:v>
                </c:pt>
                <c:pt idx="116">
                  <c:v>60.335216093164505</c:v>
                </c:pt>
                <c:pt idx="117">
                  <c:v>64.201992708170437</c:v>
                </c:pt>
                <c:pt idx="118">
                  <c:v>68.33764796837049</c:v>
                </c:pt>
                <c:pt idx="119">
                  <c:v>72.127066923984245</c:v>
                </c:pt>
                <c:pt idx="120">
                  <c:v>74.870636454208949</c:v>
                </c:pt>
                <c:pt idx="121">
                  <c:v>75.985813481104984</c:v>
                </c:pt>
                <c:pt idx="122">
                  <c:v>75.202276570291758</c:v>
                </c:pt>
                <c:pt idx="123">
                  <c:v>72.661799270155015</c:v>
                </c:pt>
                <c:pt idx="124">
                  <c:v>68.872577382380456</c:v>
                </c:pt>
                <c:pt idx="125">
                  <c:v>64.538003893358237</c:v>
                </c:pt>
                <c:pt idx="126">
                  <c:v>60.339236074415986</c:v>
                </c:pt>
                <c:pt idx="127">
                  <c:v>56.763803077675803</c:v>
                </c:pt>
                <c:pt idx="128">
                  <c:v>54.036074346631736</c:v>
                </c:pt>
                <c:pt idx="129">
                  <c:v>52.148371956765679</c:v>
                </c:pt>
                <c:pt idx="130">
                  <c:v>50.94969304188762</c:v>
                </c:pt>
                <c:pt idx="131">
                  <c:v>50.240267720956894</c:v>
                </c:pt>
                <c:pt idx="132">
                  <c:v>49.837979703550189</c:v>
                </c:pt>
                <c:pt idx="133">
                  <c:v>49.608075950927244</c:v>
                </c:pt>
                <c:pt idx="134">
                  <c:v>49.465162765239434</c:v>
                </c:pt>
                <c:pt idx="135">
                  <c:v>49.361735753494706</c:v>
                </c:pt>
                <c:pt idx="136">
                  <c:v>49.274319799119148</c:v>
                </c:pt>
                <c:pt idx="137">
                  <c:v>49.192687193619015</c:v>
                </c:pt>
                <c:pt idx="138">
                  <c:v>49.113402473025801</c:v>
                </c:pt>
                <c:pt idx="139">
                  <c:v>49.03707772915655</c:v>
                </c:pt>
                <c:pt idx="140">
                  <c:v>48.968553142556352</c:v>
                </c:pt>
                <c:pt idx="141">
                  <c:v>48.919719535744136</c:v>
                </c:pt>
                <c:pt idx="142">
                  <c:v>48.915002221300369</c:v>
                </c:pt>
                <c:pt idx="143">
                  <c:v>48.998916830029437</c:v>
                </c:pt>
                <c:pt idx="144">
                  <c:v>49.243094358600139</c:v>
                </c:pt>
                <c:pt idx="145">
                  <c:v>49.746989611543903</c:v>
                </c:pt>
                <c:pt idx="146">
                  <c:v>50.623909538007148</c:v>
                </c:pt>
                <c:pt idx="147">
                  <c:v>51.965500569521168</c:v>
                </c:pt>
                <c:pt idx="148">
                  <c:v>53.786770283427231</c:v>
                </c:pt>
                <c:pt idx="149">
                  <c:v>55.969359967406845</c:v>
                </c:pt>
                <c:pt idx="150">
                  <c:v>58.234990884847491</c:v>
                </c:pt>
                <c:pt idx="151">
                  <c:v>60.180457481860785</c:v>
                </c:pt>
                <c:pt idx="152">
                  <c:v>61.381652613116316</c:v>
                </c:pt>
                <c:pt idx="153">
                  <c:v>61.534516452333321</c:v>
                </c:pt>
                <c:pt idx="154">
                  <c:v>60.570113520453347</c:v>
                </c:pt>
                <c:pt idx="155">
                  <c:v>58.684652129969145</c:v>
                </c:pt>
                <c:pt idx="156">
                  <c:v>56.266881215038168</c:v>
                </c:pt>
                <c:pt idx="157">
                  <c:v>53.759658029245287</c:v>
                </c:pt>
                <c:pt idx="158">
                  <c:v>51.523393983109784</c:v>
                </c:pt>
                <c:pt idx="159">
                  <c:v>49.758230557677784</c:v>
                </c:pt>
                <c:pt idx="160">
                  <c:v>48.501748684571062</c:v>
                </c:pt>
                <c:pt idx="161">
                  <c:v>47.679781807561966</c:v>
                </c:pt>
                <c:pt idx="162">
                  <c:v>47.171917049112331</c:v>
                </c:pt>
                <c:pt idx="163">
                  <c:v>46.861851396271902</c:v>
                </c:pt>
                <c:pt idx="164">
                  <c:v>46.661989781513327</c:v>
                </c:pt>
                <c:pt idx="165">
                  <c:v>46.517001912626625</c:v>
                </c:pt>
                <c:pt idx="166">
                  <c:v>46.396658569515466</c:v>
                </c:pt>
                <c:pt idx="167">
                  <c:v>46.286449208503818</c:v>
                </c:pt>
                <c:pt idx="168">
                  <c:v>46.180205415684988</c:v>
                </c:pt>
                <c:pt idx="169">
                  <c:v>46.075602283272303</c:v>
                </c:pt>
                <c:pt idx="170">
                  <c:v>45.971871403184224</c:v>
                </c:pt>
                <c:pt idx="171">
                  <c:v>45.868800661526066</c:v>
                </c:pt>
                <c:pt idx="172">
                  <c:v>45.766351616686087</c:v>
                </c:pt>
                <c:pt idx="173">
                  <c:v>45.664530348567247</c:v>
                </c:pt>
                <c:pt idx="174">
                  <c:v>45.563348997324809</c:v>
                </c:pt>
                <c:pt idx="175">
                  <c:v>45.462815924866426</c:v>
                </c:pt>
                <c:pt idx="176">
                  <c:v>45.362933906870055</c:v>
                </c:pt>
                <c:pt idx="177">
                  <c:v>45.263700331857486</c:v>
                </c:pt>
                <c:pt idx="178">
                  <c:v>45.165107835063132</c:v>
                </c:pt>
                <c:pt idx="179">
                  <c:v>45.067144993316752</c:v>
                </c:pt>
                <c:pt idx="180">
                  <c:v>44.969796995391761</c:v>
                </c:pt>
                <c:pt idx="181">
                  <c:v>44.87304626608767</c:v>
                </c:pt>
                <c:pt idx="182">
                  <c:v>44.776873036774788</c:v>
                </c:pt>
                <c:pt idx="183">
                  <c:v>44.681255859596028</c:v>
                </c:pt>
                <c:pt idx="184">
                  <c:v>44.58617206485556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58.342554889705958</c:v>
                </c:pt>
                <c:pt idx="1">
                  <c:v>58.561323761023495</c:v>
                </c:pt>
                <c:pt idx="2">
                  <c:v>58.778721999351504</c:v>
                </c:pt>
                <c:pt idx="3">
                  <c:v>58.994562823302907</c:v>
                </c:pt>
                <c:pt idx="4">
                  <c:v>59.2086383454063</c:v>
                </c:pt>
                <c:pt idx="5">
                  <c:v>59.42071770770341</c:v>
                </c:pt>
                <c:pt idx="6">
                  <c:v>59.630545147160952</c:v>
                </c:pt>
                <c:pt idx="7">
                  <c:v>59.837838010804262</c:v>
                </c:pt>
                <c:pt idx="8">
                  <c:v>60.042284747021156</c:v>
                </c:pt>
                <c:pt idx="9">
                  <c:v>60.24354290711571</c:v>
                </c:pt>
                <c:pt idx="10">
                  <c:v>60.441237199955353</c:v>
                </c:pt>
                <c:pt idx="11">
                  <c:v>60.634957652450886</c:v>
                </c:pt>
                <c:pt idx="12">
                  <c:v>60.824257939574458</c:v>
                </c:pt>
                <c:pt idx="13">
                  <c:v>61.008653959508109</c:v>
                </c:pt>
                <c:pt idx="14">
                  <c:v>61.18762274206572</c:v>
                </c:pt>
                <c:pt idx="15">
                  <c:v>61.36060179135179</c:v>
                </c:pt>
                <c:pt idx="16">
                  <c:v>61.526988976152147</c:v>
                </c:pt>
                <c:pt idx="17">
                  <c:v>61.68614309304359</c:v>
                </c:pt>
                <c:pt idx="18">
                  <c:v>61.837385236707426</c:v>
                </c:pt>
                <c:pt idx="19">
                  <c:v>61.980001118257029</c:v>
                </c:pt>
                <c:pt idx="20">
                  <c:v>62.113244474162634</c:v>
                </c:pt>
                <c:pt idx="21">
                  <c:v>62.236341704020191</c:v>
                </c:pt>
                <c:pt idx="22">
                  <c:v>62.348497863306328</c:v>
                </c:pt>
                <c:pt idx="23">
                  <c:v>62.448904115728538</c:v>
                </c:pt>
                <c:pt idx="24">
                  <c:v>62.536746717316653</c:v>
                </c:pt>
                <c:pt idx="25">
                  <c:v>62.611217559854929</c:v>
                </c:pt>
                <c:pt idx="26">
                  <c:v>62.671526244061695</c:v>
                </c:pt>
                <c:pt idx="27">
                  <c:v>62.716913583374556</c:v>
                </c:pt>
                <c:pt idx="28">
                  <c:v>62.74666635869103</c:v>
                </c:pt>
                <c:pt idx="29">
                  <c:v>62.7601330556843</c:v>
                </c:pt>
                <c:pt idx="30">
                  <c:v>62.756740223565302</c:v>
                </c:pt>
                <c:pt idx="31">
                  <c:v>62.73600900308108</c:v>
                </c:pt>
                <c:pt idx="32">
                  <c:v>62.697571289099656</c:v>
                </c:pt>
                <c:pt idx="33">
                  <c:v>62.64118492720312</c:v>
                </c:pt>
                <c:pt idx="34">
                  <c:v>62.566747302422293</c:v>
                </c:pt>
                <c:pt idx="35">
                  <c:v>62.47430666915114</c:v>
                </c:pt>
                <c:pt idx="36">
                  <c:v>62.364070600391813</c:v>
                </c:pt>
                <c:pt idx="37">
                  <c:v>62.23641100529273</c:v>
                </c:pt>
                <c:pt idx="38">
                  <c:v>62.091865276572555</c:v>
                </c:pt>
                <c:pt idx="39">
                  <c:v>61.931133280067414</c:v>
                </c:pt>
                <c:pt idx="40">
                  <c:v>61.75507007944492</c:v>
                </c:pt>
                <c:pt idx="41">
                  <c:v>61.564674488605917</c:v>
                </c:pt>
                <c:pt idx="42">
                  <c:v>61.361073748253602</c:v>
                </c:pt>
                <c:pt idx="43">
                  <c:v>61.145504816054924</c:v>
                </c:pt>
                <c:pt idx="44">
                  <c:v>60.919292926615668</c:v>
                </c:pt>
                <c:pt idx="45">
                  <c:v>60.683828205072899</c:v>
                </c:pt>
                <c:pt idx="46">
                  <c:v>60.440541196955714</c:v>
                </c:pt>
                <c:pt idx="47">
                  <c:v>60.190878202141803</c:v>
                </c:pt>
                <c:pt idx="48">
                  <c:v>59.936277272314697</c:v>
                </c:pt>
                <c:pt idx="49">
                  <c:v>59.67814565416429</c:v>
                </c:pt>
                <c:pt idx="50">
                  <c:v>59.417839343511126</c:v>
                </c:pt>
                <c:pt idx="51">
                  <c:v>59.156645270156751</c:v>
                </c:pt>
                <c:pt idx="52">
                  <c:v>58.895766472440499</c:v>
                </c:pt>
                <c:pt idx="53">
                  <c:v>58.63631045694504</c:v>
                </c:pt>
                <c:pt idx="54">
                  <c:v>58.379280783873661</c:v>
                </c:pt>
                <c:pt idx="55">
                  <c:v>58.125571781379463</c:v>
                </c:pt>
                <c:pt idx="56">
                  <c:v>57.875966178833451</c:v>
                </c:pt>
                <c:pt idx="57">
                  <c:v>57.631135363069035</c:v>
                </c:pt>
                <c:pt idx="58">
                  <c:v>57.391641903764764</c:v>
                </c:pt>
                <c:pt idx="59">
                  <c:v>57.15794396285694</c:v>
                </c:pt>
                <c:pt idx="60">
                  <c:v>56.930401195113106</c:v>
                </c:pt>
                <c:pt idx="61">
                  <c:v>56.709281758647421</c:v>
                </c:pt>
                <c:pt idx="62">
                  <c:v>56.494770080667692</c:v>
                </c:pt>
                <c:pt idx="63">
                  <c:v>56.286975060587601</c:v>
                </c:pt>
                <c:pt idx="64">
                  <c:v>56.0859384356541</c:v>
                </c:pt>
                <c:pt idx="65">
                  <c:v>55.891643079861346</c:v>
                </c:pt>
                <c:pt idx="66">
                  <c:v>55.704021052278023</c:v>
                </c:pt>
                <c:pt idx="67">
                  <c:v>55.522961253859208</c:v>
                </c:pt>
                <c:pt idx="68">
                  <c:v>55.348316590875292</c:v>
                </c:pt>
                <c:pt idx="69">
                  <c:v>55.179910577394821</c:v>
                </c:pt>
                <c:pt idx="70">
                  <c:v>55.017543338412935</c:v>
                </c:pt>
                <c:pt idx="71">
                  <c:v>54.860996999208623</c:v>
                </c:pt>
                <c:pt idx="72">
                  <c:v>54.710040465596002</c:v>
                </c:pt>
                <c:pt idx="73">
                  <c:v>54.564433614340217</c:v>
                </c:pt>
                <c:pt idx="74">
                  <c:v>54.423930923670063</c:v>
                </c:pt>
                <c:pt idx="75">
                  <c:v>54.288284581112606</c:v>
                </c:pt>
                <c:pt idx="76">
                  <c:v>54.157247110372417</c:v>
                </c:pt>
                <c:pt idx="77">
                  <c:v>54.030573561220592</c:v>
                </c:pt>
                <c:pt idx="78">
                  <c:v>53.908023306836952</c:v>
                </c:pt>
                <c:pt idx="79">
                  <c:v>53.789361492191503</c:v>
                </c:pt>
                <c:pt idx="80">
                  <c:v>53.674360175226091</c:v>
                </c:pt>
                <c:pt idx="81">
                  <c:v>53.562799200106618</c:v>
                </c:pt>
                <c:pt idx="82">
                  <c:v>53.454466838907116</c:v>
                </c:pt>
                <c:pt idx="83">
                  <c:v>53.349160234953494</c:v>
                </c:pt>
                <c:pt idx="84">
                  <c:v>53.24668567784606</c:v>
                </c:pt>
                <c:pt idx="85">
                  <c:v>53.14685873700666</c:v>
                </c:pt>
                <c:pt idx="86">
                  <c:v>53.049504277539221</c:v>
                </c:pt>
                <c:pt idx="87">
                  <c:v>52.9544563793036</c:v>
                </c:pt>
                <c:pt idx="88">
                  <c:v>52.861558177419006</c:v>
                </c:pt>
                <c:pt idx="89">
                  <c:v>52.770661639949822</c:v>
                </c:pt>
                <c:pt idx="90">
                  <c:v>52.681627296292788</c:v>
                </c:pt>
                <c:pt idx="91">
                  <c:v>52.594323927776394</c:v>
                </c:pt>
                <c:pt idx="92">
                  <c:v>52.508628230194105</c:v>
                </c:pt>
                <c:pt idx="93">
                  <c:v>52.424424456409909</c:v>
                </c:pt>
                <c:pt idx="94">
                  <c:v>52.341604045783008</c:v>
                </c:pt>
                <c:pt idx="95">
                  <c:v>52.260065245942641</c:v>
                </c:pt>
                <c:pt idx="96">
                  <c:v>52.179712731387887</c:v>
                </c:pt>
                <c:pt idx="97">
                  <c:v>52.100457222473381</c:v>
                </c:pt>
                <c:pt idx="98">
                  <c:v>52.022215107557095</c:v>
                </c:pt>
                <c:pt idx="99">
                  <c:v>51.944908070412779</c:v>
                </c:pt>
                <c:pt idx="100">
                  <c:v>51.868462724437947</c:v>
                </c:pt>
                <c:pt idx="101">
                  <c:v>51.792810254702374</c:v>
                </c:pt>
                <c:pt idx="102">
                  <c:v>51.717886068474073</c:v>
                </c:pt>
                <c:pt idx="103">
                  <c:v>51.643629454518482</c:v>
                </c:pt>
                <c:pt idx="104">
                  <c:v>51.569983251184588</c:v>
                </c:pt>
                <c:pt idx="105">
                  <c:v>51.496893523061665</c:v>
                </c:pt>
                <c:pt idx="106">
                  <c:v>51.424309245807088</c:v>
                </c:pt>
                <c:pt idx="107">
                  <c:v>51.352181998603704</c:v>
                </c:pt>
                <c:pt idx="108">
                  <c:v>51.280465663602556</c:v>
                </c:pt>
                <c:pt idx="109">
                  <c:v>51.209116131639973</c:v>
                </c:pt>
                <c:pt idx="110">
                  <c:v>51.138091013486722</c:v>
                </c:pt>
                <c:pt idx="111">
                  <c:v>51.067349355890741</c:v>
                </c:pt>
                <c:pt idx="112">
                  <c:v>50.996851361715443</c:v>
                </c:pt>
                <c:pt idx="113">
                  <c:v>50.926558113554201</c:v>
                </c:pt>
                <c:pt idx="114">
                  <c:v>50.856431300321958</c:v>
                </c:pt>
                <c:pt idx="115">
                  <c:v>50.786432946491452</c:v>
                </c:pt>
                <c:pt idx="116">
                  <c:v>50.716525143858306</c:v>
                </c:pt>
                <c:pt idx="117">
                  <c:v>50.646669785992678</c:v>
                </c:pt>
                <c:pt idx="118">
                  <c:v>50.576828305872382</c:v>
                </c:pt>
                <c:pt idx="119">
                  <c:v>50.506961417597282</c:v>
                </c:pt>
                <c:pt idx="120">
                  <c:v>50.437028863567868</c:v>
                </c:pt>
                <c:pt idx="121">
                  <c:v>50.366989169073044</c:v>
                </c:pt>
                <c:pt idx="122">
                  <c:v>50.296799406881775</c:v>
                </c:pt>
                <c:pt idx="123">
                  <c:v>50.226414975168687</c:v>
                </c:pt>
                <c:pt idx="124">
                  <c:v>50.155789392924909</c:v>
                </c:pt>
                <c:pt idx="125">
                  <c:v>50.084874117902864</c:v>
                </c:pt>
                <c:pt idx="126">
                  <c:v>50.013618393105858</c:v>
                </c:pt>
                <c:pt idx="127">
                  <c:v>49.941969128832255</c:v>
                </c:pt>
                <c:pt idx="128">
                  <c:v>49.869870828290608</c:v>
                </c:pt>
                <c:pt idx="129">
                  <c:v>49.797265565762565</c:v>
                </c:pt>
                <c:pt idx="130">
                  <c:v>49.724093027147255</c:v>
                </c:pt>
                <c:pt idx="131">
                  <c:v>49.650290623390219</c:v>
                </c:pt>
                <c:pt idx="132">
                  <c:v>49.575793687688453</c:v>
                </c:pt>
                <c:pt idx="133">
                  <c:v>49.500535767356972</c:v>
                </c:pt>
                <c:pt idx="134">
                  <c:v>49.424449020718328</c:v>
                </c:pt>
                <c:pt idx="135">
                  <c:v>49.347464728201118</c:v>
                </c:pt>
                <c:pt idx="136">
                  <c:v>49.269513924880002</c:v>
                </c:pt>
                <c:pt idx="137">
                  <c:v>49.19052815884077</c:v>
                </c:pt>
                <c:pt idx="138">
                  <c:v>49.110440375928249</c:v>
                </c:pt>
                <c:pt idx="139">
                  <c:v>49.029185926596227</c:v>
                </c:pt>
                <c:pt idx="140">
                  <c:v>48.946703684766746</c:v>
                </c:pt>
                <c:pt idx="141">
                  <c:v>48.862937261947252</c:v>
                </c:pt>
                <c:pt idx="142">
                  <c:v>48.777836292588994</c:v>
                </c:pt>
                <c:pt idx="143">
                  <c:v>48.691357759153291</c:v>
                </c:pt>
                <c:pt idx="144">
                  <c:v>48.603467318062172</c:v>
                </c:pt>
                <c:pt idx="145">
                  <c:v>48.514140581222549</c:v>
                </c:pt>
                <c:pt idx="146">
                  <c:v>48.423364302778403</c:v>
                </c:pt>
                <c:pt idx="147">
                  <c:v>48.331137417822447</c:v>
                </c:pt>
                <c:pt idx="148">
                  <c:v>48.23747187960285</c:v>
                </c:pt>
                <c:pt idx="149">
                  <c:v>48.142393244763127</c:v>
                </c:pt>
                <c:pt idx="150">
                  <c:v>48.045940962624726</c:v>
                </c:pt>
                <c:pt idx="151">
                  <c:v>47.948168334437966</c:v>
                </c:pt>
                <c:pt idx="152">
                  <c:v>47.849142121547452</c:v>
                </c:pt>
                <c:pt idx="153">
                  <c:v>47.748941796857132</c:v>
                </c:pt>
                <c:pt idx="154">
                  <c:v>47.647658450857861</c:v>
                </c:pt>
                <c:pt idx="155">
                  <c:v>47.545393380592031</c:v>
                </c:pt>
                <c:pt idx="156">
                  <c:v>47.442256405969943</c:v>
                </c:pt>
                <c:pt idx="157">
                  <c:v>47.338363971549938</c:v>
                </c:pt>
                <c:pt idx="158">
                  <c:v>47.233837102162823</c:v>
                </c:pt>
                <c:pt idx="159">
                  <c:v>47.128799286816218</c:v>
                </c:pt>
                <c:pt idx="160">
                  <c:v>47.023374366767527</c:v>
                </c:pt>
                <c:pt idx="161">
                  <c:v>46.917684500543686</c:v>
                </c:pt>
                <c:pt idx="162">
                  <c:v>46.811848271455602</c:v>
                </c:pt>
                <c:pt idx="163">
                  <c:v>46.705978992592165</c:v>
                </c:pt>
                <c:pt idx="164">
                  <c:v>46.600183251392025</c:v>
                </c:pt>
                <c:pt idx="165">
                  <c:v>46.494559721804542</c:v>
                </c:pt>
                <c:pt idx="166">
                  <c:v>46.38919825785797</c:v>
                </c:pt>
                <c:pt idx="167">
                  <c:v>46.284179269131101</c:v>
                </c:pt>
                <c:pt idx="168">
                  <c:v>46.17957336693852</c:v>
                </c:pt>
                <c:pt idx="169">
                  <c:v>46.075441260517756</c:v>
                </c:pt>
                <c:pt idx="170">
                  <c:v>45.971833875418241</c:v>
                </c:pt>
                <c:pt idx="171">
                  <c:v>45.868792661677588</c:v>
                </c:pt>
                <c:pt idx="172">
                  <c:v>45.766350057079883</c:v>
                </c:pt>
                <c:pt idx="173">
                  <c:v>45.664530070533175</c:v>
                </c:pt>
                <c:pt idx="174">
                  <c:v>45.563348952005704</c:v>
                </c:pt>
                <c:pt idx="175">
                  <c:v>45.462815918113073</c:v>
                </c:pt>
                <c:pt idx="176">
                  <c:v>45.362933905950094</c:v>
                </c:pt>
                <c:pt idx="177">
                  <c:v>45.263700331742932</c:v>
                </c:pt>
                <c:pt idx="178">
                  <c:v>45.165107835050094</c:v>
                </c:pt>
                <c:pt idx="179">
                  <c:v>45.067144993315395</c:v>
                </c:pt>
                <c:pt idx="180">
                  <c:v>44.969796995391633</c:v>
                </c:pt>
                <c:pt idx="181">
                  <c:v>44.873046266087655</c:v>
                </c:pt>
                <c:pt idx="182">
                  <c:v>44.776873036774788</c:v>
                </c:pt>
                <c:pt idx="183">
                  <c:v>44.681255859596028</c:v>
                </c:pt>
                <c:pt idx="184">
                  <c:v>44.58617206485556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56.164000000000001</c:v>
                </c:pt>
                <c:pt idx="1">
                  <c:v>57.655999999999999</c:v>
                </c:pt>
                <c:pt idx="2">
                  <c:v>57.82</c:v>
                </c:pt>
                <c:pt idx="3">
                  <c:v>59.066000000000003</c:v>
                </c:pt>
                <c:pt idx="4">
                  <c:v>56.720999999999997</c:v>
                </c:pt>
                <c:pt idx="5">
                  <c:v>58.377000000000002</c:v>
                </c:pt>
                <c:pt idx="6">
                  <c:v>58.360999999999997</c:v>
                </c:pt>
                <c:pt idx="7">
                  <c:v>59.131</c:v>
                </c:pt>
                <c:pt idx="8">
                  <c:v>57.902000000000001</c:v>
                </c:pt>
                <c:pt idx="9">
                  <c:v>58.753999999999998</c:v>
                </c:pt>
                <c:pt idx="10">
                  <c:v>57.704999999999998</c:v>
                </c:pt>
                <c:pt idx="11">
                  <c:v>57.41</c:v>
                </c:pt>
                <c:pt idx="12">
                  <c:v>55.279000000000003</c:v>
                </c:pt>
                <c:pt idx="13">
                  <c:v>56.802999999999997</c:v>
                </c:pt>
                <c:pt idx="14">
                  <c:v>59.279000000000003</c:v>
                </c:pt>
                <c:pt idx="15">
                  <c:v>57.573999999999998</c:v>
                </c:pt>
                <c:pt idx="16">
                  <c:v>56.279000000000003</c:v>
                </c:pt>
                <c:pt idx="17">
                  <c:v>57.295000000000002</c:v>
                </c:pt>
                <c:pt idx="18">
                  <c:v>57.984000000000002</c:v>
                </c:pt>
                <c:pt idx="19">
                  <c:v>57.869</c:v>
                </c:pt>
                <c:pt idx="20">
                  <c:v>59</c:v>
                </c:pt>
                <c:pt idx="21">
                  <c:v>57.82</c:v>
                </c:pt>
                <c:pt idx="22">
                  <c:v>58.491999999999997</c:v>
                </c:pt>
                <c:pt idx="23">
                  <c:v>59.704999999999998</c:v>
                </c:pt>
                <c:pt idx="24">
                  <c:v>60.197000000000003</c:v>
                </c:pt>
                <c:pt idx="25">
                  <c:v>59.262</c:v>
                </c:pt>
                <c:pt idx="26">
                  <c:v>62.41</c:v>
                </c:pt>
                <c:pt idx="27">
                  <c:v>60.82</c:v>
                </c:pt>
                <c:pt idx="28">
                  <c:v>61.77</c:v>
                </c:pt>
                <c:pt idx="29">
                  <c:v>63.23</c:v>
                </c:pt>
                <c:pt idx="30">
                  <c:v>62.344000000000001</c:v>
                </c:pt>
                <c:pt idx="31">
                  <c:v>62.82</c:v>
                </c:pt>
                <c:pt idx="32">
                  <c:v>63.738</c:v>
                </c:pt>
                <c:pt idx="33">
                  <c:v>63.508000000000003</c:v>
                </c:pt>
                <c:pt idx="34">
                  <c:v>63.655999999999999</c:v>
                </c:pt>
                <c:pt idx="35">
                  <c:v>66.41</c:v>
                </c:pt>
                <c:pt idx="36">
                  <c:v>63.984000000000002</c:v>
                </c:pt>
                <c:pt idx="37">
                  <c:v>66.23</c:v>
                </c:pt>
                <c:pt idx="38">
                  <c:v>66.656000000000006</c:v>
                </c:pt>
                <c:pt idx="39">
                  <c:v>66.081999999999994</c:v>
                </c:pt>
                <c:pt idx="40">
                  <c:v>67.262</c:v>
                </c:pt>
                <c:pt idx="41">
                  <c:v>68.262</c:v>
                </c:pt>
                <c:pt idx="42">
                  <c:v>68.557000000000002</c:v>
                </c:pt>
                <c:pt idx="43">
                  <c:v>71</c:v>
                </c:pt>
                <c:pt idx="44">
                  <c:v>76.212999999999994</c:v>
                </c:pt>
                <c:pt idx="45">
                  <c:v>77.507999999999996</c:v>
                </c:pt>
                <c:pt idx="46">
                  <c:v>85.114999999999995</c:v>
                </c:pt>
                <c:pt idx="47">
                  <c:v>94.787000000000006</c:v>
                </c:pt>
                <c:pt idx="48">
                  <c:v>110.59</c:v>
                </c:pt>
                <c:pt idx="49">
                  <c:v>126.639</c:v>
                </c:pt>
                <c:pt idx="50">
                  <c:v>145.328</c:v>
                </c:pt>
                <c:pt idx="51">
                  <c:v>161.197</c:v>
                </c:pt>
                <c:pt idx="52">
                  <c:v>177.24600000000001</c:v>
                </c:pt>
                <c:pt idx="53">
                  <c:v>190.36099999999999</c:v>
                </c:pt>
                <c:pt idx="54">
                  <c:v>200.23</c:v>
                </c:pt>
                <c:pt idx="55">
                  <c:v>206.18</c:v>
                </c:pt>
                <c:pt idx="56">
                  <c:v>208.55699999999999</c:v>
                </c:pt>
                <c:pt idx="57">
                  <c:v>207.90199999999999</c:v>
                </c:pt>
                <c:pt idx="58">
                  <c:v>200.44300000000001</c:v>
                </c:pt>
                <c:pt idx="59">
                  <c:v>185.03299999999999</c:v>
                </c:pt>
                <c:pt idx="60">
                  <c:v>160.63900000000001</c:v>
                </c:pt>
                <c:pt idx="61">
                  <c:v>125.639</c:v>
                </c:pt>
                <c:pt idx="62">
                  <c:v>92.393000000000001</c:v>
                </c:pt>
                <c:pt idx="63">
                  <c:v>68.638999999999996</c:v>
                </c:pt>
                <c:pt idx="64">
                  <c:v>62.262</c:v>
                </c:pt>
                <c:pt idx="65">
                  <c:v>59.097999999999999</c:v>
                </c:pt>
                <c:pt idx="66">
                  <c:v>60.738</c:v>
                </c:pt>
                <c:pt idx="67">
                  <c:v>60.786999999999999</c:v>
                </c:pt>
                <c:pt idx="68">
                  <c:v>62.540999999999997</c:v>
                </c:pt>
                <c:pt idx="69">
                  <c:v>62.262</c:v>
                </c:pt>
                <c:pt idx="70">
                  <c:v>62.491999999999997</c:v>
                </c:pt>
                <c:pt idx="71">
                  <c:v>65.869</c:v>
                </c:pt>
                <c:pt idx="72">
                  <c:v>70.885000000000005</c:v>
                </c:pt>
                <c:pt idx="73">
                  <c:v>77.835999999999999</c:v>
                </c:pt>
                <c:pt idx="74">
                  <c:v>86.77</c:v>
                </c:pt>
                <c:pt idx="75">
                  <c:v>96.016000000000005</c:v>
                </c:pt>
                <c:pt idx="76">
                  <c:v>110.82</c:v>
                </c:pt>
                <c:pt idx="77">
                  <c:v>122.705</c:v>
                </c:pt>
                <c:pt idx="78">
                  <c:v>133.70500000000001</c:v>
                </c:pt>
                <c:pt idx="79">
                  <c:v>142.68899999999999</c:v>
                </c:pt>
                <c:pt idx="80">
                  <c:v>149.148</c:v>
                </c:pt>
                <c:pt idx="81">
                  <c:v>153.50800000000001</c:v>
                </c:pt>
                <c:pt idx="82">
                  <c:v>151.57400000000001</c:v>
                </c:pt>
                <c:pt idx="83">
                  <c:v>147.31100000000001</c:v>
                </c:pt>
                <c:pt idx="84">
                  <c:v>132.16399999999999</c:v>
                </c:pt>
                <c:pt idx="85">
                  <c:v>112.738</c:v>
                </c:pt>
                <c:pt idx="86">
                  <c:v>89.41</c:v>
                </c:pt>
                <c:pt idx="87">
                  <c:v>69.164000000000001</c:v>
                </c:pt>
                <c:pt idx="88">
                  <c:v>58.295000000000002</c:v>
                </c:pt>
                <c:pt idx="89">
                  <c:v>54.164000000000001</c:v>
                </c:pt>
                <c:pt idx="90">
                  <c:v>51.77</c:v>
                </c:pt>
                <c:pt idx="91">
                  <c:v>53.066000000000003</c:v>
                </c:pt>
                <c:pt idx="92">
                  <c:v>52.246000000000002</c:v>
                </c:pt>
                <c:pt idx="93">
                  <c:v>53.344000000000001</c:v>
                </c:pt>
                <c:pt idx="94">
                  <c:v>52.115000000000002</c:v>
                </c:pt>
                <c:pt idx="95">
                  <c:v>51.933999999999997</c:v>
                </c:pt>
                <c:pt idx="96">
                  <c:v>52.951000000000001</c:v>
                </c:pt>
                <c:pt idx="97">
                  <c:v>52.524999999999999</c:v>
                </c:pt>
                <c:pt idx="98">
                  <c:v>51.475000000000001</c:v>
                </c:pt>
                <c:pt idx="99">
                  <c:v>52.033000000000001</c:v>
                </c:pt>
                <c:pt idx="100">
                  <c:v>50.720999999999997</c:v>
                </c:pt>
                <c:pt idx="101">
                  <c:v>52.344000000000001</c:v>
                </c:pt>
                <c:pt idx="102">
                  <c:v>50.131</c:v>
                </c:pt>
                <c:pt idx="103">
                  <c:v>52.738</c:v>
                </c:pt>
                <c:pt idx="104">
                  <c:v>50.951000000000001</c:v>
                </c:pt>
                <c:pt idx="105">
                  <c:v>51.540999999999997</c:v>
                </c:pt>
                <c:pt idx="106">
                  <c:v>52.18</c:v>
                </c:pt>
                <c:pt idx="107">
                  <c:v>52.902000000000001</c:v>
                </c:pt>
                <c:pt idx="108">
                  <c:v>49.540999999999997</c:v>
                </c:pt>
                <c:pt idx="109">
                  <c:v>52.753999999999998</c:v>
                </c:pt>
                <c:pt idx="110">
                  <c:v>51.933999999999997</c:v>
                </c:pt>
                <c:pt idx="111">
                  <c:v>50.884999999999998</c:v>
                </c:pt>
                <c:pt idx="112">
                  <c:v>49.393000000000001</c:v>
                </c:pt>
                <c:pt idx="113">
                  <c:v>49.622999999999998</c:v>
                </c:pt>
                <c:pt idx="114">
                  <c:v>49.77</c:v>
                </c:pt>
                <c:pt idx="115">
                  <c:v>51.639000000000003</c:v>
                </c:pt>
                <c:pt idx="116">
                  <c:v>52.59</c:v>
                </c:pt>
                <c:pt idx="117">
                  <c:v>53.164000000000001</c:v>
                </c:pt>
                <c:pt idx="118">
                  <c:v>59.082000000000001</c:v>
                </c:pt>
                <c:pt idx="119">
                  <c:v>65.77</c:v>
                </c:pt>
                <c:pt idx="120">
                  <c:v>66.393000000000001</c:v>
                </c:pt>
                <c:pt idx="121">
                  <c:v>72.835999999999999</c:v>
                </c:pt>
                <c:pt idx="122">
                  <c:v>71.623000000000005</c:v>
                </c:pt>
                <c:pt idx="123">
                  <c:v>72.754000000000005</c:v>
                </c:pt>
                <c:pt idx="124">
                  <c:v>70.393000000000001</c:v>
                </c:pt>
                <c:pt idx="125">
                  <c:v>64.77</c:v>
                </c:pt>
                <c:pt idx="126">
                  <c:v>61.966999999999999</c:v>
                </c:pt>
                <c:pt idx="127">
                  <c:v>57.869</c:v>
                </c:pt>
                <c:pt idx="128">
                  <c:v>54.786999999999999</c:v>
                </c:pt>
                <c:pt idx="129">
                  <c:v>51.639000000000003</c:v>
                </c:pt>
                <c:pt idx="130">
                  <c:v>48.131</c:v>
                </c:pt>
                <c:pt idx="131">
                  <c:v>45.82</c:v>
                </c:pt>
                <c:pt idx="132">
                  <c:v>46.786999999999999</c:v>
                </c:pt>
                <c:pt idx="133">
                  <c:v>44.689</c:v>
                </c:pt>
                <c:pt idx="134">
                  <c:v>45.524999999999999</c:v>
                </c:pt>
                <c:pt idx="135">
                  <c:v>44.393000000000001</c:v>
                </c:pt>
                <c:pt idx="136">
                  <c:v>45.689</c:v>
                </c:pt>
                <c:pt idx="137">
                  <c:v>46.23</c:v>
                </c:pt>
                <c:pt idx="138">
                  <c:v>45.802999999999997</c:v>
                </c:pt>
                <c:pt idx="139">
                  <c:v>45.131</c:v>
                </c:pt>
                <c:pt idx="140">
                  <c:v>44.639000000000003</c:v>
                </c:pt>
                <c:pt idx="141">
                  <c:v>45.984000000000002</c:v>
                </c:pt>
                <c:pt idx="142">
                  <c:v>44.213000000000001</c:v>
                </c:pt>
                <c:pt idx="143">
                  <c:v>45.933999999999997</c:v>
                </c:pt>
                <c:pt idx="144">
                  <c:v>46.328000000000003</c:v>
                </c:pt>
                <c:pt idx="145">
                  <c:v>46.328000000000003</c:v>
                </c:pt>
                <c:pt idx="146">
                  <c:v>46.540999999999997</c:v>
                </c:pt>
                <c:pt idx="147">
                  <c:v>49.328000000000003</c:v>
                </c:pt>
                <c:pt idx="148">
                  <c:v>47.606999999999999</c:v>
                </c:pt>
                <c:pt idx="149">
                  <c:v>49.82</c:v>
                </c:pt>
                <c:pt idx="150">
                  <c:v>50.966999999999999</c:v>
                </c:pt>
                <c:pt idx="151">
                  <c:v>52.393000000000001</c:v>
                </c:pt>
                <c:pt idx="152">
                  <c:v>53.802999999999997</c:v>
                </c:pt>
                <c:pt idx="153">
                  <c:v>56.360999999999997</c:v>
                </c:pt>
                <c:pt idx="154">
                  <c:v>60.802999999999997</c:v>
                </c:pt>
                <c:pt idx="155">
                  <c:v>62.524999999999999</c:v>
                </c:pt>
                <c:pt idx="156">
                  <c:v>58.917999999999999</c:v>
                </c:pt>
                <c:pt idx="157">
                  <c:v>55.164000000000001</c:v>
                </c:pt>
                <c:pt idx="158">
                  <c:v>52.295000000000002</c:v>
                </c:pt>
                <c:pt idx="159">
                  <c:v>48.917999999999999</c:v>
                </c:pt>
                <c:pt idx="160">
                  <c:v>47.048999999999999</c:v>
                </c:pt>
                <c:pt idx="161">
                  <c:v>46.393000000000001</c:v>
                </c:pt>
                <c:pt idx="162">
                  <c:v>47.048999999999999</c:v>
                </c:pt>
                <c:pt idx="163">
                  <c:v>45.115000000000002</c:v>
                </c:pt>
                <c:pt idx="164">
                  <c:v>45.033000000000001</c:v>
                </c:pt>
                <c:pt idx="165">
                  <c:v>44.262</c:v>
                </c:pt>
                <c:pt idx="166">
                  <c:v>42.622999999999998</c:v>
                </c:pt>
                <c:pt idx="167">
                  <c:v>42.82</c:v>
                </c:pt>
                <c:pt idx="168">
                  <c:v>43.213000000000001</c:v>
                </c:pt>
                <c:pt idx="169">
                  <c:v>41.869</c:v>
                </c:pt>
                <c:pt idx="170">
                  <c:v>41.459000000000003</c:v>
                </c:pt>
                <c:pt idx="171">
                  <c:v>43.802999999999997</c:v>
                </c:pt>
                <c:pt idx="172">
                  <c:v>44.131</c:v>
                </c:pt>
                <c:pt idx="173">
                  <c:v>42.639000000000003</c:v>
                </c:pt>
                <c:pt idx="174">
                  <c:v>43.197000000000003</c:v>
                </c:pt>
                <c:pt idx="175">
                  <c:v>41.802999999999997</c:v>
                </c:pt>
                <c:pt idx="176">
                  <c:v>41.851999999999997</c:v>
                </c:pt>
                <c:pt idx="177">
                  <c:v>42.984000000000002</c:v>
                </c:pt>
                <c:pt idx="178">
                  <c:v>41.951000000000001</c:v>
                </c:pt>
                <c:pt idx="179">
                  <c:v>44.295000000000002</c:v>
                </c:pt>
                <c:pt idx="180">
                  <c:v>39.213000000000001</c:v>
                </c:pt>
                <c:pt idx="181">
                  <c:v>41.557000000000002</c:v>
                </c:pt>
                <c:pt idx="182">
                  <c:v>40.311</c:v>
                </c:pt>
                <c:pt idx="183">
                  <c:v>40.606999999999999</c:v>
                </c:pt>
                <c:pt idx="184">
                  <c:v>40.491999999999997</c:v>
                </c:pt>
                <c:pt idx="185">
                  <c:v>37.786999999999999</c:v>
                </c:pt>
                <c:pt idx="186">
                  <c:v>40.802999999999997</c:v>
                </c:pt>
                <c:pt idx="187">
                  <c:v>38.442999999999998</c:v>
                </c:pt>
                <c:pt idx="188">
                  <c:v>38.557000000000002</c:v>
                </c:pt>
                <c:pt idx="189">
                  <c:v>39.360999999999997</c:v>
                </c:pt>
                <c:pt idx="190">
                  <c:v>40.884999999999998</c:v>
                </c:pt>
                <c:pt idx="191">
                  <c:v>40.311</c:v>
                </c:pt>
                <c:pt idx="192">
                  <c:v>39.851999999999997</c:v>
                </c:pt>
                <c:pt idx="193">
                  <c:v>39.689</c:v>
                </c:pt>
                <c:pt idx="194">
                  <c:v>40.033000000000001</c:v>
                </c:pt>
                <c:pt idx="195">
                  <c:v>40.409999999999997</c:v>
                </c:pt>
                <c:pt idx="196">
                  <c:v>40.704999999999998</c:v>
                </c:pt>
                <c:pt idx="197">
                  <c:v>38.869</c:v>
                </c:pt>
                <c:pt idx="198">
                  <c:v>38.802999999999997</c:v>
                </c:pt>
                <c:pt idx="199">
                  <c:v>38.802999999999997</c:v>
                </c:pt>
                <c:pt idx="200">
                  <c:v>39.622999999999998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55.646615427740748</c:v>
                </c:pt>
                <c:pt idx="5">
                  <c:v>55.942033327513307</c:v>
                </c:pt>
                <c:pt idx="6">
                  <c:v>56.237050189707801</c:v>
                </c:pt>
                <c:pt idx="7">
                  <c:v>56.531507826809715</c:v>
                </c:pt>
                <c:pt idx="8">
                  <c:v>56.825223671223767</c:v>
                </c:pt>
                <c:pt idx="9">
                  <c:v>57.117988164261689</c:v>
                </c:pt>
                <c:pt idx="10">
                  <c:v>57.409562006994804</c:v>
                </c:pt>
                <c:pt idx="11">
                  <c:v>57.699673297042175</c:v>
                </c:pt>
                <c:pt idx="12">
                  <c:v>57.988014585269951</c:v>
                </c:pt>
                <c:pt idx="13">
                  <c:v>58.274239898520385</c:v>
                </c:pt>
                <c:pt idx="14">
                  <c:v>58.557961789603404</c:v>
                </c:pt>
                <c:pt idx="15">
                  <c:v>58.838748495260681</c:v>
                </c:pt>
                <c:pt idx="16">
                  <c:v>59.116121309366164</c:v>
                </c:pt>
                <c:pt idx="17">
                  <c:v>59.389552317537358</c:v>
                </c:pt>
                <c:pt idx="18">
                  <c:v>59.658462700646837</c:v>
                </c:pt>
                <c:pt idx="19">
                  <c:v>59.922221916985599</c:v>
                </c:pt>
                <c:pt idx="20">
                  <c:v>60.180148249077497</c:v>
                </c:pt>
                <c:pt idx="21">
                  <c:v>60.431511508039598</c:v>
                </c:pt>
                <c:pt idx="22">
                  <c:v>60.675539219204218</c:v>
                </c:pt>
                <c:pt idx="23">
                  <c:v>60.911428514301313</c:v>
                </c:pt>
                <c:pt idx="24">
                  <c:v>61.138367447719759</c:v>
                </c:pt>
                <c:pt idx="25">
                  <c:v>61.355571847866578</c:v>
                </c:pt>
                <c:pt idx="26">
                  <c:v>61.562347518014434</c:v>
                </c:pt>
                <c:pt idx="27">
                  <c:v>61.758193102395296</c:v>
                </c:pt>
                <c:pt idx="28">
                  <c:v>61.942966734345859</c:v>
                </c:pt>
                <c:pt idx="29">
                  <c:v>62.117150058239382</c:v>
                </c:pt>
                <c:pt idx="30">
                  <c:v>62.282256368950122</c:v>
                </c:pt>
                <c:pt idx="31">
                  <c:v>62.441444711974107</c:v>
                </c:pt>
                <c:pt idx="32">
                  <c:v>62.600416904750745</c:v>
                </c:pt>
                <c:pt idx="33">
                  <c:v>62.768685940779001</c:v>
                </c:pt>
                <c:pt idx="34">
                  <c:v>62.961306379538819</c:v>
                </c:pt>
                <c:pt idx="35">
                  <c:v>63.201142178107943</c:v>
                </c:pt>
                <c:pt idx="36">
                  <c:v>63.521705414387441</c:v>
                </c:pt>
                <c:pt idx="37">
                  <c:v>63.970520745246979</c:v>
                </c:pt>
                <c:pt idx="38">
                  <c:v>64.612847925003351</c:v>
                </c:pt>
                <c:pt idx="39">
                  <c:v>65.535427093341085</c:v>
                </c:pt>
                <c:pt idx="40">
                  <c:v>66.849708091715669</c:v>
                </c:pt>
                <c:pt idx="41">
                  <c:v>68.693809487144563</c:v>
                </c:pt>
                <c:pt idx="42">
                  <c:v>71.232265582705679</c:v>
                </c:pt>
                <c:pt idx="43">
                  <c:v>74.652515988409036</c:v>
                </c:pt>
                <c:pt idx="44">
                  <c:v>79.157136485214068</c:v>
                </c:pt>
                <c:pt idx="45">
                  <c:v>84.951062240329563</c:v>
                </c:pt>
                <c:pt idx="46">
                  <c:v>92.223552613249637</c:v>
                </c:pt>
                <c:pt idx="47">
                  <c:v>101.12537740133783</c:v>
                </c:pt>
                <c:pt idx="48">
                  <c:v>111.74254059371671</c:v>
                </c:pt>
                <c:pt idx="49">
                  <c:v>124.0683777900894</c:v>
                </c:pt>
                <c:pt idx="50">
                  <c:v>137.97489895814073</c:v>
                </c:pt>
                <c:pt idx="51">
                  <c:v>153.17932335635788</c:v>
                </c:pt>
                <c:pt idx="52">
                  <c:v>169.19020694146454</c:v>
                </c:pt>
                <c:pt idx="53">
                  <c:v>185.20376964860336</c:v>
                </c:pt>
                <c:pt idx="54">
                  <c:v>199.93059242509003</c:v>
                </c:pt>
                <c:pt idx="55">
                  <c:v>211.41250227378814</c:v>
                </c:pt>
                <c:pt idx="56">
                  <c:v>217.04771328856961</c:v>
                </c:pt>
                <c:pt idx="57">
                  <c:v>214.14221743774672</c:v>
                </c:pt>
                <c:pt idx="58">
                  <c:v>201.08476128456832</c:v>
                </c:pt>
                <c:pt idx="59">
                  <c:v>178.64152640719442</c:v>
                </c:pt>
                <c:pt idx="60">
                  <c:v>150.37697181435422</c:v>
                </c:pt>
                <c:pt idx="61">
                  <c:v>121.54864541494692</c:v>
                </c:pt>
                <c:pt idx="62">
                  <c:v>96.973835924388098</c:v>
                </c:pt>
                <c:pt idx="63">
                  <c:v>79.256028818393389</c:v>
                </c:pt>
                <c:pt idx="64">
                  <c:v>68.430030495490243</c:v>
                </c:pt>
                <c:pt idx="65">
                  <c:v>62.90051518400994</c:v>
                </c:pt>
                <c:pt idx="66">
                  <c:v>60.726267030133961</c:v>
                </c:pt>
                <c:pt idx="67">
                  <c:v>60.444678348749576</c:v>
                </c:pt>
                <c:pt idx="68">
                  <c:v>61.270553043629093</c:v>
                </c:pt>
                <c:pt idx="69">
                  <c:v>62.935381668200989</c:v>
                </c:pt>
                <c:pt idx="70">
                  <c:v>65.459700906872271</c:v>
                </c:pt>
                <c:pt idx="71">
                  <c:v>68.99095534536346</c:v>
                </c:pt>
                <c:pt idx="72">
                  <c:v>73.713018830927894</c:v>
                </c:pt>
                <c:pt idx="73">
                  <c:v>79.79411654869601</c:v>
                </c:pt>
                <c:pt idx="74">
                  <c:v>87.347416380417059</c:v>
                </c:pt>
                <c:pt idx="75">
                  <c:v>96.393646125945907</c:v>
                </c:pt>
                <c:pt idx="76">
                  <c:v>106.82249768154445</c:v>
                </c:pt>
                <c:pt idx="77">
                  <c:v>118.34542370625695</c:v>
                </c:pt>
                <c:pt idx="78">
                  <c:v>130.41600603164562</c:v>
                </c:pt>
                <c:pt idx="79">
                  <c:v>142.08148040803394</c:v>
                </c:pt>
                <c:pt idx="80">
                  <c:v>151.77806491808423</c:v>
                </c:pt>
                <c:pt idx="81">
                  <c:v>157.2573210591313</c:v>
                </c:pt>
                <c:pt idx="82">
                  <c:v>156.02836844094568</c:v>
                </c:pt>
                <c:pt idx="83">
                  <c:v>146.54016418192992</c:v>
                </c:pt>
                <c:pt idx="84">
                  <c:v>129.5720633137976</c:v>
                </c:pt>
                <c:pt idx="85">
                  <c:v>108.59349374736848</c:v>
                </c:pt>
                <c:pt idx="86">
                  <c:v>88.350239230560419</c:v>
                </c:pt>
                <c:pt idx="87">
                  <c:v>72.545496695690176</c:v>
                </c:pt>
                <c:pt idx="88">
                  <c:v>62.408503528272213</c:v>
                </c:pt>
                <c:pt idx="89">
                  <c:v>57.010261747312519</c:v>
                </c:pt>
                <c:pt idx="90">
                  <c:v>54.582838708799081</c:v>
                </c:pt>
                <c:pt idx="91">
                  <c:v>53.617410774080447</c:v>
                </c:pt>
                <c:pt idx="92">
                  <c:v>53.22908971099308</c:v>
                </c:pt>
                <c:pt idx="93">
                  <c:v>53.02607374387572</c:v>
                </c:pt>
                <c:pt idx="94">
                  <c:v>52.872365268218012</c:v>
                </c:pt>
                <c:pt idx="95">
                  <c:v>52.730211049457708</c:v>
                </c:pt>
                <c:pt idx="96">
                  <c:v>52.59109495105092</c:v>
                </c:pt>
                <c:pt idx="97">
                  <c:v>52.453400197392092</c:v>
                </c:pt>
                <c:pt idx="98">
                  <c:v>52.316820679584453</c:v>
                </c:pt>
                <c:pt idx="99">
                  <c:v>52.18125515186469</c:v>
                </c:pt>
                <c:pt idx="100">
                  <c:v>52.046631735672086</c:v>
                </c:pt>
                <c:pt idx="101">
                  <c:v>51.912885266076479</c:v>
                </c:pt>
                <c:pt idx="102">
                  <c:v>51.779954797066999</c:v>
                </c:pt>
                <c:pt idx="103">
                  <c:v>51.647783416913306</c:v>
                </c:pt>
                <c:pt idx="104">
                  <c:v>51.516319090420019</c:v>
                </c:pt>
                <c:pt idx="105">
                  <c:v>51.385519313351899</c:v>
                </c:pt>
                <c:pt idx="106">
                  <c:v>51.255371207227249</c:v>
                </c:pt>
                <c:pt idx="107">
                  <c:v>51.125967911235918</c:v>
                </c:pt>
                <c:pt idx="108">
                  <c:v>50.997768108215361</c:v>
                </c:pt>
                <c:pt idx="109">
                  <c:v>50.872382721620973</c:v>
                </c:pt>
                <c:pt idx="110">
                  <c:v>50.754688077035013</c:v>
                </c:pt>
                <c:pt idx="111">
                  <c:v>50.657798111589486</c:v>
                </c:pt>
                <c:pt idx="112">
                  <c:v>50.613118532324499</c:v>
                </c:pt>
                <c:pt idx="113">
                  <c:v>50.687206818597367</c:v>
                </c:pt>
                <c:pt idx="114">
                  <c:v>51.003357324536992</c:v>
                </c:pt>
                <c:pt idx="115">
                  <c:v>51.756938921402991</c:v>
                </c:pt>
                <c:pt idx="116">
                  <c:v>53.201693188228667</c:v>
                </c:pt>
                <c:pt idx="117">
                  <c:v>55.579524907477563</c:v>
                </c:pt>
                <c:pt idx="118">
                  <c:v>58.984641859680032</c:v>
                </c:pt>
                <c:pt idx="119">
                  <c:v>63.201371738024775</c:v>
                </c:pt>
                <c:pt idx="120">
                  <c:v>67.611495517821695</c:v>
                </c:pt>
                <c:pt idx="121">
                  <c:v>71.278669983427122</c:v>
                </c:pt>
                <c:pt idx="122">
                  <c:v>73.240679321938273</c:v>
                </c:pt>
                <c:pt idx="123">
                  <c:v>72.899386269082868</c:v>
                </c:pt>
                <c:pt idx="124">
                  <c:v>70.296636461893542</c:v>
                </c:pt>
                <c:pt idx="125">
                  <c:v>66.10392603314871</c:v>
                </c:pt>
                <c:pt idx="126">
                  <c:v>61.326813471214301</c:v>
                </c:pt>
                <c:pt idx="127">
                  <c:v>56.901655492784258</c:v>
                </c:pt>
                <c:pt idx="128">
                  <c:v>53.405102341966803</c:v>
                </c:pt>
                <c:pt idx="129">
                  <c:v>50.988790538114635</c:v>
                </c:pt>
                <c:pt idx="130">
                  <c:v>49.498578105059366</c:v>
                </c:pt>
                <c:pt idx="131">
                  <c:v>48.655743511159116</c:v>
                </c:pt>
                <c:pt idx="132">
                  <c:v>48.196412130033494</c:v>
                </c:pt>
                <c:pt idx="133">
                  <c:v>47.933304581275053</c:v>
                </c:pt>
                <c:pt idx="134">
                  <c:v>47.75785614724883</c:v>
                </c:pt>
                <c:pt idx="135">
                  <c:v>47.616823775551339</c:v>
                </c:pt>
                <c:pt idx="136">
                  <c:v>47.487709573467036</c:v>
                </c:pt>
                <c:pt idx="137">
                  <c:v>47.36223231403261</c:v>
                </c:pt>
                <c:pt idx="138">
                  <c:v>47.237719279417647</c:v>
                </c:pt>
                <c:pt idx="139">
                  <c:v>47.113427879804853</c:v>
                </c:pt>
                <c:pt idx="140">
                  <c:v>46.989266514309335</c:v>
                </c:pt>
                <c:pt idx="141">
                  <c:v>46.8655997263267</c:v>
                </c:pt>
                <c:pt idx="142">
                  <c:v>46.743842297479816</c:v>
                </c:pt>
                <c:pt idx="143">
                  <c:v>46.628384009536909</c:v>
                </c:pt>
                <c:pt idx="144">
                  <c:v>46.53122333120681</c:v>
                </c:pt>
                <c:pt idx="145">
                  <c:v>46.481242447107228</c:v>
                </c:pt>
                <c:pt idx="146">
                  <c:v>46.539056386197771</c:v>
                </c:pt>
                <c:pt idx="147">
                  <c:v>46.813669757263298</c:v>
                </c:pt>
                <c:pt idx="148">
                  <c:v>47.467806396337949</c:v>
                </c:pt>
                <c:pt idx="149">
                  <c:v>48.689298082135757</c:v>
                </c:pt>
                <c:pt idx="150">
                  <c:v>50.609162089713664</c:v>
                </c:pt>
                <c:pt idx="151">
                  <c:v>53.176852802925943</c:v>
                </c:pt>
                <c:pt idx="152">
                  <c:v>56.054535105328931</c:v>
                </c:pt>
                <c:pt idx="153">
                  <c:v>58.625712019448727</c:v>
                </c:pt>
                <c:pt idx="154">
                  <c:v>60.176590587603947</c:v>
                </c:pt>
                <c:pt idx="155">
                  <c:v>60.195224495507098</c:v>
                </c:pt>
                <c:pt idx="156">
                  <c:v>58.622316631824667</c:v>
                </c:pt>
                <c:pt idx="157">
                  <c:v>55.887965467132311</c:v>
                </c:pt>
                <c:pt idx="158">
                  <c:v>52.70476504348909</c:v>
                </c:pt>
                <c:pt idx="159">
                  <c:v>49.752612545525082</c:v>
                </c:pt>
                <c:pt idx="160">
                  <c:v>47.444899611794014</c:v>
                </c:pt>
                <c:pt idx="161">
                  <c:v>45.877424188422566</c:v>
                </c:pt>
                <c:pt idx="162">
                  <c:v>44.925842997850012</c:v>
                </c:pt>
                <c:pt idx="163">
                  <c:v>44.386889048074387</c:v>
                </c:pt>
                <c:pt idx="164">
                  <c:v>44.079589777847922</c:v>
                </c:pt>
                <c:pt idx="165">
                  <c:v>43.883427218376461</c:v>
                </c:pt>
                <c:pt idx="166">
                  <c:v>43.733340933154928</c:v>
                </c:pt>
                <c:pt idx="167">
                  <c:v>43.599885635908308</c:v>
                </c:pt>
                <c:pt idx="168">
                  <c:v>43.471692039517961</c:v>
                </c:pt>
                <c:pt idx="169">
                  <c:v>43.344977455534071</c:v>
                </c:pt>
                <c:pt idx="170">
                  <c:v>43.218652042316542</c:v>
                </c:pt>
                <c:pt idx="171">
                  <c:v>43.092444610308874</c:v>
                </c:pt>
                <c:pt idx="172">
                  <c:v>42.96629856168564</c:v>
                </c:pt>
                <c:pt idx="173">
                  <c:v>42.840205692294745</c:v>
                </c:pt>
                <c:pt idx="174">
                  <c:v>42.71416682155774</c:v>
                </c:pt>
                <c:pt idx="175">
                  <c:v>42.58818374210496</c:v>
                </c:pt>
                <c:pt idx="176">
                  <c:v>42.462257827887498</c:v>
                </c:pt>
                <c:pt idx="177">
                  <c:v>42.336389870630697</c:v>
                </c:pt>
                <c:pt idx="178">
                  <c:v>42.210580114602941</c:v>
                </c:pt>
                <c:pt idx="179">
                  <c:v>42.0848283192135</c:v>
                </c:pt>
                <c:pt idx="180">
                  <c:v>41.95913382373638</c:v>
                </c:pt>
                <c:pt idx="181">
                  <c:v>41.833495609837065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55.646615427733273</c:v>
                </c:pt>
                <c:pt idx="5">
                  <c:v>55.942033327490876</c:v>
                </c:pt>
                <c:pt idx="6">
                  <c:v>56.237050189641835</c:v>
                </c:pt>
                <c:pt idx="7">
                  <c:v>56.531507826619524</c:v>
                </c:pt>
                <c:pt idx="8">
                  <c:v>56.825223670686206</c:v>
                </c:pt>
                <c:pt idx="9">
                  <c:v>57.117988162772228</c:v>
                </c:pt>
                <c:pt idx="10">
                  <c:v>57.40956200294908</c:v>
                </c:pt>
                <c:pt idx="11">
                  <c:v>57.699673286269437</c:v>
                </c:pt>
                <c:pt idx="12">
                  <c:v>57.98801455714964</c:v>
                </c:pt>
                <c:pt idx="13">
                  <c:v>58.274239826562592</c:v>
                </c:pt>
                <c:pt idx="14">
                  <c:v>58.557961609094221</c:v>
                </c:pt>
                <c:pt idx="15">
                  <c:v>58.838748051361307</c:v>
                </c:pt>
                <c:pt idx="16">
                  <c:v>59.116120239243635</c:v>
                </c:pt>
                <c:pt idx="17">
                  <c:v>59.3895497885525</c:v>
                </c:pt>
                <c:pt idx="18">
                  <c:v>59.658456841657653</c:v>
                </c:pt>
                <c:pt idx="19">
                  <c:v>59.922208610514012</c:v>
                </c:pt>
                <c:pt idx="20">
                  <c:v>60.180118623496767</c:v>
                </c:pt>
                <c:pt idx="21">
                  <c:v>60.431446848206321</c:v>
                </c:pt>
                <c:pt idx="22">
                  <c:v>60.675400873386209</c:v>
                </c:pt>
                <c:pt idx="23">
                  <c:v>60.911138338469812</c:v>
                </c:pt>
                <c:pt idx="24">
                  <c:v>61.137770796975786</c:v>
                </c:pt>
                <c:pt idx="25">
                  <c:v>61.354369187823558</c:v>
                </c:pt>
                <c:pt idx="26">
                  <c:v>61.559971064492103</c:v>
                </c:pt>
                <c:pt idx="27">
                  <c:v>61.753589693903173</c:v>
                </c:pt>
                <c:pt idx="28">
                  <c:v>61.934225083603479</c:v>
                </c:pt>
                <c:pt idx="29">
                  <c:v>62.100876926721803</c:v>
                </c:pt>
                <c:pt idx="30">
                  <c:v>62.252559369931255</c:v>
                </c:pt>
                <c:pt idx="31">
                  <c:v>62.388317412375287</c:v>
                </c:pt>
                <c:pt idx="32">
                  <c:v>62.507244637053674</c:v>
                </c:pt>
                <c:pt idx="33">
                  <c:v>62.608501866133395</c:v>
                </c:pt>
                <c:pt idx="34">
                  <c:v>62.691336225362825</c:v>
                </c:pt>
                <c:pt idx="35">
                  <c:v>62.755100008854861</c:v>
                </c:pt>
                <c:pt idx="36">
                  <c:v>62.799268663284451</c:v>
                </c:pt>
                <c:pt idx="37">
                  <c:v>62.823457169147773</c:v>
                </c:pt>
                <c:pt idx="38">
                  <c:v>62.827434094025584</c:v>
                </c:pt>
                <c:pt idx="39">
                  <c:v>62.811132634287006</c:v>
                </c:pt>
                <c:pt idx="40">
                  <c:v>62.774658049479015</c:v>
                </c:pt>
                <c:pt idx="41">
                  <c:v>62.71829102577793</c:v>
                </c:pt>
                <c:pt idx="42">
                  <c:v>62.642486674937722</c:v>
                </c:pt>
                <c:pt idx="43">
                  <c:v>62.547869072632274</c:v>
                </c:pt>
                <c:pt idx="44">
                  <c:v>62.43522145115432</c:v>
                </c:pt>
                <c:pt idx="45">
                  <c:v>62.305472370366225</c:v>
                </c:pt>
                <c:pt idx="46">
                  <c:v>62.159678381621319</c:v>
                </c:pt>
                <c:pt idx="47">
                  <c:v>61.999003857627663</c:v>
                </c:pt>
                <c:pt idx="48">
                  <c:v>61.824698775568422</c:v>
                </c:pt>
                <c:pt idx="49">
                  <c:v>61.638075304168581</c:v>
                </c:pt>
                <c:pt idx="50">
                  <c:v>61.440484055636411</c:v>
                </c:pt>
                <c:pt idx="51">
                  <c:v>61.233290823168211</c:v>
                </c:pt>
                <c:pt idx="52">
                  <c:v>61.017854540836609</c:v>
                </c:pt>
                <c:pt idx="53">
                  <c:v>60.795507085128008</c:v>
                </c:pt>
                <c:pt idx="54">
                  <c:v>60.56753539784809</c:v>
                </c:pt>
                <c:pt idx="55">
                  <c:v>60.335166260641145</c:v>
                </c:pt>
                <c:pt idx="56">
                  <c:v>60.099553903181608</c:v>
                </c:pt>
                <c:pt idx="57">
                  <c:v>59.861770489619516</c:v>
                </c:pt>
                <c:pt idx="58">
                  <c:v>59.622799408160745</c:v>
                </c:pt>
                <c:pt idx="59">
                  <c:v>59.383531191223511</c:v>
                </c:pt>
                <c:pt idx="60">
                  <c:v>59.144761820447634</c:v>
                </c:pt>
                <c:pt idx="61">
                  <c:v>58.907193121810153</c:v>
                </c:pt>
                <c:pt idx="62">
                  <c:v>58.671434929413088</c:v>
                </c:pt>
                <c:pt idx="63">
                  <c:v>58.438008689205496</c:v>
                </c:pt>
                <c:pt idx="64">
                  <c:v>58.20735218238061</c:v>
                </c:pt>
                <c:pt idx="65">
                  <c:v>57.979825068644921</c:v>
                </c:pt>
                <c:pt idx="66">
                  <c:v>57.755714978313883</c:v>
                </c:pt>
                <c:pt idx="67">
                  <c:v>57.535243915944008</c:v>
                </c:pt>
                <c:pt idx="68">
                  <c:v>57.318574774169292</c:v>
                </c:pt>
                <c:pt idx="69">
                  <c:v>57.105817792348468</c:v>
                </c:pt>
                <c:pt idx="70">
                  <c:v>56.897036828888204</c:v>
                </c:pt>
                <c:pt idx="71">
                  <c:v>56.692255347550734</c:v>
                </c:pt>
                <c:pt idx="72">
                  <c:v>56.491462045989771</c:v>
                </c:pt>
                <c:pt idx="73">
                  <c:v>56.294616078860017</c:v>
                </c:pt>
                <c:pt idx="74">
                  <c:v>56.101651848066496</c:v>
                </c:pt>
                <c:pt idx="75">
                  <c:v>55.912483349215499</c:v>
                </c:pt>
                <c:pt idx="76">
                  <c:v>55.727008076389659</c:v>
                </c:pt>
                <c:pt idx="77">
                  <c:v>55.545110497365201</c:v>
                </c:pt>
                <c:pt idx="78">
                  <c:v>55.366665118725585</c:v>
                </c:pt>
                <c:pt idx="79">
                  <c:v>55.19153916541363</c:v>
                </c:pt>
                <c:pt idx="80">
                  <c:v>55.019594902495939</c:v>
                </c:pt>
                <c:pt idx="81">
                  <c:v>54.850691628651113</c:v>
                </c:pt>
                <c:pt idx="82">
                  <c:v>54.684687371457706</c:v>
                </c:pt>
                <c:pt idx="83">
                  <c:v>54.521440314228087</c:v>
                </c:pt>
                <c:pt idx="84">
                  <c:v>54.360809983145948</c:v>
                </c:pt>
                <c:pt idx="85">
                  <c:v>54.202658222014485</c:v>
                </c:pt>
                <c:pt idx="86">
                  <c:v>54.046849980165867</c:v>
                </c:pt>
                <c:pt idx="87">
                  <c:v>53.893253937148494</c:v>
                </c:pt>
                <c:pt idx="88">
                  <c:v>53.741742985792868</c:v>
                </c:pt>
                <c:pt idx="89">
                  <c:v>53.592194593233749</c:v>
                </c:pt>
                <c:pt idx="90">
                  <c:v>53.444491057490843</c:v>
                </c:pt>
                <c:pt idx="91">
                  <c:v>53.298519675319575</c:v>
                </c:pt>
                <c:pt idx="92">
                  <c:v>53.154172835263154</c:v>
                </c:pt>
                <c:pt idx="93">
                  <c:v>53.011348048184452</c:v>
                </c:pt>
                <c:pt idx="94">
                  <c:v>52.869947926035486</c:v>
                </c:pt>
                <c:pt idx="95">
                  <c:v>52.729880118239279</c:v>
                </c:pt>
                <c:pt idx="96">
                  <c:v>52.591057213809115</c:v>
                </c:pt>
                <c:pt idx="97">
                  <c:v>52.453396616208934</c:v>
                </c:pt>
                <c:pt idx="98">
                  <c:v>52.316820396960011</c:v>
                </c:pt>
                <c:pt idx="99">
                  <c:v>52.181255133112828</c:v>
                </c:pt>
                <c:pt idx="100">
                  <c:v>52.046631732922513</c:v>
                </c:pt>
                <c:pt idx="101">
                  <c:v>51.912885253380018</c:v>
                </c:pt>
                <c:pt idx="102">
                  <c:v>51.779954712652433</c:v>
                </c:pt>
                <c:pt idx="103">
                  <c:v>51.64778289996417</c:v>
                </c:pt>
                <c:pt idx="104">
                  <c:v>51.516316184998814</c:v>
                </c:pt>
                <c:pt idx="105">
                  <c:v>51.385504328511523</c:v>
                </c:pt>
                <c:pt idx="106">
                  <c:v>51.255300295506494</c:v>
                </c:pt>
                <c:pt idx="107">
                  <c:v>51.12566007204741</c:v>
                </c:pt>
                <c:pt idx="108">
                  <c:v>50.996542486524461</c:v>
                </c:pt>
                <c:pt idx="109">
                  <c:v>50.867909035995389</c:v>
                </c:pt>
                <c:pt idx="110">
                  <c:v>50.739723718043734</c:v>
                </c:pt>
                <c:pt idx="111">
                  <c:v>50.611952868453429</c:v>
                </c:pt>
                <c:pt idx="112">
                  <c:v>50.484565004879613</c:v>
                </c:pt>
                <c:pt idx="113">
                  <c:v>50.35753067659833</c:v>
                </c:pt>
                <c:pt idx="114">
                  <c:v>50.230822320342078</c:v>
                </c:pt>
                <c:pt idx="115">
                  <c:v>50.104414122168691</c:v>
                </c:pt>
                <c:pt idx="116">
                  <c:v>49.978281885268622</c:v>
                </c:pt>
                <c:pt idx="117">
                  <c:v>49.852402903588313</c:v>
                </c:pt>
                <c:pt idx="118">
                  <c:v>49.726755841132572</c:v>
                </c:pt>
                <c:pt idx="119">
                  <c:v>49.60132061680843</c:v>
                </c:pt>
                <c:pt idx="120">
                  <c:v>49.476078294684164</c:v>
                </c:pt>
                <c:pt idx="121">
                  <c:v>49.35101097956003</c:v>
                </c:pt>
                <c:pt idx="122">
                  <c:v>49.226101717783074</c:v>
                </c:pt>
                <c:pt idx="123">
                  <c:v>49.101334403284483</c:v>
                </c:pt>
                <c:pt idx="124">
                  <c:v>48.976693688876452</c:v>
                </c:pt>
                <c:pt idx="125">
                  <c:v>48.852164902913849</c:v>
                </c:pt>
                <c:pt idx="126">
                  <c:v>48.727733971505572</c:v>
                </c:pt>
                <c:pt idx="127">
                  <c:v>48.603387346548338</c:v>
                </c:pt>
                <c:pt idx="128">
                  <c:v>48.479111939951132</c:v>
                </c:pt>
                <c:pt idx="129">
                  <c:v>48.354895064518907</c:v>
                </c:pt>
                <c:pt idx="130">
                  <c:v>48.230724382065077</c:v>
                </c:pt>
                <c:pt idx="131">
                  <c:v>48.106587859420237</c:v>
                </c:pt>
                <c:pt idx="132">
                  <c:v>47.982473733091886</c:v>
                </c:pt>
                <c:pt idx="133">
                  <c:v>47.858370483399966</c:v>
                </c:pt>
                <c:pt idx="134">
                  <c:v>47.734266818955163</c:v>
                </c:pt>
                <c:pt idx="135">
                  <c:v>47.610151672352586</c:v>
                </c:pt>
                <c:pt idx="136">
                  <c:v>47.486014207906976</c:v>
                </c:pt>
                <c:pt idx="137">
                  <c:v>47.361843842149263</c:v>
                </c:pt>
                <c:pt idx="138">
                  <c:v>47.23763027762157</c:v>
                </c:pt>
                <c:pt idx="139">
                  <c:v>47.113363550241054</c:v>
                </c:pt>
                <c:pt idx="140">
                  <c:v>46.989034090143264</c:v>
                </c:pt>
                <c:pt idx="141">
                  <c:v>46.864632795461624</c:v>
                </c:pt>
                <c:pt idx="142">
                  <c:v>46.740151117954561</c:v>
                </c:pt>
                <c:pt idx="143">
                  <c:v>46.615581158770262</c:v>
                </c:pt>
                <c:pt idx="144">
                  <c:v>46.490915771963152</c:v>
                </c:pt>
                <c:pt idx="145">
                  <c:v>46.366148672683167</c:v>
                </c:pt>
                <c:pt idx="146">
                  <c:v>46.241274546291905</c:v>
                </c:pt>
                <c:pt idx="147">
                  <c:v>46.116289154075638</c:v>
                </c:pt>
                <c:pt idx="148">
                  <c:v>45.991189430784146</c:v>
                </c:pt>
                <c:pt idx="149">
                  <c:v>45.86597356898681</c:v>
                </c:pt>
                <c:pt idx="150">
                  <c:v>45.740641085259327</c:v>
                </c:pt>
                <c:pt idx="151">
                  <c:v>45.615192863537082</c:v>
                </c:pt>
                <c:pt idx="152">
                  <c:v>45.489631171614072</c:v>
                </c:pt>
                <c:pt idx="153">
                  <c:v>45.363959647724698</c:v>
                </c:pt>
                <c:pt idx="154">
                  <c:v>45.238183255381188</c:v>
                </c:pt>
                <c:pt idx="155">
                  <c:v>45.112308206084457</c:v>
                </c:pt>
                <c:pt idx="156">
                  <c:v>44.986341851087616</c:v>
                </c:pt>
                <c:pt idx="157">
                  <c:v>44.860292544954447</c:v>
                </c:pt>
                <c:pt idx="158">
                  <c:v>44.734169485101859</c:v>
                </c:pt>
                <c:pt idx="159">
                  <c:v>44.607982532730347</c:v>
                </c:pt>
                <c:pt idx="160">
                  <c:v>44.481742021433966</c:v>
                </c:pt>
                <c:pt idx="161">
                  <c:v>44.355458560277818</c:v>
                </c:pt>
                <c:pt idx="162">
                  <c:v>44.229142838205014</c:v>
                </c:pt>
                <c:pt idx="163">
                  <c:v>44.102805436298524</c:v>
                </c:pt>
                <c:pt idx="164">
                  <c:v>43.976456653721904</c:v>
                </c:pt>
                <c:pt idx="165">
                  <c:v>43.850106352172197</c:v>
                </c:pt>
                <c:pt idx="166">
                  <c:v>43.723763822492558</c:v>
                </c:pt>
                <c:pt idx="167">
                  <c:v>43.597437675813069</c:v>
                </c:pt>
                <c:pt idx="168">
                  <c:v>43.47113576031407</c:v>
                </c:pt>
                <c:pt idx="169">
                  <c:v>43.344865103521926</c:v>
                </c:pt>
                <c:pt idx="170">
                  <c:v>43.218631879018986</c:v>
                </c:pt>
                <c:pt idx="171">
                  <c:v>43.092441395620099</c:v>
                </c:pt>
                <c:pt idx="172">
                  <c:v>42.966298106460123</c:v>
                </c:pt>
                <c:pt idx="173">
                  <c:v>42.840205635048541</c:v>
                </c:pt>
                <c:pt idx="174">
                  <c:v>42.714166815165854</c:v>
                </c:pt>
                <c:pt idx="175">
                  <c:v>42.588183741471369</c:v>
                </c:pt>
                <c:pt idx="176">
                  <c:v>42.462257827831749</c:v>
                </c:pt>
                <c:pt idx="177">
                  <c:v>42.336389870626341</c:v>
                </c:pt>
                <c:pt idx="178">
                  <c:v>42.210580114602642</c:v>
                </c:pt>
                <c:pt idx="179">
                  <c:v>42.084828319213479</c:v>
                </c:pt>
                <c:pt idx="180">
                  <c:v>41.95913382373638</c:v>
                </c:pt>
                <c:pt idx="181">
                  <c:v>41.833495609837065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1.0569102572756782E-2</c:v>
                </c:pt>
                <c:pt idx="2">
                  <c:v>3.7127215046265385E-2</c:v>
                </c:pt>
                <c:pt idx="3">
                  <c:v>4.2969931814809265E-2</c:v>
                </c:pt>
                <c:pt idx="4">
                  <c:v>6.0100598286535176E-2</c:v>
                </c:pt>
                <c:pt idx="5">
                  <c:v>6.6038940333706941E-2</c:v>
                </c:pt>
                <c:pt idx="6">
                  <c:v>7.2929373233609623E-2</c:v>
                </c:pt>
                <c:pt idx="7">
                  <c:v>7.309388384069064E-2</c:v>
                </c:pt>
                <c:pt idx="8">
                  <c:v>8.2981513698116502E-2</c:v>
                </c:pt>
                <c:pt idx="9">
                  <c:v>9.5566055352808321E-2</c:v>
                </c:pt>
                <c:pt idx="10">
                  <c:v>9.9002474811841906E-2</c:v>
                </c:pt>
                <c:pt idx="11">
                  <c:v>0.10291651503098045</c:v>
                </c:pt>
                <c:pt idx="12">
                  <c:v>9.5684096604932517E-2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4.3704305563975077E-3</c:v>
                </c:pt>
                <c:pt idx="1">
                  <c:v>1.8943717867437777E-2</c:v>
                </c:pt>
                <c:pt idx="2">
                  <c:v>3.0814823841282611E-2</c:v>
                </c:pt>
                <c:pt idx="3">
                  <c:v>3.416143883079132E-2</c:v>
                </c:pt>
                <c:pt idx="4">
                  <c:v>5.7238345733325924E-2</c:v>
                </c:pt>
                <c:pt idx="5">
                  <c:v>5.3318509012751571E-2</c:v>
                </c:pt>
                <c:pt idx="6">
                  <c:v>6.3080448628690472E-2</c:v>
                </c:pt>
                <c:pt idx="7">
                  <c:v>5.9481470006706491E-2</c:v>
                </c:pt>
                <c:pt idx="8">
                  <c:v>7.510238753038119E-2</c:v>
                </c:pt>
                <c:pt idx="9">
                  <c:v>8.3459297856301115E-2</c:v>
                </c:pt>
                <c:pt idx="10">
                  <c:v>9.7495291711943044E-2</c:v>
                </c:pt>
                <c:pt idx="11">
                  <c:v>0.10165179972792564</c:v>
                </c:pt>
                <c:pt idx="12">
                  <c:v>0.11301879910967566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53.015999999999998</c:v>
                </c:pt>
                <c:pt idx="1">
                  <c:v>55</c:v>
                </c:pt>
                <c:pt idx="2">
                  <c:v>53.639000000000003</c:v>
                </c:pt>
                <c:pt idx="3">
                  <c:v>53.540999999999997</c:v>
                </c:pt>
                <c:pt idx="4">
                  <c:v>52.786999999999999</c:v>
                </c:pt>
                <c:pt idx="5">
                  <c:v>51.360999999999997</c:v>
                </c:pt>
                <c:pt idx="6">
                  <c:v>50.738</c:v>
                </c:pt>
                <c:pt idx="7">
                  <c:v>53.77</c:v>
                </c:pt>
                <c:pt idx="8">
                  <c:v>53.115000000000002</c:v>
                </c:pt>
                <c:pt idx="9">
                  <c:v>53.606999999999999</c:v>
                </c:pt>
                <c:pt idx="10">
                  <c:v>53.82</c:v>
                </c:pt>
                <c:pt idx="11">
                  <c:v>52.41</c:v>
                </c:pt>
                <c:pt idx="12">
                  <c:v>53</c:v>
                </c:pt>
                <c:pt idx="13">
                  <c:v>55.033000000000001</c:v>
                </c:pt>
                <c:pt idx="14">
                  <c:v>53.622999999999998</c:v>
                </c:pt>
                <c:pt idx="15">
                  <c:v>52.262</c:v>
                </c:pt>
                <c:pt idx="16">
                  <c:v>53.689</c:v>
                </c:pt>
                <c:pt idx="17">
                  <c:v>54.491999999999997</c:v>
                </c:pt>
                <c:pt idx="18">
                  <c:v>54.015999999999998</c:v>
                </c:pt>
                <c:pt idx="19">
                  <c:v>52.606999999999999</c:v>
                </c:pt>
                <c:pt idx="20">
                  <c:v>54.753999999999998</c:v>
                </c:pt>
                <c:pt idx="21">
                  <c:v>54.262</c:v>
                </c:pt>
                <c:pt idx="22">
                  <c:v>54.933999999999997</c:v>
                </c:pt>
                <c:pt idx="23">
                  <c:v>55.966999999999999</c:v>
                </c:pt>
                <c:pt idx="24">
                  <c:v>54.015999999999998</c:v>
                </c:pt>
                <c:pt idx="25">
                  <c:v>55.802999999999997</c:v>
                </c:pt>
                <c:pt idx="26">
                  <c:v>53.115000000000002</c:v>
                </c:pt>
                <c:pt idx="27">
                  <c:v>55.622999999999998</c:v>
                </c:pt>
                <c:pt idx="28">
                  <c:v>55.097999999999999</c:v>
                </c:pt>
                <c:pt idx="29">
                  <c:v>55.738</c:v>
                </c:pt>
                <c:pt idx="30">
                  <c:v>56.082000000000001</c:v>
                </c:pt>
                <c:pt idx="31">
                  <c:v>55.082000000000001</c:v>
                </c:pt>
                <c:pt idx="32">
                  <c:v>57.475000000000001</c:v>
                </c:pt>
                <c:pt idx="33">
                  <c:v>57.048999999999999</c:v>
                </c:pt>
                <c:pt idx="34">
                  <c:v>53.869</c:v>
                </c:pt>
                <c:pt idx="35">
                  <c:v>52.835999999999999</c:v>
                </c:pt>
                <c:pt idx="36">
                  <c:v>53.59</c:v>
                </c:pt>
                <c:pt idx="37">
                  <c:v>57.033000000000001</c:v>
                </c:pt>
                <c:pt idx="38">
                  <c:v>57.622999999999998</c:v>
                </c:pt>
                <c:pt idx="39">
                  <c:v>58.377000000000002</c:v>
                </c:pt>
                <c:pt idx="40">
                  <c:v>57.41</c:v>
                </c:pt>
                <c:pt idx="41">
                  <c:v>58.082000000000001</c:v>
                </c:pt>
                <c:pt idx="42">
                  <c:v>60.393000000000001</c:v>
                </c:pt>
                <c:pt idx="43">
                  <c:v>62.689</c:v>
                </c:pt>
                <c:pt idx="44">
                  <c:v>66.23</c:v>
                </c:pt>
                <c:pt idx="45">
                  <c:v>70.902000000000001</c:v>
                </c:pt>
                <c:pt idx="46">
                  <c:v>82.197000000000003</c:v>
                </c:pt>
                <c:pt idx="47">
                  <c:v>92.212999999999994</c:v>
                </c:pt>
                <c:pt idx="48">
                  <c:v>105.95099999999999</c:v>
                </c:pt>
                <c:pt idx="49">
                  <c:v>122.197</c:v>
                </c:pt>
                <c:pt idx="50">
                  <c:v>138.721</c:v>
                </c:pt>
                <c:pt idx="51">
                  <c:v>157.131</c:v>
                </c:pt>
                <c:pt idx="52">
                  <c:v>170.75399999999999</c:v>
                </c:pt>
                <c:pt idx="53">
                  <c:v>181.672</c:v>
                </c:pt>
                <c:pt idx="54">
                  <c:v>189.65600000000001</c:v>
                </c:pt>
                <c:pt idx="55">
                  <c:v>193.88499999999999</c:v>
                </c:pt>
                <c:pt idx="56">
                  <c:v>194.65600000000001</c:v>
                </c:pt>
                <c:pt idx="57">
                  <c:v>192.41</c:v>
                </c:pt>
                <c:pt idx="58">
                  <c:v>179.04900000000001</c:v>
                </c:pt>
                <c:pt idx="59">
                  <c:v>159.934</c:v>
                </c:pt>
                <c:pt idx="60">
                  <c:v>132.44300000000001</c:v>
                </c:pt>
                <c:pt idx="61">
                  <c:v>100.852</c:v>
                </c:pt>
                <c:pt idx="62">
                  <c:v>71.983999999999995</c:v>
                </c:pt>
                <c:pt idx="63">
                  <c:v>58.015999999999998</c:v>
                </c:pt>
                <c:pt idx="64">
                  <c:v>53.655999999999999</c:v>
                </c:pt>
                <c:pt idx="65">
                  <c:v>52.508000000000003</c:v>
                </c:pt>
                <c:pt idx="66">
                  <c:v>53.360999999999997</c:v>
                </c:pt>
                <c:pt idx="67">
                  <c:v>52.933999999999997</c:v>
                </c:pt>
                <c:pt idx="68">
                  <c:v>53.262</c:v>
                </c:pt>
                <c:pt idx="69">
                  <c:v>52.097999999999999</c:v>
                </c:pt>
                <c:pt idx="70">
                  <c:v>55.082000000000001</c:v>
                </c:pt>
                <c:pt idx="71">
                  <c:v>56.557000000000002</c:v>
                </c:pt>
                <c:pt idx="72">
                  <c:v>61.377000000000002</c:v>
                </c:pt>
                <c:pt idx="73">
                  <c:v>68.164000000000001</c:v>
                </c:pt>
                <c:pt idx="74">
                  <c:v>75.328000000000003</c:v>
                </c:pt>
                <c:pt idx="75">
                  <c:v>87.638999999999996</c:v>
                </c:pt>
                <c:pt idx="76">
                  <c:v>99</c:v>
                </c:pt>
                <c:pt idx="77">
                  <c:v>111.52500000000001</c:v>
                </c:pt>
                <c:pt idx="78">
                  <c:v>123.721</c:v>
                </c:pt>
                <c:pt idx="79">
                  <c:v>133.70500000000001</c:v>
                </c:pt>
                <c:pt idx="80">
                  <c:v>138.803</c:v>
                </c:pt>
                <c:pt idx="81">
                  <c:v>143.29499999999999</c:v>
                </c:pt>
                <c:pt idx="82">
                  <c:v>141.393</c:v>
                </c:pt>
                <c:pt idx="83">
                  <c:v>136.57400000000001</c:v>
                </c:pt>
                <c:pt idx="84">
                  <c:v>124.738</c:v>
                </c:pt>
                <c:pt idx="85">
                  <c:v>105.377</c:v>
                </c:pt>
                <c:pt idx="86">
                  <c:v>82.688999999999993</c:v>
                </c:pt>
                <c:pt idx="87">
                  <c:v>61.557000000000002</c:v>
                </c:pt>
                <c:pt idx="88">
                  <c:v>52.279000000000003</c:v>
                </c:pt>
                <c:pt idx="89">
                  <c:v>47.802999999999997</c:v>
                </c:pt>
                <c:pt idx="90">
                  <c:v>50.917999999999999</c:v>
                </c:pt>
                <c:pt idx="91">
                  <c:v>50.639000000000003</c:v>
                </c:pt>
                <c:pt idx="92">
                  <c:v>47.540999999999997</c:v>
                </c:pt>
                <c:pt idx="93">
                  <c:v>50.295000000000002</c:v>
                </c:pt>
                <c:pt idx="94">
                  <c:v>50.671999999999997</c:v>
                </c:pt>
                <c:pt idx="95">
                  <c:v>50.573999999999998</c:v>
                </c:pt>
                <c:pt idx="96">
                  <c:v>49.802999999999997</c:v>
                </c:pt>
                <c:pt idx="97">
                  <c:v>48.869</c:v>
                </c:pt>
                <c:pt idx="98">
                  <c:v>49.720999999999997</c:v>
                </c:pt>
                <c:pt idx="99">
                  <c:v>52.869</c:v>
                </c:pt>
                <c:pt idx="100">
                  <c:v>51.015999999999998</c:v>
                </c:pt>
                <c:pt idx="101">
                  <c:v>52.393000000000001</c:v>
                </c:pt>
                <c:pt idx="102">
                  <c:v>50.573999999999998</c:v>
                </c:pt>
                <c:pt idx="103">
                  <c:v>51.426000000000002</c:v>
                </c:pt>
                <c:pt idx="104">
                  <c:v>49.917999999999999</c:v>
                </c:pt>
                <c:pt idx="105">
                  <c:v>49.77</c:v>
                </c:pt>
                <c:pt idx="106">
                  <c:v>51.426000000000002</c:v>
                </c:pt>
                <c:pt idx="107">
                  <c:v>50.77</c:v>
                </c:pt>
                <c:pt idx="108">
                  <c:v>50.491999999999997</c:v>
                </c:pt>
                <c:pt idx="109">
                  <c:v>51.082000000000001</c:v>
                </c:pt>
                <c:pt idx="110">
                  <c:v>49.786999999999999</c:v>
                </c:pt>
                <c:pt idx="111">
                  <c:v>50.835999999999999</c:v>
                </c:pt>
                <c:pt idx="112">
                  <c:v>51.360999999999997</c:v>
                </c:pt>
                <c:pt idx="113">
                  <c:v>50.869</c:v>
                </c:pt>
                <c:pt idx="114">
                  <c:v>52.213000000000001</c:v>
                </c:pt>
                <c:pt idx="115">
                  <c:v>53.82</c:v>
                </c:pt>
                <c:pt idx="116">
                  <c:v>55.835999999999999</c:v>
                </c:pt>
                <c:pt idx="117">
                  <c:v>60.491999999999997</c:v>
                </c:pt>
                <c:pt idx="118">
                  <c:v>66.114999999999995</c:v>
                </c:pt>
                <c:pt idx="119">
                  <c:v>70.885000000000005</c:v>
                </c:pt>
                <c:pt idx="120">
                  <c:v>79.638999999999996</c:v>
                </c:pt>
                <c:pt idx="121">
                  <c:v>85.016000000000005</c:v>
                </c:pt>
                <c:pt idx="122">
                  <c:v>88.885000000000005</c:v>
                </c:pt>
                <c:pt idx="123">
                  <c:v>92.950999999999993</c:v>
                </c:pt>
                <c:pt idx="124">
                  <c:v>91.361000000000004</c:v>
                </c:pt>
                <c:pt idx="125">
                  <c:v>86.623000000000005</c:v>
                </c:pt>
                <c:pt idx="126">
                  <c:v>82.902000000000001</c:v>
                </c:pt>
                <c:pt idx="127">
                  <c:v>75.704999999999998</c:v>
                </c:pt>
                <c:pt idx="128">
                  <c:v>69.376999999999995</c:v>
                </c:pt>
                <c:pt idx="129">
                  <c:v>58.902000000000001</c:v>
                </c:pt>
                <c:pt idx="130">
                  <c:v>53.933999999999997</c:v>
                </c:pt>
                <c:pt idx="131">
                  <c:v>48.951000000000001</c:v>
                </c:pt>
                <c:pt idx="132">
                  <c:v>47.524999999999999</c:v>
                </c:pt>
                <c:pt idx="133">
                  <c:v>49.213000000000001</c:v>
                </c:pt>
                <c:pt idx="134">
                  <c:v>46.77</c:v>
                </c:pt>
                <c:pt idx="135">
                  <c:v>46.41</c:v>
                </c:pt>
                <c:pt idx="136">
                  <c:v>45.902000000000001</c:v>
                </c:pt>
                <c:pt idx="137">
                  <c:v>45.835999999999999</c:v>
                </c:pt>
                <c:pt idx="138">
                  <c:v>48.295000000000002</c:v>
                </c:pt>
                <c:pt idx="139">
                  <c:v>45.246000000000002</c:v>
                </c:pt>
                <c:pt idx="140">
                  <c:v>45.704999999999998</c:v>
                </c:pt>
                <c:pt idx="141">
                  <c:v>44.015999999999998</c:v>
                </c:pt>
                <c:pt idx="142">
                  <c:v>47.377000000000002</c:v>
                </c:pt>
                <c:pt idx="143">
                  <c:v>46.508000000000003</c:v>
                </c:pt>
                <c:pt idx="144">
                  <c:v>44.622999999999998</c:v>
                </c:pt>
                <c:pt idx="145">
                  <c:v>46.557000000000002</c:v>
                </c:pt>
                <c:pt idx="146">
                  <c:v>46.786999999999999</c:v>
                </c:pt>
                <c:pt idx="147">
                  <c:v>46.377000000000002</c:v>
                </c:pt>
                <c:pt idx="148">
                  <c:v>47.966999999999999</c:v>
                </c:pt>
                <c:pt idx="149">
                  <c:v>47.671999999999997</c:v>
                </c:pt>
                <c:pt idx="150">
                  <c:v>48.933999999999997</c:v>
                </c:pt>
                <c:pt idx="151">
                  <c:v>52.18</c:v>
                </c:pt>
                <c:pt idx="152">
                  <c:v>54.689</c:v>
                </c:pt>
                <c:pt idx="153">
                  <c:v>59.164000000000001</c:v>
                </c:pt>
                <c:pt idx="154">
                  <c:v>60.148000000000003</c:v>
                </c:pt>
                <c:pt idx="155">
                  <c:v>64.459000000000003</c:v>
                </c:pt>
                <c:pt idx="156">
                  <c:v>66.295000000000002</c:v>
                </c:pt>
                <c:pt idx="157">
                  <c:v>64.59</c:v>
                </c:pt>
                <c:pt idx="158">
                  <c:v>63</c:v>
                </c:pt>
                <c:pt idx="159">
                  <c:v>59.491999999999997</c:v>
                </c:pt>
                <c:pt idx="160">
                  <c:v>58.23</c:v>
                </c:pt>
                <c:pt idx="161">
                  <c:v>52.246000000000002</c:v>
                </c:pt>
                <c:pt idx="162">
                  <c:v>48.082000000000001</c:v>
                </c:pt>
                <c:pt idx="163">
                  <c:v>44.655999999999999</c:v>
                </c:pt>
                <c:pt idx="164">
                  <c:v>43.689</c:v>
                </c:pt>
                <c:pt idx="165">
                  <c:v>40.459000000000003</c:v>
                </c:pt>
                <c:pt idx="166">
                  <c:v>39.82</c:v>
                </c:pt>
                <c:pt idx="167">
                  <c:v>39.262</c:v>
                </c:pt>
                <c:pt idx="168">
                  <c:v>41.213000000000001</c:v>
                </c:pt>
                <c:pt idx="169">
                  <c:v>41.524999999999999</c:v>
                </c:pt>
                <c:pt idx="170">
                  <c:v>41.671999999999997</c:v>
                </c:pt>
                <c:pt idx="171">
                  <c:v>37.048999999999999</c:v>
                </c:pt>
                <c:pt idx="172">
                  <c:v>39.655999999999999</c:v>
                </c:pt>
                <c:pt idx="173">
                  <c:v>39.984000000000002</c:v>
                </c:pt>
                <c:pt idx="174">
                  <c:v>36.262</c:v>
                </c:pt>
                <c:pt idx="175">
                  <c:v>38.770000000000003</c:v>
                </c:pt>
                <c:pt idx="176">
                  <c:v>39.262</c:v>
                </c:pt>
                <c:pt idx="177">
                  <c:v>39.639000000000003</c:v>
                </c:pt>
                <c:pt idx="178">
                  <c:v>38.851999999999997</c:v>
                </c:pt>
                <c:pt idx="179">
                  <c:v>37.786999999999999</c:v>
                </c:pt>
                <c:pt idx="180">
                  <c:v>38.015999999999998</c:v>
                </c:pt>
                <c:pt idx="181">
                  <c:v>37.590000000000003</c:v>
                </c:pt>
                <c:pt idx="182">
                  <c:v>38.540999999999997</c:v>
                </c:pt>
                <c:pt idx="183">
                  <c:v>37.262</c:v>
                </c:pt>
                <c:pt idx="184">
                  <c:v>37.148000000000003</c:v>
                </c:pt>
                <c:pt idx="185">
                  <c:v>38.869</c:v>
                </c:pt>
                <c:pt idx="186">
                  <c:v>36.393000000000001</c:v>
                </c:pt>
                <c:pt idx="187">
                  <c:v>37.984000000000002</c:v>
                </c:pt>
                <c:pt idx="188">
                  <c:v>36.459000000000003</c:v>
                </c:pt>
                <c:pt idx="189">
                  <c:v>38.82</c:v>
                </c:pt>
                <c:pt idx="190">
                  <c:v>36.279000000000003</c:v>
                </c:pt>
                <c:pt idx="191">
                  <c:v>36.917999999999999</c:v>
                </c:pt>
                <c:pt idx="192">
                  <c:v>38.491999999999997</c:v>
                </c:pt>
                <c:pt idx="193">
                  <c:v>39.393000000000001</c:v>
                </c:pt>
                <c:pt idx="194">
                  <c:v>36.720999999999997</c:v>
                </c:pt>
                <c:pt idx="195">
                  <c:v>36.573999999999998</c:v>
                </c:pt>
                <c:pt idx="196">
                  <c:v>34.097999999999999</c:v>
                </c:pt>
                <c:pt idx="197">
                  <c:v>37.557000000000002</c:v>
                </c:pt>
                <c:pt idx="198">
                  <c:v>38.015999999999998</c:v>
                </c:pt>
                <c:pt idx="199">
                  <c:v>36.639000000000003</c:v>
                </c:pt>
                <c:pt idx="200">
                  <c:v>35.148000000000003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52.73453437837005</c:v>
                </c:pt>
                <c:pt idx="7">
                  <c:v>52.873649022455581</c:v>
                </c:pt>
                <c:pt idx="8">
                  <c:v>53.01310101472184</c:v>
                </c:pt>
                <c:pt idx="9">
                  <c:v>53.152838500253992</c:v>
                </c:pt>
                <c:pt idx="10">
                  <c:v>53.292797442601163</c:v>
                </c:pt>
                <c:pt idx="11">
                  <c:v>53.432900080357932</c:v>
                </c:pt>
                <c:pt idx="12">
                  <c:v>53.573053282235485</c:v>
                </c:pt>
                <c:pt idx="13">
                  <c:v>53.713146812855825</c:v>
                </c:pt>
                <c:pt idx="14">
                  <c:v>53.85305152801827</c:v>
                </c:pt>
                <c:pt idx="15">
                  <c:v>53.992617526858922</c:v>
                </c:pt>
                <c:pt idx="16">
                  <c:v>54.13167230054092</c:v>
                </c:pt>
                <c:pt idx="17">
                  <c:v>54.270018935733155</c:v>
                </c:pt>
                <c:pt idx="18">
                  <c:v>54.407434461967625</c:v>
                </c:pt>
                <c:pt idx="19">
                  <c:v>54.543668486520765</c:v>
                </c:pt>
                <c:pt idx="20">
                  <c:v>54.678442360839703</c:v>
                </c:pt>
                <c:pt idx="21">
                  <c:v>54.811449309603233</c:v>
                </c:pt>
                <c:pt idx="22">
                  <c:v>54.942356299978734</c:v>
                </c:pt>
                <c:pt idx="23">
                  <c:v>55.070809058424899</c:v>
                </c:pt>
                <c:pt idx="24">
                  <c:v>55.196442757054385</c:v>
                </c:pt>
                <c:pt idx="25">
                  <c:v>55.318902802233296</c:v>
                </c:pt>
                <c:pt idx="26">
                  <c:v>55.43788331656927</c:v>
                </c:pt>
                <c:pt idx="27">
                  <c:v>55.553195920378919</c:v>
                </c:pt>
                <c:pt idx="28">
                  <c:v>55.66488903115507</c:v>
                </c:pt>
                <c:pt idx="29">
                  <c:v>55.773448878853493</c:v>
                </c:pt>
                <c:pt idx="30">
                  <c:v>55.88012834517292</c:v>
                </c:pt>
                <c:pt idx="31">
                  <c:v>55.987468521956615</c:v>
                </c:pt>
                <c:pt idx="32">
                  <c:v>56.100099253078021</c:v>
                </c:pt>
                <c:pt idx="33">
                  <c:v>56.225925543644273</c:v>
                </c:pt>
                <c:pt idx="34">
                  <c:v>56.377820382494335</c:v>
                </c:pt>
                <c:pt idx="35">
                  <c:v>56.575941552610374</c:v>
                </c:pt>
                <c:pt idx="36">
                  <c:v>56.85075735227062</c:v>
                </c:pt>
                <c:pt idx="37">
                  <c:v>57.246788747398327</c:v>
                </c:pt>
                <c:pt idx="38">
                  <c:v>57.826939353917204</c:v>
                </c:pt>
                <c:pt idx="39">
                  <c:v>58.677082089191003</c:v>
                </c:pt>
                <c:pt idx="40">
                  <c:v>59.910307679867863</c:v>
                </c:pt>
                <c:pt idx="41">
                  <c:v>61.669941101312958</c:v>
                </c:pt>
                <c:pt idx="42">
                  <c:v>64.130148708634295</c:v>
                </c:pt>
                <c:pt idx="43">
                  <c:v>67.492768563987198</c:v>
                </c:pt>
                <c:pt idx="44">
                  <c:v>71.978994743503392</c:v>
                </c:pt>
                <c:pt idx="45">
                  <c:v>77.814828276425516</c:v>
                </c:pt>
                <c:pt idx="46">
                  <c:v>85.209834467305171</c:v>
                </c:pt>
                <c:pt idx="47">
                  <c:v>94.329684580683249</c:v>
                </c:pt>
                <c:pt idx="48">
                  <c:v>105.2639309675688</c:v>
                </c:pt>
                <c:pt idx="49">
                  <c:v>117.99059193795914</c:v>
                </c:pt>
                <c:pt idx="50">
                  <c:v>132.33640064081931</c:v>
                </c:pt>
                <c:pt idx="51">
                  <c:v>147.92327118135398</c:v>
                </c:pt>
                <c:pt idx="52">
                  <c:v>164.07891939745724</c:v>
                </c:pt>
                <c:pt idx="53">
                  <c:v>179.68945651544689</c:v>
                </c:pt>
                <c:pt idx="54">
                  <c:v>193.02277999621839</c:v>
                </c:pt>
                <c:pt idx="55">
                  <c:v>201.67879358904318</c:v>
                </c:pt>
                <c:pt idx="56">
                  <c:v>202.94690476551614</c:v>
                </c:pt>
                <c:pt idx="57">
                  <c:v>194.75541136730885</c:v>
                </c:pt>
                <c:pt idx="58">
                  <c:v>176.93546297701971</c:v>
                </c:pt>
                <c:pt idx="59">
                  <c:v>151.97717555844741</c:v>
                </c:pt>
                <c:pt idx="60">
                  <c:v>124.48151036768928</c:v>
                </c:pt>
                <c:pt idx="61">
                  <c:v>99.381936092410115</c:v>
                </c:pt>
                <c:pt idx="62">
                  <c:v>80.023807362876624</c:v>
                </c:pt>
                <c:pt idx="63">
                  <c:v>67.304469940052883</c:v>
                </c:pt>
                <c:pt idx="64">
                  <c:v>60.170294588343317</c:v>
                </c:pt>
                <c:pt idx="65">
                  <c:v>56.790754051717791</c:v>
                </c:pt>
                <c:pt idx="66">
                  <c:v>55.538572086152627</c:v>
                </c:pt>
                <c:pt idx="67">
                  <c:v>55.393117720845375</c:v>
                </c:pt>
                <c:pt idx="68">
                  <c:v>55.898002534265096</c:v>
                </c:pt>
                <c:pt idx="69">
                  <c:v>56.962940147638847</c:v>
                </c:pt>
                <c:pt idx="70">
                  <c:v>58.693912648432644</c:v>
                </c:pt>
                <c:pt idx="71">
                  <c:v>61.294471126698156</c:v>
                </c:pt>
                <c:pt idx="72">
                  <c:v>65.013232854710949</c:v>
                </c:pt>
                <c:pt idx="73">
                  <c:v>70.105832040963008</c:v>
                </c:pt>
                <c:pt idx="74">
                  <c:v>76.793211051888036</c:v>
                </c:pt>
                <c:pt idx="75">
                  <c:v>85.210366897536829</c:v>
                </c:pt>
                <c:pt idx="76">
                  <c:v>95.344649861245188</c:v>
                </c:pt>
                <c:pt idx="77">
                  <c:v>106.95765400962298</c:v>
                </c:pt>
                <c:pt idx="78">
                  <c:v>119.46923744980529</c:v>
                </c:pt>
                <c:pt idx="79">
                  <c:v>131.77809302581548</c:v>
                </c:pt>
                <c:pt idx="80">
                  <c:v>142.06512617616698</c:v>
                </c:pt>
                <c:pt idx="81">
                  <c:v>147.81867571492492</c:v>
                </c:pt>
                <c:pt idx="82">
                  <c:v>146.47039861257318</c:v>
                </c:pt>
                <c:pt idx="83">
                  <c:v>136.73266451578942</c:v>
                </c:pt>
                <c:pt idx="84">
                  <c:v>119.89387288440649</c:v>
                </c:pt>
                <c:pt idx="85">
                  <c:v>99.809854208472373</c:v>
                </c:pt>
                <c:pt idx="86">
                  <c:v>81.160437543384319</c:v>
                </c:pt>
                <c:pt idx="87">
                  <c:v>67.177533186160133</c:v>
                </c:pt>
                <c:pt idx="88">
                  <c:v>58.579883376509912</c:v>
                </c:pt>
                <c:pt idx="89">
                  <c:v>54.198496431038485</c:v>
                </c:pt>
                <c:pt idx="90">
                  <c:v>52.317002631563035</c:v>
                </c:pt>
                <c:pt idx="91">
                  <c:v>51.603487147254448</c:v>
                </c:pt>
                <c:pt idx="92">
                  <c:v>51.328279348840475</c:v>
                </c:pt>
                <c:pt idx="93">
                  <c:v>51.186768131337885</c:v>
                </c:pt>
                <c:pt idx="94">
                  <c:v>51.078854654204925</c:v>
                </c:pt>
                <c:pt idx="95">
                  <c:v>50.97818881040012</c:v>
                </c:pt>
                <c:pt idx="96">
                  <c:v>50.8791406941709</c:v>
                </c:pt>
                <c:pt idx="97">
                  <c:v>50.780708893943064</c:v>
                </c:pt>
                <c:pt idx="98">
                  <c:v>50.682725396306076</c:v>
                </c:pt>
                <c:pt idx="99">
                  <c:v>50.585147541468366</c:v>
                </c:pt>
                <c:pt idx="100">
                  <c:v>50.487957195565258</c:v>
                </c:pt>
                <c:pt idx="101">
                  <c:v>50.39116283737949</c:v>
                </c:pt>
                <c:pt idx="102">
                  <c:v>50.294834922764309</c:v>
                </c:pt>
                <c:pt idx="103">
                  <c:v>50.199190281744293</c:v>
                </c:pt>
                <c:pt idx="104">
                  <c:v>50.104776525375939</c:v>
                </c:pt>
                <c:pt idx="105">
                  <c:v>50.012852313489809</c:v>
                </c:pt>
                <c:pt idx="106">
                  <c:v>49.926126371471433</c:v>
                </c:pt>
                <c:pt idx="107">
                  <c:v>49.85010634956992</c:v>
                </c:pt>
                <c:pt idx="108">
                  <c:v>49.795399708953646</c:v>
                </c:pt>
                <c:pt idx="109">
                  <c:v>49.78135556504909</c:v>
                </c:pt>
                <c:pt idx="110">
                  <c:v>49.841353596584888</c:v>
                </c:pt>
                <c:pt idx="111">
                  <c:v>50.029715739446615</c:v>
                </c:pt>
                <c:pt idx="112">
                  <c:v>50.429519788174261</c:v>
                </c:pt>
                <c:pt idx="113">
                  <c:v>51.159474109279913</c:v>
                </c:pt>
                <c:pt idx="114">
                  <c:v>52.376545490746174</c:v>
                </c:pt>
                <c:pt idx="115">
                  <c:v>54.269467874989459</c:v>
                </c:pt>
                <c:pt idx="116">
                  <c:v>57.037031676852799</c:v>
                </c:pt>
                <c:pt idx="117">
                  <c:v>60.844896633039518</c:v>
                </c:pt>
                <c:pt idx="118">
                  <c:v>65.757086224840961</c:v>
                </c:pt>
                <c:pt idx="119">
                  <c:v>71.646145954373267</c:v>
                </c:pt>
                <c:pt idx="120">
                  <c:v>78.102398289965791</c:v>
                </c:pt>
                <c:pt idx="121">
                  <c:v>84.386446579707325</c:v>
                </c:pt>
                <c:pt idx="122">
                  <c:v>89.486327902846213</c:v>
                </c:pt>
                <c:pt idx="123">
                  <c:v>92.32477565320734</c:v>
                </c:pt>
                <c:pt idx="124">
                  <c:v>92.093169793216802</c:v>
                </c:pt>
                <c:pt idx="125">
                  <c:v>88.588652979126707</c:v>
                </c:pt>
                <c:pt idx="126">
                  <c:v>82.372956011670482</c:v>
                </c:pt>
                <c:pt idx="127">
                  <c:v>74.629499131358799</c:v>
                </c:pt>
                <c:pt idx="128">
                  <c:v>66.760302492950473</c:v>
                </c:pt>
                <c:pt idx="129">
                  <c:v>59.923257969051164</c:v>
                </c:pt>
                <c:pt idx="130">
                  <c:v>54.737443345037669</c:v>
                </c:pt>
                <c:pt idx="131">
                  <c:v>51.260937100697156</c:v>
                </c:pt>
                <c:pt idx="132">
                  <c:v>49.177790118923781</c:v>
                </c:pt>
                <c:pt idx="133">
                  <c:v>48.042890128391093</c:v>
                </c:pt>
                <c:pt idx="134">
                  <c:v>47.460722530662906</c:v>
                </c:pt>
                <c:pt idx="135">
                  <c:v>47.158563067029512</c:v>
                </c:pt>
                <c:pt idx="136">
                  <c:v>46.981532554981108</c:v>
                </c:pt>
                <c:pt idx="137">
                  <c:v>46.855990484633686</c:v>
                </c:pt>
                <c:pt idx="138">
                  <c:v>46.753707551019431</c:v>
                </c:pt>
                <c:pt idx="139">
                  <c:v>46.668636666922396</c:v>
                </c:pt>
                <c:pt idx="140">
                  <c:v>46.605459880796012</c:v>
                </c:pt>
                <c:pt idx="141">
                  <c:v>46.57534762742516</c:v>
                </c:pt>
                <c:pt idx="142">
                  <c:v>46.595100707628262</c:v>
                </c:pt>
                <c:pt idx="143">
                  <c:v>46.687450280616062</c:v>
                </c:pt>
                <c:pt idx="144">
                  <c:v>46.881376425829068</c:v>
                </c:pt>
                <c:pt idx="145">
                  <c:v>47.211796635047484</c:v>
                </c:pt>
                <c:pt idx="146">
                  <c:v>47.718158306713249</c:v>
                </c:pt>
                <c:pt idx="147">
                  <c:v>48.441583576256086</c:v>
                </c:pt>
                <c:pt idx="148">
                  <c:v>49.420388683740534</c:v>
                </c:pt>
                <c:pt idx="149">
                  <c:v>50.684076528995966</c:v>
                </c:pt>
                <c:pt idx="150">
                  <c:v>52.246240694048197</c:v>
                </c:pt>
                <c:pt idx="151">
                  <c:v>54.097008586074367</c:v>
                </c:pt>
                <c:pt idx="152">
                  <c:v>56.195013241615207</c:v>
                </c:pt>
                <c:pt idx="153">
                  <c:v>58.456022695712406</c:v>
                </c:pt>
                <c:pt idx="154">
                  <c:v>60.729879163526107</c:v>
                </c:pt>
                <c:pt idx="155">
                  <c:v>62.756927096089925</c:v>
                </c:pt>
                <c:pt idx="156">
                  <c:v>64.120897500338771</c:v>
                </c:pt>
                <c:pt idx="157">
                  <c:v>64.275606730095731</c:v>
                </c:pt>
                <c:pt idx="158">
                  <c:v>62.748648651083847</c:v>
                </c:pt>
                <c:pt idx="159">
                  <c:v>59.49227037533084</c:v>
                </c:pt>
                <c:pt idx="160">
                  <c:v>55.106218364315723</c:v>
                </c:pt>
                <c:pt idx="161">
                  <c:v>50.632367684164294</c:v>
                </c:pt>
                <c:pt idx="162">
                  <c:v>47.002338527269728</c:v>
                </c:pt>
                <c:pt idx="163">
                  <c:v>44.598451085222209</c:v>
                </c:pt>
                <c:pt idx="164">
                  <c:v>43.256276414925289</c:v>
                </c:pt>
                <c:pt idx="165">
                  <c:v>42.577299455787994</c:v>
                </c:pt>
                <c:pt idx="166">
                  <c:v>42.214623929204443</c:v>
                </c:pt>
                <c:pt idx="167">
                  <c:v>41.970009615494696</c:v>
                </c:pt>
                <c:pt idx="168">
                  <c:v>41.760424109576959</c:v>
                </c:pt>
                <c:pt idx="169">
                  <c:v>41.559383895865921</c:v>
                </c:pt>
                <c:pt idx="170">
                  <c:v>41.360440486927601</c:v>
                </c:pt>
                <c:pt idx="171">
                  <c:v>41.162512086063529</c:v>
                </c:pt>
                <c:pt idx="172">
                  <c:v>40.965615798986441</c:v>
                </c:pt>
                <c:pt idx="173">
                  <c:v>40.76992625354012</c:v>
                </c:pt>
                <c:pt idx="174">
                  <c:v>40.575614420092371</c:v>
                </c:pt>
                <c:pt idx="175">
                  <c:v>40.382826174272211</c:v>
                </c:pt>
                <c:pt idx="176">
                  <c:v>40.19168071152162</c:v>
                </c:pt>
                <c:pt idx="177">
                  <c:v>40.0022715358756</c:v>
                </c:pt>
                <c:pt idx="178">
                  <c:v>39.814668002511269</c:v>
                </c:pt>
                <c:pt idx="179">
                  <c:v>39.628917148181664</c:v>
                </c:pt>
                <c:pt idx="180">
                  <c:v>39.445045707419276</c:v>
                </c:pt>
                <c:pt idx="181">
                  <c:v>39.263062232609585</c:v>
                </c:pt>
                <c:pt idx="182">
                  <c:v>39.082959247468345</c:v>
                </c:pt>
                <c:pt idx="183">
                  <c:v>38.904715375125093</c:v>
                </c:pt>
                <c:pt idx="184">
                  <c:v>38.72829739371393</c:v>
                </c:pt>
                <c:pt idx="185">
                  <c:v>38.553662183530363</c:v>
                </c:pt>
                <c:pt idx="186">
                  <c:v>38.380758540011783</c:v>
                </c:pt>
                <c:pt idx="187">
                  <c:v>38.209528835780468</c:v>
                </c:pt>
                <c:pt idx="188">
                  <c:v>38.039910522629498</c:v>
                </c:pt>
                <c:pt idx="189">
                  <c:v>37.871837470612093</c:v>
                </c:pt>
                <c:pt idx="190">
                  <c:v>37.705241146374604</c:v>
                </c:pt>
                <c:pt idx="191">
                  <c:v>37.540051636660344</c:v>
                </c:pt>
                <c:pt idx="192">
                  <c:v>37.37619852564606</c:v>
                </c:pt>
                <c:pt idx="193">
                  <c:v>37.213611636609471</c:v>
                </c:pt>
                <c:pt idx="194">
                  <c:v>37.052221649517364</c:v>
                </c:pt>
                <c:pt idx="195">
                  <c:v>36.891960606616976</c:v>
                </c:pt>
                <c:pt idx="196">
                  <c:v>36.732762318141219</c:v>
                </c:pt>
                <c:pt idx="197">
                  <c:v>36.57456267991698</c:v>
                </c:pt>
                <c:pt idx="198">
                  <c:v>36.417299914095366</c:v>
                </c:pt>
                <c:pt idx="199">
                  <c:v>36.260914743484776</c:v>
                </c:pt>
                <c:pt idx="200">
                  <c:v>36.105350509128527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52.734534378362333</c:v>
                </c:pt>
                <c:pt idx="7">
                  <c:v>52.873649022431209</c:v>
                </c:pt>
                <c:pt idx="8">
                  <c:v>53.013101014646502</c:v>
                </c:pt>
                <c:pt idx="9">
                  <c:v>53.152838500026171</c:v>
                </c:pt>
                <c:pt idx="10">
                  <c:v>53.292797441927156</c:v>
                </c:pt>
                <c:pt idx="11">
                  <c:v>53.432900078407016</c:v>
                </c:pt>
                <c:pt idx="12">
                  <c:v>53.573053276710702</c:v>
                </c:pt>
                <c:pt idx="13">
                  <c:v>53.713146797548696</c:v>
                </c:pt>
                <c:pt idx="14">
                  <c:v>53.853051486525352</c:v>
                </c:pt>
                <c:pt idx="15">
                  <c:v>53.992617416817595</c:v>
                </c:pt>
                <c:pt idx="16">
                  <c:v>54.131672015019156</c:v>
                </c:pt>
                <c:pt idx="17">
                  <c:v>54.270018210923205</c:v>
                </c:pt>
                <c:pt idx="18">
                  <c:v>54.407432661809622</c:v>
                </c:pt>
                <c:pt idx="19">
                  <c:v>54.543664112320627</c:v>
                </c:pt>
                <c:pt idx="20">
                  <c:v>54.678431961920097</c:v>
                </c:pt>
                <c:pt idx="21">
                  <c:v>54.811425122751729</c:v>
                </c:pt>
                <c:pt idx="22">
                  <c:v>54.942301260792725</c:v>
                </c:pt>
                <c:pt idx="23">
                  <c:v>55.0706865217157</c:v>
                </c:pt>
                <c:pt idx="24">
                  <c:v>55.196175848821511</c:v>
                </c:pt>
                <c:pt idx="25">
                  <c:v>55.318334002644846</c:v>
                </c:pt>
                <c:pt idx="26">
                  <c:v>55.436697389113881</c:v>
                </c:pt>
                <c:pt idx="27">
                  <c:v>55.550776794206776</c:v>
                </c:pt>
                <c:pt idx="28">
                  <c:v>55.660061106730979</c:v>
                </c:pt>
                <c:pt idx="29">
                  <c:v>55.764022086245632</c:v>
                </c:pt>
                <c:pt idx="30">
                  <c:v>55.862120199771439</c:v>
                </c:pt>
                <c:pt idx="31">
                  <c:v>55.953811508909958</c:v>
                </c:pt>
                <c:pt idx="32">
                  <c:v>56.03855553923956</c:v>
                </c:pt>
                <c:pt idx="33">
                  <c:v>56.115824008197393</c:v>
                </c:pt>
                <c:pt idx="34">
                  <c:v>56.185110228900015</c:v>
                </c:pt>
                <c:pt idx="35">
                  <c:v>56.245938949232503</c:v>
                </c:pt>
                <c:pt idx="36">
                  <c:v>56.297876332515614</c:v>
                </c:pt>
                <c:pt idx="37">
                  <c:v>56.340539743027819</c:v>
                </c:pt>
                <c:pt idx="38">
                  <c:v>56.373606971446662</c:v>
                </c:pt>
                <c:pt idx="39">
                  <c:v>56.396824526115552</c:v>
                </c:pt>
                <c:pt idx="40">
                  <c:v>56.410014628988648</c:v>
                </c:pt>
                <c:pt idx="41">
                  <c:v>56.413080591509306</c:v>
                </c:pt>
                <c:pt idx="42">
                  <c:v>56.406010304812241</c:v>
                </c:pt>
                <c:pt idx="43">
                  <c:v>56.38887765757454</c:v>
                </c:pt>
                <c:pt idx="44">
                  <c:v>56.361841788567823</c:v>
                </c:pt>
                <c:pt idx="45">
                  <c:v>56.325144182838613</c:v>
                </c:pt>
                <c:pt idx="46">
                  <c:v>56.279103722846827</c:v>
                </c:pt>
                <c:pt idx="47">
                  <c:v>56.224109901059443</c:v>
                </c:pt>
                <c:pt idx="48">
                  <c:v>56.160614481372875</c:v>
                </c:pt>
                <c:pt idx="49">
                  <c:v>56.089121957735379</c:v>
                </c:pt>
                <c:pt idx="50">
                  <c:v>56.010179195889108</c:v>
                </c:pt>
                <c:pt idx="51">
                  <c:v>55.924364656968926</c:v>
                </c:pt>
                <c:pt idx="52">
                  <c:v>55.832277590754529</c:v>
                </c:pt>
                <c:pt idx="53">
                  <c:v>55.734527554600433</c:v>
                </c:pt>
                <c:pt idx="54">
                  <c:v>55.631724565837189</c:v>
                </c:pt>
                <c:pt idx="55">
                  <c:v>55.52447013595453</c:v>
                </c:pt>
                <c:pt idx="56">
                  <c:v>55.413349369560102</c:v>
                </c:pt>
                <c:pt idx="57">
                  <c:v>55.298924245035288</c:v>
                </c:pt>
                <c:pt idx="58">
                  <c:v>55.181728131306663</c:v>
                </c:pt>
                <c:pt idx="59">
                  <c:v>55.062261539522723</c:v>
                </c:pt>
                <c:pt idx="60">
                  <c:v>54.940989061865942</c:v>
                </c:pt>
                <c:pt idx="61">
                  <c:v>54.818337413347137</c:v>
                </c:pt>
                <c:pt idx="62">
                  <c:v>54.694694466392981</c:v>
                </c:pt>
                <c:pt idx="63">
                  <c:v>54.570409151764373</c:v>
                </c:pt>
                <c:pt idx="64">
                  <c:v>54.445792091724961</c:v>
                </c:pt>
                <c:pt idx="65">
                  <c:v>54.321116830990988</c:v>
                </c:pt>
                <c:pt idx="66">
                  <c:v>54.196621536284297</c:v>
                </c:pt>
                <c:pt idx="67">
                  <c:v>54.072511044745788</c:v>
                </c:pt>
                <c:pt idx="68">
                  <c:v>53.948959153640857</c:v>
                </c:pt>
                <c:pt idx="69">
                  <c:v>53.826111057482329</c:v>
                </c:pt>
                <c:pt idx="70">
                  <c:v>53.704085852917025</c:v>
                </c:pt>
                <c:pt idx="71">
                  <c:v>53.582979045699119</c:v>
                </c:pt>
                <c:pt idx="72">
                  <c:v>53.462865007253974</c:v>
                </c:pt>
                <c:pt idx="73">
                  <c:v>53.34379934035087</c:v>
                </c:pt>
                <c:pt idx="74">
                  <c:v>53.225821124043115</c:v>
                </c:pt>
                <c:pt idx="75">
                  <c:v>53.108955017211343</c:v>
                </c:pt>
                <c:pt idx="76">
                  <c:v>52.993213207768136</c:v>
                </c:pt>
                <c:pt idx="77">
                  <c:v>52.878597200920105</c:v>
                </c:pt>
                <c:pt idx="78">
                  <c:v>52.7650994449534</c:v>
                </c:pt>
                <c:pt idx="79">
                  <c:v>52.652704796947511</c:v>
                </c:pt>
                <c:pt idx="80">
                  <c:v>52.541391833779869</c:v>
                </c:pt>
                <c:pt idx="81">
                  <c:v>52.431134015907688</c:v>
                </c:pt>
                <c:pt idx="82">
                  <c:v>52.321900712844716</c:v>
                </c:pt>
                <c:pt idx="83">
                  <c:v>52.21365810011816</c:v>
                </c:pt>
                <c:pt idx="84">
                  <c:v>52.106369937910003</c:v>
                </c:pt>
                <c:pt idx="85">
                  <c:v>51.99999824165679</c:v>
                </c:pt>
                <c:pt idx="86">
                  <c:v>51.894503854687869</c:v>
                </c:pt>
                <c:pt idx="87">
                  <c:v>51.789846932594763</c:v>
                </c:pt>
                <c:pt idx="88">
                  <c:v>51.685987348502366</c:v>
                </c:pt>
                <c:pt idx="89">
                  <c:v>51.582885027801446</c:v>
                </c:pt>
                <c:pt idx="90">
                  <c:v>51.480500220240422</c:v>
                </c:pt>
                <c:pt idx="91">
                  <c:v>51.378793716587914</c:v>
                </c:pt>
                <c:pt idx="92">
                  <c:v>51.2777270163918</c:v>
                </c:pt>
                <c:pt idx="93">
                  <c:v>51.177262452686548</c:v>
                </c:pt>
                <c:pt idx="94">
                  <c:v>51.077363278853149</c:v>
                </c:pt>
                <c:pt idx="95">
                  <c:v>50.977993722220781</c:v>
                </c:pt>
                <c:pt idx="96">
                  <c:v>50.879119008420844</c:v>
                </c:pt>
                <c:pt idx="97">
                  <c:v>50.780705359965282</c:v>
                </c:pt>
                <c:pt idx="98">
                  <c:v>50.682719972021886</c:v>
                </c:pt>
                <c:pt idx="99">
                  <c:v>50.585130967900042</c:v>
                </c:pt>
                <c:pt idx="100">
                  <c:v>50.4879073363389</c:v>
                </c:pt>
                <c:pt idx="101">
                  <c:v>50.39101885230447</c:v>
                </c:pt>
                <c:pt idx="102">
                  <c:v>50.294435982651656</c:v>
                </c:pt>
                <c:pt idx="103">
                  <c:v>50.198129777687505</c:v>
                </c:pt>
                <c:pt idx="104">
                  <c:v>50.102071749382553</c:v>
                </c:pt>
                <c:pt idx="105">
                  <c:v>50.00623373671619</c:v>
                </c:pt>
                <c:pt idx="106">
                  <c:v>49.910587758405619</c:v>
                </c:pt>
                <c:pt idx="107">
                  <c:v>49.81510585305881</c:v>
                </c:pt>
                <c:pt idx="108">
                  <c:v>49.719759906605503</c:v>
                </c:pt>
                <c:pt idx="109">
                  <c:v>49.624521466699676</c:v>
                </c:pt>
                <c:pt idx="110">
                  <c:v>49.529361543650786</c:v>
                </c:pt>
                <c:pt idx="111">
                  <c:v>49.43425039733247</c:v>
                </c:pt>
                <c:pt idx="112">
                  <c:v>49.33915730943756</c:v>
                </c:pt>
                <c:pt idx="113">
                  <c:v>49.244050340402111</c:v>
                </c:pt>
                <c:pt idx="114">
                  <c:v>49.148896070312006</c:v>
                </c:pt>
                <c:pt idx="115">
                  <c:v>49.053659323140842</c:v>
                </c:pt>
                <c:pt idx="116">
                  <c:v>48.958302873754121</c:v>
                </c:pt>
                <c:pt idx="117">
                  <c:v>48.862787137261456</c:v>
                </c:pt>
                <c:pt idx="118">
                  <c:v>48.767069840516314</c:v>
                </c:pt>
                <c:pt idx="119">
                  <c:v>48.671105675864233</c:v>
                </c:pt>
                <c:pt idx="120">
                  <c:v>48.574845937640099</c:v>
                </c:pt>
                <c:pt idx="121">
                  <c:v>48.478238142427401</c:v>
                </c:pt>
                <c:pt idx="122">
                  <c:v>48.381225634737298</c:v>
                </c:pt>
                <c:pt idx="123">
                  <c:v>48.283747180557675</c:v>
                </c:pt>
                <c:pt idx="124">
                  <c:v>48.185736552185311</c:v>
                </c:pt>
                <c:pt idx="125">
                  <c:v>48.087122108901269</c:v>
                </c:pt>
                <c:pt idx="126">
                  <c:v>47.987826379401895</c:v>
                </c:pt>
                <c:pt idx="127">
                  <c:v>47.887765653465181</c:v>
                </c:pt>
                <c:pt idx="128">
                  <c:v>47.786849592123708</c:v>
                </c:pt>
                <c:pt idx="129">
                  <c:v>47.684980867628532</c:v>
                </c:pt>
                <c:pt idx="130">
                  <c:v>47.582054846710562</c:v>
                </c:pt>
                <c:pt idx="131">
                  <c:v>47.477959333045604</c:v>
                </c:pt>
                <c:pt idx="132">
                  <c:v>47.372574387355264</c:v>
                </c:pt>
                <c:pt idx="133">
                  <c:v>47.265772246149893</c:v>
                </c:pt>
                <c:pt idx="134">
                  <c:v>47.157417362629545</c:v>
                </c:pt>
                <c:pt idx="135">
                  <c:v>47.047366595557193</c:v>
                </c:pt>
                <c:pt idx="136">
                  <c:v>46.935469573813421</c:v>
                </c:pt>
                <c:pt idx="137">
                  <c:v>46.821569265600537</c:v>
                </c:pt>
                <c:pt idx="138">
                  <c:v>46.705502781606228</c:v>
                </c:pt>
                <c:pt idx="139">
                  <c:v>46.587102440551647</c:v>
                </c:pt>
                <c:pt idx="140">
                  <c:v>46.466197123090048</c:v>
                </c:pt>
                <c:pt idx="141">
                  <c:v>46.342613935649084</c:v>
                </c:pt>
                <c:pt idx="142">
                  <c:v>46.216180199192813</c:v>
                </c:pt>
                <c:pt idx="143">
                  <c:v>46.086725768760189</c:v>
                </c:pt>
                <c:pt idx="144">
                  <c:v>45.954085677856078</c:v>
                </c:pt>
                <c:pt idx="145">
                  <c:v>45.818103087337889</c:v>
                </c:pt>
                <c:pt idx="146">
                  <c:v>45.678632501577589</c:v>
                </c:pt>
                <c:pt idx="147">
                  <c:v>45.535543195880706</c:v>
                </c:pt>
                <c:pt idx="148">
                  <c:v>45.388722779210156</c:v>
                </c:pt>
                <c:pt idx="149">
                  <c:v>45.238080796317618</c:v>
                </c:pt>
                <c:pt idx="150">
                  <c:v>45.083552254850986</c:v>
                </c:pt>
                <c:pt idx="151">
                  <c:v>44.925100947542589</c:v>
                </c:pt>
                <c:pt idx="152">
                  <c:v>44.762722428966384</c:v>
                </c:pt>
                <c:pt idx="153">
                  <c:v>44.596446502318919</c:v>
                </c:pt>
                <c:pt idx="154">
                  <c:v>44.426339075714843</c:v>
                </c:pt>
                <c:pt idx="155">
                  <c:v>44.252503260618028</c:v>
                </c:pt>
                <c:pt idx="156">
                  <c:v>44.075079607604223</c:v>
                </c:pt>
                <c:pt idx="157">
                  <c:v>43.894245406189327</c:v>
                </c:pt>
                <c:pt idx="158">
                  <c:v>43.71021301456598</c:v>
                </c:pt>
                <c:pt idx="159">
                  <c:v>43.523227229497799</c:v>
                </c:pt>
                <c:pt idx="160">
                  <c:v>43.333561753324048</c:v>
                </c:pt>
                <c:pt idx="161">
                  <c:v>43.141514860569309</c:v>
                </c:pt>
                <c:pt idx="162">
                  <c:v>42.947404407470145</c:v>
                </c:pt>
                <c:pt idx="163">
                  <c:v>42.751562360552185</c:v>
                </c:pt>
                <c:pt idx="164">
                  <c:v>42.55432904261307</c:v>
                </c:pt>
                <c:pt idx="165">
                  <c:v>42.356047304450257</c:v>
                </c:pt>
                <c:pt idx="166">
                  <c:v>42.157056827922823</c:v>
                </c:pt>
                <c:pt idx="167">
                  <c:v>41.957688751123186</c:v>
                </c:pt>
                <c:pt idx="168">
                  <c:v>41.758260781275695</c:v>
                </c:pt>
                <c:pt idx="169">
                  <c:v>41.559072927987827</c:v>
                </c:pt>
                <c:pt idx="170">
                  <c:v>41.360403951645004</c:v>
                </c:pt>
                <c:pt idx="171">
                  <c:v>41.162508582170325</c:v>
                </c:pt>
                <c:pt idx="172">
                  <c:v>40.965615524968783</c:v>
                </c:pt>
                <c:pt idx="173">
                  <c:v>40.769926236080778</c:v>
                </c:pt>
                <c:pt idx="174">
                  <c:v>40.575614419186643</c:v>
                </c:pt>
                <c:pt idx="175">
                  <c:v>40.382826174233976</c:v>
                </c:pt>
                <c:pt idx="176">
                  <c:v>40.191680711520306</c:v>
                </c:pt>
                <c:pt idx="177">
                  <c:v>40.002271535875565</c:v>
                </c:pt>
                <c:pt idx="178">
                  <c:v>39.814668002511269</c:v>
                </c:pt>
                <c:pt idx="179">
                  <c:v>39.628917148181664</c:v>
                </c:pt>
                <c:pt idx="180">
                  <c:v>39.445045707419276</c:v>
                </c:pt>
                <c:pt idx="181">
                  <c:v>39.263062232609585</c:v>
                </c:pt>
                <c:pt idx="182">
                  <c:v>39.082959247468345</c:v>
                </c:pt>
                <c:pt idx="183">
                  <c:v>38.904715375125093</c:v>
                </c:pt>
                <c:pt idx="184">
                  <c:v>38.72829739371393</c:v>
                </c:pt>
                <c:pt idx="185">
                  <c:v>38.553662183530363</c:v>
                </c:pt>
                <c:pt idx="186">
                  <c:v>38.380758540011783</c:v>
                </c:pt>
                <c:pt idx="187">
                  <c:v>38.209528835780468</c:v>
                </c:pt>
                <c:pt idx="188">
                  <c:v>38.039910522629498</c:v>
                </c:pt>
                <c:pt idx="189">
                  <c:v>37.871837470612093</c:v>
                </c:pt>
                <c:pt idx="190">
                  <c:v>37.705241146374604</c:v>
                </c:pt>
                <c:pt idx="191">
                  <c:v>37.540051636660344</c:v>
                </c:pt>
                <c:pt idx="192">
                  <c:v>37.37619852564606</c:v>
                </c:pt>
                <c:pt idx="193">
                  <c:v>37.213611636609471</c:v>
                </c:pt>
                <c:pt idx="194">
                  <c:v>37.052221649517364</c:v>
                </c:pt>
                <c:pt idx="195">
                  <c:v>36.891960606616976</c:v>
                </c:pt>
                <c:pt idx="196">
                  <c:v>36.732762318141219</c:v>
                </c:pt>
                <c:pt idx="197">
                  <c:v>36.57456267991698</c:v>
                </c:pt>
                <c:pt idx="198">
                  <c:v>36.417299914095366</c:v>
                </c:pt>
                <c:pt idx="199">
                  <c:v>36.260914743484776</c:v>
                </c:pt>
                <c:pt idx="200">
                  <c:v>36.105350509128527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49.786999999999999</c:v>
                </c:pt>
                <c:pt idx="1">
                  <c:v>50.606999999999999</c:v>
                </c:pt>
                <c:pt idx="2">
                  <c:v>49.164000000000001</c:v>
                </c:pt>
                <c:pt idx="3">
                  <c:v>50.082000000000001</c:v>
                </c:pt>
                <c:pt idx="4">
                  <c:v>51.540999999999997</c:v>
                </c:pt>
                <c:pt idx="5">
                  <c:v>51.279000000000003</c:v>
                </c:pt>
                <c:pt idx="6">
                  <c:v>48.984000000000002</c:v>
                </c:pt>
                <c:pt idx="7">
                  <c:v>52.720999999999997</c:v>
                </c:pt>
                <c:pt idx="8">
                  <c:v>51.508000000000003</c:v>
                </c:pt>
                <c:pt idx="9">
                  <c:v>52.59</c:v>
                </c:pt>
                <c:pt idx="10">
                  <c:v>51.311</c:v>
                </c:pt>
                <c:pt idx="11">
                  <c:v>51.802999999999997</c:v>
                </c:pt>
                <c:pt idx="12">
                  <c:v>52.048999999999999</c:v>
                </c:pt>
                <c:pt idx="13">
                  <c:v>51.459000000000003</c:v>
                </c:pt>
                <c:pt idx="14">
                  <c:v>51.869</c:v>
                </c:pt>
                <c:pt idx="15">
                  <c:v>51.015999999999998</c:v>
                </c:pt>
                <c:pt idx="16">
                  <c:v>51.18</c:v>
                </c:pt>
                <c:pt idx="17">
                  <c:v>50.131</c:v>
                </c:pt>
                <c:pt idx="18">
                  <c:v>51.573999999999998</c:v>
                </c:pt>
                <c:pt idx="19">
                  <c:v>50.738</c:v>
                </c:pt>
                <c:pt idx="20">
                  <c:v>50.508000000000003</c:v>
                </c:pt>
                <c:pt idx="21">
                  <c:v>48.753999999999998</c:v>
                </c:pt>
                <c:pt idx="22">
                  <c:v>49.442999999999998</c:v>
                </c:pt>
                <c:pt idx="23">
                  <c:v>50.884999999999998</c:v>
                </c:pt>
                <c:pt idx="24">
                  <c:v>50.884999999999998</c:v>
                </c:pt>
                <c:pt idx="25">
                  <c:v>52</c:v>
                </c:pt>
                <c:pt idx="26">
                  <c:v>50.279000000000003</c:v>
                </c:pt>
                <c:pt idx="27">
                  <c:v>48.048999999999999</c:v>
                </c:pt>
                <c:pt idx="28">
                  <c:v>50.639000000000003</c:v>
                </c:pt>
                <c:pt idx="29">
                  <c:v>51.557000000000002</c:v>
                </c:pt>
                <c:pt idx="30">
                  <c:v>49.508000000000003</c:v>
                </c:pt>
                <c:pt idx="31">
                  <c:v>50.393000000000001</c:v>
                </c:pt>
                <c:pt idx="32">
                  <c:v>50.082000000000001</c:v>
                </c:pt>
                <c:pt idx="33">
                  <c:v>50.41</c:v>
                </c:pt>
                <c:pt idx="34">
                  <c:v>51.704999999999998</c:v>
                </c:pt>
                <c:pt idx="35">
                  <c:v>50.738</c:v>
                </c:pt>
                <c:pt idx="36">
                  <c:v>52.131</c:v>
                </c:pt>
                <c:pt idx="37">
                  <c:v>49.671999999999997</c:v>
                </c:pt>
                <c:pt idx="38">
                  <c:v>51.639000000000003</c:v>
                </c:pt>
                <c:pt idx="39">
                  <c:v>51.704999999999998</c:v>
                </c:pt>
                <c:pt idx="40">
                  <c:v>53.115000000000002</c:v>
                </c:pt>
                <c:pt idx="41">
                  <c:v>53.508000000000003</c:v>
                </c:pt>
                <c:pt idx="42">
                  <c:v>52.622999999999998</c:v>
                </c:pt>
                <c:pt idx="43">
                  <c:v>53.639000000000003</c:v>
                </c:pt>
                <c:pt idx="44">
                  <c:v>58.442999999999998</c:v>
                </c:pt>
                <c:pt idx="45">
                  <c:v>60.328000000000003</c:v>
                </c:pt>
                <c:pt idx="46">
                  <c:v>66.869</c:v>
                </c:pt>
                <c:pt idx="47">
                  <c:v>70.721000000000004</c:v>
                </c:pt>
                <c:pt idx="48">
                  <c:v>81.869</c:v>
                </c:pt>
                <c:pt idx="49">
                  <c:v>94.704999999999998</c:v>
                </c:pt>
                <c:pt idx="50">
                  <c:v>107.78700000000001</c:v>
                </c:pt>
                <c:pt idx="51">
                  <c:v>123.623</c:v>
                </c:pt>
                <c:pt idx="52">
                  <c:v>136.22999999999999</c:v>
                </c:pt>
                <c:pt idx="53">
                  <c:v>149.01599999999999</c:v>
                </c:pt>
                <c:pt idx="54">
                  <c:v>156.75399999999999</c:v>
                </c:pt>
                <c:pt idx="55">
                  <c:v>163.04900000000001</c:v>
                </c:pt>
                <c:pt idx="56">
                  <c:v>164.197</c:v>
                </c:pt>
                <c:pt idx="57">
                  <c:v>161.607</c:v>
                </c:pt>
                <c:pt idx="58">
                  <c:v>151.57400000000001</c:v>
                </c:pt>
                <c:pt idx="59">
                  <c:v>136.721</c:v>
                </c:pt>
                <c:pt idx="60">
                  <c:v>116.492</c:v>
                </c:pt>
                <c:pt idx="61">
                  <c:v>91.081999999999994</c:v>
                </c:pt>
                <c:pt idx="62">
                  <c:v>68.819999999999993</c:v>
                </c:pt>
                <c:pt idx="63">
                  <c:v>54.115000000000002</c:v>
                </c:pt>
                <c:pt idx="64">
                  <c:v>52.015999999999998</c:v>
                </c:pt>
                <c:pt idx="65">
                  <c:v>49.82</c:v>
                </c:pt>
                <c:pt idx="66">
                  <c:v>49.671999999999997</c:v>
                </c:pt>
                <c:pt idx="67">
                  <c:v>50.066000000000003</c:v>
                </c:pt>
                <c:pt idx="68">
                  <c:v>48.328000000000003</c:v>
                </c:pt>
                <c:pt idx="69">
                  <c:v>49.540999999999997</c:v>
                </c:pt>
                <c:pt idx="70">
                  <c:v>49.573999999999998</c:v>
                </c:pt>
                <c:pt idx="71">
                  <c:v>49.984000000000002</c:v>
                </c:pt>
                <c:pt idx="72">
                  <c:v>50.753999999999998</c:v>
                </c:pt>
                <c:pt idx="73">
                  <c:v>55.393000000000001</c:v>
                </c:pt>
                <c:pt idx="74">
                  <c:v>61.164000000000001</c:v>
                </c:pt>
                <c:pt idx="75">
                  <c:v>64.442999999999998</c:v>
                </c:pt>
                <c:pt idx="76">
                  <c:v>72.835999999999999</c:v>
                </c:pt>
                <c:pt idx="77">
                  <c:v>83.656000000000006</c:v>
                </c:pt>
                <c:pt idx="78">
                  <c:v>94.802999999999997</c:v>
                </c:pt>
                <c:pt idx="79">
                  <c:v>102.78700000000001</c:v>
                </c:pt>
                <c:pt idx="80">
                  <c:v>110.148</c:v>
                </c:pt>
                <c:pt idx="81">
                  <c:v>115.754</c:v>
                </c:pt>
                <c:pt idx="82">
                  <c:v>121.47499999999999</c:v>
                </c:pt>
                <c:pt idx="83">
                  <c:v>118.361</c:v>
                </c:pt>
                <c:pt idx="84">
                  <c:v>109.934</c:v>
                </c:pt>
                <c:pt idx="85">
                  <c:v>99.869</c:v>
                </c:pt>
                <c:pt idx="86">
                  <c:v>80.147999999999996</c:v>
                </c:pt>
                <c:pt idx="87">
                  <c:v>62.639000000000003</c:v>
                </c:pt>
                <c:pt idx="88">
                  <c:v>49.984000000000002</c:v>
                </c:pt>
                <c:pt idx="89">
                  <c:v>45.786999999999999</c:v>
                </c:pt>
                <c:pt idx="90">
                  <c:v>44.377000000000002</c:v>
                </c:pt>
                <c:pt idx="91">
                  <c:v>43.491999999999997</c:v>
                </c:pt>
                <c:pt idx="92">
                  <c:v>45.360999999999997</c:v>
                </c:pt>
                <c:pt idx="93">
                  <c:v>44.18</c:v>
                </c:pt>
                <c:pt idx="94">
                  <c:v>46.917999999999999</c:v>
                </c:pt>
                <c:pt idx="95">
                  <c:v>43.148000000000003</c:v>
                </c:pt>
                <c:pt idx="96">
                  <c:v>43.344000000000001</c:v>
                </c:pt>
                <c:pt idx="97">
                  <c:v>43.77</c:v>
                </c:pt>
                <c:pt idx="98">
                  <c:v>42.279000000000003</c:v>
                </c:pt>
                <c:pt idx="99">
                  <c:v>44.869</c:v>
                </c:pt>
                <c:pt idx="100">
                  <c:v>45.802999999999997</c:v>
                </c:pt>
                <c:pt idx="101">
                  <c:v>45.426000000000002</c:v>
                </c:pt>
                <c:pt idx="102">
                  <c:v>45.344000000000001</c:v>
                </c:pt>
                <c:pt idx="103">
                  <c:v>44.917999999999999</c:v>
                </c:pt>
                <c:pt idx="104">
                  <c:v>46.360999999999997</c:v>
                </c:pt>
                <c:pt idx="105">
                  <c:v>47.360999999999997</c:v>
                </c:pt>
                <c:pt idx="106">
                  <c:v>45.262</c:v>
                </c:pt>
                <c:pt idx="107">
                  <c:v>47.015999999999998</c:v>
                </c:pt>
                <c:pt idx="108">
                  <c:v>44.655999999999999</c:v>
                </c:pt>
                <c:pt idx="109">
                  <c:v>46.984000000000002</c:v>
                </c:pt>
                <c:pt idx="110">
                  <c:v>46.213000000000001</c:v>
                </c:pt>
                <c:pt idx="111">
                  <c:v>47.951000000000001</c:v>
                </c:pt>
                <c:pt idx="112">
                  <c:v>49.720999999999997</c:v>
                </c:pt>
                <c:pt idx="113">
                  <c:v>50.704999999999998</c:v>
                </c:pt>
                <c:pt idx="114">
                  <c:v>53.869</c:v>
                </c:pt>
                <c:pt idx="115">
                  <c:v>56.311</c:v>
                </c:pt>
                <c:pt idx="116">
                  <c:v>61.802999999999997</c:v>
                </c:pt>
                <c:pt idx="117">
                  <c:v>68.23</c:v>
                </c:pt>
                <c:pt idx="118">
                  <c:v>75.869</c:v>
                </c:pt>
                <c:pt idx="119">
                  <c:v>85.688999999999993</c:v>
                </c:pt>
                <c:pt idx="120">
                  <c:v>96.426000000000002</c:v>
                </c:pt>
                <c:pt idx="121">
                  <c:v>105.88500000000001</c:v>
                </c:pt>
                <c:pt idx="122">
                  <c:v>114.78700000000001</c:v>
                </c:pt>
                <c:pt idx="123">
                  <c:v>119.91800000000001</c:v>
                </c:pt>
                <c:pt idx="124">
                  <c:v>125.967</c:v>
                </c:pt>
                <c:pt idx="125">
                  <c:v>128.42599999999999</c:v>
                </c:pt>
                <c:pt idx="126">
                  <c:v>128.88499999999999</c:v>
                </c:pt>
                <c:pt idx="127">
                  <c:v>123.803</c:v>
                </c:pt>
                <c:pt idx="128">
                  <c:v>114.443</c:v>
                </c:pt>
                <c:pt idx="129">
                  <c:v>104.492</c:v>
                </c:pt>
                <c:pt idx="130">
                  <c:v>90.18</c:v>
                </c:pt>
                <c:pt idx="131">
                  <c:v>75.262</c:v>
                </c:pt>
                <c:pt idx="132">
                  <c:v>62.393000000000001</c:v>
                </c:pt>
                <c:pt idx="133">
                  <c:v>50.393000000000001</c:v>
                </c:pt>
                <c:pt idx="134">
                  <c:v>44.933999999999997</c:v>
                </c:pt>
                <c:pt idx="135">
                  <c:v>43.689</c:v>
                </c:pt>
                <c:pt idx="136">
                  <c:v>39.835999999999999</c:v>
                </c:pt>
                <c:pt idx="137">
                  <c:v>40.491999999999997</c:v>
                </c:pt>
                <c:pt idx="138">
                  <c:v>41.328000000000003</c:v>
                </c:pt>
                <c:pt idx="139">
                  <c:v>42.197000000000003</c:v>
                </c:pt>
                <c:pt idx="140">
                  <c:v>41.097999999999999</c:v>
                </c:pt>
                <c:pt idx="141">
                  <c:v>39.917999999999999</c:v>
                </c:pt>
                <c:pt idx="142">
                  <c:v>39.869</c:v>
                </c:pt>
                <c:pt idx="143">
                  <c:v>38.917999999999999</c:v>
                </c:pt>
                <c:pt idx="144">
                  <c:v>39.475000000000001</c:v>
                </c:pt>
                <c:pt idx="145">
                  <c:v>40.426000000000002</c:v>
                </c:pt>
                <c:pt idx="146">
                  <c:v>40.753999999999998</c:v>
                </c:pt>
                <c:pt idx="147">
                  <c:v>41.671999999999997</c:v>
                </c:pt>
                <c:pt idx="148">
                  <c:v>46.377000000000002</c:v>
                </c:pt>
                <c:pt idx="149">
                  <c:v>46.951000000000001</c:v>
                </c:pt>
                <c:pt idx="150">
                  <c:v>50.262</c:v>
                </c:pt>
                <c:pt idx="151">
                  <c:v>55.459000000000003</c:v>
                </c:pt>
                <c:pt idx="152">
                  <c:v>61.197000000000003</c:v>
                </c:pt>
                <c:pt idx="153">
                  <c:v>65.180000000000007</c:v>
                </c:pt>
                <c:pt idx="154">
                  <c:v>73.966999999999999</c:v>
                </c:pt>
                <c:pt idx="155">
                  <c:v>77.606999999999999</c:v>
                </c:pt>
                <c:pt idx="156">
                  <c:v>82.278999999999996</c:v>
                </c:pt>
                <c:pt idx="157">
                  <c:v>85.966999999999999</c:v>
                </c:pt>
                <c:pt idx="158">
                  <c:v>88.016000000000005</c:v>
                </c:pt>
                <c:pt idx="159">
                  <c:v>86.540999999999997</c:v>
                </c:pt>
                <c:pt idx="160">
                  <c:v>80.507999999999996</c:v>
                </c:pt>
                <c:pt idx="161">
                  <c:v>76.131</c:v>
                </c:pt>
                <c:pt idx="162">
                  <c:v>69.393000000000001</c:v>
                </c:pt>
                <c:pt idx="163">
                  <c:v>59.639000000000003</c:v>
                </c:pt>
                <c:pt idx="164">
                  <c:v>51.475000000000001</c:v>
                </c:pt>
                <c:pt idx="165">
                  <c:v>43.524999999999999</c:v>
                </c:pt>
                <c:pt idx="166">
                  <c:v>40.671999999999997</c:v>
                </c:pt>
                <c:pt idx="167">
                  <c:v>37.18</c:v>
                </c:pt>
                <c:pt idx="168">
                  <c:v>38.82</c:v>
                </c:pt>
                <c:pt idx="169">
                  <c:v>36.015999999999998</c:v>
                </c:pt>
                <c:pt idx="170">
                  <c:v>37.393000000000001</c:v>
                </c:pt>
                <c:pt idx="171">
                  <c:v>36.197000000000003</c:v>
                </c:pt>
                <c:pt idx="172">
                  <c:v>37.671999999999997</c:v>
                </c:pt>
                <c:pt idx="173">
                  <c:v>35.459000000000003</c:v>
                </c:pt>
                <c:pt idx="174">
                  <c:v>37.704999999999998</c:v>
                </c:pt>
                <c:pt idx="175">
                  <c:v>35.197000000000003</c:v>
                </c:pt>
                <c:pt idx="176">
                  <c:v>35.377000000000002</c:v>
                </c:pt>
                <c:pt idx="177">
                  <c:v>33.639000000000003</c:v>
                </c:pt>
                <c:pt idx="178">
                  <c:v>36.426000000000002</c:v>
                </c:pt>
                <c:pt idx="179">
                  <c:v>34.738</c:v>
                </c:pt>
                <c:pt idx="180">
                  <c:v>34.426000000000002</c:v>
                </c:pt>
                <c:pt idx="181">
                  <c:v>35.262</c:v>
                </c:pt>
                <c:pt idx="182">
                  <c:v>34.917999999999999</c:v>
                </c:pt>
                <c:pt idx="183">
                  <c:v>35.213000000000001</c:v>
                </c:pt>
                <c:pt idx="184">
                  <c:v>36.902000000000001</c:v>
                </c:pt>
                <c:pt idx="185">
                  <c:v>36.311</c:v>
                </c:pt>
                <c:pt idx="186">
                  <c:v>36.508000000000003</c:v>
                </c:pt>
                <c:pt idx="187">
                  <c:v>35.738</c:v>
                </c:pt>
                <c:pt idx="188">
                  <c:v>36.540999999999997</c:v>
                </c:pt>
                <c:pt idx="189">
                  <c:v>34.115000000000002</c:v>
                </c:pt>
                <c:pt idx="190">
                  <c:v>32.229999999999997</c:v>
                </c:pt>
                <c:pt idx="191">
                  <c:v>33.802999999999997</c:v>
                </c:pt>
                <c:pt idx="192">
                  <c:v>35.573999999999998</c:v>
                </c:pt>
                <c:pt idx="193">
                  <c:v>35.229999999999997</c:v>
                </c:pt>
                <c:pt idx="194">
                  <c:v>32.966999999999999</c:v>
                </c:pt>
                <c:pt idx="195">
                  <c:v>35.377000000000002</c:v>
                </c:pt>
                <c:pt idx="196">
                  <c:v>35.229999999999997</c:v>
                </c:pt>
                <c:pt idx="197">
                  <c:v>36.704999999999998</c:v>
                </c:pt>
                <c:pt idx="198">
                  <c:v>36.933999999999997</c:v>
                </c:pt>
                <c:pt idx="199">
                  <c:v>33.197000000000003</c:v>
                </c:pt>
                <c:pt idx="200">
                  <c:v>34.360999999999997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51.041489051442845</c:v>
                </c:pt>
                <c:pt idx="10">
                  <c:v>51.064240908009054</c:v>
                </c:pt>
                <c:pt idx="11">
                  <c:v>51.087452603662904</c:v>
                </c:pt>
                <c:pt idx="12">
                  <c:v>51.111108614886</c:v>
                </c:pt>
                <c:pt idx="13">
                  <c:v>51.135186510203582</c:v>
                </c:pt>
                <c:pt idx="14">
                  <c:v>51.159655952044623</c:v>
                </c:pt>
                <c:pt idx="15">
                  <c:v>51.184477625773638</c:v>
                </c:pt>
                <c:pt idx="16">
                  <c:v>51.209602103605668</c:v>
                </c:pt>
                <c:pt idx="17">
                  <c:v>51.23496865576945</c:v>
                </c:pt>
                <c:pt idx="18">
                  <c:v>51.260504027808835</c:v>
                </c:pt>
                <c:pt idx="19">
                  <c:v>51.28612121294254</c:v>
                </c:pt>
                <c:pt idx="20">
                  <c:v>51.311718265594358</c:v>
                </c:pt>
                <c:pt idx="21">
                  <c:v>51.337177234558744</c:v>
                </c:pt>
                <c:pt idx="22">
                  <c:v>51.362363358678849</c:v>
                </c:pt>
                <c:pt idx="23">
                  <c:v>51.387124798697002</c:v>
                </c:pt>
                <c:pt idx="24">
                  <c:v>51.411293442868541</c:v>
                </c:pt>
                <c:pt idx="25">
                  <c:v>51.434687845190695</c:v>
                </c:pt>
                <c:pt idx="26">
                  <c:v>51.457120353568676</c:v>
                </c:pt>
                <c:pt idx="27">
                  <c:v>51.478412329747911</c:v>
                </c:pt>
                <c:pt idx="28">
                  <c:v>51.498424635163772</c:v>
                </c:pt>
                <c:pt idx="29">
                  <c:v>51.517116109950372</c:v>
                </c:pt>
                <c:pt idx="30">
                  <c:v>51.534651745064096</c:v>
                </c:pt>
                <c:pt idx="31">
                  <c:v>51.551595968424529</c:v>
                </c:pt>
                <c:pt idx="32">
                  <c:v>51.569246146713986</c:v>
                </c:pt>
                <c:pt idx="33">
                  <c:v>51.590187503335422</c:v>
                </c:pt>
                <c:pt idx="34">
                  <c:v>51.619181813213494</c:v>
                </c:pt>
                <c:pt idx="35">
                  <c:v>51.664533802899179</c:v>
                </c:pt>
                <c:pt idx="36">
                  <c:v>51.74010152937565</c:v>
                </c:pt>
                <c:pt idx="37">
                  <c:v>51.86811420696187</c:v>
                </c:pt>
                <c:pt idx="38">
                  <c:v>52.082910775159363</c:v>
                </c:pt>
                <c:pt idx="39">
                  <c:v>52.435589004344017</c:v>
                </c:pt>
                <c:pt idx="40">
                  <c:v>52.999334810659434</c:v>
                </c:pt>
                <c:pt idx="41">
                  <c:v>53.87487467769936</c:v>
                </c:pt>
                <c:pt idx="42">
                  <c:v>55.195077840289684</c:v>
                </c:pt>
                <c:pt idx="43">
                  <c:v>57.127287348524895</c:v>
                </c:pt>
                <c:pt idx="44">
                  <c:v>59.871587188452025</c:v>
                </c:pt>
                <c:pt idx="45">
                  <c:v>63.653065241250019</c:v>
                </c:pt>
                <c:pt idx="46">
                  <c:v>68.706367461186673</c:v>
                </c:pt>
                <c:pt idx="47">
                  <c:v>75.251544658362448</c:v>
                </c:pt>
                <c:pt idx="48">
                  <c:v>83.461208809205331</c:v>
                </c:pt>
                <c:pt idx="49">
                  <c:v>93.419601628330966</c:v>
                </c:pt>
                <c:pt idx="50">
                  <c:v>105.07270948020742</c:v>
                </c:pt>
                <c:pt idx="51">
                  <c:v>118.1633146118668</c:v>
                </c:pt>
                <c:pt idx="52">
                  <c:v>132.13817677065234</c:v>
                </c:pt>
                <c:pt idx="53">
                  <c:v>146.0203406266906</c:v>
                </c:pt>
                <c:pt idx="54">
                  <c:v>158.28359327512192</c:v>
                </c:pt>
                <c:pt idx="55">
                  <c:v>166.85630413925549</c:v>
                </c:pt>
                <c:pt idx="56">
                  <c:v>169.45177922878764</c:v>
                </c:pt>
                <c:pt idx="57">
                  <c:v>164.32728104062056</c:v>
                </c:pt>
                <c:pt idx="58">
                  <c:v>151.24153298019274</c:v>
                </c:pt>
                <c:pt idx="59">
                  <c:v>132.02061293616921</c:v>
                </c:pt>
                <c:pt idx="60">
                  <c:v>110.1774061845735</c:v>
                </c:pt>
                <c:pt idx="61">
                  <c:v>89.622497911597179</c:v>
                </c:pt>
                <c:pt idx="62">
                  <c:v>73.204816165939746</c:v>
                </c:pt>
                <c:pt idx="63">
                  <c:v>61.949666599311087</c:v>
                </c:pt>
                <c:pt idx="64">
                  <c:v>55.289510138945502</c:v>
                </c:pt>
                <c:pt idx="65">
                  <c:v>51.884192532027086</c:v>
                </c:pt>
                <c:pt idx="66">
                  <c:v>50.404099944482716</c:v>
                </c:pt>
                <c:pt idx="67">
                  <c:v>49.926686143611718</c:v>
                </c:pt>
                <c:pt idx="68">
                  <c:v>49.97343578091494</c:v>
                </c:pt>
                <c:pt idx="69">
                  <c:v>50.383064768945125</c:v>
                </c:pt>
                <c:pt idx="70">
                  <c:v>51.177584194842993</c:v>
                </c:pt>
                <c:pt idx="71">
                  <c:v>52.477374746987458</c:v>
                </c:pt>
                <c:pt idx="72">
                  <c:v>54.457823696304231</c:v>
                </c:pt>
                <c:pt idx="73">
                  <c:v>57.323812884878606</c:v>
                </c:pt>
                <c:pt idx="74">
                  <c:v>61.284421308236951</c:v>
                </c:pt>
                <c:pt idx="75">
                  <c:v>66.519742135019399</c:v>
                </c:pt>
                <c:pt idx="76">
                  <c:v>73.13880312011004</c:v>
                </c:pt>
                <c:pt idx="77">
                  <c:v>81.131418170275865</c:v>
                </c:pt>
                <c:pt idx="78">
                  <c:v>90.313984597151986</c:v>
                </c:pt>
                <c:pt idx="79">
                  <c:v>100.25090985135544</c:v>
                </c:pt>
                <c:pt idx="80">
                  <c:v>110.10215430410742</c:v>
                </c:pt>
                <c:pt idx="81">
                  <c:v>118.37425274751844</c:v>
                </c:pt>
                <c:pt idx="82">
                  <c:v>122.78184392129732</c:v>
                </c:pt>
                <c:pt idx="83">
                  <c:v>120.77786670117155</c:v>
                </c:pt>
                <c:pt idx="84">
                  <c:v>111.09783834310568</c:v>
                </c:pt>
                <c:pt idx="85">
                  <c:v>95.383576956788019</c:v>
                </c:pt>
                <c:pt idx="86">
                  <c:v>77.982625649067003</c:v>
                </c:pt>
                <c:pt idx="87">
                  <c:v>63.468042452433359</c:v>
                </c:pt>
                <c:pt idx="88">
                  <c:v>54.064245624793514</c:v>
                </c:pt>
                <c:pt idx="89">
                  <c:v>49.257207381333792</c:v>
                </c:pt>
                <c:pt idx="90">
                  <c:v>47.277656098845988</c:v>
                </c:pt>
                <c:pt idx="91">
                  <c:v>46.578943539479596</c:v>
                </c:pt>
                <c:pt idx="92">
                  <c:v>46.320566959271176</c:v>
                </c:pt>
                <c:pt idx="93">
                  <c:v>46.17894086972764</c:v>
                </c:pt>
                <c:pt idx="94">
                  <c:v>46.0615775200299</c:v>
                </c:pt>
                <c:pt idx="95">
                  <c:v>45.948448789028227</c:v>
                </c:pt>
                <c:pt idx="96">
                  <c:v>45.836329251703042</c:v>
                </c:pt>
                <c:pt idx="97">
                  <c:v>45.725038759451074</c:v>
                </c:pt>
                <c:pt idx="98">
                  <c:v>45.61500554350777</c:v>
                </c:pt>
                <c:pt idx="99">
                  <c:v>45.507071051176943</c:v>
                </c:pt>
                <c:pt idx="100">
                  <c:v>45.402701658666814</c:v>
                </c:pt>
                <c:pt idx="101">
                  <c:v>45.304371841917671</c:v>
                </c:pt>
                <c:pt idx="102">
                  <c:v>45.216143304249776</c:v>
                </c:pt>
                <c:pt idx="103">
                  <c:v>45.14450306928903</c:v>
                </c:pt>
                <c:pt idx="104">
                  <c:v>45.099529436259317</c:v>
                </c:pt>
                <c:pt idx="105">
                  <c:v>45.096445484753382</c:v>
                </c:pt>
                <c:pt idx="106">
                  <c:v>45.157589896098195</c:v>
                </c:pt>
                <c:pt idx="107">
                  <c:v>45.314776251740263</c:v>
                </c:pt>
                <c:pt idx="108">
                  <c:v>45.611918392655603</c:v>
                </c:pt>
                <c:pt idx="109">
                  <c:v>46.107669604672523</c:v>
                </c:pt>
                <c:pt idx="110">
                  <c:v>46.877664862558859</c:v>
                </c:pt>
                <c:pt idx="111">
                  <c:v>48.015787918629549</c:v>
                </c:pt>
                <c:pt idx="112">
                  <c:v>49.633742343298053</c:v>
                </c:pt>
                <c:pt idx="113">
                  <c:v>51.85813280628669</c:v>
                </c:pt>
                <c:pt idx="114">
                  <c:v>54.82430636381514</c:v>
                </c:pt>
                <c:pt idx="115">
                  <c:v>58.66638750313767</c:v>
                </c:pt>
                <c:pt idx="116">
                  <c:v>63.503221887893162</c:v>
                </c:pt>
                <c:pt idx="117">
                  <c:v>69.420145030132105</c:v>
                </c:pt>
                <c:pt idx="118">
                  <c:v>76.446266929428518</c:v>
                </c:pt>
                <c:pt idx="119">
                  <c:v>84.525965665763763</c:v>
                </c:pt>
                <c:pt idx="120">
                  <c:v>93.481826695239221</c:v>
                </c:pt>
                <c:pt idx="121">
                  <c:v>102.96649781495084</c:v>
                </c:pt>
                <c:pt idx="122">
                  <c:v>112.40740821143093</c:v>
                </c:pt>
                <c:pt idx="123">
                  <c:v>120.96535871770588</c:v>
                </c:pt>
                <c:pt idx="124">
                  <c:v>127.55218996286359</c:v>
                </c:pt>
                <c:pt idx="125">
                  <c:v>130.96509688680376</c:v>
                </c:pt>
                <c:pt idx="126">
                  <c:v>130.16629807615271</c:v>
                </c:pt>
                <c:pt idx="127">
                  <c:v>124.6541333043362</c:v>
                </c:pt>
                <c:pt idx="128">
                  <c:v>114.7721622396745</c:v>
                </c:pt>
                <c:pt idx="129">
                  <c:v>101.76827754207552</c:v>
                </c:pt>
                <c:pt idx="130">
                  <c:v>87.508639425756272</c:v>
                </c:pt>
                <c:pt idx="131">
                  <c:v>73.938183213842976</c:v>
                </c:pt>
                <c:pt idx="132">
                  <c:v>62.53298326155975</c:v>
                </c:pt>
                <c:pt idx="133">
                  <c:v>53.990915757389459</c:v>
                </c:pt>
                <c:pt idx="134">
                  <c:v>48.255654502631671</c:v>
                </c:pt>
                <c:pt idx="135">
                  <c:v>44.783655530194501</c:v>
                </c:pt>
                <c:pt idx="136">
                  <c:v>42.871731656466835</c:v>
                </c:pt>
                <c:pt idx="137">
                  <c:v>41.897184747072323</c:v>
                </c:pt>
                <c:pt idx="138">
                  <c:v>41.420936346235024</c:v>
                </c:pt>
                <c:pt idx="139">
                  <c:v>41.185139435685969</c:v>
                </c:pt>
                <c:pt idx="140">
                  <c:v>41.063807745299187</c:v>
                </c:pt>
                <c:pt idx="141">
                  <c:v>41.01095156093357</c:v>
                </c:pt>
                <c:pt idx="142">
                  <c:v>41.025186219549873</c:v>
                </c:pt>
                <c:pt idx="143">
                  <c:v>41.131875884513377</c:v>
                </c:pt>
                <c:pt idx="144">
                  <c:v>41.377024219798891</c:v>
                </c:pt>
                <c:pt idx="145">
                  <c:v>41.826896847809195</c:v>
                </c:pt>
                <c:pt idx="146">
                  <c:v>42.569074482779385</c:v>
                </c:pt>
                <c:pt idx="147">
                  <c:v>43.712033978368247</c:v>
                </c:pt>
                <c:pt idx="148">
                  <c:v>45.381060969914643</c:v>
                </c:pt>
                <c:pt idx="149">
                  <c:v>47.708622948554144</c:v>
                </c:pt>
                <c:pt idx="150">
                  <c:v>50.817543058746729</c:v>
                </c:pt>
                <c:pt idx="151">
                  <c:v>54.795436203091633</c:v>
                </c:pt>
                <c:pt idx="152">
                  <c:v>59.658938349831132</c:v>
                </c:pt>
                <c:pt idx="153">
                  <c:v>65.307083837781732</c:v>
                </c:pt>
                <c:pt idx="154">
                  <c:v>71.467172398321267</c:v>
                </c:pt>
                <c:pt idx="155">
                  <c:v>77.646917722799557</c:v>
                </c:pt>
                <c:pt idx="156">
                  <c:v>83.123434687913289</c:v>
                </c:pt>
                <c:pt idx="157">
                  <c:v>87.012411057565558</c:v>
                </c:pt>
                <c:pt idx="158">
                  <c:v>88.448620683430278</c:v>
                </c:pt>
                <c:pt idx="159">
                  <c:v>86.856000987788434</c:v>
                </c:pt>
                <c:pt idx="160">
                  <c:v>82.208462201420346</c:v>
                </c:pt>
                <c:pt idx="161">
                  <c:v>75.138391999242089</c:v>
                </c:pt>
                <c:pt idx="162">
                  <c:v>66.796374753918144</c:v>
                </c:pt>
                <c:pt idx="163">
                  <c:v>58.49734902114394</c:v>
                </c:pt>
                <c:pt idx="164">
                  <c:v>51.31796617711332</c:v>
                </c:pt>
                <c:pt idx="165">
                  <c:v>45.836092874180643</c:v>
                </c:pt>
                <c:pt idx="166">
                  <c:v>42.106046761741069</c:v>
                </c:pt>
                <c:pt idx="167">
                  <c:v>39.822541512558352</c:v>
                </c:pt>
                <c:pt idx="168">
                  <c:v>38.54528632053843</c:v>
                </c:pt>
                <c:pt idx="169">
                  <c:v>37.871487387993589</c:v>
                </c:pt>
                <c:pt idx="170">
                  <c:v>37.513573627206121</c:v>
                </c:pt>
                <c:pt idx="171">
                  <c:v>37.30108446882079</c:v>
                </c:pt>
                <c:pt idx="172">
                  <c:v>37.14779771113573</c:v>
                </c:pt>
                <c:pt idx="173">
                  <c:v>37.015948924349381</c:v>
                </c:pt>
                <c:pt idx="174">
                  <c:v>36.891092804055191</c:v>
                </c:pt>
                <c:pt idx="175">
                  <c:v>36.768381090678702</c:v>
                </c:pt>
                <c:pt idx="176">
                  <c:v>36.646385603943465</c:v>
                </c:pt>
                <c:pt idx="177">
                  <c:v>36.524740895387517</c:v>
                </c:pt>
                <c:pt idx="178">
                  <c:v>36.403369717684924</c:v>
                </c:pt>
                <c:pt idx="179">
                  <c:v>36.282261909491659</c:v>
                </c:pt>
                <c:pt idx="180">
                  <c:v>36.161419312899802</c:v>
                </c:pt>
                <c:pt idx="181">
                  <c:v>36.040843888534596</c:v>
                </c:pt>
                <c:pt idx="182">
                  <c:v>35.920535648682829</c:v>
                </c:pt>
                <c:pt idx="183">
                  <c:v>35.800492548392789</c:v>
                </c:pt>
                <c:pt idx="184">
                  <c:v>35.680710715604</c:v>
                </c:pt>
                <c:pt idx="185">
                  <c:v>35.561184724060318</c:v>
                </c:pt>
                <c:pt idx="186">
                  <c:v>35.441907858205234</c:v>
                </c:pt>
                <c:pt idx="187">
                  <c:v>35.322872360136309</c:v>
                </c:pt>
                <c:pt idx="188">
                  <c:v>35.204069655556069</c:v>
                </c:pt>
                <c:pt idx="189">
                  <c:v>35.085490557421863</c:v>
                </c:pt>
                <c:pt idx="190">
                  <c:v>34.967125446944273</c:v>
                </c:pt>
                <c:pt idx="191">
                  <c:v>34.848964432280788</c:v>
                </c:pt>
                <c:pt idx="192">
                  <c:v>34.730997485793857</c:v>
                </c:pt>
                <c:pt idx="193">
                  <c:v>34.613214561118554</c:v>
                </c:pt>
                <c:pt idx="194">
                  <c:v>34.495605691534749</c:v>
                </c:pt>
                <c:pt idx="195">
                  <c:v>34.378161071285021</c:v>
                </c:pt>
                <c:pt idx="196">
                  <c:v>34.26087112154255</c:v>
                </c:pt>
                <c:pt idx="197">
                  <c:v>34.14372654273086</c:v>
                </c:pt>
                <c:pt idx="198">
                  <c:v>34.026718354847922</c:v>
                </c:pt>
                <c:pt idx="199">
                  <c:v>33.909837927361728</c:v>
                </c:pt>
                <c:pt idx="200">
                  <c:v>33.793077000138268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51.041489051440678</c:v>
                </c:pt>
                <c:pt idx="10">
                  <c:v>51.064240908001416</c:v>
                </c:pt>
                <c:pt idx="11">
                  <c:v>51.087452603636656</c:v>
                </c:pt>
                <c:pt idx="12">
                  <c:v>51.111108614798063</c:v>
                </c:pt>
                <c:pt idx="13">
                  <c:v>51.135186509916352</c:v>
                </c:pt>
                <c:pt idx="14">
                  <c:v>51.159655951129963</c:v>
                </c:pt>
                <c:pt idx="15">
                  <c:v>51.184477622933898</c:v>
                </c:pt>
                <c:pt idx="16">
                  <c:v>51.209602095009977</c:v>
                </c:pt>
                <c:pt idx="17">
                  <c:v>51.234968630402648</c:v>
                </c:pt>
                <c:pt idx="18">
                  <c:v>51.260503954823776</c:v>
                </c:pt>
                <c:pt idx="19">
                  <c:v>51.286121008210678</c:v>
                </c:pt>
                <c:pt idx="20">
                  <c:v>51.311717705681893</c:v>
                </c:pt>
                <c:pt idx="21">
                  <c:v>51.337175741633402</c:v>
                </c:pt>
                <c:pt idx="22">
                  <c:v>51.362359477717739</c:v>
                </c:pt>
                <c:pt idx="23">
                  <c:v>51.387114962578764</c:v>
                </c:pt>
                <c:pt idx="24">
                  <c:v>51.41126913810281</c:v>
                </c:pt>
                <c:pt idx="25">
                  <c:v>51.434629293102702</c:v>
                </c:pt>
                <c:pt idx="26">
                  <c:v>51.45698283017434</c:v>
                </c:pt>
                <c:pt idx="27">
                  <c:v>51.4780974142544</c:v>
                </c:pt>
                <c:pt idx="28">
                  <c:v>51.497721571388738</c:v>
                </c:pt>
                <c:pt idx="29">
                  <c:v>51.515585802600064</c:v>
                </c:pt>
                <c:pt idx="30">
                  <c:v>51.53140426977189</c:v>
                </c:pt>
                <c:pt idx="31">
                  <c:v>51.54487709753775</c:v>
                </c:pt>
                <c:pt idx="32">
                  <c:v>51.555693316914876</c:v>
                </c:pt>
                <c:pt idx="33">
                  <c:v>51.563534452850554</c:v>
                </c:pt>
                <c:pt idx="34">
                  <c:v>51.568078729419014</c:v>
                </c:pt>
                <c:pt idx="35">
                  <c:v>51.569005834131815</c:v>
                </c:pt>
                <c:pt idx="36">
                  <c:v>51.566002148298502</c:v>
                </c:pt>
                <c:pt idx="37">
                  <c:v>51.558766315750759</c:v>
                </c:pt>
                <c:pt idx="38">
                  <c:v>51.547014990113986</c:v>
                </c:pt>
                <c:pt idx="39">
                  <c:v>51.53048857401879</c:v>
                </c:pt>
                <c:pt idx="40">
                  <c:v>51.508956745012576</c:v>
                </c:pt>
                <c:pt idx="41">
                  <c:v>51.482223554932872</c:v>
                </c:pt>
                <c:pt idx="42">
                  <c:v>51.450131893936998</c:v>
                </c:pt>
                <c:pt idx="43">
                  <c:v>51.412567128073306</c:v>
                </c:pt>
                <c:pt idx="44">
                  <c:v>51.369459749875233</c:v>
                </c:pt>
                <c:pt idx="45">
                  <c:v>51.320786923368551</c:v>
                </c:pt>
                <c:pt idx="46">
                  <c:v>51.26657285535557</c:v>
                </c:pt>
                <c:pt idx="47">
                  <c:v>51.206887980229965</c:v>
                </c:pt>
                <c:pt idx="48">
                  <c:v>51.141847001710751</c:v>
                </c:pt>
                <c:pt idx="49">
                  <c:v>51.071605887526601</c:v>
                </c:pt>
                <c:pt idx="50">
                  <c:v>50.996357958393766</c:v>
                </c:pt>
                <c:pt idx="51">
                  <c:v>50.916329247575639</c:v>
                </c:pt>
                <c:pt idx="52">
                  <c:v>50.831773329939274</c:v>
                </c:pt>
                <c:pt idx="53">
                  <c:v>50.742965829000447</c:v>
                </c:pt>
                <c:pt idx="54">
                  <c:v>50.65019880743467</c:v>
                </c:pt>
                <c:pt idx="55">
                  <c:v>50.553775232403105</c:v>
                </c:pt>
                <c:pt idx="56">
                  <c:v>50.454003684032493</c:v>
                </c:pt>
                <c:pt idx="57">
                  <c:v>50.351193446162405</c:v>
                </c:pt>
                <c:pt idx="58">
                  <c:v>50.245650085803724</c:v>
                </c:pt>
                <c:pt idx="59">
                  <c:v>50.137671594252879</c:v>
                </c:pt>
                <c:pt idx="60">
                  <c:v>50.027545130705825</c:v>
                </c:pt>
                <c:pt idx="61">
                  <c:v>49.9155443802414</c:v>
                </c:pt>
                <c:pt idx="62">
                  <c:v>49.801927513363673</c:v>
                </c:pt>
                <c:pt idx="63">
                  <c:v>49.686935714536816</c:v>
                </c:pt>
                <c:pt idx="64">
                  <c:v>49.570792232471014</c:v>
                </c:pt>
                <c:pt idx="65">
                  <c:v>49.453701895102</c:v>
                </c:pt>
                <c:pt idx="66">
                  <c:v>49.335851026759407</c:v>
                </c:pt>
                <c:pt idx="67">
                  <c:v>49.21740770328249</c:v>
                </c:pt>
                <c:pt idx="68">
                  <c:v>49.098522282082854</c:v>
                </c:pt>
                <c:pt idx="69">
                  <c:v>48.979328147637652</c:v>
                </c:pt>
                <c:pt idx="70">
                  <c:v>48.859942617937087</c:v>
                </c:pt>
                <c:pt idx="71">
                  <c:v>48.740467963407234</c:v>
                </c:pt>
                <c:pt idx="72">
                  <c:v>48.620992496280259</c:v>
                </c:pt>
                <c:pt idx="73">
                  <c:v>48.501591694896021</c:v>
                </c:pt>
                <c:pt idx="74">
                  <c:v>48.382329333695949</c:v>
                </c:pt>
                <c:pt idx="75">
                  <c:v>48.263258595508354</c:v>
                </c:pt>
                <c:pt idx="76">
                  <c:v>48.144423147995539</c:v>
                </c:pt>
                <c:pt idx="77">
                  <c:v>48.025858170771485</c:v>
                </c:pt>
                <c:pt idx="78">
                  <c:v>47.907591323685509</c:v>
                </c:pt>
                <c:pt idx="79">
                  <c:v>47.789643650118023</c:v>
                </c:pt>
                <c:pt idx="80">
                  <c:v>47.672030411888912</c:v>
                </c:pt>
                <c:pt idx="81">
                  <c:v>47.55476185459208</c:v>
                </c:pt>
                <c:pt idx="82">
                  <c:v>47.437843903901538</c:v>
                </c:pt>
                <c:pt idx="83">
                  <c:v>47.321278794711525</c:v>
                </c:pt>
                <c:pt idx="84">
                  <c:v>47.205065635936343</c:v>
                </c:pt>
                <c:pt idx="85">
                  <c:v>47.089200914465486</c:v>
                </c:pt>
                <c:pt idx="86">
                  <c:v>46.973678942198937</c:v>
                </c:pt>
                <c:pt idx="87">
                  <c:v>46.85849225032495</c:v>
                </c:pt>
                <c:pt idx="88">
                  <c:v>46.743631935088175</c:v>
                </c:pt>
                <c:pt idx="89">
                  <c:v>46.629087959266933</c:v>
                </c:pt>
                <c:pt idx="90">
                  <c:v>46.514849413461704</c:v>
                </c:pt>
                <c:pt idx="91">
                  <c:v>46.40090474111993</c:v>
                </c:pt>
                <c:pt idx="92">
                  <c:v>46.287241931001205</c:v>
                </c:pt>
                <c:pt idx="93">
                  <c:v>46.173848680541226</c:v>
                </c:pt>
                <c:pt idx="94">
                  <c:v>46.060712533311609</c:v>
                </c:pt>
                <c:pt idx="95">
                  <c:v>45.947820993507207</c:v>
                </c:pt>
                <c:pt idx="96">
                  <c:v>45.83516162012976</c:v>
                </c:pt>
                <c:pt idx="97">
                  <c:v>45.722722103280702</c:v>
                </c:pt>
                <c:pt idx="98">
                  <c:v>45.610490324731565</c:v>
                </c:pt>
                <c:pt idx="99">
                  <c:v>45.498454404709385</c:v>
                </c:pt>
                <c:pt idx="100">
                  <c:v>45.386602736618507</c:v>
                </c:pt>
                <c:pt idx="101">
                  <c:v>45.274924011219547</c:v>
                </c:pt>
                <c:pt idx="102">
                  <c:v>45.163407231601781</c:v>
                </c:pt>
                <c:pt idx="103">
                  <c:v>45.052041720116208</c:v>
                </c:pt>
                <c:pt idx="104">
                  <c:v>44.940817118282403</c:v>
                </c:pt>
                <c:pt idx="105">
                  <c:v>44.829723380542795</c:v>
                </c:pt>
                <c:pt idx="106">
                  <c:v>44.718750762611982</c:v>
                </c:pt>
                <c:pt idx="107">
                  <c:v>44.607889805055514</c:v>
                </c:pt>
                <c:pt idx="108">
                  <c:v>44.497131312631453</c:v>
                </c:pt>
                <c:pt idx="109">
                  <c:v>44.386466329838086</c:v>
                </c:pt>
                <c:pt idx="110">
                  <c:v>44.275886113031632</c:v>
                </c:pt>
                <c:pt idx="111">
                  <c:v>44.165382099408795</c:v>
                </c:pt>
                <c:pt idx="112">
                  <c:v>44.054945873088997</c:v>
                </c:pt>
                <c:pt idx="113">
                  <c:v>43.944569128480808</c:v>
                </c:pt>
                <c:pt idx="114">
                  <c:v>43.8342436310759</c:v>
                </c:pt>
                <c:pt idx="115">
                  <c:v>43.723961175781973</c:v>
                </c:pt>
                <c:pt idx="116">
                  <c:v>43.613713542883531</c:v>
                </c:pt>
                <c:pt idx="117">
                  <c:v>43.50349245170753</c:v>
                </c:pt>
                <c:pt idx="118">
                  <c:v>43.393289512069018</c:v>
                </c:pt>
                <c:pt idx="119">
                  <c:v>43.283096173582415</c:v>
                </c:pt>
                <c:pt idx="120">
                  <c:v>43.172903672947314</c:v>
                </c:pt>
                <c:pt idx="121">
                  <c:v>43.062702979355322</c:v>
                </c:pt>
                <c:pt idx="122">
                  <c:v>42.952484738218267</c:v>
                </c:pt>
                <c:pt idx="123">
                  <c:v>42.84223921348984</c:v>
                </c:pt>
                <c:pt idx="124">
                  <c:v>42.731956228944533</c:v>
                </c:pt>
                <c:pt idx="125">
                  <c:v>42.621625108891578</c:v>
                </c:pt>
                <c:pt idx="126">
                  <c:v>42.511234618939461</c:v>
                </c:pt>
                <c:pt idx="127">
                  <c:v>42.400772907590699</c:v>
                </c:pt>
                <c:pt idx="128">
                  <c:v>42.290227449637506</c:v>
                </c:pt>
                <c:pt idx="129">
                  <c:v>42.179584992549103</c:v>
                </c:pt>
                <c:pt idx="130">
                  <c:v>42.068831507287527</c:v>
                </c:pt>
                <c:pt idx="131">
                  <c:v>41.957952145262745</c:v>
                </c:pt>
                <c:pt idx="132">
                  <c:v>41.846931203432369</c:v>
                </c:pt>
                <c:pt idx="133">
                  <c:v>41.735752099861863</c:v>
                </c:pt>
                <c:pt idx="134">
                  <c:v>41.624397362377366</c:v>
                </c:pt>
                <c:pt idx="135">
                  <c:v>41.512848633251657</c:v>
                </c:pt>
                <c:pt idx="136">
                  <c:v>41.401086693144983</c:v>
                </c:pt>
                <c:pt idx="137">
                  <c:v>41.28909150775506</c:v>
                </c:pt>
                <c:pt idx="138">
                  <c:v>41.176842300782958</c:v>
                </c:pt>
                <c:pt idx="139">
                  <c:v>41.064317656861405</c:v>
                </c:pt>
                <c:pt idx="140">
                  <c:v>40.951495657979613</c:v>
                </c:pt>
                <c:pt idx="141">
                  <c:v>40.838354056630926</c:v>
                </c:pt>
                <c:pt idx="142">
                  <c:v>40.724870488364161</c:v>
                </c:pt>
                <c:pt idx="143">
                  <c:v>40.611022725593941</c:v>
                </c:pt>
                <c:pt idx="144">
                  <c:v>40.496788973387048</c:v>
                </c:pt>
                <c:pt idx="145">
                  <c:v>40.38214820646818</c:v>
                </c:pt>
                <c:pt idx="146">
                  <c:v>40.267080544878581</c:v>
                </c:pt>
                <c:pt idx="147">
                  <c:v>40.151567663599721</c:v>
                </c:pt>
                <c:pt idx="148">
                  <c:v>40.035593229078856</c:v>
                </c:pt>
                <c:pt idx="149">
                  <c:v>39.919143353061273</c:v>
                </c:pt>
                <c:pt idx="150">
                  <c:v>39.802207051582698</c:v>
                </c:pt>
                <c:pt idx="151">
                  <c:v>39.684776694580663</c:v>
                </c:pt>
                <c:pt idx="152">
                  <c:v>39.566848429555378</c:v>
                </c:pt>
                <c:pt idx="153">
                  <c:v>39.448422561274228</c:v>
                </c:pt>
                <c:pt idx="154">
                  <c:v>39.329503868895671</c:v>
                </c:pt>
                <c:pt idx="155">
                  <c:v>39.210101842286022</c:v>
                </c:pt>
                <c:pt idx="156">
                  <c:v>39.090230820860363</c:v>
                </c:pt>
                <c:pt idx="157">
                  <c:v>38.969910021057856</c:v>
                </c:pt>
                <c:pt idx="158">
                  <c:v>38.849163442520151</c:v>
                </c:pt>
                <c:pt idx="159">
                  <c:v>38.728019648017835</c:v>
                </c:pt>
                <c:pt idx="160">
                  <c:v>38.606511417888981</c:v>
                </c:pt>
                <c:pt idx="161">
                  <c:v>38.484675285838975</c:v>
                </c:pt>
                <c:pt idx="162">
                  <c:v>38.362550968957223</c:v>
                </c:pt>
                <c:pt idx="163">
                  <c:v>38.240180710268078</c:v>
                </c:pt>
                <c:pt idx="164">
                  <c:v>38.117608556608367</c:v>
                </c:pt>
                <c:pt idx="165">
                  <c:v>37.994879597753787</c:v>
                </c:pt>
                <c:pt idx="166">
                  <c:v>37.872039194255855</c:v>
                </c:pt>
                <c:pt idx="167">
                  <c:v>37.74913222131083</c:v>
                </c:pt>
                <c:pt idx="168">
                  <c:v>37.626202354218961</c:v>
                </c:pt>
                <c:pt idx="169">
                  <c:v>37.50329141781414</c:v>
                </c:pt>
                <c:pt idx="170">
                  <c:v>37.380438817966507</c:v>
                </c:pt>
                <c:pt idx="171">
                  <c:v>37.257681068274017</c:v>
                </c:pt>
                <c:pt idx="172">
                  <c:v>37.135051419778769</c:v>
                </c:pt>
                <c:pt idx="173">
                  <c:v>37.012579596364247</c:v>
                </c:pt>
                <c:pt idx="174">
                  <c:v>36.890291633751907</c:v>
                </c:pt>
                <c:pt idx="175">
                  <c:v>36.768209815974046</c:v>
                </c:pt>
                <c:pt idx="176">
                  <c:v>36.646352700021815</c:v>
                </c:pt>
                <c:pt idx="177">
                  <c:v>36.52473521711989</c:v>
                </c:pt>
                <c:pt idx="178">
                  <c:v>36.403368837752801</c:v>
                </c:pt>
                <c:pt idx="179">
                  <c:v>36.282261787081147</c:v>
                </c:pt>
                <c:pt idx="180">
                  <c:v>36.161419297616682</c:v>
                </c:pt>
                <c:pt idx="181">
                  <c:v>36.040843886822486</c:v>
                </c:pt>
                <c:pt idx="182">
                  <c:v>35.920535648510764</c:v>
                </c:pt>
                <c:pt idx="183">
                  <c:v>35.800492548377278</c:v>
                </c:pt>
                <c:pt idx="184">
                  <c:v>35.68071071560275</c:v>
                </c:pt>
                <c:pt idx="185">
                  <c:v>35.561184724060226</c:v>
                </c:pt>
                <c:pt idx="186">
                  <c:v>35.441907858205226</c:v>
                </c:pt>
                <c:pt idx="187">
                  <c:v>35.322872360136309</c:v>
                </c:pt>
                <c:pt idx="188">
                  <c:v>35.204069655556069</c:v>
                </c:pt>
                <c:pt idx="189">
                  <c:v>35.085490557421863</c:v>
                </c:pt>
                <c:pt idx="190">
                  <c:v>34.967125446944273</c:v>
                </c:pt>
                <c:pt idx="191">
                  <c:v>34.848964432280788</c:v>
                </c:pt>
                <c:pt idx="192">
                  <c:v>34.730997485793857</c:v>
                </c:pt>
                <c:pt idx="193">
                  <c:v>34.613214561118554</c:v>
                </c:pt>
                <c:pt idx="194">
                  <c:v>34.495605691534749</c:v>
                </c:pt>
                <c:pt idx="195">
                  <c:v>34.378161071285021</c:v>
                </c:pt>
                <c:pt idx="196">
                  <c:v>34.26087112154255</c:v>
                </c:pt>
                <c:pt idx="197">
                  <c:v>34.14372654273086</c:v>
                </c:pt>
                <c:pt idx="198">
                  <c:v>34.026718354847922</c:v>
                </c:pt>
                <c:pt idx="199">
                  <c:v>33.909837927361728</c:v>
                </c:pt>
                <c:pt idx="200">
                  <c:v>33.793077000138268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56.878999999999998</c:v>
                </c:pt>
                <c:pt idx="1">
                  <c:v>57.697000000000003</c:v>
                </c:pt>
                <c:pt idx="2">
                  <c:v>58.241999999999997</c:v>
                </c:pt>
                <c:pt idx="3">
                  <c:v>55.758000000000003</c:v>
                </c:pt>
                <c:pt idx="4">
                  <c:v>58.606000000000002</c:v>
                </c:pt>
                <c:pt idx="5">
                  <c:v>55.212000000000003</c:v>
                </c:pt>
                <c:pt idx="6">
                  <c:v>58.667000000000002</c:v>
                </c:pt>
                <c:pt idx="7">
                  <c:v>57.121000000000002</c:v>
                </c:pt>
                <c:pt idx="8">
                  <c:v>58.03</c:v>
                </c:pt>
                <c:pt idx="9">
                  <c:v>58.847999999999999</c:v>
                </c:pt>
                <c:pt idx="10">
                  <c:v>58.606000000000002</c:v>
                </c:pt>
                <c:pt idx="11">
                  <c:v>61.121000000000002</c:v>
                </c:pt>
                <c:pt idx="12">
                  <c:v>58.636000000000003</c:v>
                </c:pt>
                <c:pt idx="13">
                  <c:v>59.726999999999997</c:v>
                </c:pt>
                <c:pt idx="14">
                  <c:v>59.908999999999999</c:v>
                </c:pt>
                <c:pt idx="15">
                  <c:v>61.393999999999998</c:v>
                </c:pt>
                <c:pt idx="16">
                  <c:v>60.241999999999997</c:v>
                </c:pt>
                <c:pt idx="17">
                  <c:v>62.817999999999998</c:v>
                </c:pt>
                <c:pt idx="18">
                  <c:v>57.152000000000001</c:v>
                </c:pt>
                <c:pt idx="19">
                  <c:v>58.241999999999997</c:v>
                </c:pt>
                <c:pt idx="20">
                  <c:v>60.515000000000001</c:v>
                </c:pt>
                <c:pt idx="21">
                  <c:v>60.061</c:v>
                </c:pt>
                <c:pt idx="22">
                  <c:v>59.212000000000003</c:v>
                </c:pt>
                <c:pt idx="23">
                  <c:v>59.576000000000001</c:v>
                </c:pt>
                <c:pt idx="24">
                  <c:v>57.152000000000001</c:v>
                </c:pt>
                <c:pt idx="25">
                  <c:v>59.667000000000002</c:v>
                </c:pt>
                <c:pt idx="26">
                  <c:v>60.121000000000002</c:v>
                </c:pt>
                <c:pt idx="27">
                  <c:v>57.182000000000002</c:v>
                </c:pt>
                <c:pt idx="28">
                  <c:v>58.636000000000003</c:v>
                </c:pt>
                <c:pt idx="29">
                  <c:v>62.061</c:v>
                </c:pt>
                <c:pt idx="30">
                  <c:v>58.091000000000001</c:v>
                </c:pt>
                <c:pt idx="31">
                  <c:v>62.332999999999998</c:v>
                </c:pt>
                <c:pt idx="32">
                  <c:v>61.393999999999998</c:v>
                </c:pt>
                <c:pt idx="33">
                  <c:v>59.97</c:v>
                </c:pt>
                <c:pt idx="34">
                  <c:v>62.667000000000002</c:v>
                </c:pt>
                <c:pt idx="35">
                  <c:v>64.03</c:v>
                </c:pt>
                <c:pt idx="36">
                  <c:v>63.908999999999999</c:v>
                </c:pt>
                <c:pt idx="37">
                  <c:v>64.847999999999999</c:v>
                </c:pt>
                <c:pt idx="38">
                  <c:v>67.817999999999998</c:v>
                </c:pt>
                <c:pt idx="39">
                  <c:v>68.635999999999996</c:v>
                </c:pt>
                <c:pt idx="40">
                  <c:v>71.454999999999998</c:v>
                </c:pt>
                <c:pt idx="41">
                  <c:v>75.090999999999994</c:v>
                </c:pt>
                <c:pt idx="42">
                  <c:v>82.515000000000001</c:v>
                </c:pt>
                <c:pt idx="43">
                  <c:v>83.120999999999995</c:v>
                </c:pt>
                <c:pt idx="44">
                  <c:v>89.787999999999997</c:v>
                </c:pt>
                <c:pt idx="45">
                  <c:v>94.575999999999993</c:v>
                </c:pt>
                <c:pt idx="46">
                  <c:v>108.212</c:v>
                </c:pt>
                <c:pt idx="47">
                  <c:v>117.303</c:v>
                </c:pt>
                <c:pt idx="48">
                  <c:v>131.51499999999999</c:v>
                </c:pt>
                <c:pt idx="49">
                  <c:v>146.697</c:v>
                </c:pt>
                <c:pt idx="50">
                  <c:v>160.09100000000001</c:v>
                </c:pt>
                <c:pt idx="51">
                  <c:v>174.667</c:v>
                </c:pt>
                <c:pt idx="52">
                  <c:v>187.06100000000001</c:v>
                </c:pt>
                <c:pt idx="53">
                  <c:v>197.12100000000001</c:v>
                </c:pt>
                <c:pt idx="54">
                  <c:v>206.84800000000001</c:v>
                </c:pt>
                <c:pt idx="55">
                  <c:v>212</c:v>
                </c:pt>
                <c:pt idx="56">
                  <c:v>214.60599999999999</c:v>
                </c:pt>
                <c:pt idx="57">
                  <c:v>212.273</c:v>
                </c:pt>
                <c:pt idx="58">
                  <c:v>204.45500000000001</c:v>
                </c:pt>
                <c:pt idx="59">
                  <c:v>192.12100000000001</c:v>
                </c:pt>
                <c:pt idx="60">
                  <c:v>174.303</c:v>
                </c:pt>
                <c:pt idx="61">
                  <c:v>154.75800000000001</c:v>
                </c:pt>
                <c:pt idx="62">
                  <c:v>134.84800000000001</c:v>
                </c:pt>
                <c:pt idx="63">
                  <c:v>113.273</c:v>
                </c:pt>
                <c:pt idx="64">
                  <c:v>86.847999999999999</c:v>
                </c:pt>
                <c:pt idx="65">
                  <c:v>70.272999999999996</c:v>
                </c:pt>
                <c:pt idx="66">
                  <c:v>61.212000000000003</c:v>
                </c:pt>
                <c:pt idx="67">
                  <c:v>60.636000000000003</c:v>
                </c:pt>
                <c:pt idx="68">
                  <c:v>63.847999999999999</c:v>
                </c:pt>
                <c:pt idx="69">
                  <c:v>64.787999999999997</c:v>
                </c:pt>
                <c:pt idx="70">
                  <c:v>68.817999999999998</c:v>
                </c:pt>
                <c:pt idx="71">
                  <c:v>71.090999999999994</c:v>
                </c:pt>
                <c:pt idx="72">
                  <c:v>79.757999999999996</c:v>
                </c:pt>
                <c:pt idx="73">
                  <c:v>84.667000000000002</c:v>
                </c:pt>
                <c:pt idx="74">
                  <c:v>94.182000000000002</c:v>
                </c:pt>
                <c:pt idx="75">
                  <c:v>108.485</c:v>
                </c:pt>
                <c:pt idx="76">
                  <c:v>119.97</c:v>
                </c:pt>
                <c:pt idx="77">
                  <c:v>127.636</c:v>
                </c:pt>
                <c:pt idx="78">
                  <c:v>137.54499999999999</c:v>
                </c:pt>
                <c:pt idx="79">
                  <c:v>145.97</c:v>
                </c:pt>
                <c:pt idx="80">
                  <c:v>153.364</c:v>
                </c:pt>
                <c:pt idx="81">
                  <c:v>156.57599999999999</c:v>
                </c:pt>
                <c:pt idx="82">
                  <c:v>156.75800000000001</c:v>
                </c:pt>
                <c:pt idx="83">
                  <c:v>154.18199999999999</c:v>
                </c:pt>
                <c:pt idx="84">
                  <c:v>147.87899999999999</c:v>
                </c:pt>
                <c:pt idx="85">
                  <c:v>135.12100000000001</c:v>
                </c:pt>
                <c:pt idx="86">
                  <c:v>122.97</c:v>
                </c:pt>
                <c:pt idx="87">
                  <c:v>107.57599999999999</c:v>
                </c:pt>
                <c:pt idx="88">
                  <c:v>95</c:v>
                </c:pt>
                <c:pt idx="89">
                  <c:v>76.515000000000001</c:v>
                </c:pt>
                <c:pt idx="90">
                  <c:v>63.091000000000001</c:v>
                </c:pt>
                <c:pt idx="91">
                  <c:v>54.726999999999997</c:v>
                </c:pt>
                <c:pt idx="92">
                  <c:v>51.545000000000002</c:v>
                </c:pt>
                <c:pt idx="93">
                  <c:v>52.273000000000003</c:v>
                </c:pt>
                <c:pt idx="94">
                  <c:v>50.908999999999999</c:v>
                </c:pt>
                <c:pt idx="95">
                  <c:v>51.97</c:v>
                </c:pt>
                <c:pt idx="96">
                  <c:v>50.817999999999998</c:v>
                </c:pt>
                <c:pt idx="97">
                  <c:v>50.636000000000003</c:v>
                </c:pt>
                <c:pt idx="98">
                  <c:v>51.515000000000001</c:v>
                </c:pt>
                <c:pt idx="99">
                  <c:v>51.606000000000002</c:v>
                </c:pt>
                <c:pt idx="100">
                  <c:v>48.515000000000001</c:v>
                </c:pt>
                <c:pt idx="101">
                  <c:v>49.273000000000003</c:v>
                </c:pt>
                <c:pt idx="102">
                  <c:v>52.726999999999997</c:v>
                </c:pt>
                <c:pt idx="103">
                  <c:v>49.423999999999999</c:v>
                </c:pt>
                <c:pt idx="104">
                  <c:v>49.423999999999999</c:v>
                </c:pt>
                <c:pt idx="105">
                  <c:v>49.697000000000003</c:v>
                </c:pt>
                <c:pt idx="106">
                  <c:v>48.697000000000003</c:v>
                </c:pt>
                <c:pt idx="107">
                  <c:v>49.515000000000001</c:v>
                </c:pt>
                <c:pt idx="108">
                  <c:v>48.393999999999998</c:v>
                </c:pt>
                <c:pt idx="109">
                  <c:v>49.212000000000003</c:v>
                </c:pt>
                <c:pt idx="110">
                  <c:v>46.212000000000003</c:v>
                </c:pt>
                <c:pt idx="111">
                  <c:v>48.515000000000001</c:v>
                </c:pt>
                <c:pt idx="112">
                  <c:v>50.545000000000002</c:v>
                </c:pt>
                <c:pt idx="113">
                  <c:v>47.484999999999999</c:v>
                </c:pt>
                <c:pt idx="114">
                  <c:v>48.423999999999999</c:v>
                </c:pt>
                <c:pt idx="115">
                  <c:v>51.273000000000003</c:v>
                </c:pt>
                <c:pt idx="116">
                  <c:v>47.667000000000002</c:v>
                </c:pt>
                <c:pt idx="117">
                  <c:v>46.423999999999999</c:v>
                </c:pt>
                <c:pt idx="118">
                  <c:v>48.939</c:v>
                </c:pt>
                <c:pt idx="119">
                  <c:v>46.363999999999997</c:v>
                </c:pt>
                <c:pt idx="120">
                  <c:v>48.636000000000003</c:v>
                </c:pt>
                <c:pt idx="121">
                  <c:v>47.484999999999999</c:v>
                </c:pt>
                <c:pt idx="122">
                  <c:v>44.182000000000002</c:v>
                </c:pt>
                <c:pt idx="123">
                  <c:v>45.363999999999997</c:v>
                </c:pt>
                <c:pt idx="124">
                  <c:v>46.332999999999998</c:v>
                </c:pt>
                <c:pt idx="125">
                  <c:v>45.03</c:v>
                </c:pt>
                <c:pt idx="126">
                  <c:v>45.908999999999999</c:v>
                </c:pt>
                <c:pt idx="127">
                  <c:v>42.091000000000001</c:v>
                </c:pt>
                <c:pt idx="128">
                  <c:v>49.636000000000003</c:v>
                </c:pt>
                <c:pt idx="129">
                  <c:v>45.121000000000002</c:v>
                </c:pt>
                <c:pt idx="130">
                  <c:v>44.423999999999999</c:v>
                </c:pt>
                <c:pt idx="131">
                  <c:v>44.241999999999997</c:v>
                </c:pt>
                <c:pt idx="132">
                  <c:v>43.393999999999998</c:v>
                </c:pt>
                <c:pt idx="133">
                  <c:v>46.182000000000002</c:v>
                </c:pt>
                <c:pt idx="134">
                  <c:v>40.241999999999997</c:v>
                </c:pt>
                <c:pt idx="135">
                  <c:v>44.182000000000002</c:v>
                </c:pt>
                <c:pt idx="136">
                  <c:v>41.908999999999999</c:v>
                </c:pt>
                <c:pt idx="137">
                  <c:v>45.182000000000002</c:v>
                </c:pt>
                <c:pt idx="138">
                  <c:v>46.423999999999999</c:v>
                </c:pt>
                <c:pt idx="139">
                  <c:v>43.121000000000002</c:v>
                </c:pt>
                <c:pt idx="140">
                  <c:v>41.939</c:v>
                </c:pt>
                <c:pt idx="141">
                  <c:v>40.545000000000002</c:v>
                </c:pt>
                <c:pt idx="142">
                  <c:v>42.454999999999998</c:v>
                </c:pt>
                <c:pt idx="143">
                  <c:v>43.697000000000003</c:v>
                </c:pt>
                <c:pt idx="144">
                  <c:v>42.787999999999997</c:v>
                </c:pt>
                <c:pt idx="145">
                  <c:v>43.03</c:v>
                </c:pt>
                <c:pt idx="146">
                  <c:v>43.241999999999997</c:v>
                </c:pt>
                <c:pt idx="147">
                  <c:v>41.636000000000003</c:v>
                </c:pt>
                <c:pt idx="148">
                  <c:v>46.302999999999997</c:v>
                </c:pt>
                <c:pt idx="149">
                  <c:v>44.576000000000001</c:v>
                </c:pt>
                <c:pt idx="150">
                  <c:v>39.97</c:v>
                </c:pt>
                <c:pt idx="151">
                  <c:v>41</c:v>
                </c:pt>
                <c:pt idx="152">
                  <c:v>38.878999999999998</c:v>
                </c:pt>
                <c:pt idx="153">
                  <c:v>40.636000000000003</c:v>
                </c:pt>
                <c:pt idx="154">
                  <c:v>41.363999999999997</c:v>
                </c:pt>
                <c:pt idx="155">
                  <c:v>41.423999999999999</c:v>
                </c:pt>
                <c:pt idx="156">
                  <c:v>41.061</c:v>
                </c:pt>
                <c:pt idx="157">
                  <c:v>41.241999999999997</c:v>
                </c:pt>
                <c:pt idx="158">
                  <c:v>38.302999999999997</c:v>
                </c:pt>
                <c:pt idx="159">
                  <c:v>38.939</c:v>
                </c:pt>
                <c:pt idx="160">
                  <c:v>40.212000000000003</c:v>
                </c:pt>
                <c:pt idx="161">
                  <c:v>38.636000000000003</c:v>
                </c:pt>
                <c:pt idx="162">
                  <c:v>41.363999999999997</c:v>
                </c:pt>
                <c:pt idx="163">
                  <c:v>38.423999999999999</c:v>
                </c:pt>
                <c:pt idx="164">
                  <c:v>40.241999999999997</c:v>
                </c:pt>
                <c:pt idx="165">
                  <c:v>41.606000000000002</c:v>
                </c:pt>
                <c:pt idx="166">
                  <c:v>37.03</c:v>
                </c:pt>
                <c:pt idx="167">
                  <c:v>38.061</c:v>
                </c:pt>
                <c:pt idx="168">
                  <c:v>39.393999999999998</c:v>
                </c:pt>
                <c:pt idx="169">
                  <c:v>37.939</c:v>
                </c:pt>
                <c:pt idx="170">
                  <c:v>40.847999999999999</c:v>
                </c:pt>
                <c:pt idx="171">
                  <c:v>36.061</c:v>
                </c:pt>
                <c:pt idx="172">
                  <c:v>38.363999999999997</c:v>
                </c:pt>
                <c:pt idx="173">
                  <c:v>40.878999999999998</c:v>
                </c:pt>
                <c:pt idx="174">
                  <c:v>37.697000000000003</c:v>
                </c:pt>
                <c:pt idx="175">
                  <c:v>37.726999999999997</c:v>
                </c:pt>
                <c:pt idx="176">
                  <c:v>40.636000000000003</c:v>
                </c:pt>
                <c:pt idx="177">
                  <c:v>41.515000000000001</c:v>
                </c:pt>
                <c:pt idx="178">
                  <c:v>37.484999999999999</c:v>
                </c:pt>
                <c:pt idx="179">
                  <c:v>37.121000000000002</c:v>
                </c:pt>
                <c:pt idx="180">
                  <c:v>39.606000000000002</c:v>
                </c:pt>
                <c:pt idx="181">
                  <c:v>36.758000000000003</c:v>
                </c:pt>
                <c:pt idx="182">
                  <c:v>37.393999999999998</c:v>
                </c:pt>
                <c:pt idx="183">
                  <c:v>41.363999999999997</c:v>
                </c:pt>
                <c:pt idx="184">
                  <c:v>38.667000000000002</c:v>
                </c:pt>
                <c:pt idx="185">
                  <c:v>39.302999999999997</c:v>
                </c:pt>
                <c:pt idx="186">
                  <c:v>41.726999999999997</c:v>
                </c:pt>
                <c:pt idx="187">
                  <c:v>39.878999999999998</c:v>
                </c:pt>
                <c:pt idx="188">
                  <c:v>41</c:v>
                </c:pt>
                <c:pt idx="189">
                  <c:v>39.212000000000003</c:v>
                </c:pt>
                <c:pt idx="190">
                  <c:v>38.817999999999998</c:v>
                </c:pt>
                <c:pt idx="191">
                  <c:v>35.332999999999998</c:v>
                </c:pt>
                <c:pt idx="192">
                  <c:v>37.484999999999999</c:v>
                </c:pt>
                <c:pt idx="193">
                  <c:v>37.091000000000001</c:v>
                </c:pt>
                <c:pt idx="194">
                  <c:v>36.817999999999998</c:v>
                </c:pt>
                <c:pt idx="195">
                  <c:v>39.273000000000003</c:v>
                </c:pt>
                <c:pt idx="196">
                  <c:v>36.939</c:v>
                </c:pt>
                <c:pt idx="197">
                  <c:v>33.939</c:v>
                </c:pt>
                <c:pt idx="198">
                  <c:v>36.423999999999999</c:v>
                </c:pt>
                <c:pt idx="199">
                  <c:v>35.03</c:v>
                </c:pt>
                <c:pt idx="200">
                  <c:v>34.454999999999998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57.112419030232338</c:v>
                </c:pt>
                <c:pt idx="1">
                  <c:v>57.288086700348821</c:v>
                </c:pt>
                <c:pt idx="2">
                  <c:v>57.46453349421526</c:v>
                </c:pt>
                <c:pt idx="3">
                  <c:v>57.641735364545966</c:v>
                </c:pt>
                <c:pt idx="4">
                  <c:v>57.819656744474116</c:v>
                </c:pt>
                <c:pt idx="5">
                  <c:v>57.998248754317451</c:v>
                </c:pt>
                <c:pt idx="6">
                  <c:v>58.177447234555849</c:v>
                </c:pt>
                <c:pt idx="7">
                  <c:v>58.357170605778578</c:v>
                </c:pt>
                <c:pt idx="8">
                  <c:v>58.53731756328105</c:v>
                </c:pt>
                <c:pt idx="9">
                  <c:v>58.71776462446303</c:v>
                </c:pt>
                <c:pt idx="10">
                  <c:v>58.898363563185598</c:v>
                </c:pt>
                <c:pt idx="11">
                  <c:v>59.07893879000396</c:v>
                </c:pt>
                <c:pt idx="12">
                  <c:v>59.259284775865439</c:v>
                </c:pt>
                <c:pt idx="13">
                  <c:v>59.43916367759271</c:v>
                </c:pt>
                <c:pt idx="14">
                  <c:v>59.618303418842139</c:v>
                </c:pt>
                <c:pt idx="15">
                  <c:v>59.796396629200764</c:v>
                </c:pt>
                <c:pt idx="16">
                  <c:v>59.973101074423084</c:v>
                </c:pt>
                <c:pt idx="17">
                  <c:v>60.148042561838871</c:v>
                </c:pt>
                <c:pt idx="18">
                  <c:v>60.320821830302258</c:v>
                </c:pt>
                <c:pt idx="19">
                  <c:v>60.491027703571028</c:v>
                </c:pt>
                <c:pt idx="20">
                  <c:v>60.658259885771109</c:v>
                </c:pt>
                <c:pt idx="21">
                  <c:v>60.822166305994635</c:v>
                </c:pt>
                <c:pt idx="22">
                  <c:v>60.982501976611402</c:v>
                </c:pt>
                <c:pt idx="23">
                  <c:v>61.1392189997974</c:v>
                </c:pt>
                <c:pt idx="24">
                  <c:v>61.292600673581774</c:v>
                </c:pt>
                <c:pt idx="25">
                  <c:v>61.443456552275514</c:v>
                </c:pt>
                <c:pt idx="26">
                  <c:v>61.593399591566993</c:v>
                </c:pt>
                <c:pt idx="27">
                  <c:v>61.745230715062803</c:v>
                </c:pt>
                <c:pt idx="28">
                  <c:v>61.903459537007727</c:v>
                </c:pt>
                <c:pt idx="29">
                  <c:v>62.074991468086118</c:v>
                </c:pt>
                <c:pt idx="30">
                  <c:v>62.270009541656485</c:v>
                </c:pt>
                <c:pt idx="31">
                  <c:v>62.503072218699856</c:v>
                </c:pt>
                <c:pt idx="32">
                  <c:v>62.794434168998073</c:v>
                </c:pt>
                <c:pt idx="33">
                  <c:v>63.171573683741116</c:v>
                </c:pt>
                <c:pt idx="34">
                  <c:v>63.670876563194859</c:v>
                </c:pt>
                <c:pt idx="35">
                  <c:v>64.339381716942867</c:v>
                </c:pt>
                <c:pt idx="36">
                  <c:v>65.236439679484548</c:v>
                </c:pt>
                <c:pt idx="37">
                  <c:v>66.435075446532309</c:v>
                </c:pt>
                <c:pt idx="38">
                  <c:v>68.022787885807929</c:v>
                </c:pt>
                <c:pt idx="39">
                  <c:v>70.101468716836479</c:v>
                </c:pt>
                <c:pt idx="40">
                  <c:v>72.786096320520699</c:v>
                </c:pt>
                <c:pt idx="41">
                  <c:v>76.201866248033525</c:v>
                </c:pt>
                <c:pt idx="42">
                  <c:v>80.479473011280817</c:v>
                </c:pt>
                <c:pt idx="43">
                  <c:v>85.748363356402521</c:v>
                </c:pt>
                <c:pt idx="44">
                  <c:v>92.127934443692013</c:v>
                </c:pt>
                <c:pt idx="45">
                  <c:v>99.716820242697821</c:v>
                </c:pt>
                <c:pt idx="46">
                  <c:v>108.5805162411735</c:v>
                </c:pt>
                <c:pt idx="47">
                  <c:v>118.73748009540608</c:v>
                </c:pt>
                <c:pt idx="48">
                  <c:v>130.14328506676651</c:v>
                </c:pt>
                <c:pt idx="49">
                  <c:v>142.67121842606664</c:v>
                </c:pt>
                <c:pt idx="50">
                  <c:v>156.08616172670736</c:v>
                </c:pt>
                <c:pt idx="51">
                  <c:v>170.00796535312824</c:v>
                </c:pt>
                <c:pt idx="52">
                  <c:v>183.86358341128391</c:v>
                </c:pt>
                <c:pt idx="53">
                  <c:v>196.83723206538272</c:v>
                </c:pt>
                <c:pt idx="54">
                  <c:v>207.84524979525858</c:v>
                </c:pt>
                <c:pt idx="55">
                  <c:v>215.58008904635716</c:v>
                </c:pt>
                <c:pt idx="56">
                  <c:v>218.66966506935145</c:v>
                </c:pt>
                <c:pt idx="57">
                  <c:v>215.96629556977302</c:v>
                </c:pt>
                <c:pt idx="58">
                  <c:v>206.91172169786856</c:v>
                </c:pt>
                <c:pt idx="59">
                  <c:v>191.85010233992631</c:v>
                </c:pt>
                <c:pt idx="60">
                  <c:v>172.13218023550925</c:v>
                </c:pt>
                <c:pt idx="61">
                  <c:v>149.91200327581902</c:v>
                </c:pt>
                <c:pt idx="62">
                  <c:v>127.67056457683596</c:v>
                </c:pt>
                <c:pt idx="63">
                  <c:v>107.63671361988844</c:v>
                </c:pt>
                <c:pt idx="64">
                  <c:v>91.32853535019143</c:v>
                </c:pt>
                <c:pt idx="65">
                  <c:v>79.372878028663351</c:v>
                </c:pt>
                <c:pt idx="66">
                  <c:v>71.620683337816942</c:v>
                </c:pt>
                <c:pt idx="67">
                  <c:v>67.449160243080129</c:v>
                </c:pt>
                <c:pt idx="68">
                  <c:v>66.094741149423172</c:v>
                </c:pt>
                <c:pt idx="69">
                  <c:v>66.897574851598165</c:v>
                </c:pt>
                <c:pt idx="70">
                  <c:v>69.414292247318485</c:v>
                </c:pt>
                <c:pt idx="71">
                  <c:v>73.419669459319323</c:v>
                </c:pt>
                <c:pt idx="72">
                  <c:v>78.844643631200228</c:v>
                </c:pt>
                <c:pt idx="73">
                  <c:v>85.692790742960028</c:v>
                </c:pt>
                <c:pt idx="74">
                  <c:v>93.958392910448424</c:v>
                </c:pt>
                <c:pt idx="75">
                  <c:v>103.55242965762378</c:v>
                </c:pt>
                <c:pt idx="76">
                  <c:v>114.2352565376481</c:v>
                </c:pt>
                <c:pt idx="77">
                  <c:v>125.55683966255694</c:v>
                </c:pt>
                <c:pt idx="78">
                  <c:v>136.8147175230319</c:v>
                </c:pt>
                <c:pt idx="79">
                  <c:v>147.05183872248546</c:v>
                </c:pt>
                <c:pt idx="80">
                  <c:v>155.12342455115783</c:v>
                </c:pt>
                <c:pt idx="81">
                  <c:v>159.85407618457609</c:v>
                </c:pt>
                <c:pt idx="82">
                  <c:v>160.27699591234978</c:v>
                </c:pt>
                <c:pt idx="83">
                  <c:v>155.90214251350397</c:v>
                </c:pt>
                <c:pt idx="84">
                  <c:v>146.92127868893351</c:v>
                </c:pt>
                <c:pt idx="85">
                  <c:v>134.25432311668337</c:v>
                </c:pt>
                <c:pt idx="86">
                  <c:v>119.3890445998961</c:v>
                </c:pt>
                <c:pt idx="87">
                  <c:v>104.04984422197737</c:v>
                </c:pt>
                <c:pt idx="88">
                  <c:v>89.808007782457452</c:v>
                </c:pt>
                <c:pt idx="89">
                  <c:v>77.770681541268004</c:v>
                </c:pt>
                <c:pt idx="90">
                  <c:v>68.444263753882041</c:v>
                </c:pt>
                <c:pt idx="91">
                  <c:v>61.785981197904682</c:v>
                </c:pt>
                <c:pt idx="92">
                  <c:v>57.382644974805849</c:v>
                </c:pt>
                <c:pt idx="93">
                  <c:v>54.664072728314295</c:v>
                </c:pt>
                <c:pt idx="94">
                  <c:v>53.074993275375306</c:v>
                </c:pt>
                <c:pt idx="95">
                  <c:v>52.171309244254665</c:v>
                </c:pt>
                <c:pt idx="96">
                  <c:v>51.646195111488538</c:v>
                </c:pt>
                <c:pt idx="97">
                  <c:v>51.312180045372322</c:v>
                </c:pt>
                <c:pt idx="98">
                  <c:v>51.066642765734535</c:v>
                </c:pt>
                <c:pt idx="99">
                  <c:v>50.858849378350094</c:v>
                </c:pt>
                <c:pt idx="100">
                  <c:v>50.666021894773408</c:v>
                </c:pt>
                <c:pt idx="101">
                  <c:v>50.478832146087214</c:v>
                </c:pt>
                <c:pt idx="102">
                  <c:v>50.293779046402598</c:v>
                </c:pt>
                <c:pt idx="103">
                  <c:v>50.109648173152145</c:v>
                </c:pt>
                <c:pt idx="104">
                  <c:v>49.926041619056839</c:v>
                </c:pt>
                <c:pt idx="105">
                  <c:v>49.742828106927007</c:v>
                </c:pt>
                <c:pt idx="106">
                  <c:v>49.55995675525574</c:v>
                </c:pt>
                <c:pt idx="107">
                  <c:v>49.377399737331842</c:v>
                </c:pt>
                <c:pt idx="108">
                  <c:v>49.195136170378468</c:v>
                </c:pt>
                <c:pt idx="109">
                  <c:v>49.013147961035095</c:v>
                </c:pt>
                <c:pt idx="110">
                  <c:v>48.831418806614316</c:v>
                </c:pt>
                <c:pt idx="111">
                  <c:v>48.649933959022789</c:v>
                </c:pt>
                <c:pt idx="112">
                  <c:v>48.468680160908598</c:v>
                </c:pt>
                <c:pt idx="113">
                  <c:v>48.287645621810022</c:v>
                </c:pt>
                <c:pt idx="114">
                  <c:v>48.106820007703909</c:v>
                </c:pt>
                <c:pt idx="115">
                  <c:v>47.926194439490018</c:v>
                </c:pt>
                <c:pt idx="116">
                  <c:v>47.745761500177466</c:v>
                </c:pt>
                <c:pt idx="117">
                  <c:v>47.565515251279002</c:v>
                </c:pt>
                <c:pt idx="118">
                  <c:v>47.38545125904183</c:v>
                </c:pt>
                <c:pt idx="119">
                  <c:v>47.205566631168828</c:v>
                </c:pt>
                <c:pt idx="120">
                  <c:v>47.025860064694221</c:v>
                </c:pt>
                <c:pt idx="121">
                  <c:v>46.846331905684004</c:v>
                </c:pt>
                <c:pt idx="122">
                  <c:v>46.666984221431896</c:v>
                </c:pt>
                <c:pt idx="123">
                  <c:v>46.487820885813328</c:v>
                </c:pt>
                <c:pt idx="124">
                  <c:v>46.308847678439037</c:v>
                </c:pt>
                <c:pt idx="125">
                  <c:v>46.130072398210636</c:v>
                </c:pt>
                <c:pt idx="126">
                  <c:v>45.951504991818979</c:v>
                </c:pt>
                <c:pt idx="127">
                  <c:v>45.77315769763333</c:v>
                </c:pt>
                <c:pt idx="128">
                  <c:v>45.595045205300657</c:v>
                </c:pt>
                <c:pt idx="129">
                  <c:v>45.417184831198412</c:v>
                </c:pt>
                <c:pt idx="130">
                  <c:v>45.239596709653135</c:v>
                </c:pt>
                <c:pt idx="131">
                  <c:v>45.062303999538656</c:v>
                </c:pt>
                <c:pt idx="132">
                  <c:v>44.885333105490851</c:v>
                </c:pt>
                <c:pt idx="133">
                  <c:v>44.708713912506745</c:v>
                </c:pt>
                <c:pt idx="134">
                  <c:v>44.532480032120745</c:v>
                </c:pt>
                <c:pt idx="135">
                  <c:v>44.356669057657314</c:v>
                </c:pt>
                <c:pt idx="136">
                  <c:v>44.181322825231348</c:v>
                </c:pt>
                <c:pt idx="137">
                  <c:v>44.006487676197032</c:v>
                </c:pt>
                <c:pt idx="138">
                  <c:v>43.832214715619727</c:v>
                </c:pt>
                <c:pt idx="139">
                  <c:v>43.658560060062712</c:v>
                </c:pt>
                <c:pt idx="140">
                  <c:v>43.485585066541226</c:v>
                </c:pt>
                <c:pt idx="141">
                  <c:v>43.313356532913183</c:v>
                </c:pt>
                <c:pt idx="142">
                  <c:v>43.141946858273336</c:v>
                </c:pt>
                <c:pt idx="143">
                  <c:v>42.971434150134968</c:v>
                </c:pt>
                <c:pt idx="144">
                  <c:v>42.801902263383013</c:v>
                </c:pt>
                <c:pt idx="145">
                  <c:v>42.633440754246038</c:v>
                </c:pt>
                <c:pt idx="146">
                  <c:v>42.466144730976275</c:v>
                </c:pt>
                <c:pt idx="147">
                  <c:v>42.300114581686508</c:v>
                </c:pt>
                <c:pt idx="148">
                  <c:v>42.135455559042576</c:v>
                </c:pt>
                <c:pt idx="149">
                  <c:v>41.972277201453338</c:v>
                </c:pt>
                <c:pt idx="150">
                  <c:v>41.810692571258919</c:v>
                </c:pt>
                <c:pt idx="151">
                  <c:v>41.650817292434844</c:v>
                </c:pt>
                <c:pt idx="152">
                  <c:v>41.492768373738294</c:v>
                </c:pt>
                <c:pt idx="153">
                  <c:v>41.336662808238465</c:v>
                </c:pt>
                <c:pt idx="154">
                  <c:v>41.182615946952893</c:v>
                </c:pt>
                <c:pt idx="155">
                  <c:v>41.03073965292996</c:v>
                </c:pt>
                <c:pt idx="156">
                  <c:v>40.881140252518719</c:v>
                </c:pt>
                <c:pt idx="157">
                  <c:v>40.733916312535541</c:v>
                </c:pt>
                <c:pt idx="158">
                  <c:v>40.589156285158893</c:v>
                </c:pt>
                <c:pt idx="159">
                  <c:v>40.446936076030369</c:v>
                </c:pt>
                <c:pt idx="160">
                  <c:v>40.307316604368147</c:v>
                </c:pt>
                <c:pt idx="161">
                  <c:v>40.170341435871144</c:v>
                </c:pt>
                <c:pt idx="162">
                  <c:v>40.036034578646152</c:v>
                </c:pt>
                <c:pt idx="163">
                  <c:v>39.904398538119416</c:v>
                </c:pt>
                <c:pt idx="164">
                  <c:v>39.77541272778123</c:v>
                </c:pt>
                <c:pt idx="165">
                  <c:v>39.649032327767486</c:v>
                </c:pt>
                <c:pt idx="166">
                  <c:v>39.525187672187513</c:v>
                </c:pt>
                <c:pt idx="167">
                  <c:v>39.403784228752144</c:v>
                </c:pt>
                <c:pt idx="168">
                  <c:v>39.284703211212822</c:v>
                </c:pt>
                <c:pt idx="169">
                  <c:v>39.167802837575685</c:v>
                </c:pt>
                <c:pt idx="170">
                  <c:v>39.052920216738741</c:v>
                </c:pt>
                <c:pt idx="171">
                  <c:v>38.939873815263539</c:v>
                </c:pt>
                <c:pt idx="172">
                  <c:v>38.828466426786648</c:v>
                </c:pt>
                <c:pt idx="173">
                  <c:v>38.718488541407751</c:v>
                </c:pt>
                <c:pt idx="174">
                  <c:v>38.609721993257125</c:v>
                </c:pt>
                <c:pt idx="175">
                  <c:v>38.501943752807726</c:v>
                </c:pt>
                <c:pt idx="176">
                  <c:v>38.394929727119411</c:v>
                </c:pt>
                <c:pt idx="177">
                  <c:v>38.28845843607801</c:v>
                </c:pt>
                <c:pt idx="178">
                  <c:v>38.182314445073551</c:v>
                </c:pt>
                <c:pt idx="179">
                  <c:v>38.076291453082817</c:v>
                </c:pt>
                <c:pt idx="180">
                  <c:v>37.970194957984504</c:v>
                </c:pt>
                <c:pt idx="181">
                  <c:v>37.86384444613617</c:v>
                </c:pt>
                <c:pt idx="182">
                  <c:v>37.757075078796127</c:v>
                </c:pt>
                <c:pt idx="183">
                  <c:v>37.649738872108379</c:v>
                </c:pt>
                <c:pt idx="184">
                  <c:v>37.541705388669151</c:v>
                </c:pt>
                <c:pt idx="185">
                  <c:v>37.432861976180476</c:v>
                </c:pt>
                <c:pt idx="186">
                  <c:v>37.323113601843545</c:v>
                </c:pt>
                <c:pt idx="187">
                  <c:v>37.212382339849086</c:v>
                </c:pt>
                <c:pt idx="188">
                  <c:v>37.100606573826312</c:v>
                </c:pt>
                <c:pt idx="189">
                  <c:v>36.987739976917545</c:v>
                </c:pt>
                <c:pt idx="190">
                  <c:v>36.873750329912262</c:v>
                </c:pt>
                <c:pt idx="191">
                  <c:v>36.758618233331489</c:v>
                </c:pt>
                <c:pt idx="192">
                  <c:v>36.642335763224601</c:v>
                </c:pt>
                <c:pt idx="193">
                  <c:v>36.524905113389842</c:v>
                </c:pt>
                <c:pt idx="194">
                  <c:v>36.406337259322946</c:v>
                </c:pt>
                <c:pt idx="195">
                  <c:v>36.286650671889994</c:v>
                </c:pt>
                <c:pt idx="196">
                  <c:v>36.165870101846075</c:v>
                </c:pt>
                <c:pt idx="197">
                  <c:v>36.044025450108713</c:v>
                </c:pt>
                <c:pt idx="198">
                  <c:v>35.921150733276342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57.11241902915404</c:v>
                </c:pt>
                <c:pt idx="1">
                  <c:v>57.288086697819359</c:v>
                </c:pt>
                <c:pt idx="2">
                  <c:v>57.464533488365504</c:v>
                </c:pt>
                <c:pt idx="3">
                  <c:v>57.641735351208602</c:v>
                </c:pt>
                <c:pt idx="4">
                  <c:v>57.819656714494585</c:v>
                </c:pt>
                <c:pt idx="5">
                  <c:v>57.998248687881684</c:v>
                </c:pt>
                <c:pt idx="6">
                  <c:v>58.177447089411032</c:v>
                </c:pt>
                <c:pt idx="7">
                  <c:v>58.357170293153715</c:v>
                </c:pt>
                <c:pt idx="8">
                  <c:v>58.537316899434224</c:v>
                </c:pt>
                <c:pt idx="9">
                  <c:v>58.717763234719506</c:v>
                </c:pt>
                <c:pt idx="10">
                  <c:v>58.898360694890464</c:v>
                </c:pt>
                <c:pt idx="11">
                  <c:v>59.078932953733407</c:v>
                </c:pt>
                <c:pt idx="12">
                  <c:v>59.259273068224381</c:v>
                </c:pt>
                <c:pt idx="13">
                  <c:v>59.439140523605758</c:v>
                </c:pt>
                <c:pt idx="14">
                  <c:v>59.618258274370767</c:v>
                </c:pt>
                <c:pt idx="15">
                  <c:v>59.796309851974904</c:v>
                </c:pt>
                <c:pt idx="16">
                  <c:v>59.972936626135635</c:v>
                </c:pt>
                <c:pt idx="17">
                  <c:v>60.147735323540878</c:v>
                </c:pt>
                <c:pt idx="18">
                  <c:v>60.320255925018849</c:v>
                </c:pt>
                <c:pt idx="19">
                  <c:v>60.49000007883599</c:v>
                </c:pt>
                <c:pt idx="20">
                  <c:v>60.656420182619151</c:v>
                </c:pt>
                <c:pt idx="21">
                  <c:v>60.818919297997923</c:v>
                </c:pt>
                <c:pt idx="22">
                  <c:v>60.976852068735042</c:v>
                </c:pt>
                <c:pt idx="23">
                  <c:v>61.129526812959888</c:v>
                </c:pt>
                <c:pt idx="24">
                  <c:v>61.276208951163028</c:v>
                </c:pt>
                <c:pt idx="25">
                  <c:v>61.416125911932753</c:v>
                </c:pt>
                <c:pt idx="26">
                  <c:v>61.548473625392894</c:v>
                </c:pt>
                <c:pt idx="27">
                  <c:v>61.672424668844059</c:v>
                </c:pt>
                <c:pt idx="28">
                  <c:v>61.787138069960641</c:v>
                </c:pt>
                <c:pt idx="29">
                  <c:v>61.891770700902654</c:v>
                </c:pt>
                <c:pt idx="30">
                  <c:v>61.98549011406962</c:v>
                </c:pt>
                <c:pt idx="31">
                  <c:v>62.067488580650192</c:v>
                </c:pt>
                <c:pt idx="32">
                  <c:v>62.136998001796989</c:v>
                </c:pt>
                <c:pt idx="33">
                  <c:v>62.193305275669431</c:v>
                </c:pt>
                <c:pt idx="34">
                  <c:v>62.235767629095832</c:v>
                </c:pt>
                <c:pt idx="35">
                  <c:v>62.263827367817306</c:v>
                </c:pt>
                <c:pt idx="36">
                  <c:v>62.277025471225166</c:v>
                </c:pt>
                <c:pt idx="37">
                  <c:v>62.275013461770406</c:v>
                </c:pt>
                <c:pt idx="38">
                  <c:v>62.257563019073061</c:v>
                </c:pt>
                <c:pt idx="39">
                  <c:v>62.224572884461566</c:v>
                </c:pt>
                <c:pt idx="40">
                  <c:v>62.17607271013236</c:v>
                </c:pt>
                <c:pt idx="41">
                  <c:v>62.112223641923364</c:v>
                </c:pt>
                <c:pt idx="42">
                  <c:v>62.033315576587675</c:v>
                </c:pt>
                <c:pt idx="43">
                  <c:v>61.939761192240518</c:v>
                </c:pt>
                <c:pt idx="44">
                  <c:v>61.832087002389912</c:v>
                </c:pt>
                <c:pt idx="45">
                  <c:v>61.710921818262882</c:v>
                </c:pt>
                <c:pt idx="46">
                  <c:v>61.576983111426202</c:v>
                </c:pt>
                <c:pt idx="47">
                  <c:v>61.431061842174984</c:v>
                </c:pt>
                <c:pt idx="48">
                  <c:v>61.274006355402371</c:v>
                </c:pt>
                <c:pt idx="49">
                  <c:v>61.1067059447562</c:v>
                </c:pt>
                <c:pt idx="50">
                  <c:v>60.930074651114907</c:v>
                </c:pt>
                <c:pt idx="51">
                  <c:v>60.745035798602352</c:v>
                </c:pt>
                <c:pt idx="52">
                  <c:v>60.552507687984217</c:v>
                </c:pt>
                <c:pt idx="53">
                  <c:v>60.353390771526421</c:v>
                </c:pt>
                <c:pt idx="54">
                  <c:v>60.148556533236437</c:v>
                </c:pt>
                <c:pt idx="55">
                  <c:v>59.938838200929325</c:v>
                </c:pt>
                <c:pt idx="56">
                  <c:v>59.725023327440518</c:v>
                </c:pt>
                <c:pt idx="57">
                  <c:v>59.507848201577225</c:v>
                </c:pt>
                <c:pt idx="58">
                  <c:v>59.287993987421032</c:v>
                </c:pt>
                <c:pt idx="59">
                  <c:v>59.066084444202723</c:v>
                </c:pt>
                <c:pt idx="60">
                  <c:v>58.842685047748269</c:v>
                </c:pt>
                <c:pt idx="61">
                  <c:v>58.618303317088184</c:v>
                </c:pt>
                <c:pt idx="62">
                  <c:v>58.393390144269837</c:v>
                </c:pt>
                <c:pt idx="63">
                  <c:v>58.168341929448339</c:v>
                </c:pt>
                <c:pt idx="64">
                  <c:v>57.943503334626612</c:v>
                </c:pt>
                <c:pt idx="65">
                  <c:v>57.719170485768508</c:v>
                </c:pt>
                <c:pt idx="66">
                  <c:v>57.495594472464774</c:v>
                </c:pt>
                <c:pt idx="67">
                  <c:v>57.272985015249873</c:v>
                </c:pt>
                <c:pt idx="68">
                  <c:v>57.051514191748119</c:v>
                </c:pt>
                <c:pt idx="69">
                  <c:v>56.831320133098366</c:v>
                </c:pt>
                <c:pt idx="70">
                  <c:v>56.612510620892003</c:v>
                </c:pt>
                <c:pt idx="71">
                  <c:v>56.395166531742809</c:v>
                </c:pt>
                <c:pt idx="72">
                  <c:v>56.17934509137244</c:v>
                </c:pt>
                <c:pt idx="73">
                  <c:v>55.965082912692374</c:v>
                </c:pt>
                <c:pt idx="74">
                  <c:v>55.752398802850493</c:v>
                </c:pt>
                <c:pt idx="75">
                  <c:v>55.541296332732287</c:v>
                </c:pt>
                <c:pt idx="76">
                  <c:v>55.331766169149205</c:v>
                </c:pt>
                <c:pt idx="77">
                  <c:v>55.123788175125547</c:v>
                </c:pt>
                <c:pt idx="78">
                  <c:v>54.917333287528834</c:v>
                </c:pt>
                <c:pt idx="79">
                  <c:v>54.712365183991459</c:v>
                </c:pt>
                <c:pt idx="80">
                  <c:v>54.50884175284272</c:v>
                </c:pt>
                <c:pt idx="81">
                  <c:v>54.306716380790405</c:v>
                </c:pt>
                <c:pt idx="82">
                  <c:v>54.105939073518506</c:v>
                </c:pt>
                <c:pt idx="83">
                  <c:v>53.906457424339564</c:v>
                </c:pt>
                <c:pt idx="84">
                  <c:v>53.708217445670726</c:v>
                </c:pt>
                <c:pt idx="85">
                  <c:v>53.511164277489208</c:v>
                </c:pt>
                <c:pt idx="86">
                  <c:v>53.315242786141269</c:v>
                </c:pt>
                <c:pt idx="87">
                  <c:v>53.120398065993093</c:v>
                </c:pt>
                <c:pt idx="88">
                  <c:v>52.926575855469551</c:v>
                </c:pt>
                <c:pt idx="89">
                  <c:v>52.733722878065642</c:v>
                </c:pt>
                <c:pt idx="90">
                  <c:v>52.541787117964112</c:v>
                </c:pt>
                <c:pt idx="91">
                  <c:v>52.350718038970768</c:v>
                </c:pt>
                <c:pt idx="92">
                  <c:v>52.160466754601138</c:v>
                </c:pt>
                <c:pt idx="93">
                  <c:v>51.970986156327953</c:v>
                </c:pt>
                <c:pt idx="94">
                  <c:v>51.782231006233104</c:v>
                </c:pt>
                <c:pt idx="95">
                  <c:v>51.594157999604271</c:v>
                </c:pt>
                <c:pt idx="96">
                  <c:v>51.406725802374069</c:v>
                </c:pt>
                <c:pt idx="97">
                  <c:v>51.219895067718682</c:v>
                </c:pt>
                <c:pt idx="98">
                  <c:v>51.033628435610616</c:v>
                </c:pt>
                <c:pt idx="99">
                  <c:v>50.847890518653244</c:v>
                </c:pt>
                <c:pt idx="100">
                  <c:v>50.662647877109791</c:v>
                </c:pt>
                <c:pt idx="101">
                  <c:v>50.477868985673979</c:v>
                </c:pt>
                <c:pt idx="102">
                  <c:v>50.293524194206796</c:v>
                </c:pt>
                <c:pt idx="103">
                  <c:v>50.1095856843842</c:v>
                </c:pt>
                <c:pt idx="104">
                  <c:v>49.926027423956135</c:v>
                </c:pt>
                <c:pt idx="105">
                  <c:v>49.74282512010867</c:v>
                </c:pt>
                <c:pt idx="106">
                  <c:v>49.559956173241048</c:v>
                </c:pt>
                <c:pt idx="107">
                  <c:v>49.377399632318713</c:v>
                </c:pt>
                <c:pt idx="108">
                  <c:v>49.195136152836632</c:v>
                </c:pt>
                <c:pt idx="109">
                  <c:v>49.013147958322584</c:v>
                </c:pt>
                <c:pt idx="110">
                  <c:v>48.83141880622609</c:v>
                </c:pt>
                <c:pt idx="111">
                  <c:v>48.649933958971367</c:v>
                </c:pt>
                <c:pt idx="112">
                  <c:v>48.468680160902295</c:v>
                </c:pt>
                <c:pt idx="113">
                  <c:v>48.287645621809304</c:v>
                </c:pt>
                <c:pt idx="114">
                  <c:v>48.106820007703831</c:v>
                </c:pt>
                <c:pt idx="115">
                  <c:v>47.926194439490011</c:v>
                </c:pt>
                <c:pt idx="116">
                  <c:v>47.745761500177466</c:v>
                </c:pt>
                <c:pt idx="117">
                  <c:v>47.565515251279002</c:v>
                </c:pt>
                <c:pt idx="118">
                  <c:v>47.38545125904183</c:v>
                </c:pt>
                <c:pt idx="119">
                  <c:v>47.205566631168828</c:v>
                </c:pt>
                <c:pt idx="120">
                  <c:v>47.025860064694221</c:v>
                </c:pt>
                <c:pt idx="121">
                  <c:v>46.846331905684004</c:v>
                </c:pt>
                <c:pt idx="122">
                  <c:v>46.666984221431896</c:v>
                </c:pt>
                <c:pt idx="123">
                  <c:v>46.487820885813328</c:v>
                </c:pt>
                <c:pt idx="124">
                  <c:v>46.308847678439037</c:v>
                </c:pt>
                <c:pt idx="125">
                  <c:v>46.130072398210636</c:v>
                </c:pt>
                <c:pt idx="126">
                  <c:v>45.951504991818979</c:v>
                </c:pt>
                <c:pt idx="127">
                  <c:v>45.77315769763333</c:v>
                </c:pt>
                <c:pt idx="128">
                  <c:v>45.595045205300657</c:v>
                </c:pt>
                <c:pt idx="129">
                  <c:v>45.417184831198412</c:v>
                </c:pt>
                <c:pt idx="130">
                  <c:v>45.239596709653135</c:v>
                </c:pt>
                <c:pt idx="131">
                  <c:v>45.062303999538656</c:v>
                </c:pt>
                <c:pt idx="132">
                  <c:v>44.885333105490851</c:v>
                </c:pt>
                <c:pt idx="133">
                  <c:v>44.708713912506745</c:v>
                </c:pt>
                <c:pt idx="134">
                  <c:v>44.532480032120745</c:v>
                </c:pt>
                <c:pt idx="135">
                  <c:v>44.356669057657314</c:v>
                </c:pt>
                <c:pt idx="136">
                  <c:v>44.181322825231348</c:v>
                </c:pt>
                <c:pt idx="137">
                  <c:v>44.006487676197032</c:v>
                </c:pt>
                <c:pt idx="138">
                  <c:v>43.832214715619727</c:v>
                </c:pt>
                <c:pt idx="139">
                  <c:v>43.658560060062712</c:v>
                </c:pt>
                <c:pt idx="140">
                  <c:v>43.485585066541226</c:v>
                </c:pt>
                <c:pt idx="141">
                  <c:v>43.313356532913183</c:v>
                </c:pt>
                <c:pt idx="142">
                  <c:v>43.141946858273336</c:v>
                </c:pt>
                <c:pt idx="143">
                  <c:v>42.971434150134968</c:v>
                </c:pt>
                <c:pt idx="144">
                  <c:v>42.801902263383013</c:v>
                </c:pt>
                <c:pt idx="145">
                  <c:v>42.633440754246038</c:v>
                </c:pt>
                <c:pt idx="146">
                  <c:v>42.466144730976275</c:v>
                </c:pt>
                <c:pt idx="147">
                  <c:v>42.300114581686508</c:v>
                </c:pt>
                <c:pt idx="148">
                  <c:v>42.135455559042576</c:v>
                </c:pt>
                <c:pt idx="149">
                  <c:v>41.972277201453338</c:v>
                </c:pt>
                <c:pt idx="150">
                  <c:v>41.810692571258919</c:v>
                </c:pt>
                <c:pt idx="151">
                  <c:v>41.650817292434844</c:v>
                </c:pt>
                <c:pt idx="152">
                  <c:v>41.492768373738294</c:v>
                </c:pt>
                <c:pt idx="153">
                  <c:v>41.336662808238465</c:v>
                </c:pt>
                <c:pt idx="154">
                  <c:v>41.182615946952893</c:v>
                </c:pt>
                <c:pt idx="155">
                  <c:v>41.03073965292996</c:v>
                </c:pt>
                <c:pt idx="156">
                  <c:v>40.881140252518719</c:v>
                </c:pt>
                <c:pt idx="157">
                  <c:v>40.733916312535541</c:v>
                </c:pt>
                <c:pt idx="158">
                  <c:v>40.589156285158893</c:v>
                </c:pt>
                <c:pt idx="159">
                  <c:v>40.446936076030369</c:v>
                </c:pt>
                <c:pt idx="160">
                  <c:v>40.307316604368147</c:v>
                </c:pt>
                <c:pt idx="161">
                  <c:v>40.170341435871144</c:v>
                </c:pt>
                <c:pt idx="162">
                  <c:v>40.036034578646152</c:v>
                </c:pt>
                <c:pt idx="163">
                  <c:v>39.904398538119416</c:v>
                </c:pt>
                <c:pt idx="164">
                  <c:v>39.77541272778123</c:v>
                </c:pt>
                <c:pt idx="165">
                  <c:v>39.649032327767486</c:v>
                </c:pt>
                <c:pt idx="166">
                  <c:v>39.525187672187513</c:v>
                </c:pt>
                <c:pt idx="167">
                  <c:v>39.403784228752144</c:v>
                </c:pt>
                <c:pt idx="168">
                  <c:v>39.284703211212822</c:v>
                </c:pt>
                <c:pt idx="169">
                  <c:v>39.167802837575685</c:v>
                </c:pt>
                <c:pt idx="170">
                  <c:v>39.052920216738741</c:v>
                </c:pt>
                <c:pt idx="171">
                  <c:v>38.939873815263539</c:v>
                </c:pt>
                <c:pt idx="172">
                  <c:v>38.828466426786648</c:v>
                </c:pt>
                <c:pt idx="173">
                  <c:v>38.718488541407751</c:v>
                </c:pt>
                <c:pt idx="174">
                  <c:v>38.609721993257125</c:v>
                </c:pt>
                <c:pt idx="175">
                  <c:v>38.501943752807726</c:v>
                </c:pt>
                <c:pt idx="176">
                  <c:v>38.394929727119411</c:v>
                </c:pt>
                <c:pt idx="177">
                  <c:v>38.28845843607801</c:v>
                </c:pt>
                <c:pt idx="178">
                  <c:v>38.182314445073551</c:v>
                </c:pt>
                <c:pt idx="179">
                  <c:v>38.076291453082817</c:v>
                </c:pt>
                <c:pt idx="180">
                  <c:v>37.970194957984504</c:v>
                </c:pt>
                <c:pt idx="181">
                  <c:v>37.86384444613617</c:v>
                </c:pt>
                <c:pt idx="182">
                  <c:v>37.757075078796127</c:v>
                </c:pt>
                <c:pt idx="183">
                  <c:v>37.649738872108379</c:v>
                </c:pt>
                <c:pt idx="184">
                  <c:v>37.541705388669151</c:v>
                </c:pt>
                <c:pt idx="185">
                  <c:v>37.432861976180476</c:v>
                </c:pt>
                <c:pt idx="186">
                  <c:v>37.323113601843545</c:v>
                </c:pt>
                <c:pt idx="187">
                  <c:v>37.212382339849086</c:v>
                </c:pt>
                <c:pt idx="188">
                  <c:v>37.100606573826312</c:v>
                </c:pt>
                <c:pt idx="189">
                  <c:v>36.987739976917545</c:v>
                </c:pt>
                <c:pt idx="190">
                  <c:v>36.873750329912262</c:v>
                </c:pt>
                <c:pt idx="191">
                  <c:v>36.758618233331489</c:v>
                </c:pt>
                <c:pt idx="192">
                  <c:v>36.642335763224601</c:v>
                </c:pt>
                <c:pt idx="193">
                  <c:v>36.524905113389842</c:v>
                </c:pt>
                <c:pt idx="194">
                  <c:v>36.406337259322946</c:v>
                </c:pt>
                <c:pt idx="195">
                  <c:v>36.286650671889994</c:v>
                </c:pt>
                <c:pt idx="196">
                  <c:v>36.165870101846075</c:v>
                </c:pt>
                <c:pt idx="197">
                  <c:v>36.044025450108713</c:v>
                </c:pt>
                <c:pt idx="198">
                  <c:v>35.921150733276342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61.65</c:v>
                </c:pt>
                <c:pt idx="1">
                  <c:v>61.2</c:v>
                </c:pt>
                <c:pt idx="2">
                  <c:v>62.317</c:v>
                </c:pt>
                <c:pt idx="3">
                  <c:v>59.433</c:v>
                </c:pt>
                <c:pt idx="4">
                  <c:v>58.933</c:v>
                </c:pt>
                <c:pt idx="5">
                  <c:v>61.317</c:v>
                </c:pt>
                <c:pt idx="6">
                  <c:v>57.6</c:v>
                </c:pt>
                <c:pt idx="7">
                  <c:v>58.5</c:v>
                </c:pt>
                <c:pt idx="8">
                  <c:v>60.982999999999997</c:v>
                </c:pt>
                <c:pt idx="9">
                  <c:v>58.716999999999999</c:v>
                </c:pt>
                <c:pt idx="10">
                  <c:v>61.633000000000003</c:v>
                </c:pt>
                <c:pt idx="11">
                  <c:v>60.732999999999997</c:v>
                </c:pt>
                <c:pt idx="12">
                  <c:v>60.832999999999998</c:v>
                </c:pt>
                <c:pt idx="13">
                  <c:v>59.366999999999997</c:v>
                </c:pt>
                <c:pt idx="14">
                  <c:v>62.366999999999997</c:v>
                </c:pt>
                <c:pt idx="15">
                  <c:v>60.332999999999998</c:v>
                </c:pt>
                <c:pt idx="16">
                  <c:v>61.7</c:v>
                </c:pt>
                <c:pt idx="17">
                  <c:v>61.883000000000003</c:v>
                </c:pt>
                <c:pt idx="18">
                  <c:v>63.982999999999997</c:v>
                </c:pt>
                <c:pt idx="19">
                  <c:v>59.982999999999997</c:v>
                </c:pt>
                <c:pt idx="20">
                  <c:v>63.4</c:v>
                </c:pt>
                <c:pt idx="21">
                  <c:v>63.616999999999997</c:v>
                </c:pt>
                <c:pt idx="22">
                  <c:v>61.633000000000003</c:v>
                </c:pt>
                <c:pt idx="23">
                  <c:v>59.783000000000001</c:v>
                </c:pt>
                <c:pt idx="24">
                  <c:v>62.067</c:v>
                </c:pt>
                <c:pt idx="25">
                  <c:v>61.667000000000002</c:v>
                </c:pt>
                <c:pt idx="26">
                  <c:v>61.933</c:v>
                </c:pt>
                <c:pt idx="27">
                  <c:v>64.132999999999996</c:v>
                </c:pt>
                <c:pt idx="28">
                  <c:v>63.567</c:v>
                </c:pt>
                <c:pt idx="29">
                  <c:v>64.582999999999998</c:v>
                </c:pt>
                <c:pt idx="30">
                  <c:v>64.082999999999998</c:v>
                </c:pt>
                <c:pt idx="31">
                  <c:v>63.332999999999998</c:v>
                </c:pt>
                <c:pt idx="32">
                  <c:v>63.317</c:v>
                </c:pt>
                <c:pt idx="33">
                  <c:v>63.35</c:v>
                </c:pt>
                <c:pt idx="34">
                  <c:v>66.599999999999994</c:v>
                </c:pt>
                <c:pt idx="35">
                  <c:v>67.433000000000007</c:v>
                </c:pt>
                <c:pt idx="36">
                  <c:v>70</c:v>
                </c:pt>
                <c:pt idx="37">
                  <c:v>68.349999999999994</c:v>
                </c:pt>
                <c:pt idx="38">
                  <c:v>71.216999999999999</c:v>
                </c:pt>
                <c:pt idx="39">
                  <c:v>71.466999999999999</c:v>
                </c:pt>
                <c:pt idx="40">
                  <c:v>74.582999999999998</c:v>
                </c:pt>
                <c:pt idx="41">
                  <c:v>75.650000000000006</c:v>
                </c:pt>
                <c:pt idx="42">
                  <c:v>81</c:v>
                </c:pt>
                <c:pt idx="43">
                  <c:v>85.417000000000002</c:v>
                </c:pt>
                <c:pt idx="44">
                  <c:v>89.566999999999993</c:v>
                </c:pt>
                <c:pt idx="45">
                  <c:v>98.316999999999993</c:v>
                </c:pt>
                <c:pt idx="46">
                  <c:v>107.667</c:v>
                </c:pt>
                <c:pt idx="47">
                  <c:v>123.033</c:v>
                </c:pt>
                <c:pt idx="48">
                  <c:v>137.083</c:v>
                </c:pt>
                <c:pt idx="49">
                  <c:v>152.21700000000001</c:v>
                </c:pt>
                <c:pt idx="50">
                  <c:v>168.95</c:v>
                </c:pt>
                <c:pt idx="51">
                  <c:v>183.65</c:v>
                </c:pt>
                <c:pt idx="52">
                  <c:v>195.75</c:v>
                </c:pt>
                <c:pt idx="53">
                  <c:v>206.68299999999999</c:v>
                </c:pt>
                <c:pt idx="54">
                  <c:v>214.7</c:v>
                </c:pt>
                <c:pt idx="55">
                  <c:v>217.55</c:v>
                </c:pt>
                <c:pt idx="56">
                  <c:v>216.88300000000001</c:v>
                </c:pt>
                <c:pt idx="57">
                  <c:v>215.733</c:v>
                </c:pt>
                <c:pt idx="58">
                  <c:v>208.917</c:v>
                </c:pt>
                <c:pt idx="59">
                  <c:v>198.31700000000001</c:v>
                </c:pt>
                <c:pt idx="60">
                  <c:v>179.917</c:v>
                </c:pt>
                <c:pt idx="61">
                  <c:v>153.483</c:v>
                </c:pt>
                <c:pt idx="62">
                  <c:v>115.217</c:v>
                </c:pt>
                <c:pt idx="63">
                  <c:v>87.117000000000004</c:v>
                </c:pt>
                <c:pt idx="64">
                  <c:v>69.25</c:v>
                </c:pt>
                <c:pt idx="65">
                  <c:v>61.783000000000001</c:v>
                </c:pt>
                <c:pt idx="66">
                  <c:v>61.9</c:v>
                </c:pt>
                <c:pt idx="67">
                  <c:v>64.716999999999999</c:v>
                </c:pt>
                <c:pt idx="68">
                  <c:v>63.75</c:v>
                </c:pt>
                <c:pt idx="69">
                  <c:v>67.849999999999994</c:v>
                </c:pt>
                <c:pt idx="70">
                  <c:v>68.832999999999998</c:v>
                </c:pt>
                <c:pt idx="71">
                  <c:v>73.816999999999993</c:v>
                </c:pt>
                <c:pt idx="72">
                  <c:v>81.332999999999998</c:v>
                </c:pt>
                <c:pt idx="73">
                  <c:v>91.65</c:v>
                </c:pt>
                <c:pt idx="74">
                  <c:v>103</c:v>
                </c:pt>
                <c:pt idx="75">
                  <c:v>115.4</c:v>
                </c:pt>
                <c:pt idx="76">
                  <c:v>127.583</c:v>
                </c:pt>
                <c:pt idx="77">
                  <c:v>138.94999999999999</c:v>
                </c:pt>
                <c:pt idx="78">
                  <c:v>147.56700000000001</c:v>
                </c:pt>
                <c:pt idx="79">
                  <c:v>156.983</c:v>
                </c:pt>
                <c:pt idx="80">
                  <c:v>162.28299999999999</c:v>
                </c:pt>
                <c:pt idx="81">
                  <c:v>163.75</c:v>
                </c:pt>
                <c:pt idx="82">
                  <c:v>164.917</c:v>
                </c:pt>
                <c:pt idx="83">
                  <c:v>160.017</c:v>
                </c:pt>
                <c:pt idx="84">
                  <c:v>154.31700000000001</c:v>
                </c:pt>
                <c:pt idx="85">
                  <c:v>137.18299999999999</c:v>
                </c:pt>
                <c:pt idx="86">
                  <c:v>109</c:v>
                </c:pt>
                <c:pt idx="87">
                  <c:v>79.617000000000004</c:v>
                </c:pt>
                <c:pt idx="88">
                  <c:v>60.366999999999997</c:v>
                </c:pt>
                <c:pt idx="89">
                  <c:v>55.732999999999997</c:v>
                </c:pt>
                <c:pt idx="90">
                  <c:v>54.482999999999997</c:v>
                </c:pt>
                <c:pt idx="91">
                  <c:v>53.05</c:v>
                </c:pt>
                <c:pt idx="92">
                  <c:v>53.616999999999997</c:v>
                </c:pt>
                <c:pt idx="93">
                  <c:v>51.466999999999999</c:v>
                </c:pt>
                <c:pt idx="94">
                  <c:v>52.966999999999999</c:v>
                </c:pt>
                <c:pt idx="95">
                  <c:v>52.183</c:v>
                </c:pt>
                <c:pt idx="96">
                  <c:v>52.716999999999999</c:v>
                </c:pt>
                <c:pt idx="97">
                  <c:v>49.366999999999997</c:v>
                </c:pt>
                <c:pt idx="98">
                  <c:v>51.567</c:v>
                </c:pt>
                <c:pt idx="99">
                  <c:v>52.133000000000003</c:v>
                </c:pt>
                <c:pt idx="100">
                  <c:v>49.8</c:v>
                </c:pt>
                <c:pt idx="101">
                  <c:v>51.533000000000001</c:v>
                </c:pt>
                <c:pt idx="102">
                  <c:v>54.232999999999997</c:v>
                </c:pt>
                <c:pt idx="103">
                  <c:v>50.482999999999997</c:v>
                </c:pt>
                <c:pt idx="104">
                  <c:v>50.283000000000001</c:v>
                </c:pt>
                <c:pt idx="105">
                  <c:v>49.517000000000003</c:v>
                </c:pt>
                <c:pt idx="106">
                  <c:v>48.9</c:v>
                </c:pt>
                <c:pt idx="107">
                  <c:v>50.65</c:v>
                </c:pt>
                <c:pt idx="108">
                  <c:v>50.1</c:v>
                </c:pt>
                <c:pt idx="109">
                  <c:v>47.917000000000002</c:v>
                </c:pt>
                <c:pt idx="110">
                  <c:v>49.033000000000001</c:v>
                </c:pt>
                <c:pt idx="111">
                  <c:v>48.982999999999997</c:v>
                </c:pt>
                <c:pt idx="112">
                  <c:v>47.767000000000003</c:v>
                </c:pt>
                <c:pt idx="113">
                  <c:v>49.232999999999997</c:v>
                </c:pt>
                <c:pt idx="114">
                  <c:v>49.433</c:v>
                </c:pt>
                <c:pt idx="115">
                  <c:v>50.767000000000003</c:v>
                </c:pt>
                <c:pt idx="116">
                  <c:v>50.817</c:v>
                </c:pt>
                <c:pt idx="117">
                  <c:v>49.517000000000003</c:v>
                </c:pt>
                <c:pt idx="118">
                  <c:v>52.417000000000002</c:v>
                </c:pt>
                <c:pt idx="119">
                  <c:v>50.482999999999997</c:v>
                </c:pt>
                <c:pt idx="120">
                  <c:v>51.933</c:v>
                </c:pt>
                <c:pt idx="121">
                  <c:v>50.366999999999997</c:v>
                </c:pt>
                <c:pt idx="122">
                  <c:v>50.6</c:v>
                </c:pt>
                <c:pt idx="123">
                  <c:v>48.4</c:v>
                </c:pt>
                <c:pt idx="124">
                  <c:v>46.7</c:v>
                </c:pt>
                <c:pt idx="125">
                  <c:v>45.366999999999997</c:v>
                </c:pt>
                <c:pt idx="126">
                  <c:v>44.75</c:v>
                </c:pt>
                <c:pt idx="127">
                  <c:v>46.283000000000001</c:v>
                </c:pt>
                <c:pt idx="128">
                  <c:v>42.9</c:v>
                </c:pt>
                <c:pt idx="129">
                  <c:v>44.1</c:v>
                </c:pt>
                <c:pt idx="130">
                  <c:v>45.3</c:v>
                </c:pt>
                <c:pt idx="131">
                  <c:v>44.433</c:v>
                </c:pt>
                <c:pt idx="132">
                  <c:v>46.183</c:v>
                </c:pt>
                <c:pt idx="133">
                  <c:v>45.8</c:v>
                </c:pt>
                <c:pt idx="134">
                  <c:v>46.383000000000003</c:v>
                </c:pt>
                <c:pt idx="135">
                  <c:v>45.616999999999997</c:v>
                </c:pt>
                <c:pt idx="136">
                  <c:v>42.05</c:v>
                </c:pt>
                <c:pt idx="137">
                  <c:v>43.25</c:v>
                </c:pt>
                <c:pt idx="138">
                  <c:v>43.7</c:v>
                </c:pt>
                <c:pt idx="139">
                  <c:v>42.732999999999997</c:v>
                </c:pt>
                <c:pt idx="140">
                  <c:v>42.767000000000003</c:v>
                </c:pt>
                <c:pt idx="141">
                  <c:v>46.167000000000002</c:v>
                </c:pt>
                <c:pt idx="142">
                  <c:v>42.482999999999997</c:v>
                </c:pt>
                <c:pt idx="143">
                  <c:v>42.8</c:v>
                </c:pt>
                <c:pt idx="144">
                  <c:v>43.366999999999997</c:v>
                </c:pt>
                <c:pt idx="145">
                  <c:v>42.866999999999997</c:v>
                </c:pt>
                <c:pt idx="146">
                  <c:v>43.917000000000002</c:v>
                </c:pt>
                <c:pt idx="147">
                  <c:v>42.633000000000003</c:v>
                </c:pt>
                <c:pt idx="148">
                  <c:v>44.85</c:v>
                </c:pt>
                <c:pt idx="149">
                  <c:v>44.267000000000003</c:v>
                </c:pt>
                <c:pt idx="150">
                  <c:v>46.716999999999999</c:v>
                </c:pt>
                <c:pt idx="151">
                  <c:v>46.15</c:v>
                </c:pt>
                <c:pt idx="152">
                  <c:v>45.45</c:v>
                </c:pt>
                <c:pt idx="153">
                  <c:v>43.783000000000001</c:v>
                </c:pt>
                <c:pt idx="154">
                  <c:v>44.417000000000002</c:v>
                </c:pt>
                <c:pt idx="155">
                  <c:v>44.183</c:v>
                </c:pt>
                <c:pt idx="156">
                  <c:v>43.832999999999998</c:v>
                </c:pt>
                <c:pt idx="157">
                  <c:v>42.883000000000003</c:v>
                </c:pt>
                <c:pt idx="158">
                  <c:v>42.982999999999997</c:v>
                </c:pt>
                <c:pt idx="159">
                  <c:v>42.7</c:v>
                </c:pt>
                <c:pt idx="160">
                  <c:v>41.466999999999999</c:v>
                </c:pt>
                <c:pt idx="161">
                  <c:v>41.633000000000003</c:v>
                </c:pt>
                <c:pt idx="162">
                  <c:v>43.017000000000003</c:v>
                </c:pt>
                <c:pt idx="163">
                  <c:v>40.700000000000003</c:v>
                </c:pt>
                <c:pt idx="164">
                  <c:v>41.25</c:v>
                </c:pt>
                <c:pt idx="165">
                  <c:v>39.933</c:v>
                </c:pt>
                <c:pt idx="166">
                  <c:v>40.517000000000003</c:v>
                </c:pt>
                <c:pt idx="167">
                  <c:v>41.933</c:v>
                </c:pt>
                <c:pt idx="168">
                  <c:v>42.95</c:v>
                </c:pt>
                <c:pt idx="169">
                  <c:v>40.982999999999997</c:v>
                </c:pt>
                <c:pt idx="170">
                  <c:v>40.982999999999997</c:v>
                </c:pt>
                <c:pt idx="171">
                  <c:v>39.716999999999999</c:v>
                </c:pt>
                <c:pt idx="172">
                  <c:v>40.232999999999997</c:v>
                </c:pt>
                <c:pt idx="173">
                  <c:v>40.633000000000003</c:v>
                </c:pt>
                <c:pt idx="174">
                  <c:v>40.25</c:v>
                </c:pt>
                <c:pt idx="175">
                  <c:v>40.332999999999998</c:v>
                </c:pt>
                <c:pt idx="176">
                  <c:v>39.767000000000003</c:v>
                </c:pt>
                <c:pt idx="177">
                  <c:v>40.200000000000003</c:v>
                </c:pt>
                <c:pt idx="178">
                  <c:v>39.982999999999997</c:v>
                </c:pt>
                <c:pt idx="179">
                  <c:v>41.767000000000003</c:v>
                </c:pt>
                <c:pt idx="180">
                  <c:v>39.4</c:v>
                </c:pt>
                <c:pt idx="181">
                  <c:v>37.616999999999997</c:v>
                </c:pt>
                <c:pt idx="182">
                  <c:v>40.65</c:v>
                </c:pt>
                <c:pt idx="183">
                  <c:v>38.383000000000003</c:v>
                </c:pt>
                <c:pt idx="184">
                  <c:v>38.866999999999997</c:v>
                </c:pt>
                <c:pt idx="185">
                  <c:v>38.332999999999998</c:v>
                </c:pt>
                <c:pt idx="186">
                  <c:v>42.133000000000003</c:v>
                </c:pt>
                <c:pt idx="187">
                  <c:v>40.232999999999997</c:v>
                </c:pt>
                <c:pt idx="188">
                  <c:v>40.85</c:v>
                </c:pt>
                <c:pt idx="189">
                  <c:v>41.75</c:v>
                </c:pt>
                <c:pt idx="190">
                  <c:v>41.783000000000001</c:v>
                </c:pt>
                <c:pt idx="191">
                  <c:v>39.5</c:v>
                </c:pt>
                <c:pt idx="192">
                  <c:v>40.6</c:v>
                </c:pt>
                <c:pt idx="193">
                  <c:v>39.549999999999997</c:v>
                </c:pt>
                <c:pt idx="194">
                  <c:v>41.667000000000002</c:v>
                </c:pt>
                <c:pt idx="195">
                  <c:v>41</c:v>
                </c:pt>
                <c:pt idx="196">
                  <c:v>42.283000000000001</c:v>
                </c:pt>
                <c:pt idx="197">
                  <c:v>39.567</c:v>
                </c:pt>
                <c:pt idx="198">
                  <c:v>40</c:v>
                </c:pt>
                <c:pt idx="199">
                  <c:v>41.067</c:v>
                </c:pt>
                <c:pt idx="200">
                  <c:v>38.5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59.20534739916836</c:v>
                </c:pt>
                <c:pt idx="1">
                  <c:v>59.404981506779421</c:v>
                </c:pt>
                <c:pt idx="2">
                  <c:v>59.60511209179127</c:v>
                </c:pt>
                <c:pt idx="3">
                  <c:v>59.805673877873055</c:v>
                </c:pt>
                <c:pt idx="4">
                  <c:v>60.006585361631004</c:v>
                </c:pt>
                <c:pt idx="5">
                  <c:v>60.207746641834206</c:v>
                </c:pt>
                <c:pt idx="6">
                  <c:v>60.409037079823229</c:v>
                </c:pt>
                <c:pt idx="7">
                  <c:v>60.610312805348585</c:v>
                </c:pt>
                <c:pt idx="8">
                  <c:v>60.81140409508847</c:v>
                </c:pt>
                <c:pt idx="9">
                  <c:v>61.012112670577551</c:v>
                </c:pt>
                <c:pt idx="10">
                  <c:v>61.21220899173305</c:v>
                </c:pt>
                <c:pt idx="11">
                  <c:v>61.411429666993733</c:v>
                </c:pt>
                <c:pt idx="12">
                  <c:v>61.609475169492683</c:v>
                </c:pt>
                <c:pt idx="13">
                  <c:v>61.806008152865111</c:v>
                </c:pt>
                <c:pt idx="14">
                  <c:v>62.000652817924276</c:v>
                </c:pt>
                <c:pt idx="15">
                  <c:v>62.192996017408198</c:v>
                </c:pt>
                <c:pt idx="16">
                  <c:v>62.382591134161032</c:v>
                </c:pt>
                <c:pt idx="17">
                  <c:v>62.568966272713872</c:v>
                </c:pt>
                <c:pt idx="18">
                  <c:v>62.751639020345237</c:v>
                </c:pt>
                <c:pt idx="19">
                  <c:v>62.930141025694375</c:v>
                </c:pt>
                <c:pt idx="20">
                  <c:v>63.104056979663497</c:v>
                </c:pt>
                <c:pt idx="21">
                  <c:v>63.273084328075441</c:v>
                </c:pt>
                <c:pt idx="22">
                  <c:v>63.437122239770886</c:v>
                </c:pt>
                <c:pt idx="23">
                  <c:v>63.596400992069789</c:v>
                </c:pt>
                <c:pt idx="24">
                  <c:v>63.751665931491161</c:v>
                </c:pt>
                <c:pt idx="25">
                  <c:v>63.904433312078332</c:v>
                </c:pt>
                <c:pt idx="26">
                  <c:v>64.057338227652963</c:v>
                </c:pt>
                <c:pt idx="27">
                  <c:v>64.214596944810694</c:v>
                </c:pt>
                <c:pt idx="28">
                  <c:v>64.382606372900696</c:v>
                </c:pt>
                <c:pt idx="29">
                  <c:v>64.570701092417835</c:v>
                </c:pt>
                <c:pt idx="30">
                  <c:v>64.792082022666222</c:v>
                </c:pt>
                <c:pt idx="31">
                  <c:v>65.064919078299539</c:v>
                </c:pt>
                <c:pt idx="32">
                  <c:v>65.4136117919942</c:v>
                </c:pt>
                <c:pt idx="33">
                  <c:v>65.870166017369485</c:v>
                </c:pt>
                <c:pt idx="34">
                  <c:v>66.475611386109449</c:v>
                </c:pt>
                <c:pt idx="35">
                  <c:v>67.281344257283635</c:v>
                </c:pt>
                <c:pt idx="36">
                  <c:v>68.350237096259264</c:v>
                </c:pt>
                <c:pt idx="37">
                  <c:v>69.757312008249954</c:v>
                </c:pt>
                <c:pt idx="38">
                  <c:v>71.589739855887387</c:v>
                </c:pt>
                <c:pt idx="39">
                  <c:v>73.945904942027653</c:v>
                </c:pt>
                <c:pt idx="40">
                  <c:v>76.933277485615889</c:v>
                </c:pt>
                <c:pt idx="41">
                  <c:v>80.664870692333849</c:v>
                </c:pt>
                <c:pt idx="42">
                  <c:v>85.254133013431598</c:v>
                </c:pt>
                <c:pt idx="43">
                  <c:v>90.808242573240221</c:v>
                </c:pt>
                <c:pt idx="44">
                  <c:v>97.41992783278188</c:v>
                </c:pt>
                <c:pt idx="45">
                  <c:v>105.15812771181407</c:v>
                </c:pt>
                <c:pt idx="46">
                  <c:v>114.05800900064257</c:v>
                </c:pt>
                <c:pt idx="47">
                  <c:v>124.11105077534133</c:v>
                </c:pt>
                <c:pt idx="48">
                  <c:v>135.25602504119985</c:v>
                </c:pt>
                <c:pt idx="49">
                  <c:v>147.37157121435263</c:v>
                </c:pt>
                <c:pt idx="50">
                  <c:v>160.27010652605964</c:v>
                </c:pt>
                <c:pt idx="51">
                  <c:v>173.68954481058307</c:v>
                </c:pt>
                <c:pt idx="52">
                  <c:v>187.27125973765499</c:v>
                </c:pt>
                <c:pt idx="53">
                  <c:v>200.49976571657589</c:v>
                </c:pt>
                <c:pt idx="54">
                  <c:v>212.57385958309592</c:v>
                </c:pt>
                <c:pt idx="55">
                  <c:v>222.21478858680777</c:v>
                </c:pt>
                <c:pt idx="56">
                  <c:v>227.52930436603762</c:v>
                </c:pt>
                <c:pt idx="57">
                  <c:v>226.18962681001474</c:v>
                </c:pt>
                <c:pt idx="58">
                  <c:v>216.17890911753341</c:v>
                </c:pt>
                <c:pt idx="59">
                  <c:v>196.98316643677779</c:v>
                </c:pt>
                <c:pt idx="60">
                  <c:v>170.53782486337386</c:v>
                </c:pt>
                <c:pt idx="61">
                  <c:v>141.05701496535772</c:v>
                </c:pt>
                <c:pt idx="62">
                  <c:v>113.53718620347072</c:v>
                </c:pt>
                <c:pt idx="63">
                  <c:v>91.790750998408868</c:v>
                </c:pt>
                <c:pt idx="64">
                  <c:v>77.273495483992178</c:v>
                </c:pt>
                <c:pt idx="65">
                  <c:v>69.28167192314308</c:v>
                </c:pt>
                <c:pt idx="66">
                  <c:v>66.044087848385132</c:v>
                </c:pt>
                <c:pt idx="67">
                  <c:v>65.810911396431976</c:v>
                </c:pt>
                <c:pt idx="68">
                  <c:v>67.401715541707702</c:v>
                </c:pt>
                <c:pt idx="69">
                  <c:v>70.236111305034569</c:v>
                </c:pt>
                <c:pt idx="70">
                  <c:v>74.131125967093851</c:v>
                </c:pt>
                <c:pt idx="71">
                  <c:v>79.093039977842722</c:v>
                </c:pt>
                <c:pt idx="72">
                  <c:v>85.183249352715606</c:v>
                </c:pt>
                <c:pt idx="73">
                  <c:v>92.448018467530673</c:v>
                </c:pt>
                <c:pt idx="74">
                  <c:v>100.88252885658871</c:v>
                </c:pt>
                <c:pt idx="75">
                  <c:v>110.40983186636571</c:v>
                </c:pt>
                <c:pt idx="76">
                  <c:v>120.8664010729708</c:v>
                </c:pt>
                <c:pt idx="77">
                  <c:v>131.98821889985459</c:v>
                </c:pt>
                <c:pt idx="78">
                  <c:v>143.38092243586146</c:v>
                </c:pt>
                <c:pt idx="79">
                  <c:v>154.43427684146832</c:v>
                </c:pt>
                <c:pt idx="80">
                  <c:v>164.13236057476033</c:v>
                </c:pt>
                <c:pt idx="81">
                  <c:v>170.79937291946766</c:v>
                </c:pt>
                <c:pt idx="82">
                  <c:v>172.06861938088883</c:v>
                </c:pt>
                <c:pt idx="83">
                  <c:v>165.55977331596398</c:v>
                </c:pt>
                <c:pt idx="84">
                  <c:v>150.3741750945679</c:v>
                </c:pt>
                <c:pt idx="85">
                  <c:v>128.47971929480218</c:v>
                </c:pt>
                <c:pt idx="86">
                  <c:v>104.48999058714764</c:v>
                </c:pt>
                <c:pt idx="87">
                  <c:v>83.491316920284419</c:v>
                </c:pt>
                <c:pt idx="88">
                  <c:v>68.536756788186864</c:v>
                </c:pt>
                <c:pt idx="89">
                  <c:v>59.782263446238289</c:v>
                </c:pt>
                <c:pt idx="90">
                  <c:v>55.515158969924506</c:v>
                </c:pt>
                <c:pt idx="91">
                  <c:v>53.726855067449691</c:v>
                </c:pt>
                <c:pt idx="92">
                  <c:v>53.016993356370214</c:v>
                </c:pt>
                <c:pt idx="93">
                  <c:v>52.682746331582507</c:v>
                </c:pt>
                <c:pt idx="94">
                  <c:v>52.454489726500448</c:v>
                </c:pt>
                <c:pt idx="95">
                  <c:v>52.250967252630211</c:v>
                </c:pt>
                <c:pt idx="96">
                  <c:v>52.052634622122433</c:v>
                </c:pt>
                <c:pt idx="97">
                  <c:v>51.855683524173315</c:v>
                </c:pt>
                <c:pt idx="98">
                  <c:v>51.659486099716148</c:v>
                </c:pt>
                <c:pt idx="99">
                  <c:v>51.463933118575767</c:v>
                </c:pt>
                <c:pt idx="100">
                  <c:v>51.268991135508486</c:v>
                </c:pt>
                <c:pt idx="101">
                  <c:v>51.074651798987276</c:v>
                </c:pt>
                <c:pt idx="102">
                  <c:v>50.880946728187276</c:v>
                </c:pt>
                <c:pt idx="103">
                  <c:v>50.687993568375624</c:v>
                </c:pt>
                <c:pt idx="104">
                  <c:v>50.496090973074239</c:v>
                </c:pt>
                <c:pt idx="105">
                  <c:v>50.305898376735591</c:v>
                </c:pt>
                <c:pt idx="106">
                  <c:v>50.118749565039998</c:v>
                </c:pt>
                <c:pt idx="107">
                  <c:v>49.937151715996549</c:v>
                </c:pt>
                <c:pt idx="108">
                  <c:v>49.765497543986015</c:v>
                </c:pt>
                <c:pt idx="109">
                  <c:v>49.610946336961923</c:v>
                </c:pt>
                <c:pt idx="110">
                  <c:v>49.484293459939757</c:v>
                </c:pt>
                <c:pt idx="111">
                  <c:v>49.400449504440992</c:v>
                </c:pt>
                <c:pt idx="112">
                  <c:v>49.377922078431659</c:v>
                </c:pt>
                <c:pt idx="113">
                  <c:v>49.436499117230383</c:v>
                </c:pt>
                <c:pt idx="114">
                  <c:v>49.592278493600894</c:v>
                </c:pt>
                <c:pt idx="115">
                  <c:v>49.849501043577959</c:v>
                </c:pt>
                <c:pt idx="116">
                  <c:v>50.18980320536415</c:v>
                </c:pt>
                <c:pt idx="117">
                  <c:v>50.562089472271509</c:v>
                </c:pt>
                <c:pt idx="118">
                  <c:v>50.879860822171644</c:v>
                </c:pt>
                <c:pt idx="119">
                  <c:v>51.034595675957171</c:v>
                </c:pt>
                <c:pt idx="120">
                  <c:v>50.928705362884173</c:v>
                </c:pt>
                <c:pt idx="121">
                  <c:v>50.518095359225491</c:v>
                </c:pt>
                <c:pt idx="122">
                  <c:v>49.840771769184158</c:v>
                </c:pt>
                <c:pt idx="123">
                  <c:v>49.009193945965926</c:v>
                </c:pt>
                <c:pt idx="124">
                  <c:v>48.165655602140781</c:v>
                </c:pt>
                <c:pt idx="125">
                  <c:v>47.426304946196332</c:v>
                </c:pt>
                <c:pt idx="126">
                  <c:v>46.846499332445106</c:v>
                </c:pt>
                <c:pt idx="127">
                  <c:v>46.42180176602875</c:v>
                </c:pt>
                <c:pt idx="128">
                  <c:v>46.113505471955833</c:v>
                </c:pt>
                <c:pt idx="129">
                  <c:v>45.87685583758882</c:v>
                </c:pt>
                <c:pt idx="130">
                  <c:v>45.677572188030467</c:v>
                </c:pt>
                <c:pt idx="131">
                  <c:v>45.495388752119844</c:v>
                </c:pt>
                <c:pt idx="132">
                  <c:v>45.320593597597622</c:v>
                </c:pt>
                <c:pt idx="133">
                  <c:v>45.149360252873258</c:v>
                </c:pt>
                <c:pt idx="134">
                  <c:v>44.980499894849679</c:v>
                </c:pt>
                <c:pt idx="135">
                  <c:v>44.813859841951064</c:v>
                </c:pt>
                <c:pt idx="136">
                  <c:v>44.649797183555961</c:v>
                </c:pt>
                <c:pt idx="137">
                  <c:v>44.489269814475513</c:v>
                </c:pt>
                <c:pt idx="138">
                  <c:v>44.334397943629945</c:v>
                </c:pt>
                <c:pt idx="139">
                  <c:v>44.189541611720138</c:v>
                </c:pt>
                <c:pt idx="140">
                  <c:v>44.062905151714261</c:v>
                </c:pt>
                <c:pt idx="141">
                  <c:v>43.968327497980987</c:v>
                </c:pt>
                <c:pt idx="142">
                  <c:v>43.926195843534728</c:v>
                </c:pt>
                <c:pt idx="143">
                  <c:v>43.96153039556058</c:v>
                </c:pt>
                <c:pt idx="144">
                  <c:v>44.096954667955153</c:v>
                </c:pt>
                <c:pt idx="145">
                  <c:v>44.339704331520394</c:v>
                </c:pt>
                <c:pt idx="146">
                  <c:v>44.665882483371334</c:v>
                </c:pt>
                <c:pt idx="147">
                  <c:v>45.010595117041959</c:v>
                </c:pt>
                <c:pt idx="148">
                  <c:v>45.275000065830717</c:v>
                </c:pt>
                <c:pt idx="149">
                  <c:v>45.355420884396864</c:v>
                </c:pt>
                <c:pt idx="150">
                  <c:v>45.185443678550932</c:v>
                </c:pt>
                <c:pt idx="151">
                  <c:v>44.768619601508775</c:v>
                </c:pt>
                <c:pt idx="152">
                  <c:v>44.18018983492945</c:v>
                </c:pt>
                <c:pt idx="153">
                  <c:v>43.534574324851349</c:v>
                </c:pt>
                <c:pt idx="154">
                  <c:v>42.937988483724013</c:v>
                </c:pt>
                <c:pt idx="155">
                  <c:v>42.453570194251874</c:v>
                </c:pt>
                <c:pt idx="156">
                  <c:v>42.094148162940307</c:v>
                </c:pt>
                <c:pt idx="157">
                  <c:v>41.837822198874278</c:v>
                </c:pt>
                <c:pt idx="158">
                  <c:v>41.650437044445688</c:v>
                </c:pt>
                <c:pt idx="159">
                  <c:v>41.501791729164516</c:v>
                </c:pt>
                <c:pt idx="160">
                  <c:v>41.371762321231365</c:v>
                </c:pt>
                <c:pt idx="161">
                  <c:v>41.249428631176144</c:v>
                </c:pt>
                <c:pt idx="162">
                  <c:v>41.129775725766095</c:v>
                </c:pt>
                <c:pt idx="163">
                  <c:v>41.010783972326706</c:v>
                </c:pt>
                <c:pt idx="164">
                  <c:v>40.891693032696537</c:v>
                </c:pt>
                <c:pt idx="165">
                  <c:v>40.772196181437529</c:v>
                </c:pt>
                <c:pt idx="166">
                  <c:v>40.652134364697964</c:v>
                </c:pt>
                <c:pt idx="167">
                  <c:v>40.531398646494992</c:v>
                </c:pt>
                <c:pt idx="168">
                  <c:v>40.409903469677715</c:v>
                </c:pt>
                <c:pt idx="169">
                  <c:v>40.287579928606519</c:v>
                </c:pt>
                <c:pt idx="170">
                  <c:v>40.164373729590437</c:v>
                </c:pt>
                <c:pt idx="171">
                  <c:v>40.040243999179758</c:v>
                </c:pt>
                <c:pt idx="172">
                  <c:v>39.915162154772794</c:v>
                </c:pt>
                <c:pt idx="173">
                  <c:v>39.789110730335985</c:v>
                </c:pt>
                <c:pt idx="174">
                  <c:v>39.662082173830107</c:v>
                </c:pt>
                <c:pt idx="175">
                  <c:v>39.534077647565283</c:v>
                </c:pt>
                <c:pt idx="176">
                  <c:v>39.40510585910932</c:v>
                </c:pt>
                <c:pt idx="177">
                  <c:v>39.275181944444441</c:v>
                </c:pt>
                <c:pt idx="178">
                  <c:v>39.144326419328131</c:v>
                </c:pt>
                <c:pt idx="179">
                  <c:v>39.012564209698859</c:v>
                </c:pt>
                <c:pt idx="180">
                  <c:v>38.879923767582135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59.205347392863338</c:v>
                </c:pt>
                <c:pt idx="1">
                  <c:v>59.40498149282481</c:v>
                </c:pt>
                <c:pt idx="2">
                  <c:v>59.605112061313385</c:v>
                </c:pt>
                <c:pt idx="3">
                  <c:v>59.805673812184779</c:v>
                </c:pt>
                <c:pt idx="4">
                  <c:v>60.006585221921227</c:v>
                </c:pt>
                <c:pt idx="5">
                  <c:v>60.207746348608794</c:v>
                </c:pt>
                <c:pt idx="6">
                  <c:v>60.409036472510628</c:v>
                </c:pt>
                <c:pt idx="7">
                  <c:v>60.610311564099703</c:v>
                </c:pt>
                <c:pt idx="8">
                  <c:v>60.811401591624559</c:v>
                </c:pt>
                <c:pt idx="9">
                  <c:v>61.012107687935526</c:v>
                </c:pt>
                <c:pt idx="10">
                  <c:v>61.212199205536692</c:v>
                </c:pt>
                <c:pt idx="11">
                  <c:v>61.411410699757589</c:v>
                </c:pt>
                <c:pt idx="12">
                  <c:v>61.609438892601361</c:v>
                </c:pt>
                <c:pt idx="13">
                  <c:v>61.805939684183826</c:v>
                </c:pt>
                <c:pt idx="14">
                  <c:v>62.000525294563474</c:v>
                </c:pt>
                <c:pt idx="15">
                  <c:v>62.192761635857622</c:v>
                </c:pt>
                <c:pt idx="16">
                  <c:v>62.38216603232253</c:v>
                </c:pt>
                <c:pt idx="17">
                  <c:v>62.568205423790687</c:v>
                </c:pt>
                <c:pt idx="18">
                  <c:v>62.750295204479507</c:v>
                </c:pt>
                <c:pt idx="19">
                  <c:v>62.927798863400056</c:v>
                </c:pt>
                <c:pt idx="20">
                  <c:v>63.100028602800791</c:v>
                </c:pt>
                <c:pt idx="21">
                  <c:v>63.266247115424129</c:v>
                </c:pt>
                <c:pt idx="22">
                  <c:v>63.425670697801024</c:v>
                </c:pt>
                <c:pt idx="23">
                  <c:v>63.577473863268182</c:v>
                </c:pt>
                <c:pt idx="24">
                  <c:v>63.720795592900515</c:v>
                </c:pt>
                <c:pt idx="25">
                  <c:v>63.854747323503034</c:v>
                </c:pt>
                <c:pt idx="26">
                  <c:v>63.978422718239187</c:v>
                </c:pt>
                <c:pt idx="27">
                  <c:v>64.090909197373932</c:v>
                </c:pt>
                <c:pt idx="28">
                  <c:v>64.191301125216057</c:v>
                </c:pt>
                <c:pt idx="29">
                  <c:v>64.278714457382151</c:v>
                </c:pt>
                <c:pt idx="30">
                  <c:v>64.352302554328233</c:v>
                </c:pt>
                <c:pt idx="31">
                  <c:v>64.411272768644835</c:v>
                </c:pt>
                <c:pt idx="32">
                  <c:v>64.454903322174928</c:v>
                </c:pt>
                <c:pt idx="33">
                  <c:v>64.482559912723673</c:v>
                </c:pt>
                <c:pt idx="34">
                  <c:v>64.49371143724899</c:v>
                </c:pt>
                <c:pt idx="35">
                  <c:v>64.487944196442612</c:v>
                </c:pt>
                <c:pt idx="36">
                  <c:v>64.464973960266505</c:v>
                </c:pt>
                <c:pt idx="37">
                  <c:v>64.424655328353751</c:v>
                </c:pt>
                <c:pt idx="38">
                  <c:v>64.366987912873782</c:v>
                </c:pt>
                <c:pt idx="39">
                  <c:v>64.292119000404938</c:v>
                </c:pt>
                <c:pt idx="40">
                  <c:v>64.200342505809203</c:v>
                </c:pt>
                <c:pt idx="41">
                  <c:v>64.092094204270268</c:v>
                </c:pt>
                <c:pt idx="42">
                  <c:v>63.967943404744808</c:v>
                </c:pt>
                <c:pt idx="43">
                  <c:v>63.828581395651234</c:v>
                </c:pt>
                <c:pt idx="44">
                  <c:v>63.674807139084784</c:v>
                </c:pt>
                <c:pt idx="45">
                  <c:v>63.507510802820804</c:v>
                </c:pt>
                <c:pt idx="46">
                  <c:v>63.327655792748715</c:v>
                </c:pt>
                <c:pt idx="47">
                  <c:v>63.136259978959799</c:v>
                </c:pt>
                <c:pt idx="48">
                  <c:v>62.934376797263695</c:v>
                </c:pt>
                <c:pt idx="49">
                  <c:v>62.723076858780153</c:v>
                </c:pt>
                <c:pt idx="50">
                  <c:v>62.503430620564131</c:v>
                </c:pt>
                <c:pt idx="51">
                  <c:v>62.27649256883776</c:v>
                </c:pt>
                <c:pt idx="52">
                  <c:v>62.043287252822545</c:v>
                </c:pt>
                <c:pt idx="53">
                  <c:v>61.804797390519816</c:v>
                </c:pt>
                <c:pt idx="54">
                  <c:v>61.561954156037892</c:v>
                </c:pt>
                <c:pt idx="55">
                  <c:v>61.315629657462537</c:v>
                </c:pt>
                <c:pt idx="56">
                  <c:v>61.066631529120798</c:v>
                </c:pt>
                <c:pt idx="57">
                  <c:v>60.815699494754384</c:v>
                </c:pt>
                <c:pt idx="58">
                  <c:v>60.563503709217926</c:v>
                </c:pt>
                <c:pt idx="59">
                  <c:v>60.310644655052187</c:v>
                </c:pt>
                <c:pt idx="60">
                  <c:v>60.057654354832145</c:v>
                </c:pt>
                <c:pt idx="61">
                  <c:v>59.804998658089481</c:v>
                </c:pt>
                <c:pt idx="62">
                  <c:v>59.553080370104027</c:v>
                </c:pt>
                <c:pt idx="63">
                  <c:v>59.302243006177868</c:v>
                </c:pt>
                <c:pt idx="64">
                  <c:v>59.052774976573161</c:v>
                </c:pt>
                <c:pt idx="65">
                  <c:v>58.804914031857564</c:v>
                </c:pt>
                <c:pt idx="66">
                  <c:v>58.558851824103733</c:v>
                </c:pt>
                <c:pt idx="67">
                  <c:v>58.314738464782032</c:v>
                </c:pt>
                <c:pt idx="68">
                  <c:v>58.072686984215458</c:v>
                </c:pt>
                <c:pt idx="69">
                  <c:v>57.832777619425194</c:v>
                </c:pt>
                <c:pt idx="70">
                  <c:v>57.595061876670925</c:v>
                </c:pt>
                <c:pt idx="71">
                  <c:v>57.359566331804011</c:v>
                </c:pt>
                <c:pt idx="72">
                  <c:v>57.126296145700053</c:v>
                </c:pt>
                <c:pt idx="73">
                  <c:v>56.89523828364581</c:v>
                </c:pt>
                <c:pt idx="74">
                  <c:v>56.666364436828388</c:v>
                </c:pt>
                <c:pt idx="75">
                  <c:v>56.439633651265709</c:v>
                </c:pt>
                <c:pt idx="76">
                  <c:v>56.214994674899863</c:v>
                </c:pt>
                <c:pt idx="77">
                  <c:v>55.992388037423751</c:v>
                </c:pt>
                <c:pt idx="78">
                  <c:v>55.771747879985547</c:v>
                </c:pt>
                <c:pt idx="79">
                  <c:v>55.553003553457678</c:v>
                </c:pt>
                <c:pt idx="80">
                  <c:v>55.336081004677787</c:v>
                </c:pt>
                <c:pt idx="81">
                  <c:v>55.120903970156029</c:v>
                </c:pt>
                <c:pt idx="82">
                  <c:v>54.907394996353709</c:v>
                </c:pt>
                <c:pt idx="83">
                  <c:v>54.695476304903067</c:v>
                </c:pt>
                <c:pt idx="84">
                  <c:v>54.485070520166843</c:v>
                </c:pt>
                <c:pt idx="85">
                  <c:v>54.27610127541287</c:v>
                </c:pt>
                <c:pt idx="86">
                  <c:v>54.068493712674105</c:v>
                </c:pt>
                <c:pt idx="87">
                  <c:v>53.862174890128607</c:v>
                </c:pt>
                <c:pt idx="88">
                  <c:v>53.657074109607358</c:v>
                </c:pt>
                <c:pt idx="89">
                  <c:v>53.453123175649026</c:v>
                </c:pt>
                <c:pt idx="90">
                  <c:v>53.25025659639013</c:v>
                </c:pt>
                <c:pt idx="91">
                  <c:v>53.04841173551889</c:v>
                </c:pt>
                <c:pt idx="92">
                  <c:v>52.847528923540693</c:v>
                </c:pt>
                <c:pt idx="93">
                  <c:v>52.647551535704594</c:v>
                </c:pt>
                <c:pt idx="94">
                  <c:v>52.448426043125423</c:v>
                </c:pt>
                <c:pt idx="95">
                  <c:v>52.250102042902867</c:v>
                </c:pt>
                <c:pt idx="96">
                  <c:v>52.05253227238326</c:v>
                </c:pt>
                <c:pt idx="97">
                  <c:v>51.855672612128345</c:v>
                </c:pt>
                <c:pt idx="98">
                  <c:v>51.659482081641364</c:v>
                </c:pt>
                <c:pt idx="99">
                  <c:v>51.46392283144985</c:v>
                </c:pt>
                <c:pt idx="100">
                  <c:v>51.268960134748347</c:v>
                </c:pt>
                <c:pt idx="101">
                  <c:v>51.074562381458932</c:v>
                </c:pt>
                <c:pt idx="102">
                  <c:v>50.880701077263012</c:v>
                </c:pt>
                <c:pt idx="103">
                  <c:v>50.687350849891025</c:v>
                </c:pt>
                <c:pt idx="104">
                  <c:v>50.494489464716395</c:v>
                </c:pt>
                <c:pt idx="105">
                  <c:v>50.302097851482699</c:v>
                </c:pt>
                <c:pt idx="106">
                  <c:v>50.110160143787581</c:v>
                </c:pt>
                <c:pt idx="107">
                  <c:v>49.918663732747376</c:v>
                </c:pt>
                <c:pt idx="108">
                  <c:v>49.727599336062291</c:v>
                </c:pt>
                <c:pt idx="109">
                  <c:v>49.536961083484883</c:v>
                </c:pt>
                <c:pt idx="110">
                  <c:v>49.346746619453349</c:v>
                </c:pt>
                <c:pt idx="111">
                  <c:v>49.156957223374292</c:v>
                </c:pt>
                <c:pt idx="112">
                  <c:v>48.96759794771571</c:v>
                </c:pt>
                <c:pt idx="113">
                  <c:v>48.77867777368543</c:v>
                </c:pt>
                <c:pt idx="114">
                  <c:v>48.590209783809819</c:v>
                </c:pt>
                <c:pt idx="115">
                  <c:v>48.402211350176984</c:v>
                </c:pt>
                <c:pt idx="116">
                  <c:v>48.214704336452066</c:v>
                </c:pt>
                <c:pt idx="117">
                  <c:v>48.027715310996072</c:v>
                </c:pt>
                <c:pt idx="118">
                  <c:v>47.841275767507838</c:v>
                </c:pt>
                <c:pt idx="119">
                  <c:v>47.655422348551618</c:v>
                </c:pt>
                <c:pt idx="120">
                  <c:v>47.470197066120562</c:v>
                </c:pt>
                <c:pt idx="121">
                  <c:v>47.285647512017988</c:v>
                </c:pt>
                <c:pt idx="122">
                  <c:v>47.101827049319375</c:v>
                </c:pt>
                <c:pt idx="123">
                  <c:v>46.918794974525234</c:v>
                </c:pt>
                <c:pt idx="124">
                  <c:v>46.736616638260593</c:v>
                </c:pt>
                <c:pt idx="125">
                  <c:v>46.55536351057065</c:v>
                </c:pt>
                <c:pt idx="126">
                  <c:v>46.375113175076415</c:v>
                </c:pt>
                <c:pt idx="127">
                  <c:v>46.195949234586848</c:v>
                </c:pt>
                <c:pt idx="128">
                  <c:v>46.017961109343268</c:v>
                </c:pt>
                <c:pt idx="129">
                  <c:v>45.841243708053639</c:v>
                </c:pt>
                <c:pt idx="130">
                  <c:v>45.665896951448389</c:v>
                </c:pt>
                <c:pt idx="131">
                  <c:v>45.492025128468143</c:v>
                </c:pt>
                <c:pt idx="132">
                  <c:v>45.31973606660921</c:v>
                </c:pt>
                <c:pt idx="133">
                  <c:v>45.149140100642015</c:v>
                </c:pt>
                <c:pt idx="134">
                  <c:v>44.980348828099935</c:v>
                </c:pt>
                <c:pt idx="135">
                  <c:v>44.813473645792911</c:v>
                </c:pt>
                <c:pt idx="136">
                  <c:v>44.648624069234906</c:v>
                </c:pt>
                <c:pt idx="137">
                  <c:v>44.48590584628451</c:v>
                </c:pt>
                <c:pt idx="138">
                  <c:v>44.325418887330599</c:v>
                </c:pt>
                <c:pt idx="139">
                  <c:v>44.167255046677248</c:v>
                </c:pt>
                <c:pt idx="140">
                  <c:v>44.011495802856402</c:v>
                </c:pt>
                <c:pt idx="141">
                  <c:v>43.858209898673984</c:v>
                </c:pt>
                <c:pt idx="142">
                  <c:v>43.707451013931063</c:v>
                </c:pt>
                <c:pt idx="143">
                  <c:v>43.559255553868894</c:v>
                </c:pt>
                <c:pt idx="144">
                  <c:v>43.413640643309392</c:v>
                </c:pt>
                <c:pt idx="145">
                  <c:v>43.270602419092448</c:v>
                </c:pt>
                <c:pt idx="146">
                  <c:v>43.130114710818361</c:v>
                </c:pt>
                <c:pt idx="147">
                  <c:v>42.992128191476269</c:v>
                </c:pt>
                <c:pt idx="148">
                  <c:v>42.8565700651166</c:v>
                </c:pt>
                <c:pt idx="149">
                  <c:v>42.723344338684413</c:v>
                </c:pt>
                <c:pt idx="150">
                  <c:v>42.592332700429111</c:v>
                </c:pt>
                <c:pt idx="151">
                  <c:v>42.463395999443335</c:v>
                </c:pt>
                <c:pt idx="152">
                  <c:v>42.336376291788767</c:v>
                </c:pt>
                <c:pt idx="153">
                  <c:v>42.211099390517482</c:v>
                </c:pt>
                <c:pt idx="154">
                  <c:v>42.087377831891153</c:v>
                </c:pt>
                <c:pt idx="155">
                  <c:v>41.965014150206102</c:v>
                </c:pt>
                <c:pt idx="156">
                  <c:v>41.843804340371591</c:v>
                </c:pt>
                <c:pt idx="157">
                  <c:v>41.723541381660795</c:v>
                </c:pt>
                <c:pt idx="158">
                  <c:v>41.604018698053011</c:v>
                </c:pt>
                <c:pt idx="159">
                  <c:v>41.485033439804234</c:v>
                </c:pt>
                <c:pt idx="160">
                  <c:v>41.366389486202586</c:v>
                </c:pt>
                <c:pt idx="161">
                  <c:v>41.247900089322556</c:v>
                </c:pt>
                <c:pt idx="162">
                  <c:v>41.129390101175858</c:v>
                </c:pt>
                <c:pt idx="163">
                  <c:v>41.010697750123171</c:v>
                </c:pt>
                <c:pt idx="164">
                  <c:v>40.891675955065139</c:v>
                </c:pt>
                <c:pt idx="165">
                  <c:v>40.772193186375709</c:v>
                </c:pt>
                <c:pt idx="166">
                  <c:v>40.652133899762006</c:v>
                </c:pt>
                <c:pt idx="167">
                  <c:v>40.531398582631951</c:v>
                </c:pt>
                <c:pt idx="168">
                  <c:v>40.409903461917878</c:v>
                </c:pt>
                <c:pt idx="169">
                  <c:v>40.287579927772654</c:v>
                </c:pt>
                <c:pt idx="170">
                  <c:v>40.164373729511212</c:v>
                </c:pt>
                <c:pt idx="171">
                  <c:v>40.0402439991731</c:v>
                </c:pt>
                <c:pt idx="172">
                  <c:v>39.915162154772297</c:v>
                </c:pt>
                <c:pt idx="173">
                  <c:v>39.789110730335949</c:v>
                </c:pt>
                <c:pt idx="174">
                  <c:v>39.662082173830107</c:v>
                </c:pt>
                <c:pt idx="175">
                  <c:v>39.534077647565283</c:v>
                </c:pt>
                <c:pt idx="176">
                  <c:v>39.40510585910932</c:v>
                </c:pt>
                <c:pt idx="177">
                  <c:v>39.275181944444441</c:v>
                </c:pt>
                <c:pt idx="178">
                  <c:v>39.144326419328131</c:v>
                </c:pt>
                <c:pt idx="179">
                  <c:v>39.012564209698859</c:v>
                </c:pt>
                <c:pt idx="180">
                  <c:v>38.879923767582135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61.311</c:v>
                </c:pt>
                <c:pt idx="1">
                  <c:v>60.951000000000001</c:v>
                </c:pt>
                <c:pt idx="2">
                  <c:v>61.655999999999999</c:v>
                </c:pt>
                <c:pt idx="3">
                  <c:v>61.213000000000001</c:v>
                </c:pt>
                <c:pt idx="4">
                  <c:v>60.459000000000003</c:v>
                </c:pt>
                <c:pt idx="5">
                  <c:v>58.902000000000001</c:v>
                </c:pt>
                <c:pt idx="6">
                  <c:v>59.295000000000002</c:v>
                </c:pt>
                <c:pt idx="7">
                  <c:v>60.442999999999998</c:v>
                </c:pt>
                <c:pt idx="8">
                  <c:v>62.835999999999999</c:v>
                </c:pt>
                <c:pt idx="9">
                  <c:v>62.115000000000002</c:v>
                </c:pt>
                <c:pt idx="10">
                  <c:v>61.753999999999998</c:v>
                </c:pt>
                <c:pt idx="11">
                  <c:v>62.902000000000001</c:v>
                </c:pt>
                <c:pt idx="12">
                  <c:v>62.671999999999997</c:v>
                </c:pt>
                <c:pt idx="13">
                  <c:v>62.066000000000003</c:v>
                </c:pt>
                <c:pt idx="14">
                  <c:v>61.426000000000002</c:v>
                </c:pt>
                <c:pt idx="15">
                  <c:v>62.131</c:v>
                </c:pt>
                <c:pt idx="16">
                  <c:v>62.869</c:v>
                </c:pt>
                <c:pt idx="17">
                  <c:v>63.738</c:v>
                </c:pt>
                <c:pt idx="18">
                  <c:v>64.754000000000005</c:v>
                </c:pt>
                <c:pt idx="19">
                  <c:v>63.77</c:v>
                </c:pt>
                <c:pt idx="20">
                  <c:v>63.41</c:v>
                </c:pt>
                <c:pt idx="21">
                  <c:v>61.82</c:v>
                </c:pt>
                <c:pt idx="22">
                  <c:v>63.704999999999998</c:v>
                </c:pt>
                <c:pt idx="23">
                  <c:v>62</c:v>
                </c:pt>
                <c:pt idx="24">
                  <c:v>61.933999999999997</c:v>
                </c:pt>
                <c:pt idx="25">
                  <c:v>64.311000000000007</c:v>
                </c:pt>
                <c:pt idx="26">
                  <c:v>60.82</c:v>
                </c:pt>
                <c:pt idx="27">
                  <c:v>65.066000000000003</c:v>
                </c:pt>
                <c:pt idx="28">
                  <c:v>66.492000000000004</c:v>
                </c:pt>
                <c:pt idx="29">
                  <c:v>66.835999999999999</c:v>
                </c:pt>
                <c:pt idx="30">
                  <c:v>66.638999999999996</c:v>
                </c:pt>
                <c:pt idx="31">
                  <c:v>67.638999999999996</c:v>
                </c:pt>
                <c:pt idx="32">
                  <c:v>65.164000000000001</c:v>
                </c:pt>
                <c:pt idx="33">
                  <c:v>67.671999999999997</c:v>
                </c:pt>
                <c:pt idx="34">
                  <c:v>68.328000000000003</c:v>
                </c:pt>
                <c:pt idx="35">
                  <c:v>65</c:v>
                </c:pt>
                <c:pt idx="36">
                  <c:v>67.245999999999995</c:v>
                </c:pt>
                <c:pt idx="37">
                  <c:v>67.147999999999996</c:v>
                </c:pt>
                <c:pt idx="38">
                  <c:v>69.738</c:v>
                </c:pt>
                <c:pt idx="39">
                  <c:v>72.295000000000002</c:v>
                </c:pt>
                <c:pt idx="40">
                  <c:v>73.933999999999997</c:v>
                </c:pt>
                <c:pt idx="41">
                  <c:v>74.869</c:v>
                </c:pt>
                <c:pt idx="42">
                  <c:v>79.525000000000006</c:v>
                </c:pt>
                <c:pt idx="43">
                  <c:v>83</c:v>
                </c:pt>
                <c:pt idx="44">
                  <c:v>86.492000000000004</c:v>
                </c:pt>
                <c:pt idx="45">
                  <c:v>98.393000000000001</c:v>
                </c:pt>
                <c:pt idx="46">
                  <c:v>106.78700000000001</c:v>
                </c:pt>
                <c:pt idx="47">
                  <c:v>124.197</c:v>
                </c:pt>
                <c:pt idx="48">
                  <c:v>140.55699999999999</c:v>
                </c:pt>
                <c:pt idx="49">
                  <c:v>155.90199999999999</c:v>
                </c:pt>
                <c:pt idx="50">
                  <c:v>175.57400000000001</c:v>
                </c:pt>
                <c:pt idx="51">
                  <c:v>191.49199999999999</c:v>
                </c:pt>
                <c:pt idx="52">
                  <c:v>203.869</c:v>
                </c:pt>
                <c:pt idx="53">
                  <c:v>214.68899999999999</c:v>
                </c:pt>
                <c:pt idx="54">
                  <c:v>223.04900000000001</c:v>
                </c:pt>
                <c:pt idx="55">
                  <c:v>227.09800000000001</c:v>
                </c:pt>
                <c:pt idx="56">
                  <c:v>229.131</c:v>
                </c:pt>
                <c:pt idx="57">
                  <c:v>227.78700000000001</c:v>
                </c:pt>
                <c:pt idx="58">
                  <c:v>223.16399999999999</c:v>
                </c:pt>
                <c:pt idx="59">
                  <c:v>214.37700000000001</c:v>
                </c:pt>
                <c:pt idx="60">
                  <c:v>193.52500000000001</c:v>
                </c:pt>
                <c:pt idx="61">
                  <c:v>160.262</c:v>
                </c:pt>
                <c:pt idx="62">
                  <c:v>111.91800000000001</c:v>
                </c:pt>
                <c:pt idx="63">
                  <c:v>77.23</c:v>
                </c:pt>
                <c:pt idx="64">
                  <c:v>65.066000000000003</c:v>
                </c:pt>
                <c:pt idx="65">
                  <c:v>66.525000000000006</c:v>
                </c:pt>
                <c:pt idx="66">
                  <c:v>66.819999999999993</c:v>
                </c:pt>
                <c:pt idx="67">
                  <c:v>66.540999999999997</c:v>
                </c:pt>
                <c:pt idx="68">
                  <c:v>64.77</c:v>
                </c:pt>
                <c:pt idx="69">
                  <c:v>68.835999999999999</c:v>
                </c:pt>
                <c:pt idx="70">
                  <c:v>71.23</c:v>
                </c:pt>
                <c:pt idx="71">
                  <c:v>77.097999999999999</c:v>
                </c:pt>
                <c:pt idx="72">
                  <c:v>81.180000000000007</c:v>
                </c:pt>
                <c:pt idx="73">
                  <c:v>93.540999999999997</c:v>
                </c:pt>
                <c:pt idx="74">
                  <c:v>104.65600000000001</c:v>
                </c:pt>
                <c:pt idx="75">
                  <c:v>120.098</c:v>
                </c:pt>
                <c:pt idx="76">
                  <c:v>132.88499999999999</c:v>
                </c:pt>
                <c:pt idx="77">
                  <c:v>145.96700000000001</c:v>
                </c:pt>
                <c:pt idx="78">
                  <c:v>155.869</c:v>
                </c:pt>
                <c:pt idx="79">
                  <c:v>163.197</c:v>
                </c:pt>
                <c:pt idx="80">
                  <c:v>170.42599999999999</c:v>
                </c:pt>
                <c:pt idx="81">
                  <c:v>174.37700000000001</c:v>
                </c:pt>
                <c:pt idx="82">
                  <c:v>176.77</c:v>
                </c:pt>
                <c:pt idx="83">
                  <c:v>172.88499999999999</c:v>
                </c:pt>
                <c:pt idx="84">
                  <c:v>164.42599999999999</c:v>
                </c:pt>
                <c:pt idx="85">
                  <c:v>135.88499999999999</c:v>
                </c:pt>
                <c:pt idx="86">
                  <c:v>97.885000000000005</c:v>
                </c:pt>
                <c:pt idx="87">
                  <c:v>66.361000000000004</c:v>
                </c:pt>
                <c:pt idx="88">
                  <c:v>57.262</c:v>
                </c:pt>
                <c:pt idx="89">
                  <c:v>56.704999999999998</c:v>
                </c:pt>
                <c:pt idx="90">
                  <c:v>57.164000000000001</c:v>
                </c:pt>
                <c:pt idx="91">
                  <c:v>54.902000000000001</c:v>
                </c:pt>
                <c:pt idx="92">
                  <c:v>55.048999999999999</c:v>
                </c:pt>
                <c:pt idx="93">
                  <c:v>56.573999999999998</c:v>
                </c:pt>
                <c:pt idx="94">
                  <c:v>52.851999999999997</c:v>
                </c:pt>
                <c:pt idx="95">
                  <c:v>53.033000000000001</c:v>
                </c:pt>
                <c:pt idx="96">
                  <c:v>53.917999999999999</c:v>
                </c:pt>
                <c:pt idx="97">
                  <c:v>52.295000000000002</c:v>
                </c:pt>
                <c:pt idx="98">
                  <c:v>52.508000000000003</c:v>
                </c:pt>
                <c:pt idx="99">
                  <c:v>52.197000000000003</c:v>
                </c:pt>
                <c:pt idx="100">
                  <c:v>52.082000000000001</c:v>
                </c:pt>
                <c:pt idx="101">
                  <c:v>53.311</c:v>
                </c:pt>
                <c:pt idx="102">
                  <c:v>53.015999999999998</c:v>
                </c:pt>
                <c:pt idx="103">
                  <c:v>51.835999999999999</c:v>
                </c:pt>
                <c:pt idx="104">
                  <c:v>53.279000000000003</c:v>
                </c:pt>
                <c:pt idx="105">
                  <c:v>51.933999999999997</c:v>
                </c:pt>
                <c:pt idx="106">
                  <c:v>52.097999999999999</c:v>
                </c:pt>
                <c:pt idx="107">
                  <c:v>53.066000000000003</c:v>
                </c:pt>
                <c:pt idx="108">
                  <c:v>51.262</c:v>
                </c:pt>
                <c:pt idx="109">
                  <c:v>49.066000000000003</c:v>
                </c:pt>
                <c:pt idx="110">
                  <c:v>52.23</c:v>
                </c:pt>
                <c:pt idx="111">
                  <c:v>49.835999999999999</c:v>
                </c:pt>
                <c:pt idx="112">
                  <c:v>50.884999999999998</c:v>
                </c:pt>
                <c:pt idx="113">
                  <c:v>52.015999999999998</c:v>
                </c:pt>
                <c:pt idx="114">
                  <c:v>52.753999999999998</c:v>
                </c:pt>
                <c:pt idx="115">
                  <c:v>53.786999999999999</c:v>
                </c:pt>
                <c:pt idx="116">
                  <c:v>54.902000000000001</c:v>
                </c:pt>
                <c:pt idx="117">
                  <c:v>55.704999999999998</c:v>
                </c:pt>
                <c:pt idx="118">
                  <c:v>58.426000000000002</c:v>
                </c:pt>
                <c:pt idx="119">
                  <c:v>60.508000000000003</c:v>
                </c:pt>
                <c:pt idx="120">
                  <c:v>62.786999999999999</c:v>
                </c:pt>
                <c:pt idx="121">
                  <c:v>58.131</c:v>
                </c:pt>
                <c:pt idx="122">
                  <c:v>54.573999999999998</c:v>
                </c:pt>
                <c:pt idx="123">
                  <c:v>54.622999999999998</c:v>
                </c:pt>
                <c:pt idx="124">
                  <c:v>53.884999999999998</c:v>
                </c:pt>
                <c:pt idx="125">
                  <c:v>50.851999999999997</c:v>
                </c:pt>
                <c:pt idx="126">
                  <c:v>51.015999999999998</c:v>
                </c:pt>
                <c:pt idx="127">
                  <c:v>48.082000000000001</c:v>
                </c:pt>
                <c:pt idx="128">
                  <c:v>46.902000000000001</c:v>
                </c:pt>
                <c:pt idx="129">
                  <c:v>47.197000000000003</c:v>
                </c:pt>
                <c:pt idx="130">
                  <c:v>47.720999999999997</c:v>
                </c:pt>
                <c:pt idx="131">
                  <c:v>46.557000000000002</c:v>
                </c:pt>
                <c:pt idx="132">
                  <c:v>47.328000000000003</c:v>
                </c:pt>
                <c:pt idx="133">
                  <c:v>47.689</c:v>
                </c:pt>
                <c:pt idx="134">
                  <c:v>48.197000000000003</c:v>
                </c:pt>
                <c:pt idx="135">
                  <c:v>45.738</c:v>
                </c:pt>
                <c:pt idx="136">
                  <c:v>45.639000000000003</c:v>
                </c:pt>
                <c:pt idx="137">
                  <c:v>46.295000000000002</c:v>
                </c:pt>
                <c:pt idx="138">
                  <c:v>48.115000000000002</c:v>
                </c:pt>
                <c:pt idx="139">
                  <c:v>45.557000000000002</c:v>
                </c:pt>
                <c:pt idx="140">
                  <c:v>44.262</c:v>
                </c:pt>
                <c:pt idx="141">
                  <c:v>45.884999999999998</c:v>
                </c:pt>
                <c:pt idx="142">
                  <c:v>41.77</c:v>
                </c:pt>
                <c:pt idx="143">
                  <c:v>44.442999999999998</c:v>
                </c:pt>
                <c:pt idx="144">
                  <c:v>43.540999999999997</c:v>
                </c:pt>
                <c:pt idx="145">
                  <c:v>44.393000000000001</c:v>
                </c:pt>
                <c:pt idx="146">
                  <c:v>46.41</c:v>
                </c:pt>
                <c:pt idx="147">
                  <c:v>47.442999999999998</c:v>
                </c:pt>
                <c:pt idx="148">
                  <c:v>47.393000000000001</c:v>
                </c:pt>
                <c:pt idx="149">
                  <c:v>47.902000000000001</c:v>
                </c:pt>
                <c:pt idx="150">
                  <c:v>48.802999999999997</c:v>
                </c:pt>
                <c:pt idx="151">
                  <c:v>50.295000000000002</c:v>
                </c:pt>
                <c:pt idx="152">
                  <c:v>49.213000000000001</c:v>
                </c:pt>
                <c:pt idx="153">
                  <c:v>50.082000000000001</c:v>
                </c:pt>
                <c:pt idx="154">
                  <c:v>47.360999999999997</c:v>
                </c:pt>
                <c:pt idx="155">
                  <c:v>46.197000000000003</c:v>
                </c:pt>
                <c:pt idx="156">
                  <c:v>43.622999999999998</c:v>
                </c:pt>
                <c:pt idx="157">
                  <c:v>45.622999999999998</c:v>
                </c:pt>
                <c:pt idx="158">
                  <c:v>44.033000000000001</c:v>
                </c:pt>
                <c:pt idx="159">
                  <c:v>44.704999999999998</c:v>
                </c:pt>
                <c:pt idx="160">
                  <c:v>43</c:v>
                </c:pt>
                <c:pt idx="161">
                  <c:v>43.984000000000002</c:v>
                </c:pt>
                <c:pt idx="162">
                  <c:v>43.984000000000002</c:v>
                </c:pt>
                <c:pt idx="163">
                  <c:v>45.262</c:v>
                </c:pt>
                <c:pt idx="164">
                  <c:v>42.082000000000001</c:v>
                </c:pt>
                <c:pt idx="165">
                  <c:v>42.77</c:v>
                </c:pt>
                <c:pt idx="166">
                  <c:v>42.984000000000002</c:v>
                </c:pt>
                <c:pt idx="167">
                  <c:v>43.82</c:v>
                </c:pt>
                <c:pt idx="168">
                  <c:v>41.23</c:v>
                </c:pt>
                <c:pt idx="169">
                  <c:v>43.966999999999999</c:v>
                </c:pt>
                <c:pt idx="170">
                  <c:v>42.753999999999998</c:v>
                </c:pt>
                <c:pt idx="171">
                  <c:v>43.115000000000002</c:v>
                </c:pt>
                <c:pt idx="172">
                  <c:v>44.033000000000001</c:v>
                </c:pt>
                <c:pt idx="173">
                  <c:v>44.23</c:v>
                </c:pt>
                <c:pt idx="174">
                  <c:v>40.933999999999997</c:v>
                </c:pt>
                <c:pt idx="175">
                  <c:v>41.851999999999997</c:v>
                </c:pt>
                <c:pt idx="176">
                  <c:v>43.557000000000002</c:v>
                </c:pt>
                <c:pt idx="177">
                  <c:v>41.851999999999997</c:v>
                </c:pt>
                <c:pt idx="178">
                  <c:v>42.344000000000001</c:v>
                </c:pt>
                <c:pt idx="179">
                  <c:v>44.082000000000001</c:v>
                </c:pt>
                <c:pt idx="180">
                  <c:v>39.984000000000002</c:v>
                </c:pt>
                <c:pt idx="181">
                  <c:v>41.279000000000003</c:v>
                </c:pt>
                <c:pt idx="182">
                  <c:v>43.59</c:v>
                </c:pt>
                <c:pt idx="183">
                  <c:v>39.689</c:v>
                </c:pt>
                <c:pt idx="184">
                  <c:v>42.951000000000001</c:v>
                </c:pt>
                <c:pt idx="185">
                  <c:v>42.524999999999999</c:v>
                </c:pt>
                <c:pt idx="186">
                  <c:v>41.524999999999999</c:v>
                </c:pt>
                <c:pt idx="187">
                  <c:v>40.409999999999997</c:v>
                </c:pt>
                <c:pt idx="188">
                  <c:v>40.524999999999999</c:v>
                </c:pt>
                <c:pt idx="189">
                  <c:v>40.524999999999999</c:v>
                </c:pt>
                <c:pt idx="190">
                  <c:v>41.279000000000003</c:v>
                </c:pt>
                <c:pt idx="191">
                  <c:v>41.360999999999997</c:v>
                </c:pt>
                <c:pt idx="192">
                  <c:v>43.262</c:v>
                </c:pt>
                <c:pt idx="193">
                  <c:v>40.360999999999997</c:v>
                </c:pt>
                <c:pt idx="194">
                  <c:v>42.048999999999999</c:v>
                </c:pt>
                <c:pt idx="195">
                  <c:v>43.524999999999999</c:v>
                </c:pt>
                <c:pt idx="196">
                  <c:v>40.164000000000001</c:v>
                </c:pt>
                <c:pt idx="197">
                  <c:v>41.23</c:v>
                </c:pt>
                <c:pt idx="198">
                  <c:v>41.393000000000001</c:v>
                </c:pt>
                <c:pt idx="199">
                  <c:v>41.884999999999998</c:v>
                </c:pt>
                <c:pt idx="200">
                  <c:v>40.933999999999997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60.089937460418163</c:v>
                </c:pt>
                <c:pt idx="1">
                  <c:v>60.306583067508939</c:v>
                </c:pt>
                <c:pt idx="2">
                  <c:v>60.523834132869965</c:v>
                </c:pt>
                <c:pt idx="3">
                  <c:v>60.741636728325929</c:v>
                </c:pt>
                <c:pt idx="4">
                  <c:v>60.959921661066538</c:v>
                </c:pt>
                <c:pt idx="5">
                  <c:v>61.178602329916771</c:v>
                </c:pt>
                <c:pt idx="6">
                  <c:v>61.397572394950096</c:v>
                </c:pt>
                <c:pt idx="7">
                  <c:v>61.616703265841643</c:v>
                </c:pt>
                <c:pt idx="8">
                  <c:v>61.83584142306335</c:v>
                </c:pt>
                <c:pt idx="9">
                  <c:v>62.054805598819051</c:v>
                </c:pt>
                <c:pt idx="10">
                  <c:v>62.273383863713605</c:v>
                </c:pt>
                <c:pt idx="11">
                  <c:v>62.491330694104931</c:v>
                </c:pt>
                <c:pt idx="12">
                  <c:v>62.7083641395743</c:v>
                </c:pt>
                <c:pt idx="13">
                  <c:v>62.924163278867425</c:v>
                </c:pt>
                <c:pt idx="14">
                  <c:v>63.1383662596742</c:v>
                </c:pt>
                <c:pt idx="15">
                  <c:v>63.350569383187306</c:v>
                </c:pt>
                <c:pt idx="16">
                  <c:v>63.560327948254553</c:v>
                </c:pt>
                <c:pt idx="17">
                  <c:v>63.767159953923461</c:v>
                </c:pt>
                <c:pt idx="18">
                  <c:v>63.970554329768831</c:v>
                </c:pt>
                <c:pt idx="19">
                  <c:v>64.169986193458612</c:v>
                </c:pt>
                <c:pt idx="20">
                  <c:v>64.364942813146655</c:v>
                </c:pt>
                <c:pt idx="21">
                  <c:v>64.554965577965021</c:v>
                </c:pt>
                <c:pt idx="22">
                  <c:v>64.739715451863944</c:v>
                </c:pt>
                <c:pt idx="23">
                  <c:v>64.919072181016091</c:v>
                </c:pt>
                <c:pt idx="24">
                  <c:v>65.093280963784366</c:v>
                </c:pt>
                <c:pt idx="25">
                  <c:v>65.263164291579926</c:v>
                </c:pt>
                <c:pt idx="26">
                  <c:v>65.430420979252176</c:v>
                </c:pt>
                <c:pt idx="27">
                  <c:v>65.598038537298123</c:v>
                </c:pt>
                <c:pt idx="28">
                  <c:v>65.770848197969443</c:v>
                </c:pt>
                <c:pt idx="29">
                  <c:v>65.956252932740171</c:v>
                </c:pt>
                <c:pt idx="30">
                  <c:v>66.165156153964332</c:v>
                </c:pt>
                <c:pt idx="31">
                  <c:v>66.413110629381521</c:v>
                </c:pt>
                <c:pt idx="32">
                  <c:v>66.72169145720089</c:v>
                </c:pt>
                <c:pt idx="33">
                  <c:v>67.120071904902403</c:v>
                </c:pt>
                <c:pt idx="34">
                  <c:v>67.646745250117789</c:v>
                </c:pt>
                <c:pt idx="35">
                  <c:v>68.351289374972168</c:v>
                </c:pt>
                <c:pt idx="36">
                  <c:v>69.296015438502138</c:v>
                </c:pt>
                <c:pt idx="37">
                  <c:v>70.557281542715472</c:v>
                </c:pt>
                <c:pt idx="38">
                  <c:v>72.226193750353445</c:v>
                </c:pt>
                <c:pt idx="39">
                  <c:v>74.408369748908754</c:v>
                </c:pt>
                <c:pt idx="40">
                  <c:v>77.222416821894569</c:v>
                </c:pt>
                <c:pt idx="41">
                  <c:v>80.796788619657136</c:v>
                </c:pt>
                <c:pt idx="42">
                  <c:v>85.264746745458567</c:v>
                </c:pt>
                <c:pt idx="43">
                  <c:v>90.757272306339132</c:v>
                </c:pt>
                <c:pt idx="44">
                  <c:v>97.393952133484447</c:v>
                </c:pt>
                <c:pt idx="45">
                  <c:v>105.27209843540065</c:v>
                </c:pt>
                <c:pt idx="46">
                  <c:v>114.45463266068209</c:v>
                </c:pt>
                <c:pt idx="47">
                  <c:v>124.95754598974605</c:v>
                </c:pt>
                <c:pt idx="48">
                  <c:v>136.73799557404777</c:v>
                </c:pt>
                <c:pt idx="49">
                  <c:v>149.68421217396167</c:v>
                </c:pt>
                <c:pt idx="50">
                  <c:v>163.60805733961587</c:v>
                </c:pt>
                <c:pt idx="51">
                  <c:v>178.23910301124138</c:v>
                </c:pt>
                <c:pt idx="52">
                  <c:v>193.21225296432985</c:v>
                </c:pt>
                <c:pt idx="53">
                  <c:v>208.02408170830782</c:v>
                </c:pt>
                <c:pt idx="54">
                  <c:v>221.90910496236737</c:v>
                </c:pt>
                <c:pt idx="55">
                  <c:v>233.59347819997055</c:v>
                </c:pt>
                <c:pt idx="56">
                  <c:v>241.00301707145482</c:v>
                </c:pt>
                <c:pt idx="57">
                  <c:v>241.26338511347342</c:v>
                </c:pt>
                <c:pt idx="58">
                  <c:v>231.49286911299359</c:v>
                </c:pt>
                <c:pt idx="59">
                  <c:v>210.47727806996181</c:v>
                </c:pt>
                <c:pt idx="60">
                  <c:v>180.29369841881766</c:v>
                </c:pt>
                <c:pt idx="61">
                  <c:v>146.33546181136845</c:v>
                </c:pt>
                <c:pt idx="62">
                  <c:v>115.15410692677574</c:v>
                </c:pt>
                <c:pt idx="63">
                  <c:v>91.495114458027786</c:v>
                </c:pt>
                <c:pt idx="64">
                  <c:v>76.698475701411908</c:v>
                </c:pt>
                <c:pt idx="65">
                  <c:v>69.299267541730785</c:v>
                </c:pt>
                <c:pt idx="66">
                  <c:v>66.796863379287657</c:v>
                </c:pt>
                <c:pt idx="67">
                  <c:v>67.0941343148003</c:v>
                </c:pt>
                <c:pt idx="68">
                  <c:v>68.989332553874419</c:v>
                </c:pt>
                <c:pt idx="69">
                  <c:v>72.0083541746653</c:v>
                </c:pt>
                <c:pt idx="70">
                  <c:v>76.070559540057289</c:v>
                </c:pt>
                <c:pt idx="71">
                  <c:v>81.24535667747287</c:v>
                </c:pt>
                <c:pt idx="72">
                  <c:v>87.627237624499926</c:v>
                </c:pt>
                <c:pt idx="73">
                  <c:v>95.27884869573144</c:v>
                </c:pt>
                <c:pt idx="74">
                  <c:v>104.20110089672431</c:v>
                </c:pt>
                <c:pt idx="75">
                  <c:v>114.3130530522882</c:v>
                </c:pt>
                <c:pt idx="76">
                  <c:v>125.43774339577359</c:v>
                </c:pt>
                <c:pt idx="77">
                  <c:v>137.2934580704372</c:v>
                </c:pt>
                <c:pt idx="78">
                  <c:v>149.48224973947126</c:v>
                </c:pt>
                <c:pt idx="79">
                  <c:v>161.43527819331052</c:v>
                </c:pt>
                <c:pt idx="80">
                  <c:v>172.21003504430266</c:v>
                </c:pt>
                <c:pt idx="81">
                  <c:v>180.0412488980669</c:v>
                </c:pt>
                <c:pt idx="82">
                  <c:v>181.92417841880766</c:v>
                </c:pt>
                <c:pt idx="83">
                  <c:v>174.24620647558805</c:v>
                </c:pt>
                <c:pt idx="84">
                  <c:v>155.29574931538446</c:v>
                </c:pt>
                <c:pt idx="85">
                  <c:v>128.08311410393662</c:v>
                </c:pt>
                <c:pt idx="86">
                  <c:v>99.888201322059246</c:v>
                </c:pt>
                <c:pt idx="87">
                  <c:v>77.781616741106177</c:v>
                </c:pt>
                <c:pt idx="88">
                  <c:v>64.437261012556931</c:v>
                </c:pt>
                <c:pt idx="89">
                  <c:v>58.153459880864055</c:v>
                </c:pt>
                <c:pt idx="90">
                  <c:v>55.774675691433977</c:v>
                </c:pt>
                <c:pt idx="91">
                  <c:v>54.968804689144456</c:v>
                </c:pt>
                <c:pt idx="92">
                  <c:v>54.636526959682733</c:v>
                </c:pt>
                <c:pt idx="93">
                  <c:v>54.412699942800629</c:v>
                </c:pt>
                <c:pt idx="94">
                  <c:v>54.208421755512056</c:v>
                </c:pt>
                <c:pt idx="95">
                  <c:v>54.007481379953056</c:v>
                </c:pt>
                <c:pt idx="96">
                  <c:v>53.807607604278225</c:v>
                </c:pt>
                <c:pt idx="97">
                  <c:v>53.608521051345051</c:v>
                </c:pt>
                <c:pt idx="98">
                  <c:v>53.410160053275057</c:v>
                </c:pt>
                <c:pt idx="99">
                  <c:v>53.212486035812951</c:v>
                </c:pt>
                <c:pt idx="100">
                  <c:v>53.015471908887747</c:v>
                </c:pt>
                <c:pt idx="101">
                  <c:v>52.819113815320485</c:v>
                </c:pt>
                <c:pt idx="102">
                  <c:v>52.623463392077959</c:v>
                </c:pt>
                <c:pt idx="103">
                  <c:v>52.428704179885187</c:v>
                </c:pt>
                <c:pt idx="104">
                  <c:v>52.235320211758271</c:v>
                </c:pt>
                <c:pt idx="105">
                  <c:v>52.044441737066236</c:v>
                </c:pt>
                <c:pt idx="106">
                  <c:v>51.858500747579477</c:v>
                </c:pt>
                <c:pt idx="107">
                  <c:v>51.682371473512688</c:v>
                </c:pt>
                <c:pt idx="108">
                  <c:v>51.525169499572513</c:v>
                </c:pt>
                <c:pt idx="109">
                  <c:v>51.402772392947362</c:v>
                </c:pt>
                <c:pt idx="110">
                  <c:v>51.340826697021861</c:v>
                </c:pt>
                <c:pt idx="111">
                  <c:v>51.377469389421037</c:v>
                </c:pt>
                <c:pt idx="112">
                  <c:v>51.564246976300126</c:v>
                </c:pt>
                <c:pt idx="113">
                  <c:v>51.962910851964232</c:v>
                </c:pt>
                <c:pt idx="114">
                  <c:v>52.635172567518836</c:v>
                </c:pt>
                <c:pt idx="115">
                  <c:v>53.622597683207019</c:v>
                </c:pt>
                <c:pt idx="116">
                  <c:v>54.915693073082132</c:v>
                </c:pt>
                <c:pt idx="117">
                  <c:v>56.416962302760616</c:v>
                </c:pt>
                <c:pt idx="118">
                  <c:v>57.913752150454187</c:v>
                </c:pt>
                <c:pt idx="119">
                  <c:v>59.088723525088881</c:v>
                </c:pt>
                <c:pt idx="120">
                  <c:v>59.593973497016869</c:v>
                </c:pt>
                <c:pt idx="121">
                  <c:v>59.183001130302003</c:v>
                </c:pt>
                <c:pt idx="122">
                  <c:v>57.841173530371485</c:v>
                </c:pt>
                <c:pt idx="123">
                  <c:v>55.826321485790757</c:v>
                </c:pt>
                <c:pt idx="124">
                  <c:v>53.57299689949194</c:v>
                </c:pt>
                <c:pt idx="125">
                  <c:v>51.509179507457247</c:v>
                </c:pt>
                <c:pt idx="126">
                  <c:v>49.899023134264723</c:v>
                </c:pt>
                <c:pt idx="127">
                  <c:v>48.796905113411192</c:v>
                </c:pt>
                <c:pt idx="128">
                  <c:v>48.108261104121055</c:v>
                </c:pt>
                <c:pt idx="129">
                  <c:v>47.68800592751937</c:v>
                </c:pt>
                <c:pt idx="130">
                  <c:v>47.41196504403856</c:v>
                </c:pt>
                <c:pt idx="131">
                  <c:v>47.201566473234195</c:v>
                </c:pt>
                <c:pt idx="132">
                  <c:v>47.017223675221636</c:v>
                </c:pt>
                <c:pt idx="133">
                  <c:v>46.842578432026187</c:v>
                </c:pt>
                <c:pt idx="134">
                  <c:v>46.672040938164038</c:v>
                </c:pt>
                <c:pt idx="135">
                  <c:v>46.504088298428989</c:v>
                </c:pt>
                <c:pt idx="136">
                  <c:v>46.338523933790718</c:v>
                </c:pt>
                <c:pt idx="137">
                  <c:v>46.17567307467192</c:v>
                </c:pt>
                <c:pt idx="138">
                  <c:v>46.016450104680217</c:v>
                </c:pt>
                <c:pt idx="139">
                  <c:v>45.863040778158044</c:v>
                </c:pt>
                <c:pt idx="140">
                  <c:v>45.7203878715112</c:v>
                </c:pt>
                <c:pt idx="141">
                  <c:v>45.598800636576641</c:v>
                </c:pt>
                <c:pt idx="142">
                  <c:v>45.517710415132136</c:v>
                </c:pt>
                <c:pt idx="143">
                  <c:v>45.50958330939784</c:v>
                </c:pt>
                <c:pt idx="144">
                  <c:v>45.621144831225038</c:v>
                </c:pt>
                <c:pt idx="145">
                  <c:v>45.907025274802791</c:v>
                </c:pt>
                <c:pt idx="146">
                  <c:v>46.410765589086814</c:v>
                </c:pt>
                <c:pt idx="147">
                  <c:v>47.13289949226796</c:v>
                </c:pt>
                <c:pt idx="148">
                  <c:v>47.996841172331351</c:v>
                </c:pt>
                <c:pt idx="149">
                  <c:v>48.835559276101932</c:v>
                </c:pt>
                <c:pt idx="150">
                  <c:v>49.423070035135083</c:v>
                </c:pt>
                <c:pt idx="151">
                  <c:v>49.553708598751214</c:v>
                </c:pt>
                <c:pt idx="152">
                  <c:v>49.135668971816642</c:v>
                </c:pt>
                <c:pt idx="153">
                  <c:v>48.242344606693599</c:v>
                </c:pt>
                <c:pt idx="154">
                  <c:v>47.083417620297396</c:v>
                </c:pt>
                <c:pt idx="155">
                  <c:v>45.910543492197604</c:v>
                </c:pt>
                <c:pt idx="156">
                  <c:v>44.916500922201251</c:v>
                </c:pt>
                <c:pt idx="157">
                  <c:v>44.183931872019038</c:v>
                </c:pt>
                <c:pt idx="158">
                  <c:v>43.697238461104291</c:v>
                </c:pt>
                <c:pt idx="159">
                  <c:v>43.389940422136235</c:v>
                </c:pt>
                <c:pt idx="160">
                  <c:v>43.190224783050944</c:v>
                </c:pt>
                <c:pt idx="161">
                  <c:v>43.04490778926678</c:v>
                </c:pt>
                <c:pt idx="162">
                  <c:v>42.923074177854858</c:v>
                </c:pt>
                <c:pt idx="163">
                  <c:v>42.809894493685853</c:v>
                </c:pt>
                <c:pt idx="164">
                  <c:v>42.699319291806368</c:v>
                </c:pt>
                <c:pt idx="165">
                  <c:v>42.589173756265104</c:v>
                </c:pt>
                <c:pt idx="166">
                  <c:v>42.478713003166128</c:v>
                </c:pt>
                <c:pt idx="167">
                  <c:v>42.367647520717568</c:v>
                </c:pt>
                <c:pt idx="168">
                  <c:v>42.255821918446728</c:v>
                </c:pt>
                <c:pt idx="169">
                  <c:v>42.143125558088279</c:v>
                </c:pt>
                <c:pt idx="170">
                  <c:v>42.029470963070658</c:v>
                </c:pt>
                <c:pt idx="171">
                  <c:v>41.914788727466579</c:v>
                </c:pt>
                <c:pt idx="172">
                  <c:v>41.799025711803054</c:v>
                </c:pt>
                <c:pt idx="173">
                  <c:v>41.682143701689704</c:v>
                </c:pt>
                <c:pt idx="174">
                  <c:v>41.564118053945002</c:v>
                </c:pt>
                <c:pt idx="175">
                  <c:v>41.44493629739619</c:v>
                </c:pt>
                <c:pt idx="176">
                  <c:v>41.324596720972529</c:v>
                </c:pt>
                <c:pt idx="177">
                  <c:v>41.203106984116786</c:v>
                </c:pt>
                <c:pt idx="178">
                  <c:v>41.080482778182436</c:v>
                </c:pt>
                <c:pt idx="179">
                  <c:v>40.95674656052141</c:v>
                </c:pt>
                <c:pt idx="180">
                  <c:v>40.831926376595703</c:v>
                </c:pt>
                <c:pt idx="181">
                  <c:v>40.706054779892149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60.089937459073212</c:v>
                </c:pt>
                <c:pt idx="1">
                  <c:v>60.30658306437072</c:v>
                </c:pt>
                <c:pt idx="2">
                  <c:v>60.523834125650403</c:v>
                </c:pt>
                <c:pt idx="3">
                  <c:v>60.741636711950562</c:v>
                </c:pt>
                <c:pt idx="4">
                  <c:v>60.959921624446075</c:v>
                </c:pt>
                <c:pt idx="5">
                  <c:v>61.17860224917299</c:v>
                </c:pt>
                <c:pt idx="6">
                  <c:v>61.397572219421981</c:v>
                </c:pt>
                <c:pt idx="7">
                  <c:v>61.616702889626112</c:v>
                </c:pt>
                <c:pt idx="8">
                  <c:v>61.835840628041332</c:v>
                </c:pt>
                <c:pt idx="9">
                  <c:v>62.054803942385568</c:v>
                </c:pt>
                <c:pt idx="10">
                  <c:v>62.27338046103246</c:v>
                </c:pt>
                <c:pt idx="11">
                  <c:v>62.491323802491344</c:v>
                </c:pt>
                <c:pt idx="12">
                  <c:v>62.708350377845584</c:v>
                </c:pt>
                <c:pt idx="13">
                  <c:v>62.924136184596108</c:v>
                </c:pt>
                <c:pt idx="14">
                  <c:v>63.138313665896291</c:v>
                </c:pt>
                <c:pt idx="15">
                  <c:v>63.350468726259649</c:v>
                </c:pt>
                <c:pt idx="16">
                  <c:v>63.560138013087943</c:v>
                </c:pt>
                <c:pt idx="17">
                  <c:v>63.766806592200894</c:v>
                </c:pt>
                <c:pt idx="18">
                  <c:v>63.969906164085067</c:v>
                </c:pt>
                <c:pt idx="19">
                  <c:v>64.168813984666258</c:v>
                </c:pt>
                <c:pt idx="20">
                  <c:v>64.362852668584964</c:v>
                </c:pt>
                <c:pt idx="21">
                  <c:v>64.551291062462923</c:v>
                </c:pt>
                <c:pt idx="22">
                  <c:v>64.73334637847843</c:v>
                </c:pt>
                <c:pt idx="23">
                  <c:v>64.908187772549681</c:v>
                </c:pt>
                <c:pt idx="24">
                  <c:v>65.074941534369913</c:v>
                </c:pt>
                <c:pt idx="25">
                  <c:v>65.232698026449185</c:v>
                </c:pt>
                <c:pt idx="26">
                  <c:v>65.380520464647404</c:v>
                </c:pt>
                <c:pt idx="27">
                  <c:v>65.517455572644408</c:v>
                </c:pt>
                <c:pt idx="28">
                  <c:v>65.642546067677387</c:v>
                </c:pt>
                <c:pt idx="29">
                  <c:v>65.754844846365813</c:v>
                </c:pt>
                <c:pt idx="30">
                  <c:v>65.853430640832116</c:v>
                </c:pt>
                <c:pt idx="31">
                  <c:v>65.937424811629057</c:v>
                </c:pt>
                <c:pt idx="32">
                  <c:v>66.006008841832696</c:v>
                </c:pt>
                <c:pt idx="33">
                  <c:v>66.058442003986301</c:v>
                </c:pt>
                <c:pt idx="34">
                  <c:v>66.094078597027007</c:v>
                </c:pt>
                <c:pt idx="35">
                  <c:v>66.112384102435399</c:v>
                </c:pt>
                <c:pt idx="36">
                  <c:v>66.11294959507363</c:v>
                </c:pt>
                <c:pt idx="37">
                  <c:v>66.095503769875123</c:v>
                </c:pt>
                <c:pt idx="38">
                  <c:v>66.059922013027062</c:v>
                </c:pt>
                <c:pt idx="39">
                  <c:v>66.006232054170482</c:v>
                </c:pt>
                <c:pt idx="40">
                  <c:v>65.93461587910565</c:v>
                </c:pt>
                <c:pt idx="41">
                  <c:v>65.845407751514031</c:v>
                </c:pt>
                <c:pt idx="42">
                  <c:v>65.73908837534124</c:v>
                </c:pt>
                <c:pt idx="43">
                  <c:v>65.616275413048825</c:v>
                </c:pt>
                <c:pt idx="44">
                  <c:v>65.477710744997225</c:v>
                </c:pt>
                <c:pt idx="45">
                  <c:v>65.324244999119628</c:v>
                </c:pt>
                <c:pt idx="46">
                  <c:v>65.156819987779031</c:v>
                </c:pt>
                <c:pt idx="47">
                  <c:v>64.976449753909833</c:v>
                </c:pt>
                <c:pt idx="48">
                  <c:v>64.784200949004259</c:v>
                </c:pt>
                <c:pt idx="49">
                  <c:v>64.581173243063077</c:v>
                </c:pt>
                <c:pt idx="50">
                  <c:v>64.368480406674834</c:v>
                </c:pt>
                <c:pt idx="51">
                  <c:v>64.147232615913808</c:v>
                </c:pt>
                <c:pt idx="52">
                  <c:v>63.918520421254456</c:v>
                </c:pt>
                <c:pt idx="53">
                  <c:v>63.683400702057575</c:v>
                </c:pt>
                <c:pt idx="54">
                  <c:v>63.442884807625425</c:v>
                </c:pt>
                <c:pt idx="55">
                  <c:v>63.197928972193274</c:v>
                </c:pt>
                <c:pt idx="56">
                  <c:v>62.949426990498395</c:v>
                </c:pt>
                <c:pt idx="57">
                  <c:v>62.698205056678439</c:v>
                </c:pt>
                <c:pt idx="58">
                  <c:v>62.4450186041501</c:v>
                </c:pt>
                <c:pt idx="59">
                  <c:v>62.190550938033873</c:v>
                </c:pt>
                <c:pt idx="60">
                  <c:v>61.9354134234867</c:v>
                </c:pt>
                <c:pt idx="61">
                  <c:v>61.680146980884331</c:v>
                </c:pt>
                <c:pt idx="62">
                  <c:v>61.425224639504869</c:v>
                </c:pt>
                <c:pt idx="63">
                  <c:v>61.171054912321061</c:v>
                </c:pt>
                <c:pt idx="64">
                  <c:v>60.917985772881934</c:v>
                </c:pt>
                <c:pt idx="65">
                  <c:v>60.666309038463368</c:v>
                </c:pt>
                <c:pt idx="66">
                  <c:v>60.416264989462412</c:v>
                </c:pt>
                <c:pt idx="67">
                  <c:v>60.168047081587119</c:v>
                </c:pt>
                <c:pt idx="68">
                  <c:v>59.92180663335985</c:v>
                </c:pt>
                <c:pt idx="69">
                  <c:v>59.67765739581111</c:v>
                </c:pt>
                <c:pt idx="70">
                  <c:v>59.43567993334154</c:v>
                </c:pt>
                <c:pt idx="71">
                  <c:v>59.195925764209328</c:v>
                </c:pt>
                <c:pt idx="72">
                  <c:v>58.958421225822164</c:v>
                </c:pt>
                <c:pt idx="73">
                  <c:v>58.723171044009938</c:v>
                </c:pt>
                <c:pt idx="74">
                  <c:v>58.490161596876781</c:v>
                </c:pt>
                <c:pt idx="75">
                  <c:v>58.259363872904828</c:v>
                </c:pt>
                <c:pt idx="76">
                  <c:v>58.030736129974841</c:v>
                </c:pt>
                <c:pt idx="77">
                  <c:v>57.804226267162768</c:v>
                </c:pt>
                <c:pt idx="78">
                  <c:v>57.579773924846613</c:v>
                </c:pt>
                <c:pt idx="79">
                  <c:v>57.357312331078504</c:v>
                </c:pt>
                <c:pt idx="80">
                  <c:v>57.136769913583095</c:v>
                </c:pt>
                <c:pt idx="81">
                  <c:v>56.918071697349454</c:v>
                </c:pt>
                <c:pt idx="82">
                  <c:v>56.701140507771655</c:v>
                </c:pt>
                <c:pt idx="83">
                  <c:v>56.485897998823091</c:v>
                </c:pt>
                <c:pt idx="84">
                  <c:v>56.272265524946661</c:v>
                </c:pt>
                <c:pt idx="85">
                  <c:v>56.060164874317124</c:v>
                </c:pt>
                <c:pt idx="86">
                  <c:v>55.849518879964407</c:v>
                </c:pt>
                <c:pt idx="87">
                  <c:v>55.640251924006286</c:v>
                </c:pt>
                <c:pt idx="88">
                  <c:v>55.432290348975087</c:v>
                </c:pt>
                <c:pt idx="89">
                  <c:v>55.225562788974813</c:v>
                </c:pt>
                <c:pt idx="90">
                  <c:v>55.020000432199119</c:v>
                </c:pt>
                <c:pt idx="91">
                  <c:v>54.815537225197431</c:v>
                </c:pt>
                <c:pt idx="92">
                  <c:v>54.612110028206843</c:v>
                </c:pt>
                <c:pt idx="93">
                  <c:v>54.40965872988</c:v>
                </c:pt>
                <c:pt idx="94">
                  <c:v>54.208126328836514</c:v>
                </c:pt>
                <c:pt idx="95">
                  <c:v>54.0074589886475</c:v>
                </c:pt>
                <c:pt idx="96">
                  <c:v>53.807606072128308</c:v>
                </c:pt>
                <c:pt idx="97">
                  <c:v>53.608520160158946</c:v>
                </c:pt>
                <c:pt idx="98">
                  <c:v>53.410157059670844</c:v>
                </c:pt>
                <c:pt idx="99">
                  <c:v>53.212475804926903</c:v>
                </c:pt>
                <c:pt idx="100">
                  <c:v>53.01543865577257</c:v>
                </c:pt>
                <c:pt idx="101">
                  <c:v>52.819011096143463</c:v>
                </c:pt>
                <c:pt idx="102">
                  <c:v>52.623161835772656</c:v>
                </c:pt>
                <c:pt idx="103">
                  <c:v>52.427862817740795</c:v>
                </c:pt>
                <c:pt idx="104">
                  <c:v>52.233089234249228</c:v>
                </c:pt>
                <c:pt idx="105">
                  <c:v>52.038819552761055</c:v>
                </c:pt>
                <c:pt idx="106">
                  <c:v>51.845035554441353</c:v>
                </c:pt>
                <c:pt idx="107">
                  <c:v>51.651722386627419</c:v>
                </c:pt>
                <c:pt idx="108">
                  <c:v>51.458868630863215</c:v>
                </c:pt>
                <c:pt idx="109">
                  <c:v>51.266466387831947</c:v>
                </c:pt>
                <c:pt idx="110">
                  <c:v>51.074511380304656</c:v>
                </c:pt>
                <c:pt idx="111">
                  <c:v>50.883003074982319</c:v>
                </c:pt>
                <c:pt idx="112">
                  <c:v>50.691944823829424</c:v>
                </c:pt>
                <c:pt idx="113">
                  <c:v>50.501344025168628</c:v>
                </c:pt>
                <c:pt idx="114">
                  <c:v>50.311212304410802</c:v>
                </c:pt>
                <c:pt idx="115">
                  <c:v>50.121565713821006</c:v>
                </c:pt>
                <c:pt idx="116">
                  <c:v>49.932424950148722</c:v>
                </c:pt>
                <c:pt idx="117">
                  <c:v>49.743815588266479</c:v>
                </c:pt>
                <c:pt idx="118">
                  <c:v>49.555768328144786</c:v>
                </c:pt>
                <c:pt idx="119">
                  <c:v>49.368319251528838</c:v>
                </c:pt>
                <c:pt idx="120">
                  <c:v>49.181510083558365</c:v>
                </c:pt>
                <c:pt idx="121">
                  <c:v>48.995388453275446</c:v>
                </c:pt>
                <c:pt idx="122">
                  <c:v>48.810008145490038</c:v>
                </c:pt>
                <c:pt idx="123">
                  <c:v>48.625429334822449</c:v>
                </c:pt>
                <c:pt idx="124">
                  <c:v>48.441718790928235</c:v>
                </c:pt>
                <c:pt idx="125">
                  <c:v>48.258950041963317</c:v>
                </c:pt>
                <c:pt idx="126">
                  <c:v>48.077203481310612</c:v>
                </c:pt>
                <c:pt idx="127">
                  <c:v>47.896566400535903</c:v>
                </c:pt>
                <c:pt idx="128">
                  <c:v>47.717132929566006</c:v>
                </c:pt>
                <c:pt idx="129">
                  <c:v>47.539003863316374</c:v>
                </c:pt>
                <c:pt idx="130">
                  <c:v>47.362286352601089</c:v>
                </c:pt>
                <c:pt idx="131">
                  <c:v>47.187093436333271</c:v>
                </c:pt>
                <c:pt idx="132">
                  <c:v>47.013543391999747</c:v>
                </c:pt>
                <c:pt idx="133">
                  <c:v>46.841758882425189</c:v>
                </c:pt>
                <c:pt idx="134">
                  <c:v>46.671865879199096</c:v>
                </c:pt>
                <c:pt idx="135">
                  <c:v>46.503992347087056</c:v>
                </c:pt>
                <c:pt idx="136">
                  <c:v>46.338266679519194</c:v>
                </c:pt>
                <c:pt idx="137">
                  <c:v>46.174815883009494</c:v>
                </c:pt>
                <c:pt idx="138">
                  <c:v>46.013763518174933</c:v>
                </c:pt>
                <c:pt idx="139">
                  <c:v>45.855227416805526</c:v>
                </c:pt>
                <c:pt idx="140">
                  <c:v>45.699317207913282</c:v>
                </c:pt>
                <c:pt idx="141">
                  <c:v>45.546131700362693</c:v>
                </c:pt>
                <c:pt idx="142">
                  <c:v>45.395756184818623</c:v>
                </c:pt>
                <c:pt idx="143">
                  <c:v>45.248259732363927</c:v>
                </c:pt>
                <c:pt idx="144">
                  <c:v>45.103692580064148</c:v>
                </c:pt>
                <c:pt idx="145">
                  <c:v>44.962083703686886</c:v>
                </c:pt>
                <c:pt idx="146">
                  <c:v>44.823438683398379</c:v>
                </c:pt>
                <c:pt idx="147">
                  <c:v>44.687737968365965</c:v>
                </c:pt>
                <c:pt idx="148">
                  <c:v>44.554935639879744</c:v>
                </c:pt>
                <c:pt idx="149">
                  <c:v>44.424958759404191</c:v>
                </c:pt>
                <c:pt idx="150">
                  <c:v>44.297707367986789</c:v>
                </c:pt>
                <c:pt idx="151">
                  <c:v>44.173055177448191</c:v>
                </c:pt>
                <c:pt idx="152">
                  <c:v>44.050850963177197</c:v>
                </c:pt>
                <c:pt idx="153">
                  <c:v>43.930920635146414</c:v>
                </c:pt>
                <c:pt idx="154">
                  <c:v>43.813069930352952</c:v>
                </c:pt>
                <c:pt idx="155">
                  <c:v>43.697087638833551</c:v>
                </c:pt>
                <c:pt idx="156">
                  <c:v>43.582749249155228</c:v>
                </c:pt>
                <c:pt idx="157">
                  <c:v>43.469820879898364</c:v>
                </c:pt>
                <c:pt idx="158">
                  <c:v>43.35806335255787</c:v>
                </c:pt>
                <c:pt idx="159">
                  <c:v>43.247236259145424</c:v>
                </c:pt>
                <c:pt idx="160">
                  <c:v>43.137101884399591</c:v>
                </c:pt>
                <c:pt idx="161">
                  <c:v>43.027428856953044</c:v>
                </c:pt>
                <c:pt idx="162">
                  <c:v>42.917995424487536</c:v>
                </c:pt>
                <c:pt idx="163">
                  <c:v>42.80859227284369</c:v>
                </c:pt>
                <c:pt idx="164">
                  <c:v>42.699024836089045</c:v>
                </c:pt>
                <c:pt idx="165">
                  <c:v>42.589115071601768</c:v>
                </c:pt>
                <c:pt idx="166">
                  <c:v>42.478702699478518</c:v>
                </c:pt>
                <c:pt idx="167">
                  <c:v>42.367645927607043</c:v>
                </c:pt>
                <c:pt idx="168">
                  <c:v>42.255821701611779</c:v>
                </c:pt>
                <c:pt idx="169">
                  <c:v>42.143125532116152</c:v>
                </c:pt>
                <c:pt idx="170">
                  <c:v>42.02947096033374</c:v>
                </c:pt>
                <c:pt idx="171">
                  <c:v>41.914788727212901</c:v>
                </c:pt>
                <c:pt idx="172">
                  <c:v>41.799025711782377</c:v>
                </c:pt>
                <c:pt idx="173">
                  <c:v>41.682143701688219</c:v>
                </c:pt>
                <c:pt idx="174">
                  <c:v>41.56411805394491</c:v>
                </c:pt>
                <c:pt idx="175">
                  <c:v>41.444936297396183</c:v>
                </c:pt>
                <c:pt idx="176">
                  <c:v>41.324596720972529</c:v>
                </c:pt>
                <c:pt idx="177">
                  <c:v>41.203106984116786</c:v>
                </c:pt>
                <c:pt idx="178">
                  <c:v>41.080482778182436</c:v>
                </c:pt>
                <c:pt idx="179">
                  <c:v>40.95674656052141</c:v>
                </c:pt>
                <c:pt idx="180">
                  <c:v>40.831926376595703</c:v>
                </c:pt>
                <c:pt idx="181">
                  <c:v>40.706054779892149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62.158999999999999</c:v>
                </c:pt>
                <c:pt idx="1">
                  <c:v>62.889000000000003</c:v>
                </c:pt>
                <c:pt idx="2">
                  <c:v>63.063000000000002</c:v>
                </c:pt>
                <c:pt idx="3">
                  <c:v>62.079000000000001</c:v>
                </c:pt>
                <c:pt idx="4">
                  <c:v>62.015999999999998</c:v>
                </c:pt>
                <c:pt idx="5">
                  <c:v>64.286000000000001</c:v>
                </c:pt>
                <c:pt idx="6">
                  <c:v>61.683</c:v>
                </c:pt>
                <c:pt idx="7">
                  <c:v>64.492000000000004</c:v>
                </c:pt>
                <c:pt idx="8">
                  <c:v>61.063000000000002</c:v>
                </c:pt>
                <c:pt idx="9">
                  <c:v>63.73</c:v>
                </c:pt>
                <c:pt idx="10">
                  <c:v>62.570999999999998</c:v>
                </c:pt>
                <c:pt idx="11">
                  <c:v>64.713999999999999</c:v>
                </c:pt>
                <c:pt idx="12">
                  <c:v>61.127000000000002</c:v>
                </c:pt>
                <c:pt idx="13">
                  <c:v>62.746000000000002</c:v>
                </c:pt>
                <c:pt idx="14">
                  <c:v>62.555999999999997</c:v>
                </c:pt>
                <c:pt idx="15">
                  <c:v>64.238</c:v>
                </c:pt>
                <c:pt idx="16">
                  <c:v>64.111000000000004</c:v>
                </c:pt>
                <c:pt idx="17">
                  <c:v>64.063000000000002</c:v>
                </c:pt>
                <c:pt idx="18">
                  <c:v>66.397000000000006</c:v>
                </c:pt>
                <c:pt idx="19">
                  <c:v>64.73</c:v>
                </c:pt>
                <c:pt idx="20">
                  <c:v>64.793999999999997</c:v>
                </c:pt>
                <c:pt idx="21">
                  <c:v>66.302000000000007</c:v>
                </c:pt>
                <c:pt idx="22">
                  <c:v>65.492000000000004</c:v>
                </c:pt>
                <c:pt idx="23">
                  <c:v>67.332999999999998</c:v>
                </c:pt>
                <c:pt idx="24">
                  <c:v>65.381</c:v>
                </c:pt>
                <c:pt idx="25">
                  <c:v>67.683000000000007</c:v>
                </c:pt>
                <c:pt idx="26">
                  <c:v>65.459999999999994</c:v>
                </c:pt>
                <c:pt idx="27">
                  <c:v>65.968000000000004</c:v>
                </c:pt>
                <c:pt idx="28">
                  <c:v>66.302000000000007</c:v>
                </c:pt>
                <c:pt idx="29">
                  <c:v>66.126999999999995</c:v>
                </c:pt>
                <c:pt idx="30">
                  <c:v>65.094999999999999</c:v>
                </c:pt>
                <c:pt idx="31">
                  <c:v>68.063000000000002</c:v>
                </c:pt>
                <c:pt idx="32">
                  <c:v>67.921000000000006</c:v>
                </c:pt>
                <c:pt idx="33">
                  <c:v>69.936999999999998</c:v>
                </c:pt>
                <c:pt idx="34">
                  <c:v>70.016000000000005</c:v>
                </c:pt>
                <c:pt idx="35">
                  <c:v>71.206000000000003</c:v>
                </c:pt>
                <c:pt idx="36">
                  <c:v>70.302000000000007</c:v>
                </c:pt>
                <c:pt idx="37">
                  <c:v>70.619</c:v>
                </c:pt>
                <c:pt idx="38">
                  <c:v>70.540000000000006</c:v>
                </c:pt>
                <c:pt idx="39">
                  <c:v>74.048000000000002</c:v>
                </c:pt>
                <c:pt idx="40">
                  <c:v>74.667000000000002</c:v>
                </c:pt>
                <c:pt idx="41">
                  <c:v>73</c:v>
                </c:pt>
                <c:pt idx="42">
                  <c:v>75.016000000000005</c:v>
                </c:pt>
                <c:pt idx="43">
                  <c:v>83.667000000000002</c:v>
                </c:pt>
                <c:pt idx="44">
                  <c:v>89.570999999999998</c:v>
                </c:pt>
                <c:pt idx="45">
                  <c:v>96.983999999999995</c:v>
                </c:pt>
                <c:pt idx="46">
                  <c:v>106.063</c:v>
                </c:pt>
                <c:pt idx="47">
                  <c:v>117.143</c:v>
                </c:pt>
                <c:pt idx="48">
                  <c:v>132.58699999999999</c:v>
                </c:pt>
                <c:pt idx="49">
                  <c:v>149.12700000000001</c:v>
                </c:pt>
                <c:pt idx="50">
                  <c:v>166.88900000000001</c:v>
                </c:pt>
                <c:pt idx="51">
                  <c:v>182.714</c:v>
                </c:pt>
                <c:pt idx="52">
                  <c:v>195.54</c:v>
                </c:pt>
                <c:pt idx="53">
                  <c:v>206.952</c:v>
                </c:pt>
                <c:pt idx="54">
                  <c:v>215.667</c:v>
                </c:pt>
                <c:pt idx="55">
                  <c:v>221.19</c:v>
                </c:pt>
                <c:pt idx="56">
                  <c:v>223.333</c:v>
                </c:pt>
                <c:pt idx="57">
                  <c:v>223.07900000000001</c:v>
                </c:pt>
                <c:pt idx="58">
                  <c:v>218.98400000000001</c:v>
                </c:pt>
                <c:pt idx="59">
                  <c:v>210.07900000000001</c:v>
                </c:pt>
                <c:pt idx="60">
                  <c:v>192</c:v>
                </c:pt>
                <c:pt idx="61">
                  <c:v>158.15899999999999</c:v>
                </c:pt>
                <c:pt idx="62">
                  <c:v>110.444</c:v>
                </c:pt>
                <c:pt idx="63">
                  <c:v>76.094999999999999</c:v>
                </c:pt>
                <c:pt idx="64">
                  <c:v>66.81</c:v>
                </c:pt>
                <c:pt idx="65">
                  <c:v>65.540000000000006</c:v>
                </c:pt>
                <c:pt idx="66">
                  <c:v>65.745999999999995</c:v>
                </c:pt>
                <c:pt idx="67">
                  <c:v>64.19</c:v>
                </c:pt>
                <c:pt idx="68">
                  <c:v>66.221999999999994</c:v>
                </c:pt>
                <c:pt idx="69">
                  <c:v>68.635000000000005</c:v>
                </c:pt>
                <c:pt idx="70">
                  <c:v>74.619</c:v>
                </c:pt>
                <c:pt idx="71">
                  <c:v>79.302000000000007</c:v>
                </c:pt>
                <c:pt idx="72">
                  <c:v>86.475999999999999</c:v>
                </c:pt>
                <c:pt idx="73">
                  <c:v>96.27</c:v>
                </c:pt>
                <c:pt idx="74">
                  <c:v>107.81</c:v>
                </c:pt>
                <c:pt idx="75">
                  <c:v>117.68300000000001</c:v>
                </c:pt>
                <c:pt idx="76">
                  <c:v>131.81</c:v>
                </c:pt>
                <c:pt idx="77">
                  <c:v>142.27000000000001</c:v>
                </c:pt>
                <c:pt idx="78">
                  <c:v>153.36500000000001</c:v>
                </c:pt>
                <c:pt idx="79">
                  <c:v>160.571</c:v>
                </c:pt>
                <c:pt idx="80">
                  <c:v>165.714</c:v>
                </c:pt>
                <c:pt idx="81">
                  <c:v>167.429</c:v>
                </c:pt>
                <c:pt idx="82">
                  <c:v>170.65100000000001</c:v>
                </c:pt>
                <c:pt idx="83">
                  <c:v>166.36500000000001</c:v>
                </c:pt>
                <c:pt idx="84">
                  <c:v>154.12700000000001</c:v>
                </c:pt>
                <c:pt idx="85">
                  <c:v>132.44399999999999</c:v>
                </c:pt>
                <c:pt idx="86">
                  <c:v>99.968000000000004</c:v>
                </c:pt>
                <c:pt idx="87">
                  <c:v>69.206000000000003</c:v>
                </c:pt>
                <c:pt idx="88">
                  <c:v>59.286000000000001</c:v>
                </c:pt>
                <c:pt idx="89">
                  <c:v>58.253999999999998</c:v>
                </c:pt>
                <c:pt idx="90">
                  <c:v>57.508000000000003</c:v>
                </c:pt>
                <c:pt idx="91">
                  <c:v>56.713999999999999</c:v>
                </c:pt>
                <c:pt idx="92">
                  <c:v>53.968000000000004</c:v>
                </c:pt>
                <c:pt idx="93">
                  <c:v>54.905000000000001</c:v>
                </c:pt>
                <c:pt idx="94">
                  <c:v>54.524000000000001</c:v>
                </c:pt>
                <c:pt idx="95">
                  <c:v>55.570999999999998</c:v>
                </c:pt>
                <c:pt idx="96">
                  <c:v>52.570999999999998</c:v>
                </c:pt>
                <c:pt idx="97">
                  <c:v>53.396999999999998</c:v>
                </c:pt>
                <c:pt idx="98">
                  <c:v>51.984000000000002</c:v>
                </c:pt>
                <c:pt idx="99">
                  <c:v>52.27</c:v>
                </c:pt>
                <c:pt idx="100">
                  <c:v>54.46</c:v>
                </c:pt>
                <c:pt idx="101">
                  <c:v>52.634999999999998</c:v>
                </c:pt>
                <c:pt idx="102">
                  <c:v>52.54</c:v>
                </c:pt>
                <c:pt idx="103">
                  <c:v>53.698</c:v>
                </c:pt>
                <c:pt idx="104">
                  <c:v>54.475999999999999</c:v>
                </c:pt>
                <c:pt idx="105">
                  <c:v>52.603000000000002</c:v>
                </c:pt>
                <c:pt idx="106">
                  <c:v>52.793999999999997</c:v>
                </c:pt>
                <c:pt idx="107">
                  <c:v>52.475999999999999</c:v>
                </c:pt>
                <c:pt idx="108">
                  <c:v>52.110999999999997</c:v>
                </c:pt>
                <c:pt idx="109">
                  <c:v>51.570999999999998</c:v>
                </c:pt>
                <c:pt idx="110">
                  <c:v>54.015999999999998</c:v>
                </c:pt>
                <c:pt idx="111">
                  <c:v>51.746000000000002</c:v>
                </c:pt>
                <c:pt idx="112">
                  <c:v>52.920999999999999</c:v>
                </c:pt>
                <c:pt idx="113">
                  <c:v>52.253999999999998</c:v>
                </c:pt>
                <c:pt idx="114">
                  <c:v>54.27</c:v>
                </c:pt>
                <c:pt idx="115">
                  <c:v>54.555999999999997</c:v>
                </c:pt>
                <c:pt idx="116">
                  <c:v>57.667000000000002</c:v>
                </c:pt>
                <c:pt idx="117">
                  <c:v>59.127000000000002</c:v>
                </c:pt>
                <c:pt idx="118">
                  <c:v>60.110999999999997</c:v>
                </c:pt>
                <c:pt idx="119">
                  <c:v>62.286000000000001</c:v>
                </c:pt>
                <c:pt idx="120">
                  <c:v>63.302</c:v>
                </c:pt>
                <c:pt idx="121">
                  <c:v>62.365000000000002</c:v>
                </c:pt>
                <c:pt idx="122">
                  <c:v>60.412999999999997</c:v>
                </c:pt>
                <c:pt idx="123">
                  <c:v>57.332999999999998</c:v>
                </c:pt>
                <c:pt idx="124">
                  <c:v>54</c:v>
                </c:pt>
                <c:pt idx="125">
                  <c:v>52.127000000000002</c:v>
                </c:pt>
                <c:pt idx="126">
                  <c:v>50.031999999999996</c:v>
                </c:pt>
                <c:pt idx="127">
                  <c:v>48.762</c:v>
                </c:pt>
                <c:pt idx="128">
                  <c:v>46.841000000000001</c:v>
                </c:pt>
                <c:pt idx="129">
                  <c:v>49.396999999999998</c:v>
                </c:pt>
                <c:pt idx="130">
                  <c:v>48.332999999999998</c:v>
                </c:pt>
                <c:pt idx="131">
                  <c:v>48.667000000000002</c:v>
                </c:pt>
                <c:pt idx="132">
                  <c:v>47.889000000000003</c:v>
                </c:pt>
                <c:pt idx="133">
                  <c:v>46.174999999999997</c:v>
                </c:pt>
                <c:pt idx="134">
                  <c:v>49.286000000000001</c:v>
                </c:pt>
                <c:pt idx="135">
                  <c:v>47.27</c:v>
                </c:pt>
                <c:pt idx="136">
                  <c:v>47.905000000000001</c:v>
                </c:pt>
                <c:pt idx="137">
                  <c:v>48.968000000000004</c:v>
                </c:pt>
                <c:pt idx="138">
                  <c:v>46.841000000000001</c:v>
                </c:pt>
                <c:pt idx="139">
                  <c:v>47.094999999999999</c:v>
                </c:pt>
                <c:pt idx="140">
                  <c:v>45.825000000000003</c:v>
                </c:pt>
                <c:pt idx="141">
                  <c:v>49.094999999999999</c:v>
                </c:pt>
                <c:pt idx="142">
                  <c:v>48.348999999999997</c:v>
                </c:pt>
                <c:pt idx="143">
                  <c:v>46.73</c:v>
                </c:pt>
                <c:pt idx="144">
                  <c:v>45.603000000000002</c:v>
                </c:pt>
                <c:pt idx="145">
                  <c:v>46.27</c:v>
                </c:pt>
                <c:pt idx="146">
                  <c:v>47.777999999999999</c:v>
                </c:pt>
                <c:pt idx="147">
                  <c:v>48.81</c:v>
                </c:pt>
                <c:pt idx="148">
                  <c:v>49.762</c:v>
                </c:pt>
                <c:pt idx="149">
                  <c:v>52.174999999999997</c:v>
                </c:pt>
                <c:pt idx="150">
                  <c:v>53.143000000000001</c:v>
                </c:pt>
                <c:pt idx="151">
                  <c:v>50.984000000000002</c:v>
                </c:pt>
                <c:pt idx="152">
                  <c:v>53.015999999999998</c:v>
                </c:pt>
                <c:pt idx="153">
                  <c:v>50.491999999999997</c:v>
                </c:pt>
                <c:pt idx="154">
                  <c:v>48.063000000000002</c:v>
                </c:pt>
                <c:pt idx="155">
                  <c:v>47.570999999999998</c:v>
                </c:pt>
                <c:pt idx="156">
                  <c:v>45.634999999999998</c:v>
                </c:pt>
                <c:pt idx="157">
                  <c:v>45.286000000000001</c:v>
                </c:pt>
                <c:pt idx="158">
                  <c:v>45.348999999999997</c:v>
                </c:pt>
                <c:pt idx="159">
                  <c:v>44</c:v>
                </c:pt>
                <c:pt idx="160">
                  <c:v>43.238</c:v>
                </c:pt>
                <c:pt idx="161">
                  <c:v>42.825000000000003</c:v>
                </c:pt>
                <c:pt idx="162">
                  <c:v>44.094999999999999</c:v>
                </c:pt>
                <c:pt idx="163">
                  <c:v>44.222000000000001</c:v>
                </c:pt>
                <c:pt idx="164">
                  <c:v>43.079000000000001</c:v>
                </c:pt>
                <c:pt idx="165">
                  <c:v>44.174999999999997</c:v>
                </c:pt>
                <c:pt idx="166">
                  <c:v>45.984000000000002</c:v>
                </c:pt>
                <c:pt idx="167">
                  <c:v>44.920999999999999</c:v>
                </c:pt>
                <c:pt idx="168">
                  <c:v>43.746000000000002</c:v>
                </c:pt>
                <c:pt idx="169">
                  <c:v>43.238</c:v>
                </c:pt>
                <c:pt idx="170">
                  <c:v>43.936999999999998</c:v>
                </c:pt>
                <c:pt idx="171">
                  <c:v>40.698</c:v>
                </c:pt>
                <c:pt idx="172">
                  <c:v>43.238</c:v>
                </c:pt>
                <c:pt idx="173">
                  <c:v>45.143000000000001</c:v>
                </c:pt>
                <c:pt idx="174">
                  <c:v>42.793999999999997</c:v>
                </c:pt>
                <c:pt idx="175">
                  <c:v>44.381</c:v>
                </c:pt>
                <c:pt idx="176">
                  <c:v>44.27</c:v>
                </c:pt>
                <c:pt idx="177">
                  <c:v>42.491999999999997</c:v>
                </c:pt>
                <c:pt idx="178">
                  <c:v>43.54</c:v>
                </c:pt>
                <c:pt idx="179">
                  <c:v>43.286000000000001</c:v>
                </c:pt>
                <c:pt idx="180">
                  <c:v>41.920999999999999</c:v>
                </c:pt>
                <c:pt idx="181">
                  <c:v>43.713999999999999</c:v>
                </c:pt>
                <c:pt idx="182">
                  <c:v>41.777999999999999</c:v>
                </c:pt>
                <c:pt idx="183">
                  <c:v>42.048000000000002</c:v>
                </c:pt>
                <c:pt idx="184">
                  <c:v>42.968000000000004</c:v>
                </c:pt>
                <c:pt idx="185">
                  <c:v>43.555999999999997</c:v>
                </c:pt>
                <c:pt idx="186">
                  <c:v>42.603000000000002</c:v>
                </c:pt>
                <c:pt idx="187">
                  <c:v>43.27</c:v>
                </c:pt>
                <c:pt idx="188">
                  <c:v>41.429000000000002</c:v>
                </c:pt>
                <c:pt idx="189">
                  <c:v>43.475999999999999</c:v>
                </c:pt>
                <c:pt idx="190">
                  <c:v>42.968000000000004</c:v>
                </c:pt>
                <c:pt idx="191">
                  <c:v>43.856999999999999</c:v>
                </c:pt>
                <c:pt idx="192">
                  <c:v>42.619</c:v>
                </c:pt>
                <c:pt idx="193">
                  <c:v>43.158999999999999</c:v>
                </c:pt>
                <c:pt idx="194">
                  <c:v>42.905000000000001</c:v>
                </c:pt>
                <c:pt idx="195">
                  <c:v>43.634999999999998</c:v>
                </c:pt>
                <c:pt idx="196">
                  <c:v>42.936999999999998</c:v>
                </c:pt>
                <c:pt idx="197">
                  <c:v>45.222000000000001</c:v>
                </c:pt>
                <c:pt idx="198">
                  <c:v>41.73</c:v>
                </c:pt>
                <c:pt idx="199">
                  <c:v>40.444000000000003</c:v>
                </c:pt>
                <c:pt idx="200">
                  <c:v>40.968000000000004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61.351440078252431</c:v>
                </c:pt>
                <c:pt idx="1">
                  <c:v>61.581506895789197</c:v>
                </c:pt>
                <c:pt idx="2">
                  <c:v>61.811295894338507</c:v>
                </c:pt>
                <c:pt idx="3">
                  <c:v>62.040682218447209</c:v>
                </c:pt>
                <c:pt idx="4">
                  <c:v>62.269521195568835</c:v>
                </c:pt>
                <c:pt idx="5">
                  <c:v>62.497646120682219</c:v>
                </c:pt>
                <c:pt idx="6">
                  <c:v>62.724865902357223</c:v>
                </c:pt>
                <c:pt idx="7">
                  <c:v>62.950962586942467</c:v>
                </c:pt>
                <c:pt idx="8">
                  <c:v>63.175688787577656</c:v>
                </c:pt>
                <c:pt idx="9">
                  <c:v>63.398765058726575</c:v>
                </c:pt>
                <c:pt idx="10">
                  <c:v>63.619877276930829</c:v>
                </c:pt>
                <c:pt idx="11">
                  <c:v>63.838674117790305</c:v>
                </c:pt>
                <c:pt idx="12">
                  <c:v>64.054764763038818</c:v>
                </c:pt>
                <c:pt idx="13">
                  <c:v>64.26771703825105</c:v>
                </c:pt>
                <c:pt idx="14">
                  <c:v>64.477056283857337</c:v>
                </c:pt>
                <c:pt idx="15">
                  <c:v>64.682265418715829</c:v>
                </c:pt>
                <c:pt idx="16">
                  <c:v>64.882786894044173</c:v>
                </c:pt>
                <c:pt idx="17">
                  <c:v>65.078027594719146</c:v>
                </c:pt>
                <c:pt idx="18">
                  <c:v>65.267368277022328</c:v>
                </c:pt>
                <c:pt idx="19">
                  <c:v>65.450179904063361</c:v>
                </c:pt>
                <c:pt idx="20">
                  <c:v>65.625850333960329</c:v>
                </c:pt>
                <c:pt idx="21">
                  <c:v>65.793826322842065</c:v>
                </c:pt>
                <c:pt idx="22">
                  <c:v>65.953677815396603</c:v>
                </c:pt>
                <c:pt idx="23">
                  <c:v>66.105194080011017</c:v>
                </c:pt>
                <c:pt idx="24">
                  <c:v>66.248524421908044</c:v>
                </c:pt>
                <c:pt idx="25">
                  <c:v>66.384379898654544</c:v>
                </c:pt>
                <c:pt idx="26">
                  <c:v>66.514316437879586</c:v>
                </c:pt>
                <c:pt idx="27">
                  <c:v>66.64112356854298</c:v>
                </c:pt>
                <c:pt idx="28">
                  <c:v>66.769345892628536</c:v>
                </c:pt>
                <c:pt idx="29">
                  <c:v>66.905965378849473</c:v>
                </c:pt>
                <c:pt idx="30">
                  <c:v>67.061270145185816</c:v>
                </c:pt>
                <c:pt idx="31">
                  <c:v>67.249927915439514</c:v>
                </c:pt>
                <c:pt idx="32">
                  <c:v>67.492267950847378</c:v>
                </c:pt>
                <c:pt idx="33">
                  <c:v>67.815752267407717</c:v>
                </c:pt>
                <c:pt idx="34">
                  <c:v>68.256584180713048</c:v>
                </c:pt>
                <c:pt idx="35">
                  <c:v>68.861359545193437</c:v>
                </c:pt>
                <c:pt idx="36">
                  <c:v>69.68861496585869</c:v>
                </c:pt>
                <c:pt idx="37">
                  <c:v>70.810071412063664</c:v>
                </c:pt>
                <c:pt idx="38">
                  <c:v>72.311317245631614</c:v>
                </c:pt>
                <c:pt idx="39">
                  <c:v>74.291630462720107</c:v>
                </c:pt>
                <c:pt idx="40">
                  <c:v>76.862616846925704</c:v>
                </c:pt>
                <c:pt idx="41">
                  <c:v>80.145350718291837</c:v>
                </c:pt>
                <c:pt idx="42">
                  <c:v>84.265759376069013</c:v>
                </c:pt>
                <c:pt idx="43">
                  <c:v>89.348099605702188</c:v>
                </c:pt>
                <c:pt idx="44">
                  <c:v>95.506537732143798</c:v>
                </c:pt>
                <c:pt idx="45">
                  <c:v>102.83505876475469</c:v>
                </c:pt>
                <c:pt idx="46">
                  <c:v>111.39618070269646</c:v>
                </c:pt>
                <c:pt idx="47">
                  <c:v>121.2092123844693</c:v>
                </c:pt>
                <c:pt idx="48">
                  <c:v>132.23903257530927</c:v>
                </c:pt>
                <c:pt idx="49">
                  <c:v>144.38653172565412</c:v>
                </c:pt>
                <c:pt idx="50">
                  <c:v>157.48180664297189</c:v>
                </c:pt>
                <c:pt idx="51">
                  <c:v>171.28034214305757</c:v>
                </c:pt>
                <c:pt idx="52">
                  <c:v>185.45847378323916</c:v>
                </c:pt>
                <c:pt idx="53">
                  <c:v>199.59138568488598</c:v>
                </c:pt>
                <c:pt idx="54">
                  <c:v>213.06807616169192</c:v>
                </c:pt>
                <c:pt idx="55">
                  <c:v>224.87108508296942</c:v>
                </c:pt>
                <c:pt idx="56">
                  <c:v>233.21323689496427</c:v>
                </c:pt>
                <c:pt idx="57">
                  <c:v>235.30028720888089</c:v>
                </c:pt>
                <c:pt idx="58">
                  <c:v>227.84940013466937</c:v>
                </c:pt>
                <c:pt idx="59">
                  <c:v>208.81261606877905</c:v>
                </c:pt>
                <c:pt idx="60">
                  <c:v>179.54892507538145</c:v>
                </c:pt>
                <c:pt idx="61">
                  <c:v>145.44952473425388</c:v>
                </c:pt>
                <c:pt idx="62">
                  <c:v>113.74789222280897</c:v>
                </c:pt>
                <c:pt idx="63">
                  <c:v>89.898398005889263</c:v>
                </c:pt>
                <c:pt idx="64">
                  <c:v>75.437871432399533</c:v>
                </c:pt>
                <c:pt idx="65">
                  <c:v>68.652370115210175</c:v>
                </c:pt>
                <c:pt idx="66">
                  <c:v>66.736465609335553</c:v>
                </c:pt>
                <c:pt idx="67">
                  <c:v>67.463833005334251</c:v>
                </c:pt>
                <c:pt idx="68">
                  <c:v>69.649690790007952</c:v>
                </c:pt>
                <c:pt idx="69">
                  <c:v>72.871631424759144</c:v>
                </c:pt>
                <c:pt idx="70">
                  <c:v>77.075139670458441</c:v>
                </c:pt>
                <c:pt idx="71">
                  <c:v>82.325583834915165</c:v>
                </c:pt>
                <c:pt idx="72">
                  <c:v>88.696882840651483</c:v>
                </c:pt>
                <c:pt idx="73">
                  <c:v>96.226155149768587</c:v>
                </c:pt>
                <c:pt idx="74">
                  <c:v>104.89095839946535</c:v>
                </c:pt>
                <c:pt idx="75">
                  <c:v>114.59414270399125</c:v>
                </c:pt>
                <c:pt idx="76">
                  <c:v>125.15375766619704</c:v>
                </c:pt>
                <c:pt idx="77">
                  <c:v>136.29743563930106</c:v>
                </c:pt>
                <c:pt idx="78">
                  <c:v>147.65244384746379</c:v>
                </c:pt>
                <c:pt idx="79">
                  <c:v>158.69114445051798</c:v>
                </c:pt>
                <c:pt idx="80">
                  <c:v>168.53172325971698</c:v>
                </c:pt>
                <c:pt idx="81">
                  <c:v>175.50866441909005</c:v>
                </c:pt>
                <c:pt idx="82">
                  <c:v>176.79373490918087</c:v>
                </c:pt>
                <c:pt idx="83">
                  <c:v>169.02641927980864</c:v>
                </c:pt>
                <c:pt idx="84">
                  <c:v>150.68647724891269</c:v>
                </c:pt>
                <c:pt idx="85">
                  <c:v>124.69143219841673</c:v>
                </c:pt>
                <c:pt idx="86">
                  <c:v>97.904237080480669</c:v>
                </c:pt>
                <c:pt idx="87">
                  <c:v>76.934477378572041</c:v>
                </c:pt>
                <c:pt idx="88">
                  <c:v>64.263164648232504</c:v>
                </c:pt>
                <c:pt idx="89">
                  <c:v>58.28188132556992</c:v>
                </c:pt>
                <c:pt idx="90">
                  <c:v>56.017042344392522</c:v>
                </c:pt>
                <c:pt idx="91">
                  <c:v>55.260329146947328</c:v>
                </c:pt>
                <c:pt idx="92">
                  <c:v>54.962435508119349</c:v>
                </c:pt>
                <c:pt idx="93">
                  <c:v>54.771111294639766</c:v>
                </c:pt>
                <c:pt idx="94">
                  <c:v>54.5994512389479</c:v>
                </c:pt>
                <c:pt idx="95">
                  <c:v>54.43134521723141</c:v>
                </c:pt>
                <c:pt idx="96">
                  <c:v>54.264480323643156</c:v>
                </c:pt>
                <c:pt idx="97">
                  <c:v>54.098553103546443</c:v>
                </c:pt>
                <c:pt idx="98">
                  <c:v>53.933486664882878</c:v>
                </c:pt>
                <c:pt idx="99">
                  <c:v>53.769233484914878</c:v>
                </c:pt>
                <c:pt idx="100">
                  <c:v>53.605769952646355</c:v>
                </c:pt>
                <c:pt idx="101">
                  <c:v>53.443124547557971</c:v>
                </c:pt>
                <c:pt idx="102">
                  <c:v>53.281446151530844</c:v>
                </c:pt>
                <c:pt idx="103">
                  <c:v>53.121153245184445</c:v>
                </c:pt>
                <c:pt idx="104">
                  <c:v>52.963237672806933</c:v>
                </c:pt>
                <c:pt idx="105">
                  <c:v>52.809839228541591</c:v>
                </c:pt>
                <c:pt idx="106">
                  <c:v>52.665248989280748</c:v>
                </c:pt>
                <c:pt idx="107">
                  <c:v>52.537510785809864</c:v>
                </c:pt>
                <c:pt idx="108">
                  <c:v>52.44071956348256</c:v>
                </c:pt>
                <c:pt idx="109">
                  <c:v>52.397895417221392</c:v>
                </c:pt>
                <c:pt idx="110">
                  <c:v>52.44388753047447</c:v>
                </c:pt>
                <c:pt idx="111">
                  <c:v>52.627134229169506</c:v>
                </c:pt>
                <c:pt idx="112">
                  <c:v>53.00836923142149</c:v>
                </c:pt>
                <c:pt idx="113">
                  <c:v>53.653715294960968</c:v>
                </c:pt>
                <c:pt idx="114">
                  <c:v>54.619363908421342</c:v>
                </c:pt>
                <c:pt idx="115">
                  <c:v>55.925866485929369</c:v>
                </c:pt>
                <c:pt idx="116">
                  <c:v>57.523399150906272</c:v>
                </c:pt>
                <c:pt idx="117">
                  <c:v>59.257132913275363</c:v>
                </c:pt>
                <c:pt idx="118">
                  <c:v>60.85350710800293</c:v>
                </c:pt>
                <c:pt idx="119">
                  <c:v>61.955590158302492</c:v>
                </c:pt>
                <c:pt idx="120">
                  <c:v>62.223130400889438</c:v>
                </c:pt>
                <c:pt idx="121">
                  <c:v>61.472289009826419</c:v>
                </c:pt>
                <c:pt idx="122">
                  <c:v>59.783030447443878</c:v>
                </c:pt>
                <c:pt idx="123">
                  <c:v>57.496112063277884</c:v>
                </c:pt>
                <c:pt idx="124">
                  <c:v>55.082634863627028</c:v>
                </c:pt>
                <c:pt idx="125">
                  <c:v>52.957662831452531</c:v>
                </c:pt>
                <c:pt idx="126">
                  <c:v>51.347100688029911</c:v>
                </c:pt>
                <c:pt idx="127">
                  <c:v>50.269530528423275</c:v>
                </c:pt>
                <c:pt idx="128">
                  <c:v>49.610218499601281</c:v>
                </c:pt>
                <c:pt idx="129">
                  <c:v>49.217584696489553</c:v>
                </c:pt>
                <c:pt idx="130">
                  <c:v>48.967274887885829</c:v>
                </c:pt>
                <c:pt idx="131">
                  <c:v>48.781643004529485</c:v>
                </c:pt>
                <c:pt idx="132">
                  <c:v>48.621452305409655</c:v>
                </c:pt>
                <c:pt idx="133">
                  <c:v>48.470223324338711</c:v>
                </c:pt>
                <c:pt idx="134">
                  <c:v>48.322144431664356</c:v>
                </c:pt>
                <c:pt idx="135">
                  <c:v>48.175540541353634</c:v>
                </c:pt>
                <c:pt idx="136">
                  <c:v>48.03017555127721</c:v>
                </c:pt>
                <c:pt idx="137">
                  <c:v>47.886502676132679</c:v>
                </c:pt>
                <c:pt idx="138">
                  <c:v>47.745880448018774</c:v>
                </c:pt>
                <c:pt idx="139">
                  <c:v>47.611540731646016</c:v>
                </c:pt>
                <c:pt idx="140">
                  <c:v>47.490495785488584</c:v>
                </c:pt>
                <c:pt idx="141">
                  <c:v>47.396590946229743</c:v>
                </c:pt>
                <c:pt idx="142">
                  <c:v>47.354406828703318</c:v>
                </c:pt>
                <c:pt idx="143">
                  <c:v>47.402480749120798</c:v>
                </c:pt>
                <c:pt idx="144">
                  <c:v>47.592451375694985</c:v>
                </c:pt>
                <c:pt idx="145">
                  <c:v>47.97922580566317</c:v>
                </c:pt>
                <c:pt idx="146">
                  <c:v>48.598334891119933</c:v>
                </c:pt>
                <c:pt idx="147">
                  <c:v>49.432779588404323</c:v>
                </c:pt>
                <c:pt idx="148">
                  <c:v>50.38270791210477</c:v>
                </c:pt>
                <c:pt idx="149">
                  <c:v>51.260878925396689</c:v>
                </c:pt>
                <c:pt idx="150">
                  <c:v>51.833566845790038</c:v>
                </c:pt>
                <c:pt idx="151">
                  <c:v>51.903308343161427</c:v>
                </c:pt>
                <c:pt idx="152">
                  <c:v>51.396926833229571</c:v>
                </c:pt>
                <c:pt idx="153">
                  <c:v>50.40650141187664</c:v>
                </c:pt>
                <c:pt idx="154">
                  <c:v>49.15320452121982</c:v>
                </c:pt>
                <c:pt idx="155">
                  <c:v>47.89304677326399</c:v>
                </c:pt>
                <c:pt idx="156">
                  <c:v>46.820455473151036</c:v>
                </c:pt>
                <c:pt idx="157">
                  <c:v>46.020149358646059</c:v>
                </c:pt>
                <c:pt idx="158">
                  <c:v>45.478644245613502</c:v>
                </c:pt>
                <c:pt idx="159">
                  <c:v>45.129773461086323</c:v>
                </c:pt>
                <c:pt idx="160">
                  <c:v>44.89963182039773</c:v>
                </c:pt>
                <c:pt idx="161">
                  <c:v>44.731610072286749</c:v>
                </c:pt>
                <c:pt idx="162">
                  <c:v>44.591536031566598</c:v>
                </c:pt>
                <c:pt idx="163">
                  <c:v>44.462332297392841</c:v>
                </c:pt>
                <c:pt idx="164">
                  <c:v>44.3367530762565</c:v>
                </c:pt>
                <c:pt idx="165">
                  <c:v>44.212136927875271</c:v>
                </c:pt>
                <c:pt idx="166">
                  <c:v>44.087612453400318</c:v>
                </c:pt>
                <c:pt idx="167">
                  <c:v>43.962905902333958</c:v>
                </c:pt>
                <c:pt idx="168">
                  <c:v>43.837918683865446</c:v>
                </c:pt>
                <c:pt idx="169">
                  <c:v>43.712600612786282</c:v>
                </c:pt>
                <c:pt idx="170">
                  <c:v>43.586917196749795</c:v>
                </c:pt>
                <c:pt idx="171">
                  <c:v>43.460842122019976</c:v>
                </c:pt>
                <c:pt idx="172">
                  <c:v>43.334355463974028</c:v>
                </c:pt>
                <c:pt idx="173">
                  <c:v>43.207442984120483</c:v>
                </c:pt>
                <c:pt idx="174">
                  <c:v>43.080095583517725</c:v>
                </c:pt>
                <c:pt idx="175">
                  <c:v>42.952308764679977</c:v>
                </c:pt>
                <c:pt idx="176">
                  <c:v>42.824082093088663</c:v>
                </c:pt>
                <c:pt idx="177">
                  <c:v>42.695418668568855</c:v>
                </c:pt>
                <c:pt idx="178">
                  <c:v>42.56632461689415</c:v>
                </c:pt>
                <c:pt idx="179">
                  <c:v>42.43680860965037</c:v>
                </c:pt>
                <c:pt idx="180">
                  <c:v>42.306881418017099</c:v>
                </c:pt>
                <c:pt idx="181">
                  <c:v>42.176555504038959</c:v>
                </c:pt>
                <c:pt idx="182">
                  <c:v>42.045844651203801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61.351440076877601</c:v>
                </c:pt>
                <c:pt idx="1">
                  <c:v>61.581506892594504</c:v>
                </c:pt>
                <c:pt idx="2">
                  <c:v>61.811295887018602</c:v>
                </c:pt>
                <c:pt idx="3">
                  <c:v>62.040682201909441</c:v>
                </c:pt>
                <c:pt idx="4">
                  <c:v>62.269521158726732</c:v>
                </c:pt>
                <c:pt idx="5">
                  <c:v>62.497646039752553</c:v>
                </c:pt>
                <c:pt idx="6">
                  <c:v>62.724865727063268</c:v>
                </c:pt>
                <c:pt idx="7">
                  <c:v>62.95096221255443</c:v>
                </c:pt>
                <c:pt idx="8">
                  <c:v>63.175687999130105</c:v>
                </c:pt>
                <c:pt idx="9">
                  <c:v>63.39876342145962</c:v>
                </c:pt>
                <c:pt idx="10">
                  <c:v>63.619873924483066</c:v>
                </c:pt>
                <c:pt idx="11">
                  <c:v>63.838667349166457</c:v>
                </c:pt>
                <c:pt idx="12">
                  <c:v>64.054751287858778</c:v>
                </c:pt>
                <c:pt idx="13">
                  <c:v>64.267690585879791</c:v>
                </c:pt>
                <c:pt idx="14">
                  <c:v>64.47700508143835</c:v>
                </c:pt>
                <c:pt idx="15">
                  <c:v>64.682167692251781</c:v>
                </c:pt>
                <c:pt idx="16">
                  <c:v>64.882602973718093</c:v>
                </c:pt>
                <c:pt idx="17">
                  <c:v>65.077686289359917</c:v>
                </c:pt>
                <c:pt idx="18">
                  <c:v>65.266743748433498</c:v>
                </c:pt>
                <c:pt idx="19">
                  <c:v>65.44905307672164</c:v>
                </c:pt>
                <c:pt idx="20">
                  <c:v>65.623845592992424</c:v>
                </c:pt>
                <c:pt idx="21">
                  <c:v>65.790309463562011</c:v>
                </c:pt>
                <c:pt idx="22">
                  <c:v>65.947594398865405</c:v>
                </c:pt>
                <c:pt idx="23">
                  <c:v>66.09481793691242</c:v>
                </c:pt>
                <c:pt idx="24">
                  <c:v>66.231073427151529</c:v>
                </c:pt>
                <c:pt idx="25">
                  <c:v>66.355439783150871</c:v>
                </c:pt>
                <c:pt idx="26">
                  <c:v>66.466993012887912</c:v>
                </c:pt>
                <c:pt idx="27">
                  <c:v>66.564819461554066</c:v>
                </c:pt>
                <c:pt idx="28">
                  <c:v>66.648030615155704</c:v>
                </c:pt>
                <c:pt idx="29">
                  <c:v>66.71577921686945</c:v>
                </c:pt>
                <c:pt idx="30">
                  <c:v>66.767276346783277</c:v>
                </c:pt>
                <c:pt idx="31">
                  <c:v>66.801809015630411</c:v>
                </c:pt>
                <c:pt idx="32">
                  <c:v>66.818757732052973</c:v>
                </c:pt>
                <c:pt idx="33">
                  <c:v>66.817613429321028</c:v>
                </c:pt>
                <c:pt idx="34">
                  <c:v>66.79799308987964</c:v>
                </c:pt>
                <c:pt idx="35">
                  <c:v>66.7596533923641</c:v>
                </c:pt>
                <c:pt idx="36">
                  <c:v>66.702501731701602</c:v>
                </c:pt>
                <c:pt idx="37">
                  <c:v>66.626604031634713</c:v>
                </c:pt>
                <c:pt idx="38">
                  <c:v>66.532188879849485</c:v>
                </c:pt>
                <c:pt idx="39">
                  <c:v>66.41964766420719</c:v>
                </c:pt>
                <c:pt idx="40">
                  <c:v>66.289530565729905</c:v>
                </c:pt>
                <c:pt idx="41">
                  <c:v>66.142538457988522</c:v>
                </c:pt>
                <c:pt idx="42">
                  <c:v>65.979510959157395</c:v>
                </c:pt>
                <c:pt idx="43">
                  <c:v>65.801411067258158</c:v>
                </c:pt>
                <c:pt idx="44">
                  <c:v>65.609306966932806</c:v>
                </c:pt>
                <c:pt idx="45">
                  <c:v>65.404351715844157</c:v>
                </c:pt>
                <c:pt idx="46">
                  <c:v>65.187761592577857</c:v>
                </c:pt>
                <c:pt idx="47">
                  <c:v>64.960793912238074</c:v>
                </c:pt>
                <c:pt idx="48">
                  <c:v>64.724725091897298</c:v>
                </c:pt>
                <c:pt idx="49">
                  <c:v>64.48082968094424</c:v>
                </c:pt>
                <c:pt idx="50">
                  <c:v>64.230360969691645</c:v>
                </c:pt>
                <c:pt idx="51">
                  <c:v>63.974533663923118</c:v>
                </c:pt>
                <c:pt idx="52">
                  <c:v>63.714508974689274</c:v>
                </c:pt>
                <c:pt idx="53">
                  <c:v>63.451382332463517</c:v>
                </c:pt>
                <c:pt idx="54">
                  <c:v>63.186173802159544</c:v>
                </c:pt>
                <c:pt idx="55">
                  <c:v>62.919821157834143</c:v>
                </c:pt>
                <c:pt idx="56">
                  <c:v>62.653175478106959</c:v>
                </c:pt>
                <c:pt idx="57">
                  <c:v>62.386999047993477</c:v>
                </c:pt>
                <c:pt idx="58">
                  <c:v>62.121965300416562</c:v>
                </c:pt>
                <c:pt idx="59">
                  <c:v>61.858660499861813</c:v>
                </c:pt>
                <c:pt idx="60">
                  <c:v>61.597586858968455</c:v>
                </c:pt>
                <c:pt idx="61">
                  <c:v>61.339166783049905</c:v>
                </c:pt>
                <c:pt idx="62">
                  <c:v>61.083747954050608</c:v>
                </c:pt>
                <c:pt idx="63">
                  <c:v>60.831608990744741</c:v>
                </c:pt>
                <c:pt idx="64">
                  <c:v>60.582965452829811</c:v>
                </c:pt>
                <c:pt idx="65">
                  <c:v>60.337975990182095</c:v>
                </c:pt>
                <c:pt idx="66">
                  <c:v>60.096748472663926</c:v>
                </c:pt>
                <c:pt idx="67">
                  <c:v>59.859345968789746</c:v>
                </c:pt>
                <c:pt idx="68">
                  <c:v>59.625792472060304</c:v>
                </c:pt>
                <c:pt idx="69">
                  <c:v>59.396078301097837</c:v>
                </c:pt>
                <c:pt idx="70">
                  <c:v>59.170165123462901</c:v>
                </c:pt>
                <c:pt idx="71">
                  <c:v>58.947990573096611</c:v>
                </c:pt>
                <c:pt idx="72">
                  <c:v>58.729472447812086</c:v>
                </c:pt>
                <c:pt idx="73">
                  <c:v>58.51451248640214</c:v>
                </c:pt>
                <c:pt idx="74">
                  <c:v>58.302999735073065</c:v>
                </c:pt>
                <c:pt idx="75">
                  <c:v>58.094813520434158</c:v>
                </c:pt>
                <c:pt idx="76">
                  <c:v>57.889826051563418</c:v>
                </c:pt>
                <c:pt idx="77">
                  <c:v>57.687904677108243</c:v>
                </c:pt>
                <c:pt idx="78">
                  <c:v>57.48891382532026</c:v>
                </c:pt>
                <c:pt idx="79">
                  <c:v>57.292716655678653</c:v>
                </c:pt>
                <c:pt idx="80">
                  <c:v>57.09917645060564</c:v>
                </c:pt>
                <c:pt idx="81">
                  <c:v>56.908157774951228</c:v>
                </c:pt>
                <c:pt idx="82">
                  <c:v>56.719527429620591</c:v>
                </c:pt>
                <c:pt idx="83">
                  <c:v>56.533155224093761</c:v>
                </c:pt>
                <c:pt idx="84">
                  <c:v>56.348914590770505</c:v>
                </c:pt>
                <c:pt idx="85">
                  <c:v>56.16668306216301</c:v>
                </c:pt>
                <c:pt idx="86">
                  <c:v>55.986342630029974</c:v>
                </c:pt>
                <c:pt idx="87">
                  <c:v>55.807780003653839</c:v>
                </c:pt>
                <c:pt idx="88">
                  <c:v>55.630886782646982</c:v>
                </c:pt>
                <c:pt idx="89">
                  <c:v>55.45555955796123</c:v>
                </c:pt>
                <c:pt idx="90">
                  <c:v>55.281699953181665</c:v>
                </c:pt>
                <c:pt idx="91">
                  <c:v>55.109214616722831</c:v>
                </c:pt>
                <c:pt idx="92">
                  <c:v>54.938015174212175</c:v>
                </c:pt>
                <c:pt idx="93">
                  <c:v>54.768018149143892</c:v>
                </c:pt>
                <c:pt idx="94">
                  <c:v>54.599144858809574</c:v>
                </c:pt>
                <c:pt idx="95">
                  <c:v>54.431321291553985</c:v>
                </c:pt>
                <c:pt idx="96">
                  <c:v>54.264477970558467</c:v>
                </c:pt>
                <c:pt idx="97">
                  <c:v>54.098549808609974</c:v>
                </c:pt>
                <c:pt idx="98">
                  <c:v>53.933475957663624</c:v>
                </c:pt>
                <c:pt idx="99">
                  <c:v>53.769199656440911</c:v>
                </c:pt>
                <c:pt idx="100">
                  <c:v>53.605668078815533</c:v>
                </c:pt>
                <c:pt idx="101">
                  <c:v>53.44283218531654</c:v>
                </c:pt>
                <c:pt idx="102">
                  <c:v>53.28064657971516</c:v>
                </c:pt>
                <c:pt idx="103">
                  <c:v>53.119069372349863</c:v>
                </c:pt>
                <c:pt idx="104">
                  <c:v>52.958062051577706</c:v>
                </c:pt>
                <c:pt idx="105">
                  <c:v>52.797589364509932</c:v>
                </c:pt>
                <c:pt idx="106">
                  <c:v>52.637619207991968</c:v>
                </c:pt>
                <c:pt idx="107">
                  <c:v>52.478122530614137</c:v>
                </c:pt>
                <c:pt idx="108">
                  <c:v>52.319073246384818</c:v>
                </c:pt>
                <c:pt idx="109">
                  <c:v>52.160448160555653</c:v>
                </c:pt>
                <c:pt idx="110">
                  <c:v>52.002226907953506</c:v>
                </c:pt>
                <c:pt idx="111">
                  <c:v>51.844391904038581</c:v>
                </c:pt>
                <c:pt idx="112">
                  <c:v>51.686928308768827</c:v>
                </c:pt>
                <c:pt idx="113">
                  <c:v>51.529824003197909</c:v>
                </c:pt>
                <c:pt idx="114">
                  <c:v>51.373069578563459</c:v>
                </c:pt>
                <c:pt idx="115">
                  <c:v>51.216658337425876</c:v>
                </c:pt>
                <c:pt idx="116">
                  <c:v>51.060586306188377</c:v>
                </c:pt>
                <c:pt idx="117">
                  <c:v>50.904852258060139</c:v>
                </c:pt>
                <c:pt idx="118">
                  <c:v>50.749457745207394</c:v>
                </c:pt>
                <c:pt idx="119">
                  <c:v>50.594407138467361</c:v>
                </c:pt>
                <c:pt idx="120">
                  <c:v>50.439707672569746</c:v>
                </c:pt>
                <c:pt idx="121">
                  <c:v>50.285369494315809</c:v>
                </c:pt>
                <c:pt idx="122">
                  <c:v>50.131405710604248</c:v>
                </c:pt>
                <c:pt idx="123">
                  <c:v>49.977832432566437</c:v>
                </c:pt>
                <c:pt idx="124">
                  <c:v>49.824668811385763</c:v>
                </c:pt>
                <c:pt idx="125">
                  <c:v>49.671937060639372</c:v>
                </c:pt>
                <c:pt idx="126">
                  <c:v>49.519662459231945</c:v>
                </c:pt>
                <c:pt idx="127">
                  <c:v>49.367873328218536</c:v>
                </c:pt>
                <c:pt idx="128">
                  <c:v>49.216600974074666</c:v>
                </c:pt>
                <c:pt idx="129">
                  <c:v>49.065879590316257</c:v>
                </c:pt>
                <c:pt idx="130">
                  <c:v>48.915746108863502</c:v>
                </c:pt>
                <c:pt idx="131">
                  <c:v>48.766239992255876</c:v>
                </c:pt>
                <c:pt idx="132">
                  <c:v>48.61740295785139</c:v>
                </c:pt>
                <c:pt idx="133">
                  <c:v>48.469278625576969</c:v>
                </c:pt>
                <c:pt idx="134">
                  <c:v>48.321912081743307</c:v>
                </c:pt>
                <c:pt idx="135">
                  <c:v>48.175349352995859</c:v>
                </c:pt>
                <c:pt idx="136">
                  <c:v>48.029636786730734</c:v>
                </c:pt>
                <c:pt idx="137">
                  <c:v>47.884820337321877</c:v>
                </c:pt>
                <c:pt idx="138">
                  <c:v>47.740944761303922</c:v>
                </c:pt>
                <c:pt idx="139">
                  <c:v>47.598052729196269</c:v>
                </c:pt>
                <c:pt idx="140">
                  <c:v>47.456183866828887</c:v>
                </c:pt>
                <c:pt idx="141">
                  <c:v>47.315373744642038</c:v>
                </c:pt>
                <c:pt idx="142">
                  <c:v>47.175652839193972</c:v>
                </c:pt>
                <c:pt idx="143">
                  <c:v>47.037045496644609</c:v>
                </c:pt>
                <c:pt idx="144">
                  <c:v>46.899568932837148</c:v>
                </c:pt>
                <c:pt idx="145">
                  <c:v>46.763232308276038</c:v>
                </c:pt>
                <c:pt idx="146">
                  <c:v>46.62803591829848</c:v>
                </c:pt>
                <c:pt idx="147">
                  <c:v>46.493970538607215</c:v>
                </c:pt>
                <c:pt idx="148">
                  <c:v>46.361016963741363</c:v>
                </c:pt>
                <c:pt idx="149">
                  <c:v>46.229145770843317</c:v>
                </c:pt>
                <c:pt idx="150">
                  <c:v>46.098317333294503</c:v>
                </c:pt>
                <c:pt idx="151">
                  <c:v>45.968482098748055</c:v>
                </c:pt>
                <c:pt idx="152">
                  <c:v>45.839581134341216</c:v>
                </c:pt>
                <c:pt idx="153">
                  <c:v>45.711546929196786</c:v>
                </c:pt>
                <c:pt idx="154">
                  <c:v>45.584304431642764</c:v>
                </c:pt>
                <c:pt idx="155">
                  <c:v>45.457772286868632</c:v>
                </c:pt>
                <c:pt idx="156">
                  <c:v>45.33186423091896</c:v>
                </c:pt>
                <c:pt idx="157">
                  <c:v>45.206490589769523</c:v>
                </c:pt>
                <c:pt idx="158">
                  <c:v>45.081559828260751</c:v>
                </c:pt>
                <c:pt idx="159">
                  <c:v>44.956980093104207</c:v>
                </c:pt>
                <c:pt idx="160">
                  <c:v>44.832660696938106</c:v>
                </c:pt>
                <c:pt idx="161">
                  <c:v>44.708513496106612</c:v>
                </c:pt>
                <c:pt idx="162">
                  <c:v>44.58445412285878</c:v>
                </c:pt>
                <c:pt idx="163">
                  <c:v>44.460403042243939</c:v>
                </c:pt>
                <c:pt idx="164">
                  <c:v>44.336286414299607</c:v>
                </c:pt>
                <c:pt idx="165">
                  <c:v>44.212036752397751</c:v>
                </c:pt>
                <c:pt idx="166">
                  <c:v>44.087593378153265</c:v>
                </c:pt>
                <c:pt idx="167">
                  <c:v>43.962902681577397</c:v>
                </c:pt>
                <c:pt idx="168">
                  <c:v>43.837918201833588</c:v>
                </c:pt>
                <c:pt idx="169">
                  <c:v>43.712600548857942</c:v>
                </c:pt>
                <c:pt idx="170">
                  <c:v>43.586917189238818</c:v>
                </c:pt>
                <c:pt idx="171">
                  <c:v>43.460842121238379</c:v>
                </c:pt>
                <c:pt idx="172">
                  <c:v>43.334355463902007</c:v>
                </c:pt>
                <c:pt idx="173">
                  <c:v>43.207442984114607</c:v>
                </c:pt>
                <c:pt idx="174">
                  <c:v>43.080095583517299</c:v>
                </c:pt>
                <c:pt idx="175">
                  <c:v>42.952308764679948</c:v>
                </c:pt>
                <c:pt idx="176">
                  <c:v>42.824082093088663</c:v>
                </c:pt>
                <c:pt idx="177">
                  <c:v>42.695418668568855</c:v>
                </c:pt>
                <c:pt idx="178">
                  <c:v>42.56632461689415</c:v>
                </c:pt>
                <c:pt idx="179">
                  <c:v>42.43680860965037</c:v>
                </c:pt>
                <c:pt idx="180">
                  <c:v>42.306881418017099</c:v>
                </c:pt>
                <c:pt idx="181">
                  <c:v>42.176555504038959</c:v>
                </c:pt>
                <c:pt idx="182">
                  <c:v>42.045844651203801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63.683</c:v>
                </c:pt>
                <c:pt idx="1">
                  <c:v>63.872999999999998</c:v>
                </c:pt>
                <c:pt idx="2">
                  <c:v>63.238</c:v>
                </c:pt>
                <c:pt idx="3">
                  <c:v>62.651000000000003</c:v>
                </c:pt>
                <c:pt idx="4">
                  <c:v>64.206000000000003</c:v>
                </c:pt>
                <c:pt idx="5">
                  <c:v>64.745999999999995</c:v>
                </c:pt>
                <c:pt idx="6">
                  <c:v>64.094999999999999</c:v>
                </c:pt>
                <c:pt idx="7">
                  <c:v>65.429000000000002</c:v>
                </c:pt>
                <c:pt idx="8">
                  <c:v>63.332999999999998</c:v>
                </c:pt>
                <c:pt idx="9">
                  <c:v>64.921000000000006</c:v>
                </c:pt>
                <c:pt idx="10">
                  <c:v>62.713999999999999</c:v>
                </c:pt>
                <c:pt idx="11">
                  <c:v>64.856999999999999</c:v>
                </c:pt>
                <c:pt idx="12">
                  <c:v>64.429000000000002</c:v>
                </c:pt>
                <c:pt idx="13">
                  <c:v>65.540000000000006</c:v>
                </c:pt>
                <c:pt idx="14">
                  <c:v>65.856999999999999</c:v>
                </c:pt>
                <c:pt idx="15">
                  <c:v>64.063000000000002</c:v>
                </c:pt>
                <c:pt idx="16">
                  <c:v>64.683000000000007</c:v>
                </c:pt>
                <c:pt idx="17">
                  <c:v>63.951999999999998</c:v>
                </c:pt>
                <c:pt idx="18">
                  <c:v>65.159000000000006</c:v>
                </c:pt>
                <c:pt idx="19">
                  <c:v>64.429000000000002</c:v>
                </c:pt>
                <c:pt idx="20">
                  <c:v>66.524000000000001</c:v>
                </c:pt>
                <c:pt idx="21">
                  <c:v>67.397000000000006</c:v>
                </c:pt>
                <c:pt idx="22">
                  <c:v>65.745999999999995</c:v>
                </c:pt>
                <c:pt idx="23">
                  <c:v>67.27</c:v>
                </c:pt>
                <c:pt idx="24">
                  <c:v>67.475999999999999</c:v>
                </c:pt>
                <c:pt idx="25">
                  <c:v>69.555999999999997</c:v>
                </c:pt>
                <c:pt idx="26">
                  <c:v>69.016000000000005</c:v>
                </c:pt>
                <c:pt idx="27">
                  <c:v>70.475999999999999</c:v>
                </c:pt>
                <c:pt idx="28">
                  <c:v>70.459999999999994</c:v>
                </c:pt>
                <c:pt idx="29">
                  <c:v>69.159000000000006</c:v>
                </c:pt>
                <c:pt idx="30">
                  <c:v>68.159000000000006</c:v>
                </c:pt>
                <c:pt idx="31">
                  <c:v>69.825000000000003</c:v>
                </c:pt>
                <c:pt idx="32">
                  <c:v>69.745999999999995</c:v>
                </c:pt>
                <c:pt idx="33">
                  <c:v>71</c:v>
                </c:pt>
                <c:pt idx="34">
                  <c:v>73.524000000000001</c:v>
                </c:pt>
                <c:pt idx="35">
                  <c:v>73.302000000000007</c:v>
                </c:pt>
                <c:pt idx="36">
                  <c:v>75.381</c:v>
                </c:pt>
                <c:pt idx="37">
                  <c:v>75.951999999999998</c:v>
                </c:pt>
                <c:pt idx="38">
                  <c:v>75.968000000000004</c:v>
                </c:pt>
                <c:pt idx="39">
                  <c:v>76.444000000000003</c:v>
                </c:pt>
                <c:pt idx="40">
                  <c:v>82.381</c:v>
                </c:pt>
                <c:pt idx="41">
                  <c:v>81.397000000000006</c:v>
                </c:pt>
                <c:pt idx="42">
                  <c:v>85.635000000000005</c:v>
                </c:pt>
                <c:pt idx="43">
                  <c:v>89.968000000000004</c:v>
                </c:pt>
                <c:pt idx="44">
                  <c:v>99.444000000000003</c:v>
                </c:pt>
                <c:pt idx="45">
                  <c:v>109.571</c:v>
                </c:pt>
                <c:pt idx="46">
                  <c:v>119.095</c:v>
                </c:pt>
                <c:pt idx="47">
                  <c:v>134.93700000000001</c:v>
                </c:pt>
                <c:pt idx="48">
                  <c:v>150.619</c:v>
                </c:pt>
                <c:pt idx="49">
                  <c:v>168.65100000000001</c:v>
                </c:pt>
                <c:pt idx="50">
                  <c:v>183.74600000000001</c:v>
                </c:pt>
                <c:pt idx="51">
                  <c:v>198.11099999999999</c:v>
                </c:pt>
                <c:pt idx="52">
                  <c:v>208.46</c:v>
                </c:pt>
                <c:pt idx="53">
                  <c:v>216.84100000000001</c:v>
                </c:pt>
                <c:pt idx="54">
                  <c:v>222.68299999999999</c:v>
                </c:pt>
                <c:pt idx="55">
                  <c:v>224.857</c:v>
                </c:pt>
                <c:pt idx="56">
                  <c:v>224.07900000000001</c:v>
                </c:pt>
                <c:pt idx="57">
                  <c:v>218.06299999999999</c:v>
                </c:pt>
                <c:pt idx="58">
                  <c:v>205.69800000000001</c:v>
                </c:pt>
                <c:pt idx="59">
                  <c:v>174.68299999999999</c:v>
                </c:pt>
                <c:pt idx="60">
                  <c:v>128.81</c:v>
                </c:pt>
                <c:pt idx="61">
                  <c:v>91.713999999999999</c:v>
                </c:pt>
                <c:pt idx="62">
                  <c:v>72</c:v>
                </c:pt>
                <c:pt idx="63">
                  <c:v>64.888999999999996</c:v>
                </c:pt>
                <c:pt idx="64">
                  <c:v>65.793999999999997</c:v>
                </c:pt>
                <c:pt idx="65">
                  <c:v>69.286000000000001</c:v>
                </c:pt>
                <c:pt idx="66">
                  <c:v>68.524000000000001</c:v>
                </c:pt>
                <c:pt idx="67">
                  <c:v>69.444000000000003</c:v>
                </c:pt>
                <c:pt idx="68">
                  <c:v>74.983999999999995</c:v>
                </c:pt>
                <c:pt idx="69">
                  <c:v>78.555999999999997</c:v>
                </c:pt>
                <c:pt idx="70">
                  <c:v>83.905000000000001</c:v>
                </c:pt>
                <c:pt idx="71">
                  <c:v>90.570999999999998</c:v>
                </c:pt>
                <c:pt idx="72">
                  <c:v>100.238</c:v>
                </c:pt>
                <c:pt idx="73">
                  <c:v>109.31699999999999</c:v>
                </c:pt>
                <c:pt idx="74">
                  <c:v>121.36499999999999</c:v>
                </c:pt>
                <c:pt idx="75">
                  <c:v>133.381</c:v>
                </c:pt>
                <c:pt idx="76">
                  <c:v>144.17500000000001</c:v>
                </c:pt>
                <c:pt idx="77">
                  <c:v>154.63499999999999</c:v>
                </c:pt>
                <c:pt idx="78">
                  <c:v>162.63499999999999</c:v>
                </c:pt>
                <c:pt idx="79">
                  <c:v>169.11099999999999</c:v>
                </c:pt>
                <c:pt idx="80">
                  <c:v>171.92099999999999</c:v>
                </c:pt>
                <c:pt idx="81">
                  <c:v>170.39699999999999</c:v>
                </c:pt>
                <c:pt idx="82">
                  <c:v>161.34899999999999</c:v>
                </c:pt>
                <c:pt idx="83">
                  <c:v>137.714</c:v>
                </c:pt>
                <c:pt idx="84">
                  <c:v>102.39700000000001</c:v>
                </c:pt>
                <c:pt idx="85">
                  <c:v>78.459999999999994</c:v>
                </c:pt>
                <c:pt idx="86">
                  <c:v>64.094999999999999</c:v>
                </c:pt>
                <c:pt idx="87">
                  <c:v>58.54</c:v>
                </c:pt>
                <c:pt idx="88">
                  <c:v>55.698</c:v>
                </c:pt>
                <c:pt idx="89">
                  <c:v>55.81</c:v>
                </c:pt>
                <c:pt idx="90">
                  <c:v>59.19</c:v>
                </c:pt>
                <c:pt idx="91">
                  <c:v>58.444000000000003</c:v>
                </c:pt>
                <c:pt idx="92">
                  <c:v>58.27</c:v>
                </c:pt>
                <c:pt idx="93">
                  <c:v>56.698</c:v>
                </c:pt>
                <c:pt idx="94">
                  <c:v>56.491999999999997</c:v>
                </c:pt>
                <c:pt idx="95">
                  <c:v>54.81</c:v>
                </c:pt>
                <c:pt idx="96">
                  <c:v>53.127000000000002</c:v>
                </c:pt>
                <c:pt idx="97">
                  <c:v>54.825000000000003</c:v>
                </c:pt>
                <c:pt idx="98">
                  <c:v>54.841000000000001</c:v>
                </c:pt>
                <c:pt idx="99">
                  <c:v>53.048000000000002</c:v>
                </c:pt>
                <c:pt idx="100">
                  <c:v>53.19</c:v>
                </c:pt>
                <c:pt idx="101">
                  <c:v>54.396999999999998</c:v>
                </c:pt>
                <c:pt idx="102">
                  <c:v>54.889000000000003</c:v>
                </c:pt>
                <c:pt idx="103">
                  <c:v>54.429000000000002</c:v>
                </c:pt>
                <c:pt idx="104">
                  <c:v>54.667000000000002</c:v>
                </c:pt>
                <c:pt idx="105">
                  <c:v>54.951999999999998</c:v>
                </c:pt>
                <c:pt idx="106">
                  <c:v>55.920999999999999</c:v>
                </c:pt>
                <c:pt idx="107">
                  <c:v>54.872999999999998</c:v>
                </c:pt>
                <c:pt idx="108">
                  <c:v>54.570999999999998</c:v>
                </c:pt>
                <c:pt idx="109">
                  <c:v>53.619</c:v>
                </c:pt>
                <c:pt idx="110">
                  <c:v>52.54</c:v>
                </c:pt>
                <c:pt idx="111">
                  <c:v>52.698</c:v>
                </c:pt>
                <c:pt idx="112">
                  <c:v>54.713999999999999</c:v>
                </c:pt>
                <c:pt idx="113">
                  <c:v>56.348999999999997</c:v>
                </c:pt>
                <c:pt idx="114">
                  <c:v>59.524000000000001</c:v>
                </c:pt>
                <c:pt idx="115">
                  <c:v>60.619</c:v>
                </c:pt>
                <c:pt idx="116">
                  <c:v>64.697999999999993</c:v>
                </c:pt>
                <c:pt idx="117">
                  <c:v>66.713999999999999</c:v>
                </c:pt>
                <c:pt idx="118">
                  <c:v>68.540000000000006</c:v>
                </c:pt>
                <c:pt idx="119">
                  <c:v>66.873000000000005</c:v>
                </c:pt>
                <c:pt idx="120">
                  <c:v>65.587000000000003</c:v>
                </c:pt>
                <c:pt idx="121">
                  <c:v>61.27</c:v>
                </c:pt>
                <c:pt idx="122">
                  <c:v>57.634999999999998</c:v>
                </c:pt>
                <c:pt idx="123">
                  <c:v>55.856999999999999</c:v>
                </c:pt>
                <c:pt idx="124">
                  <c:v>51.54</c:v>
                </c:pt>
                <c:pt idx="125">
                  <c:v>50.889000000000003</c:v>
                </c:pt>
                <c:pt idx="126">
                  <c:v>50.683</c:v>
                </c:pt>
                <c:pt idx="127">
                  <c:v>49.905000000000001</c:v>
                </c:pt>
                <c:pt idx="128">
                  <c:v>50.683</c:v>
                </c:pt>
                <c:pt idx="129">
                  <c:v>47.587000000000003</c:v>
                </c:pt>
                <c:pt idx="130">
                  <c:v>48.206000000000003</c:v>
                </c:pt>
                <c:pt idx="131">
                  <c:v>50.555999999999997</c:v>
                </c:pt>
                <c:pt idx="132">
                  <c:v>49.777999999999999</c:v>
                </c:pt>
                <c:pt idx="133">
                  <c:v>49.365000000000002</c:v>
                </c:pt>
                <c:pt idx="134">
                  <c:v>48.508000000000003</c:v>
                </c:pt>
                <c:pt idx="135">
                  <c:v>46.920999999999999</c:v>
                </c:pt>
                <c:pt idx="136">
                  <c:v>48.951999999999998</c:v>
                </c:pt>
                <c:pt idx="137">
                  <c:v>48.73</c:v>
                </c:pt>
                <c:pt idx="138">
                  <c:v>50.19</c:v>
                </c:pt>
                <c:pt idx="139">
                  <c:v>48.683</c:v>
                </c:pt>
                <c:pt idx="140">
                  <c:v>48.508000000000003</c:v>
                </c:pt>
                <c:pt idx="141">
                  <c:v>47.46</c:v>
                </c:pt>
                <c:pt idx="142">
                  <c:v>47.667000000000002</c:v>
                </c:pt>
                <c:pt idx="143">
                  <c:v>45.889000000000003</c:v>
                </c:pt>
                <c:pt idx="144">
                  <c:v>50.491999999999997</c:v>
                </c:pt>
                <c:pt idx="145">
                  <c:v>49.348999999999997</c:v>
                </c:pt>
                <c:pt idx="146">
                  <c:v>51.920999999999999</c:v>
                </c:pt>
                <c:pt idx="147">
                  <c:v>53.475999999999999</c:v>
                </c:pt>
                <c:pt idx="148">
                  <c:v>56.698</c:v>
                </c:pt>
                <c:pt idx="149">
                  <c:v>56.222000000000001</c:v>
                </c:pt>
                <c:pt idx="150">
                  <c:v>56.698</c:v>
                </c:pt>
                <c:pt idx="151">
                  <c:v>52.951999999999998</c:v>
                </c:pt>
                <c:pt idx="152">
                  <c:v>50.524000000000001</c:v>
                </c:pt>
                <c:pt idx="153">
                  <c:v>47.651000000000003</c:v>
                </c:pt>
                <c:pt idx="154">
                  <c:v>45.777999999999999</c:v>
                </c:pt>
                <c:pt idx="155">
                  <c:v>47.81</c:v>
                </c:pt>
                <c:pt idx="156">
                  <c:v>45.746000000000002</c:v>
                </c:pt>
                <c:pt idx="157">
                  <c:v>44.936999999999998</c:v>
                </c:pt>
                <c:pt idx="158">
                  <c:v>46.524000000000001</c:v>
                </c:pt>
                <c:pt idx="159">
                  <c:v>46.81</c:v>
                </c:pt>
                <c:pt idx="160">
                  <c:v>46.73</c:v>
                </c:pt>
                <c:pt idx="161">
                  <c:v>43.348999999999997</c:v>
                </c:pt>
                <c:pt idx="162">
                  <c:v>46.048000000000002</c:v>
                </c:pt>
                <c:pt idx="163">
                  <c:v>46.683</c:v>
                </c:pt>
                <c:pt idx="164">
                  <c:v>47.713999999999999</c:v>
                </c:pt>
                <c:pt idx="165">
                  <c:v>44.475999999999999</c:v>
                </c:pt>
                <c:pt idx="166">
                  <c:v>43.19</c:v>
                </c:pt>
                <c:pt idx="167">
                  <c:v>45</c:v>
                </c:pt>
                <c:pt idx="168">
                  <c:v>43.475999999999999</c:v>
                </c:pt>
                <c:pt idx="169">
                  <c:v>44.158999999999999</c:v>
                </c:pt>
                <c:pt idx="170">
                  <c:v>44.332999999999998</c:v>
                </c:pt>
                <c:pt idx="171">
                  <c:v>44.698</c:v>
                </c:pt>
                <c:pt idx="172">
                  <c:v>44.619</c:v>
                </c:pt>
                <c:pt idx="173">
                  <c:v>44.968000000000004</c:v>
                </c:pt>
                <c:pt idx="174">
                  <c:v>45.253999999999998</c:v>
                </c:pt>
                <c:pt idx="175">
                  <c:v>43.651000000000003</c:v>
                </c:pt>
                <c:pt idx="176">
                  <c:v>45.063000000000002</c:v>
                </c:pt>
                <c:pt idx="177">
                  <c:v>45.143000000000001</c:v>
                </c:pt>
                <c:pt idx="178">
                  <c:v>45.238</c:v>
                </c:pt>
                <c:pt idx="179">
                  <c:v>45.206000000000003</c:v>
                </c:pt>
                <c:pt idx="180">
                  <c:v>45.238</c:v>
                </c:pt>
                <c:pt idx="181">
                  <c:v>43.317</c:v>
                </c:pt>
                <c:pt idx="182">
                  <c:v>43.302</c:v>
                </c:pt>
                <c:pt idx="183">
                  <c:v>42.762</c:v>
                </c:pt>
                <c:pt idx="184">
                  <c:v>41.841000000000001</c:v>
                </c:pt>
                <c:pt idx="185">
                  <c:v>41.81</c:v>
                </c:pt>
                <c:pt idx="186">
                  <c:v>43.444000000000003</c:v>
                </c:pt>
                <c:pt idx="187">
                  <c:v>41.19</c:v>
                </c:pt>
                <c:pt idx="188">
                  <c:v>43.143000000000001</c:v>
                </c:pt>
                <c:pt idx="189">
                  <c:v>42.841000000000001</c:v>
                </c:pt>
                <c:pt idx="190">
                  <c:v>43.127000000000002</c:v>
                </c:pt>
                <c:pt idx="191">
                  <c:v>43.667000000000002</c:v>
                </c:pt>
                <c:pt idx="192">
                  <c:v>44.841000000000001</c:v>
                </c:pt>
                <c:pt idx="193">
                  <c:v>44.619</c:v>
                </c:pt>
                <c:pt idx="194">
                  <c:v>44.381</c:v>
                </c:pt>
                <c:pt idx="195">
                  <c:v>44.317</c:v>
                </c:pt>
                <c:pt idx="196">
                  <c:v>45.396999999999998</c:v>
                </c:pt>
                <c:pt idx="197">
                  <c:v>43.889000000000003</c:v>
                </c:pt>
                <c:pt idx="198">
                  <c:v>42.793999999999997</c:v>
                </c:pt>
                <c:pt idx="199">
                  <c:v>44.444000000000003</c:v>
                </c:pt>
                <c:pt idx="200">
                  <c:v>43.365000000000002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61.992076045204001</c:v>
                </c:pt>
                <c:pt idx="1">
                  <c:v>62.292318941940394</c:v>
                </c:pt>
                <c:pt idx="2">
                  <c:v>62.59243173789099</c:v>
                </c:pt>
                <c:pt idx="3">
                  <c:v>62.892268054926411</c:v>
                </c:pt>
                <c:pt idx="4">
                  <c:v>63.191656656201353</c:v>
                </c:pt>
                <c:pt idx="5">
                  <c:v>63.490398610260279</c:v>
                </c:pt>
                <c:pt idx="6">
                  <c:v>63.788264281714881</c:v>
                </c:pt>
                <c:pt idx="7">
                  <c:v>64.084990172501804</c:v>
                </c:pt>
                <c:pt idx="8">
                  <c:v>64.380275651409846</c:v>
                </c:pt>
                <c:pt idx="9">
                  <c:v>64.673779628615733</c:v>
                </c:pt>
                <c:pt idx="10">
                  <c:v>64.965117259194898</c:v>
                </c:pt>
                <c:pt idx="11">
                  <c:v>65.253856799523817</c:v>
                </c:pt>
                <c:pt idx="12">
                  <c:v>65.539516800456553</c:v>
                </c:pt>
                <c:pt idx="13">
                  <c:v>65.821563912610429</c:v>
                </c:pt>
                <c:pt idx="14">
                  <c:v>66.099411719647108</c:v>
                </c:pt>
                <c:pt idx="15">
                  <c:v>66.372421231383768</c:v>
                </c:pt>
                <c:pt idx="16">
                  <c:v>66.639903997891622</c:v>
                </c:pt>
                <c:pt idx="17">
                  <c:v>66.90112930127161</c:v>
                </c:pt>
                <c:pt idx="18">
                  <c:v>67.155337613834391</c:v>
                </c:pt>
                <c:pt idx="19">
                  <c:v>67.401763568549924</c:v>
                </c:pt>
                <c:pt idx="20">
                  <c:v>67.639673173915128</c:v>
                </c:pt>
                <c:pt idx="21">
                  <c:v>67.868422031115387</c:v>
                </c:pt>
                <c:pt idx="22">
                  <c:v>68.087543974303387</c:v>
                </c:pt>
                <c:pt idx="23">
                  <c:v>68.296882908358413</c:v>
                </c:pt>
                <c:pt idx="24">
                  <c:v>68.496784623846494</c:v>
                </c:pt>
                <c:pt idx="25">
                  <c:v>68.688369830658146</c:v>
                </c:pt>
                <c:pt idx="26">
                  <c:v>68.873914139725528</c:v>
                </c:pt>
                <c:pt idx="27">
                  <c:v>69.057364488463165</c:v>
                </c:pt>
                <c:pt idx="28">
                  <c:v>69.245023414165928</c:v>
                </c:pt>
                <c:pt idx="29">
                  <c:v>69.446431074288881</c:v>
                </c:pt>
                <c:pt idx="30">
                  <c:v>69.675468056894516</c:v>
                </c:pt>
                <c:pt idx="31">
                  <c:v>69.951687652355929</c:v>
                </c:pt>
                <c:pt idx="32">
                  <c:v>70.301862267542504</c:v>
                </c:pt>
                <c:pt idx="33">
                  <c:v>70.761693478218362</c:v>
                </c:pt>
                <c:pt idx="34">
                  <c:v>71.377588389213201</c:v>
                </c:pt>
                <c:pt idx="35">
                  <c:v>72.20834789823013</c:v>
                </c:pt>
                <c:pt idx="36">
                  <c:v>73.326549059124901</c:v>
                </c:pt>
                <c:pt idx="37">
                  <c:v>74.819340971501489</c:v>
                </c:pt>
                <c:pt idx="38">
                  <c:v>76.78832159931784</c:v>
                </c:pt>
                <c:pt idx="39">
                  <c:v>79.348134431963928</c:v>
                </c:pt>
                <c:pt idx="40">
                  <c:v>82.62343316637569</c:v>
                </c:pt>
                <c:pt idx="41">
                  <c:v>86.743923186334797</c:v>
                </c:pt>
                <c:pt idx="42">
                  <c:v>91.837310703050562</c:v>
                </c:pt>
                <c:pt idx="43">
                  <c:v>98.020177578561572</c:v>
                </c:pt>
                <c:pt idx="44">
                  <c:v>105.38704608760173</c:v>
                </c:pt>
                <c:pt idx="45">
                  <c:v>113.99818549620296</c:v>
                </c:pt>
                <c:pt idx="46">
                  <c:v>123.86701145192775</c:v>
                </c:pt>
                <c:pt idx="47">
                  <c:v>134.94819930763325</c:v>
                </c:pt>
                <c:pt idx="48">
                  <c:v>147.12782498057803</c:v>
                </c:pt>
                <c:pt idx="49">
                  <c:v>160.21688926801704</c:v>
                </c:pt>
                <c:pt idx="50">
                  <c:v>173.94919154506869</c:v>
                </c:pt>
                <c:pt idx="51">
                  <c:v>187.98205066427633</c:v>
                </c:pt>
                <c:pt idx="52">
                  <c:v>201.88655471442152</c:v>
                </c:pt>
                <c:pt idx="53">
                  <c:v>215.07439464063842</c:v>
                </c:pt>
                <c:pt idx="54">
                  <c:v>226.53589811643167</c:v>
                </c:pt>
                <c:pt idx="55">
                  <c:v>234.28416156025636</c:v>
                </c:pt>
                <c:pt idx="56">
                  <c:v>234.84099737916</c:v>
                </c:pt>
                <c:pt idx="57">
                  <c:v>223.92626513218383</c:v>
                </c:pt>
                <c:pt idx="58">
                  <c:v>199.32378058543472</c:v>
                </c:pt>
                <c:pt idx="59">
                  <c:v>164.28095537678919</c:v>
                </c:pt>
                <c:pt idx="60">
                  <c:v>127.38690117718899</c:v>
                </c:pt>
                <c:pt idx="61">
                  <c:v>97.627171722266866</c:v>
                </c:pt>
                <c:pt idx="62">
                  <c:v>79.113874167287548</c:v>
                </c:pt>
                <c:pt idx="63">
                  <c:v>70.406195780774539</c:v>
                </c:pt>
                <c:pt idx="64">
                  <c:v>67.717973108175102</c:v>
                </c:pt>
                <c:pt idx="65">
                  <c:v>67.952196841328345</c:v>
                </c:pt>
                <c:pt idx="66">
                  <c:v>69.566241782004809</c:v>
                </c:pt>
                <c:pt idx="67">
                  <c:v>72.083203718455337</c:v>
                </c:pt>
                <c:pt idx="68">
                  <c:v>75.477204106194236</c:v>
                </c:pt>
                <c:pt idx="69">
                  <c:v>79.849088197302379</c:v>
                </c:pt>
                <c:pt idx="70">
                  <c:v>85.309158576403107</c:v>
                </c:pt>
                <c:pt idx="71">
                  <c:v>91.936429438877965</c:v>
                </c:pt>
                <c:pt idx="72">
                  <c:v>99.756327366669453</c:v>
                </c:pt>
                <c:pt idx="73">
                  <c:v>108.72253984028495</c:v>
                </c:pt>
                <c:pt idx="74">
                  <c:v>118.70241568360865</c:v>
                </c:pt>
                <c:pt idx="75">
                  <c:v>129.4680743335733</c:v>
                </c:pt>
                <c:pt idx="76">
                  <c:v>140.69427940103279</c:v>
                </c:pt>
                <c:pt idx="77">
                  <c:v>151.95353733868046</c:v>
                </c:pt>
                <c:pt idx="78">
                  <c:v>162.64917592883552</c:v>
                </c:pt>
                <c:pt idx="79">
                  <c:v>171.70419962621838</c:v>
                </c:pt>
                <c:pt idx="80">
                  <c:v>176.82813630073463</c:v>
                </c:pt>
                <c:pt idx="81">
                  <c:v>174.00918720120094</c:v>
                </c:pt>
                <c:pt idx="82">
                  <c:v>159.27783901871504</c:v>
                </c:pt>
                <c:pt idx="83">
                  <c:v>133.26366923282512</c:v>
                </c:pt>
                <c:pt idx="84">
                  <c:v>103.51516597882538</c:v>
                </c:pt>
                <c:pt idx="85">
                  <c:v>79.566096244241393</c:v>
                </c:pt>
                <c:pt idx="86">
                  <c:v>65.665335016434923</c:v>
                </c:pt>
                <c:pt idx="87">
                  <c:v>59.752404279747658</c:v>
                </c:pt>
                <c:pt idx="88">
                  <c:v>57.828151239005294</c:v>
                </c:pt>
                <c:pt idx="89">
                  <c:v>57.254389006281194</c:v>
                </c:pt>
                <c:pt idx="90">
                  <c:v>57.000882338974485</c:v>
                </c:pt>
                <c:pt idx="91">
                  <c:v>56.802209340904533</c:v>
                </c:pt>
                <c:pt idx="92">
                  <c:v>56.611294011626526</c:v>
                </c:pt>
                <c:pt idx="93">
                  <c:v>56.422211815990956</c:v>
                </c:pt>
                <c:pt idx="94">
                  <c:v>56.23436624995702</c:v>
                </c:pt>
                <c:pt idx="95">
                  <c:v>56.047648318474565</c:v>
                </c:pt>
                <c:pt idx="96">
                  <c:v>55.861985758421838</c:v>
                </c:pt>
                <c:pt idx="97">
                  <c:v>55.677315360769562</c:v>
                </c:pt>
                <c:pt idx="98">
                  <c:v>55.493587256683583</c:v>
                </c:pt>
                <c:pt idx="99">
                  <c:v>55.310780607500909</c:v>
                </c:pt>
                <c:pt idx="100">
                  <c:v>55.128944261307836</c:v>
                </c:pt>
                <c:pt idx="101">
                  <c:v>54.948294708254814</c:v>
                </c:pt>
                <c:pt idx="102">
                  <c:v>54.769435972872238</c:v>
                </c:pt>
                <c:pt idx="103">
                  <c:v>54.593818183563513</c:v>
                </c:pt>
                <c:pt idx="104">
                  <c:v>54.424621744554564</c:v>
                </c:pt>
                <c:pt idx="105">
                  <c:v>54.268322225202667</c:v>
                </c:pt>
                <c:pt idx="106">
                  <c:v>54.137204387242214</c:v>
                </c:pt>
                <c:pt idx="107">
                  <c:v>54.052958480764282</c:v>
                </c:pt>
                <c:pt idx="108">
                  <c:v>54.051089219087736</c:v>
                </c:pt>
                <c:pt idx="109">
                  <c:v>54.185108542242723</c:v>
                </c:pt>
                <c:pt idx="110">
                  <c:v>54.528392253772083</c:v>
                </c:pt>
                <c:pt idx="111">
                  <c:v>55.17035987152282</c:v>
                </c:pt>
                <c:pt idx="112">
                  <c:v>56.202672989672138</c:v>
                </c:pt>
                <c:pt idx="113">
                  <c:v>57.691115584796265</c:v>
                </c:pt>
                <c:pt idx="114">
                  <c:v>59.631236967566245</c:v>
                </c:pt>
                <c:pt idx="115">
                  <c:v>61.89371046204694</c:v>
                </c:pt>
                <c:pt idx="116">
                  <c:v>64.181295676297395</c:v>
                </c:pt>
                <c:pt idx="117">
                  <c:v>66.037919541166048</c:v>
                </c:pt>
                <c:pt idx="118">
                  <c:v>66.950568716944503</c:v>
                </c:pt>
                <c:pt idx="119">
                  <c:v>66.54068505486174</c:v>
                </c:pt>
                <c:pt idx="120">
                  <c:v>64.761836201677653</c:v>
                </c:pt>
                <c:pt idx="121">
                  <c:v>61.971386741373806</c:v>
                </c:pt>
                <c:pt idx="122">
                  <c:v>58.799501171548563</c:v>
                </c:pt>
                <c:pt idx="123">
                  <c:v>55.880324761519994</c:v>
                </c:pt>
                <c:pt idx="124">
                  <c:v>53.613521633306931</c:v>
                </c:pt>
                <c:pt idx="125">
                  <c:v>52.088663516625751</c:v>
                </c:pt>
                <c:pt idx="126">
                  <c:v>51.171294003663974</c:v>
                </c:pt>
                <c:pt idx="127">
                  <c:v>50.648782282240695</c:v>
                </c:pt>
                <c:pt idx="128">
                  <c:v>50.337808623880349</c:v>
                </c:pt>
                <c:pt idx="129">
                  <c:v>50.122165560765794</c:v>
                </c:pt>
                <c:pt idx="130">
                  <c:v>49.943347204151593</c:v>
                </c:pt>
                <c:pt idx="131">
                  <c:v>49.77720842537979</c:v>
                </c:pt>
                <c:pt idx="132">
                  <c:v>49.615474032306857</c:v>
                </c:pt>
                <c:pt idx="133">
                  <c:v>49.455825012171722</c:v>
                </c:pt>
                <c:pt idx="134">
                  <c:v>49.29786682742192</c:v>
                </c:pt>
                <c:pt idx="135">
                  <c:v>49.141953257204236</c:v>
                </c:pt>
                <c:pt idx="136">
                  <c:v>48.98928549626195</c:v>
                </c:pt>
                <c:pt idx="137">
                  <c:v>48.842913512037114</c:v>
                </c:pt>
                <c:pt idx="138">
                  <c:v>48.7099359361859</c:v>
                </c:pt>
                <c:pt idx="139">
                  <c:v>48.605405724605852</c:v>
                </c:pt>
                <c:pt idx="140">
                  <c:v>48.558021375908254</c:v>
                </c:pt>
                <c:pt idx="141">
                  <c:v>48.616167360074321</c:v>
                </c:pt>
                <c:pt idx="142">
                  <c:v>48.850025274825136</c:v>
                </c:pt>
                <c:pt idx="143">
                  <c:v>49.342267994351076</c:v>
                </c:pt>
                <c:pt idx="144">
                  <c:v>50.15944249053836</c:v>
                </c:pt>
                <c:pt idx="145">
                  <c:v>51.303353794181717</c:v>
                </c:pt>
                <c:pt idx="146">
                  <c:v>52.658742719908894</c:v>
                </c:pt>
                <c:pt idx="147">
                  <c:v>53.972658429446746</c:v>
                </c:pt>
                <c:pt idx="148">
                  <c:v>54.902734644893975</c:v>
                </c:pt>
                <c:pt idx="149">
                  <c:v>55.13886647683438</c:v>
                </c:pt>
                <c:pt idx="150">
                  <c:v>54.546106696273213</c:v>
                </c:pt>
                <c:pt idx="151">
                  <c:v>53.241407859724106</c:v>
                </c:pt>
                <c:pt idx="152">
                  <c:v>51.546506846743931</c:v>
                </c:pt>
                <c:pt idx="153">
                  <c:v>49.841913767993468</c:v>
                </c:pt>
                <c:pt idx="154">
                  <c:v>48.414001157704391</c:v>
                </c:pt>
                <c:pt idx="155">
                  <c:v>47.380453741696861</c:v>
                </c:pt>
                <c:pt idx="156">
                  <c:v>46.712090267748849</c:v>
                </c:pt>
                <c:pt idx="157">
                  <c:v>46.306425822569466</c:v>
                </c:pt>
                <c:pt idx="158">
                  <c:v>46.05599040122776</c:v>
                </c:pt>
                <c:pt idx="159">
                  <c:v>45.882798900796644</c:v>
                </c:pt>
                <c:pt idx="160">
                  <c:v>45.742392661056464</c:v>
                </c:pt>
                <c:pt idx="161">
                  <c:v>45.61390425731944</c:v>
                </c:pt>
                <c:pt idx="162">
                  <c:v>45.489061205332561</c:v>
                </c:pt>
                <c:pt idx="163">
                  <c:v>45.36502740222798</c:v>
                </c:pt>
                <c:pt idx="164">
                  <c:v>45.24092262764519</c:v>
                </c:pt>
                <c:pt idx="165">
                  <c:v>45.116466846235326</c:v>
                </c:pt>
                <c:pt idx="166">
                  <c:v>44.99154357797746</c:v>
                </c:pt>
                <c:pt idx="167">
                  <c:v>44.86608145420945</c:v>
                </c:pt>
                <c:pt idx="168">
                  <c:v>44.740026625812533</c:v>
                </c:pt>
                <c:pt idx="169">
                  <c:v>44.613336868526396</c:v>
                </c:pt>
                <c:pt idx="170">
                  <c:v>44.485980010168284</c:v>
                </c:pt>
                <c:pt idx="171">
                  <c:v>44.357933034765217</c:v>
                </c:pt>
                <c:pt idx="172">
                  <c:v>44.229181237621667</c:v>
                </c:pt>
                <c:pt idx="173">
                  <c:v>44.099717361227889</c:v>
                </c:pt>
                <c:pt idx="174">
                  <c:v>43.969540725501787</c:v>
                </c:pt>
                <c:pt idx="175">
                  <c:v>43.838656372981703</c:v>
                </c:pt>
                <c:pt idx="176">
                  <c:v>43.707074246314782</c:v>
                </c:pt>
                <c:pt idx="177">
                  <c:v>43.574808411178395</c:v>
                </c:pt>
                <c:pt idx="178">
                  <c:v>43.441876333878497</c:v>
                </c:pt>
                <c:pt idx="179">
                  <c:v>43.308298219476093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61.992076043651224</c:v>
                </c:pt>
                <c:pt idx="1">
                  <c:v>62.292318938277248</c:v>
                </c:pt>
                <c:pt idx="2">
                  <c:v>62.592431729375008</c:v>
                </c:pt>
                <c:pt idx="3">
                  <c:v>62.892268035416798</c:v>
                </c:pt>
                <c:pt idx="4">
                  <c:v>63.191656612156343</c:v>
                </c:pt>
                <c:pt idx="5">
                  <c:v>63.490398512270993</c:v>
                </c:pt>
                <c:pt idx="6">
                  <c:v>63.788264066885112</c:v>
                </c:pt>
                <c:pt idx="7">
                  <c:v>64.084989708366848</c:v>
                </c:pt>
                <c:pt idx="8">
                  <c:v>64.380274663248045</c:v>
                </c:pt>
                <c:pt idx="9">
                  <c:v>64.673777555393798</c:v>
                </c:pt>
                <c:pt idx="10">
                  <c:v>64.965112972747676</c:v>
                </c:pt>
                <c:pt idx="11">
                  <c:v>65.253848066128398</c:v>
                </c:pt>
                <c:pt idx="12">
                  <c:v>65.539499265579678</c:v>
                </c:pt>
                <c:pt idx="13">
                  <c:v>65.82152921845875</c:v>
                </c:pt>
                <c:pt idx="14">
                  <c:v>66.099344073388778</c:v>
                </c:pt>
                <c:pt idx="15">
                  <c:v>66.372291254763041</c:v>
                </c:pt>
                <c:pt idx="16">
                  <c:v>66.63965789276638</c:v>
                </c:pt>
                <c:pt idx="17">
                  <c:v>66.900670092653826</c:v>
                </c:pt>
                <c:pt idx="18">
                  <c:v>67.154493242742802</c:v>
                </c:pt>
                <c:pt idx="19">
                  <c:v>67.400233571345098</c:v>
                </c:pt>
                <c:pt idx="20">
                  <c:v>67.636941166501231</c:v>
                </c:pt>
                <c:pt idx="21">
                  <c:v>67.863614666476892</c:v>
                </c:pt>
                <c:pt idx="22">
                  <c:v>68.079207811062162</c:v>
                </c:pt>
                <c:pt idx="23">
                  <c:v>68.282638011425149</c:v>
                </c:pt>
                <c:pt idx="24">
                  <c:v>68.472797047666191</c:v>
                </c:pt>
                <c:pt idx="25">
                  <c:v>68.648563937083438</c:v>
                </c:pt>
                <c:pt idx="26">
                  <c:v>68.808819932377361</c:v>
                </c:pt>
                <c:pt idx="27">
                  <c:v>68.952465508949942</c:v>
                </c:pt>
                <c:pt idx="28">
                  <c:v>69.078439087225249</c:v>
                </c:pt>
                <c:pt idx="29">
                  <c:v>69.185737114648447</c:v>
                </c:pt>
                <c:pt idx="30">
                  <c:v>69.273435009806832</c:v>
                </c:pt>
                <c:pt idx="31">
                  <c:v>69.340708356795275</c:v>
                </c:pt>
                <c:pt idx="32">
                  <c:v>69.38685364156116</c:v>
                </c:pt>
                <c:pt idx="33">
                  <c:v>69.411307753908559</c:v>
                </c:pt>
                <c:pt idx="34">
                  <c:v>69.413665448807507</c:v>
                </c:pt>
                <c:pt idx="35">
                  <c:v>69.39369397637924</c:v>
                </c:pt>
                <c:pt idx="36">
                  <c:v>69.351344155998163</c:v>
                </c:pt>
                <c:pt idx="37">
                  <c:v>69.286757286800039</c:v>
                </c:pt>
                <c:pt idx="38">
                  <c:v>69.200267450192342</c:v>
                </c:pt>
                <c:pt idx="39">
                  <c:v>69.092398960615029</c:v>
                </c:pt>
                <c:pt idx="40">
                  <c:v>68.963858945495573</c:v>
                </c:pt>
                <c:pt idx="41">
                  <c:v>68.815525267785617</c:v>
                </c:pt>
                <c:pt idx="42">
                  <c:v>68.648430227066186</c:v>
                </c:pt>
                <c:pt idx="43">
                  <c:v>68.46374067098327</c:v>
                </c:pt>
                <c:pt idx="44">
                  <c:v>68.262735303251489</c:v>
                </c:pt>
                <c:pt idx="45">
                  <c:v>68.046780077214621</c:v>
                </c:pt>
                <c:pt idx="46">
                  <c:v>67.817302609608404</c:v>
                </c:pt>
                <c:pt idx="47">
                  <c:v>67.575766537732292</c:v>
                </c:pt>
                <c:pt idx="48">
                  <c:v>67.323646679706201</c:v>
                </c:pt>
                <c:pt idx="49">
                  <c:v>67.062405750918657</c:v>
                </c:pt>
                <c:pt idx="50">
                  <c:v>66.793473251930678</c:v>
                </c:pt>
                <c:pt idx="51">
                  <c:v>66.518226986964152</c:v>
                </c:pt>
                <c:pt idx="52">
                  <c:v>66.237977510427228</c:v>
                </c:pt>
                <c:pt idx="53">
                  <c:v>65.953955643060496</c:v>
                </c:pt>
                <c:pt idx="54">
                  <c:v>65.667303058320684</c:v>
                </c:pt>
                <c:pt idx="55">
                  <c:v>65.379065819971615</c:v>
                </c:pt>
                <c:pt idx="56">
                  <c:v>65.09019065718708</c:v>
                </c:pt>
                <c:pt idx="57">
                  <c:v>64.801523694932641</c:v>
                </c:pt>
                <c:pt idx="58">
                  <c:v>64.513811314038847</c:v>
                </c:pt>
                <c:pt idx="59">
                  <c:v>64.227702794717601</c:v>
                </c:pt>
                <c:pt idx="60">
                  <c:v>63.943754395824001</c:v>
                </c:pt>
                <c:pt idx="61">
                  <c:v>63.662434535968039</c:v>
                </c:pt>
                <c:pt idx="62">
                  <c:v>63.384129767611732</c:v>
                </c:pt>
                <c:pt idx="63">
                  <c:v>63.109151267787787</c:v>
                </c:pt>
                <c:pt idx="64">
                  <c:v>62.837741605740163</c:v>
                </c:pt>
                <c:pt idx="65">
                  <c:v>62.570081585893909</c:v>
                </c:pt>
                <c:pt idx="66">
                  <c:v>62.306297001986749</c:v>
                </c:pt>
                <c:pt idx="67">
                  <c:v>62.046465173401238</c:v>
                </c:pt>
                <c:pt idx="68">
                  <c:v>61.790621166704945</c:v>
                </c:pt>
                <c:pt idx="69">
                  <c:v>61.538763633554119</c:v>
                </c:pt>
                <c:pt idx="70">
                  <c:v>61.290860220212927</c:v>
                </c:pt>
                <c:pt idx="71">
                  <c:v>61.046852524013687</c:v>
                </c:pt>
                <c:pt idx="72">
                  <c:v>60.806660588349992</c:v>
                </c:pt>
                <c:pt idx="73">
                  <c:v>60.570186940587391</c:v>
                </c:pt>
                <c:pt idx="74">
                  <c:v>60.337320186996379</c:v>
                </c:pt>
                <c:pt idx="75">
                  <c:v>60.107938185884926</c:v>
                </c:pt>
                <c:pt idx="76">
                  <c:v>59.881910824956954</c:v>
                </c:pt>
                <c:pt idx="77">
                  <c:v>59.659102431945186</c:v>
                </c:pt>
                <c:pt idx="78">
                  <c:v>59.43937384912666</c:v>
                </c:pt>
                <c:pt idx="79">
                  <c:v>59.222584202746923</c:v>
                </c:pt>
                <c:pt idx="80">
                  <c:v>59.008592397929263</c:v>
                </c:pt>
                <c:pt idx="81">
                  <c:v>58.797258368563426</c:v>
                </c:pt>
                <c:pt idx="82">
                  <c:v>58.588444110142859</c:v>
                </c:pt>
                <c:pt idx="83">
                  <c:v>58.382014521707902</c:v>
                </c:pt>
                <c:pt idx="84">
                  <c:v>58.17783808107658</c:v>
                </c:pt>
                <c:pt idx="85">
                  <c:v>57.975787375497788</c:v>
                </c:pt>
                <c:pt idx="86">
                  <c:v>57.775739507819274</c:v>
                </c:pt>
                <c:pt idx="87">
                  <c:v>57.577576396272292</c:v>
                </c:pt>
                <c:pt idx="88">
                  <c:v>57.381184984077315</c:v>
                </c:pt>
                <c:pt idx="89">
                  <c:v>57.186457373292292</c:v>
                </c:pt>
                <c:pt idx="90">
                  <c:v>56.993290895672253</c:v>
                </c:pt>
                <c:pt idx="91">
                  <c:v>56.801588131793892</c:v>
                </c:pt>
                <c:pt idx="92">
                  <c:v>56.611256888322472</c:v>
                </c:pt>
                <c:pt idx="93">
                  <c:v>56.422210142057885</c:v>
                </c:pt>
                <c:pt idx="94">
                  <c:v>56.234365958288208</c:v>
                </c:pt>
                <c:pt idx="95">
                  <c:v>56.047647389993116</c:v>
                </c:pt>
                <c:pt idx="96">
                  <c:v>55.861982363569069</c:v>
                </c:pt>
                <c:pt idx="97">
                  <c:v>55.677303555983457</c:v>
                </c:pt>
                <c:pt idx="98">
                  <c:v>55.493548267595742</c:v>
                </c:pt>
                <c:pt idx="99">
                  <c:v>55.310658294301277</c:v>
                </c:pt>
                <c:pt idx="100">
                  <c:v>55.128579802147215</c:v>
                </c:pt>
                <c:pt idx="101">
                  <c:v>54.947263207132075</c:v>
                </c:pt>
                <c:pt idx="102">
                  <c:v>54.766663062519434</c:v>
                </c:pt>
                <c:pt idx="103">
                  <c:v>54.586737955666464</c:v>
                </c:pt>
                <c:pt idx="104">
                  <c:v>54.407450416076976</c:v>
                </c:pt>
                <c:pt idx="105">
                  <c:v>54.228766836132039</c:v>
                </c:pt>
                <c:pt idx="106">
                  <c:v>54.050657405716549</c:v>
                </c:pt>
                <c:pt idx="107">
                  <c:v>53.87309606174243</c:v>
                </c:pt>
                <c:pt idx="108">
                  <c:v>53.69606045335685</c:v>
                </c:pt>
                <c:pt idx="109">
                  <c:v>53.519531923410284</c:v>
                </c:pt>
                <c:pt idx="110">
                  <c:v>53.343495506533145</c:v>
                </c:pt>
                <c:pt idx="111">
                  <c:v>53.167939943923599</c:v>
                </c:pt>
                <c:pt idx="112">
                  <c:v>52.992857714669348</c:v>
                </c:pt>
                <c:pt idx="113">
                  <c:v>52.818245083106561</c:v>
                </c:pt>
                <c:pt idx="114">
                  <c:v>52.644102161343511</c:v>
                </c:pt>
                <c:pt idx="115">
                  <c:v>52.4704329856378</c:v>
                </c:pt>
                <c:pt idx="116">
                  <c:v>52.29724560480031</c:v>
                </c:pt>
                <c:pt idx="117">
                  <c:v>52.124552178196552</c:v>
                </c:pt>
                <c:pt idx="118">
                  <c:v>51.952369080218091</c:v>
                </c:pt>
                <c:pt idx="119">
                  <c:v>51.780717007294029</c:v>
                </c:pt>
                <c:pt idx="120">
                  <c:v>51.60962108260474</c:v>
                </c:pt>
                <c:pt idx="121">
                  <c:v>51.439110952644256</c:v>
                </c:pt>
                <c:pt idx="122">
                  <c:v>51.269220868666281</c:v>
                </c:pt>
                <c:pt idx="123">
                  <c:v>51.09998974485579</c:v>
                </c:pt>
                <c:pt idx="124">
                  <c:v>50.931461183825249</c:v>
                </c:pt>
                <c:pt idx="125">
                  <c:v>50.763683458782495</c:v>
                </c:pt>
                <c:pt idx="126">
                  <c:v>50.596709440519298</c:v>
                </c:pt>
                <c:pt idx="127">
                  <c:v>50.430596456302958</c:v>
                </c:pt>
                <c:pt idx="128">
                  <c:v>50.265406066921194</c:v>
                </c:pt>
                <c:pt idx="129">
                  <c:v>50.101203747652363</c:v>
                </c:pt>
                <c:pt idx="130">
                  <c:v>49.938058458954082</c:v>
                </c:pt>
                <c:pt idx="131">
                  <c:v>49.776042093337679</c:v>
                </c:pt>
                <c:pt idx="132">
                  <c:v>49.615228786391739</c:v>
                </c:pt>
                <c:pt idx="133">
                  <c:v>49.455694082394515</c:v>
                </c:pt>
                <c:pt idx="134">
                  <c:v>49.297513948555135</c:v>
                </c:pt>
                <c:pt idx="135">
                  <c:v>49.140763636745909</c:v>
                </c:pt>
                <c:pt idx="136">
                  <c:v>48.985516397668995</c:v>
                </c:pt>
                <c:pt idx="137">
                  <c:v>48.831842059682316</c:v>
                </c:pt>
                <c:pt idx="138">
                  <c:v>48.679805492819938</c:v>
                </c:pt>
                <c:pt idx="139">
                  <c:v>48.529464987568062</c:v>
                </c:pt>
                <c:pt idx="140">
                  <c:v>48.380870587242882</c:v>
                </c:pt>
                <c:pt idx="141">
                  <c:v>48.234062421753478</c:v>
                </c:pt>
                <c:pt idx="142">
                  <c:v>48.089069098399605</c:v>
                </c:pt>
                <c:pt idx="143">
                  <c:v>47.945906211346987</c:v>
                </c:pt>
                <c:pt idx="144">
                  <c:v>47.804575034735166</c:v>
                </c:pt>
                <c:pt idx="145">
                  <c:v>47.665061464275851</c:v>
                </c:pt>
                <c:pt idx="146">
                  <c:v>47.527335268144732</c:v>
                </c:pt>
                <c:pt idx="147">
                  <c:v>47.391349699682621</c:v>
                </c:pt>
                <c:pt idx="148">
                  <c:v>47.257041511984525</c:v>
                </c:pt>
                <c:pt idx="149">
                  <c:v>47.124331398353256</c:v>
                </c:pt>
                <c:pt idx="150">
                  <c:v>46.99312486371258</c:v>
                </c:pt>
                <c:pt idx="151">
                  <c:v>46.863313511653807</c:v>
                </c:pt>
                <c:pt idx="152">
                  <c:v>46.734776711305756</c:v>
                </c:pt>
                <c:pt idx="153">
                  <c:v>46.607383589249466</c:v>
                </c:pt>
                <c:pt idx="154">
                  <c:v>46.480995275739247</c:v>
                </c:pt>
                <c:pt idx="155">
                  <c:v>46.355467322794254</c:v>
                </c:pt>
                <c:pt idx="156">
                  <c:v>46.230652205147479</c:v>
                </c:pt>
                <c:pt idx="157">
                  <c:v>46.106401813964105</c:v>
                </c:pt>
                <c:pt idx="158">
                  <c:v>45.982569857537563</c:v>
                </c:pt>
                <c:pt idx="159">
                  <c:v>45.859014092236272</c:v>
                </c:pt>
                <c:pt idx="160">
                  <c:v>45.735598319826885</c:v>
                </c:pt>
                <c:pt idx="161">
                  <c:v>45.612194102710397</c:v>
                </c:pt>
                <c:pt idx="162">
                  <c:v>45.48868216525436</c:v>
                </c:pt>
                <c:pt idx="163">
                  <c:v>45.364953466008529</c:v>
                </c:pt>
                <c:pt idx="164">
                  <c:v>45.240909941045366</c:v>
                </c:pt>
                <c:pt idx="165">
                  <c:v>45.116464932109878</c:v>
                </c:pt>
                <c:pt idx="166">
                  <c:v>44.991543324127349</c:v>
                </c:pt>
                <c:pt idx="167">
                  <c:v>44.866081424627239</c:v>
                </c:pt>
                <c:pt idx="168">
                  <c:v>44.740026622784143</c:v>
                </c:pt>
                <c:pt idx="169">
                  <c:v>44.613336868254116</c:v>
                </c:pt>
                <c:pt idx="170">
                  <c:v>44.48598001014679</c:v>
                </c:pt>
                <c:pt idx="171">
                  <c:v>44.357933034763725</c:v>
                </c:pt>
                <c:pt idx="172">
                  <c:v>44.229181237621574</c:v>
                </c:pt>
                <c:pt idx="173">
                  <c:v>44.099717361227881</c:v>
                </c:pt>
                <c:pt idx="174">
                  <c:v>43.969540725501787</c:v>
                </c:pt>
                <c:pt idx="175">
                  <c:v>43.838656372981703</c:v>
                </c:pt>
                <c:pt idx="176">
                  <c:v>43.707074246314782</c:v>
                </c:pt>
                <c:pt idx="177">
                  <c:v>43.574808411178395</c:v>
                </c:pt>
                <c:pt idx="178">
                  <c:v>43.441876333878497</c:v>
                </c:pt>
                <c:pt idx="179">
                  <c:v>43.308298219476093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60.081000000000003</c:v>
                </c:pt>
                <c:pt idx="1">
                  <c:v>61.29</c:v>
                </c:pt>
                <c:pt idx="2">
                  <c:v>60.951999999999998</c:v>
                </c:pt>
                <c:pt idx="3">
                  <c:v>60.048000000000002</c:v>
                </c:pt>
                <c:pt idx="4">
                  <c:v>63.241999999999997</c:v>
                </c:pt>
                <c:pt idx="5">
                  <c:v>65.918999999999997</c:v>
                </c:pt>
                <c:pt idx="6">
                  <c:v>65.564999999999998</c:v>
                </c:pt>
                <c:pt idx="7">
                  <c:v>64.596999999999994</c:v>
                </c:pt>
                <c:pt idx="8">
                  <c:v>64.209999999999994</c:v>
                </c:pt>
                <c:pt idx="9">
                  <c:v>63.902999999999999</c:v>
                </c:pt>
                <c:pt idx="10">
                  <c:v>64.968000000000004</c:v>
                </c:pt>
                <c:pt idx="11">
                  <c:v>65.644999999999996</c:v>
                </c:pt>
                <c:pt idx="12">
                  <c:v>63.225999999999999</c:v>
                </c:pt>
                <c:pt idx="13">
                  <c:v>64.855000000000004</c:v>
                </c:pt>
                <c:pt idx="14">
                  <c:v>65.435000000000002</c:v>
                </c:pt>
                <c:pt idx="15">
                  <c:v>65.596999999999994</c:v>
                </c:pt>
                <c:pt idx="16">
                  <c:v>64.322999999999993</c:v>
                </c:pt>
                <c:pt idx="17">
                  <c:v>65.838999999999999</c:v>
                </c:pt>
                <c:pt idx="18">
                  <c:v>66.468000000000004</c:v>
                </c:pt>
                <c:pt idx="19">
                  <c:v>67.742000000000004</c:v>
                </c:pt>
                <c:pt idx="20">
                  <c:v>66.935000000000002</c:v>
                </c:pt>
                <c:pt idx="21">
                  <c:v>66.983999999999995</c:v>
                </c:pt>
                <c:pt idx="22">
                  <c:v>68.305999999999997</c:v>
                </c:pt>
                <c:pt idx="23">
                  <c:v>66.209999999999994</c:v>
                </c:pt>
                <c:pt idx="24">
                  <c:v>63.951999999999998</c:v>
                </c:pt>
                <c:pt idx="25">
                  <c:v>66.435000000000002</c:v>
                </c:pt>
                <c:pt idx="26">
                  <c:v>68.790000000000006</c:v>
                </c:pt>
                <c:pt idx="27">
                  <c:v>68.274000000000001</c:v>
                </c:pt>
                <c:pt idx="28">
                  <c:v>67.613</c:v>
                </c:pt>
                <c:pt idx="29">
                  <c:v>68.194000000000003</c:v>
                </c:pt>
                <c:pt idx="30">
                  <c:v>70.242000000000004</c:v>
                </c:pt>
                <c:pt idx="31">
                  <c:v>69.257999999999996</c:v>
                </c:pt>
                <c:pt idx="32">
                  <c:v>69.918999999999997</c:v>
                </c:pt>
                <c:pt idx="33">
                  <c:v>70.516000000000005</c:v>
                </c:pt>
                <c:pt idx="34">
                  <c:v>70.081000000000003</c:v>
                </c:pt>
                <c:pt idx="35">
                  <c:v>72.870999999999995</c:v>
                </c:pt>
                <c:pt idx="36">
                  <c:v>73.113</c:v>
                </c:pt>
                <c:pt idx="37">
                  <c:v>75.774000000000001</c:v>
                </c:pt>
                <c:pt idx="38">
                  <c:v>75.418999999999997</c:v>
                </c:pt>
                <c:pt idx="39">
                  <c:v>76.338999999999999</c:v>
                </c:pt>
                <c:pt idx="40">
                  <c:v>76.983999999999995</c:v>
                </c:pt>
                <c:pt idx="41">
                  <c:v>77.5</c:v>
                </c:pt>
                <c:pt idx="42">
                  <c:v>79.774000000000001</c:v>
                </c:pt>
                <c:pt idx="43">
                  <c:v>85.581000000000003</c:v>
                </c:pt>
                <c:pt idx="44">
                  <c:v>90.903000000000006</c:v>
                </c:pt>
                <c:pt idx="45">
                  <c:v>102.565</c:v>
                </c:pt>
                <c:pt idx="46">
                  <c:v>116.032</c:v>
                </c:pt>
                <c:pt idx="47">
                  <c:v>133.03200000000001</c:v>
                </c:pt>
                <c:pt idx="48">
                  <c:v>150</c:v>
                </c:pt>
                <c:pt idx="49">
                  <c:v>166.82300000000001</c:v>
                </c:pt>
                <c:pt idx="50">
                  <c:v>183.21</c:v>
                </c:pt>
                <c:pt idx="51">
                  <c:v>198.37100000000001</c:v>
                </c:pt>
                <c:pt idx="52">
                  <c:v>209.14500000000001</c:v>
                </c:pt>
                <c:pt idx="53">
                  <c:v>218.952</c:v>
                </c:pt>
                <c:pt idx="54">
                  <c:v>224.53200000000001</c:v>
                </c:pt>
                <c:pt idx="55">
                  <c:v>226.32300000000001</c:v>
                </c:pt>
                <c:pt idx="56">
                  <c:v>228.46799999999999</c:v>
                </c:pt>
                <c:pt idx="57">
                  <c:v>222.79</c:v>
                </c:pt>
                <c:pt idx="58">
                  <c:v>206.25800000000001</c:v>
                </c:pt>
                <c:pt idx="59">
                  <c:v>175.565</c:v>
                </c:pt>
                <c:pt idx="60">
                  <c:v>131.065</c:v>
                </c:pt>
                <c:pt idx="61">
                  <c:v>92.838999999999999</c:v>
                </c:pt>
                <c:pt idx="62">
                  <c:v>73.596999999999994</c:v>
                </c:pt>
                <c:pt idx="63">
                  <c:v>67.531999999999996</c:v>
                </c:pt>
                <c:pt idx="64">
                  <c:v>69.951999999999998</c:v>
                </c:pt>
                <c:pt idx="65">
                  <c:v>70.483999999999995</c:v>
                </c:pt>
                <c:pt idx="66">
                  <c:v>69.629000000000005</c:v>
                </c:pt>
                <c:pt idx="67">
                  <c:v>69.742000000000004</c:v>
                </c:pt>
                <c:pt idx="68">
                  <c:v>73.918999999999997</c:v>
                </c:pt>
                <c:pt idx="69">
                  <c:v>79.177000000000007</c:v>
                </c:pt>
                <c:pt idx="70">
                  <c:v>84.387</c:v>
                </c:pt>
                <c:pt idx="71">
                  <c:v>94.113</c:v>
                </c:pt>
                <c:pt idx="72">
                  <c:v>104.306</c:v>
                </c:pt>
                <c:pt idx="73">
                  <c:v>114.581</c:v>
                </c:pt>
                <c:pt idx="74">
                  <c:v>128.96799999999999</c:v>
                </c:pt>
                <c:pt idx="75">
                  <c:v>140.161</c:v>
                </c:pt>
                <c:pt idx="76">
                  <c:v>151.435</c:v>
                </c:pt>
                <c:pt idx="77">
                  <c:v>160.17699999999999</c:v>
                </c:pt>
                <c:pt idx="78">
                  <c:v>170.952</c:v>
                </c:pt>
                <c:pt idx="79">
                  <c:v>175.839</c:v>
                </c:pt>
                <c:pt idx="80">
                  <c:v>178.161</c:v>
                </c:pt>
                <c:pt idx="81">
                  <c:v>172.613</c:v>
                </c:pt>
                <c:pt idx="82">
                  <c:v>153.435</c:v>
                </c:pt>
                <c:pt idx="83">
                  <c:v>120.5</c:v>
                </c:pt>
                <c:pt idx="84">
                  <c:v>89.387</c:v>
                </c:pt>
                <c:pt idx="85">
                  <c:v>67.564999999999998</c:v>
                </c:pt>
                <c:pt idx="86">
                  <c:v>60.79</c:v>
                </c:pt>
                <c:pt idx="87">
                  <c:v>59.725999999999999</c:v>
                </c:pt>
                <c:pt idx="88">
                  <c:v>57.387</c:v>
                </c:pt>
                <c:pt idx="89">
                  <c:v>57.354999999999997</c:v>
                </c:pt>
                <c:pt idx="90">
                  <c:v>57.581000000000003</c:v>
                </c:pt>
                <c:pt idx="91">
                  <c:v>58.031999999999996</c:v>
                </c:pt>
                <c:pt idx="92">
                  <c:v>55.661000000000001</c:v>
                </c:pt>
                <c:pt idx="93">
                  <c:v>57.531999999999996</c:v>
                </c:pt>
                <c:pt idx="94">
                  <c:v>56.984000000000002</c:v>
                </c:pt>
                <c:pt idx="95">
                  <c:v>59.305999999999997</c:v>
                </c:pt>
                <c:pt idx="96">
                  <c:v>56.854999999999997</c:v>
                </c:pt>
                <c:pt idx="97">
                  <c:v>57.597000000000001</c:v>
                </c:pt>
                <c:pt idx="98">
                  <c:v>57.435000000000002</c:v>
                </c:pt>
                <c:pt idx="99">
                  <c:v>57.774000000000001</c:v>
                </c:pt>
                <c:pt idx="100">
                  <c:v>57.305999999999997</c:v>
                </c:pt>
                <c:pt idx="101">
                  <c:v>57.418999999999997</c:v>
                </c:pt>
                <c:pt idx="102">
                  <c:v>57.468000000000004</c:v>
                </c:pt>
                <c:pt idx="103">
                  <c:v>56.468000000000004</c:v>
                </c:pt>
                <c:pt idx="104">
                  <c:v>56.258000000000003</c:v>
                </c:pt>
                <c:pt idx="105">
                  <c:v>57.613</c:v>
                </c:pt>
                <c:pt idx="106">
                  <c:v>55.402999999999999</c:v>
                </c:pt>
                <c:pt idx="107">
                  <c:v>53.71</c:v>
                </c:pt>
                <c:pt idx="108">
                  <c:v>54.402999999999999</c:v>
                </c:pt>
                <c:pt idx="109">
                  <c:v>55.597000000000001</c:v>
                </c:pt>
                <c:pt idx="110">
                  <c:v>56.918999999999997</c:v>
                </c:pt>
                <c:pt idx="111">
                  <c:v>56.918999999999997</c:v>
                </c:pt>
                <c:pt idx="112">
                  <c:v>58.241999999999997</c:v>
                </c:pt>
                <c:pt idx="113">
                  <c:v>62.241999999999997</c:v>
                </c:pt>
                <c:pt idx="114">
                  <c:v>63.548000000000002</c:v>
                </c:pt>
                <c:pt idx="115">
                  <c:v>67.161000000000001</c:v>
                </c:pt>
                <c:pt idx="116">
                  <c:v>69.468000000000004</c:v>
                </c:pt>
                <c:pt idx="117">
                  <c:v>72.305999999999997</c:v>
                </c:pt>
                <c:pt idx="118">
                  <c:v>72.451999999999998</c:v>
                </c:pt>
                <c:pt idx="119">
                  <c:v>68.564999999999998</c:v>
                </c:pt>
                <c:pt idx="120">
                  <c:v>65.983999999999995</c:v>
                </c:pt>
                <c:pt idx="121">
                  <c:v>60.581000000000003</c:v>
                </c:pt>
                <c:pt idx="122">
                  <c:v>56.918999999999997</c:v>
                </c:pt>
                <c:pt idx="123">
                  <c:v>54.274000000000001</c:v>
                </c:pt>
                <c:pt idx="124">
                  <c:v>52.902999999999999</c:v>
                </c:pt>
                <c:pt idx="125">
                  <c:v>51.871000000000002</c:v>
                </c:pt>
                <c:pt idx="126">
                  <c:v>51.128999999999998</c:v>
                </c:pt>
                <c:pt idx="127">
                  <c:v>51.515999999999998</c:v>
                </c:pt>
                <c:pt idx="128">
                  <c:v>50.984000000000002</c:v>
                </c:pt>
                <c:pt idx="129">
                  <c:v>51.902999999999999</c:v>
                </c:pt>
                <c:pt idx="130">
                  <c:v>51.613</c:v>
                </c:pt>
                <c:pt idx="131">
                  <c:v>51.758000000000003</c:v>
                </c:pt>
                <c:pt idx="132">
                  <c:v>52.048000000000002</c:v>
                </c:pt>
                <c:pt idx="133">
                  <c:v>49.645000000000003</c:v>
                </c:pt>
                <c:pt idx="134">
                  <c:v>50.968000000000004</c:v>
                </c:pt>
                <c:pt idx="135">
                  <c:v>51.097000000000001</c:v>
                </c:pt>
                <c:pt idx="136">
                  <c:v>48.918999999999997</c:v>
                </c:pt>
                <c:pt idx="137">
                  <c:v>49.548000000000002</c:v>
                </c:pt>
                <c:pt idx="138">
                  <c:v>52.515999999999998</c:v>
                </c:pt>
                <c:pt idx="139">
                  <c:v>50.725999999999999</c:v>
                </c:pt>
                <c:pt idx="140">
                  <c:v>49.354999999999997</c:v>
                </c:pt>
                <c:pt idx="141">
                  <c:v>49.29</c:v>
                </c:pt>
                <c:pt idx="142">
                  <c:v>52.241999999999997</c:v>
                </c:pt>
                <c:pt idx="143">
                  <c:v>52</c:v>
                </c:pt>
                <c:pt idx="144">
                  <c:v>54.597000000000001</c:v>
                </c:pt>
                <c:pt idx="145">
                  <c:v>56.79</c:v>
                </c:pt>
                <c:pt idx="146">
                  <c:v>57.628999999999998</c:v>
                </c:pt>
                <c:pt idx="147">
                  <c:v>59.661000000000001</c:v>
                </c:pt>
                <c:pt idx="148">
                  <c:v>57.79</c:v>
                </c:pt>
                <c:pt idx="149">
                  <c:v>57.418999999999997</c:v>
                </c:pt>
                <c:pt idx="150">
                  <c:v>53.323</c:v>
                </c:pt>
                <c:pt idx="151">
                  <c:v>53.064999999999998</c:v>
                </c:pt>
                <c:pt idx="152">
                  <c:v>50.305999999999997</c:v>
                </c:pt>
                <c:pt idx="153">
                  <c:v>48.371000000000002</c:v>
                </c:pt>
                <c:pt idx="154">
                  <c:v>49.081000000000003</c:v>
                </c:pt>
                <c:pt idx="155">
                  <c:v>47.581000000000003</c:v>
                </c:pt>
                <c:pt idx="156">
                  <c:v>49.694000000000003</c:v>
                </c:pt>
                <c:pt idx="157">
                  <c:v>47.951999999999998</c:v>
                </c:pt>
                <c:pt idx="158">
                  <c:v>48.805999999999997</c:v>
                </c:pt>
                <c:pt idx="159">
                  <c:v>49.145000000000003</c:v>
                </c:pt>
                <c:pt idx="160">
                  <c:v>49.79</c:v>
                </c:pt>
                <c:pt idx="161">
                  <c:v>48.484000000000002</c:v>
                </c:pt>
                <c:pt idx="162">
                  <c:v>47.338999999999999</c:v>
                </c:pt>
                <c:pt idx="163">
                  <c:v>46.194000000000003</c:v>
                </c:pt>
                <c:pt idx="164">
                  <c:v>48.515999999999998</c:v>
                </c:pt>
                <c:pt idx="165">
                  <c:v>44.725999999999999</c:v>
                </c:pt>
                <c:pt idx="166">
                  <c:v>47.951999999999998</c:v>
                </c:pt>
                <c:pt idx="167">
                  <c:v>44.984000000000002</c:v>
                </c:pt>
                <c:pt idx="168">
                  <c:v>46.468000000000004</c:v>
                </c:pt>
                <c:pt idx="169">
                  <c:v>47.177</c:v>
                </c:pt>
                <c:pt idx="170">
                  <c:v>45.241999999999997</c:v>
                </c:pt>
                <c:pt idx="171">
                  <c:v>46.823</c:v>
                </c:pt>
                <c:pt idx="172">
                  <c:v>44.968000000000004</c:v>
                </c:pt>
                <c:pt idx="173">
                  <c:v>45.581000000000003</c:v>
                </c:pt>
                <c:pt idx="174">
                  <c:v>44.968000000000004</c:v>
                </c:pt>
                <c:pt idx="175">
                  <c:v>45.79</c:v>
                </c:pt>
                <c:pt idx="176">
                  <c:v>45.468000000000004</c:v>
                </c:pt>
                <c:pt idx="177">
                  <c:v>45.661000000000001</c:v>
                </c:pt>
                <c:pt idx="178">
                  <c:v>46.451999999999998</c:v>
                </c:pt>
                <c:pt idx="179">
                  <c:v>43.741999999999997</c:v>
                </c:pt>
                <c:pt idx="180">
                  <c:v>43.725999999999999</c:v>
                </c:pt>
                <c:pt idx="181">
                  <c:v>43.935000000000002</c:v>
                </c:pt>
                <c:pt idx="182">
                  <c:v>45.097000000000001</c:v>
                </c:pt>
                <c:pt idx="183">
                  <c:v>45.081000000000003</c:v>
                </c:pt>
                <c:pt idx="184">
                  <c:v>43.887</c:v>
                </c:pt>
                <c:pt idx="185">
                  <c:v>44.161000000000001</c:v>
                </c:pt>
                <c:pt idx="186">
                  <c:v>45.902999999999999</c:v>
                </c:pt>
                <c:pt idx="187">
                  <c:v>41.402999999999999</c:v>
                </c:pt>
                <c:pt idx="188">
                  <c:v>42.871000000000002</c:v>
                </c:pt>
                <c:pt idx="189">
                  <c:v>43.871000000000002</c:v>
                </c:pt>
                <c:pt idx="190">
                  <c:v>43</c:v>
                </c:pt>
                <c:pt idx="191">
                  <c:v>43.194000000000003</c:v>
                </c:pt>
                <c:pt idx="192">
                  <c:v>43.694000000000003</c:v>
                </c:pt>
                <c:pt idx="193">
                  <c:v>45.225999999999999</c:v>
                </c:pt>
                <c:pt idx="194">
                  <c:v>45.774000000000001</c:v>
                </c:pt>
                <c:pt idx="195">
                  <c:v>43.097000000000001</c:v>
                </c:pt>
                <c:pt idx="196">
                  <c:v>44.031999999999996</c:v>
                </c:pt>
                <c:pt idx="197">
                  <c:v>44.081000000000003</c:v>
                </c:pt>
                <c:pt idx="198">
                  <c:v>42.774000000000001</c:v>
                </c:pt>
                <c:pt idx="199">
                  <c:v>44.305999999999997</c:v>
                </c:pt>
                <c:pt idx="200">
                  <c:v>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61.4373267080529</c:v>
                </c:pt>
                <c:pt idx="1">
                  <c:v>61.747215386970993</c:v>
                </c:pt>
                <c:pt idx="2">
                  <c:v>62.05725497717409</c:v>
                </c:pt>
                <c:pt idx="3">
                  <c:v>62.367336468110118</c:v>
                </c:pt>
                <c:pt idx="4">
                  <c:v>62.677329886968906</c:v>
                </c:pt>
                <c:pt idx="5">
                  <c:v>62.987081707297783</c:v>
                </c:pt>
                <c:pt idx="6">
                  <c:v>63.296412061173875</c:v>
                </c:pt>
                <c:pt idx="7">
                  <c:v>63.605111764367308</c:v>
                </c:pt>
                <c:pt idx="8">
                  <c:v>63.912939171982195</c:v>
                </c:pt>
                <c:pt idx="9">
                  <c:v>64.219616892576852</c:v>
                </c:pt>
                <c:pt idx="10">
                  <c:v>64.524828402692165</c:v>
                </c:pt>
                <c:pt idx="11">
                  <c:v>64.828214622672633</c:v>
                </c:pt>
                <c:pt idx="12">
                  <c:v>65.129370541428642</c:v>
                </c:pt>
                <c:pt idx="13">
                  <c:v>65.42784201718149</c:v>
                </c:pt>
                <c:pt idx="14">
                  <c:v>65.72312294149603</c:v>
                </c:pt>
                <c:pt idx="15">
                  <c:v>66.014653048871025</c:v>
                </c:pt>
                <c:pt idx="16">
                  <c:v>66.301816806398648</c:v>
                </c:pt>
                <c:pt idx="17">
                  <c:v>66.583944063288669</c:v>
                </c:pt>
                <c:pt idx="18">
                  <c:v>66.860313533056171</c:v>
                </c:pt>
                <c:pt idx="19">
                  <c:v>67.130160802298704</c:v>
                </c:pt>
                <c:pt idx="20">
                  <c:v>67.392693522216391</c:v>
                </c:pt>
                <c:pt idx="21">
                  <c:v>67.647117892842758</c:v>
                </c:pt>
                <c:pt idx="22">
                  <c:v>67.892682682734048</c:v>
                </c:pt>
                <c:pt idx="23">
                  <c:v>68.128750051336297</c:v>
                </c:pt>
                <c:pt idx="24">
                  <c:v>68.354906565653778</c:v>
                </c:pt>
                <c:pt idx="25">
                  <c:v>68.571133174281073</c:v>
                </c:pt>
                <c:pt idx="26">
                  <c:v>68.778059514839157</c:v>
                </c:pt>
                <c:pt idx="27">
                  <c:v>68.977335496671273</c:v>
                </c:pt>
                <c:pt idx="28">
                  <c:v>69.172160881867399</c:v>
                </c:pt>
                <c:pt idx="29">
                  <c:v>69.368020216034239</c:v>
                </c:pt>
                <c:pt idx="30">
                  <c:v>69.573673776536808</c:v>
                </c:pt>
                <c:pt idx="31">
                  <c:v>69.80245218387175</c:v>
                </c:pt>
                <c:pt idx="32">
                  <c:v>70.073889158971966</c:v>
                </c:pt>
                <c:pt idx="33">
                  <c:v>70.415699379457493</c:v>
                </c:pt>
                <c:pt idx="34">
                  <c:v>70.866062537642563</c:v>
                </c:pt>
                <c:pt idx="35">
                  <c:v>71.476107929171476</c:v>
                </c:pt>
                <c:pt idx="36">
                  <c:v>72.312406359921368</c:v>
                </c:pt>
                <c:pt idx="37">
                  <c:v>73.459172333237959</c:v>
                </c:pt>
                <c:pt idx="38">
                  <c:v>75.019769580204226</c:v>
                </c:pt>
                <c:pt idx="39">
                  <c:v>77.117013737950899</c:v>
                </c:pt>
                <c:pt idx="40">
                  <c:v>79.89170020835806</c:v>
                </c:pt>
                <c:pt idx="41">
                  <c:v>83.498779898725587</c:v>
                </c:pt>
                <c:pt idx="42">
                  <c:v>88.10068780643229</c:v>
                </c:pt>
                <c:pt idx="43">
                  <c:v>93.857520900547115</c:v>
                </c:pt>
                <c:pt idx="44">
                  <c:v>100.91407178206602</c:v>
                </c:pt>
                <c:pt idx="45">
                  <c:v>109.38414343992514</c:v>
                </c:pt>
                <c:pt idx="46">
                  <c:v>119.33306433068012</c:v>
                </c:pt>
                <c:pt idx="47">
                  <c:v>130.75983196256996</c:v>
                </c:pt>
                <c:pt idx="48">
                  <c:v>143.58074326987682</c:v>
                </c:pt>
                <c:pt idx="49">
                  <c:v>157.61651154198233</c:v>
                </c:pt>
                <c:pt idx="50">
                  <c:v>172.58388538147264</c:v>
                </c:pt>
                <c:pt idx="51">
                  <c:v>188.08723941406814</c:v>
                </c:pt>
                <c:pt idx="52">
                  <c:v>203.58584379446276</c:v>
                </c:pt>
                <c:pt idx="53">
                  <c:v>218.26805832769782</c:v>
                </c:pt>
                <c:pt idx="54">
                  <c:v>230.73021462204645</c:v>
                </c:pt>
                <c:pt idx="55">
                  <c:v>238.49626750764989</c:v>
                </c:pt>
                <c:pt idx="56">
                  <c:v>237.89356595403328</c:v>
                </c:pt>
                <c:pt idx="57">
                  <c:v>225.23810872326533</c:v>
                </c:pt>
                <c:pt idx="58">
                  <c:v>199.53963285619906</c:v>
                </c:pt>
                <c:pt idx="59">
                  <c:v>164.80589207170166</c:v>
                </c:pt>
                <c:pt idx="60">
                  <c:v>129.09178381812183</c:v>
                </c:pt>
                <c:pt idx="61">
                  <c:v>100.19694389330711</c:v>
                </c:pt>
                <c:pt idx="62">
                  <c:v>81.669692022068219</c:v>
                </c:pt>
                <c:pt idx="63">
                  <c:v>72.405962417986871</c:v>
                </c:pt>
                <c:pt idx="64">
                  <c:v>69.169187232934334</c:v>
                </c:pt>
                <c:pt idx="65">
                  <c:v>69.10418663267501</c:v>
                </c:pt>
                <c:pt idx="66">
                  <c:v>70.643747444704161</c:v>
                </c:pt>
                <c:pt idx="67">
                  <c:v>73.234326692626965</c:v>
                </c:pt>
                <c:pt idx="68">
                  <c:v>76.817508312752551</c:v>
                </c:pt>
                <c:pt idx="69">
                  <c:v>81.499985059740027</c:v>
                </c:pt>
                <c:pt idx="70">
                  <c:v>87.410743800498764</c:v>
                </c:pt>
                <c:pt idx="71">
                  <c:v>94.644095689135355</c:v>
                </c:pt>
                <c:pt idx="72">
                  <c:v>103.22853407482857</c:v>
                </c:pt>
                <c:pt idx="73">
                  <c:v>113.1026743464223</c:v>
                </c:pt>
                <c:pt idx="74">
                  <c:v>124.09660426557676</c:v>
                </c:pt>
                <c:pt idx="75">
                  <c:v>135.92119785651238</c:v>
                </c:pt>
                <c:pt idx="76">
                  <c:v>148.1648741194785</c:v>
                </c:pt>
                <c:pt idx="77">
                  <c:v>160.27224431202615</c:v>
                </c:pt>
                <c:pt idx="78">
                  <c:v>171.38152113168775</c:v>
                </c:pt>
                <c:pt idx="79">
                  <c:v>179.74842550865398</c:v>
                </c:pt>
                <c:pt idx="80">
                  <c:v>181.82631370674275</c:v>
                </c:pt>
                <c:pt idx="81">
                  <c:v>172.66680397550471</c:v>
                </c:pt>
                <c:pt idx="82">
                  <c:v>149.93541264416535</c:v>
                </c:pt>
                <c:pt idx="83">
                  <c:v>118.82168777674943</c:v>
                </c:pt>
                <c:pt idx="84">
                  <c:v>90.094341029925999</c:v>
                </c:pt>
                <c:pt idx="85">
                  <c:v>71.432316442482417</c:v>
                </c:pt>
                <c:pt idx="86">
                  <c:v>62.752723896691286</c:v>
                </c:pt>
                <c:pt idx="87">
                  <c:v>59.781488242882048</c:v>
                </c:pt>
                <c:pt idx="88">
                  <c:v>58.942593073567778</c:v>
                </c:pt>
                <c:pt idx="89">
                  <c:v>58.6474238816756</c:v>
                </c:pt>
                <c:pt idx="90">
                  <c:v>58.449662625463802</c:v>
                </c:pt>
                <c:pt idx="91">
                  <c:v>58.265301375960796</c:v>
                </c:pt>
                <c:pt idx="92">
                  <c:v>58.083405948577251</c:v>
                </c:pt>
                <c:pt idx="93">
                  <c:v>57.902911840192971</c:v>
                </c:pt>
                <c:pt idx="94">
                  <c:v>57.723673264002429</c:v>
                </c:pt>
                <c:pt idx="95">
                  <c:v>57.545608326209241</c:v>
                </c:pt>
                <c:pt idx="96">
                  <c:v>57.368643495791886</c:v>
                </c:pt>
                <c:pt idx="97">
                  <c:v>57.192713507200764</c:v>
                </c:pt>
                <c:pt idx="98">
                  <c:v>57.01776912227141</c:v>
                </c:pt>
                <c:pt idx="99">
                  <c:v>56.843799914694166</c:v>
                </c:pt>
                <c:pt idx="100">
                  <c:v>56.67089557716109</c:v>
                </c:pt>
                <c:pt idx="101">
                  <c:v>56.499398911607571</c:v>
                </c:pt>
                <c:pt idx="102">
                  <c:v>56.330259261509887</c:v>
                </c:pt>
                <c:pt idx="103">
                  <c:v>56.165785449624678</c:v>
                </c:pt>
                <c:pt idx="104">
                  <c:v>56.01111622864174</c:v>
                </c:pt>
                <c:pt idx="105">
                  <c:v>55.876829271491722</c:v>
                </c:pt>
                <c:pt idx="106">
                  <c:v>55.783085867854886</c:v>
                </c:pt>
                <c:pt idx="107">
                  <c:v>55.765371851500937</c:v>
                </c:pt>
                <c:pt idx="108">
                  <c:v>55.881034135933831</c:v>
                </c:pt>
                <c:pt idx="109">
                  <c:v>56.214319247666502</c:v>
                </c:pt>
                <c:pt idx="110">
                  <c:v>56.875656547737982</c:v>
                </c:pt>
                <c:pt idx="111">
                  <c:v>57.989006214766682</c:v>
                </c:pt>
                <c:pt idx="112">
                  <c:v>59.660124240946843</c:v>
                </c:pt>
                <c:pt idx="113">
                  <c:v>61.920484341281991</c:v>
                </c:pt>
                <c:pt idx="114">
                  <c:v>64.650635021547956</c:v>
                </c:pt>
                <c:pt idx="115">
                  <c:v>67.508697280440103</c:v>
                </c:pt>
                <c:pt idx="116">
                  <c:v>69.921154430566773</c:v>
                </c:pt>
                <c:pt idx="117">
                  <c:v>71.204324873999852</c:v>
                </c:pt>
                <c:pt idx="118">
                  <c:v>70.828215059305677</c:v>
                </c:pt>
                <c:pt idx="119">
                  <c:v>68.708283635176414</c:v>
                </c:pt>
                <c:pt idx="120">
                  <c:v>65.319537534256725</c:v>
                </c:pt>
                <c:pt idx="121">
                  <c:v>61.506677572118491</c:v>
                </c:pt>
                <c:pt idx="122">
                  <c:v>58.092694530302111</c:v>
                </c:pt>
                <c:pt idx="123">
                  <c:v>55.551123135834054</c:v>
                </c:pt>
                <c:pt idx="124">
                  <c:v>53.933294254593605</c:v>
                </c:pt>
                <c:pt idx="125">
                  <c:v>53.020489633994906</c:v>
                </c:pt>
                <c:pt idx="126">
                  <c:v>52.531157597374666</c:v>
                </c:pt>
                <c:pt idx="127">
                  <c:v>52.249057119772793</c:v>
                </c:pt>
                <c:pt idx="128">
                  <c:v>52.051135961990006</c:v>
                </c:pt>
                <c:pt idx="129">
                  <c:v>51.882075321668559</c:v>
                </c:pt>
                <c:pt idx="130">
                  <c:v>51.721673247886272</c:v>
                </c:pt>
                <c:pt idx="131">
                  <c:v>51.563866259537122</c:v>
                </c:pt>
                <c:pt idx="132">
                  <c:v>51.407198085583317</c:v>
                </c:pt>
                <c:pt idx="133">
                  <c:v>51.251546223004858</c:v>
                </c:pt>
                <c:pt idx="134">
                  <c:v>51.097436444858232</c:v>
                </c:pt>
                <c:pt idx="135">
                  <c:v>50.946526742481105</c:v>
                </c:pt>
                <c:pt idx="136">
                  <c:v>50.803237568435584</c:v>
                </c:pt>
                <c:pt idx="137">
                  <c:v>50.678219141971752</c:v>
                </c:pt>
                <c:pt idx="138">
                  <c:v>50.59447908565771</c:v>
                </c:pt>
                <c:pt idx="139">
                  <c:v>50.596029167288819</c:v>
                </c:pt>
                <c:pt idx="140">
                  <c:v>50.755964844766929</c:v>
                </c:pt>
                <c:pt idx="141">
                  <c:v>51.175807478361897</c:v>
                </c:pt>
                <c:pt idx="142">
                  <c:v>51.96330874996913</c:v>
                </c:pt>
                <c:pt idx="143">
                  <c:v>53.178602612819425</c:v>
                </c:pt>
                <c:pt idx="144">
                  <c:v>54.756736817364377</c:v>
                </c:pt>
                <c:pt idx="145">
                  <c:v>56.446687757081854</c:v>
                </c:pt>
                <c:pt idx="146">
                  <c:v>57.829452505705881</c:v>
                </c:pt>
                <c:pt idx="147">
                  <c:v>58.453232526252449</c:v>
                </c:pt>
                <c:pt idx="148">
                  <c:v>58.042145510460649</c:v>
                </c:pt>
                <c:pt idx="149">
                  <c:v>56.652838946432517</c:v>
                </c:pt>
                <c:pt idx="150">
                  <c:v>54.660601644748525</c:v>
                </c:pt>
                <c:pt idx="151">
                  <c:v>52.573493328884396</c:v>
                </c:pt>
                <c:pt idx="152">
                  <c:v>50.801457218904247</c:v>
                </c:pt>
                <c:pt idx="153">
                  <c:v>49.526160304271393</c:v>
                </c:pt>
                <c:pt idx="154">
                  <c:v>48.718875937050854</c:v>
                </c:pt>
                <c:pt idx="155">
                  <c:v>48.244468291989179</c:v>
                </c:pt>
                <c:pt idx="156">
                  <c:v>47.960950334692406</c:v>
                </c:pt>
                <c:pt idx="157">
                  <c:v>47.768211500167425</c:v>
                </c:pt>
                <c:pt idx="158">
                  <c:v>47.611798632112801</c:v>
                </c:pt>
                <c:pt idx="159">
                  <c:v>47.467705301807662</c:v>
                </c:pt>
                <c:pt idx="160">
                  <c:v>47.327135314069459</c:v>
                </c:pt>
                <c:pt idx="161">
                  <c:v>47.187357065617064</c:v>
                </c:pt>
                <c:pt idx="162">
                  <c:v>47.047627193927767</c:v>
                </c:pt>
                <c:pt idx="163">
                  <c:v>46.907749203845526</c:v>
                </c:pt>
                <c:pt idx="164">
                  <c:v>46.767656695574509</c:v>
                </c:pt>
                <c:pt idx="165">
                  <c:v>46.627313088329863</c:v>
                </c:pt>
                <c:pt idx="166">
                  <c:v>46.486691220395329</c:v>
                </c:pt>
                <c:pt idx="167">
                  <c:v>46.345769650235674</c:v>
                </c:pt>
                <c:pt idx="168">
                  <c:v>46.204531846179705</c:v>
                </c:pt>
                <c:pt idx="169">
                  <c:v>46.06296576488927</c:v>
                </c:pt>
                <c:pt idx="170">
                  <c:v>45.921063450833117</c:v>
                </c:pt>
                <c:pt idx="171">
                  <c:v>45.778820622494806</c:v>
                </c:pt>
                <c:pt idx="172">
                  <c:v>45.636236253223778</c:v>
                </c:pt>
                <c:pt idx="173">
                  <c:v>45.493312157322734</c:v>
                </c:pt>
                <c:pt idx="174">
                  <c:v>45.350052590184006</c:v>
                </c:pt>
                <c:pt idx="175">
                  <c:v>45.206463869202331</c:v>
                </c:pt>
                <c:pt idx="176">
                  <c:v>45.062554020269012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61.437326707993812</c:v>
                </c:pt>
                <c:pt idx="1">
                  <c:v>61.747215386814901</c:v>
                </c:pt>
                <c:pt idx="2">
                  <c:v>62.057254976768547</c:v>
                </c:pt>
                <c:pt idx="3">
                  <c:v>62.367336467073848</c:v>
                </c:pt>
                <c:pt idx="4">
                  <c:v>62.677329884364624</c:v>
                </c:pt>
                <c:pt idx="5">
                  <c:v>62.987081700860784</c:v>
                </c:pt>
                <c:pt idx="6">
                  <c:v>63.296412045525891</c:v>
                </c:pt>
                <c:pt idx="7">
                  <c:v>63.60511172695513</c:v>
                </c:pt>
                <c:pt idx="8">
                  <c:v>63.912939084009658</c:v>
                </c:pt>
                <c:pt idx="9">
                  <c:v>64.219616689125317</c:v>
                </c:pt>
                <c:pt idx="10">
                  <c:v>64.524827939933616</c:v>
                </c:pt>
                <c:pt idx="11">
                  <c:v>64.828213587464631</c:v>
                </c:pt>
                <c:pt idx="12">
                  <c:v>65.129368263812978</c:v>
                </c:pt>
                <c:pt idx="13">
                  <c:v>65.427837088702304</c:v>
                </c:pt>
                <c:pt idx="14">
                  <c:v>65.72311245271365</c:v>
                </c:pt>
                <c:pt idx="15">
                  <c:v>66.014631094707937</c:v>
                </c:pt>
                <c:pt idx="16">
                  <c:v>66.301771611609936</c:v>
                </c:pt>
                <c:pt idx="17">
                  <c:v>66.583852559411199</c:v>
                </c:pt>
                <c:pt idx="18">
                  <c:v>66.860131323857658</c:v>
                </c:pt>
                <c:pt idx="19">
                  <c:v>67.129803956358018</c:v>
                </c:pt>
                <c:pt idx="20">
                  <c:v>67.392006183374676</c:v>
                </c:pt>
                <c:pt idx="21">
                  <c:v>67.645815803826267</c:v>
                </c:pt>
                <c:pt idx="22">
                  <c:v>67.890256686472839</c:v>
                </c:pt>
                <c:pt idx="23">
                  <c:v>68.124304565387959</c:v>
                </c:pt>
                <c:pt idx="24">
                  <c:v>68.346894804026221</c:v>
                </c:pt>
                <c:pt idx="25">
                  <c:v>68.556932254972025</c:v>
                </c:pt>
                <c:pt idx="26">
                  <c:v>68.753303281753318</c:v>
                </c:pt>
                <c:pt idx="27">
                  <c:v>68.934889930664895</c:v>
                </c:pt>
                <c:pt idx="28">
                  <c:v>69.100586145292198</c:v>
                </c:pt>
                <c:pt idx="29">
                  <c:v>69.249315806982494</c:v>
                </c:pt>
                <c:pt idx="30">
                  <c:v>69.380052265440398</c:v>
                </c:pt>
                <c:pt idx="31">
                  <c:v>69.491838901485934</c:v>
                </c:pt>
                <c:pt idx="32">
                  <c:v>69.583810147186753</c:v>
                </c:pt>
                <c:pt idx="33">
                  <c:v>69.655212286794651</c:v>
                </c:pt>
                <c:pt idx="34">
                  <c:v>69.705423285505844</c:v>
                </c:pt>
                <c:pt idx="35">
                  <c:v>69.73397085192849</c:v>
                </c:pt>
                <c:pt idx="36">
                  <c:v>69.740547942544609</c:v>
                </c:pt>
                <c:pt idx="37">
                  <c:v>69.725024967833278</c:v>
                </c:pt>
                <c:pt idx="38">
                  <c:v>69.687458061603408</c:v>
                </c:pt>
                <c:pt idx="39">
                  <c:v>69.628092924400775</c:v>
                </c:pt>
                <c:pt idx="40">
                  <c:v>69.547363940760562</c:v>
                </c:pt>
                <c:pt idx="41">
                  <c:v>69.445888486392178</c:v>
                </c:pt>
                <c:pt idx="42">
                  <c:v>69.324456569657031</c:v>
                </c:pt>
                <c:pt idx="43">
                  <c:v>69.184016174765318</c:v>
                </c:pt>
                <c:pt idx="44">
                  <c:v>69.025654874969078</c:v>
                </c:pt>
                <c:pt idx="45">
                  <c:v>68.850578447684356</c:v>
                </c:pt>
                <c:pt idx="46">
                  <c:v>68.660087338623441</c:v>
                </c:pt>
                <c:pt idx="47">
                  <c:v>68.455551882113383</c:v>
                </c:pt>
                <c:pt idx="48">
                  <c:v>68.238387188528151</c:v>
                </c:pt>
                <c:pt idx="49">
                  <c:v>68.010028560912872</c:v>
                </c:pt>
                <c:pt idx="50">
                  <c:v>67.771908209396983</c:v>
                </c:pt>
                <c:pt idx="51">
                  <c:v>67.525433904831928</c:v>
                </c:pt>
                <c:pt idx="52">
                  <c:v>67.271970064739378</c:v>
                </c:pt>
                <c:pt idx="53">
                  <c:v>67.012821607712823</c:v>
                </c:pt>
                <c:pt idx="54">
                  <c:v>66.749220758357922</c:v>
                </c:pt>
                <c:pt idx="55">
                  <c:v>66.482316843139074</c:v>
                </c:pt>
                <c:pt idx="56">
                  <c:v>66.213168995042921</c:v>
                </c:pt>
                <c:pt idx="57">
                  <c:v>65.942741586012346</c:v>
                </c:pt>
                <c:pt idx="58">
                  <c:v>65.671902132360515</c:v>
                </c:pt>
                <c:pt idx="59">
                  <c:v>65.401421369419467</c:v>
                </c:pt>
                <c:pt idx="60">
                  <c:v>65.131975165452616</c:v>
                </c:pt>
                <c:pt idx="61">
                  <c:v>64.864147938209285</c:v>
                </c:pt>
                <c:pt idx="62">
                  <c:v>64.598437246682863</c:v>
                </c:pt>
                <c:pt idx="63">
                  <c:v>64.335259251759425</c:v>
                </c:pt>
                <c:pt idx="64">
                  <c:v>64.074954768789951</c:v>
                </c:pt>
                <c:pt idx="65">
                  <c:v>63.817795669374796</c:v>
                </c:pt>
                <c:pt idx="66">
                  <c:v>63.563991426024657</c:v>
                </c:pt>
                <c:pt idx="67">
                  <c:v>63.313695629655221</c:v>
                </c:pt>
                <c:pt idx="68">
                  <c:v>63.067012344446425</c:v>
                </c:pt>
                <c:pt idx="69">
                  <c:v>62.82400219633211</c:v>
                </c:pt>
                <c:pt idx="70">
                  <c:v>62.584688119608288</c:v>
                </c:pt>
                <c:pt idx="71">
                  <c:v>62.349060710539284</c:v>
                </c:pt>
                <c:pt idx="72">
                  <c:v>62.117083157360646</c:v>
                </c:pt>
                <c:pt idx="73">
                  <c:v>61.888695732880258</c:v>
                </c:pt>
                <c:pt idx="74">
                  <c:v>61.663819849253215</c:v>
                </c:pt>
                <c:pt idx="75">
                  <c:v>61.442361684816163</c:v>
                </c:pt>
                <c:pt idx="76">
                  <c:v>61.224215400514105</c:v>
                </c:pt>
                <c:pt idx="77">
                  <c:v>61.009265968842016</c:v>
                </c:pt>
                <c:pt idx="78">
                  <c:v>60.797391641742152</c:v>
                </c:pt>
                <c:pt idx="79">
                  <c:v>60.588466085905047</c:v>
                </c:pt>
                <c:pt idx="80">
                  <c:v>60.38236021473314</c:v>
                </c:pt>
                <c:pt idx="81">
                  <c:v>60.178943746120339</c:v>
                </c:pt>
                <c:pt idx="82">
                  <c:v>59.978086514412574</c:v>
                </c:pt>
                <c:pt idx="83">
                  <c:v>59.779659563637857</c:v>
                </c:pt>
                <c:pt idx="84">
                  <c:v>59.583536047490753</c:v>
                </c:pt>
                <c:pt idx="85">
                  <c:v>59.389591959750831</c:v>
                </c:pt>
                <c:pt idx="86">
                  <c:v>59.19770671690798</c:v>
                </c:pt>
                <c:pt idx="87">
                  <c:v>59.007763612834594</c:v>
                </c:pt>
                <c:pt idx="88">
                  <c:v>58.819650163442297</c:v>
                </c:pt>
                <c:pt idx="89">
                  <c:v>58.633258357429469</c:v>
                </c:pt>
                <c:pt idx="90">
                  <c:v>58.448484827492138</c:v>
                </c:pt>
                <c:pt idx="91">
                  <c:v>58.265230954753044</c:v>
                </c:pt>
                <c:pt idx="92">
                  <c:v>58.083402917671286</c:v>
                </c:pt>
                <c:pt idx="93">
                  <c:v>57.902911695330658</c:v>
                </c:pt>
                <c:pt idx="94">
                  <c:v>57.72367303376943</c:v>
                </c:pt>
                <c:pt idx="95">
                  <c:v>57.545607382902261</c:v>
                </c:pt>
                <c:pt idx="96">
                  <c:v>57.368639810590857</c:v>
                </c:pt>
                <c:pt idx="97">
                  <c:v>57.192699899537089</c:v>
                </c:pt>
                <c:pt idx="98">
                  <c:v>57.017721631889508</c:v>
                </c:pt>
                <c:pt idx="99">
                  <c:v>56.843643265765984</c:v>
                </c:pt>
                <c:pt idx="100">
                  <c:v>56.670407207289522</c:v>
                </c:pt>
                <c:pt idx="101">
                  <c:v>56.497959881204068</c:v>
                </c:pt>
                <c:pt idx="102">
                  <c:v>56.32625160267191</c:v>
                </c:pt>
                <c:pt idx="103">
                  <c:v>56.15523645244734</c:v>
                </c:pt>
                <c:pt idx="104">
                  <c:v>55.984872157262181</c:v>
                </c:pt>
                <c:pt idx="105">
                  <c:v>55.815119976940849</c:v>
                </c:pt>
                <c:pt idx="106">
                  <c:v>55.645944599478177</c:v>
                </c:pt>
                <c:pt idx="107">
                  <c:v>55.47731404505307</c:v>
                </c:pt>
                <c:pt idx="108">
                  <c:v>55.30919957970994</c:v>
                </c:pt>
                <c:pt idx="109">
                  <c:v>55.141575639208277</c:v>
                </c:pt>
                <c:pt idx="110">
                  <c:v>54.974419763312859</c:v>
                </c:pt>
                <c:pt idx="111">
                  <c:v>54.807712540564594</c:v>
                </c:pt>
                <c:pt idx="112">
                  <c:v>54.641437563328736</c:v>
                </c:pt>
                <c:pt idx="113">
                  <c:v>54.475581392654476</c:v>
                </c:pt>
                <c:pt idx="114">
                  <c:v>54.310133532192623</c:v>
                </c:pt>
                <c:pt idx="115">
                  <c:v>54.145086410097754</c:v>
                </c:pt>
                <c:pt idx="116">
                  <c:v>53.980435367484091</c:v>
                </c:pt>
                <c:pt idx="117">
                  <c:v>53.816178651603472</c:v>
                </c:pt>
                <c:pt idx="118">
                  <c:v>53.652317411468466</c:v>
                </c:pt>
                <c:pt idx="119">
                  <c:v>53.488855693150683</c:v>
                </c:pt>
                <c:pt idx="120">
                  <c:v>53.32580043144857</c:v>
                </c:pt>
                <c:pt idx="121">
                  <c:v>53.163161434045186</c:v>
                </c:pt>
                <c:pt idx="122">
                  <c:v>53.000951353678076</c:v>
                </c:pt>
                <c:pt idx="123">
                  <c:v>52.839185643238132</c:v>
                </c:pt>
                <c:pt idx="124">
                  <c:v>52.677882488130386</c:v>
                </c:pt>
                <c:pt idx="125">
                  <c:v>52.517062709700696</c:v>
                </c:pt>
                <c:pt idx="126">
                  <c:v>52.356749633106496</c:v>
                </c:pt>
                <c:pt idx="127">
                  <c:v>52.196968912741603</c:v>
                </c:pt>
                <c:pt idx="128">
                  <c:v>52.03774830828057</c:v>
                </c:pt>
                <c:pt idx="129">
                  <c:v>51.879117404662068</c:v>
                </c:pt>
                <c:pt idx="130">
                  <c:v>51.721107269960505</c:v>
                </c:pt>
                <c:pt idx="131">
                  <c:v>51.563750046179685</c:v>
                </c:pt>
                <c:pt idx="132">
                  <c:v>51.407078469611562</c:v>
                </c:pt>
                <c:pt idx="133">
                  <c:v>51.251125319589995</c:v>
                </c:pt>
                <c:pt idx="134">
                  <c:v>51.095922797258538</c:v>
                </c:pt>
                <c:pt idx="135">
                  <c:v>50.941501839345293</c:v>
                </c:pt>
                <c:pt idx="136">
                  <c:v>50.787891375827655</c:v>
                </c:pt>
                <c:pt idx="137">
                  <c:v>50.635117544639442</c:v>
                </c:pt>
                <c:pt idx="138">
                  <c:v>50.483202881019714</c:v>
                </c:pt>
                <c:pt idx="139">
                  <c:v>50.332165503449538</c:v>
                </c:pt>
                <c:pt idx="140">
                  <c:v>50.18201832203551</c:v>
                </c:pt>
                <c:pt idx="141">
                  <c:v>50.032768298296965</c:v>
                </c:pt>
                <c:pt idx="142">
                  <c:v>49.884415787209086</c:v>
                </c:pt>
                <c:pt idx="143">
                  <c:v>49.73695399268469</c:v>
                </c:pt>
                <c:pt idx="144">
                  <c:v>49.590368566157821</c:v>
                </c:pt>
                <c:pt idx="145">
                  <c:v>49.444637374400457</c:v>
                </c:pt>
                <c:pt idx="146">
                  <c:v>49.299730457156656</c:v>
                </c:pt>
                <c:pt idx="147">
                  <c:v>49.155610187810055</c:v>
                </c:pt>
                <c:pt idx="148">
                  <c:v>49.012231641491582</c:v>
                </c:pt>
                <c:pt idx="149">
                  <c:v>48.869543165348475</c:v>
                </c:pt>
                <c:pt idx="150">
                  <c:v>48.727487135819857</c:v>
                </c:pt>
                <c:pt idx="151">
                  <c:v>48.586000878453234</c:v>
                </c:pt>
                <c:pt idx="152">
                  <c:v>48.445017717780374</c:v>
                </c:pt>
                <c:pt idx="153">
                  <c:v>48.304468118684355</c:v>
                </c:pt>
                <c:pt idx="154">
                  <c:v>48.164280876987391</c:v>
                </c:pt>
                <c:pt idx="155">
                  <c:v>48.02438431590808</c:v>
                </c:pt>
                <c:pt idx="156">
                  <c:v>47.884707446565017</c:v>
                </c:pt>
                <c:pt idx="157">
                  <c:v>47.74518105459989</c:v>
                </c:pt>
                <c:pt idx="158">
                  <c:v>47.605738680818838</c:v>
                </c:pt>
                <c:pt idx="159">
                  <c:v>47.466317470938364</c:v>
                </c:pt>
                <c:pt idx="160">
                  <c:v>47.326858877438092</c:v>
                </c:pt>
                <c:pt idx="161">
                  <c:v>47.187309204545159</c:v>
                </c:pt>
                <c:pt idx="162">
                  <c:v>47.047619994950836</c:v>
                </c:pt>
                <c:pt idx="163">
                  <c:v>46.907748263546793</c:v>
                </c:pt>
                <c:pt idx="164">
                  <c:v>46.767656588964215</c:v>
                </c:pt>
                <c:pt idx="165">
                  <c:v>46.627313077841102</c:v>
                </c:pt>
                <c:pt idx="166">
                  <c:v>46.486691219500145</c:v>
                </c:pt>
                <c:pt idx="167">
                  <c:v>46.345769650169416</c:v>
                </c:pt>
                <c:pt idx="168">
                  <c:v>46.204531846175456</c:v>
                </c:pt>
                <c:pt idx="169">
                  <c:v>46.062965764889036</c:v>
                </c:pt>
                <c:pt idx="170">
                  <c:v>45.921063450833103</c:v>
                </c:pt>
                <c:pt idx="171">
                  <c:v>45.778820622494806</c:v>
                </c:pt>
                <c:pt idx="172">
                  <c:v>45.636236253223778</c:v>
                </c:pt>
                <c:pt idx="173">
                  <c:v>45.493312157322734</c:v>
                </c:pt>
                <c:pt idx="174">
                  <c:v>45.350052590184006</c:v>
                </c:pt>
                <c:pt idx="175">
                  <c:v>45.206463869202331</c:v>
                </c:pt>
                <c:pt idx="176">
                  <c:v>45.062554020269012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66.516000000000005</c:v>
                </c:pt>
                <c:pt idx="1">
                  <c:v>64.903000000000006</c:v>
                </c:pt>
                <c:pt idx="2">
                  <c:v>65.418999999999997</c:v>
                </c:pt>
                <c:pt idx="3">
                  <c:v>67.290000000000006</c:v>
                </c:pt>
                <c:pt idx="4">
                  <c:v>66.113</c:v>
                </c:pt>
                <c:pt idx="5">
                  <c:v>65.903000000000006</c:v>
                </c:pt>
                <c:pt idx="6">
                  <c:v>66.935000000000002</c:v>
                </c:pt>
                <c:pt idx="7">
                  <c:v>66.661000000000001</c:v>
                </c:pt>
                <c:pt idx="8">
                  <c:v>64.725999999999999</c:v>
                </c:pt>
                <c:pt idx="9">
                  <c:v>65.548000000000002</c:v>
                </c:pt>
                <c:pt idx="10">
                  <c:v>65.855000000000004</c:v>
                </c:pt>
                <c:pt idx="11">
                  <c:v>65.483999999999995</c:v>
                </c:pt>
                <c:pt idx="12">
                  <c:v>65.870999999999995</c:v>
                </c:pt>
                <c:pt idx="13">
                  <c:v>64.677000000000007</c:v>
                </c:pt>
                <c:pt idx="14">
                  <c:v>63.935000000000002</c:v>
                </c:pt>
                <c:pt idx="15">
                  <c:v>67.290000000000006</c:v>
                </c:pt>
                <c:pt idx="16">
                  <c:v>65.774000000000001</c:v>
                </c:pt>
                <c:pt idx="17">
                  <c:v>66.451999999999998</c:v>
                </c:pt>
                <c:pt idx="18">
                  <c:v>68.581000000000003</c:v>
                </c:pt>
                <c:pt idx="19">
                  <c:v>66.370999999999995</c:v>
                </c:pt>
                <c:pt idx="20">
                  <c:v>67.918999999999997</c:v>
                </c:pt>
                <c:pt idx="21">
                  <c:v>68.564999999999998</c:v>
                </c:pt>
                <c:pt idx="22">
                  <c:v>68.370999999999995</c:v>
                </c:pt>
                <c:pt idx="23">
                  <c:v>69.370999999999995</c:v>
                </c:pt>
                <c:pt idx="24">
                  <c:v>68</c:v>
                </c:pt>
                <c:pt idx="25">
                  <c:v>69.613</c:v>
                </c:pt>
                <c:pt idx="26">
                  <c:v>69.838999999999999</c:v>
                </c:pt>
                <c:pt idx="27">
                  <c:v>68.838999999999999</c:v>
                </c:pt>
                <c:pt idx="28">
                  <c:v>69.387</c:v>
                </c:pt>
                <c:pt idx="29">
                  <c:v>69.531999999999996</c:v>
                </c:pt>
                <c:pt idx="30">
                  <c:v>69.629000000000005</c:v>
                </c:pt>
                <c:pt idx="31">
                  <c:v>68.968000000000004</c:v>
                </c:pt>
                <c:pt idx="32">
                  <c:v>71.548000000000002</c:v>
                </c:pt>
                <c:pt idx="33">
                  <c:v>70.644999999999996</c:v>
                </c:pt>
                <c:pt idx="34">
                  <c:v>72.5</c:v>
                </c:pt>
                <c:pt idx="35">
                  <c:v>74.757999999999996</c:v>
                </c:pt>
                <c:pt idx="36">
                  <c:v>72.790000000000006</c:v>
                </c:pt>
                <c:pt idx="37">
                  <c:v>76.081000000000003</c:v>
                </c:pt>
                <c:pt idx="38">
                  <c:v>78.274000000000001</c:v>
                </c:pt>
                <c:pt idx="39">
                  <c:v>79.918999999999997</c:v>
                </c:pt>
                <c:pt idx="40">
                  <c:v>79.516000000000005</c:v>
                </c:pt>
                <c:pt idx="41">
                  <c:v>84.418999999999997</c:v>
                </c:pt>
                <c:pt idx="42">
                  <c:v>88.451999999999998</c:v>
                </c:pt>
                <c:pt idx="43">
                  <c:v>93.177000000000007</c:v>
                </c:pt>
                <c:pt idx="44">
                  <c:v>99.870999999999995</c:v>
                </c:pt>
                <c:pt idx="45">
                  <c:v>109.919</c:v>
                </c:pt>
                <c:pt idx="46">
                  <c:v>127.339</c:v>
                </c:pt>
                <c:pt idx="47">
                  <c:v>146.51599999999999</c:v>
                </c:pt>
                <c:pt idx="48">
                  <c:v>163.91900000000001</c:v>
                </c:pt>
                <c:pt idx="49">
                  <c:v>182.387</c:v>
                </c:pt>
                <c:pt idx="50">
                  <c:v>196.51599999999999</c:v>
                </c:pt>
                <c:pt idx="51">
                  <c:v>207.79</c:v>
                </c:pt>
                <c:pt idx="52">
                  <c:v>218.29</c:v>
                </c:pt>
                <c:pt idx="53">
                  <c:v>225.69399999999999</c:v>
                </c:pt>
                <c:pt idx="54">
                  <c:v>231.19399999999999</c:v>
                </c:pt>
                <c:pt idx="55">
                  <c:v>232.14500000000001</c:v>
                </c:pt>
                <c:pt idx="56">
                  <c:v>230.565</c:v>
                </c:pt>
                <c:pt idx="57">
                  <c:v>226.35499999999999</c:v>
                </c:pt>
                <c:pt idx="58">
                  <c:v>215.35499999999999</c:v>
                </c:pt>
                <c:pt idx="59">
                  <c:v>191.51599999999999</c:v>
                </c:pt>
                <c:pt idx="60">
                  <c:v>144.98400000000001</c:v>
                </c:pt>
                <c:pt idx="61">
                  <c:v>97.855000000000004</c:v>
                </c:pt>
                <c:pt idx="62">
                  <c:v>72.887</c:v>
                </c:pt>
                <c:pt idx="63">
                  <c:v>67.790000000000006</c:v>
                </c:pt>
                <c:pt idx="64">
                  <c:v>66.968000000000004</c:v>
                </c:pt>
                <c:pt idx="65">
                  <c:v>67.644999999999996</c:v>
                </c:pt>
                <c:pt idx="66">
                  <c:v>66.451999999999998</c:v>
                </c:pt>
                <c:pt idx="67">
                  <c:v>71.870999999999995</c:v>
                </c:pt>
                <c:pt idx="68">
                  <c:v>71.661000000000001</c:v>
                </c:pt>
                <c:pt idx="69">
                  <c:v>74.355000000000004</c:v>
                </c:pt>
                <c:pt idx="70">
                  <c:v>82.305999999999997</c:v>
                </c:pt>
                <c:pt idx="71">
                  <c:v>91.983999999999995</c:v>
                </c:pt>
                <c:pt idx="72">
                  <c:v>104.661</c:v>
                </c:pt>
                <c:pt idx="73">
                  <c:v>116.629</c:v>
                </c:pt>
                <c:pt idx="74">
                  <c:v>128.79</c:v>
                </c:pt>
                <c:pt idx="75">
                  <c:v>141.82300000000001</c:v>
                </c:pt>
                <c:pt idx="76">
                  <c:v>153.17699999999999</c:v>
                </c:pt>
                <c:pt idx="77">
                  <c:v>162.21</c:v>
                </c:pt>
                <c:pt idx="78">
                  <c:v>171.41900000000001</c:v>
                </c:pt>
                <c:pt idx="79">
                  <c:v>177.32300000000001</c:v>
                </c:pt>
                <c:pt idx="80">
                  <c:v>180.661</c:v>
                </c:pt>
                <c:pt idx="81">
                  <c:v>178.96799999999999</c:v>
                </c:pt>
                <c:pt idx="82">
                  <c:v>171.37100000000001</c:v>
                </c:pt>
                <c:pt idx="83">
                  <c:v>153.774</c:v>
                </c:pt>
                <c:pt idx="84">
                  <c:v>118.565</c:v>
                </c:pt>
                <c:pt idx="85">
                  <c:v>82.225999999999999</c:v>
                </c:pt>
                <c:pt idx="86">
                  <c:v>63.451999999999998</c:v>
                </c:pt>
                <c:pt idx="87">
                  <c:v>58.838999999999999</c:v>
                </c:pt>
                <c:pt idx="88">
                  <c:v>57.935000000000002</c:v>
                </c:pt>
                <c:pt idx="89">
                  <c:v>56.418999999999997</c:v>
                </c:pt>
                <c:pt idx="90">
                  <c:v>60.048000000000002</c:v>
                </c:pt>
                <c:pt idx="91">
                  <c:v>57.5</c:v>
                </c:pt>
                <c:pt idx="92">
                  <c:v>57.081000000000003</c:v>
                </c:pt>
                <c:pt idx="93">
                  <c:v>57.694000000000003</c:v>
                </c:pt>
                <c:pt idx="94">
                  <c:v>55.484000000000002</c:v>
                </c:pt>
                <c:pt idx="95">
                  <c:v>56.968000000000004</c:v>
                </c:pt>
                <c:pt idx="96">
                  <c:v>55.031999999999996</c:v>
                </c:pt>
                <c:pt idx="97">
                  <c:v>53.323</c:v>
                </c:pt>
                <c:pt idx="98">
                  <c:v>55.064999999999998</c:v>
                </c:pt>
                <c:pt idx="99">
                  <c:v>55.387</c:v>
                </c:pt>
                <c:pt idx="100">
                  <c:v>55.468000000000004</c:v>
                </c:pt>
                <c:pt idx="101">
                  <c:v>55.484000000000002</c:v>
                </c:pt>
                <c:pt idx="102">
                  <c:v>53.71</c:v>
                </c:pt>
                <c:pt idx="103">
                  <c:v>56.725999999999999</c:v>
                </c:pt>
                <c:pt idx="104">
                  <c:v>55.951999999999998</c:v>
                </c:pt>
                <c:pt idx="105">
                  <c:v>56.177</c:v>
                </c:pt>
                <c:pt idx="106">
                  <c:v>54.451999999999998</c:v>
                </c:pt>
                <c:pt idx="107">
                  <c:v>55.194000000000003</c:v>
                </c:pt>
                <c:pt idx="108">
                  <c:v>54.918999999999997</c:v>
                </c:pt>
                <c:pt idx="109">
                  <c:v>54.225999999999999</c:v>
                </c:pt>
                <c:pt idx="110">
                  <c:v>56.694000000000003</c:v>
                </c:pt>
                <c:pt idx="111">
                  <c:v>57.548000000000002</c:v>
                </c:pt>
                <c:pt idx="112">
                  <c:v>57.435000000000002</c:v>
                </c:pt>
                <c:pt idx="113">
                  <c:v>62.887</c:v>
                </c:pt>
                <c:pt idx="114">
                  <c:v>65.290000000000006</c:v>
                </c:pt>
                <c:pt idx="115">
                  <c:v>72.305999999999997</c:v>
                </c:pt>
                <c:pt idx="116">
                  <c:v>71.5</c:v>
                </c:pt>
                <c:pt idx="117">
                  <c:v>77.968000000000004</c:v>
                </c:pt>
                <c:pt idx="118">
                  <c:v>76.129000000000005</c:v>
                </c:pt>
                <c:pt idx="119">
                  <c:v>71.257999999999996</c:v>
                </c:pt>
                <c:pt idx="120">
                  <c:v>70.403000000000006</c:v>
                </c:pt>
                <c:pt idx="121">
                  <c:v>64.305999999999997</c:v>
                </c:pt>
                <c:pt idx="122">
                  <c:v>59.854999999999997</c:v>
                </c:pt>
                <c:pt idx="123">
                  <c:v>54.468000000000004</c:v>
                </c:pt>
                <c:pt idx="124">
                  <c:v>52.887</c:v>
                </c:pt>
                <c:pt idx="125">
                  <c:v>49.177</c:v>
                </c:pt>
                <c:pt idx="126">
                  <c:v>49.5</c:v>
                </c:pt>
                <c:pt idx="127">
                  <c:v>51.677</c:v>
                </c:pt>
                <c:pt idx="128">
                  <c:v>49.968000000000004</c:v>
                </c:pt>
                <c:pt idx="129">
                  <c:v>51.161000000000001</c:v>
                </c:pt>
                <c:pt idx="130">
                  <c:v>49.548000000000002</c:v>
                </c:pt>
                <c:pt idx="131">
                  <c:v>51.354999999999997</c:v>
                </c:pt>
                <c:pt idx="132">
                  <c:v>49.064999999999998</c:v>
                </c:pt>
                <c:pt idx="133">
                  <c:v>49.725999999999999</c:v>
                </c:pt>
                <c:pt idx="134">
                  <c:v>49.387</c:v>
                </c:pt>
                <c:pt idx="135">
                  <c:v>50.064999999999998</c:v>
                </c:pt>
                <c:pt idx="136">
                  <c:v>49.677</c:v>
                </c:pt>
                <c:pt idx="137">
                  <c:v>48.128999999999998</c:v>
                </c:pt>
                <c:pt idx="138">
                  <c:v>48.21</c:v>
                </c:pt>
                <c:pt idx="139">
                  <c:v>49.305999999999997</c:v>
                </c:pt>
                <c:pt idx="140">
                  <c:v>52.015999999999998</c:v>
                </c:pt>
                <c:pt idx="141">
                  <c:v>50.064999999999998</c:v>
                </c:pt>
                <c:pt idx="142">
                  <c:v>51.805999999999997</c:v>
                </c:pt>
                <c:pt idx="143">
                  <c:v>53.338999999999999</c:v>
                </c:pt>
                <c:pt idx="144">
                  <c:v>57.064999999999998</c:v>
                </c:pt>
                <c:pt idx="145">
                  <c:v>56.935000000000002</c:v>
                </c:pt>
                <c:pt idx="146">
                  <c:v>60.694000000000003</c:v>
                </c:pt>
                <c:pt idx="147">
                  <c:v>62.774000000000001</c:v>
                </c:pt>
                <c:pt idx="148">
                  <c:v>62.402999999999999</c:v>
                </c:pt>
                <c:pt idx="149">
                  <c:v>61.515999999999998</c:v>
                </c:pt>
                <c:pt idx="150">
                  <c:v>53.854999999999997</c:v>
                </c:pt>
                <c:pt idx="151">
                  <c:v>52.305999999999997</c:v>
                </c:pt>
                <c:pt idx="152">
                  <c:v>50.645000000000003</c:v>
                </c:pt>
                <c:pt idx="153">
                  <c:v>49</c:v>
                </c:pt>
                <c:pt idx="154">
                  <c:v>48.241999999999997</c:v>
                </c:pt>
                <c:pt idx="155">
                  <c:v>48.935000000000002</c:v>
                </c:pt>
                <c:pt idx="156">
                  <c:v>48.531999999999996</c:v>
                </c:pt>
                <c:pt idx="157">
                  <c:v>47.918999999999997</c:v>
                </c:pt>
                <c:pt idx="158">
                  <c:v>48.015999999999998</c:v>
                </c:pt>
                <c:pt idx="159">
                  <c:v>48.935000000000002</c:v>
                </c:pt>
                <c:pt idx="160">
                  <c:v>46.451999999999998</c:v>
                </c:pt>
                <c:pt idx="161">
                  <c:v>47.21</c:v>
                </c:pt>
                <c:pt idx="162">
                  <c:v>47.597000000000001</c:v>
                </c:pt>
                <c:pt idx="163">
                  <c:v>47.097000000000001</c:v>
                </c:pt>
                <c:pt idx="164">
                  <c:v>46.194000000000003</c:v>
                </c:pt>
                <c:pt idx="165">
                  <c:v>46.128999999999998</c:v>
                </c:pt>
                <c:pt idx="166">
                  <c:v>45.564999999999998</c:v>
                </c:pt>
                <c:pt idx="167">
                  <c:v>45.274000000000001</c:v>
                </c:pt>
                <c:pt idx="168">
                  <c:v>45.628999999999998</c:v>
                </c:pt>
                <c:pt idx="169">
                  <c:v>45.968000000000004</c:v>
                </c:pt>
                <c:pt idx="170">
                  <c:v>47.5</c:v>
                </c:pt>
                <c:pt idx="171">
                  <c:v>45.935000000000002</c:v>
                </c:pt>
                <c:pt idx="172">
                  <c:v>45.758000000000003</c:v>
                </c:pt>
                <c:pt idx="173">
                  <c:v>47.371000000000002</c:v>
                </c:pt>
                <c:pt idx="174">
                  <c:v>46.581000000000003</c:v>
                </c:pt>
                <c:pt idx="175">
                  <c:v>42.71</c:v>
                </c:pt>
                <c:pt idx="176">
                  <c:v>47.515999999999998</c:v>
                </c:pt>
                <c:pt idx="177">
                  <c:v>44.694000000000003</c:v>
                </c:pt>
                <c:pt idx="178">
                  <c:v>45.274000000000001</c:v>
                </c:pt>
                <c:pt idx="179">
                  <c:v>45.194000000000003</c:v>
                </c:pt>
                <c:pt idx="180">
                  <c:v>45.354999999999997</c:v>
                </c:pt>
                <c:pt idx="181">
                  <c:v>45.323</c:v>
                </c:pt>
                <c:pt idx="182">
                  <c:v>46.694000000000003</c:v>
                </c:pt>
                <c:pt idx="183">
                  <c:v>45.548000000000002</c:v>
                </c:pt>
                <c:pt idx="184">
                  <c:v>44.774000000000001</c:v>
                </c:pt>
                <c:pt idx="185">
                  <c:v>43.597000000000001</c:v>
                </c:pt>
                <c:pt idx="186">
                  <c:v>42.758000000000003</c:v>
                </c:pt>
                <c:pt idx="187">
                  <c:v>44.048000000000002</c:v>
                </c:pt>
                <c:pt idx="188">
                  <c:v>45.031999999999996</c:v>
                </c:pt>
                <c:pt idx="189">
                  <c:v>44.531999999999996</c:v>
                </c:pt>
                <c:pt idx="190">
                  <c:v>43.338999999999999</c:v>
                </c:pt>
                <c:pt idx="191">
                  <c:v>43.354999999999997</c:v>
                </c:pt>
                <c:pt idx="192">
                  <c:v>43.468000000000004</c:v>
                </c:pt>
                <c:pt idx="193">
                  <c:v>42.823</c:v>
                </c:pt>
                <c:pt idx="194">
                  <c:v>42.323</c:v>
                </c:pt>
                <c:pt idx="195">
                  <c:v>41.031999999999996</c:v>
                </c:pt>
                <c:pt idx="196">
                  <c:v>42.305999999999997</c:v>
                </c:pt>
                <c:pt idx="197">
                  <c:v>45.323</c:v>
                </c:pt>
                <c:pt idx="198">
                  <c:v>41.387</c:v>
                </c:pt>
                <c:pt idx="199">
                  <c:v>42.354999999999997</c:v>
                </c:pt>
                <c:pt idx="200">
                  <c:v>42.258000000000003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64.366841647689895</c:v>
                </c:pt>
                <c:pt idx="1">
                  <c:v>64.590765775877969</c:v>
                </c:pt>
                <c:pt idx="2">
                  <c:v>64.814448274471673</c:v>
                </c:pt>
                <c:pt idx="3">
                  <c:v>65.03775105656598</c:v>
                </c:pt>
                <c:pt idx="4">
                  <c:v>65.2605137870585</c:v>
                </c:pt>
                <c:pt idx="5">
                  <c:v>65.482551451200109</c:v>
                </c:pt>
                <c:pt idx="6">
                  <c:v>65.703651799378662</c:v>
                </c:pt>
                <c:pt idx="7">
                  <c:v>65.92357270010902</c:v>
                </c:pt>
                <c:pt idx="8">
                  <c:v>66.142039450944807</c:v>
                </c:pt>
                <c:pt idx="9">
                  <c:v>66.35874212309642</c:v>
                </c:pt>
                <c:pt idx="10">
                  <c:v>66.57333305454469</c:v>
                </c:pt>
                <c:pt idx="11">
                  <c:v>66.785424665589943</c:v>
                </c:pt>
                <c:pt idx="12">
                  <c:v>66.994587861106709</c:v>
                </c:pt>
                <c:pt idx="13">
                  <c:v>67.200351421778649</c:v>
                </c:pt>
                <c:pt idx="14">
                  <c:v>67.40220299624059</c:v>
                </c:pt>
                <c:pt idx="15">
                  <c:v>67.599592621083644</c:v>
                </c:pt>
                <c:pt idx="16">
                  <c:v>67.791940161815674</c:v>
                </c:pt>
                <c:pt idx="17">
                  <c:v>67.978648744422713</c:v>
                </c:pt>
                <c:pt idx="18">
                  <c:v>68.159127206987279</c:v>
                </c:pt>
                <c:pt idx="19">
                  <c:v>68.332825927077891</c:v>
                </c:pt>
                <c:pt idx="20">
                  <c:v>68.499292158652381</c:v>
                </c:pt>
                <c:pt idx="21">
                  <c:v>68.658253313838301</c:v>
                </c:pt>
                <c:pt idx="22">
                  <c:v>68.809739483150111</c:v>
                </c:pt>
                <c:pt idx="23">
                  <c:v>68.954259859747495</c:v>
                </c:pt>
                <c:pt idx="24">
                  <c:v>69.093051452170073</c:v>
                </c:pt>
                <c:pt idx="25">
                  <c:v>69.228422186321922</c:v>
                </c:pt>
                <c:pt idx="26">
                  <c:v>69.364213619332659</c:v>
                </c:pt>
                <c:pt idx="27">
                  <c:v>69.506410129561289</c:v>
                </c:pt>
                <c:pt idx="28">
                  <c:v>69.663920405406529</c:v>
                </c:pt>
                <c:pt idx="29">
                  <c:v>69.849551837736442</c:v>
                </c:pt>
                <c:pt idx="30">
                  <c:v>70.081187347988944</c:v>
                </c:pt>
                <c:pt idx="31">
                  <c:v>70.383155597290738</c:v>
                </c:pt>
                <c:pt idx="32">
                  <c:v>70.787758102396509</c:v>
                </c:pt>
                <c:pt idx="33">
                  <c:v>71.336879984156255</c:v>
                </c:pt>
                <c:pt idx="34">
                  <c:v>72.083565625382462</c:v>
                </c:pt>
                <c:pt idx="35">
                  <c:v>73.093388945250595</c:v>
                </c:pt>
                <c:pt idx="36">
                  <c:v>74.445395048687729</c:v>
                </c:pt>
                <c:pt idx="37">
                  <c:v>76.232342820453482</c:v>
                </c:pt>
                <c:pt idx="38">
                  <c:v>78.559945939811541</c:v>
                </c:pt>
                <c:pt idx="39">
                  <c:v>81.544803610686046</c:v>
                </c:pt>
                <c:pt idx="40">
                  <c:v>85.310743038765878</c:v>
                </c:pt>
                <c:pt idx="41">
                  <c:v>89.983372685096469</c:v>
                </c:pt>
                <c:pt idx="42">
                  <c:v>95.682774034022728</c:v>
                </c:pt>
                <c:pt idx="43">
                  <c:v>102.51443927754094</c:v>
                </c:pt>
                <c:pt idx="44">
                  <c:v>110.55878404109954</c:v>
                </c:pt>
                <c:pt idx="45">
                  <c:v>119.8598099584313</c:v>
                </c:pt>
                <c:pt idx="46">
                  <c:v>130.41373452000403</c:v>
                </c:pt>
                <c:pt idx="47">
                  <c:v>142.15861067927085</c:v>
                </c:pt>
                <c:pt idx="48">
                  <c:v>154.96608152958672</c:v>
                </c:pt>
                <c:pt idx="49">
                  <c:v>168.63635028141968</c:v>
                </c:pt>
                <c:pt idx="50">
                  <c:v>182.89668080391624</c:v>
                </c:pt>
                <c:pt idx="51">
                  <c:v>197.39987022162066</c:v>
                </c:pt>
                <c:pt idx="52">
                  <c:v>211.70431908902617</c:v>
                </c:pt>
                <c:pt idx="53">
                  <c:v>225.17903491541901</c:v>
                </c:pt>
                <c:pt idx="54">
                  <c:v>236.73090835018391</c:v>
                </c:pt>
                <c:pt idx="55">
                  <c:v>244.32350071372721</c:v>
                </c:pt>
                <c:pt idx="56">
                  <c:v>244.65212782918769</c:v>
                </c:pt>
                <c:pt idx="57">
                  <c:v>233.88588027823928</c:v>
                </c:pt>
                <c:pt idx="58">
                  <c:v>210.06404286743788</c:v>
                </c:pt>
                <c:pt idx="59">
                  <c:v>175.82179528118181</c:v>
                </c:pt>
                <c:pt idx="60">
                  <c:v>138.49836991850052</c:v>
                </c:pt>
                <c:pt idx="61">
                  <c:v>106.46943581712777</c:v>
                </c:pt>
                <c:pt idx="62">
                  <c:v>84.612982661327081</c:v>
                </c:pt>
                <c:pt idx="63">
                  <c:v>72.836432832078188</c:v>
                </c:pt>
                <c:pt idx="64">
                  <c:v>68.106051849883556</c:v>
                </c:pt>
                <c:pt idx="65">
                  <c:v>67.245677148861461</c:v>
                </c:pt>
                <c:pt idx="66">
                  <c:v>68.309076350400858</c:v>
                </c:pt>
                <c:pt idx="67">
                  <c:v>70.521123143693345</c:v>
                </c:pt>
                <c:pt idx="68">
                  <c:v>73.749243908267999</c:v>
                </c:pt>
                <c:pt idx="69">
                  <c:v>78.105684605489614</c:v>
                </c:pt>
                <c:pt idx="70">
                  <c:v>83.76073171778404</c:v>
                </c:pt>
                <c:pt idx="71">
                  <c:v>90.867493736144738</c:v>
                </c:pt>
                <c:pt idx="72">
                  <c:v>99.522486144473163</c:v>
                </c:pt>
                <c:pt idx="73">
                  <c:v>109.73425536575992</c:v>
                </c:pt>
                <c:pt idx="74">
                  <c:v>121.39561286861789</c:v>
                </c:pt>
                <c:pt idx="75">
                  <c:v>134.26076244495707</c:v>
                </c:pt>
                <c:pt idx="76">
                  <c:v>147.92167854832081</c:v>
                </c:pt>
                <c:pt idx="77">
                  <c:v>161.74846921315802</c:v>
                </c:pt>
                <c:pt idx="78">
                  <c:v>174.7017905783222</c:v>
                </c:pt>
                <c:pt idx="79">
                  <c:v>184.93152132197454</c:v>
                </c:pt>
                <c:pt idx="80">
                  <c:v>189.39325308756304</c:v>
                </c:pt>
                <c:pt idx="81">
                  <c:v>184.35269524687658</c:v>
                </c:pt>
                <c:pt idx="82">
                  <c:v>167.59480714126184</c:v>
                </c:pt>
                <c:pt idx="83">
                  <c:v>141.22688116915864</c:v>
                </c:pt>
                <c:pt idx="84">
                  <c:v>111.91809506903152</c:v>
                </c:pt>
                <c:pt idx="85">
                  <c:v>87.192389361817604</c:v>
                </c:pt>
                <c:pt idx="86">
                  <c:v>70.99111123699943</c:v>
                </c:pt>
                <c:pt idx="87">
                  <c:v>62.642364500228538</c:v>
                </c:pt>
                <c:pt idx="88">
                  <c:v>59.195853360269155</c:v>
                </c:pt>
                <c:pt idx="89">
                  <c:v>57.988022167314455</c:v>
                </c:pt>
                <c:pt idx="90">
                  <c:v>57.55157879019422</c:v>
                </c:pt>
                <c:pt idx="91">
                  <c:v>57.319256696691632</c:v>
                </c:pt>
                <c:pt idx="92">
                  <c:v>57.129340747254851</c:v>
                </c:pt>
                <c:pt idx="93">
                  <c:v>56.946993938539961</c:v>
                </c:pt>
                <c:pt idx="94">
                  <c:v>56.766431840285385</c:v>
                </c:pt>
                <c:pt idx="95">
                  <c:v>56.586867360426226</c:v>
                </c:pt>
                <c:pt idx="96">
                  <c:v>56.408171943002834</c:v>
                </c:pt>
                <c:pt idx="97">
                  <c:v>56.230289518731432</c:v>
                </c:pt>
                <c:pt idx="98">
                  <c:v>56.053182042763481</c:v>
                </c:pt>
                <c:pt idx="99">
                  <c:v>55.876843816077034</c:v>
                </c:pt>
                <c:pt idx="100">
                  <c:v>55.701355855546204</c:v>
                </c:pt>
                <c:pt idx="101">
                  <c:v>55.527030533231049</c:v>
                </c:pt>
                <c:pt idx="102">
                  <c:v>55.354765491982725</c:v>
                </c:pt>
                <c:pt idx="103">
                  <c:v>55.186841498951203</c:v>
                </c:pt>
                <c:pt idx="104">
                  <c:v>55.028570993400614</c:v>
                </c:pt>
                <c:pt idx="105">
                  <c:v>54.891395638121075</c:v>
                </c:pt>
                <c:pt idx="106">
                  <c:v>54.798114003099151</c:v>
                </c:pt>
                <c:pt idx="107">
                  <c:v>54.790638066249642</c:v>
                </c:pt>
                <c:pt idx="108">
                  <c:v>54.939676897368713</c:v>
                </c:pt>
                <c:pt idx="109">
                  <c:v>55.353744775151505</c:v>
                </c:pt>
                <c:pt idx="110">
                  <c:v>56.181955306101564</c:v>
                </c:pt>
                <c:pt idx="111">
                  <c:v>57.601826868111885</c:v>
                </c:pt>
                <c:pt idx="112">
                  <c:v>59.781051269983045</c:v>
                </c:pt>
                <c:pt idx="113">
                  <c:v>62.803320255056875</c:v>
                </c:pt>
                <c:pt idx="114">
                  <c:v>66.55861390420921</c:v>
                </c:pt>
                <c:pt idx="115">
                  <c:v>70.627460854876617</c:v>
                </c:pt>
                <c:pt idx="116">
                  <c:v>74.23748836293413</c:v>
                </c:pt>
                <c:pt idx="117">
                  <c:v>76.401930267300202</c:v>
                </c:pt>
                <c:pt idx="118">
                  <c:v>76.285868955547727</c:v>
                </c:pt>
                <c:pt idx="119">
                  <c:v>73.658384325181473</c:v>
                </c:pt>
                <c:pt idx="120">
                  <c:v>69.118305017078995</c:v>
                </c:pt>
                <c:pt idx="121">
                  <c:v>63.861446180592836</c:v>
                </c:pt>
                <c:pt idx="122">
                  <c:v>59.104932198111435</c:v>
                </c:pt>
                <c:pt idx="123">
                  <c:v>55.572097953838643</c:v>
                </c:pt>
                <c:pt idx="124">
                  <c:v>53.358185500775392</c:v>
                </c:pt>
                <c:pt idx="125">
                  <c:v>52.150299235951039</c:v>
                </c:pt>
                <c:pt idx="126">
                  <c:v>51.540154606462835</c:v>
                </c:pt>
                <c:pt idx="127">
                  <c:v>51.217086223125087</c:v>
                </c:pt>
                <c:pt idx="128">
                  <c:v>51.007738246305983</c:v>
                </c:pt>
                <c:pt idx="129">
                  <c:v>50.836302402306266</c:v>
                </c:pt>
                <c:pt idx="130">
                  <c:v>50.676054096320968</c:v>
                </c:pt>
                <c:pt idx="131">
                  <c:v>50.51931741708524</c:v>
                </c:pt>
                <c:pt idx="132">
                  <c:v>50.364354307678383</c:v>
                </c:pt>
                <c:pt idx="133">
                  <c:v>50.211050888855937</c:v>
                </c:pt>
                <c:pt idx="134">
                  <c:v>50.060051497040391</c:v>
                </c:pt>
                <c:pt idx="135">
                  <c:v>49.913393289796666</c:v>
                </c:pt>
                <c:pt idx="136">
                  <c:v>49.776692607044403</c:v>
                </c:pt>
                <c:pt idx="137">
                  <c:v>49.664010242387988</c:v>
                </c:pt>
                <c:pt idx="138">
                  <c:v>49.606889642237356</c:v>
                </c:pt>
                <c:pt idx="139">
                  <c:v>49.667880116726792</c:v>
                </c:pt>
                <c:pt idx="140">
                  <c:v>49.954511061739879</c:v>
                </c:pt>
                <c:pt idx="141">
                  <c:v>50.621405802381624</c:v>
                </c:pt>
                <c:pt idx="142">
                  <c:v>51.839573558347368</c:v>
                </c:pt>
                <c:pt idx="143">
                  <c:v>53.714094703293341</c:v>
                </c:pt>
                <c:pt idx="144">
                  <c:v>56.159415051222631</c:v>
                </c:pt>
                <c:pt idx="145">
                  <c:v>58.795524423973447</c:v>
                </c:pt>
                <c:pt idx="146">
                  <c:v>60.970095797149185</c:v>
                </c:pt>
                <c:pt idx="147">
                  <c:v>61.974463343341199</c:v>
                </c:pt>
                <c:pt idx="148">
                  <c:v>61.383251621349245</c:v>
                </c:pt>
                <c:pt idx="149">
                  <c:v>59.305783233117204</c:v>
                </c:pt>
                <c:pt idx="150">
                  <c:v>56.351684547945943</c:v>
                </c:pt>
                <c:pt idx="151">
                  <c:v>53.317436875881953</c:v>
                </c:pt>
                <c:pt idx="152">
                  <c:v>50.816010060555072</c:v>
                </c:pt>
                <c:pt idx="153">
                  <c:v>49.088183089099822</c:v>
                </c:pt>
                <c:pt idx="154">
                  <c:v>48.055260667662111</c:v>
                </c:pt>
                <c:pt idx="155">
                  <c:v>47.495083270410582</c:v>
                </c:pt>
                <c:pt idx="156">
                  <c:v>47.193624796040439</c:v>
                </c:pt>
                <c:pt idx="157">
                  <c:v>47.009130007320891</c:v>
                </c:pt>
                <c:pt idx="158">
                  <c:v>46.868932481141137</c:v>
                </c:pt>
                <c:pt idx="159">
                  <c:v>46.742880509499834</c:v>
                </c:pt>
                <c:pt idx="160">
                  <c:v>46.620592875514397</c:v>
                </c:pt>
                <c:pt idx="161">
                  <c:v>46.499029209523471</c:v>
                </c:pt>
                <c:pt idx="162">
                  <c:v>46.377386741463688</c:v>
                </c:pt>
                <c:pt idx="163">
                  <c:v>46.255435733445232</c:v>
                </c:pt>
                <c:pt idx="164">
                  <c:v>46.133076389047368</c:v>
                </c:pt>
                <c:pt idx="165">
                  <c:v>46.01024100641088</c:v>
                </c:pt>
                <c:pt idx="166">
                  <c:v>45.886875661707911</c:v>
                </c:pt>
                <c:pt idx="167">
                  <c:v>45.762936959532851</c:v>
                </c:pt>
                <c:pt idx="168">
                  <c:v>45.638391078580199</c:v>
                </c:pt>
                <c:pt idx="169">
                  <c:v>45.513213039893664</c:v>
                </c:pt>
                <c:pt idx="170">
                  <c:v>45.387385941314129</c:v>
                </c:pt>
                <c:pt idx="171">
                  <c:v>45.260900155095406</c:v>
                </c:pt>
                <c:pt idx="172">
                  <c:v>45.133752511860578</c:v>
                </c:pt>
                <c:pt idx="173">
                  <c:v>45.005945492659528</c:v>
                </c:pt>
                <c:pt idx="174">
                  <c:v>44.877486446736164</c:v>
                </c:pt>
                <c:pt idx="175">
                  <c:v>44.748386848466886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64.366841640638754</c:v>
                </c:pt>
                <c:pt idx="1">
                  <c:v>64.590765760065452</c:v>
                </c:pt>
                <c:pt idx="2">
                  <c:v>64.814448239495903</c:v>
                </c:pt>
                <c:pt idx="3">
                  <c:v>65.037750980260085</c:v>
                </c:pt>
                <c:pt idx="4">
                  <c:v>65.260513622858468</c:v>
                </c:pt>
                <c:pt idx="5">
                  <c:v>65.482551102691971</c:v>
                </c:pt>
                <c:pt idx="6">
                  <c:v>65.703651069791661</c:v>
                </c:pt>
                <c:pt idx="7">
                  <c:v>65.92357119362083</c:v>
                </c:pt>
                <c:pt idx="8">
                  <c:v>66.142036382778727</c:v>
                </c:pt>
                <c:pt idx="9">
                  <c:v>66.358735959751314</c:v>
                </c:pt>
                <c:pt idx="10">
                  <c:v>66.573320842775274</c:v>
                </c:pt>
                <c:pt idx="11">
                  <c:v>66.785400800383727</c:v>
                </c:pt>
                <c:pt idx="12">
                  <c:v>66.994541859153159</c:v>
                </c:pt>
                <c:pt idx="13">
                  <c:v>67.200263961300777</c:v>
                </c:pt>
                <c:pt idx="14">
                  <c:v>67.402038985645589</c:v>
                </c:pt>
                <c:pt idx="15">
                  <c:v>67.59928926238706</c:v>
                </c:pt>
                <c:pt idx="16">
                  <c:v>67.791386728266588</c:v>
                </c:pt>
                <c:pt idx="17">
                  <c:v>67.977652882785691</c:v>
                </c:pt>
                <c:pt idx="18">
                  <c:v>68.157359716805203</c:v>
                </c:pt>
                <c:pt idx="19">
                  <c:v>68.32973179032237</c:v>
                </c:pt>
                <c:pt idx="20">
                  <c:v>68.493949634589214</c:v>
                </c:pt>
                <c:pt idx="21">
                  <c:v>68.64915464294873</c:v>
                </c:pt>
                <c:pt idx="22">
                  <c:v>68.794455592809285</c:v>
                </c:pt>
                <c:pt idx="23">
                  <c:v>68.928936906273165</c:v>
                </c:pt>
                <c:pt idx="24">
                  <c:v>69.051668707789972</c:v>
                </c:pt>
                <c:pt idx="25">
                  <c:v>69.16171867331866</c:v>
                </c:pt>
                <c:pt idx="26">
                  <c:v>69.258165587441198</c:v>
                </c:pt>
                <c:pt idx="27">
                  <c:v>69.340114434650445</c:v>
                </c:pt>
                <c:pt idx="28">
                  <c:v>69.406712752197905</c:v>
                </c:pt>
                <c:pt idx="29">
                  <c:v>69.457167869668353</c:v>
                </c:pt>
                <c:pt idx="30">
                  <c:v>69.490764561643033</c:v>
                </c:pt>
                <c:pt idx="31">
                  <c:v>69.506882552437631</c:v>
                </c:pt>
                <c:pt idx="32">
                  <c:v>69.505013244595617</c:v>
                </c:pt>
                <c:pt idx="33">
                  <c:v>69.484775004025508</c:v>
                </c:pt>
                <c:pt idx="34">
                  <c:v>69.445926331658058</c:v>
                </c:pt>
                <c:pt idx="35">
                  <c:v>69.388376289307814</c:v>
                </c:pt>
                <c:pt idx="36">
                  <c:v>69.312191627960061</c:v>
                </c:pt>
                <c:pt idx="37">
                  <c:v>69.217600188059691</c:v>
                </c:pt>
                <c:pt idx="38">
                  <c:v>69.104990297595037</c:v>
                </c:pt>
                <c:pt idx="39">
                  <c:v>68.974906075102936</c:v>
                </c:pt>
                <c:pt idx="40">
                  <c:v>68.828038738439673</c:v>
                </c:pt>
                <c:pt idx="41">
                  <c:v>68.665214211803871</c:v>
                </c:pt>
                <c:pt idx="42">
                  <c:v>68.48737749842175</c:v>
                </c:pt>
                <c:pt idx="43">
                  <c:v>68.295574431313156</c:v>
                </c:pt>
                <c:pt idx="44">
                  <c:v>68.09093151933773</c:v>
                </c:pt>
                <c:pt idx="45">
                  <c:v>67.874634663913994</c:v>
                </c:pt>
                <c:pt idx="46">
                  <c:v>67.647907531509446</c:v>
                </c:pt>
                <c:pt idx="47">
                  <c:v>67.411990330724663</c:v>
                </c:pt>
                <c:pt idx="48">
                  <c:v>67.168119666833363</c:v>
                </c:pt>
                <c:pt idx="49">
                  <c:v>66.917510040079009</c:v>
                </c:pt>
                <c:pt idx="50">
                  <c:v>66.661337427514042</c:v>
                </c:pt>
                <c:pt idx="51">
                  <c:v>66.400725252648229</c:v>
                </c:pt>
                <c:pt idx="52">
                  <c:v>66.136732912807204</c:v>
                </c:pt>
                <c:pt idx="53">
                  <c:v>65.870346909410443</c:v>
                </c:pt>
                <c:pt idx="54">
                  <c:v>65.602474517732148</c:v>
                </c:pt>
                <c:pt idx="55">
                  <c:v>65.333939844157257</c:v>
                </c:pt>
                <c:pt idx="56">
                  <c:v>65.065482052292296</c:v>
                </c:pt>
                <c:pt idx="57">
                  <c:v>64.797755494419945</c:v>
                </c:pt>
                <c:pt idx="58">
                  <c:v>64.531331460071556</c:v>
                </c:pt>
                <c:pt idx="59">
                  <c:v>64.266701246277975</c:v>
                </c:pt>
                <c:pt idx="60">
                  <c:v>64.004280261113806</c:v>
                </c:pt>
                <c:pt idx="61">
                  <c:v>63.744412890053631</c:v>
                </c:pt>
                <c:pt idx="62">
                  <c:v>63.487377880111133</c:v>
                </c:pt>
                <c:pt idx="63">
                  <c:v>63.233394026761083</c:v>
                </c:pt>
                <c:pt idx="64">
                  <c:v>62.98262598074156</c:v>
                </c:pt>
                <c:pt idx="65">
                  <c:v>62.735190023990441</c:v>
                </c:pt>
                <c:pt idx="66">
                  <c:v>62.491159694696329</c:v>
                </c:pt>
                <c:pt idx="67">
                  <c:v>62.250571169701217</c:v>
                </c:pt>
                <c:pt idx="68">
                  <c:v>62.013428337655832</c:v>
                </c:pt>
                <c:pt idx="69">
                  <c:v>61.779707518089701</c:v>
                </c:pt>
                <c:pt idx="70">
                  <c:v>61.549361799867185</c:v>
                </c:pt>
                <c:pt idx="71">
                  <c:v>61.32232498748612</c:v>
                </c:pt>
                <c:pt idx="72">
                  <c:v>61.098515155588878</c:v>
                </c:pt>
                <c:pt idx="73">
                  <c:v>60.877837821222634</c:v>
                </c:pt>
                <c:pt idx="74">
                  <c:v>60.6601887501619</c:v>
                </c:pt>
                <c:pt idx="75">
                  <c:v>60.445456418358837</c:v>
                </c:pt>
                <c:pt idx="76">
                  <c:v>60.233524152661985</c:v>
                </c:pt>
                <c:pt idx="77">
                  <c:v>60.024271976665602</c:v>
                </c:pt>
                <c:pt idx="78">
                  <c:v>59.817578188205808</c:v>
                </c:pt>
                <c:pt idx="79">
                  <c:v>59.613320694856796</c:v>
                </c:pt>
                <c:pt idx="80">
                  <c:v>59.411378133011084</c:v>
                </c:pt>
                <c:pt idx="81">
                  <c:v>59.211630794929917</c:v>
                </c:pt>
                <c:pt idx="82">
                  <c:v>59.01396138666469</c:v>
                </c:pt>
                <c:pt idx="83">
                  <c:v>58.818255638092936</c:v>
                </c:pt>
                <c:pt idx="84">
                  <c:v>58.624402784572347</c:v>
                </c:pt>
                <c:pt idx="85">
                  <c:v>58.432295937959374</c:v>
                </c:pt>
                <c:pt idx="86">
                  <c:v>58.241832363017721</c:v>
                </c:pt>
                <c:pt idx="87">
                  <c:v>58.052913673589558</c:v>
                </c:pt>
                <c:pt idx="88">
                  <c:v>57.865445961344406</c:v>
                </c:pt>
                <c:pt idx="89">
                  <c:v>57.679339868472056</c:v>
                </c:pt>
                <c:pt idx="90">
                  <c:v>57.49451061435343</c:v>
                </c:pt>
                <c:pt idx="91">
                  <c:v>57.310877985031169</c:v>
                </c:pt>
                <c:pt idx="92">
                  <c:v>57.12836629320789</c:v>
                </c:pt>
                <c:pt idx="93">
                  <c:v>56.946904315519944</c:v>
                </c:pt>
                <c:pt idx="94">
                  <c:v>56.766425212963853</c:v>
                </c:pt>
                <c:pt idx="95">
                  <c:v>56.586866439581506</c:v>
                </c:pt>
                <c:pt idx="96">
                  <c:v>56.408169643833361</c:v>
                </c:pt>
                <c:pt idx="97">
                  <c:v>56.230280566495892</c:v>
                </c:pt>
                <c:pt idx="98">
                  <c:v>56.053148938402472</c:v>
                </c:pt>
                <c:pt idx="99">
                  <c:v>55.876728380897411</c:v>
                </c:pt>
                <c:pt idx="100">
                  <c:v>55.700976311481838</c:v>
                </c:pt>
                <c:pt idx="101">
                  <c:v>55.525853856789986</c:v>
                </c:pt>
                <c:pt idx="102">
                  <c:v>55.351325774736154</c:v>
                </c:pt>
                <c:pt idx="103">
                  <c:v>55.177360387408562</c:v>
                </c:pt>
                <c:pt idx="104">
                  <c:v>55.003929526048772</c:v>
                </c:pt>
                <c:pt idx="105">
                  <c:v>54.831008489234492</c:v>
                </c:pt>
                <c:pt idx="106">
                  <c:v>54.6585760151739</c:v>
                </c:pt>
                <c:pt idx="107">
                  <c:v>54.486614268809305</c:v>
                </c:pt>
                <c:pt idx="108">
                  <c:v>54.315108844210727</c:v>
                </c:pt>
                <c:pt idx="109">
                  <c:v>54.144048782504953</c:v>
                </c:pt>
                <c:pt idx="110">
                  <c:v>53.973426605323624</c:v>
                </c:pt>
                <c:pt idx="111">
                  <c:v>53.803238363453943</c:v>
                </c:pt>
                <c:pt idx="112">
                  <c:v>53.633483700028158</c:v>
                </c:pt>
                <c:pt idx="113">
                  <c:v>53.46416592718036</c:v>
                </c:pt>
                <c:pt idx="114">
                  <c:v>53.295292114621503</c:v>
                </c:pt>
                <c:pt idx="115">
                  <c:v>53.126873188025641</c:v>
                </c:pt>
                <c:pt idx="116">
                  <c:v>52.958924034470257</c:v>
                </c:pt>
                <c:pt idx="117">
                  <c:v>52.791463611426899</c:v>
                </c:pt>
                <c:pt idx="118">
                  <c:v>52.624515054947501</c:v>
                </c:pt>
                <c:pt idx="119">
                  <c:v>52.458105781737494</c:v>
                </c:pt>
                <c:pt idx="120">
                  <c:v>52.292267578755862</c:v>
                </c:pt>
                <c:pt idx="121">
                  <c:v>52.127036672846174</c:v>
                </c:pt>
                <c:pt idx="122">
                  <c:v>51.962453771709484</c:v>
                </c:pt>
                <c:pt idx="123">
                  <c:v>51.798564066313872</c:v>
                </c:pt>
                <c:pt idx="124">
                  <c:v>51.635417183653622</c:v>
                </c:pt>
                <c:pt idx="125">
                  <c:v>51.473067077692356</c:v>
                </c:pt>
                <c:pt idx="126">
                  <c:v>51.311571845443304</c:v>
                </c:pt>
                <c:pt idx="127">
                  <c:v>51.150993454566546</c:v>
                </c:pt>
                <c:pt idx="128">
                  <c:v>50.991397368731818</c:v>
                </c:pt>
                <c:pt idx="129">
                  <c:v>50.832852057453351</c:v>
                </c:pt>
                <c:pt idx="130">
                  <c:v>50.675428378309327</c:v>
                </c:pt>
                <c:pt idx="131">
                  <c:v>50.519198821570505</c:v>
                </c:pt>
                <c:pt idx="132">
                  <c:v>50.364236610422431</c:v>
                </c:pt>
                <c:pt idx="133">
                  <c:v>50.210614654283063</c:v>
                </c:pt>
                <c:pt idx="134">
                  <c:v>50.058404358241575</c:v>
                </c:pt>
                <c:pt idx="135">
                  <c:v>49.907674298347452</c:v>
                </c:pt>
                <c:pt idx="136">
                  <c:v>49.758488780221413</c:v>
                </c:pt>
                <c:pt idx="137">
                  <c:v>49.610906306977697</c:v>
                </c:pt>
                <c:pt idx="138">
                  <c:v>49.464977991334962</c:v>
                </c:pt>
                <c:pt idx="139">
                  <c:v>49.320745955501614</c:v>
                </c:pt>
                <c:pt idx="140">
                  <c:v>49.178241770281602</c:v>
                </c:pt>
                <c:pt idx="141">
                  <c:v>49.03748499110398</c:v>
                </c:pt>
                <c:pt idx="142">
                  <c:v>48.898481852552564</c:v>
                </c:pt>
                <c:pt idx="143">
                  <c:v>48.761224183741945</c:v>
                </c:pt>
                <c:pt idx="144">
                  <c:v>48.625688603977522</c:v>
                </c:pt>
                <c:pt idx="145">
                  <c:v>48.491836051220353</c:v>
                </c:pt>
                <c:pt idx="146">
                  <c:v>48.359611684949869</c:v>
                </c:pt>
                <c:pt idx="147">
                  <c:v>48.228945190447725</c:v>
                </c:pt>
                <c:pt idx="148">
                  <c:v>48.099751494078127</c:v>
                </c:pt>
                <c:pt idx="149">
                  <c:v>47.971931879922856</c:v>
                </c:pt>
                <c:pt idx="150">
                  <c:v>47.845375478510519</c:v>
                </c:pt>
                <c:pt idx="151">
                  <c:v>47.719961079853249</c:v>
                </c:pt>
                <c:pt idx="152">
                  <c:v>47.595559207023292</c:v>
                </c:pt>
                <c:pt idx="153">
                  <c:v>47.472034374323584</c:v>
                </c:pt>
                <c:pt idx="154">
                  <c:v>47.349247446639652</c:v>
                </c:pt>
                <c:pt idx="155">
                  <c:v>47.227058014275649</c:v>
                </c:pt>
                <c:pt idx="156">
                  <c:v>47.105326700458917</c:v>
                </c:pt>
                <c:pt idx="157">
                  <c:v>46.983917326270422</c:v>
                </c:pt>
                <c:pt idx="158">
                  <c:v>46.862698869163047</c:v>
                </c:pt>
                <c:pt idx="159">
                  <c:v>46.741547165344485</c:v>
                </c:pt>
                <c:pt idx="160">
                  <c:v>46.62034632187995</c:v>
                </c:pt>
                <c:pt idx="161">
                  <c:v>46.498989820184434</c:v>
                </c:pt>
                <c:pt idx="162">
                  <c:v>46.377381307530179</c:v>
                </c:pt>
                <c:pt idx="163">
                  <c:v>46.25543508642069</c:v>
                </c:pt>
                <c:pt idx="164">
                  <c:v>46.133076322577104</c:v>
                </c:pt>
                <c:pt idx="165">
                  <c:v>46.010241000521269</c:v>
                </c:pt>
                <c:pt idx="166">
                  <c:v>45.88687566125796</c:v>
                </c:pt>
                <c:pt idx="167">
                  <c:v>45.762936959503222</c:v>
                </c:pt>
                <c:pt idx="168">
                  <c:v>45.638391078578515</c:v>
                </c:pt>
                <c:pt idx="169">
                  <c:v>45.513213039893579</c:v>
                </c:pt>
                <c:pt idx="170">
                  <c:v>45.387385941314129</c:v>
                </c:pt>
                <c:pt idx="171">
                  <c:v>45.260900155095406</c:v>
                </c:pt>
                <c:pt idx="172">
                  <c:v>45.133752511860578</c:v>
                </c:pt>
                <c:pt idx="173">
                  <c:v>45.005945492659528</c:v>
                </c:pt>
                <c:pt idx="174">
                  <c:v>44.877486446736164</c:v>
                </c:pt>
                <c:pt idx="175">
                  <c:v>44.748386848466886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64.177000000000007</c:v>
                </c:pt>
                <c:pt idx="1">
                  <c:v>63.984000000000002</c:v>
                </c:pt>
                <c:pt idx="2">
                  <c:v>62.305999999999997</c:v>
                </c:pt>
                <c:pt idx="3">
                  <c:v>63.031999999999996</c:v>
                </c:pt>
                <c:pt idx="4">
                  <c:v>65.596999999999994</c:v>
                </c:pt>
                <c:pt idx="5">
                  <c:v>65.951999999999998</c:v>
                </c:pt>
                <c:pt idx="6">
                  <c:v>64.951999999999998</c:v>
                </c:pt>
                <c:pt idx="7">
                  <c:v>64.305999999999997</c:v>
                </c:pt>
                <c:pt idx="8">
                  <c:v>63.5</c:v>
                </c:pt>
                <c:pt idx="9">
                  <c:v>64.531999999999996</c:v>
                </c:pt>
                <c:pt idx="10">
                  <c:v>63.984000000000002</c:v>
                </c:pt>
                <c:pt idx="11">
                  <c:v>64.096999999999994</c:v>
                </c:pt>
                <c:pt idx="12">
                  <c:v>65.483999999999995</c:v>
                </c:pt>
                <c:pt idx="13">
                  <c:v>64.5</c:v>
                </c:pt>
                <c:pt idx="14">
                  <c:v>64.661000000000001</c:v>
                </c:pt>
                <c:pt idx="15">
                  <c:v>64.694000000000003</c:v>
                </c:pt>
                <c:pt idx="16">
                  <c:v>64.805999999999997</c:v>
                </c:pt>
                <c:pt idx="17">
                  <c:v>66.274000000000001</c:v>
                </c:pt>
                <c:pt idx="18">
                  <c:v>66.338999999999999</c:v>
                </c:pt>
                <c:pt idx="19">
                  <c:v>66.516000000000005</c:v>
                </c:pt>
                <c:pt idx="20">
                  <c:v>65.903000000000006</c:v>
                </c:pt>
                <c:pt idx="21">
                  <c:v>66.274000000000001</c:v>
                </c:pt>
                <c:pt idx="22">
                  <c:v>67.144999999999996</c:v>
                </c:pt>
                <c:pt idx="23">
                  <c:v>65.370999999999995</c:v>
                </c:pt>
                <c:pt idx="24">
                  <c:v>67.225999999999999</c:v>
                </c:pt>
                <c:pt idx="25">
                  <c:v>68.081000000000003</c:v>
                </c:pt>
                <c:pt idx="26">
                  <c:v>67.081000000000003</c:v>
                </c:pt>
                <c:pt idx="27">
                  <c:v>66.418999999999997</c:v>
                </c:pt>
                <c:pt idx="28">
                  <c:v>67.290000000000006</c:v>
                </c:pt>
                <c:pt idx="29">
                  <c:v>67.805999999999997</c:v>
                </c:pt>
                <c:pt idx="30">
                  <c:v>68.144999999999996</c:v>
                </c:pt>
                <c:pt idx="31">
                  <c:v>68.887</c:v>
                </c:pt>
                <c:pt idx="32">
                  <c:v>69.370999999999995</c:v>
                </c:pt>
                <c:pt idx="33">
                  <c:v>71.177000000000007</c:v>
                </c:pt>
                <c:pt idx="34">
                  <c:v>69.031999999999996</c:v>
                </c:pt>
                <c:pt idx="35">
                  <c:v>70.855000000000004</c:v>
                </c:pt>
                <c:pt idx="36">
                  <c:v>76.225999999999999</c:v>
                </c:pt>
                <c:pt idx="37">
                  <c:v>74.081000000000003</c:v>
                </c:pt>
                <c:pt idx="38">
                  <c:v>74.451999999999998</c:v>
                </c:pt>
                <c:pt idx="39">
                  <c:v>76.257999999999996</c:v>
                </c:pt>
                <c:pt idx="40">
                  <c:v>76.774000000000001</c:v>
                </c:pt>
                <c:pt idx="41">
                  <c:v>83.257999999999996</c:v>
                </c:pt>
                <c:pt idx="42">
                  <c:v>88.531999999999996</c:v>
                </c:pt>
                <c:pt idx="43">
                  <c:v>91.403000000000006</c:v>
                </c:pt>
                <c:pt idx="44">
                  <c:v>96.451999999999998</c:v>
                </c:pt>
                <c:pt idx="45">
                  <c:v>100.59699999999999</c:v>
                </c:pt>
                <c:pt idx="46">
                  <c:v>112.226</c:v>
                </c:pt>
                <c:pt idx="47">
                  <c:v>127.226</c:v>
                </c:pt>
                <c:pt idx="48">
                  <c:v>142.25800000000001</c:v>
                </c:pt>
                <c:pt idx="49">
                  <c:v>159.75800000000001</c:v>
                </c:pt>
                <c:pt idx="50">
                  <c:v>174.726</c:v>
                </c:pt>
                <c:pt idx="51">
                  <c:v>188.952</c:v>
                </c:pt>
                <c:pt idx="52">
                  <c:v>204.85499999999999</c:v>
                </c:pt>
                <c:pt idx="53">
                  <c:v>209.98400000000001</c:v>
                </c:pt>
                <c:pt idx="54">
                  <c:v>215.80600000000001</c:v>
                </c:pt>
                <c:pt idx="55">
                  <c:v>218.82300000000001</c:v>
                </c:pt>
                <c:pt idx="56">
                  <c:v>220.21</c:v>
                </c:pt>
                <c:pt idx="57">
                  <c:v>213.75800000000001</c:v>
                </c:pt>
                <c:pt idx="58">
                  <c:v>197.661</c:v>
                </c:pt>
                <c:pt idx="59">
                  <c:v>164.12899999999999</c:v>
                </c:pt>
                <c:pt idx="60">
                  <c:v>114.871</c:v>
                </c:pt>
                <c:pt idx="61">
                  <c:v>75.177000000000007</c:v>
                </c:pt>
                <c:pt idx="62">
                  <c:v>67.5</c:v>
                </c:pt>
                <c:pt idx="63">
                  <c:v>65.968000000000004</c:v>
                </c:pt>
                <c:pt idx="64">
                  <c:v>65.935000000000002</c:v>
                </c:pt>
                <c:pt idx="65">
                  <c:v>65.822999999999993</c:v>
                </c:pt>
                <c:pt idx="66">
                  <c:v>66.887</c:v>
                </c:pt>
                <c:pt idx="67">
                  <c:v>66.887</c:v>
                </c:pt>
                <c:pt idx="68">
                  <c:v>72.064999999999998</c:v>
                </c:pt>
                <c:pt idx="69">
                  <c:v>75.774000000000001</c:v>
                </c:pt>
                <c:pt idx="70">
                  <c:v>80.918999999999997</c:v>
                </c:pt>
                <c:pt idx="71">
                  <c:v>88.048000000000002</c:v>
                </c:pt>
                <c:pt idx="72">
                  <c:v>97.531999999999996</c:v>
                </c:pt>
                <c:pt idx="73">
                  <c:v>109.355</c:v>
                </c:pt>
                <c:pt idx="74">
                  <c:v>119.306</c:v>
                </c:pt>
                <c:pt idx="75">
                  <c:v>132.32300000000001</c:v>
                </c:pt>
                <c:pt idx="76">
                  <c:v>144.96799999999999</c:v>
                </c:pt>
                <c:pt idx="77">
                  <c:v>153.53200000000001</c:v>
                </c:pt>
                <c:pt idx="78">
                  <c:v>162.08099999999999</c:v>
                </c:pt>
                <c:pt idx="79">
                  <c:v>165.452</c:v>
                </c:pt>
                <c:pt idx="80">
                  <c:v>167.387</c:v>
                </c:pt>
                <c:pt idx="81">
                  <c:v>160.774</c:v>
                </c:pt>
                <c:pt idx="82">
                  <c:v>145.5</c:v>
                </c:pt>
                <c:pt idx="83">
                  <c:v>113.21</c:v>
                </c:pt>
                <c:pt idx="84">
                  <c:v>76.129000000000005</c:v>
                </c:pt>
                <c:pt idx="85">
                  <c:v>58.177</c:v>
                </c:pt>
                <c:pt idx="86">
                  <c:v>52.805999999999997</c:v>
                </c:pt>
                <c:pt idx="87">
                  <c:v>55.113</c:v>
                </c:pt>
                <c:pt idx="88">
                  <c:v>54.741999999999997</c:v>
                </c:pt>
                <c:pt idx="89">
                  <c:v>54.113</c:v>
                </c:pt>
                <c:pt idx="90">
                  <c:v>53.048000000000002</c:v>
                </c:pt>
                <c:pt idx="91">
                  <c:v>53.838999999999999</c:v>
                </c:pt>
                <c:pt idx="92">
                  <c:v>55.838999999999999</c:v>
                </c:pt>
                <c:pt idx="93">
                  <c:v>52.145000000000003</c:v>
                </c:pt>
                <c:pt idx="94">
                  <c:v>52.758000000000003</c:v>
                </c:pt>
                <c:pt idx="95">
                  <c:v>51.902999999999999</c:v>
                </c:pt>
                <c:pt idx="96">
                  <c:v>52.145000000000003</c:v>
                </c:pt>
                <c:pt idx="97">
                  <c:v>52.402999999999999</c:v>
                </c:pt>
                <c:pt idx="98">
                  <c:v>53.128999999999998</c:v>
                </c:pt>
                <c:pt idx="99">
                  <c:v>52.354999999999997</c:v>
                </c:pt>
                <c:pt idx="100">
                  <c:v>51.597000000000001</c:v>
                </c:pt>
                <c:pt idx="101">
                  <c:v>51.71</c:v>
                </c:pt>
                <c:pt idx="102">
                  <c:v>49.984000000000002</c:v>
                </c:pt>
                <c:pt idx="103">
                  <c:v>53.564999999999998</c:v>
                </c:pt>
                <c:pt idx="104">
                  <c:v>51.064999999999998</c:v>
                </c:pt>
                <c:pt idx="105">
                  <c:v>52.258000000000003</c:v>
                </c:pt>
                <c:pt idx="106">
                  <c:v>51.918999999999997</c:v>
                </c:pt>
                <c:pt idx="107">
                  <c:v>52.113</c:v>
                </c:pt>
                <c:pt idx="108">
                  <c:v>51.515999999999998</c:v>
                </c:pt>
                <c:pt idx="109">
                  <c:v>52.435000000000002</c:v>
                </c:pt>
                <c:pt idx="110">
                  <c:v>52.564999999999998</c:v>
                </c:pt>
                <c:pt idx="111">
                  <c:v>54.031999999999996</c:v>
                </c:pt>
                <c:pt idx="112">
                  <c:v>56.031999999999996</c:v>
                </c:pt>
                <c:pt idx="113">
                  <c:v>58.161000000000001</c:v>
                </c:pt>
                <c:pt idx="114">
                  <c:v>63.064999999999998</c:v>
                </c:pt>
                <c:pt idx="115">
                  <c:v>66.322999999999993</c:v>
                </c:pt>
                <c:pt idx="116">
                  <c:v>70.774000000000001</c:v>
                </c:pt>
                <c:pt idx="117">
                  <c:v>71.968000000000004</c:v>
                </c:pt>
                <c:pt idx="118">
                  <c:v>68.031999999999996</c:v>
                </c:pt>
                <c:pt idx="119">
                  <c:v>67.757999999999996</c:v>
                </c:pt>
                <c:pt idx="120">
                  <c:v>64.387</c:v>
                </c:pt>
                <c:pt idx="121">
                  <c:v>58.29</c:v>
                </c:pt>
                <c:pt idx="122">
                  <c:v>54.097000000000001</c:v>
                </c:pt>
                <c:pt idx="123">
                  <c:v>48.354999999999997</c:v>
                </c:pt>
                <c:pt idx="124">
                  <c:v>47.418999999999997</c:v>
                </c:pt>
                <c:pt idx="125">
                  <c:v>48.935000000000002</c:v>
                </c:pt>
                <c:pt idx="126">
                  <c:v>49.241999999999997</c:v>
                </c:pt>
                <c:pt idx="127">
                  <c:v>47.871000000000002</c:v>
                </c:pt>
                <c:pt idx="128">
                  <c:v>46.741999999999997</c:v>
                </c:pt>
                <c:pt idx="129">
                  <c:v>48.064999999999998</c:v>
                </c:pt>
                <c:pt idx="130">
                  <c:v>47.081000000000003</c:v>
                </c:pt>
                <c:pt idx="131">
                  <c:v>46.225999999999999</c:v>
                </c:pt>
                <c:pt idx="132">
                  <c:v>46.935000000000002</c:v>
                </c:pt>
                <c:pt idx="133">
                  <c:v>45.613</c:v>
                </c:pt>
                <c:pt idx="134">
                  <c:v>46.418999999999997</c:v>
                </c:pt>
                <c:pt idx="135">
                  <c:v>46.371000000000002</c:v>
                </c:pt>
                <c:pt idx="136">
                  <c:v>47.484000000000002</c:v>
                </c:pt>
                <c:pt idx="137">
                  <c:v>47.274000000000001</c:v>
                </c:pt>
                <c:pt idx="138">
                  <c:v>45.71</c:v>
                </c:pt>
                <c:pt idx="139">
                  <c:v>47.161000000000001</c:v>
                </c:pt>
                <c:pt idx="140">
                  <c:v>47.354999999999997</c:v>
                </c:pt>
                <c:pt idx="141">
                  <c:v>47.435000000000002</c:v>
                </c:pt>
                <c:pt idx="142">
                  <c:v>50.031999999999996</c:v>
                </c:pt>
                <c:pt idx="143">
                  <c:v>50.758000000000003</c:v>
                </c:pt>
                <c:pt idx="144">
                  <c:v>52.371000000000002</c:v>
                </c:pt>
                <c:pt idx="145">
                  <c:v>57.128999999999998</c:v>
                </c:pt>
                <c:pt idx="146">
                  <c:v>57.774000000000001</c:v>
                </c:pt>
                <c:pt idx="147">
                  <c:v>57.258000000000003</c:v>
                </c:pt>
                <c:pt idx="148">
                  <c:v>54.951999999999998</c:v>
                </c:pt>
                <c:pt idx="149">
                  <c:v>52.354999999999997</c:v>
                </c:pt>
                <c:pt idx="150">
                  <c:v>45.081000000000003</c:v>
                </c:pt>
                <c:pt idx="151">
                  <c:v>46.581000000000003</c:v>
                </c:pt>
                <c:pt idx="152">
                  <c:v>44.081000000000003</c:v>
                </c:pt>
                <c:pt idx="153">
                  <c:v>45.951999999999998</c:v>
                </c:pt>
                <c:pt idx="154">
                  <c:v>43.774000000000001</c:v>
                </c:pt>
                <c:pt idx="155">
                  <c:v>42.628999999999998</c:v>
                </c:pt>
                <c:pt idx="156">
                  <c:v>42.935000000000002</c:v>
                </c:pt>
                <c:pt idx="157">
                  <c:v>42.79</c:v>
                </c:pt>
                <c:pt idx="158">
                  <c:v>42.871000000000002</c:v>
                </c:pt>
                <c:pt idx="159">
                  <c:v>44.677</c:v>
                </c:pt>
                <c:pt idx="160">
                  <c:v>43</c:v>
                </c:pt>
                <c:pt idx="161">
                  <c:v>42.887</c:v>
                </c:pt>
                <c:pt idx="162">
                  <c:v>45.064999999999998</c:v>
                </c:pt>
                <c:pt idx="163">
                  <c:v>41.451999999999998</c:v>
                </c:pt>
                <c:pt idx="164">
                  <c:v>41.677</c:v>
                </c:pt>
                <c:pt idx="165">
                  <c:v>42.871000000000002</c:v>
                </c:pt>
                <c:pt idx="166">
                  <c:v>40.902999999999999</c:v>
                </c:pt>
                <c:pt idx="167">
                  <c:v>41.887</c:v>
                </c:pt>
                <c:pt idx="168">
                  <c:v>42.113</c:v>
                </c:pt>
                <c:pt idx="169">
                  <c:v>46.258000000000003</c:v>
                </c:pt>
                <c:pt idx="170">
                  <c:v>44.79</c:v>
                </c:pt>
                <c:pt idx="171">
                  <c:v>40.515999999999998</c:v>
                </c:pt>
                <c:pt idx="172">
                  <c:v>40.741999999999997</c:v>
                </c:pt>
                <c:pt idx="173">
                  <c:v>42.838999999999999</c:v>
                </c:pt>
                <c:pt idx="174">
                  <c:v>43.225999999999999</c:v>
                </c:pt>
                <c:pt idx="175">
                  <c:v>43.338999999999999</c:v>
                </c:pt>
                <c:pt idx="176">
                  <c:v>41.935000000000002</c:v>
                </c:pt>
                <c:pt idx="177">
                  <c:v>42.71</c:v>
                </c:pt>
                <c:pt idx="178">
                  <c:v>41.613</c:v>
                </c:pt>
                <c:pt idx="179">
                  <c:v>41.71</c:v>
                </c:pt>
                <c:pt idx="180">
                  <c:v>40.758000000000003</c:v>
                </c:pt>
                <c:pt idx="181">
                  <c:v>41.758000000000003</c:v>
                </c:pt>
                <c:pt idx="182">
                  <c:v>41.274000000000001</c:v>
                </c:pt>
                <c:pt idx="183">
                  <c:v>41.274000000000001</c:v>
                </c:pt>
                <c:pt idx="184">
                  <c:v>40.887</c:v>
                </c:pt>
                <c:pt idx="185">
                  <c:v>40.613</c:v>
                </c:pt>
                <c:pt idx="186">
                  <c:v>39.564999999999998</c:v>
                </c:pt>
                <c:pt idx="187">
                  <c:v>40.854999999999997</c:v>
                </c:pt>
                <c:pt idx="188">
                  <c:v>41.064999999999998</c:v>
                </c:pt>
                <c:pt idx="189">
                  <c:v>40.484000000000002</c:v>
                </c:pt>
                <c:pt idx="190">
                  <c:v>40.29</c:v>
                </c:pt>
                <c:pt idx="191">
                  <c:v>39.613</c:v>
                </c:pt>
                <c:pt idx="192">
                  <c:v>40.661000000000001</c:v>
                </c:pt>
                <c:pt idx="193">
                  <c:v>39.081000000000003</c:v>
                </c:pt>
                <c:pt idx="194">
                  <c:v>40.823</c:v>
                </c:pt>
                <c:pt idx="195">
                  <c:v>37.918999999999997</c:v>
                </c:pt>
                <c:pt idx="196">
                  <c:v>38.758000000000003</c:v>
                </c:pt>
                <c:pt idx="197">
                  <c:v>40.323</c:v>
                </c:pt>
                <c:pt idx="198">
                  <c:v>38.354999999999997</c:v>
                </c:pt>
                <c:pt idx="199">
                  <c:v>37.984000000000002</c:v>
                </c:pt>
                <c:pt idx="200">
                  <c:v>41.064999999999998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62.64504783692211</c:v>
                </c:pt>
                <c:pt idx="1">
                  <c:v>62.870654581600576</c:v>
                </c:pt>
                <c:pt idx="2">
                  <c:v>63.095481810292128</c:v>
                </c:pt>
                <c:pt idx="3">
                  <c:v>63.319352474451797</c:v>
                </c:pt>
                <c:pt idx="4">
                  <c:v>63.542065179640701</c:v>
                </c:pt>
                <c:pt idx="5">
                  <c:v>63.763391754161702</c:v>
                </c:pt>
                <c:pt idx="6">
                  <c:v>63.983074709448708</c:v>
                </c:pt>
                <c:pt idx="7">
                  <c:v>64.200824620721093</c:v>
                </c:pt>
                <c:pt idx="8">
                  <c:v>64.416317468718859</c:v>
                </c:pt>
                <c:pt idx="9">
                  <c:v>64.629192000028141</c:v>
                </c:pt>
                <c:pt idx="10">
                  <c:v>64.839047186899364</c:v>
                </c:pt>
                <c:pt idx="11">
                  <c:v>65.045439901378131</c:v>
                </c:pt>
                <c:pt idx="12">
                  <c:v>65.247882969274841</c:v>
                </c:pt>
                <c:pt idx="13">
                  <c:v>65.445843847044415</c:v>
                </c:pt>
                <c:pt idx="14">
                  <c:v>65.638744284774432</c:v>
                </c:pt>
                <c:pt idx="15">
                  <c:v>65.825961525144876</c:v>
                </c:pt>
                <c:pt idx="16">
                  <c:v>66.006831876709796</c:v>
                </c:pt>
                <c:pt idx="17">
                  <c:v>66.180657940231413</c:v>
                </c:pt>
                <c:pt idx="18">
                  <c:v>66.346721427162933</c:v>
                </c:pt>
                <c:pt idx="19">
                  <c:v>66.504304477665073</c:v>
                </c:pt>
                <c:pt idx="20">
                  <c:v>66.652723768209313</c:v>
                </c:pt>
                <c:pt idx="21">
                  <c:v>66.791383613618706</c:v>
                </c:pt>
                <c:pt idx="22">
                  <c:v>66.919856827898172</c:v>
                </c:pt>
                <c:pt idx="23">
                  <c:v>67.038005390190165</c:v>
                </c:pt>
                <c:pt idx="24">
                  <c:v>67.146156963373485</c:v>
                </c:pt>
                <c:pt idx="25">
                  <c:v>67.245357884106369</c:v>
                </c:pt>
                <c:pt idx="26">
                  <c:v>67.337728008160212</c:v>
                </c:pt>
                <c:pt idx="27">
                  <c:v>67.426947059776822</c:v>
                </c:pt>
                <c:pt idx="28">
                  <c:v>67.518904803884197</c:v>
                </c:pt>
                <c:pt idx="29">
                  <c:v>67.622546890114847</c:v>
                </c:pt>
                <c:pt idx="30">
                  <c:v>67.750942630827879</c:v>
                </c:pt>
                <c:pt idx="31">
                  <c:v>67.922587992718533</c:v>
                </c:pt>
                <c:pt idx="32">
                  <c:v>68.162934402041316</c:v>
                </c:pt>
                <c:pt idx="33">
                  <c:v>68.50609972097763</c:v>
                </c:pt>
                <c:pt idx="34">
                  <c:v>68.996671146976425</c:v>
                </c:pt>
                <c:pt idx="35">
                  <c:v>69.69145183766706</c:v>
                </c:pt>
                <c:pt idx="36">
                  <c:v>70.660937378830013</c:v>
                </c:pt>
                <c:pt idx="37">
                  <c:v>71.990241596633652</c:v>
                </c:pt>
                <c:pt idx="38">
                  <c:v>73.779133897241962</c:v>
                </c:pt>
                <c:pt idx="39">
                  <c:v>76.140815558535266</c:v>
                </c:pt>
                <c:pt idx="40">
                  <c:v>79.199065282820186</c:v>
                </c:pt>
                <c:pt idx="41">
                  <c:v>83.083439632069926</c:v>
                </c:pt>
                <c:pt idx="42">
                  <c:v>87.922333266985916</c:v>
                </c:pt>
                <c:pt idx="43">
                  <c:v>93.833892114668316</c:v>
                </c:pt>
                <c:pt idx="44">
                  <c:v>100.91502464752864</c:v>
                </c:pt>
                <c:pt idx="45">
                  <c:v>109.22905488477247</c:v>
                </c:pt>
                <c:pt idx="46">
                  <c:v>118.79287483014087</c:v>
                </c:pt>
                <c:pt idx="47">
                  <c:v>129.56474151858916</c:v>
                </c:pt>
                <c:pt idx="48">
                  <c:v>141.43407446421025</c:v>
                </c:pt>
                <c:pt idx="49">
                  <c:v>154.21468176218178</c:v>
                </c:pt>
                <c:pt idx="50">
                  <c:v>167.64260041430052</c:v>
                </c:pt>
                <c:pt idx="51">
                  <c:v>181.37803423057872</c:v>
                </c:pt>
                <c:pt idx="52">
                  <c:v>195.00148043549214</c:v>
                </c:pt>
                <c:pt idx="53">
                  <c:v>207.95645336623554</c:v>
                </c:pt>
                <c:pt idx="54">
                  <c:v>219.30354832594688</c:v>
                </c:pt>
                <c:pt idx="55">
                  <c:v>227.1211362829915</c:v>
                </c:pt>
                <c:pt idx="56">
                  <c:v>227.82999361063725</c:v>
                </c:pt>
                <c:pt idx="57">
                  <c:v>216.77857666638928</c:v>
                </c:pt>
                <c:pt idx="58">
                  <c:v>191.45238397258919</c:v>
                </c:pt>
                <c:pt idx="59">
                  <c:v>155.48794515609583</c:v>
                </c:pt>
                <c:pt idx="60">
                  <c:v>118.43085222881116</c:v>
                </c:pt>
                <c:pt idx="61">
                  <c:v>89.743228994561363</c:v>
                </c:pt>
                <c:pt idx="62">
                  <c:v>72.973905665390248</c:v>
                </c:pt>
                <c:pt idx="63">
                  <c:v>65.773971148336557</c:v>
                </c:pt>
                <c:pt idx="64">
                  <c:v>63.953438545264518</c:v>
                </c:pt>
                <c:pt idx="65">
                  <c:v>64.554060934506666</c:v>
                </c:pt>
                <c:pt idx="66">
                  <c:v>66.31032997564121</c:v>
                </c:pt>
                <c:pt idx="67">
                  <c:v>68.923375741094233</c:v>
                </c:pt>
                <c:pt idx="68">
                  <c:v>72.441570917551971</c:v>
                </c:pt>
                <c:pt idx="69">
                  <c:v>76.991560822481716</c:v>
                </c:pt>
                <c:pt idx="70">
                  <c:v>82.691912062157513</c:v>
                </c:pt>
                <c:pt idx="71">
                  <c:v>89.62003891841357</c:v>
                </c:pt>
                <c:pt idx="72">
                  <c:v>97.789199460652668</c:v>
                </c:pt>
                <c:pt idx="73">
                  <c:v>107.12837083742568</c:v>
                </c:pt>
                <c:pt idx="74">
                  <c:v>117.46671107001112</c:v>
                </c:pt>
                <c:pt idx="75">
                  <c:v>128.52574506582641</c:v>
                </c:pt>
                <c:pt idx="76">
                  <c:v>139.92142561158767</c:v>
                </c:pt>
                <c:pt idx="77">
                  <c:v>151.1680039463206</c:v>
                </c:pt>
                <c:pt idx="78">
                  <c:v>161.60561664508819</c:v>
                </c:pt>
                <c:pt idx="79">
                  <c:v>169.92388509459164</c:v>
                </c:pt>
                <c:pt idx="80">
                  <c:v>172.86263017511928</c:v>
                </c:pt>
                <c:pt idx="81">
                  <c:v>164.56695168422067</c:v>
                </c:pt>
                <c:pt idx="82">
                  <c:v>141.05615078771288</c:v>
                </c:pt>
                <c:pt idx="83">
                  <c:v>108.11608068844247</c:v>
                </c:pt>
                <c:pt idx="84">
                  <c:v>79.290281984386795</c:v>
                </c:pt>
                <c:pt idx="85">
                  <c:v>62.846573714736962</c:v>
                </c:pt>
                <c:pt idx="86">
                  <c:v>56.604062413425005</c:v>
                </c:pt>
                <c:pt idx="87">
                  <c:v>54.932994559000534</c:v>
                </c:pt>
                <c:pt idx="88">
                  <c:v>54.508199802486388</c:v>
                </c:pt>
                <c:pt idx="89">
                  <c:v>54.299231727522589</c:v>
                </c:pt>
                <c:pt idx="90">
                  <c:v>54.115505999313768</c:v>
                </c:pt>
                <c:pt idx="91">
                  <c:v>53.934923823505976</c:v>
                </c:pt>
                <c:pt idx="92">
                  <c:v>53.755768993740013</c:v>
                </c:pt>
                <c:pt idx="93">
                  <c:v>53.577875229335191</c:v>
                </c:pt>
                <c:pt idx="94">
                  <c:v>53.401156775006271</c:v>
                </c:pt>
                <c:pt idx="95">
                  <c:v>53.225536303464736</c:v>
                </c:pt>
                <c:pt idx="96">
                  <c:v>53.050943998048822</c:v>
                </c:pt>
                <c:pt idx="97">
                  <c:v>52.877322233948561</c:v>
                </c:pt>
                <c:pt idx="98">
                  <c:v>52.704639936068681</c:v>
                </c:pt>
                <c:pt idx="99">
                  <c:v>52.532932591835952</c:v>
                </c:pt>
                <c:pt idx="100">
                  <c:v>52.362405621484811</c:v>
                </c:pt>
                <c:pt idx="101">
                  <c:v>52.193682207700405</c:v>
                </c:pt>
                <c:pt idx="102">
                  <c:v>52.02835342270123</c:v>
                </c:pt>
                <c:pt idx="103">
                  <c:v>51.870103922174877</c:v>
                </c:pt>
                <c:pt idx="104">
                  <c:v>51.726821148951842</c:v>
                </c:pt>
                <c:pt idx="105">
                  <c:v>51.614176836440492</c:v>
                </c:pt>
                <c:pt idx="106">
                  <c:v>51.561043897222355</c:v>
                </c:pt>
                <c:pt idx="107">
                  <c:v>51.61655591230798</c:v>
                </c:pt>
                <c:pt idx="108">
                  <c:v>51.857419653201852</c:v>
                </c:pt>
                <c:pt idx="109">
                  <c:v>52.392218899563595</c:v>
                </c:pt>
                <c:pt idx="110">
                  <c:v>53.357200981579318</c:v>
                </c:pt>
                <c:pt idx="111">
                  <c:v>54.896097832925626</c:v>
                </c:pt>
                <c:pt idx="112">
                  <c:v>57.116103424044383</c:v>
                </c:pt>
                <c:pt idx="113">
                  <c:v>60.015885861302152</c:v>
                </c:pt>
                <c:pt idx="114">
                  <c:v>63.39502043403246</c:v>
                </c:pt>
                <c:pt idx="115">
                  <c:v>66.782792047746312</c:v>
                </c:pt>
                <c:pt idx="116">
                  <c:v>69.45817170820365</c:v>
                </c:pt>
                <c:pt idx="117">
                  <c:v>70.631092970809846</c:v>
                </c:pt>
                <c:pt idx="118">
                  <c:v>69.769499955648271</c:v>
                </c:pt>
                <c:pt idx="119">
                  <c:v>66.910393792595983</c:v>
                </c:pt>
                <c:pt idx="120">
                  <c:v>62.72316836279213</c:v>
                </c:pt>
                <c:pt idx="121">
                  <c:v>58.228095653677798</c:v>
                </c:pt>
                <c:pt idx="122">
                  <c:v>54.336336525806324</c:v>
                </c:pt>
                <c:pt idx="123">
                  <c:v>51.516309316602303</c:v>
                </c:pt>
                <c:pt idx="124">
                  <c:v>49.762599475866601</c:v>
                </c:pt>
                <c:pt idx="125">
                  <c:v>48.794565225694427</c:v>
                </c:pt>
                <c:pt idx="126">
                  <c:v>48.287419189726158</c:v>
                </c:pt>
                <c:pt idx="127">
                  <c:v>48.002169730227664</c:v>
                </c:pt>
                <c:pt idx="128">
                  <c:v>47.806166841041765</c:v>
                </c:pt>
                <c:pt idx="129">
                  <c:v>47.640719995257676</c:v>
                </c:pt>
                <c:pt idx="130">
                  <c:v>47.484622303896124</c:v>
                </c:pt>
                <c:pt idx="131">
                  <c:v>47.33159511335748</c:v>
                </c:pt>
                <c:pt idx="132">
                  <c:v>47.180297541952868</c:v>
                </c:pt>
                <c:pt idx="133">
                  <c:v>47.031126871755269</c:v>
                </c:pt>
                <c:pt idx="134">
                  <c:v>46.886074742676421</c:v>
                </c:pt>
                <c:pt idx="135">
                  <c:v>46.750482414513144</c:v>
                </c:pt>
                <c:pt idx="136">
                  <c:v>46.63706802987906</c:v>
                </c:pt>
                <c:pt idx="137">
                  <c:v>46.573030441987996</c:v>
                </c:pt>
                <c:pt idx="138">
                  <c:v>46.610012671577586</c:v>
                </c:pt>
                <c:pt idx="139">
                  <c:v>46.833411028126939</c:v>
                </c:pt>
                <c:pt idx="140">
                  <c:v>47.361835497415129</c:v>
                </c:pt>
                <c:pt idx="141">
                  <c:v>48.322310251089235</c:v>
                </c:pt>
                <c:pt idx="142">
                  <c:v>49.789533131227991</c:v>
                </c:pt>
                <c:pt idx="143">
                  <c:v>51.697210141035569</c:v>
                </c:pt>
                <c:pt idx="144">
                  <c:v>53.765067430812692</c:v>
                </c:pt>
                <c:pt idx="145">
                  <c:v>55.511883070123815</c:v>
                </c:pt>
                <c:pt idx="146">
                  <c:v>56.401484273675656</c:v>
                </c:pt>
                <c:pt idx="147">
                  <c:v>56.080642394608219</c:v>
                </c:pt>
                <c:pt idx="148">
                  <c:v>54.572065063513968</c:v>
                </c:pt>
                <c:pt idx="149">
                  <c:v>52.281869492346182</c:v>
                </c:pt>
                <c:pt idx="150">
                  <c:v>49.802744499162095</c:v>
                </c:pt>
                <c:pt idx="151">
                  <c:v>47.644197009546382</c:v>
                </c:pt>
                <c:pt idx="152">
                  <c:v>46.060689037685783</c:v>
                </c:pt>
                <c:pt idx="153">
                  <c:v>45.049905321624642</c:v>
                </c:pt>
                <c:pt idx="154">
                  <c:v>44.464510130691565</c:v>
                </c:pt>
                <c:pt idx="155">
                  <c:v>44.133178942659306</c:v>
                </c:pt>
                <c:pt idx="156">
                  <c:v>43.92771998619466</c:v>
                </c:pt>
                <c:pt idx="157">
                  <c:v>43.774819909955717</c:v>
                </c:pt>
                <c:pt idx="158">
                  <c:v>43.640571044716083</c:v>
                </c:pt>
                <c:pt idx="159">
                  <c:v>43.511937486431215</c:v>
                </c:pt>
                <c:pt idx="160">
                  <c:v>43.384668456113417</c:v>
                </c:pt>
                <c:pt idx="161">
                  <c:v>43.257551007448932</c:v>
                </c:pt>
                <c:pt idx="162">
                  <c:v>43.130253576151617</c:v>
                </c:pt>
                <c:pt idx="163">
                  <c:v>43.002665199722138</c:v>
                </c:pt>
                <c:pt idx="164">
                  <c:v>42.874727001393474</c:v>
                </c:pt>
                <c:pt idx="165">
                  <c:v>42.746395870264529</c:v>
                </c:pt>
                <c:pt idx="166">
                  <c:v>42.617637574655411</c:v>
                </c:pt>
                <c:pt idx="167">
                  <c:v>42.488425317559333</c:v>
                </c:pt>
                <c:pt idx="168">
                  <c:v>42.358739091363852</c:v>
                </c:pt>
                <c:pt idx="169">
                  <c:v>42.228565094301452</c:v>
                </c:pt>
                <c:pt idx="170">
                  <c:v>42.097895126506231</c:v>
                </c:pt>
                <c:pt idx="171">
                  <c:v>41.966725973758045</c:v>
                </c:pt>
                <c:pt idx="172">
                  <c:v>41.835058794873312</c:v>
                </c:pt>
                <c:pt idx="173">
                  <c:v>41.70289852650594</c:v>
                </c:pt>
                <c:pt idx="174">
                  <c:v>41.570253316036663</c:v>
                </c:pt>
                <c:pt idx="175">
                  <c:v>41.437133990325137</c:v>
                </c:pt>
                <c:pt idx="176">
                  <c:v>41.303553565532255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62.645047835946833</c:v>
                </c:pt>
                <c:pt idx="1">
                  <c:v>62.870654579263331</c:v>
                </c:pt>
                <c:pt idx="2">
                  <c:v>63.095481804774053</c:v>
                </c:pt>
                <c:pt idx="3">
                  <c:v>63.319352461617257</c:v>
                </c:pt>
                <c:pt idx="4">
                  <c:v>63.542065150231565</c:v>
                </c:pt>
                <c:pt idx="5">
                  <c:v>63.763391687773122</c:v>
                </c:pt>
                <c:pt idx="6">
                  <c:v>63.983074561805452</c:v>
                </c:pt>
                <c:pt idx="7">
                  <c:v>64.200824297244381</c:v>
                </c:pt>
                <c:pt idx="8">
                  <c:v>64.41631677051609</c:v>
                </c:pt>
                <c:pt idx="9">
                  <c:v>64.629190515360463</c:v>
                </c:pt>
                <c:pt idx="10">
                  <c:v>64.83904407671541</c:v>
                </c:pt>
                <c:pt idx="11">
                  <c:v>65.045433482604793</c:v>
                </c:pt>
                <c:pt idx="12">
                  <c:v>65.247869918775095</c:v>
                </c:pt>
                <c:pt idx="13">
                  <c:v>65.445817706695209</c:v>
                </c:pt>
                <c:pt idx="14">
                  <c:v>65.638692701991701</c:v>
                </c:pt>
                <c:pt idx="15">
                  <c:v>65.82586124676952</c:v>
                </c:pt>
                <c:pt idx="16">
                  <c:v>66.006639824658166</c:v>
                </c:pt>
                <c:pt idx="17">
                  <c:v>66.180295580647396</c:v>
                </c:pt>
                <c:pt idx="18">
                  <c:v>66.346047877390674</c:v>
                </c:pt>
                <c:pt idx="19">
                  <c:v>66.503071063946365</c:v>
                </c:pt>
                <c:pt idx="20">
                  <c:v>66.650498629979936</c:v>
                </c:pt>
                <c:pt idx="21">
                  <c:v>66.787428906226367</c:v>
                </c:pt>
                <c:pt idx="22">
                  <c:v>66.912932448495212</c:v>
                </c:pt>
                <c:pt idx="23">
                  <c:v>67.026061205895729</c:v>
                </c:pt>
                <c:pt idx="24">
                  <c:v>67.125859522946556</c:v>
                </c:pt>
                <c:pt idx="25">
                  <c:v>67.211376959253414</c:v>
                </c:pt>
                <c:pt idx="26">
                  <c:v>67.281682830016479</c:v>
                </c:pt>
                <c:pt idx="27">
                  <c:v>67.335882277664311</c:v>
                </c:pt>
                <c:pt idx="28">
                  <c:v>67.373133582914264</c:v>
                </c:pt>
                <c:pt idx="29">
                  <c:v>67.392666317756294</c:v>
                </c:pt>
                <c:pt idx="30">
                  <c:v>67.393799840117978</c:v>
                </c:pt>
                <c:pt idx="31">
                  <c:v>67.375961538503034</c:v>
                </c:pt>
                <c:pt idx="32">
                  <c:v>67.338704163683687</c:v>
                </c:pt>
                <c:pt idx="33">
                  <c:v>67.281721542510724</c:v>
                </c:pt>
                <c:pt idx="34">
                  <c:v>67.20486196397772</c:v>
                </c:pt>
                <c:pt idx="35">
                  <c:v>67.108138565598097</c:v>
                </c:pt>
                <c:pt idx="36">
                  <c:v>66.991736131522828</c:v>
                </c:pt>
                <c:pt idx="37">
                  <c:v>66.856013841300523</c:v>
                </c:pt>
                <c:pt idx="38">
                  <c:v>66.701503674093203</c:v>
                </c:pt>
                <c:pt idx="39">
                  <c:v>66.528904367673789</c:v>
                </c:pt>
                <c:pt idx="40">
                  <c:v>66.33907104135784</c:v>
                </c:pt>
                <c:pt idx="41">
                  <c:v>66.133000801683025</c:v>
                </c:pt>
                <c:pt idx="42">
                  <c:v>65.911814843087498</c:v>
                </c:pt>
                <c:pt idx="43">
                  <c:v>65.676737718201252</c:v>
                </c:pt>
                <c:pt idx="44">
                  <c:v>65.429074571654027</c:v>
                </c:pt>
                <c:pt idx="45">
                  <c:v>65.170187199665662</c:v>
                </c:pt>
                <c:pt idx="46">
                  <c:v>64.901469812139851</c:v>
                </c:pt>
                <c:pt idx="47">
                  <c:v>64.624325336508079</c:v>
                </c:pt>
                <c:pt idx="48">
                  <c:v>64.340143019565943</c:v>
                </c:pt>
                <c:pt idx="49">
                  <c:v>64.050277964790112</c:v>
                </c:pt>
                <c:pt idx="50">
                  <c:v>63.756033099949875</c:v>
                </c:pt>
                <c:pt idx="51">
                  <c:v>63.458643915675964</c:v>
                </c:pt>
                <c:pt idx="52">
                  <c:v>63.159266161785965</c:v>
                </c:pt>
                <c:pt idx="53">
                  <c:v>62.858966544635074</c:v>
                </c:pt>
                <c:pt idx="54">
                  <c:v>62.558716343231758</c:v>
                </c:pt>
                <c:pt idx="55">
                  <c:v>62.259387759324461</c:v>
                </c:pt>
                <c:pt idx="56">
                  <c:v>61.961752739507126</c:v>
                </c:pt>
                <c:pt idx="57">
                  <c:v>61.666483955678117</c:v>
                </c:pt>
                <c:pt idx="58">
                  <c:v>61.374157602163429</c:v>
                </c:pt>
                <c:pt idx="59">
                  <c:v>61.085257660441044</c:v>
                </c:pt>
                <c:pt idx="60">
                  <c:v>60.800181291900714</c:v>
                </c:pt>
                <c:pt idx="61">
                  <c:v>60.519245041395337</c:v>
                </c:pt>
                <c:pt idx="62">
                  <c:v>60.242691565550608</c:v>
                </c:pt>
                <c:pt idx="63">
                  <c:v>59.970696636340207</c:v>
                </c:pt>
                <c:pt idx="64">
                  <c:v>59.703376209285409</c:v>
                </c:pt>
                <c:pt idx="65">
                  <c:v>59.440793384390183</c:v>
                </c:pt>
                <c:pt idx="66">
                  <c:v>59.182965124782768</c:v>
                </c:pt>
                <c:pt idx="67">
                  <c:v>58.929868631768286</c:v>
                </c:pt>
                <c:pt idx="68">
                  <c:v>58.681447304864456</c:v>
                </c:pt>
                <c:pt idx="69">
                  <c:v>58.437616241048921</c:v>
                </c:pt>
                <c:pt idx="70">
                  <c:v>58.198267248854911</c:v>
                </c:pt>
                <c:pt idx="71">
                  <c:v>57.963273370294402</c:v>
                </c:pt>
                <c:pt idx="72">
                  <c:v>57.732492917195977</c:v>
                </c:pt>
                <c:pt idx="73">
                  <c:v>57.50577303883091</c:v>
                </c:pt>
                <c:pt idx="74">
                  <c:v>57.282952845121038</c:v>
                </c:pt>
                <c:pt idx="75">
                  <c:v>57.063866114729599</c:v>
                </c:pt>
                <c:pt idx="76">
                  <c:v>56.848343620367132</c:v>
                </c:pt>
                <c:pt idx="77">
                  <c:v>56.636215105094408</c:v>
                </c:pt>
                <c:pt idx="78">
                  <c:v>56.427310943628392</c:v>
                </c:pt>
                <c:pt idx="79">
                  <c:v>56.221463521955549</c:v>
                </c:pt>
                <c:pt idx="80">
                  <c:v>56.018508367187984</c:v>
                </c:pt>
                <c:pt idx="81">
                  <c:v>55.818285057771845</c:v>
                </c:pt>
                <c:pt idx="82">
                  <c:v>55.62063794204186</c:v>
                </c:pt>
                <c:pt idx="83">
                  <c:v>55.425416690846916</c:v>
                </c:pt>
                <c:pt idx="84">
                  <c:v>55.232476707649369</c:v>
                </c:pt>
                <c:pt idx="85">
                  <c:v>55.041679417203142</c:v>
                </c:pt>
                <c:pt idx="86">
                  <c:v>54.852892451696484</c:v>
                </c:pt>
                <c:pt idx="87">
                  <c:v>54.665989751144195</c:v>
                </c:pt>
                <c:pt idx="88">
                  <c:v>54.480851592853107</c:v>
                </c:pt>
                <c:pt idx="89">
                  <c:v>54.297364562978743</c:v>
                </c:pt>
                <c:pt idx="90">
                  <c:v>54.115421481546079</c:v>
                </c:pt>
                <c:pt idx="91">
                  <c:v>53.934921290821066</c:v>
                </c:pt>
                <c:pt idx="92">
                  <c:v>53.755768915589677</c:v>
                </c:pt>
                <c:pt idx="93">
                  <c:v>53.577875102718139</c:v>
                </c:pt>
                <c:pt idx="94">
                  <c:v>53.401156246322877</c:v>
                </c:pt>
                <c:pt idx="95">
                  <c:v>53.225534203961551</c:v>
                </c:pt>
                <c:pt idx="96">
                  <c:v>53.050936108454174</c:v>
                </c:pt>
                <c:pt idx="97">
                  <c:v>52.877294179246661</c:v>
                </c:pt>
                <c:pt idx="98">
                  <c:v>52.704545536624728</c:v>
                </c:pt>
                <c:pt idx="99">
                  <c:v>52.53263202156446</c:v>
                </c:pt>
                <c:pt idx="100">
                  <c:v>52.361500023555706</c:v>
                </c:pt>
                <c:pt idx="101">
                  <c:v>52.191100318345619</c:v>
                </c:pt>
                <c:pt idx="102">
                  <c:v>52.021387917212564</c:v>
                </c:pt>
                <c:pt idx="103">
                  <c:v>51.852321929086479</c:v>
                </c:pt>
                <c:pt idx="104">
                  <c:v>51.683865436569704</c:v>
                </c:pt>
                <c:pt idx="105">
                  <c:v>51.515985386676363</c:v>
                </c:pt>
                <c:pt idx="106">
                  <c:v>51.348652496886473</c:v>
                </c:pt>
                <c:pt idx="107">
                  <c:v>51.181841176898018</c:v>
                </c:pt>
                <c:pt idx="108">
                  <c:v>51.015529466243564</c:v>
                </c:pt>
                <c:pt idx="109">
                  <c:v>50.849698987712678</c:v>
                </c:pt>
                <c:pt idx="110">
                  <c:v>50.684334916275184</c:v>
                </c:pt>
                <c:pt idx="111">
                  <c:v>50.519425962925737</c:v>
                </c:pt>
                <c:pt idx="112">
                  <c:v>50.354964372557539</c:v>
                </c:pt>
                <c:pt idx="113">
                  <c:v>50.190945934613076</c:v>
                </c:pt>
                <c:pt idx="114">
                  <c:v>50.027370004843426</c:v>
                </c:pt>
                <c:pt idx="115">
                  <c:v>49.864239536027732</c:v>
                </c:pt>
                <c:pt idx="116">
                  <c:v>49.701561114953336</c:v>
                </c:pt>
                <c:pt idx="117">
                  <c:v>49.539345002330421</c:v>
                </c:pt>
                <c:pt idx="118">
                  <c:v>49.377605171612757</c:v>
                </c:pt>
                <c:pt idx="119">
                  <c:v>49.216359341919294</c:v>
                </c:pt>
                <c:pt idx="120">
                  <c:v>49.055628999410686</c:v>
                </c:pt>
                <c:pt idx="121">
                  <c:v>48.895439400586866</c:v>
                </c:pt>
                <c:pt idx="122">
                  <c:v>48.73581955006253</c:v>
                </c:pt>
                <c:pt idx="123">
                  <c:v>48.576802144484546</c:v>
                </c:pt>
                <c:pt idx="124">
                  <c:v>48.418423473432192</c:v>
                </c:pt>
                <c:pt idx="125">
                  <c:v>48.260723267451709</c:v>
                </c:pt>
                <c:pt idx="126">
                  <c:v>48.103744482904396</c:v>
                </c:pt>
                <c:pt idx="127">
                  <c:v>47.947533013149439</c:v>
                </c:pt>
                <c:pt idx="128">
                  <c:v>47.792137315847604</c:v>
                </c:pt>
                <c:pt idx="129">
                  <c:v>47.637607946980076</c:v>
                </c:pt>
                <c:pt idx="130">
                  <c:v>47.483996993645569</c:v>
                </c:pt>
                <c:pt idx="131">
                  <c:v>47.331357399940643</c:v>
                </c:pt>
                <c:pt idx="132">
                  <c:v>47.179742183328621</c:v>
                </c:pt>
                <c:pt idx="133">
                  <c:v>47.029203542910231</c:v>
                </c:pt>
                <c:pt idx="134">
                  <c:v>46.879791865913177</c:v>
                </c:pt>
                <c:pt idx="135">
                  <c:v>46.731554644430275</c:v>
                </c:pt>
                <c:pt idx="136">
                  <c:v>46.584535320774876</c:v>
                </c:pt>
                <c:pt idx="137">
                  <c:v>46.438772086501039</c:v>
                </c:pt>
                <c:pt idx="138">
                  <c:v>46.294296666760829</c:v>
                </c:pt>
                <c:pt idx="139">
                  <c:v>46.151133127750469</c:v>
                </c:pt>
                <c:pt idx="140">
                  <c:v>46.009296749971838</c:v>
                </c:pt>
                <c:pt idx="141">
                  <c:v>45.868793013317251</c:v>
                </c:pt>
                <c:pt idx="142">
                  <c:v>45.729616741016443</c:v>
                </c:pt>
                <c:pt idx="143">
                  <c:v>45.5917514478096</c:v>
                </c:pt>
                <c:pt idx="144">
                  <c:v>45.455168933040838</c:v>
                </c:pt>
                <c:pt idx="145">
                  <c:v>45.319829151653821</c:v>
                </c:pt>
                <c:pt idx="146">
                  <c:v>45.185680385541829</c:v>
                </c:pt>
                <c:pt idx="147">
                  <c:v>45.052659724882787</c:v>
                </c:pt>
                <c:pt idx="148">
                  <c:v>44.920693854767933</c:v>
                </c:pt>
                <c:pt idx="149">
                  <c:v>44.789700127615625</c:v>
                </c:pt>
                <c:pt idx="150">
                  <c:v>44.659587887665737</c:v>
                </c:pt>
                <c:pt idx="151">
                  <c:v>44.530260001386566</c:v>
                </c:pt>
                <c:pt idx="152">
                  <c:v>44.401614537877443</c:v>
                </c:pt>
                <c:pt idx="153">
                  <c:v>44.273546537055658</c:v>
                </c:pt>
                <c:pt idx="154">
                  <c:v>44.145949800992696</c:v>
                </c:pt>
                <c:pt idx="155">
                  <c:v>44.018718645266816</c:v>
                </c:pt>
                <c:pt idx="156">
                  <c:v>43.891749552325592</c:v>
                </c:pt>
                <c:pt idx="157">
                  <c:v>43.764942677001841</c:v>
                </c:pt>
                <c:pt idx="158">
                  <c:v>43.638203164680057</c:v>
                </c:pt>
                <c:pt idx="159">
                  <c:v>43.51144225423787</c:v>
                </c:pt>
                <c:pt idx="160">
                  <c:v>43.384578149851009</c:v>
                </c:pt>
                <c:pt idx="161">
                  <c:v>43.257536657202373</c:v>
                </c:pt>
                <c:pt idx="162">
                  <c:v>43.130251589885226</c:v>
                </c:pt>
                <c:pt idx="163">
                  <c:v>43.002664960344923</c:v>
                </c:pt>
                <c:pt idx="164">
                  <c:v>42.874726976283398</c:v>
                </c:pt>
                <c:pt idx="165">
                  <c:v>42.746395867972581</c:v>
                </c:pt>
                <c:pt idx="166">
                  <c:v>42.617637574473427</c:v>
                </c:pt>
                <c:pt idx="167">
                  <c:v>42.488425317546763</c:v>
                </c:pt>
                <c:pt idx="168">
                  <c:v>42.358739091363098</c:v>
                </c:pt>
                <c:pt idx="169">
                  <c:v>42.228565094301409</c:v>
                </c:pt>
                <c:pt idx="170">
                  <c:v>42.097895126506231</c:v>
                </c:pt>
                <c:pt idx="171">
                  <c:v>41.966725973758045</c:v>
                </c:pt>
                <c:pt idx="172">
                  <c:v>41.835058794873312</c:v>
                </c:pt>
                <c:pt idx="173">
                  <c:v>41.70289852650594</c:v>
                </c:pt>
                <c:pt idx="174">
                  <c:v>41.570253316036663</c:v>
                </c:pt>
                <c:pt idx="175">
                  <c:v>41.437133990325137</c:v>
                </c:pt>
                <c:pt idx="176">
                  <c:v>41.303553565532255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64.613</c:v>
                </c:pt>
                <c:pt idx="1">
                  <c:v>63.661000000000001</c:v>
                </c:pt>
                <c:pt idx="2">
                  <c:v>64.257999999999996</c:v>
                </c:pt>
                <c:pt idx="3">
                  <c:v>64.242000000000004</c:v>
                </c:pt>
                <c:pt idx="4">
                  <c:v>65.629000000000005</c:v>
                </c:pt>
                <c:pt idx="5">
                  <c:v>64.209999999999994</c:v>
                </c:pt>
                <c:pt idx="6">
                  <c:v>65.257999999999996</c:v>
                </c:pt>
                <c:pt idx="7">
                  <c:v>64.870999999999995</c:v>
                </c:pt>
                <c:pt idx="8">
                  <c:v>63.113</c:v>
                </c:pt>
                <c:pt idx="9">
                  <c:v>65.483999999999995</c:v>
                </c:pt>
                <c:pt idx="10">
                  <c:v>64.516000000000005</c:v>
                </c:pt>
                <c:pt idx="11">
                  <c:v>63.774000000000001</c:v>
                </c:pt>
                <c:pt idx="12">
                  <c:v>64.838999999999999</c:v>
                </c:pt>
                <c:pt idx="13">
                  <c:v>66.064999999999998</c:v>
                </c:pt>
                <c:pt idx="14">
                  <c:v>66.757999999999996</c:v>
                </c:pt>
                <c:pt idx="15">
                  <c:v>64.709999999999994</c:v>
                </c:pt>
                <c:pt idx="16">
                  <c:v>64.564999999999998</c:v>
                </c:pt>
                <c:pt idx="17">
                  <c:v>66.790000000000006</c:v>
                </c:pt>
                <c:pt idx="18">
                  <c:v>63.323</c:v>
                </c:pt>
                <c:pt idx="19">
                  <c:v>66.064999999999998</c:v>
                </c:pt>
                <c:pt idx="20">
                  <c:v>63.305999999999997</c:v>
                </c:pt>
                <c:pt idx="21">
                  <c:v>63.805999999999997</c:v>
                </c:pt>
                <c:pt idx="22">
                  <c:v>65.418999999999997</c:v>
                </c:pt>
                <c:pt idx="23">
                  <c:v>66.177000000000007</c:v>
                </c:pt>
                <c:pt idx="24">
                  <c:v>66.064999999999998</c:v>
                </c:pt>
                <c:pt idx="25">
                  <c:v>64.081000000000003</c:v>
                </c:pt>
                <c:pt idx="26">
                  <c:v>66.338999999999999</c:v>
                </c:pt>
                <c:pt idx="27">
                  <c:v>67.290000000000006</c:v>
                </c:pt>
                <c:pt idx="28">
                  <c:v>66.322999999999993</c:v>
                </c:pt>
                <c:pt idx="29">
                  <c:v>66.677000000000007</c:v>
                </c:pt>
                <c:pt idx="30">
                  <c:v>67.081000000000003</c:v>
                </c:pt>
                <c:pt idx="31">
                  <c:v>69.613</c:v>
                </c:pt>
                <c:pt idx="32">
                  <c:v>69.194000000000003</c:v>
                </c:pt>
                <c:pt idx="33">
                  <c:v>68.742000000000004</c:v>
                </c:pt>
                <c:pt idx="34">
                  <c:v>70.596999999999994</c:v>
                </c:pt>
                <c:pt idx="35">
                  <c:v>70</c:v>
                </c:pt>
                <c:pt idx="36">
                  <c:v>70</c:v>
                </c:pt>
                <c:pt idx="37">
                  <c:v>72.790000000000006</c:v>
                </c:pt>
                <c:pt idx="38">
                  <c:v>72.257999999999996</c:v>
                </c:pt>
                <c:pt idx="39">
                  <c:v>74</c:v>
                </c:pt>
                <c:pt idx="40">
                  <c:v>76.531999999999996</c:v>
                </c:pt>
                <c:pt idx="41">
                  <c:v>77.613</c:v>
                </c:pt>
                <c:pt idx="42">
                  <c:v>80</c:v>
                </c:pt>
                <c:pt idx="43">
                  <c:v>82.677000000000007</c:v>
                </c:pt>
                <c:pt idx="44">
                  <c:v>86.031999999999996</c:v>
                </c:pt>
                <c:pt idx="45">
                  <c:v>95.79</c:v>
                </c:pt>
                <c:pt idx="46">
                  <c:v>109.645</c:v>
                </c:pt>
                <c:pt idx="47">
                  <c:v>121.871</c:v>
                </c:pt>
                <c:pt idx="48">
                  <c:v>140.12899999999999</c:v>
                </c:pt>
                <c:pt idx="49">
                  <c:v>156.887</c:v>
                </c:pt>
                <c:pt idx="50">
                  <c:v>174.226</c:v>
                </c:pt>
                <c:pt idx="51">
                  <c:v>190.09700000000001</c:v>
                </c:pt>
                <c:pt idx="52">
                  <c:v>201.613</c:v>
                </c:pt>
                <c:pt idx="53">
                  <c:v>212.90299999999999</c:v>
                </c:pt>
                <c:pt idx="54">
                  <c:v>220.952</c:v>
                </c:pt>
                <c:pt idx="55">
                  <c:v>223.90299999999999</c:v>
                </c:pt>
                <c:pt idx="56">
                  <c:v>221.24199999999999</c:v>
                </c:pt>
                <c:pt idx="57">
                  <c:v>215.41900000000001</c:v>
                </c:pt>
                <c:pt idx="58">
                  <c:v>201.67699999999999</c:v>
                </c:pt>
                <c:pt idx="59">
                  <c:v>172.69399999999999</c:v>
                </c:pt>
                <c:pt idx="60">
                  <c:v>130.74199999999999</c:v>
                </c:pt>
                <c:pt idx="61">
                  <c:v>86.274000000000001</c:v>
                </c:pt>
                <c:pt idx="62">
                  <c:v>68.129000000000005</c:v>
                </c:pt>
                <c:pt idx="63">
                  <c:v>65.887</c:v>
                </c:pt>
                <c:pt idx="64">
                  <c:v>64.742000000000004</c:v>
                </c:pt>
                <c:pt idx="65">
                  <c:v>66.564999999999998</c:v>
                </c:pt>
                <c:pt idx="66">
                  <c:v>66.483999999999995</c:v>
                </c:pt>
                <c:pt idx="67">
                  <c:v>67.774000000000001</c:v>
                </c:pt>
                <c:pt idx="68">
                  <c:v>70.694000000000003</c:v>
                </c:pt>
                <c:pt idx="69">
                  <c:v>74.483999999999995</c:v>
                </c:pt>
                <c:pt idx="70">
                  <c:v>81.418999999999997</c:v>
                </c:pt>
                <c:pt idx="71">
                  <c:v>89.581000000000003</c:v>
                </c:pt>
                <c:pt idx="72">
                  <c:v>99.79</c:v>
                </c:pt>
                <c:pt idx="73">
                  <c:v>112.67700000000001</c:v>
                </c:pt>
                <c:pt idx="74">
                  <c:v>123.048</c:v>
                </c:pt>
                <c:pt idx="75">
                  <c:v>137.69399999999999</c:v>
                </c:pt>
                <c:pt idx="76">
                  <c:v>146.774</c:v>
                </c:pt>
                <c:pt idx="77">
                  <c:v>156.41900000000001</c:v>
                </c:pt>
                <c:pt idx="78">
                  <c:v>161.80600000000001</c:v>
                </c:pt>
                <c:pt idx="79">
                  <c:v>164.35499999999999</c:v>
                </c:pt>
                <c:pt idx="80">
                  <c:v>165.065</c:v>
                </c:pt>
                <c:pt idx="81">
                  <c:v>158.37100000000001</c:v>
                </c:pt>
                <c:pt idx="82">
                  <c:v>140.24199999999999</c:v>
                </c:pt>
                <c:pt idx="83">
                  <c:v>113.806</c:v>
                </c:pt>
                <c:pt idx="84">
                  <c:v>81.031999999999996</c:v>
                </c:pt>
                <c:pt idx="85">
                  <c:v>64.370999999999995</c:v>
                </c:pt>
                <c:pt idx="86">
                  <c:v>55.371000000000002</c:v>
                </c:pt>
                <c:pt idx="87">
                  <c:v>54.564999999999998</c:v>
                </c:pt>
                <c:pt idx="88">
                  <c:v>53.677</c:v>
                </c:pt>
                <c:pt idx="89">
                  <c:v>54.241999999999997</c:v>
                </c:pt>
                <c:pt idx="90">
                  <c:v>54</c:v>
                </c:pt>
                <c:pt idx="91">
                  <c:v>53.758000000000003</c:v>
                </c:pt>
                <c:pt idx="92">
                  <c:v>52.225999999999999</c:v>
                </c:pt>
                <c:pt idx="93">
                  <c:v>53.951999999999998</c:v>
                </c:pt>
                <c:pt idx="94">
                  <c:v>53.145000000000003</c:v>
                </c:pt>
                <c:pt idx="95">
                  <c:v>52.29</c:v>
                </c:pt>
                <c:pt idx="96">
                  <c:v>51.741999999999997</c:v>
                </c:pt>
                <c:pt idx="97">
                  <c:v>50.902999999999999</c:v>
                </c:pt>
                <c:pt idx="98">
                  <c:v>52.902999999999999</c:v>
                </c:pt>
                <c:pt idx="99">
                  <c:v>52.323</c:v>
                </c:pt>
                <c:pt idx="100">
                  <c:v>51.354999999999997</c:v>
                </c:pt>
                <c:pt idx="101">
                  <c:v>51.258000000000003</c:v>
                </c:pt>
                <c:pt idx="102">
                  <c:v>53.081000000000003</c:v>
                </c:pt>
                <c:pt idx="103">
                  <c:v>53.354999999999997</c:v>
                </c:pt>
                <c:pt idx="104">
                  <c:v>53.113</c:v>
                </c:pt>
                <c:pt idx="105">
                  <c:v>53.418999999999997</c:v>
                </c:pt>
                <c:pt idx="106">
                  <c:v>54.418999999999997</c:v>
                </c:pt>
                <c:pt idx="107">
                  <c:v>51.21</c:v>
                </c:pt>
                <c:pt idx="108">
                  <c:v>50.823</c:v>
                </c:pt>
                <c:pt idx="109">
                  <c:v>51.677</c:v>
                </c:pt>
                <c:pt idx="110">
                  <c:v>52.5</c:v>
                </c:pt>
                <c:pt idx="111">
                  <c:v>52.918999999999997</c:v>
                </c:pt>
                <c:pt idx="112">
                  <c:v>56.968000000000004</c:v>
                </c:pt>
                <c:pt idx="113">
                  <c:v>60.031999999999996</c:v>
                </c:pt>
                <c:pt idx="114">
                  <c:v>64.822999999999993</c:v>
                </c:pt>
                <c:pt idx="115">
                  <c:v>67.322999999999993</c:v>
                </c:pt>
                <c:pt idx="116">
                  <c:v>70.644999999999996</c:v>
                </c:pt>
                <c:pt idx="117">
                  <c:v>71.064999999999998</c:v>
                </c:pt>
                <c:pt idx="118">
                  <c:v>73</c:v>
                </c:pt>
                <c:pt idx="119">
                  <c:v>67.661000000000001</c:v>
                </c:pt>
                <c:pt idx="120">
                  <c:v>62.984000000000002</c:v>
                </c:pt>
                <c:pt idx="121">
                  <c:v>58.305999999999997</c:v>
                </c:pt>
                <c:pt idx="122">
                  <c:v>51.225999999999999</c:v>
                </c:pt>
                <c:pt idx="123">
                  <c:v>50.451999999999998</c:v>
                </c:pt>
                <c:pt idx="124">
                  <c:v>48.031999999999996</c:v>
                </c:pt>
                <c:pt idx="125">
                  <c:v>45.918999999999997</c:v>
                </c:pt>
                <c:pt idx="126">
                  <c:v>46.29</c:v>
                </c:pt>
                <c:pt idx="127">
                  <c:v>45.613</c:v>
                </c:pt>
                <c:pt idx="128">
                  <c:v>46.725999999999999</c:v>
                </c:pt>
                <c:pt idx="129">
                  <c:v>46.241999999999997</c:v>
                </c:pt>
                <c:pt idx="130">
                  <c:v>44</c:v>
                </c:pt>
                <c:pt idx="131">
                  <c:v>44.774000000000001</c:v>
                </c:pt>
                <c:pt idx="132">
                  <c:v>45.564999999999998</c:v>
                </c:pt>
                <c:pt idx="133">
                  <c:v>46.79</c:v>
                </c:pt>
                <c:pt idx="134">
                  <c:v>44.435000000000002</c:v>
                </c:pt>
                <c:pt idx="135">
                  <c:v>45.5</c:v>
                </c:pt>
                <c:pt idx="136">
                  <c:v>43.274000000000001</c:v>
                </c:pt>
                <c:pt idx="137">
                  <c:v>45.645000000000003</c:v>
                </c:pt>
                <c:pt idx="138">
                  <c:v>46.323</c:v>
                </c:pt>
                <c:pt idx="139">
                  <c:v>46.468000000000004</c:v>
                </c:pt>
                <c:pt idx="140">
                  <c:v>45.951999999999998</c:v>
                </c:pt>
                <c:pt idx="141">
                  <c:v>48.661000000000001</c:v>
                </c:pt>
                <c:pt idx="142">
                  <c:v>46.305999999999997</c:v>
                </c:pt>
                <c:pt idx="143">
                  <c:v>49.581000000000003</c:v>
                </c:pt>
                <c:pt idx="144">
                  <c:v>52.774000000000001</c:v>
                </c:pt>
                <c:pt idx="145">
                  <c:v>52.838999999999999</c:v>
                </c:pt>
                <c:pt idx="146">
                  <c:v>55.725999999999999</c:v>
                </c:pt>
                <c:pt idx="147">
                  <c:v>56.79</c:v>
                </c:pt>
                <c:pt idx="148">
                  <c:v>56.918999999999997</c:v>
                </c:pt>
                <c:pt idx="149">
                  <c:v>52.854999999999997</c:v>
                </c:pt>
                <c:pt idx="150">
                  <c:v>48.258000000000003</c:v>
                </c:pt>
                <c:pt idx="151">
                  <c:v>45.515999999999998</c:v>
                </c:pt>
                <c:pt idx="152">
                  <c:v>42.258000000000003</c:v>
                </c:pt>
                <c:pt idx="153">
                  <c:v>41.838999999999999</c:v>
                </c:pt>
                <c:pt idx="154">
                  <c:v>42.21</c:v>
                </c:pt>
                <c:pt idx="155">
                  <c:v>40.951999999999998</c:v>
                </c:pt>
                <c:pt idx="156">
                  <c:v>42.597000000000001</c:v>
                </c:pt>
                <c:pt idx="157">
                  <c:v>39.435000000000002</c:v>
                </c:pt>
                <c:pt idx="158">
                  <c:v>40.305999999999997</c:v>
                </c:pt>
                <c:pt idx="159">
                  <c:v>40.323</c:v>
                </c:pt>
                <c:pt idx="160">
                  <c:v>39.581000000000003</c:v>
                </c:pt>
                <c:pt idx="161">
                  <c:v>39.71</c:v>
                </c:pt>
                <c:pt idx="162">
                  <c:v>40.694000000000003</c:v>
                </c:pt>
                <c:pt idx="163">
                  <c:v>39.935000000000002</c:v>
                </c:pt>
                <c:pt idx="164">
                  <c:v>41.613</c:v>
                </c:pt>
                <c:pt idx="165">
                  <c:v>38.838999999999999</c:v>
                </c:pt>
                <c:pt idx="166">
                  <c:v>41.564999999999998</c:v>
                </c:pt>
                <c:pt idx="167">
                  <c:v>39.371000000000002</c:v>
                </c:pt>
                <c:pt idx="168">
                  <c:v>40.161000000000001</c:v>
                </c:pt>
                <c:pt idx="169">
                  <c:v>40.79</c:v>
                </c:pt>
                <c:pt idx="170">
                  <c:v>41.338999999999999</c:v>
                </c:pt>
                <c:pt idx="171">
                  <c:v>39.902999999999999</c:v>
                </c:pt>
                <c:pt idx="172">
                  <c:v>40.468000000000004</c:v>
                </c:pt>
                <c:pt idx="173">
                  <c:v>38.79</c:v>
                </c:pt>
                <c:pt idx="174">
                  <c:v>38.145000000000003</c:v>
                </c:pt>
                <c:pt idx="175">
                  <c:v>39.79</c:v>
                </c:pt>
                <c:pt idx="176">
                  <c:v>39.838999999999999</c:v>
                </c:pt>
                <c:pt idx="177">
                  <c:v>41.145000000000003</c:v>
                </c:pt>
                <c:pt idx="178">
                  <c:v>37</c:v>
                </c:pt>
                <c:pt idx="179">
                  <c:v>38.984000000000002</c:v>
                </c:pt>
                <c:pt idx="180">
                  <c:v>40.968000000000004</c:v>
                </c:pt>
                <c:pt idx="181">
                  <c:v>38.387</c:v>
                </c:pt>
                <c:pt idx="182">
                  <c:v>37.645000000000003</c:v>
                </c:pt>
                <c:pt idx="183">
                  <c:v>37.531999999999996</c:v>
                </c:pt>
                <c:pt idx="184">
                  <c:v>38.548000000000002</c:v>
                </c:pt>
                <c:pt idx="185">
                  <c:v>40.225999999999999</c:v>
                </c:pt>
                <c:pt idx="186">
                  <c:v>38.064999999999998</c:v>
                </c:pt>
                <c:pt idx="187">
                  <c:v>39.371000000000002</c:v>
                </c:pt>
                <c:pt idx="188">
                  <c:v>37.951999999999998</c:v>
                </c:pt>
                <c:pt idx="189">
                  <c:v>39.918999999999997</c:v>
                </c:pt>
                <c:pt idx="190">
                  <c:v>39.435000000000002</c:v>
                </c:pt>
                <c:pt idx="191">
                  <c:v>39.323</c:v>
                </c:pt>
                <c:pt idx="192">
                  <c:v>41.597000000000001</c:v>
                </c:pt>
                <c:pt idx="193">
                  <c:v>40.531999999999996</c:v>
                </c:pt>
                <c:pt idx="194">
                  <c:v>37.725999999999999</c:v>
                </c:pt>
                <c:pt idx="195">
                  <c:v>40.21</c:v>
                </c:pt>
                <c:pt idx="196">
                  <c:v>39.21</c:v>
                </c:pt>
                <c:pt idx="197">
                  <c:v>40.677</c:v>
                </c:pt>
                <c:pt idx="198">
                  <c:v>39.5</c:v>
                </c:pt>
                <c:pt idx="199">
                  <c:v>39.064999999999998</c:v>
                </c:pt>
                <c:pt idx="200">
                  <c:v>40.694000000000003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62.987536247865663</c:v>
                </c:pt>
                <c:pt idx="1">
                  <c:v>63.18390295556685</c:v>
                </c:pt>
                <c:pt idx="2">
                  <c:v>63.380163217388024</c:v>
                </c:pt>
                <c:pt idx="3">
                  <c:v>63.576209655012029</c:v>
                </c:pt>
                <c:pt idx="4">
                  <c:v>63.771916569114701</c:v>
                </c:pt>
                <c:pt idx="5">
                  <c:v>63.967137791355597</c:v>
                </c:pt>
                <c:pt idx="6">
                  <c:v>64.161704384297849</c:v>
                </c:pt>
                <c:pt idx="7">
                  <c:v>64.355422198906311</c:v>
                </c:pt>
                <c:pt idx="8">
                  <c:v>64.548069305980491</c:v>
                </c:pt>
                <c:pt idx="9">
                  <c:v>64.739393326497591</c:v>
                </c:pt>
                <c:pt idx="10">
                  <c:v>64.929108697073971</c:v>
                </c:pt>
                <c:pt idx="11">
                  <c:v>65.116893921802088</c:v>
                </c:pt>
                <c:pt idx="12">
                  <c:v>65.302388882699532</c:v>
                </c:pt>
                <c:pt idx="13">
                  <c:v>65.48519231165649</c:v>
                </c:pt>
                <c:pt idx="14">
                  <c:v>65.664859573638111</c:v>
                </c:pt>
                <c:pt idx="15">
                  <c:v>65.840900985228785</c:v>
                </c:pt>
                <c:pt idx="16">
                  <c:v>66.012781013191812</c:v>
                </c:pt>
                <c:pt idx="17">
                  <c:v>66.179918895029274</c:v>
                </c:pt>
                <c:pt idx="18">
                  <c:v>66.341691545320145</c:v>
                </c:pt>
                <c:pt idx="19">
                  <c:v>66.497440129910274</c:v>
                </c:pt>
                <c:pt idx="20">
                  <c:v>66.646482508895673</c:v>
                </c:pt>
                <c:pt idx="21">
                  <c:v>66.788135011793528</c:v>
                </c:pt>
                <c:pt idx="22">
                  <c:v>66.921748899279009</c:v>
                </c:pt>
                <c:pt idx="23">
                  <c:v>67.046769606209622</c:v>
                </c:pt>
                <c:pt idx="24">
                  <c:v>67.162830684768508</c:v>
                </c:pt>
                <c:pt idx="25">
                  <c:v>67.269899474673025</c:v>
                </c:pt>
                <c:pt idx="26">
                  <c:v>67.368498002752233</c:v>
                </c:pt>
                <c:pt idx="27">
                  <c:v>67.460030297830357</c:v>
                </c:pt>
                <c:pt idx="28">
                  <c:v>67.547255629714968</c:v>
                </c:pt>
                <c:pt idx="29">
                  <c:v>67.634954966520468</c:v>
                </c:pt>
                <c:pt idx="30">
                  <c:v>67.7308432143018</c:v>
                </c:pt>
                <c:pt idx="31">
                  <c:v>67.846779645497605</c:v>
                </c:pt>
                <c:pt idx="32">
                  <c:v>68.000319509064354</c:v>
                </c:pt>
                <c:pt idx="33">
                  <c:v>68.216626666113854</c:v>
                </c:pt>
                <c:pt idx="34">
                  <c:v>68.530725700798442</c:v>
                </c:pt>
                <c:pt idx="35">
                  <c:v>68.990008816744535</c:v>
                </c:pt>
                <c:pt idx="36">
                  <c:v>69.656826897326383</c:v>
                </c:pt>
                <c:pt idx="37">
                  <c:v>70.610888494865151</c:v>
                </c:pt>
                <c:pt idx="38">
                  <c:v>71.951074149670191</c:v>
                </c:pt>
                <c:pt idx="39">
                  <c:v>73.796162218039285</c:v>
                </c:pt>
                <c:pt idx="40">
                  <c:v>76.283879209472389</c:v>
                </c:pt>
                <c:pt idx="41">
                  <c:v>79.567660769724895</c:v>
                </c:pt>
                <c:pt idx="42">
                  <c:v>83.810568828766932</c:v>
                </c:pt>
                <c:pt idx="43">
                  <c:v>89.175981851894832</c:v>
                </c:pt>
                <c:pt idx="44">
                  <c:v>95.814972920363616</c:v>
                </c:pt>
                <c:pt idx="45">
                  <c:v>103.85070978629875</c:v>
                </c:pt>
                <c:pt idx="46">
                  <c:v>113.36072216141685</c:v>
                </c:pt>
                <c:pt idx="47">
                  <c:v>124.35842626358242</c:v>
                </c:pt>
                <c:pt idx="48">
                  <c:v>136.77578653061639</c:v>
                </c:pt>
                <c:pt idx="49">
                  <c:v>150.44926890036891</c:v>
                </c:pt>
                <c:pt idx="50">
                  <c:v>165.11073041240351</c:v>
                </c:pt>
                <c:pt idx="51">
                  <c:v>180.38099495069892</c:v>
                </c:pt>
                <c:pt idx="52">
                  <c:v>195.7476604624932</c:v>
                </c:pt>
                <c:pt idx="53">
                  <c:v>210.46471791635105</c:v>
                </c:pt>
                <c:pt idx="54">
                  <c:v>223.25686523659414</c:v>
                </c:pt>
                <c:pt idx="55">
                  <c:v>231.79859223530815</c:v>
                </c:pt>
                <c:pt idx="56">
                  <c:v>232.41695429561668</c:v>
                </c:pt>
                <c:pt idx="57">
                  <c:v>221.08643287296272</c:v>
                </c:pt>
                <c:pt idx="58">
                  <c:v>196.24740244752329</c:v>
                </c:pt>
                <c:pt idx="59">
                  <c:v>161.59519030158961</c:v>
                </c:pt>
                <c:pt idx="60">
                  <c:v>125.45612596993264</c:v>
                </c:pt>
                <c:pt idx="61">
                  <c:v>96.18621258489199</c:v>
                </c:pt>
                <c:pt idx="62">
                  <c:v>77.625719727496318</c:v>
                </c:pt>
                <c:pt idx="63">
                  <c:v>68.566303200627829</c:v>
                </c:pt>
                <c:pt idx="64">
                  <c:v>65.55136344017653</c:v>
                </c:pt>
                <c:pt idx="65">
                  <c:v>65.620734220706026</c:v>
                </c:pt>
                <c:pt idx="66">
                  <c:v>67.216477797700463</c:v>
                </c:pt>
                <c:pt idx="67">
                  <c:v>69.822493706350116</c:v>
                </c:pt>
                <c:pt idx="68">
                  <c:v>73.401152818546308</c:v>
                </c:pt>
                <c:pt idx="69">
                  <c:v>78.061624757626632</c:v>
                </c:pt>
                <c:pt idx="70">
                  <c:v>83.925736914096646</c:v>
                </c:pt>
                <c:pt idx="71">
                  <c:v>91.076326938787417</c:v>
                </c:pt>
                <c:pt idx="72">
                  <c:v>99.528369933239816</c:v>
                </c:pt>
                <c:pt idx="73">
                  <c:v>109.20635973241832</c:v>
                </c:pt>
                <c:pt idx="74">
                  <c:v>119.92699309305385</c:v>
                </c:pt>
                <c:pt idx="75">
                  <c:v>131.38777543398501</c:v>
                </c:pt>
                <c:pt idx="76">
                  <c:v>143.14998916205013</c:v>
                </c:pt>
                <c:pt idx="77">
                  <c:v>154.55889795701438</c:v>
                </c:pt>
                <c:pt idx="78">
                  <c:v>164.46545632046144</c:v>
                </c:pt>
                <c:pt idx="79">
                  <c:v>170.68509845036661</c:v>
                </c:pt>
                <c:pt idx="80">
                  <c:v>169.74045969356001</c:v>
                </c:pt>
                <c:pt idx="81">
                  <c:v>158.22968703238985</c:v>
                </c:pt>
                <c:pt idx="82">
                  <c:v>136.10217081134095</c:v>
                </c:pt>
                <c:pt idx="83">
                  <c:v>108.73950053686325</c:v>
                </c:pt>
                <c:pt idx="84">
                  <c:v>84.221764793555849</c:v>
                </c:pt>
                <c:pt idx="85">
                  <c:v>67.788472632822661</c:v>
                </c:pt>
                <c:pt idx="86">
                  <c:v>59.420441733506294</c:v>
                </c:pt>
                <c:pt idx="87">
                  <c:v>56.105824646561551</c:v>
                </c:pt>
                <c:pt idx="88">
                  <c:v>54.999004762220636</c:v>
                </c:pt>
                <c:pt idx="89">
                  <c:v>54.591350398213791</c:v>
                </c:pt>
                <c:pt idx="90">
                  <c:v>54.347773072956322</c:v>
                </c:pt>
                <c:pt idx="91">
                  <c:v>54.133783911105674</c:v>
                </c:pt>
                <c:pt idx="92">
                  <c:v>53.924744737235009</c:v>
                </c:pt>
                <c:pt idx="93">
                  <c:v>53.717265411682831</c:v>
                </c:pt>
                <c:pt idx="94">
                  <c:v>53.5109370183172</c:v>
                </c:pt>
                <c:pt idx="95">
                  <c:v>53.305662335553663</c:v>
                </c:pt>
                <c:pt idx="96">
                  <c:v>53.101373786158916</c:v>
                </c:pt>
                <c:pt idx="97">
                  <c:v>52.898015505668617</c:v>
                </c:pt>
                <c:pt idx="98">
                  <c:v>52.695555056579039</c:v>
                </c:pt>
                <c:pt idx="99">
                  <c:v>52.494020554256949</c:v>
                </c:pt>
                <c:pt idx="100">
                  <c:v>52.293599299951325</c:v>
                </c:pt>
                <c:pt idx="101">
                  <c:v>52.094880421455059</c:v>
                </c:pt>
                <c:pt idx="102">
                  <c:v>51.899406988118777</c:v>
                </c:pt>
                <c:pt idx="103">
                  <c:v>51.710833029144581</c:v>
                </c:pt>
                <c:pt idx="104">
                  <c:v>51.537142076820068</c:v>
                </c:pt>
                <c:pt idx="105">
                  <c:v>51.394500929282096</c:v>
                </c:pt>
                <c:pt idx="106">
                  <c:v>51.313224992461841</c:v>
                </c:pt>
                <c:pt idx="107">
                  <c:v>51.345755049309624</c:v>
                </c:pt>
                <c:pt idx="108">
                  <c:v>51.575218899190602</c:v>
                </c:pt>
                <c:pt idx="109">
                  <c:v>52.12099245132643</c:v>
                </c:pt>
                <c:pt idx="110">
                  <c:v>53.1349982978209</c:v>
                </c:pt>
                <c:pt idx="111">
                  <c:v>54.780074242671027</c:v>
                </c:pt>
                <c:pt idx="112">
                  <c:v>57.18101134240159</c:v>
                </c:pt>
                <c:pt idx="113">
                  <c:v>60.342890574147461</c:v>
                </c:pt>
                <c:pt idx="114">
                  <c:v>64.0467220971762</c:v>
                </c:pt>
                <c:pt idx="115">
                  <c:v>67.765829625218728</c:v>
                </c:pt>
                <c:pt idx="116">
                  <c:v>70.687072554343018</c:v>
                </c:pt>
                <c:pt idx="117">
                  <c:v>71.920064807517633</c:v>
                </c:pt>
                <c:pt idx="118">
                  <c:v>70.875800665597382</c:v>
                </c:pt>
                <c:pt idx="119">
                  <c:v>67.62181088302043</c:v>
                </c:pt>
                <c:pt idx="120">
                  <c:v>62.941446002882493</c:v>
                </c:pt>
                <c:pt idx="121">
                  <c:v>57.992818684027405</c:v>
                </c:pt>
                <c:pt idx="122">
                  <c:v>53.777025475997355</c:v>
                </c:pt>
                <c:pt idx="123">
                  <c:v>50.774564635718427</c:v>
                </c:pt>
                <c:pt idx="124">
                  <c:v>48.937924253963693</c:v>
                </c:pt>
                <c:pt idx="125">
                  <c:v>47.934070143870926</c:v>
                </c:pt>
                <c:pt idx="126">
                  <c:v>47.403319603388979</c:v>
                </c:pt>
                <c:pt idx="127">
                  <c:v>47.092519524639997</c:v>
                </c:pt>
                <c:pt idx="128">
                  <c:v>46.866756099863657</c:v>
                </c:pt>
                <c:pt idx="129">
                  <c:v>46.668738958204472</c:v>
                </c:pt>
                <c:pt idx="130">
                  <c:v>46.478626920002654</c:v>
                </c:pt>
                <c:pt idx="131">
                  <c:v>46.290779211413074</c:v>
                </c:pt>
                <c:pt idx="132">
                  <c:v>46.103990211240045</c:v>
                </c:pt>
                <c:pt idx="133">
                  <c:v>45.918466738275029</c:v>
                </c:pt>
                <c:pt idx="134">
                  <c:v>45.735600165638438</c:v>
                </c:pt>
                <c:pt idx="135">
                  <c:v>45.559379074435483</c:v>
                </c:pt>
                <c:pt idx="136">
                  <c:v>45.399897665625545</c:v>
                </c:pt>
                <c:pt idx="137">
                  <c:v>45.280095947820662</c:v>
                </c:pt>
                <c:pt idx="138">
                  <c:v>45.246362336203504</c:v>
                </c:pt>
                <c:pt idx="139">
                  <c:v>45.380881502220511</c:v>
                </c:pt>
                <c:pt idx="140">
                  <c:v>45.807712012310027</c:v>
                </c:pt>
                <c:pt idx="141">
                  <c:v>46.677112909852461</c:v>
                </c:pt>
                <c:pt idx="142">
                  <c:v>48.110577541527284</c:v>
                </c:pt>
                <c:pt idx="143">
                  <c:v>50.104093610713704</c:v>
                </c:pt>
                <c:pt idx="144">
                  <c:v>52.42531040405364</c:v>
                </c:pt>
                <c:pt idx="145">
                  <c:v>54.582885138665176</c:v>
                </c:pt>
                <c:pt idx="146">
                  <c:v>55.945000985360508</c:v>
                </c:pt>
                <c:pt idx="147">
                  <c:v>56.000349504819603</c:v>
                </c:pt>
                <c:pt idx="148">
                  <c:v>54.626834750709378</c:v>
                </c:pt>
                <c:pt idx="149">
                  <c:v>52.180221493318442</c:v>
                </c:pt>
                <c:pt idx="150">
                  <c:v>49.322086475360457</c:v>
                </c:pt>
                <c:pt idx="151">
                  <c:v>46.700583306368152</c:v>
                </c:pt>
                <c:pt idx="152">
                  <c:v>44.697998962552809</c:v>
                </c:pt>
                <c:pt idx="153">
                  <c:v>43.376962494106543</c:v>
                </c:pt>
                <c:pt idx="154">
                  <c:v>42.591607613352558</c:v>
                </c:pt>
                <c:pt idx="155">
                  <c:v>42.139027159286059</c:v>
                </c:pt>
                <c:pt idx="156">
                  <c:v>41.856248412383501</c:v>
                </c:pt>
                <c:pt idx="157">
                  <c:v>41.645991424024416</c:v>
                </c:pt>
                <c:pt idx="158">
                  <c:v>41.461935771527763</c:v>
                </c:pt>
                <c:pt idx="159">
                  <c:v>41.285929205151071</c:v>
                </c:pt>
                <c:pt idx="160">
                  <c:v>41.11200746628213</c:v>
                </c:pt>
                <c:pt idx="161">
                  <c:v>40.938496502882913</c:v>
                </c:pt>
                <c:pt idx="162">
                  <c:v>40.764977038363291</c:v>
                </c:pt>
                <c:pt idx="163">
                  <c:v>40.591340272866681</c:v>
                </c:pt>
                <c:pt idx="164">
                  <c:v>40.41754507465815</c:v>
                </c:pt>
                <c:pt idx="165">
                  <c:v>40.243565670123125</c:v>
                </c:pt>
                <c:pt idx="166">
                  <c:v>40.069382024900051</c:v>
                </c:pt>
                <c:pt idx="167">
                  <c:v>39.894978186739067</c:v>
                </c:pt>
                <c:pt idx="168">
                  <c:v>39.720341848589925</c:v>
                </c:pt>
                <c:pt idx="169">
                  <c:v>39.545464046583362</c:v>
                </c:pt>
                <c:pt idx="170">
                  <c:v>39.370338854840981</c:v>
                </c:pt>
                <c:pt idx="171">
                  <c:v>39.194963070804008</c:v>
                </c:pt>
                <c:pt idx="172">
                  <c:v>39.01933589889402</c:v>
                </c:pt>
                <c:pt idx="173">
                  <c:v>38.843458640184295</c:v>
                </c:pt>
                <c:pt idx="174">
                  <c:v>38.667334394223012</c:v>
                </c:pt>
                <c:pt idx="175">
                  <c:v>38.490967777606208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62.987536247835607</c:v>
                </c:pt>
                <c:pt idx="1">
                  <c:v>63.183902955485749</c:v>
                </c:pt>
                <c:pt idx="2">
                  <c:v>63.3801632171729</c:v>
                </c:pt>
                <c:pt idx="3">
                  <c:v>63.576209654451006</c:v>
                </c:pt>
                <c:pt idx="4">
                  <c:v>63.771916567676215</c:v>
                </c:pt>
                <c:pt idx="5">
                  <c:v>63.967137787729307</c:v>
                </c:pt>
                <c:pt idx="6">
                  <c:v>64.161704375310123</c:v>
                </c:pt>
                <c:pt idx="7">
                  <c:v>64.355422177005124</c:v>
                </c:pt>
                <c:pt idx="8">
                  <c:v>64.548069253509922</c:v>
                </c:pt>
                <c:pt idx="9">
                  <c:v>64.739393202904495</c:v>
                </c:pt>
                <c:pt idx="10">
                  <c:v>64.929108410851981</c:v>
                </c:pt>
                <c:pt idx="11">
                  <c:v>65.116893270110495</c:v>
                </c:pt>
                <c:pt idx="12">
                  <c:v>65.302387423846454</c:v>
                </c:pt>
                <c:pt idx="13">
                  <c:v>65.485189100870869</c:v>
                </c:pt>
                <c:pt idx="14">
                  <c:v>65.664852625932895</c:v>
                </c:pt>
                <c:pt idx="15">
                  <c:v>65.840886204298272</c:v>
                </c:pt>
                <c:pt idx="16">
                  <c:v>66.012750096537729</c:v>
                </c:pt>
                <c:pt idx="17">
                  <c:v>66.179855316055011</c:v>
                </c:pt>
                <c:pt idx="18">
                  <c:v>66.341562997455682</c:v>
                </c:pt>
                <c:pt idx="19">
                  <c:v>66.49718459718062</c:v>
                </c:pt>
                <c:pt idx="20">
                  <c:v>66.645983097415865</c:v>
                </c:pt>
                <c:pt idx="21">
                  <c:v>66.787175388399206</c:v>
                </c:pt>
                <c:pt idx="22">
                  <c:v>66.91993600093754</c:v>
                </c:pt>
                <c:pt idx="23">
                  <c:v>67.043402348195102</c:v>
                </c:pt>
                <c:pt idx="24">
                  <c:v>67.156681611642654</c:v>
                </c:pt>
                <c:pt idx="25">
                  <c:v>67.258859368775617</c:v>
                </c:pt>
                <c:pt idx="26">
                  <c:v>67.349010008650609</c:v>
                </c:pt>
                <c:pt idx="27">
                  <c:v>67.426208915123837</c:v>
                </c:pt>
                <c:pt idx="28">
                  <c:v>67.489546317705333</c:v>
                </c:pt>
                <c:pt idx="29">
                  <c:v>67.538142618385066</c:v>
                </c:pt>
                <c:pt idx="30">
                  <c:v>67.571164903462929</c:v>
                </c:pt>
                <c:pt idx="31">
                  <c:v>67.587844247799168</c:v>
                </c:pt>
                <c:pt idx="32">
                  <c:v>67.587493321990124</c:v>
                </c:pt>
                <c:pt idx="33">
                  <c:v>67.569523728892264</c:v>
                </c:pt>
                <c:pt idx="34">
                  <c:v>67.533462433303626</c:v>
                </c:pt>
                <c:pt idx="35">
                  <c:v>67.478966615762033</c:v>
                </c:pt>
                <c:pt idx="36">
                  <c:v>67.405836285289425</c:v>
                </c:pt>
                <c:pt idx="37">
                  <c:v>67.314024031096125</c:v>
                </c:pt>
                <c:pt idx="38">
                  <c:v>67.2036413810836</c:v>
                </c:pt>
                <c:pt idx="39">
                  <c:v>67.074961362912262</c:v>
                </c:pt>
                <c:pt idx="40">
                  <c:v>66.928417024839064</c:v>
                </c:pt>
                <c:pt idx="41">
                  <c:v>66.764595858196031</c:v>
                </c:pt>
                <c:pt idx="42">
                  <c:v>66.584230258160844</c:v>
                </c:pt>
                <c:pt idx="43">
                  <c:v>66.388184349740897</c:v>
                </c:pt>
                <c:pt idx="44">
                  <c:v>66.177437677095867</c:v>
                </c:pt>
                <c:pt idx="45">
                  <c:v>65.953066393584976</c:v>
                </c:pt>
                <c:pt idx="46">
                  <c:v>65.716222687457957</c:v>
                </c:pt>
                <c:pt idx="47">
                  <c:v>65.468113228205496</c:v>
                </c:pt>
                <c:pt idx="48">
                  <c:v>65.209977420053931</c:v>
                </c:pt>
                <c:pt idx="49">
                  <c:v>64.943066205099996</c:v>
                </c:pt>
                <c:pt idx="50">
                  <c:v>64.668622075993596</c:v>
                </c:pt>
                <c:pt idx="51">
                  <c:v>64.387860846370302</c:v>
                </c:pt>
                <c:pt idx="52">
                  <c:v>64.101955597271456</c:v>
                </c:pt>
                <c:pt idx="53">
                  <c:v>63.812023080550368</c:v>
                </c:pt>
                <c:pt idx="54">
                  <c:v>63.519112725776452</c:v>
                </c:pt>
                <c:pt idx="55">
                  <c:v>63.224198273694647</c:v>
                </c:pt>
                <c:pt idx="56">
                  <c:v>62.928171952930199</c:v>
                </c:pt>
                <c:pt idx="57">
                  <c:v>62.631841031053732</c:v>
                </c:pt>
                <c:pt idx="58">
                  <c:v>62.335926507815593</c:v>
                </c:pt>
                <c:pt idx="59">
                  <c:v>62.041063676912813</c:v>
                </c:pt>
                <c:pt idx="60">
                  <c:v>61.747804261209545</c:v>
                </c:pt>
                <c:pt idx="61">
                  <c:v>61.456619822070138</c:v>
                </c:pt>
                <c:pt idx="62">
                  <c:v>61.1679061530455</c:v>
                </c:pt>
                <c:pt idx="63">
                  <c:v>60.88198838810937</c:v>
                </c:pt>
                <c:pt idx="64">
                  <c:v>60.599126581666091</c:v>
                </c:pt>
                <c:pt idx="65">
                  <c:v>60.319521548705566</c:v>
                </c:pt>
                <c:pt idx="66">
                  <c:v>60.04332078630015</c:v>
                </c:pt>
                <c:pt idx="67">
                  <c:v>59.770624330182763</c:v>
                </c:pt>
                <c:pt idx="68">
                  <c:v>59.501490430984056</c:v>
                </c:pt>
                <c:pt idx="69">
                  <c:v>59.235940962871418</c:v>
                </c:pt>
                <c:pt idx="70">
                  <c:v>58.973966502251344</c:v>
                </c:pt>
                <c:pt idx="71">
                  <c:v>58.715531035615911</c:v>
                </c:pt>
                <c:pt idx="72">
                  <c:v>58.460576273521248</c:v>
                </c:pt>
                <c:pt idx="73">
                  <c:v>58.209025562244712</c:v>
                </c:pt>
                <c:pt idx="74">
                  <c:v>57.96078739615308</c:v>
                </c:pt>
                <c:pt idx="75">
                  <c:v>57.71575854256934</c:v>
                </c:pt>
                <c:pt idx="76">
                  <c:v>57.473826797319347</c:v>
                </c:pt>
                <c:pt idx="77">
                  <c:v>57.23487339354385</c:v>
                </c:pt>
                <c:pt idx="78">
                  <c:v>56.998775089127093</c:v>
                </c:pt>
                <c:pt idx="79">
                  <c:v>56.765405959544793</c:v>
                </c:pt>
                <c:pt idx="80">
                  <c:v>56.534638923355352</c:v>
                </c:pt>
                <c:pt idx="81">
                  <c:v>56.306347027198477</c:v>
                </c:pt>
                <c:pt idx="82">
                  <c:v>56.080404516231205</c:v>
                </c:pt>
                <c:pt idx="83">
                  <c:v>55.856687714596731</c:v>
                </c:pt>
                <c:pt idx="84">
                  <c:v>55.635075738925181</c:v>
                </c:pt>
                <c:pt idx="85">
                  <c:v>55.415451066117974</c:v>
                </c:pt>
                <c:pt idx="86">
                  <c:v>55.197699974854984</c:v>
                </c:pt>
                <c:pt idx="87">
                  <c:v>54.981712878449919</c:v>
                </c:pt>
                <c:pt idx="88">
                  <c:v>54.767384564913051</c:v>
                </c:pt>
                <c:pt idx="89">
                  <c:v>54.554614358392243</c:v>
                </c:pt>
                <c:pt idx="90">
                  <c:v>54.343306214579009</c:v>
                </c:pt>
                <c:pt idx="91">
                  <c:v>54.133368761194689</c:v>
                </c:pt>
                <c:pt idx="92">
                  <c:v>53.924715293323466</c:v>
                </c:pt>
                <c:pt idx="93">
                  <c:v>53.717263732132189</c:v>
                </c:pt>
                <c:pt idx="94">
                  <c:v>53.510936554411529</c:v>
                </c:pt>
                <c:pt idx="95">
                  <c:v>53.305660699382834</c:v>
                </c:pt>
                <c:pt idx="96">
                  <c:v>53.101367458333925</c:v>
                </c:pt>
                <c:pt idx="97">
                  <c:v>52.897992351867572</c:v>
                </c:pt>
                <c:pt idx="98">
                  <c:v>52.695474998859503</c:v>
                </c:pt>
                <c:pt idx="99">
                  <c:v>52.493758980620235</c:v>
                </c:pt>
                <c:pt idx="100">
                  <c:v>52.292791703228595</c:v>
                </c:pt>
                <c:pt idx="101">
                  <c:v>52.092524260544629</c:v>
                </c:pt>
                <c:pt idx="102">
                  <c:v>51.892911300009708</c:v>
                </c:pt>
                <c:pt idx="103">
                  <c:v>51.693910892991425</c:v>
                </c:pt>
                <c:pt idx="104">
                  <c:v>51.495484411125432</c:v>
                </c:pt>
                <c:pt idx="105">
                  <c:v>51.297596409836203</c:v>
                </c:pt>
                <c:pt idx="106">
                  <c:v>51.10021451997811</c:v>
                </c:pt>
                <c:pt idx="107">
                  <c:v>50.903309348320626</c:v>
                </c:pt>
                <c:pt idx="108">
                  <c:v>50.706854387397954</c:v>
                </c:pt>
                <c:pt idx="109">
                  <c:v>50.510825935051891</c:v>
                </c:pt>
                <c:pt idx="110">
                  <c:v>50.315203023805545</c:v>
                </c:pt>
                <c:pt idx="111">
                  <c:v>50.119967360013014</c:v>
                </c:pt>
                <c:pt idx="112">
                  <c:v>49.925103272526933</c:v>
                </c:pt>
                <c:pt idx="113">
                  <c:v>49.730597670407761</c:v>
                </c:pt>
                <c:pt idx="114">
                  <c:v>49.536440008958635</c:v>
                </c:pt>
                <c:pt idx="115">
                  <c:v>49.342622263103429</c:v>
                </c:pt>
                <c:pt idx="116">
                  <c:v>49.14913890682746</c:v>
                </c:pt>
                <c:pt idx="117">
                  <c:v>48.955986897067461</c:v>
                </c:pt>
                <c:pt idx="118">
                  <c:v>48.763165660067159</c:v>
                </c:pt>
                <c:pt idx="119">
                  <c:v>48.570677077807396</c:v>
                </c:pt>
                <c:pt idx="120">
                  <c:v>48.37852547167838</c:v>
                </c:pt>
                <c:pt idx="121">
                  <c:v>48.186717580092221</c:v>
                </c:pt>
                <c:pt idx="122">
                  <c:v>47.995262526249071</c:v>
                </c:pt>
                <c:pt idx="123">
                  <c:v>47.804171771785768</c:v>
                </c:pt>
                <c:pt idx="124">
                  <c:v>47.613459051577323</c:v>
                </c:pt>
                <c:pt idx="125">
                  <c:v>47.423140284558741</c:v>
                </c:pt>
                <c:pt idx="126">
                  <c:v>47.233233455129948</c:v>
                </c:pt>
                <c:pt idx="127">
                  <c:v>47.043758459544534</c:v>
                </c:pt>
                <c:pt idx="128">
                  <c:v>46.854736911723563</c:v>
                </c:pt>
                <c:pt idx="129">
                  <c:v>46.666191903234875</c:v>
                </c:pt>
                <c:pt idx="130">
                  <c:v>46.478147712804464</c:v>
                </c:pt>
                <c:pt idx="131">
                  <c:v>46.290629461736451</c:v>
                </c:pt>
                <c:pt idx="132">
                  <c:v>46.103662713065589</c:v>
                </c:pt>
                <c:pt idx="133">
                  <c:v>45.917273014185724</c:v>
                </c:pt>
                <c:pt idx="134">
                  <c:v>45.73148538509399</c:v>
                </c:pt>
                <c:pt idx="135">
                  <c:v>45.546323757237758</c:v>
                </c:pt>
                <c:pt idx="136">
                  <c:v>45.361810371169916</c:v>
                </c:pt>
                <c:pt idx="137">
                  <c:v>45.177965144680243</c:v>
                </c:pt>
                <c:pt idx="138">
                  <c:v>44.994805026590392</c:v>
                </c:pt>
                <c:pt idx="139">
                  <c:v>44.812343354736171</c:v>
                </c:pt>
                <c:pt idx="140">
                  <c:v>44.630589239532284</c:v>
                </c:pt>
                <c:pt idx="141">
                  <c:v>44.449546996614515</c:v>
                </c:pt>
                <c:pt idx="142">
                  <c:v>44.269215653081339</c:v>
                </c:pt>
                <c:pt idx="143">
                  <c:v>44.089588551548111</c:v>
                </c:pt>
                <c:pt idx="144">
                  <c:v>43.910653074395746</c:v>
                </c:pt>
                <c:pt idx="145">
                  <c:v>43.73239050716743</c:v>
                </c:pt>
                <c:pt idx="146">
                  <c:v>43.554776055105705</c:v>
                </c:pt>
                <c:pt idx="147">
                  <c:v>43.377779020545844</c:v>
                </c:pt>
                <c:pt idx="148">
                  <c:v>43.201363141655293</c:v>
                </c:pt>
                <c:pt idx="149">
                  <c:v>43.025487085321743</c:v>
                </c:pt>
                <c:pt idx="150">
                  <c:v>42.850105079411669</c:v>
                </c:pt>
                <c:pt idx="151">
                  <c:v>42.675167662733529</c:v>
                </c:pt>
                <c:pt idx="152">
                  <c:v>42.500622525388906</c:v>
                </c:pt>
                <c:pt idx="153">
                  <c:v>42.326415408214523</c:v>
                </c:pt>
                <c:pt idx="154">
                  <c:v>42.15249102799141</c:v>
                </c:pt>
                <c:pt idx="155">
                  <c:v>41.97879399511892</c:v>
                </c:pt>
                <c:pt idx="156">
                  <c:v>41.805269692430841</c:v>
                </c:pt>
                <c:pt idx="157">
                  <c:v>41.63186508750794</c:v>
                </c:pt>
                <c:pt idx="158">
                  <c:v>41.458529455826117</c:v>
                </c:pt>
                <c:pt idx="159">
                  <c:v>41.285214997905037</c:v>
                </c:pt>
                <c:pt idx="160">
                  <c:v>41.111877339798234</c:v>
                </c:pt>
                <c:pt idx="161">
                  <c:v>40.938475912332962</c:v>
                </c:pt>
                <c:pt idx="162">
                  <c:v>40.764974210075238</c:v>
                </c:pt>
                <c:pt idx="163">
                  <c:v>40.591339935770534</c:v>
                </c:pt>
                <c:pt idx="164">
                  <c:v>40.417545039808118</c:v>
                </c:pt>
                <c:pt idx="165">
                  <c:v>40.24356566699894</c:v>
                </c:pt>
                <c:pt idx="166">
                  <c:v>40.069382024657259</c:v>
                </c:pt>
                <c:pt idx="167">
                  <c:v>39.894978186722717</c:v>
                </c:pt>
                <c:pt idx="168">
                  <c:v>39.720341848588973</c:v>
                </c:pt>
                <c:pt idx="169">
                  <c:v>39.545464046583312</c:v>
                </c:pt>
                <c:pt idx="170">
                  <c:v>39.370338854840981</c:v>
                </c:pt>
                <c:pt idx="171">
                  <c:v>39.194963070804008</c:v>
                </c:pt>
                <c:pt idx="172">
                  <c:v>39.01933589889402</c:v>
                </c:pt>
                <c:pt idx="173">
                  <c:v>38.843458640184295</c:v>
                </c:pt>
                <c:pt idx="174">
                  <c:v>38.667334394223012</c:v>
                </c:pt>
                <c:pt idx="175">
                  <c:v>38.490967777606208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60.887</c:v>
                </c:pt>
                <c:pt idx="1">
                  <c:v>60.887</c:v>
                </c:pt>
                <c:pt idx="2">
                  <c:v>60.064999999999998</c:v>
                </c:pt>
                <c:pt idx="3">
                  <c:v>58.79</c:v>
                </c:pt>
                <c:pt idx="4">
                  <c:v>62.274000000000001</c:v>
                </c:pt>
                <c:pt idx="5">
                  <c:v>62.5</c:v>
                </c:pt>
                <c:pt idx="6">
                  <c:v>60.177</c:v>
                </c:pt>
                <c:pt idx="7">
                  <c:v>61.177</c:v>
                </c:pt>
                <c:pt idx="8">
                  <c:v>62.951999999999998</c:v>
                </c:pt>
                <c:pt idx="9">
                  <c:v>64.387</c:v>
                </c:pt>
                <c:pt idx="10">
                  <c:v>60.113</c:v>
                </c:pt>
                <c:pt idx="11">
                  <c:v>61.628999999999998</c:v>
                </c:pt>
                <c:pt idx="12">
                  <c:v>60.564999999999998</c:v>
                </c:pt>
                <c:pt idx="13">
                  <c:v>62.645000000000003</c:v>
                </c:pt>
                <c:pt idx="14">
                  <c:v>62.5</c:v>
                </c:pt>
                <c:pt idx="15">
                  <c:v>61.015999999999998</c:v>
                </c:pt>
                <c:pt idx="16">
                  <c:v>63.274000000000001</c:v>
                </c:pt>
                <c:pt idx="17">
                  <c:v>60.418999999999997</c:v>
                </c:pt>
                <c:pt idx="18">
                  <c:v>62.564999999999998</c:v>
                </c:pt>
                <c:pt idx="19">
                  <c:v>64.081000000000003</c:v>
                </c:pt>
                <c:pt idx="20">
                  <c:v>62.064999999999998</c:v>
                </c:pt>
                <c:pt idx="21">
                  <c:v>62.29</c:v>
                </c:pt>
                <c:pt idx="22">
                  <c:v>61.805999999999997</c:v>
                </c:pt>
                <c:pt idx="23">
                  <c:v>61.564999999999998</c:v>
                </c:pt>
                <c:pt idx="24">
                  <c:v>61.661000000000001</c:v>
                </c:pt>
                <c:pt idx="25">
                  <c:v>62.29</c:v>
                </c:pt>
                <c:pt idx="26">
                  <c:v>64.048000000000002</c:v>
                </c:pt>
                <c:pt idx="27">
                  <c:v>64.031999999999996</c:v>
                </c:pt>
                <c:pt idx="28">
                  <c:v>65.935000000000002</c:v>
                </c:pt>
                <c:pt idx="29">
                  <c:v>66.274000000000001</c:v>
                </c:pt>
                <c:pt idx="30">
                  <c:v>65.225999999999999</c:v>
                </c:pt>
                <c:pt idx="31">
                  <c:v>64.709999999999994</c:v>
                </c:pt>
                <c:pt idx="32">
                  <c:v>65.403000000000006</c:v>
                </c:pt>
                <c:pt idx="33">
                  <c:v>65.581000000000003</c:v>
                </c:pt>
                <c:pt idx="34">
                  <c:v>65.274000000000001</c:v>
                </c:pt>
                <c:pt idx="35">
                  <c:v>67.644999999999996</c:v>
                </c:pt>
                <c:pt idx="36">
                  <c:v>66.418999999999997</c:v>
                </c:pt>
                <c:pt idx="37">
                  <c:v>68.161000000000001</c:v>
                </c:pt>
                <c:pt idx="38">
                  <c:v>70.805999999999997</c:v>
                </c:pt>
                <c:pt idx="39">
                  <c:v>72.855000000000004</c:v>
                </c:pt>
                <c:pt idx="40">
                  <c:v>73.064999999999998</c:v>
                </c:pt>
                <c:pt idx="41">
                  <c:v>75.629000000000005</c:v>
                </c:pt>
                <c:pt idx="42">
                  <c:v>77.468000000000004</c:v>
                </c:pt>
                <c:pt idx="43">
                  <c:v>81.177000000000007</c:v>
                </c:pt>
                <c:pt idx="44">
                  <c:v>84.21</c:v>
                </c:pt>
                <c:pt idx="45">
                  <c:v>88.548000000000002</c:v>
                </c:pt>
                <c:pt idx="46">
                  <c:v>98.355000000000004</c:v>
                </c:pt>
                <c:pt idx="47">
                  <c:v>109.629</c:v>
                </c:pt>
                <c:pt idx="48">
                  <c:v>122.145</c:v>
                </c:pt>
                <c:pt idx="49">
                  <c:v>140.548</c:v>
                </c:pt>
                <c:pt idx="50">
                  <c:v>157.387</c:v>
                </c:pt>
                <c:pt idx="51">
                  <c:v>172.952</c:v>
                </c:pt>
                <c:pt idx="52">
                  <c:v>188.79</c:v>
                </c:pt>
                <c:pt idx="53">
                  <c:v>200.98400000000001</c:v>
                </c:pt>
                <c:pt idx="54">
                  <c:v>208.59700000000001</c:v>
                </c:pt>
                <c:pt idx="55">
                  <c:v>217.80600000000001</c:v>
                </c:pt>
                <c:pt idx="56">
                  <c:v>218.726</c:v>
                </c:pt>
                <c:pt idx="57">
                  <c:v>219.71</c:v>
                </c:pt>
                <c:pt idx="58">
                  <c:v>210.37100000000001</c:v>
                </c:pt>
                <c:pt idx="59">
                  <c:v>194.01599999999999</c:v>
                </c:pt>
                <c:pt idx="60">
                  <c:v>162.113</c:v>
                </c:pt>
                <c:pt idx="61">
                  <c:v>116.306</c:v>
                </c:pt>
                <c:pt idx="62">
                  <c:v>79.355000000000004</c:v>
                </c:pt>
                <c:pt idx="63">
                  <c:v>67.144999999999996</c:v>
                </c:pt>
                <c:pt idx="64">
                  <c:v>63.194000000000003</c:v>
                </c:pt>
                <c:pt idx="65">
                  <c:v>64.031999999999996</c:v>
                </c:pt>
                <c:pt idx="66">
                  <c:v>63.613</c:v>
                </c:pt>
                <c:pt idx="67">
                  <c:v>65.435000000000002</c:v>
                </c:pt>
                <c:pt idx="68">
                  <c:v>63.774000000000001</c:v>
                </c:pt>
                <c:pt idx="69">
                  <c:v>67.290000000000006</c:v>
                </c:pt>
                <c:pt idx="70">
                  <c:v>73.709999999999994</c:v>
                </c:pt>
                <c:pt idx="71">
                  <c:v>81.370999999999995</c:v>
                </c:pt>
                <c:pt idx="72">
                  <c:v>87.661000000000001</c:v>
                </c:pt>
                <c:pt idx="73">
                  <c:v>99.355000000000004</c:v>
                </c:pt>
                <c:pt idx="74">
                  <c:v>110.661</c:v>
                </c:pt>
                <c:pt idx="75">
                  <c:v>123.048</c:v>
                </c:pt>
                <c:pt idx="76">
                  <c:v>134.98400000000001</c:v>
                </c:pt>
                <c:pt idx="77">
                  <c:v>145.32300000000001</c:v>
                </c:pt>
                <c:pt idx="78">
                  <c:v>153.37100000000001</c:v>
                </c:pt>
                <c:pt idx="79">
                  <c:v>158.113</c:v>
                </c:pt>
                <c:pt idx="80">
                  <c:v>163.435</c:v>
                </c:pt>
                <c:pt idx="81">
                  <c:v>159.161</c:v>
                </c:pt>
                <c:pt idx="82">
                  <c:v>150.91900000000001</c:v>
                </c:pt>
                <c:pt idx="83">
                  <c:v>133.37100000000001</c:v>
                </c:pt>
                <c:pt idx="84">
                  <c:v>101.306</c:v>
                </c:pt>
                <c:pt idx="85">
                  <c:v>73.387</c:v>
                </c:pt>
                <c:pt idx="86">
                  <c:v>58.371000000000002</c:v>
                </c:pt>
                <c:pt idx="87">
                  <c:v>54.338999999999999</c:v>
                </c:pt>
                <c:pt idx="88">
                  <c:v>52.758000000000003</c:v>
                </c:pt>
                <c:pt idx="89">
                  <c:v>52.145000000000003</c:v>
                </c:pt>
                <c:pt idx="90">
                  <c:v>49.677</c:v>
                </c:pt>
                <c:pt idx="91">
                  <c:v>52.628999999999998</c:v>
                </c:pt>
                <c:pt idx="92">
                  <c:v>50.564999999999998</c:v>
                </c:pt>
                <c:pt idx="93">
                  <c:v>50.758000000000003</c:v>
                </c:pt>
                <c:pt idx="94">
                  <c:v>49.5</c:v>
                </c:pt>
                <c:pt idx="95">
                  <c:v>51.177</c:v>
                </c:pt>
                <c:pt idx="96">
                  <c:v>48.628999999999998</c:v>
                </c:pt>
                <c:pt idx="97">
                  <c:v>49.805999999999997</c:v>
                </c:pt>
                <c:pt idx="98">
                  <c:v>49.468000000000004</c:v>
                </c:pt>
                <c:pt idx="99">
                  <c:v>50.097000000000001</c:v>
                </c:pt>
                <c:pt idx="100">
                  <c:v>50.305999999999997</c:v>
                </c:pt>
                <c:pt idx="101">
                  <c:v>49.645000000000003</c:v>
                </c:pt>
                <c:pt idx="102">
                  <c:v>49</c:v>
                </c:pt>
                <c:pt idx="103">
                  <c:v>49.21</c:v>
                </c:pt>
                <c:pt idx="104">
                  <c:v>49.968000000000004</c:v>
                </c:pt>
                <c:pt idx="105">
                  <c:v>51.581000000000003</c:v>
                </c:pt>
                <c:pt idx="106">
                  <c:v>50.064999999999998</c:v>
                </c:pt>
                <c:pt idx="107">
                  <c:v>48.274000000000001</c:v>
                </c:pt>
                <c:pt idx="108">
                  <c:v>47.564999999999998</c:v>
                </c:pt>
                <c:pt idx="109">
                  <c:v>48.871000000000002</c:v>
                </c:pt>
                <c:pt idx="110">
                  <c:v>48.484000000000002</c:v>
                </c:pt>
                <c:pt idx="111">
                  <c:v>50.081000000000003</c:v>
                </c:pt>
                <c:pt idx="112">
                  <c:v>51.387</c:v>
                </c:pt>
                <c:pt idx="113">
                  <c:v>54.258000000000003</c:v>
                </c:pt>
                <c:pt idx="114">
                  <c:v>57.774000000000001</c:v>
                </c:pt>
                <c:pt idx="115">
                  <c:v>61.887</c:v>
                </c:pt>
                <c:pt idx="116">
                  <c:v>65.757999999999996</c:v>
                </c:pt>
                <c:pt idx="117">
                  <c:v>68.177000000000007</c:v>
                </c:pt>
                <c:pt idx="118">
                  <c:v>72.790000000000006</c:v>
                </c:pt>
                <c:pt idx="119">
                  <c:v>71.225999999999999</c:v>
                </c:pt>
                <c:pt idx="120">
                  <c:v>68</c:v>
                </c:pt>
                <c:pt idx="121">
                  <c:v>64.903000000000006</c:v>
                </c:pt>
                <c:pt idx="122">
                  <c:v>57.177</c:v>
                </c:pt>
                <c:pt idx="123">
                  <c:v>52.354999999999997</c:v>
                </c:pt>
                <c:pt idx="124">
                  <c:v>48.225999999999999</c:v>
                </c:pt>
                <c:pt idx="125">
                  <c:v>46.951999999999998</c:v>
                </c:pt>
                <c:pt idx="126">
                  <c:v>49</c:v>
                </c:pt>
                <c:pt idx="127">
                  <c:v>44.725999999999999</c:v>
                </c:pt>
                <c:pt idx="128">
                  <c:v>46.645000000000003</c:v>
                </c:pt>
                <c:pt idx="129">
                  <c:v>44.854999999999997</c:v>
                </c:pt>
                <c:pt idx="130">
                  <c:v>44.387</c:v>
                </c:pt>
                <c:pt idx="131">
                  <c:v>44.258000000000003</c:v>
                </c:pt>
                <c:pt idx="132">
                  <c:v>43.887</c:v>
                </c:pt>
                <c:pt idx="133">
                  <c:v>42.468000000000004</c:v>
                </c:pt>
                <c:pt idx="134">
                  <c:v>43.081000000000003</c:v>
                </c:pt>
                <c:pt idx="135">
                  <c:v>41.468000000000004</c:v>
                </c:pt>
                <c:pt idx="136">
                  <c:v>43.661000000000001</c:v>
                </c:pt>
                <c:pt idx="137">
                  <c:v>41.468000000000004</c:v>
                </c:pt>
                <c:pt idx="138">
                  <c:v>44.531999999999996</c:v>
                </c:pt>
                <c:pt idx="139">
                  <c:v>44</c:v>
                </c:pt>
                <c:pt idx="140">
                  <c:v>43.418999999999997</c:v>
                </c:pt>
                <c:pt idx="141">
                  <c:v>44.145000000000003</c:v>
                </c:pt>
                <c:pt idx="142">
                  <c:v>45.064999999999998</c:v>
                </c:pt>
                <c:pt idx="143">
                  <c:v>45</c:v>
                </c:pt>
                <c:pt idx="144">
                  <c:v>45.274000000000001</c:v>
                </c:pt>
                <c:pt idx="145">
                  <c:v>47.274000000000001</c:v>
                </c:pt>
                <c:pt idx="146">
                  <c:v>50.338999999999999</c:v>
                </c:pt>
                <c:pt idx="147">
                  <c:v>52.402999999999999</c:v>
                </c:pt>
                <c:pt idx="148">
                  <c:v>55.741999999999997</c:v>
                </c:pt>
                <c:pt idx="149">
                  <c:v>56.805999999999997</c:v>
                </c:pt>
                <c:pt idx="150">
                  <c:v>54.725999999999999</c:v>
                </c:pt>
                <c:pt idx="151">
                  <c:v>54.097000000000001</c:v>
                </c:pt>
                <c:pt idx="152">
                  <c:v>48.081000000000003</c:v>
                </c:pt>
                <c:pt idx="153">
                  <c:v>46.854999999999997</c:v>
                </c:pt>
                <c:pt idx="154">
                  <c:v>42.887</c:v>
                </c:pt>
                <c:pt idx="155">
                  <c:v>41.597000000000001</c:v>
                </c:pt>
                <c:pt idx="156">
                  <c:v>43.113</c:v>
                </c:pt>
                <c:pt idx="157">
                  <c:v>40.21</c:v>
                </c:pt>
                <c:pt idx="158">
                  <c:v>39.935000000000002</c:v>
                </c:pt>
                <c:pt idx="159">
                  <c:v>40.725999999999999</c:v>
                </c:pt>
                <c:pt idx="160">
                  <c:v>41.628999999999998</c:v>
                </c:pt>
                <c:pt idx="161">
                  <c:v>40.435000000000002</c:v>
                </c:pt>
                <c:pt idx="162">
                  <c:v>38.338999999999999</c:v>
                </c:pt>
                <c:pt idx="163">
                  <c:v>39.258000000000003</c:v>
                </c:pt>
                <c:pt idx="164">
                  <c:v>39.774000000000001</c:v>
                </c:pt>
                <c:pt idx="165">
                  <c:v>39.564999999999998</c:v>
                </c:pt>
                <c:pt idx="166">
                  <c:v>40.951999999999998</c:v>
                </c:pt>
                <c:pt idx="167">
                  <c:v>40.435000000000002</c:v>
                </c:pt>
                <c:pt idx="168">
                  <c:v>42.305999999999997</c:v>
                </c:pt>
                <c:pt idx="169">
                  <c:v>40.935000000000002</c:v>
                </c:pt>
                <c:pt idx="170">
                  <c:v>43.581000000000003</c:v>
                </c:pt>
                <c:pt idx="171">
                  <c:v>43.548000000000002</c:v>
                </c:pt>
                <c:pt idx="172">
                  <c:v>43.048000000000002</c:v>
                </c:pt>
                <c:pt idx="173">
                  <c:v>39.854999999999997</c:v>
                </c:pt>
                <c:pt idx="174">
                  <c:v>42.015999999999998</c:v>
                </c:pt>
                <c:pt idx="175">
                  <c:v>41.435000000000002</c:v>
                </c:pt>
                <c:pt idx="176">
                  <c:v>41.774000000000001</c:v>
                </c:pt>
                <c:pt idx="177">
                  <c:v>42.628999999999998</c:v>
                </c:pt>
                <c:pt idx="178">
                  <c:v>41.774000000000001</c:v>
                </c:pt>
                <c:pt idx="179">
                  <c:v>43.194000000000003</c:v>
                </c:pt>
                <c:pt idx="180">
                  <c:v>43.774000000000001</c:v>
                </c:pt>
                <c:pt idx="181">
                  <c:v>43.29</c:v>
                </c:pt>
                <c:pt idx="182">
                  <c:v>41.468000000000004</c:v>
                </c:pt>
                <c:pt idx="183">
                  <c:v>40.097000000000001</c:v>
                </c:pt>
                <c:pt idx="184">
                  <c:v>39.774000000000001</c:v>
                </c:pt>
                <c:pt idx="185">
                  <c:v>43.79</c:v>
                </c:pt>
                <c:pt idx="186">
                  <c:v>42.29</c:v>
                </c:pt>
                <c:pt idx="187">
                  <c:v>42.581000000000003</c:v>
                </c:pt>
                <c:pt idx="188">
                  <c:v>40.79</c:v>
                </c:pt>
                <c:pt idx="189">
                  <c:v>41.628999999999998</c:v>
                </c:pt>
                <c:pt idx="190">
                  <c:v>43.323</c:v>
                </c:pt>
                <c:pt idx="191">
                  <c:v>41.871000000000002</c:v>
                </c:pt>
                <c:pt idx="192">
                  <c:v>42.71</c:v>
                </c:pt>
                <c:pt idx="193">
                  <c:v>39.725999999999999</c:v>
                </c:pt>
                <c:pt idx="194">
                  <c:v>41.177</c:v>
                </c:pt>
                <c:pt idx="195">
                  <c:v>40.515999999999998</c:v>
                </c:pt>
                <c:pt idx="196">
                  <c:v>41.774000000000001</c:v>
                </c:pt>
                <c:pt idx="197">
                  <c:v>40.984000000000002</c:v>
                </c:pt>
                <c:pt idx="198">
                  <c:v>40.418999999999997</c:v>
                </c:pt>
                <c:pt idx="199">
                  <c:v>42.387</c:v>
                </c:pt>
                <c:pt idx="200">
                  <c:v>39.402999999999999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59.615515118910395</c:v>
                </c:pt>
                <c:pt idx="1">
                  <c:v>59.827278945713637</c:v>
                </c:pt>
                <c:pt idx="2">
                  <c:v>60.038726773128566</c:v>
                </c:pt>
                <c:pt idx="3">
                  <c:v>60.249736328099374</c:v>
                </c:pt>
                <c:pt idx="4">
                  <c:v>60.460166235071448</c:v>
                </c:pt>
                <c:pt idx="5">
                  <c:v>60.669853872521415</c:v>
                </c:pt>
                <c:pt idx="6">
                  <c:v>60.87861308661833</c:v>
                </c:pt>
                <c:pt idx="7">
                  <c:v>61.086231773296639</c:v>
                </c:pt>
                <c:pt idx="8">
                  <c:v>61.29246934699222</c:v>
                </c:pt>
                <c:pt idx="9">
                  <c:v>61.497054123297858</c:v>
                </c:pt>
                <c:pt idx="10">
                  <c:v>61.699680654632658</c:v>
                </c:pt>
                <c:pt idx="11">
                  <c:v>61.900007074021076</c:v>
                </c:pt>
                <c:pt idx="12">
                  <c:v>62.097652524530957</c:v>
                </c:pt>
                <c:pt idx="13">
                  <c:v>62.29219478474527</c:v>
                </c:pt>
                <c:pt idx="14">
                  <c:v>62.483168250477739</c:v>
                </c:pt>
                <c:pt idx="15">
                  <c:v>62.670062510806709</c:v>
                </c:pt>
                <c:pt idx="16">
                  <c:v>62.852321880214276</c:v>
                </c:pt>
                <c:pt idx="17">
                  <c:v>63.029346446156019</c:v>
                </c:pt>
                <c:pt idx="18">
                  <c:v>63.200495505216402</c:v>
                </c:pt>
                <c:pt idx="19">
                  <c:v>63.365094753205547</c:v>
                </c:pt>
                <c:pt idx="20">
                  <c:v>63.522449352032979</c:v>
                </c:pt>
                <c:pt idx="21">
                  <c:v>63.671866134600357</c:v>
                </c:pt>
                <c:pt idx="22">
                  <c:v>63.812689872745345</c:v>
                </c:pt>
                <c:pt idx="23">
                  <c:v>63.944360888143926</c:v>
                </c:pt>
                <c:pt idx="24">
                  <c:v>64.066504498588998</c:v>
                </c:pt>
                <c:pt idx="25">
                  <c:v>64.179066990234332</c:v>
                </c:pt>
                <c:pt idx="26">
                  <c:v>64.282518015364644</c:v>
                </c:pt>
                <c:pt idx="27">
                  <c:v>64.378145364141488</c:v>
                </c:pt>
                <c:pt idx="28">
                  <c:v>64.468474460254257</c:v>
                </c:pt>
                <c:pt idx="29">
                  <c:v>64.557850743924604</c:v>
                </c:pt>
                <c:pt idx="30">
                  <c:v>64.653226808541135</c:v>
                </c:pt>
                <c:pt idx="31">
                  <c:v>64.765195564156727</c:v>
                </c:pt>
                <c:pt idx="32">
                  <c:v>64.909302989669229</c:v>
                </c:pt>
                <c:pt idx="33">
                  <c:v>65.107655944100756</c:v>
                </c:pt>
                <c:pt idx="34">
                  <c:v>65.390808771203936</c:v>
                </c:pt>
                <c:pt idx="35">
                  <c:v>65.799864497753333</c:v>
                </c:pt>
                <c:pt idx="36">
                  <c:v>66.388661437027366</c:v>
                </c:pt>
                <c:pt idx="37">
                  <c:v>67.22583596523701</c:v>
                </c:pt>
                <c:pt idx="38">
                  <c:v>68.396463144896913</c:v>
                </c:pt>
                <c:pt idx="39">
                  <c:v>70.002889571788558</c:v>
                </c:pt>
                <c:pt idx="40">
                  <c:v>72.164303163568178</c:v>
                </c:pt>
                <c:pt idx="41">
                  <c:v>75.014552518338206</c:v>
                </c:pt>
                <c:pt idx="42">
                  <c:v>78.697755712871867</c:v>
                </c:pt>
                <c:pt idx="43">
                  <c:v>83.361344909494875</c:v>
                </c:pt>
                <c:pt idx="44">
                  <c:v>89.146392184329841</c:v>
                </c:pt>
                <c:pt idx="45">
                  <c:v>96.175354964576741</c:v>
                </c:pt>
                <c:pt idx="46">
                  <c:v>104.5377512143978</c:v>
                </c:pt>
                <c:pt idx="47">
                  <c:v>114.27469062794063</c:v>
                </c:pt>
                <c:pt idx="48">
                  <c:v>125.3635952349438</c:v>
                </c:pt>
                <c:pt idx="49">
                  <c:v>137.70477028762434</c:v>
                </c:pt>
                <c:pt idx="50">
                  <c:v>151.11161992961021</c:v>
                </c:pt>
                <c:pt idx="51">
                  <c:v>165.30581480045433</c:v>
                </c:pt>
                <c:pt idx="52">
                  <c:v>179.91534364839606</c:v>
                </c:pt>
                <c:pt idx="53">
                  <c:v>194.45808879254832</c:v>
                </c:pt>
                <c:pt idx="54">
                  <c:v>208.24702412994912</c:v>
                </c:pt>
                <c:pt idx="55">
                  <c:v>220.08321767400508</c:v>
                </c:pt>
                <c:pt idx="56">
                  <c:v>227.67339028562014</c:v>
                </c:pt>
                <c:pt idx="57">
                  <c:v>227.24318803634046</c:v>
                </c:pt>
                <c:pt idx="58">
                  <c:v>214.58828035793718</c:v>
                </c:pt>
                <c:pt idx="59">
                  <c:v>188.22780881361302</c:v>
                </c:pt>
                <c:pt idx="60">
                  <c:v>152.45608079616147</c:v>
                </c:pt>
                <c:pt idx="61">
                  <c:v>116.33301234065252</c:v>
                </c:pt>
                <c:pt idx="62">
                  <c:v>88.30943815426987</c:v>
                </c:pt>
                <c:pt idx="63">
                  <c:v>71.530147073069742</c:v>
                </c:pt>
                <c:pt idx="64">
                  <c:v>63.976084817823931</c:v>
                </c:pt>
                <c:pt idx="65">
                  <c:v>61.868600007157212</c:v>
                </c:pt>
                <c:pt idx="66">
                  <c:v>62.379027179094507</c:v>
                </c:pt>
                <c:pt idx="67">
                  <c:v>64.195637082512064</c:v>
                </c:pt>
                <c:pt idx="68">
                  <c:v>66.964179121928055</c:v>
                </c:pt>
                <c:pt idx="69">
                  <c:v>70.71418120915304</c:v>
                </c:pt>
                <c:pt idx="70">
                  <c:v>75.573765062870393</c:v>
                </c:pt>
                <c:pt idx="71">
                  <c:v>81.665742659435693</c:v>
                </c:pt>
                <c:pt idx="72">
                  <c:v>89.066171225261314</c:v>
                </c:pt>
                <c:pt idx="73">
                  <c:v>97.777442685115687</c:v>
                </c:pt>
                <c:pt idx="74">
                  <c:v>107.70591985361216</c:v>
                </c:pt>
                <c:pt idx="75">
                  <c:v>118.64490756509616</c:v>
                </c:pt>
                <c:pt idx="76">
                  <c:v>130.26200268189248</c:v>
                </c:pt>
                <c:pt idx="77">
                  <c:v>142.07078178960322</c:v>
                </c:pt>
                <c:pt idx="78">
                  <c:v>153.31087768735475</c:v>
                </c:pt>
                <c:pt idx="79">
                  <c:v>162.60216618893858</c:v>
                </c:pt>
                <c:pt idx="80">
                  <c:v>167.42600549370462</c:v>
                </c:pt>
                <c:pt idx="81">
                  <c:v>164.19987986901555</c:v>
                </c:pt>
                <c:pt idx="82">
                  <c:v>150.16463627666073</c:v>
                </c:pt>
                <c:pt idx="83">
                  <c:v>126.57200090490753</c:v>
                </c:pt>
                <c:pt idx="84">
                  <c:v>99.666070174002186</c:v>
                </c:pt>
                <c:pt idx="85">
                  <c:v>77.040549321363997</c:v>
                </c:pt>
                <c:pt idx="86">
                  <c:v>62.654273889198905</c:v>
                </c:pt>
                <c:pt idx="87">
                  <c:v>55.637084131015143</c:v>
                </c:pt>
                <c:pt idx="88">
                  <c:v>52.941612515908986</c:v>
                </c:pt>
                <c:pt idx="89">
                  <c:v>52.047320798137989</c:v>
                </c:pt>
                <c:pt idx="90">
                  <c:v>51.704185961046441</c:v>
                </c:pt>
                <c:pt idx="91">
                  <c:v>51.487519668296315</c:v>
                </c:pt>
                <c:pt idx="92">
                  <c:v>51.293598409492702</c:v>
                </c:pt>
                <c:pt idx="93">
                  <c:v>51.103739824124212</c:v>
                </c:pt>
                <c:pt idx="94">
                  <c:v>50.915376764998022</c:v>
                </c:pt>
                <c:pt idx="95">
                  <c:v>50.728182534345443</c:v>
                </c:pt>
                <c:pt idx="96">
                  <c:v>50.542066239215679</c:v>
                </c:pt>
                <c:pt idx="97">
                  <c:v>50.356961197335394</c:v>
                </c:pt>
                <c:pt idx="98">
                  <c:v>50.172811271615913</c:v>
                </c:pt>
                <c:pt idx="99">
                  <c:v>49.989579722877103</c:v>
                </c:pt>
                <c:pt idx="100">
                  <c:v>49.807278270858504</c:v>
                </c:pt>
                <c:pt idx="101">
                  <c:v>49.626046853212074</c:v>
                </c:pt>
                <c:pt idx="102">
                  <c:v>49.446356296989954</c:v>
                </c:pt>
                <c:pt idx="103">
                  <c:v>49.269484806471269</c:v>
                </c:pt>
                <c:pt idx="104">
                  <c:v>49.098550375538984</c:v>
                </c:pt>
                <c:pt idx="105">
                  <c:v>48.940560284099803</c:v>
                </c:pt>
                <c:pt idx="106">
                  <c:v>48.810106021911309</c:v>
                </c:pt>
                <c:pt idx="107">
                  <c:v>48.735327850175715</c:v>
                </c:pt>
                <c:pt idx="108">
                  <c:v>48.766318788623103</c:v>
                </c:pt>
                <c:pt idx="109">
                  <c:v>48.984900019873159</c:v>
                </c:pt>
                <c:pt idx="110">
                  <c:v>49.512485773249381</c:v>
                </c:pt>
                <c:pt idx="111">
                  <c:v>50.509774999216887</c:v>
                </c:pt>
                <c:pt idx="112">
                  <c:v>52.159017755956384</c:v>
                </c:pt>
                <c:pt idx="113">
                  <c:v>54.617985937157684</c:v>
                </c:pt>
                <c:pt idx="114">
                  <c:v>57.937376699827396</c:v>
                </c:pt>
                <c:pt idx="115">
                  <c:v>61.94668970707405</c:v>
                </c:pt>
                <c:pt idx="116">
                  <c:v>66.146611228209878</c:v>
                </c:pt>
                <c:pt idx="117">
                  <c:v>69.694020370837166</c:v>
                </c:pt>
                <c:pt idx="118">
                  <c:v>71.58356542700102</c:v>
                </c:pt>
                <c:pt idx="119">
                  <c:v>71.043323421840981</c:v>
                </c:pt>
                <c:pt idx="120">
                  <c:v>67.968928976561088</c:v>
                </c:pt>
                <c:pt idx="121">
                  <c:v>63.083803103854322</c:v>
                </c:pt>
                <c:pt idx="122">
                  <c:v>57.640949506489932</c:v>
                </c:pt>
                <c:pt idx="123">
                  <c:v>52.833761582665083</c:v>
                </c:pt>
                <c:pt idx="124">
                  <c:v>49.321068562296347</c:v>
                </c:pt>
                <c:pt idx="125">
                  <c:v>47.142409472022372</c:v>
                </c:pt>
                <c:pt idx="126">
                  <c:v>45.959336418321229</c:v>
                </c:pt>
                <c:pt idx="127">
                  <c:v>45.36106179875317</c:v>
                </c:pt>
                <c:pt idx="128">
                  <c:v>45.042496778526015</c:v>
                </c:pt>
                <c:pt idx="129">
                  <c:v>44.83513700861279</c:v>
                </c:pt>
                <c:pt idx="130">
                  <c:v>44.665497628272185</c:v>
                </c:pt>
                <c:pt idx="131">
                  <c:v>44.507619607831678</c:v>
                </c:pt>
                <c:pt idx="132">
                  <c:v>44.354020661856431</c:v>
                </c:pt>
                <c:pt idx="133">
                  <c:v>44.203007320081717</c:v>
                </c:pt>
                <c:pt idx="134">
                  <c:v>44.05443105056176</c:v>
                </c:pt>
                <c:pt idx="135">
                  <c:v>43.908696105865708</c:v>
                </c:pt>
                <c:pt idx="136">
                  <c:v>43.767010373333321</c:v>
                </c:pt>
                <c:pt idx="137">
                  <c:v>43.632679079814331</c:v>
                </c:pt>
                <c:pt idx="138">
                  <c:v>43.5142114401744</c:v>
                </c:pt>
                <c:pt idx="139">
                  <c:v>43.43157624580639</c:v>
                </c:pt>
                <c:pt idx="140">
                  <c:v>43.42672079372187</c:v>
                </c:pt>
                <c:pt idx="141">
                  <c:v>43.57723321618078</c:v>
                </c:pt>
                <c:pt idx="142">
                  <c:v>44.006404083788532</c:v>
                </c:pt>
                <c:pt idx="143">
                  <c:v>44.874538856797152</c:v>
                </c:pt>
                <c:pt idx="144">
                  <c:v>46.331181501807706</c:v>
                </c:pt>
                <c:pt idx="145">
                  <c:v>48.418417876699415</c:v>
                </c:pt>
                <c:pt idx="146">
                  <c:v>50.952145207834548</c:v>
                </c:pt>
                <c:pt idx="147">
                  <c:v>53.459052027627862</c:v>
                </c:pt>
                <c:pt idx="148">
                  <c:v>55.263701436396801</c:v>
                </c:pt>
                <c:pt idx="149">
                  <c:v>55.748737078928364</c:v>
                </c:pt>
                <c:pt idx="150">
                  <c:v>54.668881972869869</c:v>
                </c:pt>
                <c:pt idx="151">
                  <c:v>52.307430168832468</c:v>
                </c:pt>
                <c:pt idx="152">
                  <c:v>49.344203602591897</c:v>
                </c:pt>
                <c:pt idx="153">
                  <c:v>46.517458326590095</c:v>
                </c:pt>
                <c:pt idx="154">
                  <c:v>44.312694971913565</c:v>
                </c:pt>
                <c:pt idx="155">
                  <c:v>42.857974716025865</c:v>
                </c:pt>
                <c:pt idx="156">
                  <c:v>42.022107318342535</c:v>
                </c:pt>
                <c:pt idx="157">
                  <c:v>41.584175610532007</c:v>
                </c:pt>
                <c:pt idx="158">
                  <c:v>41.354958229987844</c:v>
                </c:pt>
                <c:pt idx="159">
                  <c:v>41.216978741929218</c:v>
                </c:pt>
                <c:pt idx="160">
                  <c:v>41.112622160806652</c:v>
                </c:pt>
                <c:pt idx="161">
                  <c:v>41.018719780859279</c:v>
                </c:pt>
                <c:pt idx="162">
                  <c:v>40.927433168701732</c:v>
                </c:pt>
                <c:pt idx="163">
                  <c:v>40.836442423057619</c:v>
                </c:pt>
                <c:pt idx="164">
                  <c:v>40.745077435256874</c:v>
                </c:pt>
                <c:pt idx="165">
                  <c:v>40.653091613962097</c:v>
                </c:pt>
                <c:pt idx="166">
                  <c:v>40.560342077161557</c:v>
                </c:pt>
                <c:pt idx="167">
                  <c:v>40.4667198448685</c:v>
                </c:pt>
                <c:pt idx="168">
                  <c:v>40.372136537876862</c:v>
                </c:pt>
                <c:pt idx="169">
                  <c:v>40.276521541525355</c:v>
                </c:pt>
                <c:pt idx="170">
                  <c:v>40.179820651568356</c:v>
                </c:pt>
                <c:pt idx="171">
                  <c:v>40.081994784624364</c:v>
                </c:pt>
                <c:pt idx="172">
                  <c:v>39.983018607824896</c:v>
                </c:pt>
                <c:pt idx="173">
                  <c:v>39.882879115636868</c:v>
                </c:pt>
                <c:pt idx="174">
                  <c:v>39.781574195614212</c:v>
                </c:pt>
                <c:pt idx="175">
                  <c:v>39.679111219134931</c:v>
                </c:pt>
                <c:pt idx="176">
                  <c:v>39.575505685710276</c:v>
                </c:pt>
                <c:pt idx="177">
                  <c:v>39.470779942332058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59.615515118838296</c:v>
                </c:pt>
                <c:pt idx="1">
                  <c:v>59.827278945527574</c:v>
                </c:pt>
                <c:pt idx="2">
                  <c:v>60.038726772655984</c:v>
                </c:pt>
                <c:pt idx="3">
                  <c:v>60.249736326918061</c:v>
                </c:pt>
                <c:pt idx="4">
                  <c:v>60.460166232165314</c:v>
                </c:pt>
                <c:pt idx="5">
                  <c:v>60.669853865485301</c:v>
                </c:pt>
                <c:pt idx="6">
                  <c:v>60.878613069852811</c:v>
                </c:pt>
                <c:pt idx="7">
                  <c:v>61.086231733980789</c:v>
                </c:pt>
                <c:pt idx="8">
                  <c:v>61.292469256255124</c:v>
                </c:pt>
                <c:pt idx="9">
                  <c:v>61.497053917202287</c:v>
                </c:pt>
                <c:pt idx="10">
                  <c:v>61.699680193931805</c:v>
                </c:pt>
                <c:pt idx="11">
                  <c:v>61.900006060492636</c:v>
                </c:pt>
                <c:pt idx="12">
                  <c:v>62.097650330112572</c:v>
                </c:pt>
                <c:pt idx="13">
                  <c:v>62.292190108799183</c:v>
                </c:pt>
                <c:pt idx="14">
                  <c:v>62.483158444607881</c:v>
                </c:pt>
                <c:pt idx="15">
                  <c:v>62.670042272725979</c:v>
                </c:pt>
                <c:pt idx="16">
                  <c:v>62.852280772901153</c:v>
                </c:pt>
                <c:pt idx="17">
                  <c:v>63.029264271966994</c:v>
                </c:pt>
                <c:pt idx="18">
                  <c:v>63.200333839351224</c:v>
                </c:pt>
                <c:pt idx="19">
                  <c:v>63.364781736293089</c:v>
                </c:pt>
                <c:pt idx="20">
                  <c:v>63.52185288857185</c:v>
                </c:pt>
                <c:pt idx="21">
                  <c:v>63.670747556136078</c:v>
                </c:pt>
                <c:pt idx="22">
                  <c:v>63.810625369206882</c:v>
                </c:pt>
                <c:pt idx="23">
                  <c:v>63.94061088719274</c:v>
                </c:pt>
                <c:pt idx="24">
                  <c:v>64.059800812143507</c:v>
                </c:pt>
                <c:pt idx="25">
                  <c:v>64.1672729507914</c:v>
                </c:pt>
                <c:pt idx="26">
                  <c:v>64.26209696729984</c:v>
                </c:pt>
                <c:pt idx="27">
                  <c:v>64.343346902307715</c:v>
                </c:pt>
                <c:pt idx="28">
                  <c:v>64.410115353468456</c:v>
                </c:pt>
                <c:pt idx="29">
                  <c:v>64.461529120604339</c:v>
                </c:pt>
                <c:pt idx="30">
                  <c:v>64.496766018576096</c:v>
                </c:pt>
                <c:pt idx="31">
                  <c:v>64.515072458441992</c:v>
                </c:pt>
                <c:pt idx="32">
                  <c:v>64.51578129941467</c:v>
                </c:pt>
                <c:pt idx="33">
                  <c:v>64.498329388686471</c:v>
                </c:pt>
                <c:pt idx="34">
                  <c:v>64.462274142119028</c:v>
                </c:pt>
                <c:pt idx="35">
                  <c:v>64.407308484562122</c:v>
                </c:pt>
                <c:pt idx="36">
                  <c:v>64.33327347139155</c:v>
                </c:pt>
                <c:pt idx="37">
                  <c:v>64.240167957639585</c:v>
                </c:pt>
                <c:pt idx="38">
                  <c:v>64.128154769486457</c:v>
                </c:pt>
                <c:pt idx="39">
                  <c:v>63.997562962626134</c:v>
                </c:pt>
                <c:pt idx="40">
                  <c:v>63.848885916707694</c:v>
                </c:pt>
                <c:pt idx="41">
                  <c:v>63.682775204412827</c:v>
                </c:pt>
                <c:pt idx="42">
                  <c:v>63.500030374475678</c:v>
                </c:pt>
                <c:pt idx="43">
                  <c:v>63.301584985071251</c:v>
                </c:pt>
                <c:pt idx="44">
                  <c:v>63.088489402378762</c:v>
                </c:pt>
                <c:pt idx="45">
                  <c:v>62.861891025215435</c:v>
                </c:pt>
                <c:pt idx="46">
                  <c:v>62.623012699948937</c:v>
                </c:pt>
                <c:pt idx="47">
                  <c:v>62.37313014409861</c:v>
                </c:pt>
                <c:pt idx="48">
                  <c:v>62.11354920047323</c:v>
                </c:pt>
                <c:pt idx="49">
                  <c:v>61.845583699303567</c:v>
                </c:pt>
                <c:pt idx="50">
                  <c:v>61.570534620496595</c:v>
                </c:pt>
                <c:pt idx="51">
                  <c:v>61.28967113162215</c:v>
                </c:pt>
                <c:pt idx="52">
                  <c:v>61.004213940875914</c:v>
                </c:pt>
                <c:pt idx="53">
                  <c:v>60.715321259632574</c:v>
                </c:pt>
                <c:pt idx="54">
                  <c:v>60.424077526991056</c:v>
                </c:pt>
                <c:pt idx="55">
                  <c:v>60.131484917810283</c:v>
                </c:pt>
                <c:pt idx="56">
                  <c:v>59.838457542720462</c:v>
                </c:pt>
                <c:pt idx="57">
                  <c:v>59.545818157550087</c:v>
                </c:pt>
                <c:pt idx="58">
                  <c:v>59.254297132237326</c:v>
                </c:pt>
                <c:pt idx="59">
                  <c:v>58.964533385254093</c:v>
                </c:pt>
                <c:pt idx="60">
                  <c:v>58.67707696694653</c:v>
                </c:pt>
                <c:pt idx="61">
                  <c:v>58.392392971002856</c:v>
                </c:pt>
                <c:pt idx="62">
                  <c:v>58.110866463935785</c:v>
                </c:pt>
                <c:pt idx="63">
                  <c:v>57.832808144289601</c:v>
                </c:pt>
                <c:pt idx="64">
                  <c:v>57.558460472689148</c:v>
                </c:pt>
                <c:pt idx="65">
                  <c:v>57.288004047662582</c:v>
                </c:pt>
                <c:pt idx="66">
                  <c:v>57.021564037727828</c:v>
                </c:pt>
                <c:pt idx="67">
                  <c:v>56.759216515433394</c:v>
                </c:pt>
                <c:pt idx="68">
                  <c:v>56.500994572339174</c:v>
                </c:pt>
                <c:pt idx="69">
                  <c:v>56.246894124269126</c:v>
                </c:pt>
                <c:pt idx="70">
                  <c:v>55.996879342950301</c:v>
                </c:pt>
                <c:pt idx="71">
                  <c:v>55.750887673105041</c:v>
                </c:pt>
                <c:pt idx="72">
                  <c:v>55.508834413182797</c:v>
                </c:pt>
                <c:pt idx="73">
                  <c:v>55.27061685339082</c:v>
                </c:pt>
                <c:pt idx="74">
                  <c:v>55.036117976817124</c:v>
                </c:pt>
                <c:pt idx="75">
                  <c:v>54.805209738616483</c:v>
                </c:pt>
                <c:pt idx="76">
                  <c:v>54.577755944856477</c:v>
                </c:pt>
                <c:pt idx="77">
                  <c:v>54.353614757106399</c:v>
                </c:pt>
                <c:pt idx="78">
                  <c:v>54.132640851583027</c:v>
                </c:pt>
                <c:pt idx="79">
                  <c:v>53.914687262996516</c:v>
                </c:pt>
                <c:pt idx="80">
                  <c:v>53.699606943480141</c:v>
                </c:pt>
                <c:pt idx="81">
                  <c:v>53.487254066406202</c:v>
                </c:pt>
                <c:pt idx="82">
                  <c:v>53.27748510371611</c:v>
                </c:pt>
                <c:pt idx="83">
                  <c:v>53.070159703807803</c:v>
                </c:pt>
                <c:pt idx="84">
                  <c:v>52.865141395181737</c:v>
                </c:pt>
                <c:pt idx="85">
                  <c:v>52.662298139063118</c:v>
                </c:pt>
                <c:pt idx="86">
                  <c:v>52.461502752185346</c:v>
                </c:pt>
                <c:pt idx="87">
                  <c:v>52.262633218904774</c:v>
                </c:pt>
                <c:pt idx="88">
                  <c:v>52.065572909870021</c:v>
                </c:pt>
                <c:pt idx="89">
                  <c:v>51.870210722622616</c:v>
                </c:pt>
                <c:pt idx="90">
                  <c:v>51.676441157784573</c:v>
                </c:pt>
                <c:pt idx="91">
                  <c:v>51.484164342900797</c:v>
                </c:pt>
                <c:pt idx="92">
                  <c:v>51.293286014560316</c:v>
                </c:pt>
                <c:pt idx="93">
                  <c:v>51.103717468116045</c:v>
                </c:pt>
                <c:pt idx="94">
                  <c:v>50.91537548315727</c:v>
                </c:pt>
                <c:pt idx="95">
                  <c:v>50.728182231853943</c:v>
                </c:pt>
                <c:pt idx="96">
                  <c:v>50.542065176379893</c:v>
                </c:pt>
                <c:pt idx="97">
                  <c:v>50.356956960822892</c:v>
                </c:pt>
                <c:pt idx="98">
                  <c:v>50.172795302293778</c:v>
                </c:pt>
                <c:pt idx="99">
                  <c:v>49.989522885342872</c:v>
                </c:pt>
                <c:pt idx="100">
                  <c:v>49.807087263270333</c:v>
                </c:pt>
                <c:pt idx="101">
                  <c:v>49.625440769466138</c:v>
                </c:pt>
                <c:pt idx="102">
                  <c:v>49.444540441524673</c:v>
                </c:pt>
                <c:pt idx="103">
                  <c:v>49.264347960538601</c:v>
                </c:pt>
                <c:pt idx="104">
                  <c:v>49.084829607674692</c:v>
                </c:pt>
                <c:pt idx="105">
                  <c:v>48.905956239861112</c:v>
                </c:pt>
                <c:pt idx="106">
                  <c:v>48.727703286159439</c:v>
                </c:pt>
                <c:pt idx="107">
                  <c:v>48.550050766143599</c:v>
                </c:pt>
                <c:pt idx="108">
                  <c:v>48.372983331350952</c:v>
                </c:pt>
                <c:pt idx="109">
                  <c:v>48.196490330593441</c:v>
                </c:pt>
                <c:pt idx="110">
                  <c:v>48.020565899606069</c:v>
                </c:pt>
                <c:pt idx="111">
                  <c:v>47.84520907515104</c:v>
                </c:pt>
                <c:pt idx="112">
                  <c:v>47.670423933272389</c:v>
                </c:pt>
                <c:pt idx="113">
                  <c:v>47.496219750891129</c:v>
                </c:pt>
                <c:pt idx="114">
                  <c:v>47.322611189326523</c:v>
                </c:pt>
                <c:pt idx="115">
                  <c:v>47.149618497607577</c:v>
                </c:pt>
                <c:pt idx="116">
                  <c:v>46.977267732580984</c:v>
                </c:pt>
                <c:pt idx="117">
                  <c:v>46.805590991810782</c:v>
                </c:pt>
                <c:pt idx="118">
                  <c:v>46.634626654084933</c:v>
                </c:pt>
                <c:pt idx="119">
                  <c:v>46.464419620984536</c:v>
                </c:pt>
                <c:pt idx="120">
                  <c:v>46.295021551425862</c:v>
                </c:pt>
                <c:pt idx="121">
                  <c:v>46.126491079356086</c:v>
                </c:pt>
                <c:pt idx="122">
                  <c:v>45.958894002888698</c:v>
                </c:pt>
                <c:pt idx="123">
                  <c:v>45.79230343112966</c:v>
                </c:pt>
                <c:pt idx="124">
                  <c:v>45.626799872826311</c:v>
                </c:pt>
                <c:pt idx="125">
                  <c:v>45.462471248838924</c:v>
                </c:pt>
                <c:pt idx="126">
                  <c:v>45.29941280839774</c:v>
                </c:pt>
                <c:pt idx="127">
                  <c:v>45.137726927300939</c:v>
                </c:pt>
                <c:pt idx="128">
                  <c:v>44.977522764807162</c:v>
                </c:pt>
                <c:pt idx="129">
                  <c:v>44.818915755188868</c:v>
                </c:pt>
                <c:pt idx="130">
                  <c:v>44.662026909982039</c:v>
                </c:pt>
                <c:pt idx="131">
                  <c:v>44.506981908163745</c:v>
                </c:pt>
                <c:pt idx="132">
                  <c:v>44.35390995409184</c:v>
                </c:pt>
                <c:pt idx="133">
                  <c:v>44.20294238732221</c:v>
                </c:pt>
                <c:pt idx="134">
                  <c:v>44.054211034614696</c:v>
                </c:pt>
                <c:pt idx="135">
                  <c:v>43.907846302712514</c:v>
                </c:pt>
                <c:pt idx="136">
                  <c:v>43.763975020879506</c:v>
                </c:pt>
                <c:pt idx="137">
                  <c:v>43.622718054596348</c:v>
                </c:pt>
                <c:pt idx="138">
                  <c:v>43.484187725940174</c:v>
                </c:pt>
                <c:pt idx="139">
                  <c:v>43.348485091457462</c:v>
                </c:pt>
                <c:pt idx="140">
                  <c:v>43.215697143989992</c:v>
                </c:pt>
                <c:pt idx="141">
                  <c:v>43.085894019892258</c:v>
                </c:pt>
                <c:pt idx="142">
                  <c:v>42.959126306147049</c:v>
                </c:pt>
                <c:pt idx="143">
                  <c:v>42.835422551689284</c:v>
                </c:pt>
                <c:pt idx="144">
                  <c:v>42.714787092431209</c:v>
                </c:pt>
                <c:pt idx="145">
                  <c:v>42.597198298839793</c:v>
                </c:pt>
                <c:pt idx="146">
                  <c:v>42.482607347562578</c:v>
                </c:pt>
                <c:pt idx="147">
                  <c:v>42.370937604120201</c:v>
                </c:pt>
                <c:pt idx="148">
                  <c:v>42.262084682281348</c:v>
                </c:pt>
                <c:pt idx="149">
                  <c:v>42.155917218286795</c:v>
                </c:pt>
                <c:pt idx="150">
                  <c:v>42.052278366141365</c:v>
                </c:pt>
                <c:pt idx="151">
                  <c:v>41.950987985869148</c:v>
                </c:pt>
                <c:pt idx="152">
                  <c:v>41.851845462433396</c:v>
                </c:pt>
                <c:pt idx="153">
                  <c:v>41.754633061595896</c:v>
                </c:pt>
                <c:pt idx="154">
                  <c:v>41.659119702808439</c:v>
                </c:pt>
                <c:pt idx="155">
                  <c:v>41.565065010329143</c:v>
                </c:pt>
                <c:pt idx="156">
                  <c:v>41.47222349350524</c:v>
                </c:pt>
                <c:pt idx="157">
                  <c:v>41.380348706115463</c:v>
                </c:pt>
                <c:pt idx="158">
                  <c:v>41.289197242521418</c:v>
                </c:pt>
                <c:pt idx="159">
                  <c:v>41.198532444066764</c:v>
                </c:pt>
                <c:pt idx="160">
                  <c:v>41.108127710996698</c:v>
                </c:pt>
                <c:pt idx="161">
                  <c:v>41.017769341077837</c:v>
                </c:pt>
                <c:pt idx="162">
                  <c:v>40.927258843872039</c:v>
                </c:pt>
                <c:pt idx="163">
                  <c:v>40.83641470714992</c:v>
                </c:pt>
                <c:pt idx="164">
                  <c:v>40.745073617410128</c:v>
                </c:pt>
                <c:pt idx="165">
                  <c:v>40.653091158511245</c:v>
                </c:pt>
                <c:pt idx="166">
                  <c:v>40.560342030124808</c:v>
                </c:pt>
                <c:pt idx="167">
                  <c:v>40.466719840664467</c:v>
                </c:pt>
                <c:pt idx="168">
                  <c:v>40.372136537551768</c:v>
                </c:pt>
                <c:pt idx="169">
                  <c:v>40.276521541503612</c:v>
                </c:pt>
                <c:pt idx="170">
                  <c:v>40.179820651567098</c:v>
                </c:pt>
                <c:pt idx="171">
                  <c:v>40.0819947846243</c:v>
                </c:pt>
                <c:pt idx="172">
                  <c:v>39.983018607824896</c:v>
                </c:pt>
                <c:pt idx="173">
                  <c:v>39.882879115636868</c:v>
                </c:pt>
                <c:pt idx="174">
                  <c:v>39.781574195614212</c:v>
                </c:pt>
                <c:pt idx="175">
                  <c:v>39.679111219134931</c:v>
                </c:pt>
                <c:pt idx="176">
                  <c:v>39.575505685710276</c:v>
                </c:pt>
                <c:pt idx="177">
                  <c:v>39.470779942332058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56.951999999999998</c:v>
                </c:pt>
                <c:pt idx="1">
                  <c:v>57.918999999999997</c:v>
                </c:pt>
                <c:pt idx="2">
                  <c:v>58.741999999999997</c:v>
                </c:pt>
                <c:pt idx="3">
                  <c:v>56.823</c:v>
                </c:pt>
                <c:pt idx="4">
                  <c:v>59.128999999999998</c:v>
                </c:pt>
                <c:pt idx="5">
                  <c:v>59.225999999999999</c:v>
                </c:pt>
                <c:pt idx="6">
                  <c:v>60.081000000000003</c:v>
                </c:pt>
                <c:pt idx="7">
                  <c:v>57.677</c:v>
                </c:pt>
                <c:pt idx="8">
                  <c:v>58.871000000000002</c:v>
                </c:pt>
                <c:pt idx="9">
                  <c:v>58.548000000000002</c:v>
                </c:pt>
                <c:pt idx="10">
                  <c:v>58.048000000000002</c:v>
                </c:pt>
                <c:pt idx="11">
                  <c:v>56.628999999999998</c:v>
                </c:pt>
                <c:pt idx="12">
                  <c:v>55.918999999999997</c:v>
                </c:pt>
                <c:pt idx="13">
                  <c:v>58.145000000000003</c:v>
                </c:pt>
                <c:pt idx="14">
                  <c:v>59.451999999999998</c:v>
                </c:pt>
                <c:pt idx="15">
                  <c:v>56.274000000000001</c:v>
                </c:pt>
                <c:pt idx="16">
                  <c:v>58.354999999999997</c:v>
                </c:pt>
                <c:pt idx="17">
                  <c:v>58.097000000000001</c:v>
                </c:pt>
                <c:pt idx="18">
                  <c:v>58.387</c:v>
                </c:pt>
                <c:pt idx="19">
                  <c:v>57.613</c:v>
                </c:pt>
                <c:pt idx="20">
                  <c:v>58.21</c:v>
                </c:pt>
                <c:pt idx="21">
                  <c:v>58.402999999999999</c:v>
                </c:pt>
                <c:pt idx="22">
                  <c:v>60.741999999999997</c:v>
                </c:pt>
                <c:pt idx="23">
                  <c:v>57.645000000000003</c:v>
                </c:pt>
                <c:pt idx="24">
                  <c:v>59.935000000000002</c:v>
                </c:pt>
                <c:pt idx="25">
                  <c:v>58.854999999999997</c:v>
                </c:pt>
                <c:pt idx="26">
                  <c:v>60</c:v>
                </c:pt>
                <c:pt idx="27">
                  <c:v>60.225999999999999</c:v>
                </c:pt>
                <c:pt idx="28">
                  <c:v>60.081000000000003</c:v>
                </c:pt>
                <c:pt idx="29">
                  <c:v>60.854999999999997</c:v>
                </c:pt>
                <c:pt idx="30">
                  <c:v>60.887</c:v>
                </c:pt>
                <c:pt idx="31">
                  <c:v>61.305999999999997</c:v>
                </c:pt>
                <c:pt idx="32">
                  <c:v>60.145000000000003</c:v>
                </c:pt>
                <c:pt idx="33">
                  <c:v>61.774000000000001</c:v>
                </c:pt>
                <c:pt idx="34">
                  <c:v>63.758000000000003</c:v>
                </c:pt>
                <c:pt idx="35">
                  <c:v>61.194000000000003</c:v>
                </c:pt>
                <c:pt idx="36">
                  <c:v>62.871000000000002</c:v>
                </c:pt>
                <c:pt idx="37">
                  <c:v>63.451999999999998</c:v>
                </c:pt>
                <c:pt idx="38">
                  <c:v>65.338999999999999</c:v>
                </c:pt>
                <c:pt idx="39">
                  <c:v>64.596999999999994</c:v>
                </c:pt>
                <c:pt idx="40">
                  <c:v>65.5</c:v>
                </c:pt>
                <c:pt idx="41">
                  <c:v>65.435000000000002</c:v>
                </c:pt>
                <c:pt idx="42">
                  <c:v>66.661000000000001</c:v>
                </c:pt>
                <c:pt idx="43">
                  <c:v>67.322999999999993</c:v>
                </c:pt>
                <c:pt idx="44">
                  <c:v>71.742000000000004</c:v>
                </c:pt>
                <c:pt idx="45">
                  <c:v>78.242000000000004</c:v>
                </c:pt>
                <c:pt idx="46">
                  <c:v>90.338999999999999</c:v>
                </c:pt>
                <c:pt idx="47">
                  <c:v>104.065</c:v>
                </c:pt>
                <c:pt idx="48">
                  <c:v>120.01600000000001</c:v>
                </c:pt>
                <c:pt idx="49">
                  <c:v>140.82300000000001</c:v>
                </c:pt>
                <c:pt idx="50">
                  <c:v>159.85499999999999</c:v>
                </c:pt>
                <c:pt idx="51">
                  <c:v>177.08099999999999</c:v>
                </c:pt>
                <c:pt idx="52">
                  <c:v>190</c:v>
                </c:pt>
                <c:pt idx="53">
                  <c:v>202.565</c:v>
                </c:pt>
                <c:pt idx="54">
                  <c:v>209.09700000000001</c:v>
                </c:pt>
                <c:pt idx="55">
                  <c:v>214.726</c:v>
                </c:pt>
                <c:pt idx="56">
                  <c:v>215.339</c:v>
                </c:pt>
                <c:pt idx="57">
                  <c:v>211.80600000000001</c:v>
                </c:pt>
                <c:pt idx="58">
                  <c:v>199.71</c:v>
                </c:pt>
                <c:pt idx="59">
                  <c:v>176.25800000000001</c:v>
                </c:pt>
                <c:pt idx="60">
                  <c:v>138.548</c:v>
                </c:pt>
                <c:pt idx="61">
                  <c:v>92.483999999999995</c:v>
                </c:pt>
                <c:pt idx="62">
                  <c:v>64.129000000000005</c:v>
                </c:pt>
                <c:pt idx="63">
                  <c:v>61.935000000000002</c:v>
                </c:pt>
                <c:pt idx="64">
                  <c:v>57.968000000000004</c:v>
                </c:pt>
                <c:pt idx="65">
                  <c:v>57.241999999999997</c:v>
                </c:pt>
                <c:pt idx="66">
                  <c:v>58.628999999999998</c:v>
                </c:pt>
                <c:pt idx="67">
                  <c:v>57.484000000000002</c:v>
                </c:pt>
                <c:pt idx="68">
                  <c:v>60.081000000000003</c:v>
                </c:pt>
                <c:pt idx="69">
                  <c:v>62.274000000000001</c:v>
                </c:pt>
                <c:pt idx="70">
                  <c:v>65.644999999999996</c:v>
                </c:pt>
                <c:pt idx="71">
                  <c:v>71.790000000000006</c:v>
                </c:pt>
                <c:pt idx="72">
                  <c:v>82.048000000000002</c:v>
                </c:pt>
                <c:pt idx="73">
                  <c:v>95.661000000000001</c:v>
                </c:pt>
                <c:pt idx="74">
                  <c:v>107.742</c:v>
                </c:pt>
                <c:pt idx="75">
                  <c:v>121.355</c:v>
                </c:pt>
                <c:pt idx="76">
                  <c:v>134.19399999999999</c:v>
                </c:pt>
                <c:pt idx="77">
                  <c:v>143.80600000000001</c:v>
                </c:pt>
                <c:pt idx="78">
                  <c:v>151.17699999999999</c:v>
                </c:pt>
                <c:pt idx="79">
                  <c:v>157.17699999999999</c:v>
                </c:pt>
                <c:pt idx="80">
                  <c:v>159.08099999999999</c:v>
                </c:pt>
                <c:pt idx="81">
                  <c:v>154.80600000000001</c:v>
                </c:pt>
                <c:pt idx="82">
                  <c:v>145.952</c:v>
                </c:pt>
                <c:pt idx="83">
                  <c:v>125.371</c:v>
                </c:pt>
                <c:pt idx="84">
                  <c:v>96.129000000000005</c:v>
                </c:pt>
                <c:pt idx="85">
                  <c:v>67.935000000000002</c:v>
                </c:pt>
                <c:pt idx="86">
                  <c:v>54</c:v>
                </c:pt>
                <c:pt idx="87">
                  <c:v>50.548000000000002</c:v>
                </c:pt>
                <c:pt idx="88">
                  <c:v>48.354999999999997</c:v>
                </c:pt>
                <c:pt idx="89">
                  <c:v>48.515999999999998</c:v>
                </c:pt>
                <c:pt idx="90">
                  <c:v>50.402999999999999</c:v>
                </c:pt>
                <c:pt idx="91">
                  <c:v>47.758000000000003</c:v>
                </c:pt>
                <c:pt idx="92">
                  <c:v>49.305999999999997</c:v>
                </c:pt>
                <c:pt idx="93">
                  <c:v>46.871000000000002</c:v>
                </c:pt>
                <c:pt idx="94">
                  <c:v>50.048000000000002</c:v>
                </c:pt>
                <c:pt idx="95">
                  <c:v>46.935000000000002</c:v>
                </c:pt>
                <c:pt idx="96">
                  <c:v>48.613</c:v>
                </c:pt>
                <c:pt idx="97">
                  <c:v>47.258000000000003</c:v>
                </c:pt>
                <c:pt idx="98">
                  <c:v>48.064999999999998</c:v>
                </c:pt>
                <c:pt idx="99">
                  <c:v>49.241999999999997</c:v>
                </c:pt>
                <c:pt idx="100">
                  <c:v>48.402999999999999</c:v>
                </c:pt>
                <c:pt idx="101">
                  <c:v>49.951999999999998</c:v>
                </c:pt>
                <c:pt idx="102">
                  <c:v>47.258000000000003</c:v>
                </c:pt>
                <c:pt idx="103">
                  <c:v>47.564999999999998</c:v>
                </c:pt>
                <c:pt idx="104">
                  <c:v>48.71</c:v>
                </c:pt>
                <c:pt idx="105">
                  <c:v>49.194000000000003</c:v>
                </c:pt>
                <c:pt idx="106">
                  <c:v>46.418999999999997</c:v>
                </c:pt>
                <c:pt idx="107">
                  <c:v>47.823</c:v>
                </c:pt>
                <c:pt idx="108">
                  <c:v>47.661000000000001</c:v>
                </c:pt>
                <c:pt idx="109">
                  <c:v>49.741999999999997</c:v>
                </c:pt>
                <c:pt idx="110">
                  <c:v>47.951999999999998</c:v>
                </c:pt>
                <c:pt idx="111">
                  <c:v>49.177</c:v>
                </c:pt>
                <c:pt idx="112">
                  <c:v>52.515999999999998</c:v>
                </c:pt>
                <c:pt idx="113">
                  <c:v>53</c:v>
                </c:pt>
                <c:pt idx="114">
                  <c:v>54.968000000000004</c:v>
                </c:pt>
                <c:pt idx="115">
                  <c:v>57.402999999999999</c:v>
                </c:pt>
                <c:pt idx="116">
                  <c:v>62.838999999999999</c:v>
                </c:pt>
                <c:pt idx="117">
                  <c:v>66.968000000000004</c:v>
                </c:pt>
                <c:pt idx="118">
                  <c:v>71.742000000000004</c:v>
                </c:pt>
                <c:pt idx="119">
                  <c:v>73.355000000000004</c:v>
                </c:pt>
                <c:pt idx="120">
                  <c:v>71.983999999999995</c:v>
                </c:pt>
                <c:pt idx="121">
                  <c:v>72.548000000000002</c:v>
                </c:pt>
                <c:pt idx="122">
                  <c:v>65.257999999999996</c:v>
                </c:pt>
                <c:pt idx="123">
                  <c:v>59.515999999999998</c:v>
                </c:pt>
                <c:pt idx="124">
                  <c:v>54.241999999999997</c:v>
                </c:pt>
                <c:pt idx="125">
                  <c:v>47.984000000000002</c:v>
                </c:pt>
                <c:pt idx="126">
                  <c:v>46.564999999999998</c:v>
                </c:pt>
                <c:pt idx="127">
                  <c:v>45.984000000000002</c:v>
                </c:pt>
                <c:pt idx="128">
                  <c:v>45.402999999999999</c:v>
                </c:pt>
                <c:pt idx="129">
                  <c:v>46.323</c:v>
                </c:pt>
                <c:pt idx="130">
                  <c:v>45.145000000000003</c:v>
                </c:pt>
                <c:pt idx="131">
                  <c:v>46.29</c:v>
                </c:pt>
                <c:pt idx="132">
                  <c:v>46.805999999999997</c:v>
                </c:pt>
                <c:pt idx="133">
                  <c:v>46.581000000000003</c:v>
                </c:pt>
                <c:pt idx="134">
                  <c:v>47.194000000000003</c:v>
                </c:pt>
                <c:pt idx="135">
                  <c:v>46.984000000000002</c:v>
                </c:pt>
                <c:pt idx="136">
                  <c:v>47.081000000000003</c:v>
                </c:pt>
                <c:pt idx="137">
                  <c:v>46.225999999999999</c:v>
                </c:pt>
                <c:pt idx="138">
                  <c:v>47.128999999999998</c:v>
                </c:pt>
                <c:pt idx="139">
                  <c:v>46.984000000000002</c:v>
                </c:pt>
                <c:pt idx="140">
                  <c:v>45.468000000000004</c:v>
                </c:pt>
                <c:pt idx="141">
                  <c:v>45.823</c:v>
                </c:pt>
                <c:pt idx="142">
                  <c:v>47.225999999999999</c:v>
                </c:pt>
                <c:pt idx="143">
                  <c:v>49.418999999999997</c:v>
                </c:pt>
                <c:pt idx="144">
                  <c:v>49.758000000000003</c:v>
                </c:pt>
                <c:pt idx="145">
                  <c:v>49.854999999999997</c:v>
                </c:pt>
                <c:pt idx="146">
                  <c:v>52.902999999999999</c:v>
                </c:pt>
                <c:pt idx="147">
                  <c:v>52.484000000000002</c:v>
                </c:pt>
                <c:pt idx="148">
                  <c:v>58.241999999999997</c:v>
                </c:pt>
                <c:pt idx="149">
                  <c:v>58.741999999999997</c:v>
                </c:pt>
                <c:pt idx="150">
                  <c:v>61.741999999999997</c:v>
                </c:pt>
                <c:pt idx="151">
                  <c:v>61.531999999999996</c:v>
                </c:pt>
                <c:pt idx="152">
                  <c:v>58.177</c:v>
                </c:pt>
                <c:pt idx="153">
                  <c:v>54.871000000000002</c:v>
                </c:pt>
                <c:pt idx="154">
                  <c:v>50.645000000000003</c:v>
                </c:pt>
                <c:pt idx="155">
                  <c:v>49.128999999999998</c:v>
                </c:pt>
                <c:pt idx="156">
                  <c:v>47.694000000000003</c:v>
                </c:pt>
                <c:pt idx="157">
                  <c:v>46.015999999999998</c:v>
                </c:pt>
                <c:pt idx="158">
                  <c:v>46.113</c:v>
                </c:pt>
                <c:pt idx="159">
                  <c:v>45.918999999999997</c:v>
                </c:pt>
                <c:pt idx="160">
                  <c:v>47.194000000000003</c:v>
                </c:pt>
                <c:pt idx="161">
                  <c:v>48.581000000000003</c:v>
                </c:pt>
                <c:pt idx="162">
                  <c:v>46.015999999999998</c:v>
                </c:pt>
                <c:pt idx="163">
                  <c:v>47.79</c:v>
                </c:pt>
                <c:pt idx="164">
                  <c:v>46.597000000000001</c:v>
                </c:pt>
                <c:pt idx="165">
                  <c:v>49.21</c:v>
                </c:pt>
                <c:pt idx="166">
                  <c:v>47.371000000000002</c:v>
                </c:pt>
                <c:pt idx="167">
                  <c:v>47.774000000000001</c:v>
                </c:pt>
                <c:pt idx="168">
                  <c:v>47.194000000000003</c:v>
                </c:pt>
                <c:pt idx="169">
                  <c:v>47.064999999999998</c:v>
                </c:pt>
                <c:pt idx="170">
                  <c:v>46.113</c:v>
                </c:pt>
                <c:pt idx="171">
                  <c:v>44.871000000000002</c:v>
                </c:pt>
                <c:pt idx="172">
                  <c:v>45.918999999999997</c:v>
                </c:pt>
                <c:pt idx="173">
                  <c:v>45.871000000000002</c:v>
                </c:pt>
                <c:pt idx="174">
                  <c:v>43.968000000000004</c:v>
                </c:pt>
                <c:pt idx="175">
                  <c:v>44.854999999999997</c:v>
                </c:pt>
                <c:pt idx="176">
                  <c:v>44.984000000000002</c:v>
                </c:pt>
                <c:pt idx="177">
                  <c:v>45.387</c:v>
                </c:pt>
                <c:pt idx="178">
                  <c:v>46.387</c:v>
                </c:pt>
                <c:pt idx="179">
                  <c:v>43.984000000000002</c:v>
                </c:pt>
                <c:pt idx="180">
                  <c:v>42.805999999999997</c:v>
                </c:pt>
                <c:pt idx="181">
                  <c:v>43.468000000000004</c:v>
                </c:pt>
                <c:pt idx="182">
                  <c:v>44.418999999999997</c:v>
                </c:pt>
                <c:pt idx="183">
                  <c:v>43.371000000000002</c:v>
                </c:pt>
                <c:pt idx="184">
                  <c:v>44.984000000000002</c:v>
                </c:pt>
                <c:pt idx="185">
                  <c:v>42.387</c:v>
                </c:pt>
                <c:pt idx="186">
                  <c:v>44.354999999999997</c:v>
                </c:pt>
                <c:pt idx="187">
                  <c:v>42.145000000000003</c:v>
                </c:pt>
                <c:pt idx="188">
                  <c:v>43.031999999999996</c:v>
                </c:pt>
                <c:pt idx="189">
                  <c:v>41.354999999999997</c:v>
                </c:pt>
                <c:pt idx="190">
                  <c:v>42.902999999999999</c:v>
                </c:pt>
                <c:pt idx="191">
                  <c:v>41.484000000000002</c:v>
                </c:pt>
                <c:pt idx="192">
                  <c:v>40.113</c:v>
                </c:pt>
                <c:pt idx="193">
                  <c:v>38.645000000000003</c:v>
                </c:pt>
                <c:pt idx="194">
                  <c:v>41.064999999999998</c:v>
                </c:pt>
                <c:pt idx="195">
                  <c:v>41.741999999999997</c:v>
                </c:pt>
                <c:pt idx="196">
                  <c:v>43.064999999999998</c:v>
                </c:pt>
                <c:pt idx="197">
                  <c:v>39.613</c:v>
                </c:pt>
                <c:pt idx="198">
                  <c:v>39.661000000000001</c:v>
                </c:pt>
                <c:pt idx="199">
                  <c:v>40.71</c:v>
                </c:pt>
                <c:pt idx="200">
                  <c:v>39.805999999999997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56.509788598788795</c:v>
                </c:pt>
                <c:pt idx="2">
                  <c:v>56.65444676333297</c:v>
                </c:pt>
                <c:pt idx="3">
                  <c:v>56.797159848789882</c:v>
                </c:pt>
                <c:pt idx="4">
                  <c:v>56.937710818801186</c:v>
                </c:pt>
                <c:pt idx="5">
                  <c:v>57.075861609725735</c:v>
                </c:pt>
                <c:pt idx="6">
                  <c:v>57.211351637196572</c:v>
                </c:pt>
                <c:pt idx="7">
                  <c:v>57.343896308359334</c:v>
                </c:pt>
                <c:pt idx="8">
                  <c:v>57.473185569676126</c:v>
                </c:pt>
                <c:pt idx="9">
                  <c:v>57.598882527376595</c:v>
                </c:pt>
                <c:pt idx="10">
                  <c:v>57.720622185983082</c:v>
                </c:pt>
                <c:pt idx="11">
                  <c:v>57.838010360119299</c:v>
                </c:pt>
                <c:pt idx="12">
                  <c:v>57.950622826620958</c:v>
                </c:pt>
                <c:pt idx="13">
                  <c:v>58.058004799005332</c:v>
                </c:pt>
                <c:pt idx="14">
                  <c:v>58.159670827035953</c:v>
                </c:pt>
                <c:pt idx="15">
                  <c:v>58.25510525511168</c:v>
                </c:pt>
                <c:pt idx="16">
                  <c:v>58.343763423253129</c:v>
                </c:pt>
                <c:pt idx="17">
                  <c:v>58.425073879283467</c:v>
                </c:pt>
                <c:pt idx="18">
                  <c:v>58.498442017704853</c:v>
                </c:pt>
                <c:pt idx="19">
                  <c:v>58.563255815337563</c:v>
                </c:pt>
                <c:pt idx="20">
                  <c:v>58.618894769167618</c:v>
                </c:pt>
                <c:pt idx="21">
                  <c:v>58.664743870490398</c:v>
                </c:pt>
                <c:pt idx="22">
                  <c:v>58.700215636176011</c:v>
                </c:pt>
                <c:pt idx="23">
                  <c:v>58.724785091389691</c:v>
                </c:pt>
                <c:pt idx="24">
                  <c:v>58.738045454923373</c:v>
                </c:pt>
                <c:pt idx="25">
                  <c:v>58.739796469924528</c:v>
                </c:pt>
                <c:pt idx="26">
                  <c:v>58.730183212074117</c:v>
                </c:pt>
                <c:pt idx="27">
                  <c:v>58.709911077100294</c:v>
                </c:pt>
                <c:pt idx="28">
                  <c:v>58.680572546976705</c:v>
                </c:pt>
                <c:pt idx="29">
                  <c:v>58.645132838875625</c:v>
                </c:pt>
                <c:pt idx="30">
                  <c:v>58.608633463327898</c:v>
                </c:pt>
                <c:pt idx="31">
                  <c:v>58.579182761723239</c:v>
                </c:pt>
                <c:pt idx="32">
                  <c:v>58.569306958507383</c:v>
                </c:pt>
                <c:pt idx="33">
                  <c:v>58.597728918189254</c:v>
                </c:pt>
                <c:pt idx="34">
                  <c:v>58.691618088470932</c:v>
                </c:pt>
                <c:pt idx="35">
                  <c:v>58.889306907543912</c:v>
                </c:pt>
                <c:pt idx="36">
                  <c:v>59.24338998119552</c:v>
                </c:pt>
                <c:pt idx="37">
                  <c:v>59.824009346369976</c:v>
                </c:pt>
                <c:pt idx="38">
                  <c:v>60.721984659165898</c:v>
                </c:pt>
                <c:pt idx="39">
                  <c:v>62.051282353081852</c:v>
                </c:pt>
                <c:pt idx="40">
                  <c:v>63.950154769116622</c:v>
                </c:pt>
                <c:pt idx="41">
                  <c:v>66.580152489620644</c:v>
                </c:pt>
                <c:pt idx="42">
                  <c:v>70.122163453353068</c:v>
                </c:pt>
                <c:pt idx="43">
                  <c:v>74.768707356337046</c:v>
                </c:pt>
                <c:pt idx="44">
                  <c:v>80.71195407777742</c:v>
                </c:pt>
                <c:pt idx="45">
                  <c:v>88.127363243484325</c:v>
                </c:pt>
                <c:pt idx="46">
                  <c:v>97.153450482309481</c:v>
                </c:pt>
                <c:pt idx="47">
                  <c:v>107.86892283578563</c:v>
                </c:pt>
                <c:pt idx="48">
                  <c:v>120.26917200967577</c:v>
                </c:pt>
                <c:pt idx="49">
                  <c:v>134.24456407309012</c:v>
                </c:pt>
                <c:pt idx="50">
                  <c:v>149.56208508522766</c:v>
                </c:pt>
                <c:pt idx="51">
                  <c:v>165.84636222151818</c:v>
                </c:pt>
                <c:pt idx="52">
                  <c:v>182.53863792842952</c:v>
                </c:pt>
                <c:pt idx="53">
                  <c:v>198.77925881912583</c:v>
                </c:pt>
                <c:pt idx="54">
                  <c:v>213.14480749296544</c:v>
                </c:pt>
                <c:pt idx="55">
                  <c:v>223.28641519196151</c:v>
                </c:pt>
                <c:pt idx="56">
                  <c:v>225.85213385770572</c:v>
                </c:pt>
                <c:pt idx="57">
                  <c:v>217.37062029860076</c:v>
                </c:pt>
                <c:pt idx="58">
                  <c:v>196.31571831003268</c:v>
                </c:pt>
                <c:pt idx="59">
                  <c:v>165.15939182445459</c:v>
                </c:pt>
                <c:pt idx="60">
                  <c:v>130.3076386889617</c:v>
                </c:pt>
                <c:pt idx="61">
                  <c:v>99.214354174801613</c:v>
                </c:pt>
                <c:pt idx="62">
                  <c:v>76.734877433553592</c:v>
                </c:pt>
                <c:pt idx="63">
                  <c:v>63.588435662620441</c:v>
                </c:pt>
                <c:pt idx="64">
                  <c:v>57.59008532514553</c:v>
                </c:pt>
                <c:pt idx="65">
                  <c:v>55.906789494290543</c:v>
                </c:pt>
                <c:pt idx="66">
                  <c:v>56.504335398302921</c:v>
                </c:pt>
                <c:pt idx="67">
                  <c:v>58.397299288407979</c:v>
                </c:pt>
                <c:pt idx="68">
                  <c:v>61.298944422258373</c:v>
                </c:pt>
                <c:pt idx="69">
                  <c:v>65.242715704249704</c:v>
                </c:pt>
                <c:pt idx="70">
                  <c:v>70.361905413249517</c:v>
                </c:pt>
                <c:pt idx="71">
                  <c:v>76.789807259264791</c:v>
                </c:pt>
                <c:pt idx="72">
                  <c:v>84.61174651868491</c:v>
                </c:pt>
                <c:pt idx="73">
                  <c:v>93.833067096534293</c:v>
                </c:pt>
                <c:pt idx="74">
                  <c:v>104.35302649246074</c:v>
                </c:pt>
                <c:pt idx="75">
                  <c:v>115.94372444111058</c:v>
                </c:pt>
                <c:pt idx="76">
                  <c:v>128.22770128796839</c:v>
                </c:pt>
                <c:pt idx="77">
                  <c:v>140.61922033642315</c:v>
                </c:pt>
                <c:pt idx="78">
                  <c:v>152.14141790859975</c:v>
                </c:pt>
                <c:pt idx="79">
                  <c:v>161.04823949290019</c:v>
                </c:pt>
                <c:pt idx="80">
                  <c:v>164.50327341771663</c:v>
                </c:pt>
                <c:pt idx="81">
                  <c:v>159.15750125741351</c:v>
                </c:pt>
                <c:pt idx="82">
                  <c:v>143.29621101856372</c:v>
                </c:pt>
                <c:pt idx="83">
                  <c:v>119.30293975829287</c:v>
                </c:pt>
                <c:pt idx="84">
                  <c:v>93.490529357701362</c:v>
                </c:pt>
                <c:pt idx="85">
                  <c:v>72.434946887134629</c:v>
                </c:pt>
                <c:pt idx="86">
                  <c:v>59.143169297177415</c:v>
                </c:pt>
                <c:pt idx="87">
                  <c:v>52.587717340489668</c:v>
                </c:pt>
                <c:pt idx="88">
                  <c:v>50.035566726704147</c:v>
                </c:pt>
                <c:pt idx="89">
                  <c:v>49.227031335390222</c:v>
                </c:pt>
                <c:pt idx="90">
                  <c:v>48.99135155831587</c:v>
                </c:pt>
                <c:pt idx="91">
                  <c:v>48.900330568644229</c:v>
                </c:pt>
                <c:pt idx="92">
                  <c:v>48.838363882174441</c:v>
                </c:pt>
                <c:pt idx="93">
                  <c:v>48.781854884090414</c:v>
                </c:pt>
                <c:pt idx="94">
                  <c:v>48.727058543489598</c:v>
                </c:pt>
                <c:pt idx="95">
                  <c:v>48.673448006422326</c:v>
                </c:pt>
                <c:pt idx="96">
                  <c:v>48.620898176247358</c:v>
                </c:pt>
                <c:pt idx="97">
                  <c:v>48.569327665928675</c:v>
                </c:pt>
                <c:pt idx="98">
                  <c:v>48.51866446806654</c:v>
                </c:pt>
                <c:pt idx="99">
                  <c:v>48.4688451797577</c:v>
                </c:pt>
                <c:pt idx="100">
                  <c:v>48.419821607109689</c:v>
                </c:pt>
                <c:pt idx="101">
                  <c:v>48.37158233308142</c:v>
                </c:pt>
                <c:pt idx="102">
                  <c:v>48.324215269945931</c:v>
                </c:pt>
                <c:pt idx="103">
                  <c:v>48.278074651529465</c:v>
                </c:pt>
                <c:pt idx="104">
                  <c:v>48.234192167301252</c:v>
                </c:pt>
                <c:pt idx="105">
                  <c:v>48.195207938848377</c:v>
                </c:pt>
                <c:pt idx="106">
                  <c:v>48.16729939648517</c:v>
                </c:pt>
                <c:pt idx="107">
                  <c:v>48.163808469472762</c:v>
                </c:pt>
                <c:pt idx="108">
                  <c:v>48.211352979448478</c:v>
                </c:pt>
                <c:pt idx="109">
                  <c:v>48.358846127766341</c:v>
                </c:pt>
                <c:pt idx="110">
                  <c:v>48.688618774042489</c:v>
                </c:pt>
                <c:pt idx="111">
                  <c:v>49.326422254253863</c:v>
                </c:pt>
                <c:pt idx="112">
                  <c:v>50.443601946106469</c:v>
                </c:pt>
                <c:pt idx="113">
                  <c:v>52.240978071790465</c:v>
                </c:pt>
                <c:pt idx="114">
                  <c:v>54.901524560121523</c:v>
                </c:pt>
                <c:pt idx="115">
                  <c:v>58.500949038378963</c:v>
                </c:pt>
                <c:pt idx="116">
                  <c:v>62.879113657691946</c:v>
                </c:pt>
                <c:pt idx="117">
                  <c:v>67.512276124728601</c:v>
                </c:pt>
                <c:pt idx="118">
                  <c:v>71.484024180382761</c:v>
                </c:pt>
                <c:pt idx="119">
                  <c:v>73.68016256181977</c:v>
                </c:pt>
                <c:pt idx="120">
                  <c:v>73.237050020289914</c:v>
                </c:pt>
                <c:pt idx="121">
                  <c:v>70.04208853413526</c:v>
                </c:pt>
                <c:pt idx="122">
                  <c:v>64.915574004382051</c:v>
                </c:pt>
                <c:pt idx="123">
                  <c:v>59.256609823042503</c:v>
                </c:pt>
                <c:pt idx="124">
                  <c:v>54.362275762122174</c:v>
                </c:pt>
                <c:pt idx="125">
                  <c:v>50.904172887725778</c:v>
                </c:pt>
                <c:pt idx="126">
                  <c:v>48.868580554269471</c:v>
                </c:pt>
                <c:pt idx="127">
                  <c:v>47.854808959134786</c:v>
                </c:pt>
                <c:pt idx="128">
                  <c:v>47.416463602984649</c:v>
                </c:pt>
                <c:pt idx="129">
                  <c:v>47.240314568181098</c:v>
                </c:pt>
                <c:pt idx="130">
                  <c:v>47.162483107550671</c:v>
                </c:pt>
                <c:pt idx="131">
                  <c:v>47.115419956923695</c:v>
                </c:pt>
                <c:pt idx="132">
                  <c:v>47.076631698254587</c:v>
                </c:pt>
                <c:pt idx="133">
                  <c:v>47.039994127559915</c:v>
                </c:pt>
                <c:pt idx="134">
                  <c:v>47.004154368378146</c:v>
                </c:pt>
                <c:pt idx="135">
                  <c:v>46.968926866132698</c:v>
                </c:pt>
                <c:pt idx="136">
                  <c:v>46.934491155651131</c:v>
                </c:pt>
                <c:pt idx="137">
                  <c:v>46.901548688895915</c:v>
                </c:pt>
                <c:pt idx="138">
                  <c:v>46.872268122481827</c:v>
                </c:pt>
                <c:pt idx="139">
                  <c:v>46.852741382581961</c:v>
                </c:pt>
                <c:pt idx="140">
                  <c:v>46.858373642056243</c:v>
                </c:pt>
                <c:pt idx="141">
                  <c:v>46.923890637934413</c:v>
                </c:pt>
                <c:pt idx="142">
                  <c:v>47.118236915405873</c:v>
                </c:pt>
                <c:pt idx="143">
                  <c:v>47.559641713230604</c:v>
                </c:pt>
                <c:pt idx="144">
                  <c:v>48.416750150445864</c:v>
                </c:pt>
                <c:pt idx="145">
                  <c:v>49.872287631319985</c:v>
                </c:pt>
                <c:pt idx="146">
                  <c:v>52.029341655017632</c:v>
                </c:pt>
                <c:pt idx="147">
                  <c:v>54.773743590477096</c:v>
                </c:pt>
                <c:pt idx="148">
                  <c:v>57.667347702347612</c:v>
                </c:pt>
                <c:pt idx="149">
                  <c:v>59.989421598966111</c:v>
                </c:pt>
                <c:pt idx="150">
                  <c:v>60.991657322670889</c:v>
                </c:pt>
                <c:pt idx="151">
                  <c:v>60.271284745139923</c:v>
                </c:pt>
                <c:pt idx="152">
                  <c:v>58.018815235299037</c:v>
                </c:pt>
                <c:pt idx="153">
                  <c:v>54.938342539019679</c:v>
                </c:pt>
                <c:pt idx="154">
                  <c:v>51.881118230435256</c:v>
                </c:pt>
                <c:pt idx="155">
                  <c:v>49.455603613033119</c:v>
                </c:pt>
                <c:pt idx="156">
                  <c:v>47.86053298717809</c:v>
                </c:pt>
                <c:pt idx="157">
                  <c:v>46.973571263263629</c:v>
                </c:pt>
                <c:pt idx="158">
                  <c:v>46.54834965069319</c:v>
                </c:pt>
                <c:pt idx="159">
                  <c:v>46.365901808239251</c:v>
                </c:pt>
                <c:pt idx="160">
                  <c:v>46.288868934472887</c:v>
                </c:pt>
                <c:pt idx="161">
                  <c:v>46.250117437912643</c:v>
                </c:pt>
                <c:pt idx="162">
                  <c:v>46.223060860910657</c:v>
                </c:pt>
                <c:pt idx="163">
                  <c:v>46.198986223999135</c:v>
                </c:pt>
                <c:pt idx="164">
                  <c:v>46.175489467053183</c:v>
                </c:pt>
                <c:pt idx="165">
                  <c:v>46.151993546940311</c:v>
                </c:pt>
                <c:pt idx="166">
                  <c:v>46.128363302950035</c:v>
                </c:pt>
                <c:pt idx="167">
                  <c:v>46.104555750260737</c:v>
                </c:pt>
                <c:pt idx="168">
                  <c:v>46.080546874655816</c:v>
                </c:pt>
                <c:pt idx="169">
                  <c:v>46.056318710852267</c:v>
                </c:pt>
                <c:pt idx="170">
                  <c:v>46.031857266799598</c:v>
                </c:pt>
                <c:pt idx="171">
                  <c:v>46.007152047153248</c:v>
                </c:pt>
                <c:pt idx="172">
                  <c:v>45.982195751753153</c:v>
                </c:pt>
                <c:pt idx="173">
                  <c:v>45.95698397499325</c:v>
                </c:pt>
                <c:pt idx="174">
                  <c:v>45.931514896714049</c:v>
                </c:pt>
                <c:pt idx="175">
                  <c:v>45.905788972085801</c:v>
                </c:pt>
                <c:pt idx="176">
                  <c:v>45.879808627986343</c:v>
                </c:pt>
                <c:pt idx="177">
                  <c:v>45.853577971866848</c:v>
                </c:pt>
                <c:pt idx="178">
                  <c:v>45.827102517576392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56.509788598782798</c:v>
                </c:pt>
                <c:pt idx="2">
                  <c:v>56.654446763315633</c:v>
                </c:pt>
                <c:pt idx="3">
                  <c:v>56.797159848740669</c:v>
                </c:pt>
                <c:pt idx="4">
                  <c:v>56.937710818664073</c:v>
                </c:pt>
                <c:pt idx="5">
                  <c:v>57.07586160935066</c:v>
                </c:pt>
                <c:pt idx="6">
                  <c:v>57.211351636189249</c:v>
                </c:pt>
                <c:pt idx="7">
                  <c:v>57.343896305703275</c:v>
                </c:pt>
                <c:pt idx="8">
                  <c:v>57.473185562800332</c:v>
                </c:pt>
                <c:pt idx="9">
                  <c:v>57.598882509901294</c:v>
                </c:pt>
                <c:pt idx="10">
                  <c:v>57.720622142377415</c:v>
                </c:pt>
                <c:pt idx="11">
                  <c:v>57.838010253293142</c:v>
                </c:pt>
                <c:pt idx="12">
                  <c:v>57.950622569682736</c:v>
                </c:pt>
                <c:pt idx="13">
                  <c:v>58.058004192274304</c:v>
                </c:pt>
                <c:pt idx="14">
                  <c:v>58.159669420405251</c:v>
                </c:pt>
                <c:pt idx="15">
                  <c:v>58.255102053413651</c:v>
                </c:pt>
                <c:pt idx="16">
                  <c:v>58.343756268460702</c:v>
                </c:pt>
                <c:pt idx="17">
                  <c:v>58.425058181797588</c:v>
                </c:pt>
                <c:pt idx="18">
                  <c:v>58.498408205027857</c:v>
                </c:pt>
                <c:pt idx="19">
                  <c:v>58.563184308857018</c:v>
                </c:pt>
                <c:pt idx="20">
                  <c:v>58.618746302950463</c:v>
                </c:pt>
                <c:pt idx="21">
                  <c:v>58.664441230527181</c:v>
                </c:pt>
                <c:pt idx="22">
                  <c:v>58.699609958871434</c:v>
                </c:pt>
                <c:pt idx="23">
                  <c:v>58.723595020812652</c:v>
                </c:pt>
                <c:pt idx="24">
                  <c:v>58.735749726411527</c:v>
                </c:pt>
                <c:pt idx="25">
                  <c:v>58.735448518028818</c:v>
                </c:pt>
                <c:pt idx="26">
                  <c:v>58.722098485704322</c:v>
                </c:pt>
                <c:pt idx="27">
                  <c:v>58.695151894247559</c:v>
                </c:pt>
                <c:pt idx="28">
                  <c:v>58.654119500591776</c:v>
                </c:pt>
                <c:pt idx="29">
                  <c:v>58.598584362935192</c:v>
                </c:pt>
                <c:pt idx="30">
                  <c:v>58.528215766368866</c:v>
                </c:pt>
                <c:pt idx="31">
                  <c:v>58.442782818611143</c:v>
                </c:pt>
                <c:pt idx="32">
                  <c:v>58.342167210563424</c:v>
                </c:pt>
                <c:pt idx="33">
                  <c:v>58.226374596552084</c:v>
                </c:pt>
                <c:pt idx="34">
                  <c:v>58.095544035007208</c:v>
                </c:pt>
                <c:pt idx="35">
                  <c:v>57.949954947659855</c:v>
                </c:pt>
                <c:pt idx="36">
                  <c:v>57.790031107996285</c:v>
                </c:pt>
                <c:pt idx="37">
                  <c:v>57.616341258948083</c:v>
                </c:pt>
                <c:pt idx="38">
                  <c:v>57.429596083641222</c:v>
                </c:pt>
                <c:pt idx="39">
                  <c:v>57.230641405955524</c:v>
                </c:pt>
                <c:pt idx="40">
                  <c:v>57.020447670737461</c:v>
                </c:pt>
                <c:pt idx="41">
                  <c:v>56.800095935041725</c:v>
                </c:pt>
                <c:pt idx="42">
                  <c:v>56.57076077827363</c:v>
                </c:pt>
                <c:pt idx="43">
                  <c:v>56.333690696732866</c:v>
                </c:pt>
                <c:pt idx="44">
                  <c:v>56.090186674149024</c:v>
                </c:pt>
                <c:pt idx="45">
                  <c:v>55.841579704318235</c:v>
                </c:pt>
                <c:pt idx="46">
                  <c:v>55.589208078644219</c:v>
                </c:pt>
                <c:pt idx="47">
                  <c:v>55.334395238463919</c:v>
                </c:pt>
                <c:pt idx="48">
                  <c:v>55.078428932248492</c:v>
                </c:pt>
                <c:pt idx="49">
                  <c:v>54.822542317923393</c:v>
                </c:pt>
                <c:pt idx="50">
                  <c:v>54.567897520542523</c:v>
                </c:pt>
                <c:pt idx="51">
                  <c:v>54.315572007084562</c:v>
                </c:pt>
                <c:pt idx="52">
                  <c:v>54.066547985361254</c:v>
                </c:pt>
                <c:pt idx="53">
                  <c:v>53.821704884242209</c:v>
                </c:pt>
                <c:pt idx="54">
                  <c:v>53.581814837077538</c:v>
                </c:pt>
                <c:pt idx="55">
                  <c:v>53.347540976310746</c:v>
                </c:pt>
                <c:pt idx="56">
                  <c:v>53.119438259036073</c:v>
                </c:pt>
                <c:pt idx="57">
                  <c:v>52.897956482207626</c:v>
                </c:pt>
                <c:pt idx="58">
                  <c:v>52.683445111571594</c:v>
                </c:pt>
                <c:pt idx="59">
                  <c:v>52.476159537588757</c:v>
                </c:pt>
                <c:pt idx="60">
                  <c:v>52.276268380859847</c:v>
                </c:pt>
                <c:pt idx="61">
                  <c:v>52.083861494452883</c:v>
                </c:pt>
                <c:pt idx="62">
                  <c:v>51.898958346528822</c:v>
                </c:pt>
                <c:pt idx="63">
                  <c:v>51.72151650950515</c:v>
                </c:pt>
                <c:pt idx="64">
                  <c:v>51.551440027956168</c:v>
                </c:pt>
                <c:pt idx="65">
                  <c:v>51.388587483473685</c:v>
                </c:pt>
                <c:pt idx="66">
                  <c:v>51.232779618484031</c:v>
                </c:pt>
                <c:pt idx="67">
                  <c:v>51.08380642092294</c:v>
                </c:pt>
                <c:pt idx="68">
                  <c:v>50.941433606723187</c:v>
                </c:pt>
                <c:pt idx="69">
                  <c:v>50.805408466809091</c:v>
                </c:pt>
                <c:pt idx="70">
                  <c:v>50.67546506966432</c:v>
                </c:pt>
                <c:pt idx="71">
                  <c:v>50.551328829791565</c:v>
                </c:pt>
                <c:pt idx="72">
                  <c:v>50.432720466957704</c:v>
                </c:pt>
                <c:pt idx="73">
                  <c:v>50.319359391576825</c:v>
                </c:pt>
                <c:pt idx="74">
                  <c:v>50.210966558534437</c:v>
                </c:pt>
                <c:pt idx="75">
                  <c:v>50.107266835808531</c:v>
                </c:pt>
                <c:pt idx="76">
                  <c:v>50.007990935974327</c:v>
                </c:pt>
                <c:pt idx="77">
                  <c:v>49.912876958611733</c:v>
                </c:pt>
                <c:pt idx="78">
                  <c:v>49.821671590224113</c:v>
                </c:pt>
                <c:pt idx="79">
                  <c:v>49.734131005913156</c:v>
                </c:pt>
                <c:pt idx="80">
                  <c:v>49.6500215140573</c:v>
                </c:pt>
                <c:pt idx="81">
                  <c:v>49.569119981867694</c:v>
                </c:pt>
                <c:pt idx="82">
                  <c:v>49.491214076147642</c:v>
                </c:pt>
                <c:pt idx="83">
                  <c:v>49.416102350011919</c:v>
                </c:pt>
                <c:pt idx="84">
                  <c:v>49.343594202841849</c:v>
                </c:pt>
                <c:pt idx="85">
                  <c:v>49.273509737440293</c:v>
                </c:pt>
                <c:pt idx="86">
                  <c:v>49.205679535257282</c:v>
                </c:pt>
                <c:pt idx="87">
                  <c:v>49.139944367712829</c:v>
                </c:pt>
                <c:pt idx="88">
                  <c:v>49.076154859061958</c:v>
                </c:pt>
                <c:pt idx="89">
                  <c:v>49.014171113930082</c:v>
                </c:pt>
                <c:pt idx="90">
                  <c:v>48.953862320587639</c:v>
                </c:pt>
                <c:pt idx="91">
                  <c:v>48.895106339218863</c:v>
                </c:pt>
                <c:pt idx="92">
                  <c:v>48.8377892828547</c:v>
                </c:pt>
                <c:pt idx="93">
                  <c:v>48.781805097264353</c:v>
                </c:pt>
                <c:pt idx="94">
                  <c:v>48.727055144916612</c:v>
                </c:pt>
                <c:pt idx="95">
                  <c:v>48.673447797108594</c:v>
                </c:pt>
                <c:pt idx="96">
                  <c:v>48.620898037499686</c:v>
                </c:pt>
                <c:pt idx="97">
                  <c:v>48.569327079562271</c:v>
                </c:pt>
                <c:pt idx="98">
                  <c:v>48.518661999852782</c:v>
                </c:pt>
                <c:pt idx="99">
                  <c:v>48.468835388500423</c:v>
                </c:pt>
                <c:pt idx="100">
                  <c:v>48.419785017893467</c:v>
                </c:pt>
                <c:pt idx="101">
                  <c:v>48.371453530200966</c:v>
                </c:pt>
                <c:pt idx="102">
                  <c:v>48.323788144089612</c:v>
                </c:pt>
                <c:pt idx="103">
                  <c:v>48.276740380772125</c:v>
                </c:pt>
                <c:pt idx="104">
                  <c:v>48.230265809344438</c:v>
                </c:pt>
                <c:pt idx="105">
                  <c:v>48.18432381122706</c:v>
                </c:pt>
                <c:pt idx="106">
                  <c:v>48.138877363413471</c:v>
                </c:pt>
                <c:pt idx="107">
                  <c:v>48.093892840138771</c:v>
                </c:pt>
                <c:pt idx="108">
                  <c:v>48.049339832508814</c:v>
                </c:pt>
                <c:pt idx="109">
                  <c:v>48.005190985568731</c:v>
                </c:pt>
                <c:pt idx="110">
                  <c:v>47.961421852233478</c:v>
                </c:pt>
                <c:pt idx="111">
                  <c:v>47.918010763448791</c:v>
                </c:pt>
                <c:pt idx="112">
                  <c:v>47.874938713891844</c:v>
                </c:pt>
                <c:pt idx="113">
                  <c:v>47.832189262453696</c:v>
                </c:pt>
                <c:pt idx="114">
                  <c:v>47.789748446665058</c:v>
                </c:pt>
                <c:pt idx="115">
                  <c:v>47.74760471012803</c:v>
                </c:pt>
                <c:pt idx="116">
                  <c:v>47.705748841895968</c:v>
                </c:pt>
                <c:pt idx="117">
                  <c:v>47.664173926595794</c:v>
                </c:pt>
                <c:pt idx="118">
                  <c:v>47.622875303908948</c:v>
                </c:pt>
                <c:pt idx="119">
                  <c:v>47.581850535815164</c:v>
                </c:pt>
                <c:pt idx="120">
                  <c:v>47.541099379754392</c:v>
                </c:pt>
                <c:pt idx="121">
                  <c:v>47.500623765576371</c:v>
                </c:pt>
                <c:pt idx="122">
                  <c:v>47.460427773823639</c:v>
                </c:pt>
                <c:pt idx="123">
                  <c:v>47.420517612537083</c:v>
                </c:pt>
                <c:pt idx="124">
                  <c:v>47.380901589388316</c:v>
                </c:pt>
                <c:pt idx="125">
                  <c:v>47.341590075541909</c:v>
                </c:pt>
                <c:pt idx="126">
                  <c:v>47.302595457247364</c:v>
                </c:pt>
                <c:pt idx="127">
                  <c:v>47.263932070778068</c:v>
                </c:pt>
                <c:pt idx="128">
                  <c:v>47.225616115999451</c:v>
                </c:pt>
                <c:pt idx="129">
                  <c:v>47.187665543597873</c:v>
                </c:pt>
                <c:pt idx="130">
                  <c:v>47.150099910876477</c:v>
                </c:pt>
                <c:pt idx="131">
                  <c:v>47.112940201075212</c:v>
                </c:pt>
                <c:pt idx="132">
                  <c:v>47.076208601452834</c:v>
                </c:pt>
                <c:pt idx="133">
                  <c:v>47.039928235936443</c:v>
                </c:pt>
                <c:pt idx="134">
                  <c:v>47.004122849053616</c:v>
                </c:pt>
                <c:pt idx="135">
                  <c:v>46.968816439161031</c:v>
                </c:pt>
                <c:pt idx="136">
                  <c:v>46.934032840705243</c:v>
                </c:pt>
                <c:pt idx="137">
                  <c:v>46.899795257403596</c:v>
                </c:pt>
                <c:pt idx="138">
                  <c:v>46.866125750796641</c:v>
                </c:pt>
                <c:pt idx="139">
                  <c:v>46.833044691530695</c:v>
                </c:pt>
                <c:pt idx="140">
                  <c:v>46.800570183872303</c:v>
                </c:pt>
                <c:pt idx="141">
                  <c:v>46.768717477170775</c:v>
                </c:pt>
                <c:pt idx="142">
                  <c:v>46.737498381058458</c:v>
                </c:pt>
                <c:pt idx="143">
                  <c:v>46.706920703858664</c:v>
                </c:pt>
                <c:pt idx="144">
                  <c:v>46.676987735678665</c:v>
                </c:pt>
                <c:pt idx="145">
                  <c:v>46.647697798720912</c:v>
                </c:pt>
                <c:pt idx="146">
                  <c:v>46.619043887201457</c:v>
                </c:pt>
                <c:pt idx="147">
                  <c:v>46.591013417732995</c:v>
                </c:pt>
                <c:pt idx="148">
                  <c:v>46.563588108026167</c:v>
                </c:pt>
                <c:pt idx="149">
                  <c:v>46.536743997321373</c:v>
                </c:pt>
                <c:pt idx="150">
                  <c:v>46.510451616263929</c:v>
                </c:pt>
                <c:pt idx="151">
                  <c:v>46.484676307293881</c:v>
                </c:pt>
                <c:pt idx="152">
                  <c:v>46.459378689477745</c:v>
                </c:pt>
                <c:pt idx="153">
                  <c:v>46.434515254580816</c:v>
                </c:pt>
                <c:pt idx="154">
                  <c:v>46.410039074617458</c:v>
                </c:pt>
                <c:pt idx="155">
                  <c:v>46.385900595641417</c:v>
                </c:pt>
                <c:pt idx="156">
                  <c:v>46.362048488579319</c:v>
                </c:pt>
                <c:pt idx="157">
                  <c:v>46.338430525760984</c:v>
                </c:pt>
                <c:pt idx="158">
                  <c:v>46.314994451580766</c:v>
                </c:pt>
                <c:pt idx="159">
                  <c:v>46.291688817380546</c:v>
                </c:pt>
                <c:pt idx="160">
                  <c:v>46.268463753955217</c:v>
                </c:pt>
                <c:pt idx="161">
                  <c:v>46.245271659694069</c:v>
                </c:pt>
                <c:pt idx="162">
                  <c:v>46.2220677878516</c:v>
                </c:pt>
                <c:pt idx="163">
                  <c:v>46.198810722321397</c:v>
                </c:pt>
                <c:pt idx="164">
                  <c:v>46.175462737121585</c:v>
                </c:pt>
                <c:pt idx="165">
                  <c:v>46.151990040201433</c:v>
                </c:pt>
                <c:pt idx="166">
                  <c:v>46.128362906852175</c:v>
                </c:pt>
                <c:pt idx="167">
                  <c:v>46.104555711754927</c:v>
                </c:pt>
                <c:pt idx="168">
                  <c:v>46.080546871435281</c:v>
                </c:pt>
                <c:pt idx="169">
                  <c:v>46.056318710620594</c:v>
                </c:pt>
                <c:pt idx="170">
                  <c:v>46.031857266785266</c:v>
                </c:pt>
                <c:pt idx="171">
                  <c:v>46.007152047152488</c:v>
                </c:pt>
                <c:pt idx="172">
                  <c:v>45.982195751753117</c:v>
                </c:pt>
                <c:pt idx="173">
                  <c:v>45.95698397499325</c:v>
                </c:pt>
                <c:pt idx="174">
                  <c:v>45.931514896714049</c:v>
                </c:pt>
                <c:pt idx="175">
                  <c:v>45.905788972085801</c:v>
                </c:pt>
                <c:pt idx="176">
                  <c:v>45.879808627986343</c:v>
                </c:pt>
                <c:pt idx="177">
                  <c:v>45.853577971866848</c:v>
                </c:pt>
                <c:pt idx="178">
                  <c:v>45.827102517576392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58.564999999999998</c:v>
                </c:pt>
                <c:pt idx="1">
                  <c:v>60.145000000000003</c:v>
                </c:pt>
                <c:pt idx="2">
                  <c:v>61.871000000000002</c:v>
                </c:pt>
                <c:pt idx="3">
                  <c:v>58.774000000000001</c:v>
                </c:pt>
                <c:pt idx="4">
                  <c:v>56.338999999999999</c:v>
                </c:pt>
                <c:pt idx="5">
                  <c:v>57.548000000000002</c:v>
                </c:pt>
                <c:pt idx="6">
                  <c:v>59.823</c:v>
                </c:pt>
                <c:pt idx="7">
                  <c:v>59.048000000000002</c:v>
                </c:pt>
                <c:pt idx="8">
                  <c:v>59.097000000000001</c:v>
                </c:pt>
                <c:pt idx="9">
                  <c:v>56.823</c:v>
                </c:pt>
                <c:pt idx="10">
                  <c:v>58.531999999999996</c:v>
                </c:pt>
                <c:pt idx="11">
                  <c:v>56.194000000000003</c:v>
                </c:pt>
                <c:pt idx="12">
                  <c:v>58.418999999999997</c:v>
                </c:pt>
                <c:pt idx="13">
                  <c:v>60.274000000000001</c:v>
                </c:pt>
                <c:pt idx="14">
                  <c:v>59.564999999999998</c:v>
                </c:pt>
                <c:pt idx="15">
                  <c:v>57.402999999999999</c:v>
                </c:pt>
                <c:pt idx="16">
                  <c:v>59.71</c:v>
                </c:pt>
                <c:pt idx="17">
                  <c:v>59.128999999999998</c:v>
                </c:pt>
                <c:pt idx="18">
                  <c:v>58.418999999999997</c:v>
                </c:pt>
                <c:pt idx="19">
                  <c:v>59.435000000000002</c:v>
                </c:pt>
                <c:pt idx="20">
                  <c:v>60.338999999999999</c:v>
                </c:pt>
                <c:pt idx="21">
                  <c:v>59.613</c:v>
                </c:pt>
                <c:pt idx="22">
                  <c:v>60.805999999999997</c:v>
                </c:pt>
                <c:pt idx="23">
                  <c:v>61.694000000000003</c:v>
                </c:pt>
                <c:pt idx="24">
                  <c:v>61.128999999999998</c:v>
                </c:pt>
                <c:pt idx="25">
                  <c:v>62.064999999999998</c:v>
                </c:pt>
                <c:pt idx="26">
                  <c:v>60.661000000000001</c:v>
                </c:pt>
                <c:pt idx="27">
                  <c:v>62.241999999999997</c:v>
                </c:pt>
                <c:pt idx="28">
                  <c:v>61.5</c:v>
                </c:pt>
                <c:pt idx="29">
                  <c:v>63.354999999999997</c:v>
                </c:pt>
                <c:pt idx="30">
                  <c:v>62.21</c:v>
                </c:pt>
                <c:pt idx="31">
                  <c:v>63.581000000000003</c:v>
                </c:pt>
                <c:pt idx="32">
                  <c:v>63.838999999999999</c:v>
                </c:pt>
                <c:pt idx="33">
                  <c:v>64.725999999999999</c:v>
                </c:pt>
                <c:pt idx="34">
                  <c:v>65.903000000000006</c:v>
                </c:pt>
                <c:pt idx="35">
                  <c:v>62.661000000000001</c:v>
                </c:pt>
                <c:pt idx="36">
                  <c:v>65.564999999999998</c:v>
                </c:pt>
                <c:pt idx="37">
                  <c:v>64.338999999999999</c:v>
                </c:pt>
                <c:pt idx="38">
                  <c:v>65.694000000000003</c:v>
                </c:pt>
                <c:pt idx="39">
                  <c:v>65.887</c:v>
                </c:pt>
                <c:pt idx="40">
                  <c:v>68.194000000000003</c:v>
                </c:pt>
                <c:pt idx="41">
                  <c:v>68.838999999999999</c:v>
                </c:pt>
                <c:pt idx="42">
                  <c:v>71.887</c:v>
                </c:pt>
                <c:pt idx="43">
                  <c:v>77.048000000000002</c:v>
                </c:pt>
                <c:pt idx="44">
                  <c:v>82.805999999999997</c:v>
                </c:pt>
                <c:pt idx="45">
                  <c:v>89.435000000000002</c:v>
                </c:pt>
                <c:pt idx="46">
                  <c:v>97.161000000000001</c:v>
                </c:pt>
                <c:pt idx="47">
                  <c:v>108.371</c:v>
                </c:pt>
                <c:pt idx="48">
                  <c:v>123.306</c:v>
                </c:pt>
                <c:pt idx="49">
                  <c:v>141.12899999999999</c:v>
                </c:pt>
                <c:pt idx="50">
                  <c:v>158.839</c:v>
                </c:pt>
                <c:pt idx="51">
                  <c:v>175.565</c:v>
                </c:pt>
                <c:pt idx="52">
                  <c:v>188.01599999999999</c:v>
                </c:pt>
                <c:pt idx="53">
                  <c:v>200.12899999999999</c:v>
                </c:pt>
                <c:pt idx="54">
                  <c:v>208.53200000000001</c:v>
                </c:pt>
                <c:pt idx="55">
                  <c:v>212.952</c:v>
                </c:pt>
                <c:pt idx="56">
                  <c:v>213.58099999999999</c:v>
                </c:pt>
                <c:pt idx="57">
                  <c:v>209.887</c:v>
                </c:pt>
                <c:pt idx="58">
                  <c:v>199.19399999999999</c:v>
                </c:pt>
                <c:pt idx="59">
                  <c:v>179.14500000000001</c:v>
                </c:pt>
                <c:pt idx="60">
                  <c:v>149.09700000000001</c:v>
                </c:pt>
                <c:pt idx="61">
                  <c:v>107.387</c:v>
                </c:pt>
                <c:pt idx="62">
                  <c:v>77.194000000000003</c:v>
                </c:pt>
                <c:pt idx="63">
                  <c:v>65.516000000000005</c:v>
                </c:pt>
                <c:pt idx="64">
                  <c:v>60.581000000000003</c:v>
                </c:pt>
                <c:pt idx="65">
                  <c:v>59.741999999999997</c:v>
                </c:pt>
                <c:pt idx="66">
                  <c:v>58.402999999999999</c:v>
                </c:pt>
                <c:pt idx="67">
                  <c:v>61.048000000000002</c:v>
                </c:pt>
                <c:pt idx="68">
                  <c:v>62.305999999999997</c:v>
                </c:pt>
                <c:pt idx="69">
                  <c:v>65.629000000000005</c:v>
                </c:pt>
                <c:pt idx="70">
                  <c:v>70.355000000000004</c:v>
                </c:pt>
                <c:pt idx="71">
                  <c:v>75.855000000000004</c:v>
                </c:pt>
                <c:pt idx="72">
                  <c:v>79.838999999999999</c:v>
                </c:pt>
                <c:pt idx="73">
                  <c:v>89.483999999999995</c:v>
                </c:pt>
                <c:pt idx="74">
                  <c:v>101.613</c:v>
                </c:pt>
                <c:pt idx="75">
                  <c:v>111.065</c:v>
                </c:pt>
                <c:pt idx="76">
                  <c:v>124.758</c:v>
                </c:pt>
                <c:pt idx="77">
                  <c:v>136.41900000000001</c:v>
                </c:pt>
                <c:pt idx="78">
                  <c:v>144.85499999999999</c:v>
                </c:pt>
                <c:pt idx="79">
                  <c:v>154.09700000000001</c:v>
                </c:pt>
                <c:pt idx="80">
                  <c:v>157.14500000000001</c:v>
                </c:pt>
                <c:pt idx="81">
                  <c:v>157.29</c:v>
                </c:pt>
                <c:pt idx="82">
                  <c:v>152.935</c:v>
                </c:pt>
                <c:pt idx="83">
                  <c:v>143.87100000000001</c:v>
                </c:pt>
                <c:pt idx="84">
                  <c:v>124.339</c:v>
                </c:pt>
                <c:pt idx="85">
                  <c:v>97.322999999999993</c:v>
                </c:pt>
                <c:pt idx="86">
                  <c:v>71.225999999999999</c:v>
                </c:pt>
                <c:pt idx="87">
                  <c:v>58.225999999999999</c:v>
                </c:pt>
                <c:pt idx="88">
                  <c:v>52.323</c:v>
                </c:pt>
                <c:pt idx="89">
                  <c:v>53.5</c:v>
                </c:pt>
                <c:pt idx="90">
                  <c:v>51.661000000000001</c:v>
                </c:pt>
                <c:pt idx="91">
                  <c:v>51.645000000000003</c:v>
                </c:pt>
                <c:pt idx="92">
                  <c:v>51.951999999999998</c:v>
                </c:pt>
                <c:pt idx="93">
                  <c:v>49.661000000000001</c:v>
                </c:pt>
                <c:pt idx="94">
                  <c:v>49.887</c:v>
                </c:pt>
                <c:pt idx="95">
                  <c:v>48.177</c:v>
                </c:pt>
                <c:pt idx="96">
                  <c:v>49.354999999999997</c:v>
                </c:pt>
                <c:pt idx="97">
                  <c:v>47.613</c:v>
                </c:pt>
                <c:pt idx="98">
                  <c:v>48.161000000000001</c:v>
                </c:pt>
                <c:pt idx="99">
                  <c:v>47.435000000000002</c:v>
                </c:pt>
                <c:pt idx="100">
                  <c:v>47.984000000000002</c:v>
                </c:pt>
                <c:pt idx="101">
                  <c:v>45.371000000000002</c:v>
                </c:pt>
                <c:pt idx="102">
                  <c:v>48.402999999999999</c:v>
                </c:pt>
                <c:pt idx="103">
                  <c:v>48.177</c:v>
                </c:pt>
                <c:pt idx="104">
                  <c:v>49.323</c:v>
                </c:pt>
                <c:pt idx="105">
                  <c:v>49.161000000000001</c:v>
                </c:pt>
                <c:pt idx="106">
                  <c:v>48.194000000000003</c:v>
                </c:pt>
                <c:pt idx="107">
                  <c:v>50.194000000000003</c:v>
                </c:pt>
                <c:pt idx="108">
                  <c:v>48.468000000000004</c:v>
                </c:pt>
                <c:pt idx="109">
                  <c:v>48.902999999999999</c:v>
                </c:pt>
                <c:pt idx="110">
                  <c:v>49.451999999999998</c:v>
                </c:pt>
                <c:pt idx="111">
                  <c:v>49.081000000000003</c:v>
                </c:pt>
                <c:pt idx="112">
                  <c:v>50.274000000000001</c:v>
                </c:pt>
                <c:pt idx="113">
                  <c:v>49.645000000000003</c:v>
                </c:pt>
                <c:pt idx="114">
                  <c:v>53.338999999999999</c:v>
                </c:pt>
                <c:pt idx="115">
                  <c:v>57.097000000000001</c:v>
                </c:pt>
                <c:pt idx="116">
                  <c:v>59.305999999999997</c:v>
                </c:pt>
                <c:pt idx="117">
                  <c:v>65.483999999999995</c:v>
                </c:pt>
                <c:pt idx="118">
                  <c:v>69.757999999999996</c:v>
                </c:pt>
                <c:pt idx="119">
                  <c:v>73</c:v>
                </c:pt>
                <c:pt idx="120">
                  <c:v>74.194000000000003</c:v>
                </c:pt>
                <c:pt idx="121">
                  <c:v>73.774000000000001</c:v>
                </c:pt>
                <c:pt idx="122">
                  <c:v>70.596999999999994</c:v>
                </c:pt>
                <c:pt idx="123">
                  <c:v>68.387</c:v>
                </c:pt>
                <c:pt idx="124">
                  <c:v>64.161000000000001</c:v>
                </c:pt>
                <c:pt idx="125">
                  <c:v>55.918999999999997</c:v>
                </c:pt>
                <c:pt idx="126">
                  <c:v>53.677</c:v>
                </c:pt>
                <c:pt idx="127">
                  <c:v>50.468000000000004</c:v>
                </c:pt>
                <c:pt idx="128">
                  <c:v>48.758000000000003</c:v>
                </c:pt>
                <c:pt idx="129">
                  <c:v>47.323</c:v>
                </c:pt>
                <c:pt idx="130">
                  <c:v>46.838999999999999</c:v>
                </c:pt>
                <c:pt idx="131">
                  <c:v>45.5</c:v>
                </c:pt>
                <c:pt idx="132">
                  <c:v>48.031999999999996</c:v>
                </c:pt>
                <c:pt idx="133">
                  <c:v>47.677</c:v>
                </c:pt>
                <c:pt idx="134">
                  <c:v>48.081000000000003</c:v>
                </c:pt>
                <c:pt idx="135">
                  <c:v>45.902999999999999</c:v>
                </c:pt>
                <c:pt idx="136">
                  <c:v>47.29</c:v>
                </c:pt>
                <c:pt idx="137">
                  <c:v>44.661000000000001</c:v>
                </c:pt>
                <c:pt idx="138">
                  <c:v>46.418999999999997</c:v>
                </c:pt>
                <c:pt idx="139">
                  <c:v>45.581000000000003</c:v>
                </c:pt>
                <c:pt idx="140">
                  <c:v>46.21</c:v>
                </c:pt>
                <c:pt idx="141">
                  <c:v>47.323</c:v>
                </c:pt>
                <c:pt idx="142">
                  <c:v>48.258000000000003</c:v>
                </c:pt>
                <c:pt idx="143">
                  <c:v>47.031999999999996</c:v>
                </c:pt>
                <c:pt idx="144">
                  <c:v>49.031999999999996</c:v>
                </c:pt>
                <c:pt idx="145">
                  <c:v>45.79</c:v>
                </c:pt>
                <c:pt idx="146">
                  <c:v>48.031999999999996</c:v>
                </c:pt>
                <c:pt idx="147">
                  <c:v>50.774000000000001</c:v>
                </c:pt>
                <c:pt idx="148">
                  <c:v>51.581000000000003</c:v>
                </c:pt>
                <c:pt idx="149">
                  <c:v>55.015999999999998</c:v>
                </c:pt>
                <c:pt idx="150">
                  <c:v>57.402999999999999</c:v>
                </c:pt>
                <c:pt idx="151">
                  <c:v>58.805999999999997</c:v>
                </c:pt>
                <c:pt idx="152">
                  <c:v>59.871000000000002</c:v>
                </c:pt>
                <c:pt idx="153">
                  <c:v>61.581000000000003</c:v>
                </c:pt>
                <c:pt idx="154">
                  <c:v>57.258000000000003</c:v>
                </c:pt>
                <c:pt idx="155">
                  <c:v>55.677</c:v>
                </c:pt>
                <c:pt idx="156">
                  <c:v>52.484000000000002</c:v>
                </c:pt>
                <c:pt idx="157">
                  <c:v>48.371000000000002</c:v>
                </c:pt>
                <c:pt idx="158">
                  <c:v>44.984000000000002</c:v>
                </c:pt>
                <c:pt idx="159">
                  <c:v>46.645000000000003</c:v>
                </c:pt>
                <c:pt idx="160">
                  <c:v>45.113</c:v>
                </c:pt>
                <c:pt idx="161">
                  <c:v>46.145000000000003</c:v>
                </c:pt>
                <c:pt idx="162">
                  <c:v>43.305999999999997</c:v>
                </c:pt>
                <c:pt idx="163">
                  <c:v>44.968000000000004</c:v>
                </c:pt>
                <c:pt idx="164">
                  <c:v>43.418999999999997</c:v>
                </c:pt>
                <c:pt idx="165">
                  <c:v>42.613</c:v>
                </c:pt>
                <c:pt idx="166">
                  <c:v>41.984000000000002</c:v>
                </c:pt>
                <c:pt idx="167">
                  <c:v>43.531999999999996</c:v>
                </c:pt>
                <c:pt idx="168">
                  <c:v>44.113</c:v>
                </c:pt>
                <c:pt idx="169">
                  <c:v>42.581000000000003</c:v>
                </c:pt>
                <c:pt idx="170">
                  <c:v>41.128999999999998</c:v>
                </c:pt>
                <c:pt idx="171">
                  <c:v>42.418999999999997</c:v>
                </c:pt>
                <c:pt idx="172">
                  <c:v>44.031999999999996</c:v>
                </c:pt>
                <c:pt idx="173">
                  <c:v>43.805999999999997</c:v>
                </c:pt>
                <c:pt idx="174">
                  <c:v>42.305999999999997</c:v>
                </c:pt>
                <c:pt idx="175">
                  <c:v>44.194000000000003</c:v>
                </c:pt>
                <c:pt idx="176">
                  <c:v>43.951999999999998</c:v>
                </c:pt>
                <c:pt idx="177">
                  <c:v>43.823</c:v>
                </c:pt>
                <c:pt idx="178">
                  <c:v>42.305999999999997</c:v>
                </c:pt>
                <c:pt idx="179">
                  <c:v>40.258000000000003</c:v>
                </c:pt>
                <c:pt idx="180">
                  <c:v>42.371000000000002</c:v>
                </c:pt>
                <c:pt idx="181">
                  <c:v>40.515999999999998</c:v>
                </c:pt>
                <c:pt idx="182">
                  <c:v>41.725999999999999</c:v>
                </c:pt>
                <c:pt idx="183">
                  <c:v>41.194000000000003</c:v>
                </c:pt>
                <c:pt idx="184">
                  <c:v>40.628999999999998</c:v>
                </c:pt>
                <c:pt idx="185">
                  <c:v>40.031999999999996</c:v>
                </c:pt>
                <c:pt idx="186">
                  <c:v>40.371000000000002</c:v>
                </c:pt>
                <c:pt idx="187">
                  <c:v>38.887</c:v>
                </c:pt>
                <c:pt idx="188">
                  <c:v>41.79</c:v>
                </c:pt>
                <c:pt idx="189">
                  <c:v>39.741999999999997</c:v>
                </c:pt>
                <c:pt idx="190">
                  <c:v>42.161000000000001</c:v>
                </c:pt>
                <c:pt idx="191">
                  <c:v>38.338999999999999</c:v>
                </c:pt>
                <c:pt idx="192">
                  <c:v>40.484000000000002</c:v>
                </c:pt>
                <c:pt idx="193">
                  <c:v>38.758000000000003</c:v>
                </c:pt>
                <c:pt idx="194">
                  <c:v>38.887</c:v>
                </c:pt>
                <c:pt idx="195">
                  <c:v>39.21</c:v>
                </c:pt>
                <c:pt idx="196">
                  <c:v>37.548000000000002</c:v>
                </c:pt>
                <c:pt idx="197">
                  <c:v>37.194000000000003</c:v>
                </c:pt>
                <c:pt idx="198">
                  <c:v>36.387</c:v>
                </c:pt>
                <c:pt idx="199">
                  <c:v>38.838999999999999</c:v>
                </c:pt>
                <c:pt idx="200">
                  <c:v>38.145000000000003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57.025012926299844</c:v>
                </c:pt>
                <c:pt idx="1">
                  <c:v>57.203534935915634</c:v>
                </c:pt>
                <c:pt idx="2">
                  <c:v>57.380248620505846</c:v>
                </c:pt>
                <c:pt idx="3">
                  <c:v>57.554937264130615</c:v>
                </c:pt>
                <c:pt idx="4">
                  <c:v>57.727361896441764</c:v>
                </c:pt>
                <c:pt idx="5">
                  <c:v>57.897259573835584</c:v>
                </c:pt>
                <c:pt idx="6">
                  <c:v>58.064341640648081</c:v>
                </c:pt>
                <c:pt idx="7">
                  <c:v>58.228291999568469</c:v>
                </c:pt>
                <c:pt idx="8">
                  <c:v>58.388765428557768</c:v>
                </c:pt>
                <c:pt idx="9">
                  <c:v>58.545385991450466</c:v>
                </c:pt>
                <c:pt idx="10">
                  <c:v>58.697745601805451</c:v>
                </c:pt>
                <c:pt idx="11">
                  <c:v>58.845402815746326</c:v>
                </c:pt>
                <c:pt idx="12">
                  <c:v>58.987881951814046</c:v>
                </c:pt>
                <c:pt idx="13">
                  <c:v>59.124672668366422</c:v>
                </c:pt>
                <c:pt idx="14">
                  <c:v>59.255230178939762</c:v>
                </c:pt>
                <c:pt idx="15">
                  <c:v>59.378976365272301</c:v>
                </c:pt>
                <c:pt idx="16">
                  <c:v>59.49530217603585</c:v>
                </c:pt>
                <c:pt idx="17">
                  <c:v>59.60357190779456</c:v>
                </c:pt>
                <c:pt idx="18">
                  <c:v>59.703130300647977</c:v>
                </c:pt>
                <c:pt idx="19">
                  <c:v>59.793313913758588</c:v>
                </c:pt>
                <c:pt idx="20">
                  <c:v>59.873469072619685</c:v>
                </c:pt>
                <c:pt idx="21">
                  <c:v>59.942979929527766</c:v>
                </c:pt>
                <c:pt idx="22">
                  <c:v>60.001312011890718</c:v>
                </c:pt>
                <c:pt idx="23">
                  <c:v>60.048079232655276</c:v>
                </c:pt>
                <c:pt idx="24">
                  <c:v>60.083145884429044</c:v>
                </c:pt>
                <c:pt idx="25">
                  <c:v>60.106779767378278</c:v>
                </c:pt>
                <c:pt idx="26">
                  <c:v>60.119878322533509</c:v>
                </c:pt>
                <c:pt idx="27">
                  <c:v>60.124296240488952</c:v>
                </c:pt>
                <c:pt idx="28">
                  <c:v>60.123309910432191</c:v>
                </c:pt>
                <c:pt idx="29">
                  <c:v>60.122260169942265</c:v>
                </c:pt>
                <c:pt idx="30">
                  <c:v>60.129418361513956</c:v>
                </c:pt>
                <c:pt idx="31">
                  <c:v>60.157119214692429</c:v>
                </c:pt>
                <c:pt idx="32">
                  <c:v>60.223194387426965</c:v>
                </c:pt>
                <c:pt idx="33">
                  <c:v>60.352719019938469</c:v>
                </c:pt>
                <c:pt idx="34">
                  <c:v>60.580046875813437</c:v>
                </c:pt>
                <c:pt idx="35">
                  <c:v>60.951054995949214</c:v>
                </c:pt>
                <c:pt idx="36">
                  <c:v>61.525445756799755</c:v>
                </c:pt>
                <c:pt idx="37">
                  <c:v>62.378865645858674</c:v>
                </c:pt>
                <c:pt idx="38">
                  <c:v>63.604503374617394</c:v>
                </c:pt>
                <c:pt idx="39">
                  <c:v>65.313737983597719</c:v>
                </c:pt>
                <c:pt idx="40">
                  <c:v>67.63533859381387</c:v>
                </c:pt>
                <c:pt idx="41">
                  <c:v>70.712693795245414</c:v>
                </c:pt>
                <c:pt idx="42">
                  <c:v>74.698594042163322</c:v>
                </c:pt>
                <c:pt idx="43">
                  <c:v>79.747225551745331</c:v>
                </c:pt>
                <c:pt idx="44">
                  <c:v>86.003271291450687</c:v>
                </c:pt>
                <c:pt idx="45">
                  <c:v>93.58835160226954</c:v>
                </c:pt>
                <c:pt idx="46">
                  <c:v>102.58545219113712</c:v>
                </c:pt>
                <c:pt idx="47">
                  <c:v>113.02243319261645</c:v>
                </c:pt>
                <c:pt idx="48">
                  <c:v>124.85609196683636</c:v>
                </c:pt>
                <c:pt idx="49">
                  <c:v>137.95828972249748</c:v>
                </c:pt>
                <c:pt idx="50">
                  <c:v>152.10442003069093</c:v>
                </c:pt>
                <c:pt idx="51">
                  <c:v>166.95932412347878</c:v>
                </c:pt>
                <c:pt idx="52">
                  <c:v>182.04182777856107</c:v>
                </c:pt>
                <c:pt idx="53">
                  <c:v>196.62619914165882</c:v>
                </c:pt>
                <c:pt idx="54">
                  <c:v>209.53405342118228</c:v>
                </c:pt>
                <c:pt idx="55">
                  <c:v>218.85665630459599</c:v>
                </c:pt>
                <c:pt idx="56">
                  <c:v>221.87647148930307</c:v>
                </c:pt>
                <c:pt idx="57">
                  <c:v>215.66129009456458</c:v>
                </c:pt>
                <c:pt idx="58">
                  <c:v>198.54552877628763</c:v>
                </c:pt>
                <c:pt idx="59">
                  <c:v>171.80774182426055</c:v>
                </c:pt>
                <c:pt idx="60">
                  <c:v>140.0859554924686</c:v>
                </c:pt>
                <c:pt idx="61">
                  <c:v>109.6729340091711</c:v>
                </c:pt>
                <c:pt idx="62">
                  <c:v>85.660371849227985</c:v>
                </c:pt>
                <c:pt idx="63">
                  <c:v>70.022944421076588</c:v>
                </c:pt>
                <c:pt idx="64">
                  <c:v>61.802682613804784</c:v>
                </c:pt>
                <c:pt idx="65">
                  <c:v>58.695377614634857</c:v>
                </c:pt>
                <c:pt idx="66">
                  <c:v>58.566920178957119</c:v>
                </c:pt>
                <c:pt idx="67">
                  <c:v>60.101386244815906</c:v>
                </c:pt>
                <c:pt idx="68">
                  <c:v>62.729242120305884</c:v>
                </c:pt>
                <c:pt idx="69">
                  <c:v>66.314380841756318</c:v>
                </c:pt>
                <c:pt idx="70">
                  <c:v>70.899437217212878</c:v>
                </c:pt>
                <c:pt idx="71">
                  <c:v>76.568387816667041</c:v>
                </c:pt>
                <c:pt idx="72">
                  <c:v>83.384106504646041</c:v>
                </c:pt>
                <c:pt idx="73">
                  <c:v>91.357564391540421</c:v>
                </c:pt>
                <c:pt idx="74">
                  <c:v>100.4282134605937</c:v>
                </c:pt>
                <c:pt idx="75">
                  <c:v>110.44978161322294</c:v>
                </c:pt>
                <c:pt idx="76">
                  <c:v>121.17919596048114</c:v>
                </c:pt>
                <c:pt idx="77">
                  <c:v>132.25793710025866</c:v>
                </c:pt>
                <c:pt idx="78">
                  <c:v>143.14839112530024</c:v>
                </c:pt>
                <c:pt idx="79">
                  <c:v>152.95389408771899</c:v>
                </c:pt>
                <c:pt idx="80">
                  <c:v>160.10071709777313</c:v>
                </c:pt>
                <c:pt idx="81">
                  <c:v>162.14432796576585</c:v>
                </c:pt>
                <c:pt idx="82">
                  <c:v>156.34948803043997</c:v>
                </c:pt>
                <c:pt idx="83">
                  <c:v>141.42612068577637</c:v>
                </c:pt>
                <c:pt idx="84">
                  <c:v>119.38971081840995</c:v>
                </c:pt>
                <c:pt idx="85">
                  <c:v>95.434732829816909</c:v>
                </c:pt>
                <c:pt idx="86">
                  <c:v>75.191717459408082</c:v>
                </c:pt>
                <c:pt idx="87">
                  <c:v>61.648170323318723</c:v>
                </c:pt>
                <c:pt idx="88">
                  <c:v>54.411023826669954</c:v>
                </c:pt>
                <c:pt idx="89">
                  <c:v>51.294433158610175</c:v>
                </c:pt>
                <c:pt idx="90">
                  <c:v>50.1873213183095</c:v>
                </c:pt>
                <c:pt idx="91">
                  <c:v>49.833902737741852</c:v>
                </c:pt>
                <c:pt idx="92">
                  <c:v>49.701674104109088</c:v>
                </c:pt>
                <c:pt idx="93">
                  <c:v>49.621277242842417</c:v>
                </c:pt>
                <c:pt idx="94">
                  <c:v>49.551288903297369</c:v>
                </c:pt>
                <c:pt idx="95">
                  <c:v>49.483763056398708</c:v>
                </c:pt>
                <c:pt idx="96">
                  <c:v>49.417441463690722</c:v>
                </c:pt>
                <c:pt idx="97">
                  <c:v>49.352105185653578</c:v>
                </c:pt>
                <c:pt idx="98">
                  <c:v>49.287666985792079</c:v>
                </c:pt>
                <c:pt idx="99">
                  <c:v>49.224061201733861</c:v>
                </c:pt>
                <c:pt idx="100">
                  <c:v>49.161241973119736</c:v>
                </c:pt>
                <c:pt idx="101">
                  <c:v>49.099208303565376</c:v>
                </c:pt>
                <c:pt idx="102">
                  <c:v>49.038071111331554</c:v>
                </c:pt>
                <c:pt idx="103">
                  <c:v>48.978215039285104</c:v>
                </c:pt>
                <c:pt idx="104">
                  <c:v>48.920662053528268</c:v>
                </c:pt>
                <c:pt idx="105">
                  <c:v>48.867831018246974</c:v>
                </c:pt>
                <c:pt idx="106">
                  <c:v>48.825006443530917</c:v>
                </c:pt>
                <c:pt idx="107">
                  <c:v>48.802949473764642</c:v>
                </c:pt>
                <c:pt idx="108">
                  <c:v>48.82212012218146</c:v>
                </c:pt>
                <c:pt idx="109">
                  <c:v>48.918777891130567</c:v>
                </c:pt>
                <c:pt idx="110">
                  <c:v>49.152587127779903</c:v>
                </c:pt>
                <c:pt idx="111">
                  <c:v>49.614111587099082</c:v>
                </c:pt>
                <c:pt idx="112">
                  <c:v>50.428756657105971</c:v>
                </c:pt>
                <c:pt idx="113">
                  <c:v>51.751618275191269</c:v>
                </c:pt>
                <c:pt idx="114">
                  <c:v>53.745946209700598</c:v>
                </c:pt>
                <c:pt idx="115">
                  <c:v>56.537585762222889</c:v>
                </c:pt>
                <c:pt idx="116">
                  <c:v>60.141150495195241</c:v>
                </c:pt>
                <c:pt idx="117">
                  <c:v>64.365618390268907</c:v>
                </c:pt>
                <c:pt idx="118">
                  <c:v>68.73260505749667</c:v>
                </c:pt>
                <c:pt idx="119">
                  <c:v>72.473534654145453</c:v>
                </c:pt>
                <c:pt idx="120">
                  <c:v>74.680084205798337</c:v>
                </c:pt>
                <c:pt idx="121">
                  <c:v>74.619532809670005</c:v>
                </c:pt>
                <c:pt idx="122">
                  <c:v>72.093475257510065</c:v>
                </c:pt>
                <c:pt idx="123">
                  <c:v>67.614850044632362</c:v>
                </c:pt>
                <c:pt idx="124">
                  <c:v>62.24013352044264</c:v>
                </c:pt>
                <c:pt idx="125">
                  <c:v>57.123811269864262</c:v>
                </c:pt>
                <c:pt idx="126">
                  <c:v>53.06943929025163</c:v>
                </c:pt>
                <c:pt idx="127">
                  <c:v>50.336261602101061</c:v>
                </c:pt>
                <c:pt idx="128">
                  <c:v>48.745589758867986</c:v>
                </c:pt>
                <c:pt idx="129">
                  <c:v>47.93112680734481</c:v>
                </c:pt>
                <c:pt idx="130">
                  <c:v>47.549041507120037</c:v>
                </c:pt>
                <c:pt idx="131">
                  <c:v>47.368232804424245</c:v>
                </c:pt>
                <c:pt idx="132">
                  <c:v>47.266293624675214</c:v>
                </c:pt>
                <c:pt idx="133">
                  <c:v>47.190146418288478</c:v>
                </c:pt>
                <c:pt idx="134">
                  <c:v>47.120561093614597</c:v>
                </c:pt>
                <c:pt idx="135">
                  <c:v>47.0516276801998</c:v>
                </c:pt>
                <c:pt idx="136">
                  <c:v>46.981798499455749</c:v>
                </c:pt>
                <c:pt idx="137">
                  <c:v>46.910838762723579</c:v>
                </c:pt>
                <c:pt idx="138">
                  <c:v>46.839201425037807</c:v>
                </c:pt>
                <c:pt idx="139">
                  <c:v>46.768539494649424</c:v>
                </c:pt>
                <c:pt idx="140">
                  <c:v>46.703370684899078</c:v>
                </c:pt>
                <c:pt idx="141">
                  <c:v>46.654622732351463</c:v>
                </c:pt>
                <c:pt idx="142">
                  <c:v>46.64606292947127</c:v>
                </c:pt>
                <c:pt idx="143">
                  <c:v>46.72404447285561</c:v>
                </c:pt>
                <c:pt idx="144">
                  <c:v>46.968722566341931</c:v>
                </c:pt>
                <c:pt idx="145">
                  <c:v>47.500259403060205</c:v>
                </c:pt>
                <c:pt idx="146">
                  <c:v>48.4676412214761</c:v>
                </c:pt>
                <c:pt idx="147">
                  <c:v>50.005295241162905</c:v>
                </c:pt>
                <c:pt idx="148">
                  <c:v>52.151967625980085</c:v>
                </c:pt>
                <c:pt idx="149">
                  <c:v>54.753131953017757</c:v>
                </c:pt>
                <c:pt idx="150">
                  <c:v>57.403801140185664</c:v>
                </c:pt>
                <c:pt idx="151">
                  <c:v>59.502434421875336</c:v>
                </c:pt>
                <c:pt idx="152">
                  <c:v>60.443550862563377</c:v>
                </c:pt>
                <c:pt idx="153">
                  <c:v>59.880361309115401</c:v>
                </c:pt>
                <c:pt idx="154">
                  <c:v>57.907647476652635</c:v>
                </c:pt>
                <c:pt idx="155">
                  <c:v>55.036238789208802</c:v>
                </c:pt>
                <c:pt idx="156">
                  <c:v>51.962744074560717</c:v>
                </c:pt>
                <c:pt idx="157">
                  <c:v>49.278233459944431</c:v>
                </c:pt>
                <c:pt idx="158">
                  <c:v>47.28583579010234</c:v>
                </c:pt>
                <c:pt idx="159">
                  <c:v>45.996641782654216</c:v>
                </c:pt>
                <c:pt idx="160">
                  <c:v>45.247663807507813</c:v>
                </c:pt>
                <c:pt idx="161">
                  <c:v>44.836274191609725</c:v>
                </c:pt>
                <c:pt idx="162">
                  <c:v>44.601782572933118</c:v>
                </c:pt>
                <c:pt idx="163">
                  <c:v>44.446259814993468</c:v>
                </c:pt>
                <c:pt idx="164">
                  <c:v>44.321097239264809</c:v>
                </c:pt>
                <c:pt idx="165">
                  <c:v>44.206143455242213</c:v>
                </c:pt>
                <c:pt idx="166">
                  <c:v>44.0943542256203</c:v>
                </c:pt>
                <c:pt idx="167">
                  <c:v>43.983673045352262</c:v>
                </c:pt>
                <c:pt idx="168">
                  <c:v>43.873635964073507</c:v>
                </c:pt>
                <c:pt idx="169">
                  <c:v>43.764204789743495</c:v>
                </c:pt>
                <c:pt idx="170">
                  <c:v>43.655430930946622</c:v>
                </c:pt>
                <c:pt idx="171">
                  <c:v>43.547373475309492</c:v>
                </c:pt>
                <c:pt idx="172">
                  <c:v>43.440082543758642</c:v>
                </c:pt>
                <c:pt idx="173">
                  <c:v>43.333596946283627</c:v>
                </c:pt>
                <c:pt idx="174">
                  <c:v>43.227944587955847</c:v>
                </c:pt>
                <c:pt idx="175">
                  <c:v>43.123143378555731</c:v>
                </c:pt>
                <c:pt idx="176">
                  <c:v>43.019202246716439</c:v>
                </c:pt>
                <c:pt idx="177">
                  <c:v>42.916122174787347</c:v>
                </c:pt>
                <c:pt idx="178">
                  <c:v>42.813897220838328</c:v>
                </c:pt>
                <c:pt idx="179">
                  <c:v>42.712515505322997</c:v>
                </c:pt>
                <c:pt idx="180">
                  <c:v>42.611960145773658</c:v>
                </c:pt>
                <c:pt idx="181">
                  <c:v>42.512210127723677</c:v>
                </c:pt>
                <c:pt idx="182">
                  <c:v>42.41324110422498</c:v>
                </c:pt>
                <c:pt idx="183">
                  <c:v>42.315026119853556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57.025012926227227</c:v>
                </c:pt>
                <c:pt idx="1">
                  <c:v>57.203534935727092</c:v>
                </c:pt>
                <c:pt idx="2">
                  <c:v>57.380248620024197</c:v>
                </c:pt>
                <c:pt idx="3">
                  <c:v>57.554937262919907</c:v>
                </c:pt>
                <c:pt idx="4">
                  <c:v>57.727361893447203</c:v>
                </c:pt>
                <c:pt idx="5">
                  <c:v>57.897259566547554</c:v>
                </c:pt>
                <c:pt idx="6">
                  <c:v>58.06434162319507</c:v>
                </c:pt>
                <c:pt idx="7">
                  <c:v>58.228291958442682</c:v>
                </c:pt>
                <c:pt idx="8">
                  <c:v>58.388765333203196</c:v>
                </c:pt>
                <c:pt idx="9">
                  <c:v>58.545385773903874</c:v>
                </c:pt>
                <c:pt idx="10">
                  <c:v>58.697745113438188</c:v>
                </c:pt>
                <c:pt idx="11">
                  <c:v>58.845401736987661</c:v>
                </c:pt>
                <c:pt idx="12">
                  <c:v>58.987879607123432</c:v>
                </c:pt>
                <c:pt idx="13">
                  <c:v>59.124667653835814</c:v>
                </c:pt>
                <c:pt idx="14">
                  <c:v>59.255219626362965</c:v>
                </c:pt>
                <c:pt idx="15">
                  <c:v>59.378954514326018</c:v>
                </c:pt>
                <c:pt idx="16">
                  <c:v>59.495257654978445</c:v>
                </c:pt>
                <c:pt idx="17">
                  <c:v>59.603482650404231</c:v>
                </c:pt>
                <c:pt idx="18">
                  <c:v>59.702954222122571</c:v>
                </c:pt>
                <c:pt idx="19">
                  <c:v>59.792972129471281</c:v>
                </c:pt>
                <c:pt idx="20">
                  <c:v>59.872816270904053</c:v>
                </c:pt>
                <c:pt idx="21">
                  <c:v>59.941753072445792</c:v>
                </c:pt>
                <c:pt idx="22">
                  <c:v>59.999043243543611</c:v>
                </c:pt>
                <c:pt idx="23">
                  <c:v>60.04395094616946</c:v>
                </c:pt>
                <c:pt idx="24">
                  <c:v>60.07575437739559</c:v>
                </c:pt>
                <c:pt idx="25">
                  <c:v>60.093757708510815</c:v>
                </c:pt>
                <c:pt idx="26">
                  <c:v>60.09730425566061</c:v>
                </c:pt>
                <c:pt idx="27">
                  <c:v>60.08579067964363</c:v>
                </c:pt>
                <c:pt idx="28">
                  <c:v>60.058681928819951</c:v>
                </c:pt>
                <c:pt idx="29">
                  <c:v>60.015526553390217</c:v>
                </c:pt>
                <c:pt idx="30">
                  <c:v>59.955971937227844</c:v>
                </c:pt>
                <c:pt idx="31">
                  <c:v>59.879778921745789</c:v>
                </c:pt>
                <c:pt idx="32">
                  <c:v>59.78683524240089</c:v>
                </c:pt>
                <c:pt idx="33">
                  <c:v>59.677167169887127</c:v>
                </c:pt>
                <c:pt idx="34">
                  <c:v>59.550948751592735</c:v>
                </c:pt>
                <c:pt idx="35">
                  <c:v>59.408508089566723</c:v>
                </c:pt>
                <c:pt idx="36">
                  <c:v>59.250330171557302</c:v>
                </c:pt>
                <c:pt idx="37">
                  <c:v>59.077055890812034</c:v>
                </c:pt>
                <c:pt idx="38">
                  <c:v>58.889477043662183</c:v>
                </c:pt>
                <c:pt idx="39">
                  <c:v>58.688527273056891</c:v>
                </c:pt>
                <c:pt idx="40">
                  <c:v>58.475269119477005</c:v>
                </c:pt>
                <c:pt idx="41">
                  <c:v>58.250877534051718</c:v>
                </c:pt>
                <c:pt idx="42">
                  <c:v>58.016620387331315</c:v>
                </c:pt>
                <c:pt idx="43">
                  <c:v>57.773836656855991</c:v>
                </c:pt>
                <c:pt idx="44">
                  <c:v>57.523913085561752</c:v>
                </c:pt>
                <c:pt idx="45">
                  <c:v>57.268260163020017</c:v>
                </c:pt>
                <c:pt idx="46">
                  <c:v>57.00828828893556</c:v>
                </c:pt>
                <c:pt idx="47">
                  <c:v>56.745384934509097</c:v>
                </c:pt>
                <c:pt idx="48">
                  <c:v>56.480893528013034</c:v>
                </c:pt>
                <c:pt idx="49">
                  <c:v>56.216094665677517</c:v>
                </c:pt>
                <c:pt idx="50">
                  <c:v>55.952190099553881</c:v>
                </c:pt>
                <c:pt idx="51">
                  <c:v>55.69028979316375</c:v>
                </c:pt>
                <c:pt idx="52">
                  <c:v>55.431402175743642</c:v>
                </c:pt>
                <c:pt idx="53">
                  <c:v>55.176427577435696</c:v>
                </c:pt>
                <c:pt idx="54">
                  <c:v>54.926154699117554</c:v>
                </c:pt>
                <c:pt idx="55">
                  <c:v>54.681259867146608</c:v>
                </c:pt>
                <c:pt idx="56">
                  <c:v>54.442308747715849</c:v>
                </c:pt>
                <c:pt idx="57">
                  <c:v>54.209760147815572</c:v>
                </c:pt>
                <c:pt idx="58">
                  <c:v>53.983971507945824</c:v>
                </c:pt>
                <c:pt idx="59">
                  <c:v>53.765205692237998</c:v>
                </c:pt>
                <c:pt idx="60">
                  <c:v>53.553638700181402</c:v>
                </c:pt>
                <c:pt idx="61">
                  <c:v>53.349367956061919</c:v>
                </c:pt>
                <c:pt idx="62">
                  <c:v>53.152420872999954</c:v>
                </c:pt>
                <c:pt idx="63">
                  <c:v>52.962763434064975</c:v>
                </c:pt>
                <c:pt idx="64">
                  <c:v>52.78030857994063</c:v>
                </c:pt>
                <c:pt idx="65">
                  <c:v>52.60492423834372</c:v>
                </c:pt>
                <c:pt idx="66">
                  <c:v>52.436440872920777</c:v>
                </c:pt>
                <c:pt idx="67">
                  <c:v>52.274658467389493</c:v>
                </c:pt>
                <c:pt idx="68">
                  <c:v>52.119352893565321</c:v>
                </c:pt>
                <c:pt idx="69">
                  <c:v>51.970281639383096</c:v>
                </c:pt>
                <c:pt idx="70">
                  <c:v>51.827188895207769</c:v>
                </c:pt>
                <c:pt idx="71">
                  <c:v>51.689810013982338</c:v>
                </c:pt>
                <c:pt idx="72">
                  <c:v>51.557875373597795</c:v>
                </c:pt>
                <c:pt idx="73">
                  <c:v>51.431113678873672</c:v>
                </c:pt>
                <c:pt idx="74">
                  <c:v>51.309254746321052</c:v>
                </c:pt>
                <c:pt idx="75">
                  <c:v>51.192031818012609</c:v>
                </c:pt>
                <c:pt idx="76">
                  <c:v>51.079183451955444</c:v>
                </c:pt>
                <c:pt idx="77">
                  <c:v>50.970455035838548</c:v>
                </c:pt>
                <c:pt idx="78">
                  <c:v>50.865599969329949</c:v>
                </c:pt>
                <c:pt idx="79">
                  <c:v>50.764380557581276</c:v>
                </c:pt>
                <c:pt idx="80">
                  <c:v>50.66656865554959</c:v>
                </c:pt>
                <c:pt idx="81">
                  <c:v>50.571946099396271</c:v>
                </c:pt>
                <c:pt idx="82">
                  <c:v>50.480304957750519</c:v>
                </c:pt>
                <c:pt idx="83">
                  <c:v>50.391447632162979</c:v>
                </c:pt>
                <c:pt idx="84">
                  <c:v>50.30518683272043</c:v>
                </c:pt>
                <c:pt idx="85">
                  <c:v>50.22134545161321</c:v>
                </c:pt>
                <c:pt idx="86">
                  <c:v>50.139756354483339</c:v>
                </c:pt>
                <c:pt idx="87">
                  <c:v>50.060262106660311</c:v>
                </c:pt>
                <c:pt idx="88">
                  <c:v>49.982714648920457</c:v>
                </c:pt>
                <c:pt idx="89">
                  <c:v>49.906974935186135</c:v>
                </c:pt>
                <c:pt idx="90">
                  <c:v>49.832912542602962</c:v>
                </c:pt>
                <c:pt idx="91">
                  <c:v>49.760405262686589</c:v>
                </c:pt>
                <c:pt idx="92">
                  <c:v>49.689338680695357</c:v>
                </c:pt>
                <c:pt idx="93">
                  <c:v>49.619605749048056</c:v>
                </c:pt>
                <c:pt idx="94">
                  <c:v>49.551106359444461</c:v>
                </c:pt>
                <c:pt idx="95">
                  <c:v>49.483746917345428</c:v>
                </c:pt>
                <c:pt idx="96">
                  <c:v>49.417439921608874</c:v>
                </c:pt>
                <c:pt idx="97">
                  <c:v>49.352103551343383</c:v>
                </c:pt>
                <c:pt idx="98">
                  <c:v>49.287661261415565</c:v>
                </c:pt>
                <c:pt idx="99">
                  <c:v>49.224041387518056</c:v>
                </c:pt>
                <c:pt idx="100">
                  <c:v>49.161176761258638</c:v>
                </c:pt>
                <c:pt idx="101">
                  <c:v>49.099004335357257</c:v>
                </c:pt>
                <c:pt idx="102">
                  <c:v>49.037464818727287</c:v>
                </c:pt>
                <c:pt idx="103">
                  <c:v>48.976502320960101</c:v>
                </c:pt>
                <c:pt idx="104">
                  <c:v>48.916064005525584</c:v>
                </c:pt>
                <c:pt idx="105">
                  <c:v>48.856099750834311</c:v>
                </c:pt>
                <c:pt idx="106">
                  <c:v>48.796561818181665</c:v>
                </c:pt>
                <c:pt idx="107">
                  <c:v>48.737404525502136</c:v>
                </c:pt>
                <c:pt idx="108">
                  <c:v>48.67858392580635</c:v>
                </c:pt>
                <c:pt idx="109">
                  <c:v>48.620057489149708</c:v>
                </c:pt>
                <c:pt idx="110">
                  <c:v>48.561783786994162</c:v>
                </c:pt>
                <c:pt idx="111">
                  <c:v>48.503722177873513</c:v>
                </c:pt>
                <c:pt idx="112">
                  <c:v>48.445832493362538</c:v>
                </c:pt>
                <c:pt idx="113">
                  <c:v>48.388074723485119</c:v>
                </c:pt>
                <c:pt idx="114">
                  <c:v>48.330408700883524</c:v>
                </c:pt>
                <c:pt idx="115">
                  <c:v>48.272793783316054</c:v>
                </c:pt>
                <c:pt idx="116">
                  <c:v>48.215188534363456</c:v>
                </c:pt>
                <c:pt idx="117">
                  <c:v>48.157550402614106</c:v>
                </c:pt>
                <c:pt idx="118">
                  <c:v>48.099835400075236</c:v>
                </c:pt>
                <c:pt idx="119">
                  <c:v>48.041997781132089</c:v>
                </c:pt>
                <c:pt idx="120">
                  <c:v>47.98398972406109</c:v>
                </c:pt>
                <c:pt idx="121">
                  <c:v>47.925761017903405</c:v>
                </c:pt>
                <c:pt idx="122">
                  <c:v>47.867258758432783</c:v>
                </c:pt>
                <c:pt idx="123">
                  <c:v>47.808427058006252</c:v>
                </c:pt>
                <c:pt idx="124">
                  <c:v>47.749206775269869</c:v>
                </c:pt>
                <c:pt idx="125">
                  <c:v>47.689535271993051</c:v>
                </c:pt>
                <c:pt idx="126">
                  <c:v>47.629346205706554</c:v>
                </c:pt>
                <c:pt idx="127">
                  <c:v>47.568569368288365</c:v>
                </c:pt>
                <c:pt idx="128">
                  <c:v>47.507130582130607</c:v>
                </c:pt>
                <c:pt idx="129">
                  <c:v>47.44495166696278</c:v>
                </c:pt>
                <c:pt idx="130">
                  <c:v>47.381950491711578</c:v>
                </c:pt>
                <c:pt idx="131">
                  <c:v>47.318041126833634</c:v>
                </c:pt>
                <c:pt idx="132">
                  <c:v>47.253134113224299</c:v>
                </c:pt>
                <c:pt idx="133">
                  <c:v>47.187136863923634</c:v>
                </c:pt>
                <c:pt idx="134">
                  <c:v>47.119954214225729</c:v>
                </c:pt>
                <c:pt idx="135">
                  <c:v>47.051489134259619</c:v>
                </c:pt>
                <c:pt idx="136">
                  <c:v>46.981643615455837</c:v>
                </c:pt>
                <c:pt idx="137">
                  <c:v>46.910319738372166</c:v>
                </c:pt>
                <c:pt idx="138">
                  <c:v>46.837420923994642</c:v>
                </c:pt>
                <c:pt idx="139">
                  <c:v>46.762853363798136</c:v>
                </c:pt>
                <c:pt idx="140">
                  <c:v>46.686527615585973</c:v>
                </c:pt>
                <c:pt idx="141">
                  <c:v>46.608360342604108</c:v>
                </c:pt>
                <c:pt idx="142">
                  <c:v>46.528276162972077</c:v>
                </c:pt>
                <c:pt idx="143">
                  <c:v>46.446209565594742</c:v>
                </c:pt>
                <c:pt idx="144">
                  <c:v>46.362106838089097</c:v>
                </c:pt>
                <c:pt idx="145">
                  <c:v>46.275927942707582</c:v>
                </c:pt>
                <c:pt idx="146">
                  <c:v>46.187648268690474</c:v>
                </c:pt>
                <c:pt idx="147">
                  <c:v>46.097260184893202</c:v>
                </c:pt>
                <c:pt idx="148">
                  <c:v>46.004774315793838</c:v>
                </c:pt>
                <c:pt idx="149">
                  <c:v>45.910220467795128</c:v>
                </c:pt>
                <c:pt idx="150">
                  <c:v>45.813648141491591</c:v>
                </c:pt>
                <c:pt idx="151">
                  <c:v>45.715126579277481</c:v>
                </c:pt>
                <c:pt idx="152">
                  <c:v>45.614744315855987</c:v>
                </c:pt>
                <c:pt idx="153">
                  <c:v>45.512608220928712</c:v>
                </c:pt>
                <c:pt idx="154">
                  <c:v>45.408842047216403</c:v>
                </c:pt>
                <c:pt idx="155">
                  <c:v>45.303584521290176</c:v>
                </c:pt>
                <c:pt idx="156">
                  <c:v>45.196987037624112</c:v>
                </c:pt>
                <c:pt idx="157">
                  <c:v>45.089211036010596</c:v>
                </c:pt>
                <c:pt idx="158">
                  <c:v>44.980425157452203</c:v>
                </c:pt>
                <c:pt idx="159">
                  <c:v>44.870802282729784</c:v>
                </c:pt>
                <c:pt idx="160">
                  <c:v>44.760516560469128</c:v>
                </c:pt>
                <c:pt idx="161">
                  <c:v>44.649740527710243</c:v>
                </c:pt>
                <c:pt idx="162">
                  <c:v>44.538642416327193</c:v>
                </c:pt>
                <c:pt idx="163">
                  <c:v>44.42738372422798</c:v>
                </c:pt>
                <c:pt idx="164">
                  <c:v>44.316117112492009</c:v>
                </c:pt>
                <c:pt idx="165">
                  <c:v>44.204984670036197</c:v>
                </c:pt>
                <c:pt idx="166">
                  <c:v>44.094116567579739</c:v>
                </c:pt>
                <c:pt idx="167">
                  <c:v>43.983630103969823</c:v>
                </c:pt>
                <c:pt idx="168">
                  <c:v>43.873629131424948</c:v>
                </c:pt>
                <c:pt idx="169">
                  <c:v>43.764203832700332</c:v>
                </c:pt>
                <c:pt idx="170">
                  <c:v>43.655430812978771</c:v>
                </c:pt>
                <c:pt idx="171">
                  <c:v>43.547373462516759</c:v>
                </c:pt>
                <c:pt idx="172">
                  <c:v>43.440082542538462</c:v>
                </c:pt>
                <c:pt idx="173">
                  <c:v>43.333596946181288</c:v>
                </c:pt>
                <c:pt idx="174">
                  <c:v>43.227944587948301</c:v>
                </c:pt>
                <c:pt idx="175">
                  <c:v>43.123143378555241</c:v>
                </c:pt>
                <c:pt idx="176">
                  <c:v>43.019202246716411</c:v>
                </c:pt>
                <c:pt idx="177">
                  <c:v>42.916122174787347</c:v>
                </c:pt>
                <c:pt idx="178">
                  <c:v>42.813897220838328</c:v>
                </c:pt>
                <c:pt idx="179">
                  <c:v>42.712515505322997</c:v>
                </c:pt>
                <c:pt idx="180">
                  <c:v>42.611960145773658</c:v>
                </c:pt>
                <c:pt idx="181">
                  <c:v>42.512210127723677</c:v>
                </c:pt>
                <c:pt idx="182">
                  <c:v>42.41324110422498</c:v>
                </c:pt>
                <c:pt idx="183">
                  <c:v>42.315026119853556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56.725999999999999</c:v>
                </c:pt>
                <c:pt idx="1">
                  <c:v>55.628999999999998</c:v>
                </c:pt>
                <c:pt idx="2">
                  <c:v>54.918999999999997</c:v>
                </c:pt>
                <c:pt idx="3">
                  <c:v>56.451999999999998</c:v>
                </c:pt>
                <c:pt idx="4">
                  <c:v>56.402999999999999</c:v>
                </c:pt>
                <c:pt idx="5">
                  <c:v>56.097000000000001</c:v>
                </c:pt>
                <c:pt idx="6">
                  <c:v>56.484000000000002</c:v>
                </c:pt>
                <c:pt idx="7">
                  <c:v>55.435000000000002</c:v>
                </c:pt>
                <c:pt idx="8">
                  <c:v>54.758000000000003</c:v>
                </c:pt>
                <c:pt idx="9">
                  <c:v>55.468000000000004</c:v>
                </c:pt>
                <c:pt idx="10">
                  <c:v>53.823</c:v>
                </c:pt>
                <c:pt idx="11">
                  <c:v>54.354999999999997</c:v>
                </c:pt>
                <c:pt idx="12">
                  <c:v>56.097000000000001</c:v>
                </c:pt>
                <c:pt idx="13">
                  <c:v>56.29</c:v>
                </c:pt>
                <c:pt idx="14">
                  <c:v>53.902999999999999</c:v>
                </c:pt>
                <c:pt idx="15">
                  <c:v>55.887</c:v>
                </c:pt>
                <c:pt idx="16">
                  <c:v>54.305999999999997</c:v>
                </c:pt>
                <c:pt idx="17">
                  <c:v>54.968000000000004</c:v>
                </c:pt>
                <c:pt idx="18">
                  <c:v>54.548000000000002</c:v>
                </c:pt>
                <c:pt idx="19">
                  <c:v>55.048000000000002</c:v>
                </c:pt>
                <c:pt idx="20">
                  <c:v>53.741999999999997</c:v>
                </c:pt>
                <c:pt idx="21">
                  <c:v>55.597000000000001</c:v>
                </c:pt>
                <c:pt idx="22">
                  <c:v>53.805999999999997</c:v>
                </c:pt>
                <c:pt idx="23">
                  <c:v>56.628999999999998</c:v>
                </c:pt>
                <c:pt idx="24">
                  <c:v>57.097000000000001</c:v>
                </c:pt>
                <c:pt idx="25">
                  <c:v>56.677</c:v>
                </c:pt>
                <c:pt idx="26">
                  <c:v>56.628999999999998</c:v>
                </c:pt>
                <c:pt idx="27">
                  <c:v>58.354999999999997</c:v>
                </c:pt>
                <c:pt idx="28">
                  <c:v>56.774000000000001</c:v>
                </c:pt>
                <c:pt idx="29">
                  <c:v>58.838999999999999</c:v>
                </c:pt>
                <c:pt idx="30">
                  <c:v>59.21</c:v>
                </c:pt>
                <c:pt idx="31">
                  <c:v>58.902999999999999</c:v>
                </c:pt>
                <c:pt idx="32">
                  <c:v>60.031999999999996</c:v>
                </c:pt>
                <c:pt idx="33">
                  <c:v>60.194000000000003</c:v>
                </c:pt>
                <c:pt idx="34">
                  <c:v>60.548000000000002</c:v>
                </c:pt>
                <c:pt idx="35">
                  <c:v>62.581000000000003</c:v>
                </c:pt>
                <c:pt idx="36">
                  <c:v>61.838999999999999</c:v>
                </c:pt>
                <c:pt idx="37">
                  <c:v>62.177</c:v>
                </c:pt>
                <c:pt idx="38">
                  <c:v>62.774000000000001</c:v>
                </c:pt>
                <c:pt idx="39">
                  <c:v>62.613</c:v>
                </c:pt>
                <c:pt idx="40">
                  <c:v>63.468000000000004</c:v>
                </c:pt>
                <c:pt idx="41">
                  <c:v>63.871000000000002</c:v>
                </c:pt>
                <c:pt idx="42">
                  <c:v>65.403000000000006</c:v>
                </c:pt>
                <c:pt idx="43">
                  <c:v>67.177000000000007</c:v>
                </c:pt>
                <c:pt idx="44">
                  <c:v>70.516000000000005</c:v>
                </c:pt>
                <c:pt idx="45">
                  <c:v>72.742000000000004</c:v>
                </c:pt>
                <c:pt idx="46">
                  <c:v>78.516000000000005</c:v>
                </c:pt>
                <c:pt idx="47">
                  <c:v>85.79</c:v>
                </c:pt>
                <c:pt idx="48">
                  <c:v>94.822999999999993</c:v>
                </c:pt>
                <c:pt idx="49">
                  <c:v>111.355</c:v>
                </c:pt>
                <c:pt idx="50">
                  <c:v>129.08099999999999</c:v>
                </c:pt>
                <c:pt idx="51">
                  <c:v>145.08099999999999</c:v>
                </c:pt>
                <c:pt idx="52">
                  <c:v>162.21</c:v>
                </c:pt>
                <c:pt idx="53">
                  <c:v>177.74199999999999</c:v>
                </c:pt>
                <c:pt idx="54">
                  <c:v>189.565</c:v>
                </c:pt>
                <c:pt idx="55">
                  <c:v>197.30600000000001</c:v>
                </c:pt>
                <c:pt idx="56">
                  <c:v>204.113</c:v>
                </c:pt>
                <c:pt idx="57">
                  <c:v>205.80600000000001</c:v>
                </c:pt>
                <c:pt idx="58">
                  <c:v>200.839</c:v>
                </c:pt>
                <c:pt idx="59">
                  <c:v>194.29</c:v>
                </c:pt>
                <c:pt idx="60">
                  <c:v>175.12899999999999</c:v>
                </c:pt>
                <c:pt idx="61">
                  <c:v>149.952</c:v>
                </c:pt>
                <c:pt idx="62">
                  <c:v>116.032</c:v>
                </c:pt>
                <c:pt idx="63">
                  <c:v>82.855000000000004</c:v>
                </c:pt>
                <c:pt idx="64">
                  <c:v>65.855000000000004</c:v>
                </c:pt>
                <c:pt idx="65">
                  <c:v>59.79</c:v>
                </c:pt>
                <c:pt idx="66">
                  <c:v>58.354999999999997</c:v>
                </c:pt>
                <c:pt idx="67">
                  <c:v>59.371000000000002</c:v>
                </c:pt>
                <c:pt idx="68">
                  <c:v>59.194000000000003</c:v>
                </c:pt>
                <c:pt idx="69">
                  <c:v>56.741999999999997</c:v>
                </c:pt>
                <c:pt idx="70">
                  <c:v>59.935000000000002</c:v>
                </c:pt>
                <c:pt idx="71">
                  <c:v>63.241999999999997</c:v>
                </c:pt>
                <c:pt idx="72">
                  <c:v>66.855000000000004</c:v>
                </c:pt>
                <c:pt idx="73">
                  <c:v>70.274000000000001</c:v>
                </c:pt>
                <c:pt idx="74">
                  <c:v>77.113</c:v>
                </c:pt>
                <c:pt idx="75">
                  <c:v>83.483999999999995</c:v>
                </c:pt>
                <c:pt idx="76">
                  <c:v>97.29</c:v>
                </c:pt>
                <c:pt idx="77">
                  <c:v>108.98399999999999</c:v>
                </c:pt>
                <c:pt idx="78">
                  <c:v>120.5</c:v>
                </c:pt>
                <c:pt idx="79">
                  <c:v>131.613</c:v>
                </c:pt>
                <c:pt idx="80">
                  <c:v>142.41900000000001</c:v>
                </c:pt>
                <c:pt idx="81">
                  <c:v>145.387</c:v>
                </c:pt>
                <c:pt idx="82">
                  <c:v>150.048</c:v>
                </c:pt>
                <c:pt idx="83">
                  <c:v>148.40299999999999</c:v>
                </c:pt>
                <c:pt idx="84">
                  <c:v>143.452</c:v>
                </c:pt>
                <c:pt idx="85">
                  <c:v>128.161</c:v>
                </c:pt>
                <c:pt idx="86">
                  <c:v>106.468</c:v>
                </c:pt>
                <c:pt idx="87">
                  <c:v>83.483999999999995</c:v>
                </c:pt>
                <c:pt idx="88">
                  <c:v>63.871000000000002</c:v>
                </c:pt>
                <c:pt idx="89">
                  <c:v>53.854999999999997</c:v>
                </c:pt>
                <c:pt idx="90">
                  <c:v>52.823</c:v>
                </c:pt>
                <c:pt idx="91">
                  <c:v>50.79</c:v>
                </c:pt>
                <c:pt idx="92">
                  <c:v>52.113</c:v>
                </c:pt>
                <c:pt idx="93">
                  <c:v>49.177</c:v>
                </c:pt>
                <c:pt idx="94">
                  <c:v>52.161000000000001</c:v>
                </c:pt>
                <c:pt idx="95">
                  <c:v>49.274000000000001</c:v>
                </c:pt>
                <c:pt idx="96">
                  <c:v>51.484000000000002</c:v>
                </c:pt>
                <c:pt idx="97">
                  <c:v>50.402999999999999</c:v>
                </c:pt>
                <c:pt idx="98">
                  <c:v>49.581000000000003</c:v>
                </c:pt>
                <c:pt idx="99">
                  <c:v>47.177</c:v>
                </c:pt>
                <c:pt idx="100">
                  <c:v>49.387</c:v>
                </c:pt>
                <c:pt idx="101">
                  <c:v>47.741999999999997</c:v>
                </c:pt>
                <c:pt idx="102">
                  <c:v>49.338999999999999</c:v>
                </c:pt>
                <c:pt idx="103">
                  <c:v>48.968000000000004</c:v>
                </c:pt>
                <c:pt idx="104">
                  <c:v>49.015999999999998</c:v>
                </c:pt>
                <c:pt idx="105">
                  <c:v>49.5</c:v>
                </c:pt>
                <c:pt idx="106">
                  <c:v>48.951999999999998</c:v>
                </c:pt>
                <c:pt idx="107">
                  <c:v>46.968000000000004</c:v>
                </c:pt>
                <c:pt idx="108">
                  <c:v>48.71</c:v>
                </c:pt>
                <c:pt idx="109">
                  <c:v>47.387</c:v>
                </c:pt>
                <c:pt idx="110">
                  <c:v>49.371000000000002</c:v>
                </c:pt>
                <c:pt idx="111">
                  <c:v>49.161000000000001</c:v>
                </c:pt>
                <c:pt idx="112">
                  <c:v>48.838999999999999</c:v>
                </c:pt>
                <c:pt idx="113">
                  <c:v>48.597000000000001</c:v>
                </c:pt>
                <c:pt idx="114">
                  <c:v>48.338999999999999</c:v>
                </c:pt>
                <c:pt idx="115">
                  <c:v>47.031999999999996</c:v>
                </c:pt>
                <c:pt idx="116">
                  <c:v>47.484000000000002</c:v>
                </c:pt>
                <c:pt idx="117">
                  <c:v>52.871000000000002</c:v>
                </c:pt>
                <c:pt idx="118">
                  <c:v>51.597000000000001</c:v>
                </c:pt>
                <c:pt idx="119">
                  <c:v>55.918999999999997</c:v>
                </c:pt>
                <c:pt idx="120">
                  <c:v>58.29</c:v>
                </c:pt>
                <c:pt idx="121">
                  <c:v>65.757999999999996</c:v>
                </c:pt>
                <c:pt idx="122">
                  <c:v>67.968000000000004</c:v>
                </c:pt>
                <c:pt idx="123">
                  <c:v>71.338999999999999</c:v>
                </c:pt>
                <c:pt idx="124">
                  <c:v>71.144999999999996</c:v>
                </c:pt>
                <c:pt idx="125">
                  <c:v>69.403000000000006</c:v>
                </c:pt>
                <c:pt idx="126">
                  <c:v>63.402999999999999</c:v>
                </c:pt>
                <c:pt idx="127">
                  <c:v>59.468000000000004</c:v>
                </c:pt>
                <c:pt idx="128">
                  <c:v>56.628999999999998</c:v>
                </c:pt>
                <c:pt idx="129">
                  <c:v>49.531999999999996</c:v>
                </c:pt>
                <c:pt idx="130">
                  <c:v>45.128999999999998</c:v>
                </c:pt>
                <c:pt idx="131">
                  <c:v>42.484000000000002</c:v>
                </c:pt>
                <c:pt idx="132">
                  <c:v>44.081000000000003</c:v>
                </c:pt>
                <c:pt idx="133">
                  <c:v>45.081000000000003</c:v>
                </c:pt>
                <c:pt idx="134">
                  <c:v>43.968000000000004</c:v>
                </c:pt>
                <c:pt idx="135">
                  <c:v>44.161000000000001</c:v>
                </c:pt>
                <c:pt idx="136">
                  <c:v>43.968000000000004</c:v>
                </c:pt>
                <c:pt idx="137">
                  <c:v>44.435000000000002</c:v>
                </c:pt>
                <c:pt idx="138">
                  <c:v>42.968000000000004</c:v>
                </c:pt>
                <c:pt idx="139">
                  <c:v>42.871000000000002</c:v>
                </c:pt>
                <c:pt idx="140">
                  <c:v>42.677</c:v>
                </c:pt>
                <c:pt idx="141">
                  <c:v>43.968000000000004</c:v>
                </c:pt>
                <c:pt idx="142">
                  <c:v>43.354999999999997</c:v>
                </c:pt>
                <c:pt idx="143">
                  <c:v>44.725999999999999</c:v>
                </c:pt>
                <c:pt idx="144">
                  <c:v>43.805999999999997</c:v>
                </c:pt>
                <c:pt idx="145">
                  <c:v>44.661000000000001</c:v>
                </c:pt>
                <c:pt idx="146">
                  <c:v>46.451999999999998</c:v>
                </c:pt>
                <c:pt idx="147">
                  <c:v>46.484000000000002</c:v>
                </c:pt>
                <c:pt idx="148">
                  <c:v>46.79</c:v>
                </c:pt>
                <c:pt idx="149">
                  <c:v>44.113</c:v>
                </c:pt>
                <c:pt idx="150">
                  <c:v>45.935000000000002</c:v>
                </c:pt>
                <c:pt idx="151">
                  <c:v>48.515999999999998</c:v>
                </c:pt>
                <c:pt idx="152">
                  <c:v>49.048000000000002</c:v>
                </c:pt>
                <c:pt idx="153">
                  <c:v>54.097000000000001</c:v>
                </c:pt>
                <c:pt idx="154">
                  <c:v>56.031999999999996</c:v>
                </c:pt>
                <c:pt idx="155">
                  <c:v>58.048000000000002</c:v>
                </c:pt>
                <c:pt idx="156">
                  <c:v>56.951999999999998</c:v>
                </c:pt>
                <c:pt idx="157">
                  <c:v>57.548000000000002</c:v>
                </c:pt>
                <c:pt idx="158">
                  <c:v>50.741999999999997</c:v>
                </c:pt>
                <c:pt idx="159">
                  <c:v>48.435000000000002</c:v>
                </c:pt>
                <c:pt idx="160">
                  <c:v>45.758000000000003</c:v>
                </c:pt>
                <c:pt idx="161">
                  <c:v>43.5</c:v>
                </c:pt>
                <c:pt idx="162">
                  <c:v>41.241999999999997</c:v>
                </c:pt>
                <c:pt idx="163">
                  <c:v>41.918999999999997</c:v>
                </c:pt>
                <c:pt idx="164">
                  <c:v>40.597000000000001</c:v>
                </c:pt>
                <c:pt idx="165">
                  <c:v>41.161000000000001</c:v>
                </c:pt>
                <c:pt idx="166">
                  <c:v>42.258000000000003</c:v>
                </c:pt>
                <c:pt idx="167">
                  <c:v>40.5</c:v>
                </c:pt>
                <c:pt idx="168">
                  <c:v>40.774000000000001</c:v>
                </c:pt>
                <c:pt idx="169">
                  <c:v>41.677</c:v>
                </c:pt>
                <c:pt idx="170">
                  <c:v>40.435000000000002</c:v>
                </c:pt>
                <c:pt idx="171">
                  <c:v>40.694000000000003</c:v>
                </c:pt>
                <c:pt idx="172">
                  <c:v>41.21</c:v>
                </c:pt>
                <c:pt idx="173">
                  <c:v>36.854999999999997</c:v>
                </c:pt>
                <c:pt idx="174">
                  <c:v>39.968000000000004</c:v>
                </c:pt>
                <c:pt idx="175">
                  <c:v>39.161000000000001</c:v>
                </c:pt>
                <c:pt idx="176">
                  <c:v>40.758000000000003</c:v>
                </c:pt>
                <c:pt idx="177">
                  <c:v>38.71</c:v>
                </c:pt>
                <c:pt idx="178">
                  <c:v>38.548000000000002</c:v>
                </c:pt>
                <c:pt idx="179">
                  <c:v>39.468000000000004</c:v>
                </c:pt>
                <c:pt idx="180">
                  <c:v>38.854999999999997</c:v>
                </c:pt>
                <c:pt idx="181">
                  <c:v>38.838999999999999</c:v>
                </c:pt>
                <c:pt idx="182">
                  <c:v>37.613</c:v>
                </c:pt>
                <c:pt idx="183">
                  <c:v>36.451999999999998</c:v>
                </c:pt>
                <c:pt idx="184">
                  <c:v>39.145000000000003</c:v>
                </c:pt>
                <c:pt idx="185">
                  <c:v>36.694000000000003</c:v>
                </c:pt>
                <c:pt idx="186">
                  <c:v>35.758000000000003</c:v>
                </c:pt>
                <c:pt idx="187">
                  <c:v>35.79</c:v>
                </c:pt>
                <c:pt idx="188">
                  <c:v>35.758000000000003</c:v>
                </c:pt>
                <c:pt idx="189">
                  <c:v>35.305999999999997</c:v>
                </c:pt>
                <c:pt idx="190">
                  <c:v>36.194000000000003</c:v>
                </c:pt>
                <c:pt idx="191">
                  <c:v>36.064999999999998</c:v>
                </c:pt>
                <c:pt idx="192">
                  <c:v>36.274000000000001</c:v>
                </c:pt>
                <c:pt idx="193">
                  <c:v>35.871000000000002</c:v>
                </c:pt>
                <c:pt idx="194">
                  <c:v>35.225999999999999</c:v>
                </c:pt>
                <c:pt idx="195">
                  <c:v>35.661000000000001</c:v>
                </c:pt>
                <c:pt idx="196">
                  <c:v>36.323</c:v>
                </c:pt>
                <c:pt idx="197">
                  <c:v>35.435000000000002</c:v>
                </c:pt>
                <c:pt idx="198">
                  <c:v>37.71</c:v>
                </c:pt>
                <c:pt idx="199">
                  <c:v>37.371000000000002</c:v>
                </c:pt>
                <c:pt idx="200">
                  <c:v>35.194000000000003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53.151564324557285</c:v>
                </c:pt>
                <c:pt idx="6">
                  <c:v>53.423566957460274</c:v>
                </c:pt>
                <c:pt idx="7">
                  <c:v>53.695236566294973</c:v>
                </c:pt>
                <c:pt idx="8">
                  <c:v>53.966426459472345</c:v>
                </c:pt>
                <c:pt idx="9">
                  <c:v>54.236967017058639</c:v>
                </c:pt>
                <c:pt idx="10">
                  <c:v>54.506663223378943</c:v>
                </c:pt>
                <c:pt idx="11">
                  <c:v>54.775292069620122</c:v>
                </c:pt>
                <c:pt idx="12">
                  <c:v>55.042599849630264</c:v>
                </c:pt>
                <c:pt idx="13">
                  <c:v>55.308299381633589</c:v>
                </c:pt>
                <c:pt idx="14">
                  <c:v>55.572067200304133</c:v>
                </c:pt>
                <c:pt idx="15">
                  <c:v>55.833540778357282</c:v>
                </c:pt>
                <c:pt idx="16">
                  <c:v>56.092315856041822</c:v>
                </c:pt>
                <c:pt idx="17">
                  <c:v>56.347943983630358</c:v>
                </c:pt>
                <c:pt idx="18">
                  <c:v>56.599930422029139</c:v>
                </c:pt>
                <c:pt idx="19">
                  <c:v>56.847732611040513</c:v>
                </c:pt>
                <c:pt idx="20">
                  <c:v>57.090759524051094</c:v>
                </c:pt>
                <c:pt idx="21">
                  <c:v>57.328372418372446</c:v>
                </c:pt>
                <c:pt idx="22">
                  <c:v>57.559887824447877</c:v>
                </c:pt>
                <c:pt idx="23">
                  <c:v>57.78458419706039</c:v>
                </c:pt>
                <c:pt idx="24">
                  <c:v>58.001714638323023</c:v>
                </c:pt>
                <c:pt idx="25">
                  <c:v>58.210529735534053</c:v>
                </c:pt>
                <c:pt idx="26">
                  <c:v>58.410317174242003</c:v>
                </c:pt>
                <c:pt idx="27">
                  <c:v>58.600468828486662</c:v>
                </c:pt>
                <c:pt idx="28">
                  <c:v>58.780592016025707</c:v>
                </c:pt>
                <c:pt idx="29">
                  <c:v>58.950690058469085</c:v>
                </c:pt>
                <c:pt idx="30">
                  <c:v>59.111448568118355</c:v>
                </c:pt>
                <c:pt idx="31">
                  <c:v>59.264677926976766</c:v>
                </c:pt>
                <c:pt idx="32">
                  <c:v>59.413978329927843</c:v>
                </c:pt>
                <c:pt idx="33">
                  <c:v>59.565709297599156</c:v>
                </c:pt>
                <c:pt idx="34">
                  <c:v>59.730356619331971</c:v>
                </c:pt>
                <c:pt idx="35">
                  <c:v>59.924389890287898</c:v>
                </c:pt>
                <c:pt idx="36">
                  <c:v>60.172684510547981</c:v>
                </c:pt>
                <c:pt idx="37">
                  <c:v>60.511532995088665</c:v>
                </c:pt>
                <c:pt idx="38">
                  <c:v>60.992181635144554</c:v>
                </c:pt>
                <c:pt idx="39">
                  <c:v>61.684692996571762</c:v>
                </c:pt>
                <c:pt idx="40">
                  <c:v>62.681752664054414</c:v>
                </c:pt>
                <c:pt idx="41">
                  <c:v>64.101822069249138</c:v>
                </c:pt>
                <c:pt idx="42">
                  <c:v>66.090816037714291</c:v>
                </c:pt>
                <c:pt idx="43">
                  <c:v>68.821299330561672</c:v>
                </c:pt>
                <c:pt idx="44">
                  <c:v>72.488111675775102</c:v>
                </c:pt>
                <c:pt idx="45">
                  <c:v>77.299413428934017</c:v>
                </c:pt>
                <c:pt idx="46">
                  <c:v>83.462453999149858</c:v>
                </c:pt>
                <c:pt idx="47">
                  <c:v>91.163930376364064</c:v>
                </c:pt>
                <c:pt idx="48">
                  <c:v>100.54557387705412</c:v>
                </c:pt>
                <c:pt idx="49">
                  <c:v>111.67634025578634</c:v>
                </c:pt>
                <c:pt idx="50">
                  <c:v>124.52257867031976</c:v>
                </c:pt>
                <c:pt idx="51">
                  <c:v>138.91522610071627</c:v>
                </c:pt>
                <c:pt idx="52">
                  <c:v>154.50614270922287</c:v>
                </c:pt>
                <c:pt idx="53">
                  <c:v>170.69456342213064</c:v>
                </c:pt>
                <c:pt idx="54">
                  <c:v>186.50118888958255</c:v>
                </c:pt>
                <c:pt idx="55">
                  <c:v>200.4020448696769</c:v>
                </c:pt>
                <c:pt idx="56">
                  <c:v>210.23444670022261</c:v>
                </c:pt>
                <c:pt idx="57">
                  <c:v>213.40983751193562</c:v>
                </c:pt>
                <c:pt idx="58">
                  <c:v>207.64903509025208</c:v>
                </c:pt>
                <c:pt idx="59">
                  <c:v>192.12968288587342</c:v>
                </c:pt>
                <c:pt idx="60">
                  <c:v>168.42860634281135</c:v>
                </c:pt>
                <c:pt idx="61">
                  <c:v>140.4581686964186</c:v>
                </c:pt>
                <c:pt idx="62">
                  <c:v>113.14287364485367</c:v>
                </c:pt>
                <c:pt idx="63">
                  <c:v>90.535647120185843</c:v>
                </c:pt>
                <c:pt idx="64">
                  <c:v>74.534010540433385</c:v>
                </c:pt>
                <c:pt idx="65">
                  <c:v>64.848728813824223</c:v>
                </c:pt>
                <c:pt idx="66">
                  <c:v>59.927323271034737</c:v>
                </c:pt>
                <c:pt idx="67">
                  <c:v>58.030504064195284</c:v>
                </c:pt>
                <c:pt idx="68">
                  <c:v>57.877214256711916</c:v>
                </c:pt>
                <c:pt idx="69">
                  <c:v>58.780678013065788</c:v>
                </c:pt>
                <c:pt idx="70">
                  <c:v>60.503360482208969</c:v>
                </c:pt>
                <c:pt idx="71">
                  <c:v>63.061797345944498</c:v>
                </c:pt>
                <c:pt idx="72">
                  <c:v>66.585412506569895</c:v>
                </c:pt>
                <c:pt idx="73">
                  <c:v>71.235218551905291</c:v>
                </c:pt>
                <c:pt idx="74">
                  <c:v>77.156204496877081</c:v>
                </c:pt>
                <c:pt idx="75">
                  <c:v>84.442178560568436</c:v>
                </c:pt>
                <c:pt idx="76">
                  <c:v>93.104037580744574</c:v>
                </c:pt>
                <c:pt idx="77">
                  <c:v>103.0395972683659</c:v>
                </c:pt>
                <c:pt idx="78">
                  <c:v>114.00146672972852</c:v>
                </c:pt>
                <c:pt idx="79">
                  <c:v>125.54464978896544</c:v>
                </c:pt>
                <c:pt idx="80">
                  <c:v>136.91025046929383</c:v>
                </c:pt>
                <c:pt idx="81">
                  <c:v>146.80968922832278</c:v>
                </c:pt>
                <c:pt idx="82">
                  <c:v>153.21528445394978</c:v>
                </c:pt>
                <c:pt idx="83">
                  <c:v>153.54695865781389</c:v>
                </c:pt>
                <c:pt idx="84">
                  <c:v>145.70837762638001</c:v>
                </c:pt>
                <c:pt idx="85">
                  <c:v>129.73364993071985</c:v>
                </c:pt>
                <c:pt idx="86">
                  <c:v>108.7043864164829</c:v>
                </c:pt>
                <c:pt idx="87">
                  <c:v>87.63586178851881</c:v>
                </c:pt>
                <c:pt idx="88">
                  <c:v>70.86093954789645</c:v>
                </c:pt>
                <c:pt idx="89">
                  <c:v>60.065277934042783</c:v>
                </c:pt>
                <c:pt idx="90">
                  <c:v>54.387872254800101</c:v>
                </c:pt>
                <c:pt idx="91">
                  <c:v>51.90597091901973</c:v>
                </c:pt>
                <c:pt idx="92">
                  <c:v>50.958761072083234</c:v>
                </c:pt>
                <c:pt idx="93">
                  <c:v>50.592355590072529</c:v>
                </c:pt>
                <c:pt idx="94">
                  <c:v>50.401802312326247</c:v>
                </c:pt>
                <c:pt idx="95">
                  <c:v>50.254724332667834</c:v>
                </c:pt>
                <c:pt idx="96">
                  <c:v>50.117081811804169</c:v>
                </c:pt>
                <c:pt idx="97">
                  <c:v>49.981868162890457</c:v>
                </c:pt>
                <c:pt idx="98">
                  <c:v>49.847876662997763</c:v>
                </c:pt>
                <c:pt idx="99">
                  <c:v>49.714887369248736</c:v>
                </c:pt>
                <c:pt idx="100">
                  <c:v>49.582817209631294</c:v>
                </c:pt>
                <c:pt idx="101">
                  <c:v>49.451601391173696</c:v>
                </c:pt>
                <c:pt idx="102">
                  <c:v>49.321180212906356</c:v>
                </c:pt>
                <c:pt idx="103">
                  <c:v>49.191498280423978</c:v>
                </c:pt>
                <c:pt idx="104">
                  <c:v>49.062506359128811</c:v>
                </c:pt>
                <c:pt idx="105">
                  <c:v>48.934168566519119</c:v>
                </c:pt>
                <c:pt idx="106">
                  <c:v>48.806485985295865</c:v>
                </c:pt>
                <c:pt idx="107">
                  <c:v>48.679567396866894</c:v>
                </c:pt>
                <c:pt idx="108">
                  <c:v>48.553823956669461</c:v>
                </c:pt>
                <c:pt idx="109">
                  <c:v>48.43046104115038</c:v>
                </c:pt>
                <c:pt idx="110">
                  <c:v>48.312614649643677</c:v>
                </c:pt>
                <c:pt idx="111">
                  <c:v>48.207737793370953</c:v>
                </c:pt>
                <c:pt idx="112">
                  <c:v>48.132112287235501</c:v>
                </c:pt>
                <c:pt idx="113">
                  <c:v>48.118411192927063</c:v>
                </c:pt>
                <c:pt idx="114">
                  <c:v>48.226623284537069</c:v>
                </c:pt>
                <c:pt idx="115">
                  <c:v>48.556813084819282</c:v>
                </c:pt>
                <c:pt idx="116">
                  <c:v>49.258791022586252</c:v>
                </c:pt>
                <c:pt idx="117">
                  <c:v>50.529174447572075</c:v>
                </c:pt>
                <c:pt idx="118">
                  <c:v>52.581882784772937</c:v>
                </c:pt>
                <c:pt idx="119">
                  <c:v>55.576425807511178</c:v>
                </c:pt>
                <c:pt idx="120">
                  <c:v>59.495240300335624</c:v>
                </c:pt>
                <c:pt idx="121">
                  <c:v>63.989426037499719</c:v>
                </c:pt>
                <c:pt idx="122">
                  <c:v>68.273073512731088</c:v>
                </c:pt>
                <c:pt idx="123">
                  <c:v>71.211529678495893</c:v>
                </c:pt>
                <c:pt idx="124">
                  <c:v>71.714881669752941</c:v>
                </c:pt>
                <c:pt idx="125">
                  <c:v>69.323531738656158</c:v>
                </c:pt>
                <c:pt idx="126">
                  <c:v>64.590664279626111</c:v>
                </c:pt>
                <c:pt idx="127">
                  <c:v>58.88332519995209</c:v>
                </c:pt>
                <c:pt idx="128">
                  <c:v>53.67426448108391</c:v>
                </c:pt>
                <c:pt idx="129">
                  <c:v>49.854605340552354</c:v>
                </c:pt>
                <c:pt idx="130">
                  <c:v>47.53780691385915</c:v>
                </c:pt>
                <c:pt idx="131">
                  <c:v>46.340377009284431</c:v>
                </c:pt>
                <c:pt idx="132">
                  <c:v>45.780494739821137</c:v>
                </c:pt>
                <c:pt idx="133">
                  <c:v>45.509157729007136</c:v>
                </c:pt>
                <c:pt idx="134">
                  <c:v>45.343437861512811</c:v>
                </c:pt>
                <c:pt idx="135">
                  <c:v>45.209182671512814</c:v>
                </c:pt>
                <c:pt idx="136">
                  <c:v>45.082443605836019</c:v>
                </c:pt>
                <c:pt idx="137">
                  <c:v>44.956945892800412</c:v>
                </c:pt>
                <c:pt idx="138">
                  <c:v>44.831325585428957</c:v>
                </c:pt>
                <c:pt idx="139">
                  <c:v>44.705318092162905</c:v>
                </c:pt>
                <c:pt idx="140">
                  <c:v>44.578871872538379</c:v>
                </c:pt>
                <c:pt idx="141">
                  <c:v>44.45202465386722</c:v>
                </c:pt>
                <c:pt idx="142">
                  <c:v>44.325044410746692</c:v>
                </c:pt>
                <c:pt idx="143">
                  <c:v>44.198969951936064</c:v>
                </c:pt>
                <c:pt idx="144">
                  <c:v>44.077173317357058</c:v>
                </c:pt>
                <c:pt idx="145">
                  <c:v>43.969274894785293</c:v>
                </c:pt>
                <c:pt idx="146">
                  <c:v>43.899540197911179</c:v>
                </c:pt>
                <c:pt idx="147">
                  <c:v>43.921766701875498</c:v>
                </c:pt>
                <c:pt idx="148">
                  <c:v>44.139340516567351</c:v>
                </c:pt>
                <c:pt idx="149">
                  <c:v>44.719898194322191</c:v>
                </c:pt>
                <c:pt idx="150">
                  <c:v>45.879738744572983</c:v>
                </c:pt>
                <c:pt idx="151">
                  <c:v>47.80513519246368</c:v>
                </c:pt>
                <c:pt idx="152">
                  <c:v>50.499727614655036</c:v>
                </c:pt>
                <c:pt idx="153">
                  <c:v>53.616066480118114</c:v>
                </c:pt>
                <c:pt idx="154">
                  <c:v>56.411826594790227</c:v>
                </c:pt>
                <c:pt idx="155">
                  <c:v>57.966885920127027</c:v>
                </c:pt>
                <c:pt idx="156">
                  <c:v>57.627552607723523</c:v>
                </c:pt>
                <c:pt idx="157">
                  <c:v>55.405038072736083</c:v>
                </c:pt>
                <c:pt idx="158">
                  <c:v>52.005898073383619</c:v>
                </c:pt>
                <c:pt idx="159">
                  <c:v>48.440833436637178</c:v>
                </c:pt>
                <c:pt idx="160">
                  <c:v>45.508788160350093</c:v>
                </c:pt>
                <c:pt idx="161">
                  <c:v>43.520536960997518</c:v>
                </c:pt>
                <c:pt idx="162">
                  <c:v>42.367156863143848</c:v>
                </c:pt>
                <c:pt idx="163">
                  <c:v>41.762377191019311</c:v>
                </c:pt>
                <c:pt idx="164">
                  <c:v>41.443152169816315</c:v>
                </c:pt>
                <c:pt idx="165">
                  <c:v>41.244957078801534</c:v>
                </c:pt>
                <c:pt idx="166">
                  <c:v>41.089141499056524</c:v>
                </c:pt>
                <c:pt idx="167">
                  <c:v>40.945707037962485</c:v>
                </c:pt>
                <c:pt idx="168">
                  <c:v>40.805343482804609</c:v>
                </c:pt>
                <c:pt idx="169">
                  <c:v>40.665688391719158</c:v>
                </c:pt>
                <c:pt idx="170">
                  <c:v>40.526266431487656</c:v>
                </c:pt>
                <c:pt idx="171">
                  <c:v>40.387020452445697</c:v>
                </c:pt>
                <c:pt idx="172">
                  <c:v>40.247967015570573</c:v>
                </c:pt>
                <c:pt idx="173">
                  <c:v>40.109130231196794</c:v>
                </c:pt>
                <c:pt idx="174">
                  <c:v>39.970531353242507</c:v>
                </c:pt>
                <c:pt idx="175">
                  <c:v>39.832187577883062</c:v>
                </c:pt>
                <c:pt idx="176">
                  <c:v>39.694112139749834</c:v>
                </c:pt>
                <c:pt idx="177">
                  <c:v>39.556314591722398</c:v>
                </c:pt>
                <c:pt idx="178">
                  <c:v>39.418801127307646</c:v>
                </c:pt>
                <c:pt idx="179">
                  <c:v>39.281574920526623</c:v>
                </c:pt>
                <c:pt idx="180">
                  <c:v>39.144636471176611</c:v>
                </c:pt>
                <c:pt idx="181">
                  <c:v>39.00798394613058</c:v>
                </c:pt>
                <c:pt idx="182">
                  <c:v>38.871613509270354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53.151564324549568</c:v>
                </c:pt>
                <c:pt idx="6">
                  <c:v>53.423566957437025</c:v>
                </c:pt>
                <c:pt idx="7">
                  <c:v>53.695236566226299</c:v>
                </c:pt>
                <c:pt idx="8">
                  <c:v>53.966426459273521</c:v>
                </c:pt>
                <c:pt idx="9">
                  <c:v>54.236967016494425</c:v>
                </c:pt>
                <c:pt idx="10">
                  <c:v>54.50666322180966</c:v>
                </c:pt>
                <c:pt idx="11">
                  <c:v>54.775292065342107</c:v>
                </c:pt>
                <c:pt idx="12">
                  <c:v>55.042599838199678</c:v>
                </c:pt>
                <c:pt idx="13">
                  <c:v>55.308299351698608</c:v>
                </c:pt>
                <c:pt idx="14">
                  <c:v>55.572067123466574</c:v>
                </c:pt>
                <c:pt idx="15">
                  <c:v>55.833540585048191</c:v>
                </c:pt>
                <c:pt idx="16">
                  <c:v>56.09231537937471</c:v>
                </c:pt>
                <c:pt idx="17">
                  <c:v>56.347942831604385</c:v>
                </c:pt>
                <c:pt idx="18">
                  <c:v>56.599927693091999</c:v>
                </c:pt>
                <c:pt idx="19">
                  <c:v>56.847726275130896</c:v>
                </c:pt>
                <c:pt idx="20">
                  <c:v>57.090745105932513</c:v>
                </c:pt>
                <c:pt idx="21">
                  <c:v>57.328340260123611</c:v>
                </c:pt>
                <c:pt idx="22">
                  <c:v>57.559817523631494</c:v>
                </c:pt>
                <c:pt idx="23">
                  <c:v>57.784433566696912</c:v>
                </c:pt>
                <c:pt idx="24">
                  <c:v>58.001398302148466</c:v>
                </c:pt>
                <c:pt idx="25">
                  <c:v>58.209878603036223</c:v>
                </c:pt>
                <c:pt idx="26">
                  <c:v>58.40900354120226</c:v>
                </c:pt>
                <c:pt idx="27">
                  <c:v>58.597871284364111</c:v>
                </c:pt>
                <c:pt idx="28">
                  <c:v>58.775557752074583</c:v>
                </c:pt>
                <c:pt idx="29">
                  <c:v>58.941127079297686</c:v>
                </c:pt>
                <c:pt idx="30">
                  <c:v>59.093643869935605</c:v>
                </c:pt>
                <c:pt idx="31">
                  <c:v>59.232187142225698</c:v>
                </c:pt>
                <c:pt idx="32">
                  <c:v>59.35586577568764</c:v>
                </c:pt>
                <c:pt idx="33">
                  <c:v>59.463835169046099</c:v>
                </c:pt>
                <c:pt idx="34">
                  <c:v>59.55531471576834</c:v>
                </c:pt>
                <c:pt idx="35">
                  <c:v>59.629605605562247</c:v>
                </c:pt>
                <c:pt idx="36">
                  <c:v>59.686108374568228</c:v>
                </c:pt>
                <c:pt idx="37">
                  <c:v>59.724339562777708</c:v>
                </c:pt>
                <c:pt idx="38">
                  <c:v>59.743946802836142</c:v>
                </c:pt>
                <c:pt idx="39">
                  <c:v>59.744721666935106</c:v>
                </c:pt>
                <c:pt idx="40">
                  <c:v>59.726609642704332</c:v>
                </c:pt>
                <c:pt idx="41">
                  <c:v>59.689716696344846</c:v>
                </c:pt>
                <c:pt idx="42">
                  <c:v>59.634312009264939</c:v>
                </c:pt>
                <c:pt idx="43">
                  <c:v>59.560826636662235</c:v>
                </c:pt>
                <c:pt idx="44">
                  <c:v>59.469848022555759</c:v>
                </c:pt>
                <c:pt idx="45">
                  <c:v>59.362110502528814</c:v>
                </c:pt>
                <c:pt idx="46">
                  <c:v>59.238482118145619</c:v>
                </c:pt>
                <c:pt idx="47">
                  <c:v>59.09994824090834</c:v>
                </c:pt>
                <c:pt idx="48">
                  <c:v>58.94759264563546</c:v>
                </c:pt>
                <c:pt idx="49">
                  <c:v>58.782576773255258</c:v>
                </c:pt>
                <c:pt idx="50">
                  <c:v>58.606117975307271</c:v>
                </c:pt>
                <c:pt idx="51">
                  <c:v>58.419467535573027</c:v>
                </c:pt>
                <c:pt idx="52">
                  <c:v>58.223889221283152</c:v>
                </c:pt>
                <c:pt idx="53">
                  <c:v>58.020639034091779</c:v>
                </c:pt>
                <c:pt idx="54">
                  <c:v>57.810946718983601</c:v>
                </c:pt>
                <c:pt idx="55">
                  <c:v>57.595999458430185</c:v>
                </c:pt>
                <c:pt idx="56">
                  <c:v>57.376928040548577</c:v>
                </c:pt>
                <c:pt idx="57">
                  <c:v>57.154795653917361</c:v>
                </c:pt>
                <c:pt idx="58">
                  <c:v>56.930589336500319</c:v>
                </c:pt>
                <c:pt idx="59">
                  <c:v>56.705213998015736</c:v>
                </c:pt>
                <c:pt idx="60">
                  <c:v>56.479488847886763</c:v>
                </c:pt>
                <c:pt idx="61">
                  <c:v>56.254145996181741</c:v>
                </c:pt>
                <c:pt idx="62">
                  <c:v>56.029830952344064</c:v>
                </c:pt>
                <c:pt idx="63">
                  <c:v>55.807104724187475</c:v>
                </c:pt>
                <c:pt idx="64">
                  <c:v>55.58644721476854</c:v>
                </c:pt>
                <c:pt idx="65">
                  <c:v>55.368261623983848</c:v>
                </c:pt>
                <c:pt idx="66">
                  <c:v>55.152879581572307</c:v>
                </c:pt>
                <c:pt idx="67">
                  <c:v>54.940566765285631</c:v>
                </c:pt>
                <c:pt idx="68">
                  <c:v>54.731528789337474</c:v>
                </c:pt>
                <c:pt idx="69">
                  <c:v>54.525917181351126</c:v>
                </c:pt>
                <c:pt idx="70">
                  <c:v>54.323835298917267</c:v>
                </c:pt>
                <c:pt idx="71">
                  <c:v>54.125344068086775</c:v>
                </c:pt>
                <c:pt idx="72">
                  <c:v>53.930467454665326</c:v>
                </c:pt>
                <c:pt idx="73">
                  <c:v>53.739197604457296</c:v>
                </c:pt>
                <c:pt idx="74">
                  <c:v>53.551499610357283</c:v>
                </c:pt>
                <c:pt idx="75">
                  <c:v>53.367315882392717</c:v>
                </c:pt>
                <c:pt idx="76">
                  <c:v>53.186570111635895</c:v>
                </c:pt>
                <c:pt idx="77">
                  <c:v>53.009170830605797</c:v>
                </c:pt>
                <c:pt idx="78">
                  <c:v>52.835014581712556</c:v>
                </c:pt>
                <c:pt idx="79">
                  <c:v>52.663988711831777</c:v>
                </c:pt>
                <c:pt idx="80">
                  <c:v>52.495973815608089</c:v>
                </c:pt>
                <c:pt idx="81">
                  <c:v>52.330845852933187</c:v>
                </c:pt>
                <c:pt idx="82">
                  <c:v>52.168477967549627</c:v>
                </c:pt>
                <c:pt idx="83">
                  <c:v>52.008742034188174</c:v>
                </c:pt>
                <c:pt idx="84">
                  <c:v>51.8515099613047</c:v>
                </c:pt>
                <c:pt idx="85">
                  <c:v>51.696654775552936</c:v>
                </c:pt>
                <c:pt idx="86">
                  <c:v>51.544051512789274</c:v>
                </c:pt>
                <c:pt idx="87">
                  <c:v>51.393577938794827</c:v>
                </c:pt>
                <c:pt idx="88">
                  <c:v>51.24511512113255</c:v>
                </c:pt>
                <c:pt idx="89">
                  <c:v>51.09854787171929</c:v>
                </c:pt>
                <c:pt idx="90">
                  <c:v>50.95376507785106</c:v>
                </c:pt>
                <c:pt idx="91">
                  <c:v>50.810659937622063</c:v>
                </c:pt>
                <c:pt idx="92">
                  <c:v>50.669130113958964</c:v>
                </c:pt>
                <c:pt idx="93">
                  <c:v>50.529077819872661</c:v>
                </c:pt>
                <c:pt idx="94">
                  <c:v>50.390409846026216</c:v>
                </c:pt>
                <c:pt idx="95">
                  <c:v>50.25303754033434</c:v>
                </c:pt>
                <c:pt idx="96">
                  <c:v>50.116876748049428</c:v>
                </c:pt>
                <c:pt idx="97">
                  <c:v>49.981847719650176</c:v>
                </c:pt>
                <c:pt idx="98">
                  <c:v>49.847874992825453</c:v>
                </c:pt>
                <c:pt idx="99">
                  <c:v>49.714887253932424</c:v>
                </c:pt>
                <c:pt idx="100">
                  <c:v>49.582817183497049</c:v>
                </c:pt>
                <c:pt idx="101">
                  <c:v>49.451601289607545</c:v>
                </c:pt>
                <c:pt idx="102">
                  <c:v>49.321179732421015</c:v>
                </c:pt>
                <c:pt idx="103">
                  <c:v>49.191496142449907</c:v>
                </c:pt>
                <c:pt idx="104">
                  <c:v>49.062497434812855</c:v>
                </c:pt>
                <c:pt idx="105">
                  <c:v>48.934133621214556</c:v>
                </c:pt>
                <c:pt idx="106">
                  <c:v>48.806357621056684</c:v>
                </c:pt>
                <c:pt idx="107">
                  <c:v>48.679125072768784</c:v>
                </c:pt>
                <c:pt idx="108">
                  <c:v>48.552394146180987</c:v>
                </c:pt>
                <c:pt idx="109">
                  <c:v>48.42612535653322</c:v>
                </c:pt>
                <c:pt idx="110">
                  <c:v>48.300281380524481</c:v>
                </c:pt>
                <c:pt idx="111">
                  <c:v>48.174826874648787</c:v>
                </c:pt>
                <c:pt idx="112">
                  <c:v>48.049728295936603</c:v>
                </c:pt>
                <c:pt idx="113">
                  <c:v>47.924953725122201</c:v>
                </c:pt>
                <c:pt idx="114">
                  <c:v>47.80047269218565</c:v>
                </c:pt>
                <c:pt idx="115">
                  <c:v>47.676256004173226</c:v>
                </c:pt>
                <c:pt idx="116">
                  <c:v>47.5522755751809</c:v>
                </c:pt>
                <c:pt idx="117">
                  <c:v>47.428504258394575</c:v>
                </c:pt>
                <c:pt idx="118">
                  <c:v>47.304915680116693</c:v>
                </c:pt>
                <c:pt idx="119">
                  <c:v>47.18148407577565</c:v>
                </c:pt>
                <c:pt idx="120">
                  <c:v>47.058184128013423</c:v>
                </c:pt>
                <c:pt idx="121">
                  <c:v>46.934990807079437</c:v>
                </c:pt>
                <c:pt idx="122">
                  <c:v>46.811879213930851</c:v>
                </c:pt>
                <c:pt idx="123">
                  <c:v>46.688824426650235</c:v>
                </c:pt>
                <c:pt idx="124">
                  <c:v>46.565801351046773</c:v>
                </c:pt>
                <c:pt idx="125">
                  <c:v>46.442784576606655</c:v>
                </c:pt>
                <c:pt idx="126">
                  <c:v>46.319748239305035</c:v>
                </c:pt>
                <c:pt idx="127">
                  <c:v>46.196665893182427</c:v>
                </c:pt>
                <c:pt idx="128">
                  <c:v>46.073510393022524</c:v>
                </c:pt>
                <c:pt idx="129">
                  <c:v>45.950253790937531</c:v>
                </c:pt>
                <c:pt idx="130">
                  <c:v>45.826867250161207</c:v>
                </c:pt>
                <c:pt idx="131">
                  <c:v>45.703320979852627</c:v>
                </c:pt>
                <c:pt idx="132">
                  <c:v>45.579584195203367</c:v>
                </c:pt>
                <c:pt idx="133">
                  <c:v>45.455625107586378</c:v>
                </c:pt>
                <c:pt idx="134">
                  <c:v>45.331410949848944</c:v>
                </c:pt>
                <c:pt idx="135">
                  <c:v>45.206908042088862</c:v>
                </c:pt>
                <c:pt idx="136">
                  <c:v>45.082081903306424</c:v>
                </c:pt>
                <c:pt idx="137">
                  <c:v>44.956897414135604</c:v>
                </c:pt>
                <c:pt idx="138">
                  <c:v>44.831319035360124</c:v>
                </c:pt>
                <c:pt idx="139">
                  <c:v>44.705311086048795</c:v>
                </c:pt>
                <c:pt idx="140">
                  <c:v>44.578838083842683</c:v>
                </c:pt>
                <c:pt idx="141">
                  <c:v>44.451865148148144</c:v>
                </c:pt>
                <c:pt idx="142">
                  <c:v>44.324358464714862</c:v>
                </c:pt>
                <c:pt idx="143">
                  <c:v>44.196285807318674</c:v>
                </c:pt>
                <c:pt idx="144">
                  <c:v>44.067617109081688</c:v>
                </c:pt>
                <c:pt idx="145">
                  <c:v>43.938325072455925</c:v>
                </c:pt>
                <c:pt idx="146">
                  <c:v>43.80838580323897</c:v>
                </c:pt>
                <c:pt idx="147">
                  <c:v>43.677779450405126</c:v>
                </c:pt>
                <c:pt idx="148">
                  <c:v>43.546490830301238</c:v>
                </c:pt>
                <c:pt idx="149">
                  <c:v>43.414510011182813</c:v>
                </c:pt>
                <c:pt idx="150">
                  <c:v>43.281832832476368</c:v>
                </c:pt>
                <c:pt idx="151">
                  <c:v>43.148461332847901</c:v>
                </c:pt>
                <c:pt idx="152">
                  <c:v>43.014404062372279</c:v>
                </c:pt>
                <c:pt idx="153">
                  <c:v>42.879676256975479</c:v>
                </c:pt>
                <c:pt idx="154">
                  <c:v>42.744299857863339</c:v>
                </c:pt>
                <c:pt idx="155">
                  <c:v>42.608303364707822</c:v>
                </c:pt>
                <c:pt idx="156">
                  <c:v>42.471721518620654</c:v>
                </c:pt>
                <c:pt idx="157">
                  <c:v>42.33459481894625</c:v>
                </c:pt>
                <c:pt idx="158">
                  <c:v>42.196968886083397</c:v>
                </c:pt>
                <c:pt idx="159">
                  <c:v>42.058893690277316</c:v>
                </c:pt>
                <c:pt idx="160">
                  <c:v>41.92042267300225</c:v>
                </c:pt>
                <c:pt idx="161">
                  <c:v>41.781611792652839</c:v>
                </c:pt>
                <c:pt idx="162">
                  <c:v>41.642518529397464</c:v>
                </c:pt>
                <c:pt idx="163">
                  <c:v>41.503200885014742</c:v>
                </c:pt>
                <c:pt idx="164">
                  <c:v>41.363716412339791</c:v>
                </c:pt>
                <c:pt idx="165">
                  <c:v>41.224121305782454</c:v>
                </c:pt>
                <c:pt idx="166">
                  <c:v>41.084469579603109</c:v>
                </c:pt>
                <c:pt idx="167">
                  <c:v>40.944812354711864</c:v>
                </c:pt>
                <c:pt idx="168">
                  <c:v>40.805197268215252</c:v>
                </c:pt>
                <c:pt idx="169">
                  <c:v>40.66566801328846</c:v>
                </c:pt>
                <c:pt idx="170">
                  <c:v>40.526264010662302</c:v>
                </c:pt>
                <c:pt idx="171">
                  <c:v>40.387020207450007</c:v>
                </c:pt>
                <c:pt idx="172">
                  <c:v>40.24796699445637</c:v>
                </c:pt>
                <c:pt idx="173">
                  <c:v>40.109130229647775</c:v>
                </c:pt>
                <c:pt idx="174">
                  <c:v>39.970531353145795</c:v>
                </c:pt>
                <c:pt idx="175">
                  <c:v>39.832187577877924</c:v>
                </c:pt>
                <c:pt idx="176">
                  <c:v>39.694112139749599</c:v>
                </c:pt>
                <c:pt idx="177">
                  <c:v>39.556314591722391</c:v>
                </c:pt>
                <c:pt idx="178">
                  <c:v>39.418801127307646</c:v>
                </c:pt>
                <c:pt idx="179">
                  <c:v>39.281574920526623</c:v>
                </c:pt>
                <c:pt idx="180">
                  <c:v>39.144636471176611</c:v>
                </c:pt>
                <c:pt idx="181">
                  <c:v>39.00798394613058</c:v>
                </c:pt>
                <c:pt idx="182">
                  <c:v>38.871613509270354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1.316752039639925E-2</c:v>
                </c:pt>
                <c:pt idx="2">
                  <c:v>3.6811104367910068E-2</c:v>
                </c:pt>
                <c:pt idx="3">
                  <c:v>4.4290309597718389E-2</c:v>
                </c:pt>
                <c:pt idx="4">
                  <c:v>5.7106715627263382E-2</c:v>
                </c:pt>
                <c:pt idx="5">
                  <c:v>6.4357852729643061E-2</c:v>
                </c:pt>
                <c:pt idx="6">
                  <c:v>7.5741467337245044E-2</c:v>
                </c:pt>
                <c:pt idx="7">
                  <c:v>7.8483259434822192E-2</c:v>
                </c:pt>
                <c:pt idx="8">
                  <c:v>8.4962866606851956E-2</c:v>
                </c:pt>
                <c:pt idx="9">
                  <c:v>9.0669436112472551E-2</c:v>
                </c:pt>
                <c:pt idx="10">
                  <c:v>9.334246426354055E-2</c:v>
                </c:pt>
                <c:pt idx="11">
                  <c:v>0.10016905258029062</c:v>
                </c:pt>
                <c:pt idx="12">
                  <c:v>9.5096316662539676E-2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1.9434961940934706E-2</c:v>
                </c:pt>
                <c:pt idx="2">
                  <c:v>3.725389551598203E-2</c:v>
                </c:pt>
                <c:pt idx="3">
                  <c:v>4.2806857617727928E-2</c:v>
                </c:pt>
                <c:pt idx="4">
                  <c:v>5.890634945813375E-2</c:v>
                </c:pt>
                <c:pt idx="5">
                  <c:v>6.5776262359450166E-2</c:v>
                </c:pt>
                <c:pt idx="6">
                  <c:v>8.5503477176952683E-2</c:v>
                </c:pt>
                <c:pt idx="7">
                  <c:v>8.3141101853397167E-2</c:v>
                </c:pt>
                <c:pt idx="8">
                  <c:v>9.0622840586734282E-2</c:v>
                </c:pt>
                <c:pt idx="9">
                  <c:v>9.6634464407433812E-2</c:v>
                </c:pt>
                <c:pt idx="10">
                  <c:v>0.10007160409739216</c:v>
                </c:pt>
                <c:pt idx="11">
                  <c:v>0.10565866000347907</c:v>
                </c:pt>
                <c:pt idx="12">
                  <c:v>0.114671766163253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48.758000000000003</c:v>
                </c:pt>
                <c:pt idx="1">
                  <c:v>49.435000000000002</c:v>
                </c:pt>
                <c:pt idx="2">
                  <c:v>51.031999999999996</c:v>
                </c:pt>
                <c:pt idx="3">
                  <c:v>49.935000000000002</c:v>
                </c:pt>
                <c:pt idx="4">
                  <c:v>49.887</c:v>
                </c:pt>
                <c:pt idx="5">
                  <c:v>51.354999999999997</c:v>
                </c:pt>
                <c:pt idx="6">
                  <c:v>51.274000000000001</c:v>
                </c:pt>
                <c:pt idx="7">
                  <c:v>49.468000000000004</c:v>
                </c:pt>
                <c:pt idx="8">
                  <c:v>49.677</c:v>
                </c:pt>
                <c:pt idx="9">
                  <c:v>50.194000000000003</c:v>
                </c:pt>
                <c:pt idx="10">
                  <c:v>48.531999999999996</c:v>
                </c:pt>
                <c:pt idx="11">
                  <c:v>51.305999999999997</c:v>
                </c:pt>
                <c:pt idx="12">
                  <c:v>51.064999999999998</c:v>
                </c:pt>
                <c:pt idx="13">
                  <c:v>49.435000000000002</c:v>
                </c:pt>
                <c:pt idx="14">
                  <c:v>51.031999999999996</c:v>
                </c:pt>
                <c:pt idx="15">
                  <c:v>49.725999999999999</c:v>
                </c:pt>
                <c:pt idx="16">
                  <c:v>52.21</c:v>
                </c:pt>
                <c:pt idx="17">
                  <c:v>53.79</c:v>
                </c:pt>
                <c:pt idx="18">
                  <c:v>50.694000000000003</c:v>
                </c:pt>
                <c:pt idx="19">
                  <c:v>52.548000000000002</c:v>
                </c:pt>
                <c:pt idx="20">
                  <c:v>54.194000000000003</c:v>
                </c:pt>
                <c:pt idx="21">
                  <c:v>52.387</c:v>
                </c:pt>
                <c:pt idx="22">
                  <c:v>49.871000000000002</c:v>
                </c:pt>
                <c:pt idx="23">
                  <c:v>51.968000000000004</c:v>
                </c:pt>
                <c:pt idx="24">
                  <c:v>52.805999999999997</c:v>
                </c:pt>
                <c:pt idx="25">
                  <c:v>52.805999999999997</c:v>
                </c:pt>
                <c:pt idx="26">
                  <c:v>49.515999999999998</c:v>
                </c:pt>
                <c:pt idx="27">
                  <c:v>50.548000000000002</c:v>
                </c:pt>
                <c:pt idx="28">
                  <c:v>51.79</c:v>
                </c:pt>
                <c:pt idx="29">
                  <c:v>52.645000000000003</c:v>
                </c:pt>
                <c:pt idx="30">
                  <c:v>53.694000000000003</c:v>
                </c:pt>
                <c:pt idx="31">
                  <c:v>52.694000000000003</c:v>
                </c:pt>
                <c:pt idx="32">
                  <c:v>52.79</c:v>
                </c:pt>
                <c:pt idx="33">
                  <c:v>49.677</c:v>
                </c:pt>
                <c:pt idx="34">
                  <c:v>53.031999999999996</c:v>
                </c:pt>
                <c:pt idx="35">
                  <c:v>53.113</c:v>
                </c:pt>
                <c:pt idx="36">
                  <c:v>55.645000000000003</c:v>
                </c:pt>
                <c:pt idx="37">
                  <c:v>53.531999999999996</c:v>
                </c:pt>
                <c:pt idx="38">
                  <c:v>54.661000000000001</c:v>
                </c:pt>
                <c:pt idx="39">
                  <c:v>55.725999999999999</c:v>
                </c:pt>
                <c:pt idx="40">
                  <c:v>52.984000000000002</c:v>
                </c:pt>
                <c:pt idx="41">
                  <c:v>55.725999999999999</c:v>
                </c:pt>
                <c:pt idx="42">
                  <c:v>56.725999999999999</c:v>
                </c:pt>
                <c:pt idx="43">
                  <c:v>59.402999999999999</c:v>
                </c:pt>
                <c:pt idx="44">
                  <c:v>65.516000000000005</c:v>
                </c:pt>
                <c:pt idx="45">
                  <c:v>68.338999999999999</c:v>
                </c:pt>
                <c:pt idx="46">
                  <c:v>74.451999999999998</c:v>
                </c:pt>
                <c:pt idx="47">
                  <c:v>85.581000000000003</c:v>
                </c:pt>
                <c:pt idx="48">
                  <c:v>100.51600000000001</c:v>
                </c:pt>
                <c:pt idx="49">
                  <c:v>114.629</c:v>
                </c:pt>
                <c:pt idx="50">
                  <c:v>131.065</c:v>
                </c:pt>
                <c:pt idx="51">
                  <c:v>149.161</c:v>
                </c:pt>
                <c:pt idx="52">
                  <c:v>163.5</c:v>
                </c:pt>
                <c:pt idx="53">
                  <c:v>178.387</c:v>
                </c:pt>
                <c:pt idx="54">
                  <c:v>183.58099999999999</c:v>
                </c:pt>
                <c:pt idx="55">
                  <c:v>188.82300000000001</c:v>
                </c:pt>
                <c:pt idx="56">
                  <c:v>191.09700000000001</c:v>
                </c:pt>
                <c:pt idx="57">
                  <c:v>188.82300000000001</c:v>
                </c:pt>
                <c:pt idx="58">
                  <c:v>179.29</c:v>
                </c:pt>
                <c:pt idx="59">
                  <c:v>163.24199999999999</c:v>
                </c:pt>
                <c:pt idx="60">
                  <c:v>137.80600000000001</c:v>
                </c:pt>
                <c:pt idx="61">
                  <c:v>105.774</c:v>
                </c:pt>
                <c:pt idx="62">
                  <c:v>74.322999999999993</c:v>
                </c:pt>
                <c:pt idx="63">
                  <c:v>57.548000000000002</c:v>
                </c:pt>
                <c:pt idx="64">
                  <c:v>51.758000000000003</c:v>
                </c:pt>
                <c:pt idx="65">
                  <c:v>49.548000000000002</c:v>
                </c:pt>
                <c:pt idx="66">
                  <c:v>49.918999999999997</c:v>
                </c:pt>
                <c:pt idx="67">
                  <c:v>49.774000000000001</c:v>
                </c:pt>
                <c:pt idx="68">
                  <c:v>51.387</c:v>
                </c:pt>
                <c:pt idx="69">
                  <c:v>50.968000000000004</c:v>
                </c:pt>
                <c:pt idx="70">
                  <c:v>49.741999999999997</c:v>
                </c:pt>
                <c:pt idx="71">
                  <c:v>52.484000000000002</c:v>
                </c:pt>
                <c:pt idx="72">
                  <c:v>57.725999999999999</c:v>
                </c:pt>
                <c:pt idx="73">
                  <c:v>61.918999999999997</c:v>
                </c:pt>
                <c:pt idx="74">
                  <c:v>71.194000000000003</c:v>
                </c:pt>
                <c:pt idx="75">
                  <c:v>77.548000000000002</c:v>
                </c:pt>
                <c:pt idx="76">
                  <c:v>93.403000000000006</c:v>
                </c:pt>
                <c:pt idx="77">
                  <c:v>103.79</c:v>
                </c:pt>
                <c:pt idx="78">
                  <c:v>115.048</c:v>
                </c:pt>
                <c:pt idx="79">
                  <c:v>125.67700000000001</c:v>
                </c:pt>
                <c:pt idx="80">
                  <c:v>133.29</c:v>
                </c:pt>
                <c:pt idx="81">
                  <c:v>137.48400000000001</c:v>
                </c:pt>
                <c:pt idx="82">
                  <c:v>141.53200000000001</c:v>
                </c:pt>
                <c:pt idx="83">
                  <c:v>136.14500000000001</c:v>
                </c:pt>
                <c:pt idx="84">
                  <c:v>126.452</c:v>
                </c:pt>
                <c:pt idx="85">
                  <c:v>108.01600000000001</c:v>
                </c:pt>
                <c:pt idx="86">
                  <c:v>87.144999999999996</c:v>
                </c:pt>
                <c:pt idx="87">
                  <c:v>63.661000000000001</c:v>
                </c:pt>
                <c:pt idx="88">
                  <c:v>52.451999999999998</c:v>
                </c:pt>
                <c:pt idx="89">
                  <c:v>47.677</c:v>
                </c:pt>
                <c:pt idx="90">
                  <c:v>46.741999999999997</c:v>
                </c:pt>
                <c:pt idx="91">
                  <c:v>46.871000000000002</c:v>
                </c:pt>
                <c:pt idx="92">
                  <c:v>47.968000000000004</c:v>
                </c:pt>
                <c:pt idx="93">
                  <c:v>44.581000000000003</c:v>
                </c:pt>
                <c:pt idx="94">
                  <c:v>47.274000000000001</c:v>
                </c:pt>
                <c:pt idx="95">
                  <c:v>45.902999999999999</c:v>
                </c:pt>
                <c:pt idx="96">
                  <c:v>47.694000000000003</c:v>
                </c:pt>
                <c:pt idx="97">
                  <c:v>45.371000000000002</c:v>
                </c:pt>
                <c:pt idx="98">
                  <c:v>50.451999999999998</c:v>
                </c:pt>
                <c:pt idx="99">
                  <c:v>49.323</c:v>
                </c:pt>
                <c:pt idx="100">
                  <c:v>46.902999999999999</c:v>
                </c:pt>
                <c:pt idx="101">
                  <c:v>48.661000000000001</c:v>
                </c:pt>
                <c:pt idx="102">
                  <c:v>49.418999999999997</c:v>
                </c:pt>
                <c:pt idx="103">
                  <c:v>48.418999999999997</c:v>
                </c:pt>
                <c:pt idx="104">
                  <c:v>47.515999999999998</c:v>
                </c:pt>
                <c:pt idx="105">
                  <c:v>45.838999999999999</c:v>
                </c:pt>
                <c:pt idx="106">
                  <c:v>48.484000000000002</c:v>
                </c:pt>
                <c:pt idx="107">
                  <c:v>49.274000000000001</c:v>
                </c:pt>
                <c:pt idx="108">
                  <c:v>47.871000000000002</c:v>
                </c:pt>
                <c:pt idx="109">
                  <c:v>50.258000000000003</c:v>
                </c:pt>
                <c:pt idx="110">
                  <c:v>49.354999999999997</c:v>
                </c:pt>
                <c:pt idx="111">
                  <c:v>48.128999999999998</c:v>
                </c:pt>
                <c:pt idx="112">
                  <c:v>46.628999999999998</c:v>
                </c:pt>
                <c:pt idx="113">
                  <c:v>49.145000000000003</c:v>
                </c:pt>
                <c:pt idx="114">
                  <c:v>50.418999999999997</c:v>
                </c:pt>
                <c:pt idx="115">
                  <c:v>50.838999999999999</c:v>
                </c:pt>
                <c:pt idx="116">
                  <c:v>53.177</c:v>
                </c:pt>
                <c:pt idx="117">
                  <c:v>55.741999999999997</c:v>
                </c:pt>
                <c:pt idx="118">
                  <c:v>60.741999999999997</c:v>
                </c:pt>
                <c:pt idx="119">
                  <c:v>67.548000000000002</c:v>
                </c:pt>
                <c:pt idx="120">
                  <c:v>71.870999999999995</c:v>
                </c:pt>
                <c:pt idx="121">
                  <c:v>78.661000000000001</c:v>
                </c:pt>
                <c:pt idx="122">
                  <c:v>85.177000000000007</c:v>
                </c:pt>
                <c:pt idx="123">
                  <c:v>88.951999999999998</c:v>
                </c:pt>
                <c:pt idx="124">
                  <c:v>87.257999999999996</c:v>
                </c:pt>
                <c:pt idx="125">
                  <c:v>88.194000000000003</c:v>
                </c:pt>
                <c:pt idx="126">
                  <c:v>84.516000000000005</c:v>
                </c:pt>
                <c:pt idx="127">
                  <c:v>75.694000000000003</c:v>
                </c:pt>
                <c:pt idx="128">
                  <c:v>68.951999999999998</c:v>
                </c:pt>
                <c:pt idx="129">
                  <c:v>61.015999999999998</c:v>
                </c:pt>
                <c:pt idx="130">
                  <c:v>53.371000000000002</c:v>
                </c:pt>
                <c:pt idx="131">
                  <c:v>47.581000000000003</c:v>
                </c:pt>
                <c:pt idx="132">
                  <c:v>45.613</c:v>
                </c:pt>
                <c:pt idx="133">
                  <c:v>44.274000000000001</c:v>
                </c:pt>
                <c:pt idx="134">
                  <c:v>45.854999999999997</c:v>
                </c:pt>
                <c:pt idx="135">
                  <c:v>42.113</c:v>
                </c:pt>
                <c:pt idx="136">
                  <c:v>44.468000000000004</c:v>
                </c:pt>
                <c:pt idx="137">
                  <c:v>44.758000000000003</c:v>
                </c:pt>
                <c:pt idx="138">
                  <c:v>45.402999999999999</c:v>
                </c:pt>
                <c:pt idx="139">
                  <c:v>43.274000000000001</c:v>
                </c:pt>
                <c:pt idx="140">
                  <c:v>43.338999999999999</c:v>
                </c:pt>
                <c:pt idx="141">
                  <c:v>42.968000000000004</c:v>
                </c:pt>
                <c:pt idx="142">
                  <c:v>44.951999999999998</c:v>
                </c:pt>
                <c:pt idx="143">
                  <c:v>41.402999999999999</c:v>
                </c:pt>
                <c:pt idx="144">
                  <c:v>42.435000000000002</c:v>
                </c:pt>
                <c:pt idx="145">
                  <c:v>42.548000000000002</c:v>
                </c:pt>
                <c:pt idx="146">
                  <c:v>43.418999999999997</c:v>
                </c:pt>
                <c:pt idx="147">
                  <c:v>46.305999999999997</c:v>
                </c:pt>
                <c:pt idx="148">
                  <c:v>41.661000000000001</c:v>
                </c:pt>
                <c:pt idx="149">
                  <c:v>44.935000000000002</c:v>
                </c:pt>
                <c:pt idx="150">
                  <c:v>47.71</c:v>
                </c:pt>
                <c:pt idx="151">
                  <c:v>48.113</c:v>
                </c:pt>
                <c:pt idx="152">
                  <c:v>51.113</c:v>
                </c:pt>
                <c:pt idx="153">
                  <c:v>53.468000000000004</c:v>
                </c:pt>
                <c:pt idx="154">
                  <c:v>56.177</c:v>
                </c:pt>
                <c:pt idx="155">
                  <c:v>61.064999999999998</c:v>
                </c:pt>
                <c:pt idx="156">
                  <c:v>62.29</c:v>
                </c:pt>
                <c:pt idx="157">
                  <c:v>62.677</c:v>
                </c:pt>
                <c:pt idx="158">
                  <c:v>61.725999999999999</c:v>
                </c:pt>
                <c:pt idx="159">
                  <c:v>59.677</c:v>
                </c:pt>
                <c:pt idx="160">
                  <c:v>55.031999999999996</c:v>
                </c:pt>
                <c:pt idx="161">
                  <c:v>49.871000000000002</c:v>
                </c:pt>
                <c:pt idx="162">
                  <c:v>44.677</c:v>
                </c:pt>
                <c:pt idx="163">
                  <c:v>43.871000000000002</c:v>
                </c:pt>
                <c:pt idx="164">
                  <c:v>39.194000000000003</c:v>
                </c:pt>
                <c:pt idx="165">
                  <c:v>37.402999999999999</c:v>
                </c:pt>
                <c:pt idx="166">
                  <c:v>37.5</c:v>
                </c:pt>
                <c:pt idx="167">
                  <c:v>37.694000000000003</c:v>
                </c:pt>
                <c:pt idx="168">
                  <c:v>38.081000000000003</c:v>
                </c:pt>
                <c:pt idx="169">
                  <c:v>36.145000000000003</c:v>
                </c:pt>
                <c:pt idx="170">
                  <c:v>36.548000000000002</c:v>
                </c:pt>
                <c:pt idx="171">
                  <c:v>37.918999999999997</c:v>
                </c:pt>
                <c:pt idx="172">
                  <c:v>37.29</c:v>
                </c:pt>
                <c:pt idx="173">
                  <c:v>38.387</c:v>
                </c:pt>
                <c:pt idx="174">
                  <c:v>36.305999999999997</c:v>
                </c:pt>
                <c:pt idx="175">
                  <c:v>35.194000000000003</c:v>
                </c:pt>
                <c:pt idx="176">
                  <c:v>35.387</c:v>
                </c:pt>
                <c:pt idx="177">
                  <c:v>36.854999999999997</c:v>
                </c:pt>
                <c:pt idx="178">
                  <c:v>36.581000000000003</c:v>
                </c:pt>
                <c:pt idx="179">
                  <c:v>35.338999999999999</c:v>
                </c:pt>
                <c:pt idx="180">
                  <c:v>34.71</c:v>
                </c:pt>
                <c:pt idx="181">
                  <c:v>36.805999999999997</c:v>
                </c:pt>
                <c:pt idx="182">
                  <c:v>33.661000000000001</c:v>
                </c:pt>
                <c:pt idx="183">
                  <c:v>32.564999999999998</c:v>
                </c:pt>
                <c:pt idx="184">
                  <c:v>34.694000000000003</c:v>
                </c:pt>
                <c:pt idx="185">
                  <c:v>32.951999999999998</c:v>
                </c:pt>
                <c:pt idx="186">
                  <c:v>34.354999999999997</c:v>
                </c:pt>
                <c:pt idx="187">
                  <c:v>33.677</c:v>
                </c:pt>
                <c:pt idx="188">
                  <c:v>35.451999999999998</c:v>
                </c:pt>
                <c:pt idx="189">
                  <c:v>34.451999999999998</c:v>
                </c:pt>
                <c:pt idx="190">
                  <c:v>33.531999999999996</c:v>
                </c:pt>
                <c:pt idx="191">
                  <c:v>34.645000000000003</c:v>
                </c:pt>
                <c:pt idx="192">
                  <c:v>34.161000000000001</c:v>
                </c:pt>
                <c:pt idx="193">
                  <c:v>33.71</c:v>
                </c:pt>
                <c:pt idx="194">
                  <c:v>32.081000000000003</c:v>
                </c:pt>
                <c:pt idx="195">
                  <c:v>33.21</c:v>
                </c:pt>
                <c:pt idx="196">
                  <c:v>35.79</c:v>
                </c:pt>
                <c:pt idx="197">
                  <c:v>35.048000000000002</c:v>
                </c:pt>
                <c:pt idx="198">
                  <c:v>32.128999999999998</c:v>
                </c:pt>
                <c:pt idx="199">
                  <c:v>33.371000000000002</c:v>
                </c:pt>
                <c:pt idx="200">
                  <c:v>32.484000000000002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50.069248840820315</c:v>
                </c:pt>
                <c:pt idx="6">
                  <c:v>50.198103878638882</c:v>
                </c:pt>
                <c:pt idx="7">
                  <c:v>50.327257600073452</c:v>
                </c:pt>
                <c:pt idx="8">
                  <c:v>50.456667631080911</c:v>
                </c:pt>
                <c:pt idx="9">
                  <c:v>50.586281359677173</c:v>
                </c:pt>
                <c:pt idx="10">
                  <c:v>50.716034601707292</c:v>
                </c:pt>
                <c:pt idx="11">
                  <c:v>50.845850168689772</c:v>
                </c:pt>
                <c:pt idx="12">
                  <c:v>50.975636345071145</c:v>
                </c:pt>
                <c:pt idx="13">
                  <c:v>51.105285287065534</c:v>
                </c:pt>
                <c:pt idx="14">
                  <c:v>51.234671361563613</c:v>
                </c:pt>
                <c:pt idx="15">
                  <c:v>51.363649452138851</c:v>
                </c:pt>
                <c:pt idx="16">
                  <c:v>51.492053271488615</c:v>
                </c:pt>
                <c:pt idx="17">
                  <c:v>51.619693738824608</c:v>
                </c:pt>
                <c:pt idx="18">
                  <c:v>51.746357512974541</c:v>
                </c:pt>
                <c:pt idx="19">
                  <c:v>51.871805829339444</c:v>
                </c:pt>
                <c:pt idx="20">
                  <c:v>51.99577389409562</c:v>
                </c:pt>
                <c:pt idx="21">
                  <c:v>52.117971283437143</c:v>
                </c:pt>
                <c:pt idx="22">
                  <c:v>52.238084151380733</c:v>
                </c:pt>
                <c:pt idx="23">
                  <c:v>52.355780687563517</c:v>
                </c:pt>
                <c:pt idx="24">
                  <c:v>52.470722379765448</c:v>
                </c:pt>
                <c:pt idx="25">
                  <c:v>52.582585517650202</c:v>
                </c:pt>
                <c:pt idx="26">
                  <c:v>52.69110044236043</c:v>
                </c:pt>
                <c:pt idx="27">
                  <c:v>52.796120853001547</c:v>
                </c:pt>
                <c:pt idx="28">
                  <c:v>52.897742681547996</c:v>
                </c:pt>
                <c:pt idx="29">
                  <c:v>52.996502299023831</c:v>
                </c:pt>
                <c:pt idx="30">
                  <c:v>53.093697557161505</c:v>
                </c:pt>
                <c:pt idx="31">
                  <c:v>53.19189224899911</c:v>
                </c:pt>
                <c:pt idx="32">
                  <c:v>53.295683697881188</c:v>
                </c:pt>
                <c:pt idx="33">
                  <c:v>53.412831239933773</c:v>
                </c:pt>
                <c:pt idx="34">
                  <c:v>53.555854705993383</c:v>
                </c:pt>
                <c:pt idx="35">
                  <c:v>53.744207996852481</c:v>
                </c:pt>
                <c:pt idx="36">
                  <c:v>54.007101994606643</c:v>
                </c:pt>
                <c:pt idx="37">
                  <c:v>54.386980253466014</c:v>
                </c:pt>
                <c:pt idx="38">
                  <c:v>54.943528162364295</c:v>
                </c:pt>
                <c:pt idx="39">
                  <c:v>55.757915092172468</c:v>
                </c:pt>
                <c:pt idx="40">
                  <c:v>56.936734274260424</c:v>
                </c:pt>
                <c:pt idx="41">
                  <c:v>58.614839069116059</c:v>
                </c:pt>
                <c:pt idx="42">
                  <c:v>60.956021080196791</c:v>
                </c:pt>
                <c:pt idx="43">
                  <c:v>64.150301795929138</c:v>
                </c:pt>
                <c:pt idx="44">
                  <c:v>68.40659764864418</c:v>
                </c:pt>
                <c:pt idx="45">
                  <c:v>73.939752061637819</c:v>
                </c:pt>
                <c:pt idx="46">
                  <c:v>80.951466241912541</c:v>
                </c:pt>
                <c:pt idx="47">
                  <c:v>89.605494356469862</c:v>
                </c:pt>
                <c:pt idx="48">
                  <c:v>99.998423271645905</c:v>
                </c:pt>
                <c:pt idx="49">
                  <c:v>112.12783034250482</c:v>
                </c:pt>
                <c:pt idx="50">
                  <c:v>125.85804601043989</c:v>
                </c:pt>
                <c:pt idx="51">
                  <c:v>140.87735610264477</c:v>
                </c:pt>
                <c:pt idx="52">
                  <c:v>156.62788096709866</c:v>
                </c:pt>
                <c:pt idx="53">
                  <c:v>172.18035604924162</c:v>
                </c:pt>
                <c:pt idx="54">
                  <c:v>186.05395758587295</c:v>
                </c:pt>
                <c:pt idx="55">
                  <c:v>196.08727853621329</c:v>
                </c:pt>
                <c:pt idx="56">
                  <c:v>199.61907055402648</c:v>
                </c:pt>
                <c:pt idx="57">
                  <c:v>194.24848452697833</c:v>
                </c:pt>
                <c:pt idx="58">
                  <c:v>179.08781315264315</c:v>
                </c:pt>
                <c:pt idx="59">
                  <c:v>155.81047641075827</c:v>
                </c:pt>
                <c:pt idx="60">
                  <c:v>128.55625430998944</c:v>
                </c:pt>
                <c:pt idx="61">
                  <c:v>102.41616467339337</c:v>
                </c:pt>
                <c:pt idx="62">
                  <c:v>81.363241666574282</c:v>
                </c:pt>
                <c:pt idx="63">
                  <c:v>66.977590923656095</c:v>
                </c:pt>
                <c:pt idx="64">
                  <c:v>58.607983141867535</c:v>
                </c:pt>
                <c:pt idx="65">
                  <c:v>54.486174024717556</c:v>
                </c:pt>
                <c:pt idx="66">
                  <c:v>52.848252266266236</c:v>
                </c:pt>
                <c:pt idx="67">
                  <c:v>52.499990745396801</c:v>
                </c:pt>
                <c:pt idx="68">
                  <c:v>52.856040788016116</c:v>
                </c:pt>
                <c:pt idx="69">
                  <c:v>53.749787382829346</c:v>
                </c:pt>
                <c:pt idx="70">
                  <c:v>55.243509985735862</c:v>
                </c:pt>
                <c:pt idx="71">
                  <c:v>57.512247056475061</c:v>
                </c:pt>
                <c:pt idx="72">
                  <c:v>60.784333200705767</c:v>
                </c:pt>
                <c:pt idx="73">
                  <c:v>65.304279261991425</c:v>
                </c:pt>
                <c:pt idx="74">
                  <c:v>71.296035202994531</c:v>
                </c:pt>
                <c:pt idx="75">
                  <c:v>78.918596017304566</c:v>
                </c:pt>
                <c:pt idx="76">
                  <c:v>88.213813946191237</c:v>
                </c:pt>
                <c:pt idx="77">
                  <c:v>99.04629107677755</c:v>
                </c:pt>
                <c:pt idx="78">
                  <c:v>111.02262016200814</c:v>
                </c:pt>
                <c:pt idx="79">
                  <c:v>123.35375741340366</c:v>
                </c:pt>
                <c:pt idx="80">
                  <c:v>134.63360375494253</c:v>
                </c:pt>
                <c:pt idx="81">
                  <c:v>142.64901805651931</c:v>
                </c:pt>
                <c:pt idx="82">
                  <c:v>144.6163699340477</c:v>
                </c:pt>
                <c:pt idx="83">
                  <c:v>138.2850300472098</c:v>
                </c:pt>
                <c:pt idx="84">
                  <c:v>123.62772181221311</c:v>
                </c:pt>
                <c:pt idx="85">
                  <c:v>103.73685419246759</c:v>
                </c:pt>
                <c:pt idx="86">
                  <c:v>83.642943688019201</c:v>
                </c:pt>
                <c:pt idx="87">
                  <c:v>67.657503159987158</c:v>
                </c:pt>
                <c:pt idx="88">
                  <c:v>57.434304641238789</c:v>
                </c:pt>
                <c:pt idx="89">
                  <c:v>52.118007638944484</c:v>
                </c:pt>
                <c:pt idx="90">
                  <c:v>49.837556989331958</c:v>
                </c:pt>
                <c:pt idx="91">
                  <c:v>48.998559971249193</c:v>
                </c:pt>
                <c:pt idx="92">
                  <c:v>48.697710827328287</c:v>
                </c:pt>
                <c:pt idx="93">
                  <c:v>48.557042362303655</c:v>
                </c:pt>
                <c:pt idx="94">
                  <c:v>48.454910688122609</c:v>
                </c:pt>
                <c:pt idx="95">
                  <c:v>48.360573643738419</c:v>
                </c:pt>
                <c:pt idx="96">
                  <c:v>48.267841414563833</c:v>
                </c:pt>
                <c:pt idx="97">
                  <c:v>48.175694212471136</c:v>
                </c:pt>
                <c:pt idx="98">
                  <c:v>48.083973426302023</c:v>
                </c:pt>
                <c:pt idx="99">
                  <c:v>47.992636834827707</c:v>
                </c:pt>
                <c:pt idx="100">
                  <c:v>47.901659680548434</c:v>
                </c:pt>
                <c:pt idx="101">
                  <c:v>47.811031520609212</c:v>
                </c:pt>
                <c:pt idx="102">
                  <c:v>47.720775614983808</c:v>
                </c:pt>
                <c:pt idx="103">
                  <c:v>47.630998319224851</c:v>
                </c:pt>
                <c:pt idx="104">
                  <c:v>47.542002741180916</c:v>
                </c:pt>
                <c:pt idx="105">
                  <c:v>47.454535453400815</c:v>
                </c:pt>
                <c:pt idx="106">
                  <c:v>47.370291316966593</c:v>
                </c:pt>
                <c:pt idx="107">
                  <c:v>47.292884439761082</c:v>
                </c:pt>
                <c:pt idx="108">
                  <c:v>47.229596484796787</c:v>
                </c:pt>
                <c:pt idx="109">
                  <c:v>47.19430679864891</c:v>
                </c:pt>
                <c:pt idx="110">
                  <c:v>47.212023917394298</c:v>
                </c:pt>
                <c:pt idx="111">
                  <c:v>47.325261718948212</c:v>
                </c:pt>
                <c:pt idx="112">
                  <c:v>47.601992940767971</c:v>
                </c:pt>
                <c:pt idx="113">
                  <c:v>48.143945791727255</c:v>
                </c:pt>
                <c:pt idx="114">
                  <c:v>49.092565398731701</c:v>
                </c:pt>
                <c:pt idx="115">
                  <c:v>50.628200321411391</c:v>
                </c:pt>
                <c:pt idx="116">
                  <c:v>52.956377810610348</c:v>
                </c:pt>
                <c:pt idx="117">
                  <c:v>56.274075046314771</c:v>
                </c:pt>
                <c:pt idx="118">
                  <c:v>60.709957616754266</c:v>
                </c:pt>
                <c:pt idx="119">
                  <c:v>66.238129097781055</c:v>
                </c:pt>
                <c:pt idx="120">
                  <c:v>72.578574008959507</c:v>
                </c:pt>
                <c:pt idx="121">
                  <c:v>79.120445411399956</c:v>
                </c:pt>
                <c:pt idx="122">
                  <c:v>84.928003985626461</c:v>
                </c:pt>
                <c:pt idx="123">
                  <c:v>88.889549420250503</c:v>
                </c:pt>
                <c:pt idx="124">
                  <c:v>90.019721949690762</c:v>
                </c:pt>
                <c:pt idx="125">
                  <c:v>87.827338789259571</c:v>
                </c:pt>
                <c:pt idx="126">
                  <c:v>82.572799337815866</c:v>
                </c:pt>
                <c:pt idx="127">
                  <c:v>75.247843572302031</c:v>
                </c:pt>
                <c:pt idx="128">
                  <c:v>67.247867126490661</c:v>
                </c:pt>
                <c:pt idx="129">
                  <c:v>59.891544893943923</c:v>
                </c:pt>
                <c:pt idx="130">
                  <c:v>54.032256605301612</c:v>
                </c:pt>
                <c:pt idx="131">
                  <c:v>49.92961160033137</c:v>
                </c:pt>
                <c:pt idx="132">
                  <c:v>47.376431791419932</c:v>
                </c:pt>
                <c:pt idx="133">
                  <c:v>45.944895972882577</c:v>
                </c:pt>
                <c:pt idx="134">
                  <c:v>45.202981581609563</c:v>
                </c:pt>
                <c:pt idx="135">
                  <c:v>44.827640760821247</c:v>
                </c:pt>
                <c:pt idx="136">
                  <c:v>44.623164066425772</c:v>
                </c:pt>
                <c:pt idx="137">
                  <c:v>44.490590603814688</c:v>
                </c:pt>
                <c:pt idx="138">
                  <c:v>44.388565610644797</c:v>
                </c:pt>
                <c:pt idx="139">
                  <c:v>44.304713096383345</c:v>
                </c:pt>
                <c:pt idx="140">
                  <c:v>44.240042344048057</c:v>
                </c:pt>
                <c:pt idx="141">
                  <c:v>44.20228490469033</c:v>
                </c:pt>
                <c:pt idx="142">
                  <c:v>44.203758145561629</c:v>
                </c:pt>
                <c:pt idx="143">
                  <c:v>44.260984426138073</c:v>
                </c:pt>
                <c:pt idx="144">
                  <c:v>44.394685660149726</c:v>
                </c:pt>
                <c:pt idx="145">
                  <c:v>44.629504535943738</c:v>
                </c:pt>
                <c:pt idx="146">
                  <c:v>44.993103746573297</c:v>
                </c:pt>
                <c:pt idx="147">
                  <c:v>45.514425137669207</c:v>
                </c:pt>
                <c:pt idx="148">
                  <c:v>46.220999852492966</c:v>
                </c:pt>
                <c:pt idx="149">
                  <c:v>47.135346778329591</c:v>
                </c:pt>
                <c:pt idx="150">
                  <c:v>48.27068813524911</c:v>
                </c:pt>
                <c:pt idx="151">
                  <c:v>49.626426582419832</c:v>
                </c:pt>
                <c:pt idx="152">
                  <c:v>51.184026350428496</c:v>
                </c:pt>
                <c:pt idx="153">
                  <c:v>52.904068832254438</c:v>
                </c:pt>
                <c:pt idx="154">
                  <c:v>54.725258785939324</c:v>
                </c:pt>
                <c:pt idx="155">
                  <c:v>56.566004861165119</c:v>
                </c:pt>
                <c:pt idx="156">
                  <c:v>58.328882302396408</c:v>
                </c:pt>
                <c:pt idx="157">
                  <c:v>59.907841076212719</c:v>
                </c:pt>
                <c:pt idx="158">
                  <c:v>61.197523358622057</c:v>
                </c:pt>
                <c:pt idx="159">
                  <c:v>62.102635814577567</c:v>
                </c:pt>
                <c:pt idx="160">
                  <c:v>61.642322738213444</c:v>
                </c:pt>
                <c:pt idx="161">
                  <c:v>47.789424908504564</c:v>
                </c:pt>
                <c:pt idx="162">
                  <c:v>40.63813295863811</c:v>
                </c:pt>
                <c:pt idx="163">
                  <c:v>40.344711013285604</c:v>
                </c:pt>
                <c:pt idx="164">
                  <c:v>40.13743996259219</c:v>
                </c:pt>
                <c:pt idx="165">
                  <c:v>39.928583814447663</c:v>
                </c:pt>
                <c:pt idx="166">
                  <c:v>39.718529414719356</c:v>
                </c:pt>
                <c:pt idx="167">
                  <c:v>39.507674042465851</c:v>
                </c:pt>
                <c:pt idx="168">
                  <c:v>39.296404812804603</c:v>
                </c:pt>
                <c:pt idx="169">
                  <c:v>39.08509296905158</c:v>
                </c:pt>
                <c:pt idx="170">
                  <c:v>38.874088902712145</c:v>
                </c:pt>
                <c:pt idx="171">
                  <c:v>38.663718011886431</c:v>
                </c:pt>
                <c:pt idx="172">
                  <c:v>38.454277462345523</c:v>
                </c:pt>
                <c:pt idx="173">
                  <c:v>38.24603387058059</c:v>
                </c:pt>
                <c:pt idx="174">
                  <c:v>38.039221887405688</c:v>
                </c:pt>
                <c:pt idx="175">
                  <c:v>37.834043626317097</c:v>
                </c:pt>
                <c:pt idx="176">
                  <c:v>37.630668854069377</c:v>
                </c:pt>
                <c:pt idx="177">
                  <c:v>37.429235842307321</c:v>
                </c:pt>
                <c:pt idx="178">
                  <c:v>37.229852768382592</c:v>
                </c:pt>
                <c:pt idx="179">
                  <c:v>37.032599549932193</c:v>
                </c:pt>
                <c:pt idx="180">
                  <c:v>36.837530000282229</c:v>
                </c:pt>
                <c:pt idx="181">
                  <c:v>36.644674198955315</c:v>
                </c:pt>
                <c:pt idx="182">
                  <c:v>36.454040982149571</c:v>
                </c:pt>
                <c:pt idx="183">
                  <c:v>36.265620470745205</c:v>
                </c:pt>
                <c:pt idx="184">
                  <c:v>36.079386567061718</c:v>
                </c:pt>
                <c:pt idx="185">
                  <c:v>35.895299365315324</c:v>
                </c:pt>
                <c:pt idx="186">
                  <c:v>35.713307433813796</c:v>
                </c:pt>
                <c:pt idx="187">
                  <c:v>35.533349938882431</c:v>
                </c:pt>
                <c:pt idx="188">
                  <c:v>35.355358591040435</c:v>
                </c:pt>
                <c:pt idx="189">
                  <c:v>35.179259402895859</c:v>
                </c:pt>
                <c:pt idx="190">
                  <c:v>35.004974255578929</c:v>
                </c:pt>
                <c:pt idx="191">
                  <c:v>34.832422276357363</c:v>
                </c:pt>
                <c:pt idx="192">
                  <c:v>34.66152103450176</c:v>
                </c:pt>
                <c:pt idx="193">
                  <c:v>34.492187565659961</c:v>
                </c:pt>
                <c:pt idx="194">
                  <c:v>34.324339237136691</c:v>
                </c:pt>
                <c:pt idx="195">
                  <c:v>34.157894467739148</c:v>
                </c:pt>
                <c:pt idx="196">
                  <c:v>33.992773316413732</c:v>
                </c:pt>
                <c:pt idx="197">
                  <c:v>33.828897953918862</c:v>
                </c:pt>
                <c:pt idx="198">
                  <c:v>33.666193031391082</c:v>
                </c:pt>
                <c:pt idx="199">
                  <c:v>33.504585958982801</c:v>
                </c:pt>
                <c:pt idx="200">
                  <c:v>33.344007106876248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50.069248840816492</c:v>
                </c:pt>
                <c:pt idx="6">
                  <c:v>50.198103878626824</c:v>
                </c:pt>
                <c:pt idx="7">
                  <c:v>50.327257600036233</c:v>
                </c:pt>
                <c:pt idx="8">
                  <c:v>50.456667630968475</c:v>
                </c:pt>
                <c:pt idx="9">
                  <c:v>50.586281359344667</c:v>
                </c:pt>
                <c:pt idx="10">
                  <c:v>50.716034600744727</c:v>
                </c:pt>
                <c:pt idx="11">
                  <c:v>50.84585016596197</c:v>
                </c:pt>
                <c:pt idx="12">
                  <c:v>50.975636337503815</c:v>
                </c:pt>
                <c:pt idx="13">
                  <c:v>51.105285266515146</c:v>
                </c:pt>
                <c:pt idx="14">
                  <c:v>51.234671306931865</c:v>
                </c:pt>
                <c:pt idx="15">
                  <c:v>51.363649309965645</c:v>
                </c:pt>
                <c:pt idx="16">
                  <c:v>51.492052909297342</c:v>
                </c:pt>
                <c:pt idx="17">
                  <c:v>51.619692835579229</c:v>
                </c:pt>
                <c:pt idx="18">
                  <c:v>51.746355307911159</c:v>
                </c:pt>
                <c:pt idx="19">
                  <c:v>51.871800559662844</c:v>
                </c:pt>
                <c:pt idx="20">
                  <c:v>51.995761566045054</c:v>
                </c:pt>
                <c:pt idx="21">
                  <c:v>52.117943050737445</c:v>
                </c:pt>
                <c:pt idx="22">
                  <c:v>52.238020858047435</c:v>
                </c:pt>
                <c:pt idx="23">
                  <c:v>52.355641784736342</c:v>
                </c:pt>
                <c:pt idx="24">
                  <c:v>52.470423970873306</c:v>
                </c:pt>
                <c:pt idx="25">
                  <c:v>52.58195795080249</c:v>
                </c:pt>
                <c:pt idx="26">
                  <c:v>52.689808462381052</c:v>
                </c:pt>
                <c:pt idx="27">
                  <c:v>52.793517103904499</c:v>
                </c:pt>
                <c:pt idx="28">
                  <c:v>52.892605912516245</c:v>
                </c:pt>
                <c:pt idx="29">
                  <c:v>52.986581914576533</c:v>
                </c:pt>
                <c:pt idx="30">
                  <c:v>53.074942667011356</c:v>
                </c:pt>
                <c:pt idx="31">
                  <c:v>53.157182769221038</c:v>
                </c:pt>
                <c:pt idx="32">
                  <c:v>53.23280127857597</c:v>
                </c:pt>
                <c:pt idx="33">
                  <c:v>53.30130991059243</c:v>
                </c:pt>
                <c:pt idx="34">
                  <c:v>53.362241850200803</c:v>
                </c:pt>
                <c:pt idx="35">
                  <c:v>53.415160946585225</c:v>
                </c:pt>
                <c:pt idx="36">
                  <c:v>53.459671015061851</c:v>
                </c:pt>
                <c:pt idx="37">
                  <c:v>53.495424929927047</c:v>
                </c:pt>
                <c:pt idx="38">
                  <c:v>53.522133166643052</c:v>
                </c:pt>
                <c:pt idx="39">
                  <c:v>53.53957144406462</c:v>
                </c:pt>
                <c:pt idx="40">
                  <c:v>53.547587130463356</c:v>
                </c:pt>
                <c:pt idx="41">
                  <c:v>53.546104112096927</c:v>
                </c:pt>
                <c:pt idx="42">
                  <c:v>53.53512587927824</c:v>
                </c:pt>
                <c:pt idx="43">
                  <c:v>53.514736659534861</c:v>
                </c:pt>
                <c:pt idx="44">
                  <c:v>53.485100515785298</c:v>
                </c:pt>
                <c:pt idx="45">
                  <c:v>53.446458423238667</c:v>
                </c:pt>
                <c:pt idx="46">
                  <c:v>53.399123434785565</c:v>
                </c:pt>
                <c:pt idx="47">
                  <c:v>53.343474133704667</c:v>
                </c:pt>
                <c:pt idx="48">
                  <c:v>53.279946647947007</c:v>
                </c:pt>
                <c:pt idx="49">
                  <c:v>53.209025556854542</c:v>
                </c:pt>
                <c:pt idx="50">
                  <c:v>53.131234055600707</c:v>
                </c:pt>
                <c:pt idx="51">
                  <c:v>53.047123753743975</c:v>
                </c:pt>
                <c:pt idx="52">
                  <c:v>52.957264473024907</c:v>
                </c:pt>
                <c:pt idx="53">
                  <c:v>52.862234378709758</c:v>
                </c:pt>
                <c:pt idx="54">
                  <c:v>52.762610732550293</c:v>
                </c:pt>
                <c:pt idx="55">
                  <c:v>52.658961498724288</c:v>
                </c:pt>
                <c:pt idx="56">
                  <c:v>52.551837972075901</c:v>
                </c:pt>
                <c:pt idx="57">
                  <c:v>52.441768535383702</c:v>
                </c:pt>
                <c:pt idx="58">
                  <c:v>52.329253593326087</c:v>
                </c:pt>
                <c:pt idx="59">
                  <c:v>52.214761678393927</c:v>
                </c:pt>
                <c:pt idx="60">
                  <c:v>52.098726680268918</c:v>
                </c:pt>
                <c:pt idx="61">
                  <c:v>51.981546116164608</c:v>
                </c:pt>
                <c:pt idx="62">
                  <c:v>51.863580335445818</c:v>
                </c:pt>
                <c:pt idx="63">
                  <c:v>51.745152536921466</c:v>
                </c:pt>
                <c:pt idx="64">
                  <c:v>51.626549470474231</c:v>
                </c:pt>
                <c:pt idx="65">
                  <c:v>51.508022694776926</c:v>
                </c:pt>
                <c:pt idx="66">
                  <c:v>51.389790268267042</c:v>
                </c:pt>
                <c:pt idx="67">
                  <c:v>51.272038759846694</c:v>
                </c:pt>
                <c:pt idx="68">
                  <c:v>51.154925477604408</c:v>
                </c:pt>
                <c:pt idx="69">
                  <c:v>51.038580827066667</c:v>
                </c:pt>
                <c:pt idx="70">
                  <c:v>50.923110724137501</c:v>
                </c:pt>
                <c:pt idx="71">
                  <c:v>50.80859900125278</c:v>
                </c:pt>
                <c:pt idx="72">
                  <c:v>50.695109757840342</c:v>
                </c:pt>
                <c:pt idx="73">
                  <c:v>50.582689617598568</c:v>
                </c:pt>
                <c:pt idx="74">
                  <c:v>50.471369865190155</c:v>
                </c:pt>
                <c:pt idx="75">
                  <c:v>50.361168443621409</c:v>
                </c:pt>
                <c:pt idx="76">
                  <c:v>50.252091800851488</c:v>
                </c:pt>
                <c:pt idx="77">
                  <c:v>50.14413658012559</c:v>
                </c:pt>
                <c:pt idx="78">
                  <c:v>50.037291153264349</c:v>
                </c:pt>
                <c:pt idx="79">
                  <c:v>49.931536999804159</c:v>
                </c:pt>
                <c:pt idx="80">
                  <c:v>49.826849937614256</c:v>
                </c:pt>
                <c:pt idx="81">
                  <c:v>49.723201212558131</c:v>
                </c:pt>
                <c:pt idx="82">
                  <c:v>49.620558456055825</c:v>
                </c:pt>
                <c:pt idx="83">
                  <c:v>49.518886520162127</c:v>
                </c:pt>
                <c:pt idx="84">
                  <c:v>49.418148200114359</c:v>
                </c:pt>
                <c:pt idx="85">
                  <c:v>49.318304854316487</c:v>
                </c:pt>
                <c:pt idx="86">
                  <c:v>49.219316931494951</c:v>
                </c:pt>
                <c:pt idx="87">
                  <c:v>49.121144414352543</c:v>
                </c:pt>
                <c:pt idx="88">
                  <c:v>49.023747188514783</c:v>
                </c:pt>
                <c:pt idx="89">
                  <c:v>48.927085344952452</c:v>
                </c:pt>
                <c:pt idx="90">
                  <c:v>48.831119423408289</c:v>
                </c:pt>
                <c:pt idx="91">
                  <c:v>48.735810603682843</c:v>
                </c:pt>
                <c:pt idx="92">
                  <c:v>48.641120850962629</c:v>
                </c:pt>
                <c:pt idx="93">
                  <c:v>48.547013020718374</c:v>
                </c:pt>
                <c:pt idx="94">
                  <c:v>48.453450928072513</c:v>
                </c:pt>
                <c:pt idx="95">
                  <c:v>48.360399385938344</c:v>
                </c:pt>
                <c:pt idx="96">
                  <c:v>48.267824215674636</c:v>
                </c:pt>
                <c:pt idx="97">
                  <c:v>48.175692233477932</c:v>
                </c:pt>
                <c:pt idx="98">
                  <c:v>48.083971215253314</c:v>
                </c:pt>
                <c:pt idx="99">
                  <c:v>47.992629842260364</c:v>
                </c:pt>
                <c:pt idx="100">
                  <c:v>47.901637629423576</c:v>
                </c:pt>
                <c:pt idx="101">
                  <c:v>47.810964837823498</c:v>
                </c:pt>
                <c:pt idx="102">
                  <c:v>47.720582372544314</c:v>
                </c:pt>
                <c:pt idx="103">
                  <c:v>47.630461666742846</c:v>
                </c:pt>
                <c:pt idx="104">
                  <c:v>47.540574552520724</c:v>
                </c:pt>
                <c:pt idx="105">
                  <c:v>47.450893118924562</c:v>
                </c:pt>
                <c:pt idx="106">
                  <c:v>47.361389557165765</c:v>
                </c:pt>
                <c:pt idx="107">
                  <c:v>47.272035992941362</c:v>
                </c:pt>
                <c:pt idx="108">
                  <c:v>47.182804305549787</c:v>
                </c:pt>
                <c:pt idx="109">
                  <c:v>47.093665933329362</c:v>
                </c:pt>
                <c:pt idx="110">
                  <c:v>47.0045916648047</c:v>
                </c:pt>
                <c:pt idx="111">
                  <c:v>46.915551414807886</c:v>
                </c:pt>
                <c:pt idx="112">
                  <c:v>46.826513984748992</c:v>
                </c:pt>
                <c:pt idx="113">
                  <c:v>46.73744680614918</c:v>
                </c:pt>
                <c:pt idx="114">
                  <c:v>46.64831566652289</c:v>
                </c:pt>
                <c:pt idx="115">
                  <c:v>46.559084416708806</c:v>
                </c:pt>
                <c:pt idx="116">
                  <c:v>46.469714658812528</c:v>
                </c:pt>
                <c:pt idx="117">
                  <c:v>46.380165414042352</c:v>
                </c:pt>
                <c:pt idx="118">
                  <c:v>46.290392769907825</c:v>
                </c:pt>
                <c:pt idx="119">
                  <c:v>46.200349506519572</c:v>
                </c:pt>
                <c:pt idx="120">
                  <c:v>46.109984702093207</c:v>
                </c:pt>
                <c:pt idx="121">
                  <c:v>46.019243318237585</c:v>
                </c:pt>
                <c:pt idx="122">
                  <c:v>45.928065766215852</c:v>
                </c:pt>
                <c:pt idx="123">
                  <c:v>45.836387456127838</c:v>
                </c:pt>
                <c:pt idx="124">
                  <c:v>45.744138331895115</c:v>
                </c:pt>
                <c:pt idx="125">
                  <c:v>45.651242396057931</c:v>
                </c:pt>
                <c:pt idx="126">
                  <c:v>45.557617229737559</c:v>
                </c:pt>
                <c:pt idx="127">
                  <c:v>45.463173514697331</c:v>
                </c:pt>
                <c:pt idx="128">
                  <c:v>45.367814566266325</c:v>
                </c:pt>
                <c:pt idx="129">
                  <c:v>45.271435887979408</c:v>
                </c:pt>
                <c:pt idx="130">
                  <c:v>45.173924761134288</c:v>
                </c:pt>
                <c:pt idx="131">
                  <c:v>45.075159885054518</c:v>
                </c:pt>
                <c:pt idx="132">
                  <c:v>44.975011086640158</c:v>
                </c:pt>
                <c:pt idx="133">
                  <c:v>44.873339120726563</c:v>
                </c:pt>
                <c:pt idx="134">
                  <c:v>44.769995585762253</c:v>
                </c:pt>
                <c:pt idx="135">
                  <c:v>44.664822982230845</c:v>
                </c:pt>
                <c:pt idx="136">
                  <c:v>44.55765494390544</c:v>
                </c:pt>
                <c:pt idx="137">
                  <c:v>44.448316674215128</c:v>
                </c:pt>
                <c:pt idx="138">
                  <c:v>44.336625621448114</c:v>
                </c:pt>
                <c:pt idx="139">
                  <c:v>44.222392426892043</c:v>
                </c:pt>
                <c:pt idx="140">
                  <c:v>44.10542217895145</c:v>
                </c:pt>
                <c:pt idx="141">
                  <c:v>43.985516003389598</c:v>
                </c:pt>
                <c:pt idx="142">
                  <c:v>43.862473014712734</c:v>
                </c:pt>
                <c:pt idx="143">
                  <c:v>43.736092645973009</c:v>
                </c:pt>
                <c:pt idx="144">
                  <c:v>43.606177363606399</c:v>
                </c:pt>
                <c:pt idx="145">
                  <c:v>43.472535760163822</c:v>
                </c:pt>
                <c:pt idx="146">
                  <c:v>43.334986000946515</c:v>
                </c:pt>
                <c:pt idx="147">
                  <c:v>43.193359580882465</c:v>
                </c:pt>
                <c:pt idx="148">
                  <c:v>43.047505326057461</c:v>
                </c:pt>
                <c:pt idx="149">
                  <c:v>42.897293551075272</c:v>
                </c:pt>
                <c:pt idx="150">
                  <c:v>42.742620260178072</c:v>
                </c:pt>
                <c:pt idx="151">
                  <c:v>42.583411258469887</c:v>
                </c:pt>
                <c:pt idx="152">
                  <c:v>42.41962602158749</c:v>
                </c:pt>
                <c:pt idx="153">
                  <c:v>42.251261159827763</c:v>
                </c:pt>
                <c:pt idx="154">
                  <c:v>42.078353308091309</c:v>
                </c:pt>
                <c:pt idx="155">
                  <c:v>41.900981277773667</c:v>
                </c:pt>
                <c:pt idx="156">
                  <c:v>41.719267322122278</c:v>
                </c:pt>
                <c:pt idx="157">
                  <c:v>41.533377392987489</c:v>
                </c:pt>
                <c:pt idx="158">
                  <c:v>41.343520303767662</c:v>
                </c:pt>
                <c:pt idx="159">
                  <c:v>41.149945759055015</c:v>
                </c:pt>
                <c:pt idx="160">
                  <c:v>40.952941263376459</c:v>
                </c:pt>
                <c:pt idx="161">
                  <c:v>40.752827975987572</c:v>
                </c:pt>
                <c:pt idx="162">
                  <c:v>40.549955631876948</c:v>
                </c:pt>
                <c:pt idx="163">
                  <c:v>40.344696696810942</c:v>
                </c:pt>
                <c:pt idx="164">
                  <c:v>40.137439962569218</c:v>
                </c:pt>
                <c:pt idx="165">
                  <c:v>39.928583814447663</c:v>
                </c:pt>
                <c:pt idx="166">
                  <c:v>39.718529414719356</c:v>
                </c:pt>
                <c:pt idx="167">
                  <c:v>39.507674042465851</c:v>
                </c:pt>
                <c:pt idx="168">
                  <c:v>39.296404812804603</c:v>
                </c:pt>
                <c:pt idx="169">
                  <c:v>39.08509296905158</c:v>
                </c:pt>
                <c:pt idx="170">
                  <c:v>38.874088902712145</c:v>
                </c:pt>
                <c:pt idx="171">
                  <c:v>38.663718011886431</c:v>
                </c:pt>
                <c:pt idx="172">
                  <c:v>38.454277462345523</c:v>
                </c:pt>
                <c:pt idx="173">
                  <c:v>38.24603387058059</c:v>
                </c:pt>
                <c:pt idx="174">
                  <c:v>38.039221887405688</c:v>
                </c:pt>
                <c:pt idx="175">
                  <c:v>37.834043626317097</c:v>
                </c:pt>
                <c:pt idx="176">
                  <c:v>37.630668854069377</c:v>
                </c:pt>
                <c:pt idx="177">
                  <c:v>37.429235842307321</c:v>
                </c:pt>
                <c:pt idx="178">
                  <c:v>37.229852768382592</c:v>
                </c:pt>
                <c:pt idx="179">
                  <c:v>37.032599549932193</c:v>
                </c:pt>
                <c:pt idx="180">
                  <c:v>36.837530000282229</c:v>
                </c:pt>
                <c:pt idx="181">
                  <c:v>36.644674198955315</c:v>
                </c:pt>
                <c:pt idx="182">
                  <c:v>36.454040982149571</c:v>
                </c:pt>
                <c:pt idx="183">
                  <c:v>36.265620470745205</c:v>
                </c:pt>
                <c:pt idx="184">
                  <c:v>36.079386567061718</c:v>
                </c:pt>
                <c:pt idx="185">
                  <c:v>35.895299365315324</c:v>
                </c:pt>
                <c:pt idx="186">
                  <c:v>35.713307433813796</c:v>
                </c:pt>
                <c:pt idx="187">
                  <c:v>35.533349938882431</c:v>
                </c:pt>
                <c:pt idx="188">
                  <c:v>35.355358591040435</c:v>
                </c:pt>
                <c:pt idx="189">
                  <c:v>35.179259402895859</c:v>
                </c:pt>
                <c:pt idx="190">
                  <c:v>35.004974255578929</c:v>
                </c:pt>
                <c:pt idx="191">
                  <c:v>34.832422276357363</c:v>
                </c:pt>
                <c:pt idx="192">
                  <c:v>34.66152103450176</c:v>
                </c:pt>
                <c:pt idx="193">
                  <c:v>34.492187565659961</c:v>
                </c:pt>
                <c:pt idx="194">
                  <c:v>34.324339237136691</c:v>
                </c:pt>
                <c:pt idx="195">
                  <c:v>34.157894467739148</c:v>
                </c:pt>
                <c:pt idx="196">
                  <c:v>33.992773316413732</c:v>
                </c:pt>
                <c:pt idx="197">
                  <c:v>33.828897953918862</c:v>
                </c:pt>
                <c:pt idx="198">
                  <c:v>33.666193031391082</c:v>
                </c:pt>
                <c:pt idx="199">
                  <c:v>33.504585958982801</c:v>
                </c:pt>
                <c:pt idx="200">
                  <c:v>33.344007106876248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47.225999999999999</c:v>
                </c:pt>
                <c:pt idx="1">
                  <c:v>47.887</c:v>
                </c:pt>
                <c:pt idx="2">
                  <c:v>47.628999999999998</c:v>
                </c:pt>
                <c:pt idx="3">
                  <c:v>48.548000000000002</c:v>
                </c:pt>
                <c:pt idx="4">
                  <c:v>49.048000000000002</c:v>
                </c:pt>
                <c:pt idx="5">
                  <c:v>48.305999999999997</c:v>
                </c:pt>
                <c:pt idx="6">
                  <c:v>48.887</c:v>
                </c:pt>
                <c:pt idx="7">
                  <c:v>47.258000000000003</c:v>
                </c:pt>
                <c:pt idx="8">
                  <c:v>48.418999999999997</c:v>
                </c:pt>
                <c:pt idx="9">
                  <c:v>49.194000000000003</c:v>
                </c:pt>
                <c:pt idx="10">
                  <c:v>48.758000000000003</c:v>
                </c:pt>
                <c:pt idx="11">
                  <c:v>50.305999999999997</c:v>
                </c:pt>
                <c:pt idx="12">
                  <c:v>48.581000000000003</c:v>
                </c:pt>
                <c:pt idx="13">
                  <c:v>47.984000000000002</c:v>
                </c:pt>
                <c:pt idx="14">
                  <c:v>47.564999999999998</c:v>
                </c:pt>
                <c:pt idx="15">
                  <c:v>47.725999999999999</c:v>
                </c:pt>
                <c:pt idx="16">
                  <c:v>47.225999999999999</c:v>
                </c:pt>
                <c:pt idx="17">
                  <c:v>50.468000000000004</c:v>
                </c:pt>
                <c:pt idx="18">
                  <c:v>45.597000000000001</c:v>
                </c:pt>
                <c:pt idx="19">
                  <c:v>48.418999999999997</c:v>
                </c:pt>
                <c:pt idx="20">
                  <c:v>46.984000000000002</c:v>
                </c:pt>
                <c:pt idx="21">
                  <c:v>47.823</c:v>
                </c:pt>
                <c:pt idx="22">
                  <c:v>47.854999999999997</c:v>
                </c:pt>
                <c:pt idx="23">
                  <c:v>49.71</c:v>
                </c:pt>
                <c:pt idx="24">
                  <c:v>48.387</c:v>
                </c:pt>
                <c:pt idx="25">
                  <c:v>46.741999999999997</c:v>
                </c:pt>
                <c:pt idx="26">
                  <c:v>48.661000000000001</c:v>
                </c:pt>
                <c:pt idx="27">
                  <c:v>46.661000000000001</c:v>
                </c:pt>
                <c:pt idx="28">
                  <c:v>46.338999999999999</c:v>
                </c:pt>
                <c:pt idx="29">
                  <c:v>47.968000000000004</c:v>
                </c:pt>
                <c:pt idx="30">
                  <c:v>47.225999999999999</c:v>
                </c:pt>
                <c:pt idx="31">
                  <c:v>47.402999999999999</c:v>
                </c:pt>
                <c:pt idx="32">
                  <c:v>48.435000000000002</c:v>
                </c:pt>
                <c:pt idx="33">
                  <c:v>46.823</c:v>
                </c:pt>
                <c:pt idx="34">
                  <c:v>48.113</c:v>
                </c:pt>
                <c:pt idx="35">
                  <c:v>48.823</c:v>
                </c:pt>
                <c:pt idx="36">
                  <c:v>47.258000000000003</c:v>
                </c:pt>
                <c:pt idx="37">
                  <c:v>47.887</c:v>
                </c:pt>
                <c:pt idx="38">
                  <c:v>46.984000000000002</c:v>
                </c:pt>
                <c:pt idx="39">
                  <c:v>48.225999999999999</c:v>
                </c:pt>
                <c:pt idx="40">
                  <c:v>51.902999999999999</c:v>
                </c:pt>
                <c:pt idx="41">
                  <c:v>49.354999999999997</c:v>
                </c:pt>
                <c:pt idx="42">
                  <c:v>49.064999999999998</c:v>
                </c:pt>
                <c:pt idx="43">
                  <c:v>52.177</c:v>
                </c:pt>
                <c:pt idx="44">
                  <c:v>53.758000000000003</c:v>
                </c:pt>
                <c:pt idx="45">
                  <c:v>53.338999999999999</c:v>
                </c:pt>
                <c:pt idx="46">
                  <c:v>58.177</c:v>
                </c:pt>
                <c:pt idx="47">
                  <c:v>65.096999999999994</c:v>
                </c:pt>
                <c:pt idx="48">
                  <c:v>72.355000000000004</c:v>
                </c:pt>
                <c:pt idx="49">
                  <c:v>80.338999999999999</c:v>
                </c:pt>
                <c:pt idx="50">
                  <c:v>93.387</c:v>
                </c:pt>
                <c:pt idx="51">
                  <c:v>108.371</c:v>
                </c:pt>
                <c:pt idx="52">
                  <c:v>121.145</c:v>
                </c:pt>
                <c:pt idx="53">
                  <c:v>136.67699999999999</c:v>
                </c:pt>
                <c:pt idx="54">
                  <c:v>145.69399999999999</c:v>
                </c:pt>
                <c:pt idx="55">
                  <c:v>152.82300000000001</c:v>
                </c:pt>
                <c:pt idx="56">
                  <c:v>159.935</c:v>
                </c:pt>
                <c:pt idx="57">
                  <c:v>161.67699999999999</c:v>
                </c:pt>
                <c:pt idx="58">
                  <c:v>156.952</c:v>
                </c:pt>
                <c:pt idx="59">
                  <c:v>149.35499999999999</c:v>
                </c:pt>
                <c:pt idx="60">
                  <c:v>129.887</c:v>
                </c:pt>
                <c:pt idx="61">
                  <c:v>105.774</c:v>
                </c:pt>
                <c:pt idx="62">
                  <c:v>83.161000000000001</c:v>
                </c:pt>
                <c:pt idx="63">
                  <c:v>61.531999999999996</c:v>
                </c:pt>
                <c:pt idx="64">
                  <c:v>49.531999999999996</c:v>
                </c:pt>
                <c:pt idx="65">
                  <c:v>45.161000000000001</c:v>
                </c:pt>
                <c:pt idx="66">
                  <c:v>46.258000000000003</c:v>
                </c:pt>
                <c:pt idx="67">
                  <c:v>48.854999999999997</c:v>
                </c:pt>
                <c:pt idx="68">
                  <c:v>44.968000000000004</c:v>
                </c:pt>
                <c:pt idx="69">
                  <c:v>46.935000000000002</c:v>
                </c:pt>
                <c:pt idx="70">
                  <c:v>46.031999999999996</c:v>
                </c:pt>
                <c:pt idx="71">
                  <c:v>49.241999999999997</c:v>
                </c:pt>
                <c:pt idx="72">
                  <c:v>46.774000000000001</c:v>
                </c:pt>
                <c:pt idx="73">
                  <c:v>51.258000000000003</c:v>
                </c:pt>
                <c:pt idx="74">
                  <c:v>51.597000000000001</c:v>
                </c:pt>
                <c:pt idx="75">
                  <c:v>56.661000000000001</c:v>
                </c:pt>
                <c:pt idx="76">
                  <c:v>62.838999999999999</c:v>
                </c:pt>
                <c:pt idx="77">
                  <c:v>70.822999999999993</c:v>
                </c:pt>
                <c:pt idx="78">
                  <c:v>80.418999999999997</c:v>
                </c:pt>
                <c:pt idx="79">
                  <c:v>92.194000000000003</c:v>
                </c:pt>
                <c:pt idx="80">
                  <c:v>100.129</c:v>
                </c:pt>
                <c:pt idx="81">
                  <c:v>110</c:v>
                </c:pt>
                <c:pt idx="82">
                  <c:v>112.452</c:v>
                </c:pt>
                <c:pt idx="83">
                  <c:v>114.79</c:v>
                </c:pt>
                <c:pt idx="84">
                  <c:v>113.40300000000001</c:v>
                </c:pt>
                <c:pt idx="85">
                  <c:v>108.371</c:v>
                </c:pt>
                <c:pt idx="86">
                  <c:v>92.113</c:v>
                </c:pt>
                <c:pt idx="87">
                  <c:v>76.918999999999997</c:v>
                </c:pt>
                <c:pt idx="88">
                  <c:v>59.29</c:v>
                </c:pt>
                <c:pt idx="89">
                  <c:v>46.661000000000001</c:v>
                </c:pt>
                <c:pt idx="90">
                  <c:v>42.064999999999998</c:v>
                </c:pt>
                <c:pt idx="91">
                  <c:v>41.581000000000003</c:v>
                </c:pt>
                <c:pt idx="92">
                  <c:v>41.064999999999998</c:v>
                </c:pt>
                <c:pt idx="93">
                  <c:v>40.402999999999999</c:v>
                </c:pt>
                <c:pt idx="94">
                  <c:v>41.418999999999997</c:v>
                </c:pt>
                <c:pt idx="95">
                  <c:v>39.935000000000002</c:v>
                </c:pt>
                <c:pt idx="96">
                  <c:v>40.935000000000002</c:v>
                </c:pt>
                <c:pt idx="97">
                  <c:v>41.581000000000003</c:v>
                </c:pt>
                <c:pt idx="98">
                  <c:v>42.241999999999997</c:v>
                </c:pt>
                <c:pt idx="99">
                  <c:v>39.628999999999998</c:v>
                </c:pt>
                <c:pt idx="100">
                  <c:v>40.677</c:v>
                </c:pt>
                <c:pt idx="101">
                  <c:v>42.081000000000003</c:v>
                </c:pt>
                <c:pt idx="102">
                  <c:v>42.628999999999998</c:v>
                </c:pt>
                <c:pt idx="103">
                  <c:v>41.048000000000002</c:v>
                </c:pt>
                <c:pt idx="104">
                  <c:v>43</c:v>
                </c:pt>
                <c:pt idx="105">
                  <c:v>42.887</c:v>
                </c:pt>
                <c:pt idx="106">
                  <c:v>41.79</c:v>
                </c:pt>
                <c:pt idx="107">
                  <c:v>43.661000000000001</c:v>
                </c:pt>
                <c:pt idx="108">
                  <c:v>43.015999999999998</c:v>
                </c:pt>
                <c:pt idx="109">
                  <c:v>45.145000000000003</c:v>
                </c:pt>
                <c:pt idx="110">
                  <c:v>43.935000000000002</c:v>
                </c:pt>
                <c:pt idx="111">
                  <c:v>43.015999999999998</c:v>
                </c:pt>
                <c:pt idx="112">
                  <c:v>45.418999999999997</c:v>
                </c:pt>
                <c:pt idx="113">
                  <c:v>48</c:v>
                </c:pt>
                <c:pt idx="114">
                  <c:v>45.968000000000004</c:v>
                </c:pt>
                <c:pt idx="115">
                  <c:v>48.015999999999998</c:v>
                </c:pt>
                <c:pt idx="116">
                  <c:v>54.145000000000003</c:v>
                </c:pt>
                <c:pt idx="117">
                  <c:v>59.484000000000002</c:v>
                </c:pt>
                <c:pt idx="118">
                  <c:v>65.581000000000003</c:v>
                </c:pt>
                <c:pt idx="119">
                  <c:v>72.629000000000005</c:v>
                </c:pt>
                <c:pt idx="120">
                  <c:v>84.29</c:v>
                </c:pt>
                <c:pt idx="121">
                  <c:v>94.031999999999996</c:v>
                </c:pt>
                <c:pt idx="122">
                  <c:v>102.194</c:v>
                </c:pt>
                <c:pt idx="123">
                  <c:v>111</c:v>
                </c:pt>
                <c:pt idx="124">
                  <c:v>118.726</c:v>
                </c:pt>
                <c:pt idx="125">
                  <c:v>123.79</c:v>
                </c:pt>
                <c:pt idx="126">
                  <c:v>122.952</c:v>
                </c:pt>
                <c:pt idx="127">
                  <c:v>124.806</c:v>
                </c:pt>
                <c:pt idx="128">
                  <c:v>119.532</c:v>
                </c:pt>
                <c:pt idx="129">
                  <c:v>110.758</c:v>
                </c:pt>
                <c:pt idx="130">
                  <c:v>98.822999999999993</c:v>
                </c:pt>
                <c:pt idx="131">
                  <c:v>83.757999999999996</c:v>
                </c:pt>
                <c:pt idx="132">
                  <c:v>68.468000000000004</c:v>
                </c:pt>
                <c:pt idx="133">
                  <c:v>56.597000000000001</c:v>
                </c:pt>
                <c:pt idx="134">
                  <c:v>46.323</c:v>
                </c:pt>
                <c:pt idx="135">
                  <c:v>41.968000000000004</c:v>
                </c:pt>
                <c:pt idx="136">
                  <c:v>38.031999999999996</c:v>
                </c:pt>
                <c:pt idx="137">
                  <c:v>39.984000000000002</c:v>
                </c:pt>
                <c:pt idx="138">
                  <c:v>39.918999999999997</c:v>
                </c:pt>
                <c:pt idx="139">
                  <c:v>36.935000000000002</c:v>
                </c:pt>
                <c:pt idx="140">
                  <c:v>38.323</c:v>
                </c:pt>
                <c:pt idx="141">
                  <c:v>37.968000000000004</c:v>
                </c:pt>
                <c:pt idx="142">
                  <c:v>39.597000000000001</c:v>
                </c:pt>
                <c:pt idx="143">
                  <c:v>37.097000000000001</c:v>
                </c:pt>
                <c:pt idx="144">
                  <c:v>38.613</c:v>
                </c:pt>
                <c:pt idx="145">
                  <c:v>39.387</c:v>
                </c:pt>
                <c:pt idx="146">
                  <c:v>37.274000000000001</c:v>
                </c:pt>
                <c:pt idx="147">
                  <c:v>39.097000000000001</c:v>
                </c:pt>
                <c:pt idx="148">
                  <c:v>40.048000000000002</c:v>
                </c:pt>
                <c:pt idx="149">
                  <c:v>41.564999999999998</c:v>
                </c:pt>
                <c:pt idx="150">
                  <c:v>46.418999999999997</c:v>
                </c:pt>
                <c:pt idx="151">
                  <c:v>49.564999999999998</c:v>
                </c:pt>
                <c:pt idx="152">
                  <c:v>51.258000000000003</c:v>
                </c:pt>
                <c:pt idx="153">
                  <c:v>57.871000000000002</c:v>
                </c:pt>
                <c:pt idx="154">
                  <c:v>63.402999999999999</c:v>
                </c:pt>
                <c:pt idx="155">
                  <c:v>69.305999999999997</c:v>
                </c:pt>
                <c:pt idx="156">
                  <c:v>74.387</c:v>
                </c:pt>
                <c:pt idx="157">
                  <c:v>79.096999999999994</c:v>
                </c:pt>
                <c:pt idx="158">
                  <c:v>83.418999999999997</c:v>
                </c:pt>
                <c:pt idx="159">
                  <c:v>83.613</c:v>
                </c:pt>
                <c:pt idx="160">
                  <c:v>81.935000000000002</c:v>
                </c:pt>
                <c:pt idx="161">
                  <c:v>79.274000000000001</c:v>
                </c:pt>
                <c:pt idx="162">
                  <c:v>73.418999999999997</c:v>
                </c:pt>
                <c:pt idx="163">
                  <c:v>64.644999999999996</c:v>
                </c:pt>
                <c:pt idx="164">
                  <c:v>56.677</c:v>
                </c:pt>
                <c:pt idx="165">
                  <c:v>46.741999999999997</c:v>
                </c:pt>
                <c:pt idx="166">
                  <c:v>40.564999999999998</c:v>
                </c:pt>
                <c:pt idx="167">
                  <c:v>35.854999999999997</c:v>
                </c:pt>
                <c:pt idx="168">
                  <c:v>35.048000000000002</c:v>
                </c:pt>
                <c:pt idx="169">
                  <c:v>34.048000000000002</c:v>
                </c:pt>
                <c:pt idx="170">
                  <c:v>32.661000000000001</c:v>
                </c:pt>
                <c:pt idx="171">
                  <c:v>32.951999999999998</c:v>
                </c:pt>
                <c:pt idx="172">
                  <c:v>32.774000000000001</c:v>
                </c:pt>
                <c:pt idx="173">
                  <c:v>33.597000000000001</c:v>
                </c:pt>
                <c:pt idx="174">
                  <c:v>34.241999999999997</c:v>
                </c:pt>
                <c:pt idx="175">
                  <c:v>32.918999999999997</c:v>
                </c:pt>
                <c:pt idx="176">
                  <c:v>31.79</c:v>
                </c:pt>
                <c:pt idx="177">
                  <c:v>30.629000000000001</c:v>
                </c:pt>
                <c:pt idx="178">
                  <c:v>30.468</c:v>
                </c:pt>
                <c:pt idx="179">
                  <c:v>30.597000000000001</c:v>
                </c:pt>
                <c:pt idx="180">
                  <c:v>32.21</c:v>
                </c:pt>
                <c:pt idx="181">
                  <c:v>33</c:v>
                </c:pt>
                <c:pt idx="182">
                  <c:v>32.564999999999998</c:v>
                </c:pt>
                <c:pt idx="183">
                  <c:v>33.21</c:v>
                </c:pt>
                <c:pt idx="184">
                  <c:v>32.854999999999997</c:v>
                </c:pt>
                <c:pt idx="185">
                  <c:v>31.129000000000001</c:v>
                </c:pt>
                <c:pt idx="186">
                  <c:v>28.774000000000001</c:v>
                </c:pt>
                <c:pt idx="187">
                  <c:v>34.015999999999998</c:v>
                </c:pt>
                <c:pt idx="188">
                  <c:v>30.774000000000001</c:v>
                </c:pt>
                <c:pt idx="189">
                  <c:v>33.774000000000001</c:v>
                </c:pt>
                <c:pt idx="190">
                  <c:v>30.855</c:v>
                </c:pt>
                <c:pt idx="191">
                  <c:v>31.806000000000001</c:v>
                </c:pt>
                <c:pt idx="192">
                  <c:v>32.387</c:v>
                </c:pt>
                <c:pt idx="193">
                  <c:v>31.225999999999999</c:v>
                </c:pt>
                <c:pt idx="194">
                  <c:v>33.451999999999998</c:v>
                </c:pt>
                <c:pt idx="195">
                  <c:v>28.774000000000001</c:v>
                </c:pt>
                <c:pt idx="196">
                  <c:v>29.806000000000001</c:v>
                </c:pt>
                <c:pt idx="197">
                  <c:v>32.661000000000001</c:v>
                </c:pt>
                <c:pt idx="198">
                  <c:v>31.919</c:v>
                </c:pt>
                <c:pt idx="199">
                  <c:v>33.29</c:v>
                </c:pt>
                <c:pt idx="200">
                  <c:v>32.564999999999998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48.015540161897782</c:v>
                </c:pt>
                <c:pt idx="10">
                  <c:v>48.043315651773391</c:v>
                </c:pt>
                <c:pt idx="11">
                  <c:v>48.071220417507504</c:v>
                </c:pt>
                <c:pt idx="12">
                  <c:v>48.099217672478332</c:v>
                </c:pt>
                <c:pt idx="13">
                  <c:v>48.12726308034874</c:v>
                </c:pt>
                <c:pt idx="14">
                  <c:v>48.155303871442179</c:v>
                </c:pt>
                <c:pt idx="15">
                  <c:v>48.183277914614862</c:v>
                </c:pt>
                <c:pt idx="16">
                  <c:v>48.211112755343777</c:v>
                </c:pt>
                <c:pt idx="17">
                  <c:v>48.238724635273591</c:v>
                </c:pt>
                <c:pt idx="18">
                  <c:v>48.266017514714676</c:v>
                </c:pt>
                <c:pt idx="19">
                  <c:v>48.292882129075977</c:v>
                </c:pt>
                <c:pt idx="20">
                  <c:v>48.319195126278061</c:v>
                </c:pt>
                <c:pt idx="21">
                  <c:v>48.344818361913958</c:v>
                </c:pt>
                <c:pt idx="22">
                  <c:v>48.369598486893885</c:v>
                </c:pt>
                <c:pt idx="23">
                  <c:v>48.393367077392405</c:v>
                </c:pt>
                <c:pt idx="24">
                  <c:v>48.415941783924268</c:v>
                </c:pt>
                <c:pt idx="25">
                  <c:v>48.43712941493488</c:v>
                </c:pt>
                <c:pt idx="26">
                  <c:v>48.456732693123499</c:v>
                </c:pt>
                <c:pt idx="27">
                  <c:v>48.474563914124523</c:v>
                </c:pt>
                <c:pt idx="28">
                  <c:v>48.490471338309113</c:v>
                </c:pt>
                <c:pt idx="29">
                  <c:v>48.504388495585012</c:v>
                </c:pt>
                <c:pt idx="30">
                  <c:v>48.516423524761578</c:v>
                </c:pt>
                <c:pt idx="31">
                  <c:v>48.52701618713553</c:v>
                </c:pt>
                <c:pt idx="32">
                  <c:v>48.537205201618285</c:v>
                </c:pt>
                <c:pt idx="33">
                  <c:v>48.549068456685255</c:v>
                </c:pt>
                <c:pt idx="34">
                  <c:v>48.566422650766583</c:v>
                </c:pt>
                <c:pt idx="35">
                  <c:v>48.595893949298947</c:v>
                </c:pt>
                <c:pt idx="36">
                  <c:v>48.648490859525864</c:v>
                </c:pt>
                <c:pt idx="37">
                  <c:v>48.741813824555628</c:v>
                </c:pt>
                <c:pt idx="38">
                  <c:v>48.903007469018455</c:v>
                </c:pt>
                <c:pt idx="39">
                  <c:v>49.172482098859867</c:v>
                </c:pt>
                <c:pt idx="40">
                  <c:v>49.608282500384213</c:v>
                </c:pt>
                <c:pt idx="41">
                  <c:v>50.290752943505247</c:v>
                </c:pt>
                <c:pt idx="42">
                  <c:v>51.326842593514073</c:v>
                </c:pt>
                <c:pt idx="43">
                  <c:v>52.853046786550763</c:v>
                </c:pt>
                <c:pt idx="44">
                  <c:v>55.035652423392747</c:v>
                </c:pt>
                <c:pt idx="45">
                  <c:v>58.066750164404851</c:v>
                </c:pt>
                <c:pt idx="46">
                  <c:v>62.154514891706384</c:v>
                </c:pt>
                <c:pt idx="47">
                  <c:v>67.506655431465191</c:v>
                </c:pt>
                <c:pt idx="48">
                  <c:v>74.306748831374449</c:v>
                </c:pt>
                <c:pt idx="49">
                  <c:v>82.684274004359565</c:v>
                </c:pt>
                <c:pt idx="50">
                  <c:v>92.679937981453094</c:v>
                </c:pt>
                <c:pt idx="51">
                  <c:v>104.20671048122486</c:v>
                </c:pt>
                <c:pt idx="52">
                  <c:v>117.00102331406748</c:v>
                </c:pt>
                <c:pt idx="53">
                  <c:v>130.54696804534026</c:v>
                </c:pt>
                <c:pt idx="54">
                  <c:v>143.95057892247794</c:v>
                </c:pt>
                <c:pt idx="55">
                  <c:v>155.77627844131925</c:v>
                </c:pt>
                <c:pt idx="56">
                  <c:v>163.96821626378073</c:v>
                </c:pt>
                <c:pt idx="57">
                  <c:v>166.11308729194414</c:v>
                </c:pt>
                <c:pt idx="58">
                  <c:v>160.25424129587194</c:v>
                </c:pt>
                <c:pt idx="59">
                  <c:v>146.05635107893437</c:v>
                </c:pt>
                <c:pt idx="60">
                  <c:v>125.56714402176812</c:v>
                </c:pt>
                <c:pt idx="61">
                  <c:v>102.78151627951456</c:v>
                </c:pt>
                <c:pt idx="62">
                  <c:v>82.02694699207764</c:v>
                </c:pt>
                <c:pt idx="63">
                  <c:v>66.19668874220325</c:v>
                </c:pt>
                <c:pt idx="64">
                  <c:v>55.985397180264265</c:v>
                </c:pt>
                <c:pt idx="65">
                  <c:v>50.388177594997408</c:v>
                </c:pt>
                <c:pt idx="66">
                  <c:v>47.784805803210219</c:v>
                </c:pt>
                <c:pt idx="67">
                  <c:v>46.792384606779777</c:v>
                </c:pt>
                <c:pt idx="68">
                  <c:v>46.573055665500618</c:v>
                </c:pt>
                <c:pt idx="69">
                  <c:v>46.758811216536024</c:v>
                </c:pt>
                <c:pt idx="70">
                  <c:v>47.267468023433857</c:v>
                </c:pt>
                <c:pt idx="71">
                  <c:v>48.162627668845481</c:v>
                </c:pt>
                <c:pt idx="72">
                  <c:v>49.581616495193948</c:v>
                </c:pt>
                <c:pt idx="73">
                  <c:v>51.703392023175212</c:v>
                </c:pt>
                <c:pt idx="74">
                  <c:v>54.728197212438879</c:v>
                </c:pt>
                <c:pt idx="75">
                  <c:v>58.853697437122889</c:v>
                </c:pt>
                <c:pt idx="76">
                  <c:v>64.24234374244412</c:v>
                </c:pt>
                <c:pt idx="77">
                  <c:v>70.980445240985745</c:v>
                </c:pt>
                <c:pt idx="78">
                  <c:v>79.031542952645196</c:v>
                </c:pt>
                <c:pt idx="79">
                  <c:v>88.181390220410776</c:v>
                </c:pt>
                <c:pt idx="80">
                  <c:v>97.952224451780708</c:v>
                </c:pt>
                <c:pt idx="81">
                  <c:v>107.44246401631565</c:v>
                </c:pt>
                <c:pt idx="82">
                  <c:v>115.10267999317898</c:v>
                </c:pt>
                <c:pt idx="83">
                  <c:v>118.69342865798838</c:v>
                </c:pt>
                <c:pt idx="84">
                  <c:v>115.92148884985862</c:v>
                </c:pt>
                <c:pt idx="85">
                  <c:v>105.9065480836047</c:v>
                </c:pt>
                <c:pt idx="86">
                  <c:v>90.488299816928972</c:v>
                </c:pt>
                <c:pt idx="87">
                  <c:v>73.798669601883091</c:v>
                </c:pt>
                <c:pt idx="88">
                  <c:v>59.971324572706024</c:v>
                </c:pt>
                <c:pt idx="89">
                  <c:v>50.957628453574003</c:v>
                </c:pt>
                <c:pt idx="90">
                  <c:v>46.268008436833867</c:v>
                </c:pt>
                <c:pt idx="91">
                  <c:v>44.285380369680304</c:v>
                </c:pt>
                <c:pt idx="92">
                  <c:v>43.568769371903549</c:v>
                </c:pt>
                <c:pt idx="93">
                  <c:v>43.307398250472602</c:v>
                </c:pt>
                <c:pt idx="94">
                  <c:v>43.173865679490476</c:v>
                </c:pt>
                <c:pt idx="95">
                  <c:v>43.068795348881025</c:v>
                </c:pt>
                <c:pt idx="96">
                  <c:v>42.969033837234839</c:v>
                </c:pt>
                <c:pt idx="97">
                  <c:v>42.870466465988535</c:v>
                </c:pt>
                <c:pt idx="98">
                  <c:v>42.772699037286955</c:v>
                </c:pt>
                <c:pt idx="99">
                  <c:v>42.676061789326837</c:v>
                </c:pt>
                <c:pt idx="100">
                  <c:v>42.581279514133769</c:v>
                </c:pt>
                <c:pt idx="101">
                  <c:v>42.489646915381151</c:v>
                </c:pt>
                <c:pt idx="102">
                  <c:v>42.403388438806843</c:v>
                </c:pt>
                <c:pt idx="103">
                  <c:v>42.326214363656725</c:v>
                </c:pt>
                <c:pt idx="104">
                  <c:v>42.264138583382454</c:v>
                </c:pt>
                <c:pt idx="105">
                  <c:v>42.226633905141718</c:v>
                </c:pt>
                <c:pt idx="106">
                  <c:v>42.228194777668371</c:v>
                </c:pt>
                <c:pt idx="107">
                  <c:v>42.290349991382605</c:v>
                </c:pt>
                <c:pt idx="108">
                  <c:v>42.444109907195717</c:v>
                </c:pt>
                <c:pt idx="109">
                  <c:v>42.732736205387702</c:v>
                </c:pt>
                <c:pt idx="110">
                  <c:v>43.214584063861857</c:v>
                </c:pt>
                <c:pt idx="111">
                  <c:v>43.965593591636292</c:v>
                </c:pt>
                <c:pt idx="112">
                  <c:v>45.080819529244778</c:v>
                </c:pt>
                <c:pt idx="113">
                  <c:v>46.67422215707839</c:v>
                </c:pt>
                <c:pt idx="114">
                  <c:v>48.875848728762563</c:v>
                </c:pt>
                <c:pt idx="115">
                  <c:v>51.825568165587882</c:v>
                </c:pt>
                <c:pt idx="116">
                  <c:v>55.662715266556859</c:v>
                </c:pt>
                <c:pt idx="117">
                  <c:v>60.511315176061935</c:v>
                </c:pt>
                <c:pt idx="118">
                  <c:v>66.46080477195683</c:v>
                </c:pt>
                <c:pt idx="119">
                  <c:v>73.541952509822934</c:v>
                </c:pt>
                <c:pt idx="120">
                  <c:v>81.696580046743577</c:v>
                </c:pt>
                <c:pt idx="121">
                  <c:v>90.738009604840627</c:v>
                </c:pt>
                <c:pt idx="122">
                  <c:v>100.29932985358376</c:v>
                </c:pt>
                <c:pt idx="123">
                  <c:v>109.77390142608226</c:v>
                </c:pt>
                <c:pt idx="124">
                  <c:v>118.27209261877091</c:v>
                </c:pt>
                <c:pt idx="125">
                  <c:v>124.64573920828521</c:v>
                </c:pt>
                <c:pt idx="126">
                  <c:v>127.64431923788823</c:v>
                </c:pt>
                <c:pt idx="127">
                  <c:v>126.2299049426629</c:v>
                </c:pt>
                <c:pt idx="128">
                  <c:v>119.9799109935401</c:v>
                </c:pt>
                <c:pt idx="129">
                  <c:v>109.39661381352363</c:v>
                </c:pt>
                <c:pt idx="130">
                  <c:v>95.918430237367431</c:v>
                </c:pt>
                <c:pt idx="131">
                  <c:v>81.553381303464846</c:v>
                </c:pt>
                <c:pt idx="132">
                  <c:v>68.272520028871128</c:v>
                </c:pt>
                <c:pt idx="133">
                  <c:v>57.452374709505555</c:v>
                </c:pt>
                <c:pt idx="134">
                  <c:v>49.618485265870255</c:v>
                </c:pt>
                <c:pt idx="135">
                  <c:v>44.548404210553066</c:v>
                </c:pt>
                <c:pt idx="136">
                  <c:v>41.59604991450027</c:v>
                </c:pt>
                <c:pt idx="137">
                  <c:v>40.031458159956344</c:v>
                </c:pt>
                <c:pt idx="138">
                  <c:v>39.257551534414439</c:v>
                </c:pt>
                <c:pt idx="139">
                  <c:v>38.87977642985382</c:v>
                </c:pt>
                <c:pt idx="140">
                  <c:v>38.679626323515507</c:v>
                </c:pt>
                <c:pt idx="141">
                  <c:v>38.555855252648804</c:v>
                </c:pt>
                <c:pt idx="142">
                  <c:v>38.473469939078335</c:v>
                </c:pt>
                <c:pt idx="143">
                  <c:v>38.433303348219631</c:v>
                </c:pt>
                <c:pt idx="144">
                  <c:v>38.459625159720503</c:v>
                </c:pt>
                <c:pt idx="145">
                  <c:v>38.599121393404587</c:v>
                </c:pt>
                <c:pt idx="146">
                  <c:v>38.925484995667993</c:v>
                </c:pt>
                <c:pt idx="147">
                  <c:v>39.545213160937998</c:v>
                </c:pt>
                <c:pt idx="148">
                  <c:v>40.600395198335399</c:v>
                </c:pt>
                <c:pt idx="149">
                  <c:v>42.26356426801236</c:v>
                </c:pt>
                <c:pt idx="150">
                  <c:v>44.719167836873318</c:v>
                </c:pt>
                <c:pt idx="151">
                  <c:v>48.127303713942418</c:v>
                </c:pt>
                <c:pt idx="152">
                  <c:v>52.569426414409577</c:v>
                </c:pt>
                <c:pt idx="153">
                  <c:v>57.983311023325022</c:v>
                </c:pt>
                <c:pt idx="154">
                  <c:v>64.104366757911109</c:v>
                </c:pt>
                <c:pt idx="155">
                  <c:v>70.438500973780194</c:v>
                </c:pt>
                <c:pt idx="156">
                  <c:v>76.292251687520121</c:v>
                </c:pt>
                <c:pt idx="157">
                  <c:v>80.87377742910094</c:v>
                </c:pt>
                <c:pt idx="158">
                  <c:v>83.453575895801109</c:v>
                </c:pt>
                <c:pt idx="159">
                  <c:v>83.544662253133311</c:v>
                </c:pt>
                <c:pt idx="160">
                  <c:v>81.042927552875739</c:v>
                </c:pt>
                <c:pt idx="161">
                  <c:v>76.272990663972891</c:v>
                </c:pt>
                <c:pt idx="162">
                  <c:v>69.91592928046451</c:v>
                </c:pt>
                <c:pt idx="163">
                  <c:v>62.840556870530314</c:v>
                </c:pt>
                <c:pt idx="164">
                  <c:v>55.897324681412258</c:v>
                </c:pt>
                <c:pt idx="165">
                  <c:v>49.744552030546735</c:v>
                </c:pt>
                <c:pt idx="166">
                  <c:v>44.756516062595935</c:v>
                </c:pt>
                <c:pt idx="167">
                  <c:v>41.024795648368226</c:v>
                </c:pt>
                <c:pt idx="168">
                  <c:v>38.428788453353249</c:v>
                </c:pt>
                <c:pt idx="169">
                  <c:v>36.734039777871097</c:v>
                </c:pt>
                <c:pt idx="170">
                  <c:v>35.680817435663499</c:v>
                </c:pt>
                <c:pt idx="171">
                  <c:v>35.042111240736787</c:v>
                </c:pt>
                <c:pt idx="172">
                  <c:v>34.648349856382993</c:v>
                </c:pt>
                <c:pt idx="173">
                  <c:v>34.387672867305177</c:v>
                </c:pt>
                <c:pt idx="174">
                  <c:v>34.193811098652404</c:v>
                </c:pt>
                <c:pt idx="175">
                  <c:v>34.031161273666385</c:v>
                </c:pt>
                <c:pt idx="176">
                  <c:v>33.882272582121566</c:v>
                </c:pt>
                <c:pt idx="177">
                  <c:v>33.739313684280646</c:v>
                </c:pt>
                <c:pt idx="178">
                  <c:v>33.599062139129593</c:v>
                </c:pt>
                <c:pt idx="179">
                  <c:v>33.460303397498841</c:v>
                </c:pt>
                <c:pt idx="180">
                  <c:v>33.322619825235648</c:v>
                </c:pt>
                <c:pt idx="181">
                  <c:v>33.185880651897222</c:v>
                </c:pt>
                <c:pt idx="182">
                  <c:v>33.050046703914155</c:v>
                </c:pt>
                <c:pt idx="183">
                  <c:v>32.915102458793172</c:v>
                </c:pt>
                <c:pt idx="184">
                  <c:v>32.781034809786355</c:v>
                </c:pt>
                <c:pt idx="185">
                  <c:v>32.647827436429836</c:v>
                </c:pt>
                <c:pt idx="186">
                  <c:v>32.515459917741623</c:v>
                </c:pt>
                <c:pt idx="187">
                  <c:v>32.38390813191608</c:v>
                </c:pt>
                <c:pt idx="188">
                  <c:v>32.253144935142565</c:v>
                </c:pt>
                <c:pt idx="189">
                  <c:v>32.123140849159775</c:v>
                </c:pt>
                <c:pt idx="190">
                  <c:v>31.993864690919427</c:v>
                </c:pt>
                <c:pt idx="191">
                  <c:v>31.865284130460161</c:v>
                </c:pt>
                <c:pt idx="192">
                  <c:v>31.73736617652202</c:v>
                </c:pt>
                <c:pt idx="193">
                  <c:v>31.610077593234273</c:v>
                </c:pt>
                <c:pt idx="194">
                  <c:v>31.483385252607391</c:v>
                </c:pt>
                <c:pt idx="195">
                  <c:v>31.357256428204852</c:v>
                </c:pt>
                <c:pt idx="196">
                  <c:v>31.231659035652903</c:v>
                </c:pt>
                <c:pt idx="197">
                  <c:v>31.106561825688168</c:v>
                </c:pt>
                <c:pt idx="198">
                  <c:v>30.981934535311638</c:v>
                </c:pt>
                <c:pt idx="199">
                  <c:v>30.857748002361742</c:v>
                </c:pt>
                <c:pt idx="200">
                  <c:v>30.733974248479857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48.015540161894016</c:v>
                </c:pt>
                <c:pt idx="10">
                  <c:v>48.043315651760715</c:v>
                </c:pt>
                <c:pt idx="11">
                  <c:v>48.071220417465817</c:v>
                </c:pt>
                <c:pt idx="12">
                  <c:v>48.099217672344523</c:v>
                </c:pt>
                <c:pt idx="13">
                  <c:v>48.127263079929399</c:v>
                </c:pt>
                <c:pt idx="14">
                  <c:v>48.155303870159166</c:v>
                </c:pt>
                <c:pt idx="15">
                  <c:v>48.183277910782415</c:v>
                </c:pt>
                <c:pt idx="16">
                  <c:v>48.211112744167409</c:v>
                </c:pt>
                <c:pt idx="17">
                  <c:v>48.238724603453285</c:v>
                </c:pt>
                <c:pt idx="18">
                  <c:v>48.266017426266885</c:v>
                </c:pt>
                <c:pt idx="19">
                  <c:v>48.292881889055181</c:v>
                </c:pt>
                <c:pt idx="20">
                  <c:v>48.31919449037639</c:v>
                </c:pt>
                <c:pt idx="21">
                  <c:v>48.344816717124715</c:v>
                </c:pt>
                <c:pt idx="22">
                  <c:v>48.369594333436567</c:v>
                </c:pt>
                <c:pt idx="23">
                  <c:v>48.393356837663703</c:v>
                </c:pt>
                <c:pt idx="24">
                  <c:v>48.415917137929476</c:v>
                </c:pt>
                <c:pt idx="25">
                  <c:v>48.43707150094874</c:v>
                </c:pt>
                <c:pt idx="26">
                  <c:v>48.456599831435192</c:v>
                </c:pt>
                <c:pt idx="27">
                  <c:v>48.4742663399214</c:v>
                </c:pt>
                <c:pt idx="28">
                  <c:v>48.489820654507746</c:v>
                </c:pt>
                <c:pt idx="29">
                  <c:v>48.502999426279878</c:v>
                </c:pt>
                <c:pt idx="30">
                  <c:v>48.513528468303605</c:v>
                </c:pt>
                <c:pt idx="31">
                  <c:v>48.521125453791633</c:v>
                </c:pt>
                <c:pt idx="32">
                  <c:v>48.525503180060305</c:v>
                </c:pt>
                <c:pt idx="33">
                  <c:v>48.526373381426218</c:v>
                </c:pt>
                <c:pt idx="34">
                  <c:v>48.523451046841764</c:v>
                </c:pt>
                <c:pt idx="35">
                  <c:v>48.516459167940326</c:v>
                </c:pt>
                <c:pt idx="36">
                  <c:v>48.505133811881407</c:v>
                </c:pt>
                <c:pt idx="37">
                  <c:v>48.489229383047309</c:v>
                </c:pt>
                <c:pt idx="38">
                  <c:v>48.468523910696412</c:v>
                </c:pt>
                <c:pt idx="39">
                  <c:v>48.442824178734305</c:v>
                </c:pt>
                <c:pt idx="40">
                  <c:v>48.411970501334366</c:v>
                </c:pt>
                <c:pt idx="41">
                  <c:v>48.375840946336631</c:v>
                </c:pt>
                <c:pt idx="42">
                  <c:v>48.334354818584025</c:v>
                </c:pt>
                <c:pt idx="43">
                  <c:v>48.287475238063202</c:v>
                </c:pt>
                <c:pt idx="44">
                  <c:v>48.235210682211104</c:v>
                </c:pt>
                <c:pt idx="45">
                  <c:v>48.177615406165714</c:v>
                </c:pt>
                <c:pt idx="46">
                  <c:v>48.11478870616164</c:v>
                </c:pt>
                <c:pt idx="47">
                  <c:v>48.046873045986978</c:v>
                </c:pt>
                <c:pt idx="48">
                  <c:v>47.974051120306811</c:v>
                </c:pt>
                <c:pt idx="49">
                  <c:v>47.896541977643793</c:v>
                </c:pt>
                <c:pt idx="50">
                  <c:v>47.814596366295916</c:v>
                </c:pt>
                <c:pt idx="51">
                  <c:v>47.728491495749154</c:v>
                </c:pt>
                <c:pt idx="52">
                  <c:v>47.638525422615075</c:v>
                </c:pt>
                <c:pt idx="53">
                  <c:v>47.5450112734313</c:v>
                </c:pt>
                <c:pt idx="54">
                  <c:v>47.448271507618962</c:v>
                </c:pt>
                <c:pt idx="55">
                  <c:v>47.348632404289233</c:v>
                </c:pt>
                <c:pt idx="56">
                  <c:v>47.246418928915013</c:v>
                </c:pt>
                <c:pt idx="57">
                  <c:v>47.141950102975443</c:v>
                </c:pt>
                <c:pt idx="58">
                  <c:v>47.035534964411767</c:v>
                </c:pt>
                <c:pt idx="59">
                  <c:v>46.927469171729712</c:v>
                </c:pt>
                <c:pt idx="60">
                  <c:v>46.81803227202159</c:v>
                </c:pt>
                <c:pt idx="61">
                  <c:v>46.707485624673225</c:v>
                </c:pt>
                <c:pt idx="62">
                  <c:v>46.596070949080236</c:v>
                </c:pt>
                <c:pt idx="63">
                  <c:v>46.484009446775204</c:v>
                </c:pt>
                <c:pt idx="64">
                  <c:v>46.371501435933212</c:v>
                </c:pt>
                <c:pt idx="65">
                  <c:v>46.258726428877409</c:v>
                </c:pt>
                <c:pt idx="66">
                  <c:v>46.145843580300152</c:v>
                </c:pt>
                <c:pt idx="67">
                  <c:v>46.032992434655696</c:v>
                </c:pt>
                <c:pt idx="68">
                  <c:v>45.920293904733519</c:v>
                </c:pt>
                <c:pt idx="69">
                  <c:v>45.807851418976981</c:v>
                </c:pt>
                <c:pt idx="70">
                  <c:v>45.695752181942517</c:v>
                </c:pt>
                <c:pt idx="71">
                  <c:v>45.584068499776812</c:v>
                </c:pt>
                <c:pt idx="72">
                  <c:v>45.47285913022521</c:v>
                </c:pt>
                <c:pt idx="73">
                  <c:v>45.362170624092997</c:v>
                </c:pt>
                <c:pt idx="74">
                  <c:v>45.252038631995376</c:v>
                </c:pt>
                <c:pt idx="75">
                  <c:v>45.142489156478796</c:v>
                </c:pt>
                <c:pt idx="76">
                  <c:v>45.033539735084545</c:v>
                </c:pt>
                <c:pt idx="77">
                  <c:v>44.925200544623515</c:v>
                </c:pt>
                <c:pt idx="78">
                  <c:v>44.817475420854741</c:v>
                </c:pt>
                <c:pt idx="79">
                  <c:v>44.710362790955315</c:v>
                </c:pt>
                <c:pt idx="80">
                  <c:v>44.603856518703168</c:v>
                </c:pt>
                <c:pt idx="81">
                  <c:v>44.497946664242811</c:v>
                </c:pt>
                <c:pt idx="82">
                  <c:v>44.392620161748447</c:v>
                </c:pt>
                <c:pt idx="83">
                  <c:v>44.287861419318205</c:v>
                </c:pt>
                <c:pt idx="84">
                  <c:v>44.183652846100735</c:v>
                </c:pt>
                <c:pt idx="85">
                  <c:v>44.079975312040261</c:v>
                </c:pt>
                <c:pt idx="86">
                  <c:v>43.976808545785076</c:v>
                </c:pt>
                <c:pt idx="87">
                  <c:v>43.874131476292611</c:v>
                </c:pt>
                <c:pt idx="88">
                  <c:v>43.771922523520921</c:v>
                </c:pt>
                <c:pt idx="89">
                  <c:v>43.670159843361176</c:v>
                </c:pt>
                <c:pt idx="90">
                  <c:v>43.568821531665918</c:v>
                </c:pt>
                <c:pt idx="91">
                  <c:v>43.467885791887163</c:v>
                </c:pt>
                <c:pt idx="92">
                  <c:v>43.367331070476197</c:v>
                </c:pt>
                <c:pt idx="93">
                  <c:v>43.267136163826109</c:v>
                </c:pt>
                <c:pt idx="94">
                  <c:v>43.167280300170077</c:v>
                </c:pt>
                <c:pt idx="95">
                  <c:v>43.067743199489918</c:v>
                </c:pt>
                <c:pt idx="96">
                  <c:v>42.968505114147312</c:v>
                </c:pt>
                <c:pt idx="97">
                  <c:v>42.869546852625774</c:v>
                </c:pt>
                <c:pt idx="98">
                  <c:v>42.770849788468382</c:v>
                </c:pt>
                <c:pt idx="99">
                  <c:v>42.672395856215637</c:v>
                </c:pt>
                <c:pt idx="100">
                  <c:v>42.574167535887675</c:v>
                </c:pt>
                <c:pt idx="101">
                  <c:v>42.476147827317725</c:v>
                </c:pt>
                <c:pt idx="102">
                  <c:v>42.378320215426314</c:v>
                </c:pt>
                <c:pt idx="103">
                  <c:v>42.280668627327984</c:v>
                </c:pt>
                <c:pt idx="104">
                  <c:v>42.183177381982858</c:v>
                </c:pt>
                <c:pt idx="105">
                  <c:v>42.085831132943596</c:v>
                </c:pt>
                <c:pt idx="106">
                  <c:v>41.988614804601852</c:v>
                </c:pt>
                <c:pt idx="107">
                  <c:v>41.891513522207561</c:v>
                </c:pt>
                <c:pt idx="108">
                  <c:v>41.794512535817645</c:v>
                </c:pt>
                <c:pt idx="109">
                  <c:v>41.697597138227621</c:v>
                </c:pt>
                <c:pt idx="110">
                  <c:v>41.600752576850134</c:v>
                </c:pt>
                <c:pt idx="111">
                  <c:v>41.503963959428141</c:v>
                </c:pt>
                <c:pt idx="112">
                  <c:v>41.407216153408584</c:v>
                </c:pt>
                <c:pt idx="113">
                  <c:v>41.310493678754554</c:v>
                </c:pt>
                <c:pt idx="114">
                  <c:v>41.213780593943184</c:v>
                </c:pt>
                <c:pt idx="115">
                  <c:v>41.117060374882918</c:v>
                </c:pt>
                <c:pt idx="116">
                  <c:v>41.020315786491309</c:v>
                </c:pt>
                <c:pt idx="117">
                  <c:v>40.923528746705422</c:v>
                </c:pt>
                <c:pt idx="118">
                  <c:v>40.826680182755517</c:v>
                </c:pt>
                <c:pt idx="119">
                  <c:v>40.729749879623107</c:v>
                </c:pt>
                <c:pt idx="120">
                  <c:v>40.632716320732868</c:v>
                </c:pt>
                <c:pt idx="121">
                  <c:v>40.53555652109948</c:v>
                </c:pt>
                <c:pt idx="122">
                  <c:v>40.438245853373083</c:v>
                </c:pt>
                <c:pt idx="123">
                  <c:v>40.340757867507349</c:v>
                </c:pt>
                <c:pt idx="124">
                  <c:v>40.243064105121547</c:v>
                </c:pt>
                <c:pt idx="125">
                  <c:v>40.145133910049189</c:v>
                </c:pt>
                <c:pt idx="126">
                  <c:v>40.046934237070687</c:v>
                </c:pt>
                <c:pt idx="127">
                  <c:v>39.948429461422272</c:v>
                </c:pt>
                <c:pt idx="128">
                  <c:v>39.849581192365186</c:v>
                </c:pt>
                <c:pt idx="129">
                  <c:v>39.750348094890995</c:v>
                </c:pt>
                <c:pt idx="130">
                  <c:v>39.650685724531229</c:v>
                </c:pt>
                <c:pt idx="131">
                  <c:v>39.550546381226468</c:v>
                </c:pt>
                <c:pt idx="132">
                  <c:v>39.449878989280585</c:v>
                </c:pt>
                <c:pt idx="133">
                  <c:v>39.348629011556838</c:v>
                </c:pt>
                <c:pt idx="134">
                  <c:v>39.246738407231483</c:v>
                </c:pt>
                <c:pt idx="135">
                  <c:v>39.144145643561025</c:v>
                </c:pt>
                <c:pt idx="136">
                  <c:v>39.040785773174775</c:v>
                </c:pt>
                <c:pt idx="137">
                  <c:v>38.936590589295832</c:v>
                </c:pt>
                <c:pt idx="138">
                  <c:v>38.83148887191571</c:v>
                </c:pt>
                <c:pt idx="139">
                  <c:v>38.72540673818051</c:v>
                </c:pt>
                <c:pt idx="140">
                  <c:v>38.618268109949568</c:v>
                </c:pt>
                <c:pt idx="141">
                  <c:v>38.509995310508678</c:v>
                </c:pt>
                <c:pt idx="142">
                  <c:v>38.400509800601426</c:v>
                </c:pt>
                <c:pt idx="143">
                  <c:v>38.289733061134534</c:v>
                </c:pt>
                <c:pt idx="144">
                  <c:v>38.177587625989929</c:v>
                </c:pt>
                <c:pt idx="145">
                  <c:v>38.063998263254121</c:v>
                </c:pt>
                <c:pt idx="146">
                  <c:v>37.94889329684213</c:v>
                </c:pt>
                <c:pt idx="147">
                  <c:v>37.832206053025452</c:v>
                </c:pt>
                <c:pt idx="148">
                  <c:v>37.713876407970503</c:v>
                </c:pt>
                <c:pt idx="149">
                  <c:v>37.593852403387238</c:v>
                </c:pt>
                <c:pt idx="150">
                  <c:v>37.472091888259023</c:v>
                </c:pt>
                <c:pt idx="151">
                  <c:v>37.348564135992603</c:v>
                </c:pt>
                <c:pt idx="152">
                  <c:v>37.223251378929703</c:v>
                </c:pt>
                <c:pt idx="153">
                  <c:v>37.096150196801482</c:v>
                </c:pt>
                <c:pt idx="154">
                  <c:v>36.967272693189273</c:v>
                </c:pt>
                <c:pt idx="155">
                  <c:v>36.836647395091049</c:v>
                </c:pt>
                <c:pt idx="156">
                  <c:v>36.704319815807523</c:v>
                </c:pt>
                <c:pt idx="157">
                  <c:v>36.570352630791724</c:v>
                </c:pt>
                <c:pt idx="158">
                  <c:v>36.434825429721066</c:v>
                </c:pt>
                <c:pt idx="159">
                  <c:v>36.297834025309712</c:v>
                </c:pt>
                <c:pt idx="160">
                  <c:v>36.159489319327058</c:v>
                </c:pt>
                <c:pt idx="161">
                  <c:v>36.019915747617176</c:v>
                </c:pt>
                <c:pt idx="162">
                  <c:v>35.879249347072076</c:v>
                </c:pt>
                <c:pt idx="163">
                  <c:v>35.737635506858098</c:v>
                </c:pt>
                <c:pt idx="164">
                  <c:v>35.595226482180756</c:v>
                </c:pt>
                <c:pt idx="165">
                  <c:v>35.452178760217066</c:v>
                </c:pt>
                <c:pt idx="166">
                  <c:v>35.308650373681601</c:v>
                </c:pt>
                <c:pt idx="167">
                  <c:v>35.164798257470011</c:v>
                </c:pt>
                <c:pt idx="168">
                  <c:v>35.020775738130787</c:v>
                </c:pt>
                <c:pt idx="169">
                  <c:v>34.876730235240409</c:v>
                </c:pt>
                <c:pt idx="170">
                  <c:v>34.73280123918812</c:v>
                </c:pt>
                <c:pt idx="171">
                  <c:v>34.589118612756636</c:v>
                </c:pt>
                <c:pt idx="172">
                  <c:v>34.445801245651218</c:v>
                </c:pt>
                <c:pt idx="173">
                  <c:v>34.302956073156899</c:v>
                </c:pt>
                <c:pt idx="174">
                  <c:v>34.160677453577172</c:v>
                </c:pt>
                <c:pt idx="175">
                  <c:v>34.019046884931392</c:v>
                </c:pt>
                <c:pt idx="176">
                  <c:v>33.878133030147289</c:v>
                </c:pt>
                <c:pt idx="177">
                  <c:v>33.737992011939802</c:v>
                </c:pt>
                <c:pt idx="178">
                  <c:v>33.598667933691566</c:v>
                </c:pt>
                <c:pt idx="179">
                  <c:v>33.460193580686891</c:v>
                </c:pt>
                <c:pt idx="180">
                  <c:v>33.322591256584033</c:v>
                </c:pt>
                <c:pt idx="181">
                  <c:v>33.185873712530139</c:v>
                </c:pt>
                <c:pt idx="182">
                  <c:v>33.050045130293348</c:v>
                </c:pt>
                <c:pt idx="183">
                  <c:v>32.915102125691377</c:v>
                </c:pt>
                <c:pt idx="184">
                  <c:v>32.781034743974814</c:v>
                </c:pt>
                <c:pt idx="185">
                  <c:v>32.647827424295073</c:v>
                </c:pt>
                <c:pt idx="186">
                  <c:v>32.515459915653651</c:v>
                </c:pt>
                <c:pt idx="187">
                  <c:v>32.383908131580846</c:v>
                </c:pt>
                <c:pt idx="188">
                  <c:v>32.253144935092344</c:v>
                </c:pt>
                <c:pt idx="189">
                  <c:v>32.123140849152755</c:v>
                </c:pt>
                <c:pt idx="190">
                  <c:v>31.99386469091851</c:v>
                </c:pt>
                <c:pt idx="191">
                  <c:v>31.865284130460051</c:v>
                </c:pt>
                <c:pt idx="192">
                  <c:v>31.737366176522006</c:v>
                </c:pt>
                <c:pt idx="193">
                  <c:v>31.610077593234273</c:v>
                </c:pt>
                <c:pt idx="194">
                  <c:v>31.483385252607391</c:v>
                </c:pt>
                <c:pt idx="195">
                  <c:v>31.357256428204852</c:v>
                </c:pt>
                <c:pt idx="196">
                  <c:v>31.231659035652903</c:v>
                </c:pt>
                <c:pt idx="197">
                  <c:v>31.106561825688168</c:v>
                </c:pt>
                <c:pt idx="198">
                  <c:v>30.981934535311638</c:v>
                </c:pt>
                <c:pt idx="199">
                  <c:v>30.857748002361742</c:v>
                </c:pt>
                <c:pt idx="200">
                  <c:v>30.733974248479857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11.3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53.524446059589657</c:v>
                  </c:pt>
                  <c:pt idx="2">
                    <c:v>21.548433355217728</c:v>
                  </c:pt>
                  <c:pt idx="3">
                    <c:v>10.591797158710557</c:v>
                  </c:pt>
                  <c:pt idx="4">
                    <c:v>38.860246526491657</c:v>
                  </c:pt>
                  <c:pt idx="5">
                    <c:v>33.718600617219579</c:v>
                  </c:pt>
                  <c:pt idx="6">
                    <c:v>22.568215144269463</c:v>
                  </c:pt>
                  <c:pt idx="7">
                    <c:v>69.079531766835458</c:v>
                  </c:pt>
                  <c:pt idx="8">
                    <c:v>91.089236466545344</c:v>
                  </c:pt>
                  <c:pt idx="9">
                    <c:v>40.088045883223849</c:v>
                  </c:pt>
                  <c:pt idx="10">
                    <c:v>66.603953740480321</c:v>
                  </c:pt>
                  <c:pt idx="11">
                    <c:v>54.08938496408328</c:v>
                  </c:pt>
                  <c:pt idx="12">
                    <c:v>42.493176303663269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53.524446059589657</c:v>
                  </c:pt>
                  <c:pt idx="2">
                    <c:v>21.548433355217728</c:v>
                  </c:pt>
                  <c:pt idx="3">
                    <c:v>10.591797158710557</c:v>
                  </c:pt>
                  <c:pt idx="4">
                    <c:v>38.860246526491657</c:v>
                  </c:pt>
                  <c:pt idx="5">
                    <c:v>33.718600617219579</c:v>
                  </c:pt>
                  <c:pt idx="6">
                    <c:v>22.568215144269463</c:v>
                  </c:pt>
                  <c:pt idx="7">
                    <c:v>69.079531766835458</c:v>
                  </c:pt>
                  <c:pt idx="8">
                    <c:v>91.089236466545344</c:v>
                  </c:pt>
                  <c:pt idx="9">
                    <c:v>40.088045883223849</c:v>
                  </c:pt>
                  <c:pt idx="10">
                    <c:v>66.603953740480321</c:v>
                  </c:pt>
                  <c:pt idx="11">
                    <c:v>54.08938496408328</c:v>
                  </c:pt>
                  <c:pt idx="12">
                    <c:v>42.493176303663269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218.36959821768008</c:v>
                </c:pt>
                <c:pt idx="2">
                  <c:v>579.15153314207373</c:v>
                </c:pt>
                <c:pt idx="3">
                  <c:v>698.53238578066964</c:v>
                </c:pt>
                <c:pt idx="4">
                  <c:v>919.99059854986456</c:v>
                </c:pt>
                <c:pt idx="5">
                  <c:v>1025.3223934136079</c:v>
                </c:pt>
                <c:pt idx="6">
                  <c:v>1190.4028144833283</c:v>
                </c:pt>
                <c:pt idx="7">
                  <c:v>1243.778436690161</c:v>
                </c:pt>
                <c:pt idx="8">
                  <c:v>1395.3430732374948</c:v>
                </c:pt>
                <c:pt idx="9">
                  <c:v>1494.8009465248335</c:v>
                </c:pt>
                <c:pt idx="10">
                  <c:v>1510.5590361778668</c:v>
                </c:pt>
                <c:pt idx="11">
                  <c:v>1596.1506173893954</c:v>
                </c:pt>
                <c:pt idx="12">
                  <c:v>1550.6260799476029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218.36959821768008</c:v>
                </c:pt>
                <c:pt idx="2">
                  <c:v>579.15153314207373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11.3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3.3452778787243535E-3</c:v>
                  </c:pt>
                  <c:pt idx="2">
                    <c:v>1.3467770847011081E-3</c:v>
                  </c:pt>
                  <c:pt idx="3">
                    <c:v>6.619873224194098E-4</c:v>
                  </c:pt>
                  <c:pt idx="4">
                    <c:v>2.4287654079057286E-3</c:v>
                  </c:pt>
                  <c:pt idx="5">
                    <c:v>2.1074125385762239E-3</c:v>
                  </c:pt>
                  <c:pt idx="6">
                    <c:v>1.4105134465168415E-3</c:v>
                  </c:pt>
                  <c:pt idx="7">
                    <c:v>4.317470735427216E-3</c:v>
                  </c:pt>
                  <c:pt idx="8">
                    <c:v>5.6930772791590843E-3</c:v>
                  </c:pt>
                  <c:pt idx="9">
                    <c:v>2.5055028677014907E-3</c:v>
                  </c:pt>
                  <c:pt idx="10">
                    <c:v>4.1627471087800202E-3</c:v>
                  </c:pt>
                  <c:pt idx="11">
                    <c:v>3.3805865602552052E-3</c:v>
                  </c:pt>
                  <c:pt idx="12">
                    <c:v>2.6558235189789543E-3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3.3452778787243535E-3</c:v>
                  </c:pt>
                  <c:pt idx="2">
                    <c:v>1.3467770847011081E-3</c:v>
                  </c:pt>
                  <c:pt idx="3">
                    <c:v>6.619873224194098E-4</c:v>
                  </c:pt>
                  <c:pt idx="4">
                    <c:v>2.4287654079057286E-3</c:v>
                  </c:pt>
                  <c:pt idx="5">
                    <c:v>2.1074125385762239E-3</c:v>
                  </c:pt>
                  <c:pt idx="6">
                    <c:v>1.4105134465168415E-3</c:v>
                  </c:pt>
                  <c:pt idx="7">
                    <c:v>4.317470735427216E-3</c:v>
                  </c:pt>
                  <c:pt idx="8">
                    <c:v>5.6930772791590843E-3</c:v>
                  </c:pt>
                  <c:pt idx="9">
                    <c:v>2.5055028677014907E-3</c:v>
                  </c:pt>
                  <c:pt idx="10">
                    <c:v>4.1627471087800202E-3</c:v>
                  </c:pt>
                  <c:pt idx="11">
                    <c:v>3.3805865602552052E-3</c:v>
                  </c:pt>
                  <c:pt idx="12">
                    <c:v>2.6558235189789543E-3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1.3648099888605004E-2</c:v>
                </c:pt>
                <c:pt idx="2">
                  <c:v>3.6196970821379605E-2</c:v>
                </c:pt>
                <c:pt idx="3">
                  <c:v>4.3658274111291855E-2</c:v>
                </c:pt>
                <c:pt idx="4">
                  <c:v>5.7499412409366533E-2</c:v>
                </c:pt>
                <c:pt idx="5">
                  <c:v>6.4082649588350485E-2</c:v>
                </c:pt>
                <c:pt idx="6">
                  <c:v>7.4400175905208019E-2</c:v>
                </c:pt>
                <c:pt idx="7">
                  <c:v>7.7736152293135061E-2</c:v>
                </c:pt>
                <c:pt idx="8">
                  <c:v>8.7208942077343421E-2</c:v>
                </c:pt>
                <c:pt idx="9">
                  <c:v>9.3425059157802096E-2</c:v>
                </c:pt>
                <c:pt idx="10">
                  <c:v>9.4409939761116682E-2</c:v>
                </c:pt>
                <c:pt idx="11">
                  <c:v>9.9759413586837209E-2</c:v>
                </c:pt>
                <c:pt idx="12">
                  <c:v>9.6914129996725176E-2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11.3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4.7366766424415623</c:v>
                  </c:pt>
                  <c:pt idx="2">
                    <c:v>1.9069410048865245</c:v>
                  </c:pt>
                  <c:pt idx="3">
                    <c:v>0.93732718218677491</c:v>
                  </c:pt>
                  <c:pt idx="4">
                    <c:v>3.4389598696010313</c:v>
                  </c:pt>
                  <c:pt idx="5">
                    <c:v>2.9839469572760686</c:v>
                  </c:pt>
                  <c:pt idx="6">
                    <c:v>1.9971871809088018</c:v>
                  </c:pt>
                  <c:pt idx="7">
                    <c:v>6.1132328997199519</c:v>
                  </c:pt>
                  <c:pt idx="8">
                    <c:v>8.0609943775703847</c:v>
                  </c:pt>
                  <c:pt idx="9">
                    <c:v>3.5476146799313137</c:v>
                  </c:pt>
                  <c:pt idx="10">
                    <c:v>5.8941551982725944</c:v>
                  </c:pt>
                  <c:pt idx="11">
                    <c:v>4.7866712357595818</c:v>
                  </c:pt>
                  <c:pt idx="12">
                    <c:v>3.7604580799702005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4.7366766424415623</c:v>
                  </c:pt>
                  <c:pt idx="2">
                    <c:v>1.9069410048865245</c:v>
                  </c:pt>
                  <c:pt idx="3">
                    <c:v>0.93732718218677491</c:v>
                  </c:pt>
                  <c:pt idx="4">
                    <c:v>3.4389598696010313</c:v>
                  </c:pt>
                  <c:pt idx="5">
                    <c:v>2.9839469572760686</c:v>
                  </c:pt>
                  <c:pt idx="6">
                    <c:v>1.9971871809088018</c:v>
                  </c:pt>
                  <c:pt idx="7">
                    <c:v>6.1132328997199519</c:v>
                  </c:pt>
                  <c:pt idx="8">
                    <c:v>8.0609943775703847</c:v>
                  </c:pt>
                  <c:pt idx="9">
                    <c:v>3.5476146799313137</c:v>
                  </c:pt>
                  <c:pt idx="10">
                    <c:v>5.8941551982725944</c:v>
                  </c:pt>
                  <c:pt idx="11">
                    <c:v>4.7866712357595818</c:v>
                  </c:pt>
                  <c:pt idx="12">
                    <c:v>3.7604580799702005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19.324743205104429</c:v>
                </c:pt>
                <c:pt idx="2">
                  <c:v>51.25234806567024</c:v>
                </c:pt>
                <c:pt idx="3">
                  <c:v>61.817025290324743</c:v>
                </c:pt>
                <c:pt idx="4">
                  <c:v>81.415097216802167</c:v>
                </c:pt>
                <c:pt idx="5">
                  <c:v>90.736494992354679</c:v>
                </c:pt>
                <c:pt idx="6">
                  <c:v>105.34538181268391</c:v>
                </c:pt>
                <c:pt idx="7">
                  <c:v>110.06888820266911</c:v>
                </c:pt>
                <c:pt idx="8">
                  <c:v>123.48168789712342</c:v>
                </c:pt>
                <c:pt idx="9">
                  <c:v>132.28326960396757</c:v>
                </c:pt>
                <c:pt idx="10">
                  <c:v>133.67779081220058</c:v>
                </c:pt>
                <c:pt idx="11">
                  <c:v>141.25226702561019</c:v>
                </c:pt>
                <c:pt idx="12">
                  <c:v>137.22354689801796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19.324743205104429</c:v>
                </c:pt>
                <c:pt idx="2">
                  <c:v>51.25234806567024</c:v>
                </c:pt>
                <c:pt idx="3">
                  <c:v>61.817025290324743</c:v>
                </c:pt>
                <c:pt idx="4">
                  <c:v>81.415097216802167</c:v>
                </c:pt>
                <c:pt idx="5">
                  <c:v>90.736494992354679</c:v>
                </c:pt>
                <c:pt idx="6">
                  <c:v>105.34538181268391</c:v>
                </c:pt>
                <c:pt idx="7">
                  <c:v>110.06888820266911</c:v>
                </c:pt>
                <c:pt idx="8">
                  <c:v>123.48168789712342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132.28326960396757</c:v>
                </c:pt>
                <c:pt idx="10">
                  <c:v>133.67779081220058</c:v>
                </c:pt>
                <c:pt idx="11">
                  <c:v>141.25226702561019</c:v>
                </c:pt>
                <c:pt idx="12">
                  <c:v>137.22354689801796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11.3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20.186154065685333</c:v>
                  </c:pt>
                  <c:pt idx="1">
                    <c:v>52.444218114225393</c:v>
                  </c:pt>
                  <c:pt idx="2">
                    <c:v>47.375279423766933</c:v>
                  </c:pt>
                  <c:pt idx="3">
                    <c:v>38.417415687629855</c:v>
                  </c:pt>
                  <c:pt idx="4">
                    <c:v>34.79804620407662</c:v>
                  </c:pt>
                  <c:pt idx="5">
                    <c:v>90.258232964311773</c:v>
                  </c:pt>
                  <c:pt idx="6">
                    <c:v>94.811326957242642</c:v>
                  </c:pt>
                  <c:pt idx="7">
                    <c:v>101.8660198147726</c:v>
                  </c:pt>
                  <c:pt idx="8">
                    <c:v>99.599971774181626</c:v>
                  </c:pt>
                  <c:pt idx="9">
                    <c:v>53.172754156602402</c:v>
                  </c:pt>
                  <c:pt idx="10">
                    <c:v>80.490646343631425</c:v>
                  </c:pt>
                  <c:pt idx="11">
                    <c:v>48.53026863762463</c:v>
                  </c:pt>
                  <c:pt idx="12">
                    <c:v>104.76190267052866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20.186154065685333</c:v>
                  </c:pt>
                  <c:pt idx="1">
                    <c:v>52.444218114225393</c:v>
                  </c:pt>
                  <c:pt idx="2">
                    <c:v>47.375279423766933</c:v>
                  </c:pt>
                  <c:pt idx="3">
                    <c:v>38.417415687629855</c:v>
                  </c:pt>
                  <c:pt idx="4">
                    <c:v>34.79804620407662</c:v>
                  </c:pt>
                  <c:pt idx="5">
                    <c:v>90.258232964311773</c:v>
                  </c:pt>
                  <c:pt idx="6">
                    <c:v>94.811326957242642</c:v>
                  </c:pt>
                  <c:pt idx="7">
                    <c:v>101.8660198147726</c:v>
                  </c:pt>
                  <c:pt idx="8">
                    <c:v>99.599971774181626</c:v>
                  </c:pt>
                  <c:pt idx="9">
                    <c:v>53.172754156602402</c:v>
                  </c:pt>
                  <c:pt idx="10">
                    <c:v>80.490646343631425</c:v>
                  </c:pt>
                  <c:pt idx="11">
                    <c:v>48.53026863762463</c:v>
                  </c:pt>
                  <c:pt idx="12">
                    <c:v>104.76190267052866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11.654481483726686</c:v>
                </c:pt>
                <c:pt idx="1">
                  <c:v>183.77214191386435</c:v>
                </c:pt>
                <c:pt idx="2">
                  <c:v>295.23158157671685</c:v>
                </c:pt>
                <c:pt idx="3">
                  <c:v>317.53419975210926</c:v>
                </c:pt>
                <c:pt idx="4">
                  <c:v>444.86086812440624</c:v>
                </c:pt>
                <c:pt idx="5">
                  <c:v>519.8279777749749</c:v>
                </c:pt>
                <c:pt idx="6">
                  <c:v>612.07936285049027</c:v>
                </c:pt>
                <c:pt idx="7">
                  <c:v>592.24831375231906</c:v>
                </c:pt>
                <c:pt idx="8">
                  <c:v>707.86757778187871</c:v>
                </c:pt>
                <c:pt idx="9">
                  <c:v>724.45677933335128</c:v>
                </c:pt>
                <c:pt idx="10">
                  <c:v>836.35643214426852</c:v>
                </c:pt>
                <c:pt idx="11">
                  <c:v>855.68869195677735</c:v>
                </c:pt>
                <c:pt idx="12">
                  <c:v>971.12599040511918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11.654481483726686</c:v>
                </c:pt>
                <c:pt idx="1">
                  <c:v>183.77214191386435</c:v>
                </c:pt>
                <c:pt idx="2">
                  <c:v>295.23158157671685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11.3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2.5232692582106667E-3</c:v>
                  </c:pt>
                  <c:pt idx="1">
                    <c:v>6.5555272642781742E-3</c:v>
                  </c:pt>
                  <c:pt idx="2">
                    <c:v>5.9219099279708663E-3</c:v>
                  </c:pt>
                  <c:pt idx="3">
                    <c:v>4.8021769609537315E-3</c:v>
                  </c:pt>
                  <c:pt idx="4">
                    <c:v>4.3497557755095779E-3</c:v>
                  </c:pt>
                  <c:pt idx="5">
                    <c:v>1.1282279120538972E-2</c:v>
                  </c:pt>
                  <c:pt idx="6">
                    <c:v>1.1851415869655331E-2</c:v>
                  </c:pt>
                  <c:pt idx="7">
                    <c:v>1.2733252476846575E-2</c:v>
                  </c:pt>
                  <c:pt idx="8">
                    <c:v>1.2449996471772704E-2</c:v>
                  </c:pt>
                  <c:pt idx="9">
                    <c:v>6.6465942695753E-3</c:v>
                  </c:pt>
                  <c:pt idx="10">
                    <c:v>1.0061330792953928E-2</c:v>
                  </c:pt>
                  <c:pt idx="11">
                    <c:v>6.0662835797030785E-3</c:v>
                  </c:pt>
                  <c:pt idx="12">
                    <c:v>1.3095237833816081E-2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2.5232692582106667E-3</c:v>
                  </c:pt>
                  <c:pt idx="1">
                    <c:v>6.5555272642781742E-3</c:v>
                  </c:pt>
                  <c:pt idx="2">
                    <c:v>5.9219099279708663E-3</c:v>
                  </c:pt>
                  <c:pt idx="3">
                    <c:v>4.8021769609537315E-3</c:v>
                  </c:pt>
                  <c:pt idx="4">
                    <c:v>4.3497557755095779E-3</c:v>
                  </c:pt>
                  <c:pt idx="5">
                    <c:v>1.1282279120538972E-2</c:v>
                  </c:pt>
                  <c:pt idx="6">
                    <c:v>1.1851415869655331E-2</c:v>
                  </c:pt>
                  <c:pt idx="7">
                    <c:v>1.2733252476846575E-2</c:v>
                  </c:pt>
                  <c:pt idx="8">
                    <c:v>1.2449996471772704E-2</c:v>
                  </c:pt>
                  <c:pt idx="9">
                    <c:v>6.6465942695753E-3</c:v>
                  </c:pt>
                  <c:pt idx="10">
                    <c:v>1.0061330792953928E-2</c:v>
                  </c:pt>
                  <c:pt idx="11">
                    <c:v>6.0662835797030785E-3</c:v>
                  </c:pt>
                  <c:pt idx="12">
                    <c:v>1.3095237833816081E-2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1.4568101854658358E-3</c:v>
                </c:pt>
                <c:pt idx="1">
                  <c:v>2.2971517739233043E-2</c:v>
                </c:pt>
                <c:pt idx="2">
                  <c:v>3.6903947697089608E-2</c:v>
                </c:pt>
                <c:pt idx="3">
                  <c:v>3.969177496901366E-2</c:v>
                </c:pt>
                <c:pt idx="4">
                  <c:v>5.5607608515550778E-2</c:v>
                </c:pt>
                <c:pt idx="5">
                  <c:v>6.4978497221871864E-2</c:v>
                </c:pt>
                <c:pt idx="6">
                  <c:v>7.6509920356311281E-2</c:v>
                </c:pt>
                <c:pt idx="7">
                  <c:v>7.4031039219039876E-2</c:v>
                </c:pt>
                <c:pt idx="8">
                  <c:v>8.8483447222734837E-2</c:v>
                </c:pt>
                <c:pt idx="9">
                  <c:v>9.0557097416668911E-2</c:v>
                </c:pt>
                <c:pt idx="10">
                  <c:v>0.10454455401803357</c:v>
                </c:pt>
                <c:pt idx="11">
                  <c:v>0.10696108649459717</c:v>
                </c:pt>
                <c:pt idx="12">
                  <c:v>0.12139074880063989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11.3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1.7863853155473746</c:v>
                  </c:pt>
                  <c:pt idx="1">
                    <c:v>4.6410812490464943</c:v>
                  </c:pt>
                  <c:pt idx="2">
                    <c:v>4.1925026038731801</c:v>
                  </c:pt>
                  <c:pt idx="3">
                    <c:v>3.3997712997902525</c:v>
                  </c:pt>
                  <c:pt idx="4">
                    <c:v>3.0794731154050106</c:v>
                  </c:pt>
                  <c:pt idx="5">
                    <c:v>7.9874542446293599</c:v>
                  </c:pt>
                  <c:pt idx="6">
                    <c:v>8.3903829165701449</c:v>
                  </c:pt>
                  <c:pt idx="7">
                    <c:v>9.014692019006425</c:v>
                  </c:pt>
                  <c:pt idx="8">
                    <c:v>8.8141567941753642</c:v>
                  </c:pt>
                  <c:pt idx="9">
                    <c:v>4.7055534651860533</c:v>
                  </c:pt>
                  <c:pt idx="10">
                    <c:v>7.1230660481089751</c:v>
                  </c:pt>
                  <c:pt idx="11">
                    <c:v>4.2947140387278431</c:v>
                  </c:pt>
                  <c:pt idx="12">
                    <c:v>9.2709648380998804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1.7863853155473746</c:v>
                  </c:pt>
                  <c:pt idx="1">
                    <c:v>4.6410812490464943</c:v>
                  </c:pt>
                  <c:pt idx="2">
                    <c:v>4.1925026038731801</c:v>
                  </c:pt>
                  <c:pt idx="3">
                    <c:v>3.3997712997902525</c:v>
                  </c:pt>
                  <c:pt idx="4">
                    <c:v>3.0794731154050106</c:v>
                  </c:pt>
                  <c:pt idx="5">
                    <c:v>7.9874542446293599</c:v>
                  </c:pt>
                  <c:pt idx="6">
                    <c:v>8.3903829165701449</c:v>
                  </c:pt>
                  <c:pt idx="7">
                    <c:v>9.014692019006425</c:v>
                  </c:pt>
                  <c:pt idx="8">
                    <c:v>8.8141567941753642</c:v>
                  </c:pt>
                  <c:pt idx="9">
                    <c:v>4.7055534651860533</c:v>
                  </c:pt>
                  <c:pt idx="10">
                    <c:v>7.1230660481089751</c:v>
                  </c:pt>
                  <c:pt idx="11">
                    <c:v>4.2947140387278431</c:v>
                  </c:pt>
                  <c:pt idx="12">
                    <c:v>9.2709648380998804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1.0313700428076713</c:v>
                </c:pt>
                <c:pt idx="1">
                  <c:v>16.263021408306578</c:v>
                </c:pt>
                <c:pt idx="2">
                  <c:v>26.126688635107683</c:v>
                </c:pt>
                <c:pt idx="3">
                  <c:v>28.100371659478693</c:v>
                </c:pt>
                <c:pt idx="4">
                  <c:v>39.368218418089043</c:v>
                </c:pt>
                <c:pt idx="5">
                  <c:v>46.002475909289814</c:v>
                </c:pt>
                <c:pt idx="6">
                  <c:v>54.166315296503562</c:v>
                </c:pt>
                <c:pt idx="7">
                  <c:v>52.411355199320269</c:v>
                </c:pt>
                <c:pt idx="8">
                  <c:v>62.643148476272451</c:v>
                </c:pt>
                <c:pt idx="9">
                  <c:v>64.111219410031083</c:v>
                </c:pt>
                <c:pt idx="10">
                  <c:v>74.013843552590131</c:v>
                </c:pt>
                <c:pt idx="11">
                  <c:v>75.724663005024539</c:v>
                </c:pt>
                <c:pt idx="12">
                  <c:v>85.940353133196382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16.263021408306578</c:v>
                </c:pt>
                <c:pt idx="2">
                  <c:v>26.126688635107683</c:v>
                </c:pt>
                <c:pt idx="3">
                  <c:v>28.100371659478693</c:v>
                </c:pt>
                <c:pt idx="4">
                  <c:v>39.368218418089043</c:v>
                </c:pt>
                <c:pt idx="5">
                  <c:v>46.002475909289814</c:v>
                </c:pt>
                <c:pt idx="6">
                  <c:v>54.166315296503562</c:v>
                </c:pt>
                <c:pt idx="7">
                  <c:v>52.411355199320269</c:v>
                </c:pt>
                <c:pt idx="8">
                  <c:v>62.643148476272451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1.0313700428076713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64.111219410031083</c:v>
                </c:pt>
                <c:pt idx="10">
                  <c:v>74.013843552590131</c:v>
                </c:pt>
                <c:pt idx="11">
                  <c:v>75.724663005024539</c:v>
                </c:pt>
                <c:pt idx="12">
                  <c:v>85.940353133196382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B14" sqref="B14:B15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8000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11.3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74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8000 nM coll, 11.3 nM MMP-1(DS)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0" t="s">
        <v>52</v>
      </c>
      <c r="C13" s="70"/>
    </row>
    <row r="14" spans="1:8" ht="17.25" x14ac:dyDescent="0.25">
      <c r="A14" s="1" t="s">
        <v>38</v>
      </c>
      <c r="B14">
        <f ca="1">'α1(I)'!R11</f>
        <v>3.4088543044197803</v>
      </c>
      <c r="C14" s="3" t="s">
        <v>22</v>
      </c>
    </row>
    <row r="15" spans="1:8" ht="17.25" x14ac:dyDescent="0.25">
      <c r="A15" s="1" t="s">
        <v>39</v>
      </c>
      <c r="B15">
        <f ca="1">'α2(I)'!R11</f>
        <v>1.6993385616276531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60" zoomScaleNormal="60" workbookViewId="0">
      <pane xSplit="2" ySplit="26" topLeftCell="C330" activePane="bottomRight" state="frozen"/>
      <selection pane="topRight" activeCell="C1" sqref="C1"/>
      <selection pane="bottomLeft" activeCell="A6" sqref="A6"/>
      <selection pane="bottomRight" activeCell="C336" sqref="C33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22550.559637748585</v>
      </c>
      <c r="C2" s="49">
        <f>SUMSQ(AI27:AI227)</f>
        <v>1783.4194863744644</v>
      </c>
      <c r="D2" s="50">
        <f t="shared" ref="D2:O2" si="0">SUMSQ(AJ27:AJ227)</f>
        <v>2018.9619059723152</v>
      </c>
      <c r="E2" s="50">
        <f t="shared" si="0"/>
        <v>2632.9862448599356</v>
      </c>
      <c r="F2" s="50">
        <f t="shared" si="0"/>
        <v>2177.9474545030575</v>
      </c>
      <c r="G2" s="50">
        <f t="shared" si="0"/>
        <v>1361.4600885961481</v>
      </c>
      <c r="H2" s="50">
        <f t="shared" si="0"/>
        <v>1483.7474141107716</v>
      </c>
      <c r="I2" s="50">
        <f t="shared" si="0"/>
        <v>2702.044173158838</v>
      </c>
      <c r="J2" s="50">
        <f t="shared" si="0"/>
        <v>1302.0403235897913</v>
      </c>
      <c r="K2" s="50">
        <f t="shared" si="0"/>
        <v>1601.3623132113053</v>
      </c>
      <c r="L2" s="50">
        <f t="shared" si="0"/>
        <v>1352.9417568917518</v>
      </c>
      <c r="M2" s="50">
        <f t="shared" si="0"/>
        <v>1716.6018892329412</v>
      </c>
      <c r="N2" s="50">
        <f t="shared" si="0"/>
        <v>1120.9323047282169</v>
      </c>
      <c r="O2" s="51">
        <f t="shared" si="0"/>
        <v>1296.1142825190482</v>
      </c>
      <c r="P2" s="105">
        <f>SUMSQ(AV27:AV227)</f>
        <v>1439.8792925921412</v>
      </c>
      <c r="Q2" s="106">
        <f>SUMSQ(AW27:AW227)</f>
        <v>762.56527020859426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2017.9814111315125</v>
      </c>
      <c r="D3" s="55">
        <v>2056.6819261880028</v>
      </c>
      <c r="E3" s="55">
        <v>2172.2197677447402</v>
      </c>
      <c r="F3" s="55">
        <v>2058.8670702843242</v>
      </c>
      <c r="G3" s="55">
        <v>1989.2430430349309</v>
      </c>
      <c r="H3" s="55">
        <v>1866.304763844975</v>
      </c>
      <c r="I3" s="55">
        <v>2099.9178630829902</v>
      </c>
      <c r="J3" s="55">
        <v>1820.8568455604493</v>
      </c>
      <c r="K3" s="55">
        <v>1795.7190071666739</v>
      </c>
      <c r="L3" s="55">
        <v>1822.8274892325212</v>
      </c>
      <c r="M3" s="55">
        <v>1817.9592219807269</v>
      </c>
      <c r="N3" s="55">
        <v>1867.2321246971371</v>
      </c>
      <c r="O3" s="67">
        <v>1637.2845747752797</v>
      </c>
      <c r="P3" s="99">
        <v>1525.5081290049402</v>
      </c>
      <c r="Q3" s="92">
        <v>1173.9467032628559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1204.0182634752091</v>
      </c>
      <c r="D4" s="57">
        <v>1234.1926405742972</v>
      </c>
      <c r="E4" s="57">
        <v>1306.8039016312296</v>
      </c>
      <c r="F4" s="57">
        <v>1243.1553670375629</v>
      </c>
      <c r="G4" s="57">
        <v>1189.0888658497465</v>
      </c>
      <c r="H4" s="57">
        <v>1127.7849745325543</v>
      </c>
      <c r="I4" s="57">
        <v>1234.4298229931642</v>
      </c>
      <c r="J4" s="57">
        <v>1073.7587950173013</v>
      </c>
      <c r="K4" s="57">
        <v>1072.3442464693735</v>
      </c>
      <c r="L4" s="57">
        <v>1093.5275293848651</v>
      </c>
      <c r="M4" s="57">
        <v>1069.7725473925937</v>
      </c>
      <c r="N4" s="57">
        <v>1128.7578532007467</v>
      </c>
      <c r="O4" s="68">
        <v>938.02693388815567</v>
      </c>
      <c r="P4" s="100">
        <v>835.01578142395329</v>
      </c>
      <c r="Q4" s="93">
        <v>633.70986469326999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37.111533866652344</v>
      </c>
      <c r="E5" s="57">
        <v>80.359487141389707</v>
      </c>
      <c r="F5" s="57">
        <v>96.994784767490458</v>
      </c>
      <c r="G5" s="57">
        <v>119.98443009085129</v>
      </c>
      <c r="H5" s="57">
        <v>126.80603596600594</v>
      </c>
      <c r="I5" s="57">
        <v>174.2811451321931</v>
      </c>
      <c r="J5" s="57">
        <v>166.80029409548871</v>
      </c>
      <c r="K5" s="57">
        <v>191.29230474515484</v>
      </c>
      <c r="L5" s="57">
        <v>194.99741624497321</v>
      </c>
      <c r="M5" s="57">
        <v>187.30017652777764</v>
      </c>
      <c r="N5" s="57">
        <v>204.80744391457415</v>
      </c>
      <c r="O5" s="68">
        <v>187.40425163851941</v>
      </c>
      <c r="P5" s="100">
        <v>393.03916247438656</v>
      </c>
      <c r="Q5" s="93">
        <v>1001.1024894029983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0</v>
      </c>
      <c r="D6" s="59">
        <v>32.235923637990439</v>
      </c>
      <c r="E6" s="59">
        <v>48.268536892885763</v>
      </c>
      <c r="F6" s="59">
        <v>45.314957728993619</v>
      </c>
      <c r="G6" s="59">
        <v>52.638071993543754</v>
      </c>
      <c r="H6" s="59">
        <v>76.746837266758547</v>
      </c>
      <c r="I6" s="59">
        <v>90.156775300722984</v>
      </c>
      <c r="J6" s="59">
        <v>76.869455254731847</v>
      </c>
      <c r="K6" s="59">
        <v>98.501352273466168</v>
      </c>
      <c r="L6" s="59">
        <v>91.413290317155301</v>
      </c>
      <c r="M6" s="59">
        <v>116.48189665932911</v>
      </c>
      <c r="N6" s="59">
        <v>119.92524257497769</v>
      </c>
      <c r="O6" s="69">
        <v>122.9409824858228</v>
      </c>
      <c r="P6" s="101">
        <v>173.10645193003583</v>
      </c>
      <c r="Q6" s="94">
        <v>489.02912676955066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24" t="s">
        <v>41</v>
      </c>
      <c r="C7" s="57">
        <v>64.444159206029198</v>
      </c>
      <c r="D7" s="57">
        <v>65.248483801771556</v>
      </c>
      <c r="E7" s="57">
        <v>65.120032504612297</v>
      </c>
      <c r="F7" s="57">
        <v>65.047561367322032</v>
      </c>
      <c r="G7" s="57">
        <v>64.444566621751818</v>
      </c>
      <c r="H7" s="57">
        <v>64.193461549378029</v>
      </c>
      <c r="I7" s="57">
        <v>64.473653876473506</v>
      </c>
      <c r="J7" s="57">
        <v>64.285129772926595</v>
      </c>
      <c r="K7" s="57">
        <v>64.450518231505384</v>
      </c>
      <c r="L7" s="57">
        <v>64.408489040615621</v>
      </c>
      <c r="M7" s="57">
        <v>64.036128753424506</v>
      </c>
      <c r="N7" s="55">
        <v>64.625602643226813</v>
      </c>
      <c r="O7" s="67">
        <v>63.849285782234624</v>
      </c>
      <c r="P7" s="99">
        <v>64.088229451041158</v>
      </c>
      <c r="Q7" s="92">
        <v>64.014243242582936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14" t="s">
        <v>39</v>
      </c>
      <c r="C8" s="56">
        <v>89.760709188380218</v>
      </c>
      <c r="D8" s="57">
        <v>90.032059180739338</v>
      </c>
      <c r="E8" s="57">
        <v>89.55114896125562</v>
      </c>
      <c r="F8" s="57">
        <v>89.323742455562282</v>
      </c>
      <c r="G8" s="57">
        <v>88.323198407899511</v>
      </c>
      <c r="H8" s="57">
        <v>87.748157381149539</v>
      </c>
      <c r="I8" s="57">
        <v>88.280079112272787</v>
      </c>
      <c r="J8" s="57">
        <v>87.740540657888928</v>
      </c>
      <c r="K8" s="57">
        <v>87.793561315434886</v>
      </c>
      <c r="L8" s="57">
        <v>87.690074328893246</v>
      </c>
      <c r="M8" s="57">
        <v>87.685337165332001</v>
      </c>
      <c r="N8" s="57">
        <v>89.01583746147746</v>
      </c>
      <c r="O8" s="68">
        <v>88.577244178665339</v>
      </c>
      <c r="P8" s="100">
        <v>89.006845307934142</v>
      </c>
      <c r="Q8" s="93">
        <v>89.606931090951434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22" t="s">
        <v>50</v>
      </c>
      <c r="C9" s="64">
        <f t="shared" ref="C9:M9" si="1">C$8+ ($O9 - $O$8)*C$19 + ($O9 - $O$8)*($O9 - $O$8)*ABS(C$20)</f>
        <v>133.99422057243299</v>
      </c>
      <c r="D9" s="65">
        <f t="shared" si="1"/>
        <v>127.61801973807428</v>
      </c>
      <c r="E9" s="65">
        <f t="shared" si="1"/>
        <v>126.47129504274631</v>
      </c>
      <c r="F9" s="65">
        <f t="shared" si="1"/>
        <v>126.59955861591314</v>
      </c>
      <c r="G9" s="65">
        <f t="shared" si="1"/>
        <v>125.84661634376415</v>
      </c>
      <c r="H9" s="65">
        <f t="shared" si="1"/>
        <v>124.62114138668308</v>
      </c>
      <c r="I9" s="65">
        <f t="shared" si="1"/>
        <v>124.73072837216063</v>
      </c>
      <c r="J9" s="65">
        <f t="shared" si="1"/>
        <v>124.52473516286918</v>
      </c>
      <c r="K9" s="65">
        <f t="shared" si="1"/>
        <v>124.37718764344842</v>
      </c>
      <c r="L9" s="65">
        <f t="shared" si="1"/>
        <v>124.89246980737526</v>
      </c>
      <c r="M9" s="65">
        <f t="shared" si="1"/>
        <v>125.89770393285646</v>
      </c>
      <c r="N9" s="66">
        <f>N$8+ ($O9 - $O$8)*N$19 + ($O9 - $O$8)*($O9 - $O$8)*ABS(N$20)</f>
        <v>127.66261493654252</v>
      </c>
      <c r="O9" s="68">
        <v>128.63536338824642</v>
      </c>
      <c r="P9" s="100">
        <v>130.65092784714156</v>
      </c>
      <c r="Q9" s="93">
        <v>133.29788379086219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23" t="s">
        <v>51</v>
      </c>
      <c r="C10" s="125">
        <f>C$8 + ($O10 - $O$8)*C$19 + ($O10 - $O$8)*($O10 - $O$8)*ABS(C$20)</f>
        <v>174.71120091654828</v>
      </c>
      <c r="D10" s="126">
        <f t="shared" ref="D10:N10" si="2">D$8 + ($O10 - $O$8)*D$19 + ($O10 - $O$8)*($O10 - $O$8)*ABS(D$20)</f>
        <v>157.01918063660833</v>
      </c>
      <c r="E10" s="126">
        <f t="shared" si="2"/>
        <v>155.97214122273286</v>
      </c>
      <c r="F10" s="126">
        <f t="shared" si="2"/>
        <v>156.79002102390623</v>
      </c>
      <c r="G10" s="126">
        <f t="shared" si="2"/>
        <v>155.74000955614864</v>
      </c>
      <c r="H10" s="126">
        <f t="shared" si="2"/>
        <v>153.83861592756037</v>
      </c>
      <c r="I10" s="126">
        <f t="shared" si="2"/>
        <v>153.77804875806635</v>
      </c>
      <c r="J10" s="126">
        <f t="shared" si="2"/>
        <v>153.09033527683584</v>
      </c>
      <c r="K10" s="126">
        <f t="shared" si="2"/>
        <v>153.32162648935955</v>
      </c>
      <c r="L10" s="126">
        <f t="shared" si="2"/>
        <v>154.72656681798208</v>
      </c>
      <c r="M10" s="126">
        <f t="shared" si="2"/>
        <v>156.18169527424138</v>
      </c>
      <c r="N10" s="127">
        <f t="shared" si="2"/>
        <v>158.58803198765702</v>
      </c>
      <c r="O10" s="69">
        <v>159.74340394907955</v>
      </c>
      <c r="P10" s="101">
        <v>164.90885259715034</v>
      </c>
      <c r="Q10" s="94">
        <v>164.44686986461056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8.1544310583638477</v>
      </c>
      <c r="D11" s="110">
        <v>8.3957393536427709</v>
      </c>
      <c r="E11" s="110">
        <v>8.4174698787117155</v>
      </c>
      <c r="F11" s="110">
        <v>8.4412337203559442</v>
      </c>
      <c r="G11" s="110">
        <v>8.3595191065110939</v>
      </c>
      <c r="H11" s="110">
        <v>7.7169901234204978</v>
      </c>
      <c r="I11" s="110">
        <v>8.519125310774033</v>
      </c>
      <c r="J11" s="110">
        <v>8.1425147322294649</v>
      </c>
      <c r="K11" s="110">
        <v>7.641054906450873</v>
      </c>
      <c r="L11" s="110">
        <v>7.7723216296744511</v>
      </c>
      <c r="M11" s="110">
        <v>7.3589560899524109</v>
      </c>
      <c r="N11" s="110">
        <v>7.8282003298535301</v>
      </c>
      <c r="O11" s="116">
        <v>7.1019490153734033</v>
      </c>
      <c r="P11" s="102">
        <v>6.862490511958991</v>
      </c>
      <c r="Q11" s="95">
        <v>6.2187771130847285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7.1407204299171116</v>
      </c>
      <c r="D12" s="111">
        <v>7.3076369155511776</v>
      </c>
      <c r="E12" s="111">
        <v>7.155897431062197</v>
      </c>
      <c r="F12" s="111">
        <v>7.3474194189050017</v>
      </c>
      <c r="G12" s="111">
        <v>6.9719710875947483</v>
      </c>
      <c r="H12" s="111">
        <v>6.6995648625959809</v>
      </c>
      <c r="I12" s="111">
        <v>6.6583219211379827</v>
      </c>
      <c r="J12" s="111">
        <v>6.9197633040112629</v>
      </c>
      <c r="K12" s="111">
        <v>6.7351996923842803</v>
      </c>
      <c r="L12" s="111">
        <v>6.7374037877899609</v>
      </c>
      <c r="M12" s="111">
        <v>6.5208716606801165</v>
      </c>
      <c r="N12" s="111">
        <v>7.1169290772916405</v>
      </c>
      <c r="O12" s="117">
        <v>6.1792197307020267</v>
      </c>
      <c r="P12" s="90">
        <v>5.5287823097682205</v>
      </c>
      <c r="Q12" s="96">
        <v>5.3859744290364384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22" t="s">
        <v>50</v>
      </c>
      <c r="C13" s="60">
        <f>C$12/$O12*$O13</f>
        <v>4.4075589896165335</v>
      </c>
      <c r="D13" s="61">
        <f t="shared" ref="D13:N13" si="3">D$12/$O12*$O13</f>
        <v>4.5105870053457773</v>
      </c>
      <c r="E13" s="61">
        <f t="shared" si="3"/>
        <v>4.4169268858237825</v>
      </c>
      <c r="F13" s="61">
        <f t="shared" si="3"/>
        <v>4.5351424731038996</v>
      </c>
      <c r="G13" s="61">
        <f t="shared" si="3"/>
        <v>4.3033996561088577</v>
      </c>
      <c r="H13" s="61">
        <f t="shared" si="3"/>
        <v>4.1352588476841881</v>
      </c>
      <c r="I13" s="61">
        <f t="shared" si="3"/>
        <v>4.1098019348746853</v>
      </c>
      <c r="J13" s="61">
        <f t="shared" si="3"/>
        <v>4.2711747723426106</v>
      </c>
      <c r="K13" s="61">
        <f t="shared" si="3"/>
        <v>4.1572541933805178</v>
      </c>
      <c r="L13" s="61">
        <f t="shared" si="3"/>
        <v>4.1586146556216361</v>
      </c>
      <c r="M13" s="61">
        <f t="shared" si="3"/>
        <v>4.0249617374391402</v>
      </c>
      <c r="N13" s="119">
        <f t="shared" si="3"/>
        <v>4.392873946115853</v>
      </c>
      <c r="O13" s="117">
        <v>3.814079509227855</v>
      </c>
      <c r="P13" s="90">
        <v>4.839024135164081</v>
      </c>
      <c r="Q13" s="96">
        <v>6.7411812016251798</v>
      </c>
    </row>
    <row r="14" spans="1:156" ht="15.75" customHeight="1" thickBot="1" x14ac:dyDescent="0.3">
      <c r="A14" s="142"/>
      <c r="B14" s="123" t="s">
        <v>51</v>
      </c>
      <c r="C14" s="62">
        <f>C12/$O12*$O14</f>
        <v>4.0815896404989234</v>
      </c>
      <c r="D14" s="63">
        <f>D12/$O12*$O14</f>
        <v>4.1769980247479621</v>
      </c>
      <c r="E14" s="63">
        <f t="shared" ref="E14:N14" si="4">E12/$O12*$O14</f>
        <v>4.0902647162501165</v>
      </c>
      <c r="F14" s="63">
        <f t="shared" si="4"/>
        <v>4.1997374465129962</v>
      </c>
      <c r="G14" s="63">
        <f t="shared" si="4"/>
        <v>3.9851336072143431</v>
      </c>
      <c r="H14" s="63">
        <f t="shared" si="4"/>
        <v>3.8294279698245739</v>
      </c>
      <c r="I14" s="63">
        <f t="shared" si="4"/>
        <v>3.8058537710793892</v>
      </c>
      <c r="J14" s="63">
        <f t="shared" si="4"/>
        <v>3.9552919755863929</v>
      </c>
      <c r="K14" s="63">
        <f t="shared" si="4"/>
        <v>3.8497966081898989</v>
      </c>
      <c r="L14" s="63">
        <f t="shared" si="4"/>
        <v>3.8510564548766291</v>
      </c>
      <c r="M14" s="63">
        <f t="shared" si="4"/>
        <v>3.7272880906729351</v>
      </c>
      <c r="N14" s="120">
        <f t="shared" si="4"/>
        <v>4.0679906571242572</v>
      </c>
      <c r="O14" s="118">
        <v>3.5320020559175846</v>
      </c>
      <c r="P14" s="103">
        <v>6.438686191241966</v>
      </c>
      <c r="Q14" s="97">
        <v>4.8372176390524713</v>
      </c>
    </row>
    <row r="15" spans="1:156" x14ac:dyDescent="0.25">
      <c r="A15" s="140" t="s">
        <v>40</v>
      </c>
      <c r="B15" s="121" t="s">
        <v>38</v>
      </c>
      <c r="C15" s="113">
        <v>-2.4947448788986564</v>
      </c>
      <c r="D15" s="110">
        <v>-2.8847889167204306</v>
      </c>
      <c r="E15" s="110">
        <v>-3.5027671818370054</v>
      </c>
      <c r="F15" s="110">
        <v>-3.8454239540669493</v>
      </c>
      <c r="G15" s="110">
        <v>-4.0697989315567913</v>
      </c>
      <c r="H15" s="110">
        <v>-3.5764886142925034</v>
      </c>
      <c r="I15" s="110">
        <v>-4.0897057108195387</v>
      </c>
      <c r="J15" s="110">
        <v>-4.6625819446743524</v>
      </c>
      <c r="K15" s="110">
        <v>-3.7594290796396677</v>
      </c>
      <c r="L15" s="110">
        <v>-3.7040783968356275</v>
      </c>
      <c r="M15" s="110">
        <v>-3.0776416705982554</v>
      </c>
      <c r="N15" s="110">
        <v>-3.1830447832674134</v>
      </c>
      <c r="O15" s="110">
        <v>-2.6153450867044192</v>
      </c>
      <c r="P15" s="90">
        <v>-2.5420894426333325</v>
      </c>
      <c r="Q15" s="96">
        <v>-2.2347663772995525</v>
      </c>
    </row>
    <row r="16" spans="1:156" ht="15.75" thickBot="1" x14ac:dyDescent="0.3">
      <c r="A16" s="141"/>
      <c r="B16" s="114" t="s">
        <v>39</v>
      </c>
      <c r="C16" s="115">
        <v>-2.1923221376760984</v>
      </c>
      <c r="D16" s="111">
        <v>-3.0928629335827118</v>
      </c>
      <c r="E16" s="111">
        <v>-3.5098487828273877</v>
      </c>
      <c r="F16" s="111">
        <v>-3.8791188171609154</v>
      </c>
      <c r="G16" s="111">
        <v>-3.5157479584876126</v>
      </c>
      <c r="H16" s="111">
        <v>-3.7228996877630336</v>
      </c>
      <c r="I16" s="111">
        <v>-3.1384302702748577</v>
      </c>
      <c r="J16" s="111">
        <v>-4.64580447426298</v>
      </c>
      <c r="K16" s="111">
        <v>-3.6971741489834828</v>
      </c>
      <c r="L16" s="111">
        <v>-3.3807340271231925</v>
      </c>
      <c r="M16" s="111">
        <v>-3.2393006292745876</v>
      </c>
      <c r="N16" s="111">
        <v>-3.2302476704492489</v>
      </c>
      <c r="O16" s="117">
        <v>-2.5454572183328366</v>
      </c>
      <c r="P16" s="90">
        <v>-2.2004410694985115</v>
      </c>
      <c r="Q16" s="96">
        <v>-2.2680794705895426</v>
      </c>
      <c r="R16" s="5"/>
    </row>
    <row r="17" spans="1:274" x14ac:dyDescent="0.25">
      <c r="A17" s="141"/>
      <c r="B17" s="122" t="s">
        <v>50</v>
      </c>
      <c r="C17" s="60">
        <f t="shared" ref="C17:M18" si="5">$O17</f>
        <v>-1.3291381181846491</v>
      </c>
      <c r="D17" s="61">
        <f t="shared" si="5"/>
        <v>-1.3291381181846491</v>
      </c>
      <c r="E17" s="61">
        <f t="shared" si="5"/>
        <v>-1.3291381181846491</v>
      </c>
      <c r="F17" s="61">
        <f t="shared" si="5"/>
        <v>-1.3291381181846491</v>
      </c>
      <c r="G17" s="61">
        <f t="shared" si="5"/>
        <v>-1.3291381181846491</v>
      </c>
      <c r="H17" s="61">
        <f t="shared" si="5"/>
        <v>-1.3291381181846491</v>
      </c>
      <c r="I17" s="61">
        <f t="shared" si="5"/>
        <v>-1.3291381181846491</v>
      </c>
      <c r="J17" s="61">
        <f t="shared" si="5"/>
        <v>-1.3291381181846491</v>
      </c>
      <c r="K17" s="61">
        <f t="shared" si="5"/>
        <v>-1.3291381181846491</v>
      </c>
      <c r="L17" s="61">
        <f t="shared" si="5"/>
        <v>-1.3291381181846491</v>
      </c>
      <c r="M17" s="61">
        <f t="shared" si="5"/>
        <v>-1.3291381181846491</v>
      </c>
      <c r="N17" s="119">
        <f>$O17</f>
        <v>-1.3291381181846491</v>
      </c>
      <c r="O17" s="117">
        <v>-1.3291381181846491</v>
      </c>
      <c r="P17" s="90">
        <v>-1.2051244191780695</v>
      </c>
      <c r="Q17" s="96">
        <v>-1.8819828451578107</v>
      </c>
      <c r="R17" s="36"/>
      <c r="T17" s="41"/>
    </row>
    <row r="18" spans="1:274" ht="15.75" thickBot="1" x14ac:dyDescent="0.3">
      <c r="A18" s="142"/>
      <c r="B18" s="123" t="s">
        <v>51</v>
      </c>
      <c r="C18" s="62">
        <f t="shared" si="5"/>
        <v>-0.8081444229996263</v>
      </c>
      <c r="D18" s="63">
        <f t="shared" si="5"/>
        <v>-0.8081444229996263</v>
      </c>
      <c r="E18" s="63">
        <f t="shared" si="5"/>
        <v>-0.8081444229996263</v>
      </c>
      <c r="F18" s="63">
        <f t="shared" si="5"/>
        <v>-0.8081444229996263</v>
      </c>
      <c r="G18" s="63">
        <f t="shared" si="5"/>
        <v>-0.8081444229996263</v>
      </c>
      <c r="H18" s="63">
        <f t="shared" si="5"/>
        <v>-0.8081444229996263</v>
      </c>
      <c r="I18" s="63">
        <f t="shared" si="5"/>
        <v>-0.8081444229996263</v>
      </c>
      <c r="J18" s="63">
        <f t="shared" si="5"/>
        <v>-0.8081444229996263</v>
      </c>
      <c r="K18" s="63">
        <f t="shared" si="5"/>
        <v>-0.8081444229996263</v>
      </c>
      <c r="L18" s="63">
        <f t="shared" si="5"/>
        <v>-0.8081444229996263</v>
      </c>
      <c r="M18" s="63">
        <f t="shared" si="5"/>
        <v>-0.8081444229996263</v>
      </c>
      <c r="N18" s="120">
        <f>$O18</f>
        <v>-0.8081444229996263</v>
      </c>
      <c r="O18" s="118">
        <v>-0.8081444229996263</v>
      </c>
      <c r="P18" s="103">
        <v>-14.004726705113169</v>
      </c>
      <c r="Q18" s="97">
        <v>-0.94088122081790071</v>
      </c>
      <c r="R18" s="36"/>
    </row>
    <row r="19" spans="1:274" x14ac:dyDescent="0.25">
      <c r="A19" s="40"/>
      <c r="B19" s="40"/>
      <c r="C19" s="113">
        <v>0.98903631717912532</v>
      </c>
      <c r="D19" s="110">
        <v>0.93443283978558933</v>
      </c>
      <c r="E19" s="111">
        <v>0.90665210851833589</v>
      </c>
      <c r="F19" s="111">
        <v>0.90805050426800615</v>
      </c>
      <c r="G19" s="111">
        <v>0.92308606541317906</v>
      </c>
      <c r="H19" s="111">
        <v>0.90993950550586944</v>
      </c>
      <c r="I19" s="111">
        <v>0.896540805982036</v>
      </c>
      <c r="J19" s="111">
        <v>0.91827063353943539</v>
      </c>
      <c r="K19" s="111">
        <v>0.90359053341648898</v>
      </c>
      <c r="L19" s="111">
        <v>0.91163419134888579</v>
      </c>
      <c r="M19" s="111">
        <v>0.94289800386139044</v>
      </c>
      <c r="N19" s="111">
        <v>0.94824047171539894</v>
      </c>
      <c r="O19" s="113"/>
      <c r="P19" s="104"/>
      <c r="Q19" s="20"/>
    </row>
    <row r="20" spans="1:274" ht="15.75" thickBot="1" x14ac:dyDescent="0.3">
      <c r="A20" s="40"/>
      <c r="B20" s="40" t="s">
        <v>57</v>
      </c>
      <c r="C20" s="130">
        <v>-2.8757475500617549E-3</v>
      </c>
      <c r="D20" s="131">
        <v>9.6181838733672216E-5</v>
      </c>
      <c r="E20" s="129">
        <v>3.7476505440534833E-4</v>
      </c>
      <c r="F20" s="129">
        <v>5.615051104571055E-4</v>
      </c>
      <c r="G20" s="129">
        <v>3.4046383605235207E-4</v>
      </c>
      <c r="H20" s="129">
        <v>2.6330854269199916E-4</v>
      </c>
      <c r="I20" s="129">
        <v>3.3459620626829362E-4</v>
      </c>
      <c r="J20" s="129">
        <v>0</v>
      </c>
      <c r="K20" s="129">
        <v>2.4147840336008003E-4</v>
      </c>
      <c r="L20" s="129">
        <v>4.2628805249450514E-4</v>
      </c>
      <c r="M20" s="129">
        <v>2.752284449478291E-4</v>
      </c>
      <c r="N20" s="129">
        <v>4.1257995028883194E-4</v>
      </c>
      <c r="O20" s="128"/>
      <c r="P20" s="104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1.7207676696658979E-2</v>
      </c>
      <c r="E21" s="15">
        <f t="shared" si="6"/>
        <v>3.4652593049963362E-2</v>
      </c>
      <c r="F21" s="15">
        <f t="shared" si="6"/>
        <v>4.3714580921347904E-2</v>
      </c>
      <c r="G21" s="15">
        <f t="shared" si="6"/>
        <v>5.5290923314301042E-2</v>
      </c>
      <c r="H21" s="15">
        <f t="shared" si="6"/>
        <v>6.1851155701701466E-2</v>
      </c>
      <c r="I21" s="15">
        <f t="shared" si="6"/>
        <v>7.4529687144769402E-2</v>
      </c>
      <c r="J21" s="15">
        <f t="shared" si="6"/>
        <v>8.1631313603892322E-2</v>
      </c>
      <c r="K21" s="15">
        <f t="shared" si="6"/>
        <v>9.3682445927061764E-2</v>
      </c>
      <c r="L21" s="15">
        <f t="shared" si="6"/>
        <v>9.4039686008125428E-2</v>
      </c>
      <c r="M21" s="15">
        <f t="shared" si="6"/>
        <v>9.0884880207967589E-2</v>
      </c>
      <c r="N21" s="15">
        <f t="shared" si="6"/>
        <v>9.6192673149240529E-2</v>
      </c>
      <c r="O21" s="16">
        <f>O5/(O3*$P21 + O5)</f>
        <v>9.9961976722703363E-2</v>
      </c>
      <c r="P21" s="132">
        <f>(1 - P$1) / P$1 * (P5/P3)</f>
        <v>1.0305790051233841</v>
      </c>
      <c r="Q21" s="133">
        <f>(1 - Q$1) / Q$1 * (Q5/Q3)</f>
        <v>0.85276655798814716</v>
      </c>
      <c r="R21" s="145" t="s">
        <v>68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4"/>
      <c r="B22" s="47" t="s">
        <v>39</v>
      </c>
      <c r="C22" s="52">
        <f t="shared" ref="C22:O22" si="7">C6/(C4*$P22 + C6)</f>
        <v>0</v>
      </c>
      <c r="D22" s="52">
        <f t="shared" si="7"/>
        <v>3.0535873409326647E-2</v>
      </c>
      <c r="E22" s="52">
        <f t="shared" si="7"/>
        <v>4.2643123734004175E-2</v>
      </c>
      <c r="F22" s="52">
        <f t="shared" si="7"/>
        <v>4.2107028458521739E-2</v>
      </c>
      <c r="G22" s="52">
        <f t="shared" si="7"/>
        <v>5.0678130355192662E-2</v>
      </c>
      <c r="H22" s="52">
        <f t="shared" si="7"/>
        <v>7.5840720293413877E-2</v>
      </c>
      <c r="I22" s="52">
        <f t="shared" si="7"/>
        <v>8.0945835263290716E-2</v>
      </c>
      <c r="J22" s="52">
        <f t="shared" si="7"/>
        <v>7.9470545797015971E-2</v>
      </c>
      <c r="K22" s="52">
        <f t="shared" si="7"/>
        <v>9.9725113551089054E-2</v>
      </c>
      <c r="L22" s="52">
        <f t="shared" si="7"/>
        <v>9.1577529986271791E-2</v>
      </c>
      <c r="M22" s="52">
        <f t="shared" si="7"/>
        <v>0.11606676624476552</v>
      </c>
      <c r="N22" s="52">
        <f t="shared" si="7"/>
        <v>0.11357279975238677</v>
      </c>
      <c r="O22" s="53">
        <f t="shared" si="7"/>
        <v>0.13648168112899103</v>
      </c>
      <c r="P22" s="21">
        <f>(1 - P$1) / P$1 * (P6/P4)</f>
        <v>0.82923679183565713</v>
      </c>
      <c r="Q22" s="22">
        <f>(1 - Q$1) / Q$1 * (Q6/Q4)</f>
        <v>0.77169246372115718</v>
      </c>
      <c r="R22" s="146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71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71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71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71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5"/>
      <c r="CS24" s="85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71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71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5" t="s">
        <v>34</v>
      </c>
      <c r="EO24" s="85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59.036000000000001</v>
      </c>
      <c r="D27" s="37">
        <v>62.433</v>
      </c>
      <c r="E27" s="37">
        <v>65.917000000000002</v>
      </c>
      <c r="F27" s="37">
        <v>66.613</v>
      </c>
      <c r="G27" s="37">
        <v>66.064999999999998</v>
      </c>
      <c r="H27" s="37">
        <v>67.613</v>
      </c>
      <c r="I27" s="37">
        <v>64.644999999999996</v>
      </c>
      <c r="J27" s="37">
        <v>68.081000000000003</v>
      </c>
      <c r="K27" s="37">
        <v>65.951999999999998</v>
      </c>
      <c r="L27" s="37">
        <v>63.725999999999999</v>
      </c>
      <c r="M27" s="37">
        <v>61.145000000000003</v>
      </c>
      <c r="N27" s="37">
        <v>61.241999999999997</v>
      </c>
      <c r="O27" s="37">
        <v>59.418999999999997</v>
      </c>
      <c r="P27" s="37">
        <v>55.113</v>
      </c>
      <c r="Q27" s="37">
        <v>50.23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59.487564416504846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61.71519835912968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63.704912374541713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63.35576054946177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64.994526679334513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66.771943422501536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65.177737707053268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-0.45156441650484425</v>
      </c>
      <c r="AJ27" s="4">
        <f t="shared" ref="AJ27:AJ90" si="24">IF(OR($B27 &lt; D$230, $B27 &gt; D$233), 0, D27-T27)</f>
        <v>0.71780164087032006</v>
      </c>
      <c r="AK27" s="4">
        <f t="shared" ref="AK27:AK90" si="25">IF(OR($B27 &lt; E$230, $B27 &gt; E$233), 0, E27-U27)</f>
        <v>2.2120876254582882</v>
      </c>
      <c r="AL27" s="4">
        <f t="shared" ref="AL27:AL90" si="26">IF(OR($B27 &lt; F$230, $B27 &gt; F$233), 0, F27-V27)</f>
        <v>3.2572394505382292</v>
      </c>
      <c r="AM27" s="4">
        <f t="shared" ref="AM27:AM90" si="27">IF(OR($B27 &lt; G$230, $B27 &gt; G$233), 0, G27-W27)</f>
        <v>1.0704733206654851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-2.1269434225015402</v>
      </c>
      <c r="AP27" s="4">
        <f t="shared" ref="AP27:AP90" si="30">IF(OR($B27 &lt; J$230, $B27 &gt; J$233), 0, J27-Z27)</f>
        <v>2.9032622929467351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59.487564416499438</v>
      </c>
      <c r="AZ27" s="2">
        <f t="shared" ref="AZ27:BM42" si="37">IF(OR($B27 &lt; D$230, $B27 &gt; D$233), #N/A, ((1-FH27)*DL27) + (FH27 - FX27)*EB27 + (FX27*ER27))</f>
        <v>61.715198359114687</v>
      </c>
      <c r="BA27" s="2">
        <f t="shared" si="37"/>
        <v>63.704912374520951</v>
      </c>
      <c r="BB27" s="2">
        <f t="shared" si="37"/>
        <v>63.355760549436958</v>
      </c>
      <c r="BC27" s="2">
        <f t="shared" si="37"/>
        <v>64.994526679310894</v>
      </c>
      <c r="BD27" s="2" t="e">
        <f t="shared" si="37"/>
        <v>#N/A</v>
      </c>
      <c r="BE27" s="2">
        <f t="shared" si="37"/>
        <v>66.7719434224297</v>
      </c>
      <c r="BF27" s="2">
        <f t="shared" si="37"/>
        <v>65.177737707048067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59.036000000000001</v>
      </c>
      <c r="BP27" s="2">
        <f t="shared" ref="BP27:BP90" si="39">IF(AND(IZ27 &lt; $CC$22, $B27 &lt; D$7, $B27 &gt; D$230), D27, "")</f>
        <v>62.433</v>
      </c>
      <c r="BQ27" s="2">
        <f t="shared" ref="BQ27:BQ90" si="40">IF(AND(JA27 &lt; $CC$22, $B27 &lt; E$7, $B27 &gt; E$230), E27, "")</f>
        <v>65.917000000000002</v>
      </c>
      <c r="BR27" s="2">
        <f t="shared" ref="BR27:BR90" si="41">IF(AND(JB27 &lt; $CC$22, $B27 &lt; F$7, $B27 &gt; F$230), F27, "")</f>
        <v>66.613</v>
      </c>
      <c r="BS27" s="2">
        <f t="shared" ref="BS27:BS90" si="42">IF(AND(JC27 &lt; $CC$22, $B27 &lt; G$7, $B27 &gt; G$230), G27, "")</f>
        <v>66.064999999999998</v>
      </c>
      <c r="BT27" s="2" t="str">
        <f t="shared" ref="BT27:BT90" si="43">IF(AND(JD27 &lt; $CC$22, $B27 &lt; H$7, $B27 &gt; H$230), H27, "")</f>
        <v/>
      </c>
      <c r="BU27" s="2">
        <f t="shared" ref="BU27:BU90" si="44">IF(AND(JE27 &lt; $CC$22, $B27 &lt; I$7, $B27 &gt; I$230), I27, "")</f>
        <v>64.644999999999996</v>
      </c>
      <c r="BV27" s="2">
        <f t="shared" ref="BV27:BV90" si="45">IF(AND(JF27 &lt; $CC$22, $B27 &lt; J$7, $B27 &gt; J$230), J27, "")</f>
        <v>68.081000000000003</v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59.259796969696986</v>
      </c>
      <c r="DL27" s="2">
        <f t="shared" ref="DL27:DY42" si="70">BP$228*$B27+BP$229</f>
        <v>61.502709090909065</v>
      </c>
      <c r="DM27" s="2">
        <f t="shared" si="70"/>
        <v>63.522896969696973</v>
      </c>
      <c r="DN27" s="2">
        <f t="shared" si="70"/>
        <v>63.197596969696967</v>
      </c>
      <c r="DO27" s="2">
        <f t="shared" si="70"/>
        <v>64.807371035940818</v>
      </c>
      <c r="DP27" s="2">
        <f t="shared" si="70"/>
        <v>63.433114793506746</v>
      </c>
      <c r="DQ27" s="2">
        <f t="shared" si="70"/>
        <v>66.604294926004215</v>
      </c>
      <c r="DR27" s="2">
        <f t="shared" si="70"/>
        <v>65.063303030303032</v>
      </c>
      <c r="DS27" s="2">
        <f t="shared" si="70"/>
        <v>64.706742857142885</v>
      </c>
      <c r="DT27" s="2">
        <f t="shared" si="70"/>
        <v>62.880474434810793</v>
      </c>
      <c r="DU27" s="2">
        <f t="shared" si="70"/>
        <v>59.732324484052533</v>
      </c>
      <c r="DV27" s="2">
        <f t="shared" si="70"/>
        <v>59.26443105637037</v>
      </c>
      <c r="DW27" s="2">
        <f t="shared" si="70"/>
        <v>54.581742969690332</v>
      </c>
      <c r="DX27" s="2">
        <f t="shared" si="70"/>
        <v>52.356847795163596</v>
      </c>
      <c r="DY27" s="2">
        <f t="shared" si="70"/>
        <v>50.396367758467036</v>
      </c>
      <c r="EA27" s="2">
        <f t="shared" ref="EA27:EA83" si="71">CE$228*$B27+CE$229</f>
        <v>72.664540433963765</v>
      </c>
      <c r="EB27" s="2">
        <f t="shared" ref="EB27:EB90" si="72">CF$228*$B27+CF$229</f>
        <v>74.238229915667986</v>
      </c>
      <c r="EC27" s="2">
        <f t="shared" ref="EC27:EC90" si="73">CG$228*$B27+CG$229</f>
        <v>74.252904880518116</v>
      </c>
      <c r="ED27" s="2">
        <f t="shared" ref="ED27:ED90" si="74">CH$228*$B27+CH$229</f>
        <v>72.410761965046348</v>
      </c>
      <c r="EE27" s="2">
        <f t="shared" ref="EE27:EE90" si="75">CI$228*$B27+CI$229</f>
        <v>75.32302470568122</v>
      </c>
      <c r="EF27" s="2">
        <f t="shared" ref="EF27:EF90" si="76">CJ$228*$B27+CJ$229</f>
        <v>77.909445011963911</v>
      </c>
      <c r="EG27" s="2">
        <f t="shared" ref="EG27:EG90" si="77">CK$228*$B27+CK$229</f>
        <v>75.714032168738953</v>
      </c>
      <c r="EH27" s="2">
        <f t="shared" ref="EH27:EH90" si="78">CL$228*$B27+CL$229</f>
        <v>71.719791257870838</v>
      </c>
      <c r="EI27" s="2">
        <f t="shared" ref="EI27:EI90" si="79">CM$228*$B27+CM$229</f>
        <v>75.610345946293407</v>
      </c>
      <c r="EJ27" s="2">
        <f t="shared" ref="EJ27:EJ90" si="80">CN$228*$B27+CN$229</f>
        <v>69.786887523753464</v>
      </c>
      <c r="EK27" s="2">
        <f t="shared" ref="EK27:EK90" si="81">CO$228*$B27+CO$229</f>
        <v>58.209077869766418</v>
      </c>
      <c r="EL27" s="2">
        <f t="shared" ref="EL27:EL90" si="82">CP$228*$B27+CP$229</f>
        <v>59.633189843208001</v>
      </c>
      <c r="EM27" s="2">
        <f t="shared" ref="EM27:EM90" si="83">CQ$228*$B27+CQ$229</f>
        <v>69.142021912944159</v>
      </c>
      <c r="EN27" s="2">
        <f t="shared" ref="EN27:EN90" si="84">CR$228*$B27+CR$229</f>
        <v>59.781889178334964</v>
      </c>
      <c r="EO27" s="2">
        <f t="shared" ref="EO27:EO90" si="85">CS$228*$B27+CS$229</f>
        <v>56.453636022185236</v>
      </c>
      <c r="EQ27" s="2">
        <f t="shared" ref="EQ27:EQ90" si="86">CU$228*$B27+CU$229</f>
        <v>68.449773107866108</v>
      </c>
      <c r="ER27" s="2">
        <f t="shared" ref="ER27:FE42" si="87">CV$228*$B27+CV$229</f>
        <v>67.756947398167483</v>
      </c>
      <c r="ES27" s="2">
        <f t="shared" si="87"/>
        <v>69.000893760197613</v>
      </c>
      <c r="ET27" s="2">
        <f t="shared" si="87"/>
        <v>70.434622240936619</v>
      </c>
      <c r="EU27" s="2">
        <f t="shared" si="87"/>
        <v>72.816957772707156</v>
      </c>
      <c r="EV27" s="2">
        <f t="shared" si="87"/>
        <v>75.901703950929502</v>
      </c>
      <c r="EW27" s="2">
        <f t="shared" si="87"/>
        <v>72.661159279258271</v>
      </c>
      <c r="EX27" s="2">
        <f t="shared" si="87"/>
        <v>70.780050645784598</v>
      </c>
      <c r="EY27" s="2">
        <f t="shared" si="87"/>
        <v>73.706594631973445</v>
      </c>
      <c r="EZ27" s="2">
        <f t="shared" si="87"/>
        <v>64.915185396974209</v>
      </c>
      <c r="FA27" s="2">
        <f t="shared" si="87"/>
        <v>54.433473217640255</v>
      </c>
      <c r="FB27" s="2">
        <f t="shared" si="87"/>
        <v>63.104731760506887</v>
      </c>
      <c r="FC27" s="2">
        <f t="shared" si="87"/>
        <v>67.207492135315803</v>
      </c>
      <c r="FD27" s="2">
        <f t="shared" si="87"/>
        <v>65.055633719979681</v>
      </c>
      <c r="FE27" s="2">
        <f t="shared" si="87"/>
        <v>58.603994901930179</v>
      </c>
      <c r="FG27" s="2">
        <f t="shared" ref="FG27:FG90" si="88">POWER(10,($B27-C$231)/C$229)/(1+POWER(10,($B27-C$231)/C$229))</f>
        <v>1.6991588108176733E-2</v>
      </c>
      <c r="FH27" s="2">
        <f t="shared" ref="FH27:FU42" si="89">POWER(10,($B27-D$231)/D$229)/(1+POWER(10,($B27-D$231)/D$229))</f>
        <v>1.6685039155406894E-2</v>
      </c>
      <c r="FI27" s="2">
        <f t="shared" si="89"/>
        <v>1.6963494930907243E-2</v>
      </c>
      <c r="FJ27" s="2">
        <f t="shared" si="89"/>
        <v>1.7167242436717987E-2</v>
      </c>
      <c r="FK27" s="2">
        <f t="shared" si="89"/>
        <v>1.7797954010966812E-2</v>
      </c>
      <c r="FL27" s="2">
        <f t="shared" si="89"/>
        <v>1.5742342346732267E-2</v>
      </c>
      <c r="FM27" s="2">
        <f t="shared" si="89"/>
        <v>1.8403456394967224E-2</v>
      </c>
      <c r="FN27" s="2">
        <f t="shared" si="89"/>
        <v>1.7191555035001794E-2</v>
      </c>
      <c r="FO27" s="2">
        <f t="shared" si="89"/>
        <v>1.5117129911953542E-2</v>
      </c>
      <c r="FP27" s="2">
        <f t="shared" si="89"/>
        <v>1.5633259354942003E-2</v>
      </c>
      <c r="FQ27" s="2">
        <f t="shared" si="89"/>
        <v>1.4723417249676189E-2</v>
      </c>
      <c r="FR27" s="2">
        <f t="shared" si="89"/>
        <v>1.55239094329521E-2</v>
      </c>
      <c r="FS27" s="2">
        <f t="shared" si="89"/>
        <v>1.4126823553283378E-2</v>
      </c>
      <c r="FT27" s="2">
        <f t="shared" si="89"/>
        <v>1.309171873765793E-2</v>
      </c>
      <c r="FU27" s="2">
        <f t="shared" si="89"/>
        <v>1.1385055520134248E-2</v>
      </c>
      <c r="FW27" s="2">
        <f>POWER(10,($B27-C$232)/C$229)/(1+POWER(10,($B27-C$232)/C$229))</f>
        <v>1.026956194182525E-7</v>
      </c>
      <c r="FX27" s="2">
        <f t="shared" ref="FX27:GK42" si="90">POWER(10,($B27-D$232)/D$229)/(1+POWER(10,($B27-D$232)/D$229))</f>
        <v>5.2388087838218387E-7</v>
      </c>
      <c r="FY27" s="2">
        <f t="shared" si="90"/>
        <v>5.7691801496006786E-7</v>
      </c>
      <c r="FZ27" s="2">
        <f t="shared" si="90"/>
        <v>5.3505561581949178E-7</v>
      </c>
      <c r="GA27" s="2">
        <f t="shared" si="90"/>
        <v>5.8938538411491563E-7</v>
      </c>
      <c r="GB27" s="2">
        <f t="shared" si="90"/>
        <v>7.0219067523611443E-7</v>
      </c>
      <c r="GC27" s="2">
        <f t="shared" si="90"/>
        <v>7.0611874883055798E-7</v>
      </c>
      <c r="GD27" s="2">
        <f t="shared" si="90"/>
        <v>7.5229168599659143E-7</v>
      </c>
      <c r="GE27" s="2">
        <f t="shared" si="90"/>
        <v>7.364353389400158E-7</v>
      </c>
      <c r="GF27" s="2">
        <f t="shared" si="90"/>
        <v>6.4704881513632461E-7</v>
      </c>
      <c r="GG27" s="2">
        <f t="shared" si="90"/>
        <v>5.6588990071479824E-7</v>
      </c>
      <c r="GH27" s="2">
        <f t="shared" si="90"/>
        <v>4.5339687617286864E-7</v>
      </c>
      <c r="GI27" s="2">
        <f t="shared" si="90"/>
        <v>4.0762767799013561E-7</v>
      </c>
      <c r="GJ27" s="2">
        <f t="shared" si="90"/>
        <v>2.533061803204486E-7</v>
      </c>
      <c r="GK27" s="2">
        <f t="shared" si="90"/>
        <v>2.6431699647103707E-7</v>
      </c>
      <c r="GM27" s="86">
        <f xml:space="preserve"> _xlfn.NORM.DIST($B27, C$7, ABS(C$11), TRUE) * _xlfn.NORM.DIST(($B27 - C$7)*C$15, 0, ABS(C$11), TRUE) * 2</f>
        <v>2.7235252360852927E-15</v>
      </c>
      <c r="GN27" s="86">
        <f t="shared" ref="GN27:HA42" si="91" xml:space="preserve"> _xlfn.NORM.DIST($B27, D$7, ABS(D$11), TRUE) * _xlfn.NORM.DIST(($B27 - D$7)*D$15, 0, ABS(D$11), TRUE) * 2</f>
        <v>7.7489499673721243E-15</v>
      </c>
      <c r="GO27" s="86">
        <f t="shared" si="91"/>
        <v>1.0235558496159603E-14</v>
      </c>
      <c r="GP27" s="86">
        <f t="shared" si="91"/>
        <v>1.2989319183380358E-14</v>
      </c>
      <c r="GQ27" s="86">
        <f t="shared" si="91"/>
        <v>1.2668460604469485E-14</v>
      </c>
      <c r="GR27" s="86">
        <f t="shared" si="91"/>
        <v>8.9114743569470517E-17</v>
      </c>
      <c r="GS27" s="86">
        <f t="shared" si="91"/>
        <v>3.7870133661910847E-14</v>
      </c>
      <c r="GT27" s="86">
        <f t="shared" si="91"/>
        <v>2.9032210982994325E-15</v>
      </c>
      <c r="GU27" s="86">
        <f t="shared" si="91"/>
        <v>3.3186312435136523E-17</v>
      </c>
      <c r="GV27" s="86">
        <f t="shared" si="91"/>
        <v>1.1623364518621156E-16</v>
      </c>
      <c r="GW27" s="86">
        <f t="shared" si="91"/>
        <v>3.2667474560501982E-18</v>
      </c>
      <c r="GX27" s="86">
        <f t="shared" si="91"/>
        <v>1.5128464489447893E-16</v>
      </c>
      <c r="GY27" s="86">
        <f t="shared" si="91"/>
        <v>2.4635645502429929E-19</v>
      </c>
      <c r="GZ27" s="86">
        <f t="shared" si="91"/>
        <v>9.7324467270567079E-21</v>
      </c>
      <c r="HA27" s="86">
        <f t="shared" si="91"/>
        <v>7.5226664454610136E-25</v>
      </c>
      <c r="HC27" s="86">
        <f xml:space="preserve"> _xlfn.NORM.DIST($B27, C$8, ABS(C$12), TRUE) * _xlfn.NORM.DIST(($B27 - C$8)*C$16, 0, ABS(C$12), TRUE) * 2</f>
        <v>3.0771203549829677E-36</v>
      </c>
      <c r="HD27" s="86">
        <f t="shared" ref="HD27:HQ42" si="92" xml:space="preserve"> _xlfn.NORM.DIST($B27, D$8, ABS(D$12), TRUE) * _xlfn.NORM.DIST(($B27 - D$8)*D$16, 0, ABS(D$12), TRUE) * 2</f>
        <v>7.0458077507675831E-35</v>
      </c>
      <c r="HE27" s="86">
        <f t="shared" si="92"/>
        <v>6.2343990594492128E-36</v>
      </c>
      <c r="HF27" s="86">
        <f t="shared" si="92"/>
        <v>5.2555095190238925E-34</v>
      </c>
      <c r="HG27" s="86">
        <f t="shared" si="92"/>
        <v>8.8585334126796528E-37</v>
      </c>
      <c r="HH27" s="86">
        <f t="shared" si="92"/>
        <v>3.3987689035978466E-39</v>
      </c>
      <c r="HI27" s="86">
        <f t="shared" si="92"/>
        <v>4.0229473638355424E-40</v>
      </c>
      <c r="HJ27" s="86">
        <f t="shared" si="92"/>
        <v>7.6622046916151938E-37</v>
      </c>
      <c r="HK27" s="86">
        <f t="shared" si="92"/>
        <v>7.733188700518335E-39</v>
      </c>
      <c r="HL27" s="86">
        <f t="shared" si="92"/>
        <v>1.0000376399916728E-38</v>
      </c>
      <c r="HM27" s="86">
        <f t="shared" si="92"/>
        <v>3.2116656208864551E-41</v>
      </c>
      <c r="HN27" s="86">
        <f t="shared" si="92"/>
        <v>6.7826925608156231E-36</v>
      </c>
      <c r="HO27" s="86">
        <f t="shared" si="92"/>
        <v>1.3282447820532057E-46</v>
      </c>
      <c r="HP27" s="86">
        <f t="shared" si="92"/>
        <v>2.6003582075246009E-58</v>
      </c>
      <c r="HQ27" s="86">
        <f t="shared" si="92"/>
        <v>3.7543643203113297E-62</v>
      </c>
      <c r="HS27" s="86">
        <f xml:space="preserve"> _xlfn.NORM.DIST($B27, C$9, ABS(C$13), TRUE) * _xlfn.NORM.DIST(($B27 - C$9)*C$17, 0, ABS(C$13), TRUE) * 2</f>
        <v>5.327548632315607E-203</v>
      </c>
      <c r="HT27" s="86">
        <f t="shared" ref="HT27:IG42" si="93" xml:space="preserve"> _xlfn.NORM.DIST($B27, D$9, ABS(D$13), TRUE) * _xlfn.NORM.DIST(($B27 - D$9)*D$17, 0, ABS(D$13), TRUE) * 2</f>
        <v>4.2144383162349933E-176</v>
      </c>
      <c r="HU27" s="86">
        <f t="shared" si="93"/>
        <v>2.5860707604239301E-180</v>
      </c>
      <c r="HV27" s="86">
        <f t="shared" si="93"/>
        <v>1.7431475440385651E-171</v>
      </c>
      <c r="HW27" s="86">
        <f t="shared" si="93"/>
        <v>5.4261314111781595E-188</v>
      </c>
      <c r="HX27" s="86">
        <f t="shared" si="93"/>
        <v>1.6248579614473882E-199</v>
      </c>
      <c r="HY27" s="86">
        <f t="shared" si="93"/>
        <v>2.5453852623465923E-202</v>
      </c>
      <c r="HZ27" s="86">
        <f t="shared" si="93"/>
        <v>7.2873479250167906E-187</v>
      </c>
      <c r="IA27" s="86">
        <f t="shared" si="93"/>
        <v>1.1441479557499211E-196</v>
      </c>
      <c r="IB27" s="86">
        <f t="shared" si="93"/>
        <v>3.7257769519411532E-198</v>
      </c>
      <c r="IC27" s="86">
        <f t="shared" si="93"/>
        <v>8.9433935433722263E-215</v>
      </c>
      <c r="ID27" s="86">
        <f t="shared" si="93"/>
        <v>1.1077910546722161E-185</v>
      </c>
      <c r="IE27" s="86">
        <f t="shared" si="93"/>
        <v>2.3679128140327943E-249</v>
      </c>
      <c r="IF27" s="86">
        <f t="shared" si="93"/>
        <v>1.500559520974613E-160</v>
      </c>
      <c r="IG27" s="86">
        <f t="shared" si="93"/>
        <v>5.0190066027908021E-87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4.7338779083788865E-305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1.1159907545784975E-144</v>
      </c>
      <c r="IW27" s="86">
        <f t="shared" si="94"/>
        <v>2.5379633700961379E-253</v>
      </c>
      <c r="IY27" s="86">
        <f>GM27+HC27+HS27+II27</f>
        <v>2.7235252360852927E-15</v>
      </c>
      <c r="IZ27" s="86">
        <f t="shared" ref="IZ27:JM27" si="95">GN27+HD27+HT27+IJ27</f>
        <v>7.7489499673721243E-15</v>
      </c>
      <c r="JA27" s="86">
        <f t="shared" si="95"/>
        <v>1.0235558496159603E-14</v>
      </c>
      <c r="JB27" s="86">
        <f t="shared" si="95"/>
        <v>1.2989319183380358E-14</v>
      </c>
      <c r="JC27" s="86">
        <f t="shared" si="95"/>
        <v>1.2668460604469485E-14</v>
      </c>
      <c r="JD27" s="86">
        <f t="shared" si="95"/>
        <v>8.9114743569470517E-17</v>
      </c>
      <c r="JE27" s="86">
        <f t="shared" si="95"/>
        <v>3.7870133661910847E-14</v>
      </c>
      <c r="JF27" s="86">
        <f t="shared" si="95"/>
        <v>2.9032210982994325E-15</v>
      </c>
      <c r="JG27" s="86">
        <f t="shared" si="95"/>
        <v>3.3186312435136523E-17</v>
      </c>
      <c r="JH27" s="86">
        <f t="shared" si="95"/>
        <v>1.1623364518621156E-16</v>
      </c>
      <c r="JI27" s="86">
        <f t="shared" si="95"/>
        <v>3.2667474560501982E-18</v>
      </c>
      <c r="JJ27" s="86">
        <f t="shared" si="95"/>
        <v>1.5128464489447893E-16</v>
      </c>
      <c r="JK27" s="86">
        <f t="shared" si="95"/>
        <v>2.4635645502429929E-19</v>
      </c>
      <c r="JL27" s="86">
        <f t="shared" si="95"/>
        <v>9.7324467270567079E-21</v>
      </c>
      <c r="JM27" s="86">
        <f t="shared" si="95"/>
        <v>7.5226664454610136E-25</v>
      </c>
    </row>
    <row r="28" spans="1:274" x14ac:dyDescent="0.25">
      <c r="B28" s="2">
        <v>1</v>
      </c>
      <c r="C28" s="37">
        <v>59.929000000000002</v>
      </c>
      <c r="D28" s="37">
        <v>61.417000000000002</v>
      </c>
      <c r="E28" s="37">
        <v>64.966999999999999</v>
      </c>
      <c r="F28" s="37">
        <v>65.194000000000003</v>
      </c>
      <c r="G28" s="37">
        <v>64.935000000000002</v>
      </c>
      <c r="H28" s="37">
        <v>66.355000000000004</v>
      </c>
      <c r="I28" s="37">
        <v>67.177000000000007</v>
      </c>
      <c r="J28" s="37">
        <v>66.516000000000005</v>
      </c>
      <c r="K28" s="37">
        <v>65.257999999999996</v>
      </c>
      <c r="L28" s="37">
        <v>65.468000000000004</v>
      </c>
      <c r="M28" s="37">
        <v>60.984000000000002</v>
      </c>
      <c r="N28" s="37">
        <v>62</v>
      </c>
      <c r="O28" s="37">
        <v>58.79</v>
      </c>
      <c r="P28" s="37">
        <v>55.435000000000002</v>
      </c>
      <c r="Q28" s="37">
        <v>52.23</v>
      </c>
      <c r="S28" s="4">
        <f t="shared" si="8"/>
        <v>59.657851763339046</v>
      </c>
      <c r="T28" s="4">
        <f t="shared" si="9"/>
        <v>61.887049322822058</v>
      </c>
      <c r="U28" s="4">
        <f t="shared" si="10"/>
        <v>63.863236152769915</v>
      </c>
      <c r="V28" s="4">
        <f t="shared" si="11"/>
        <v>63.578771139073176</v>
      </c>
      <c r="W28" s="4">
        <f t="shared" si="12"/>
        <v>65.234775652976126</v>
      </c>
      <c r="X28" s="4" t="e">
        <f t="shared" si="13"/>
        <v>#N/A</v>
      </c>
      <c r="Y28" s="4">
        <f t="shared" si="14"/>
        <v>66.966134805378076</v>
      </c>
      <c r="Z28" s="4">
        <f t="shared" si="15"/>
        <v>65.358310143978684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0.27114823666095589</v>
      </c>
      <c r="AJ28" s="4">
        <f t="shared" si="24"/>
        <v>-0.47004932282205658</v>
      </c>
      <c r="AK28" s="4">
        <f t="shared" si="25"/>
        <v>1.1037638472300841</v>
      </c>
      <c r="AL28" s="4">
        <f t="shared" si="26"/>
        <v>1.6152288609268268</v>
      </c>
      <c r="AM28" s="4">
        <f t="shared" si="27"/>
        <v>-0.2997756529761233</v>
      </c>
      <c r="AN28" s="4">
        <f t="shared" si="28"/>
        <v>0</v>
      </c>
      <c r="AO28" s="4">
        <f t="shared" si="29"/>
        <v>0.2108651946219311</v>
      </c>
      <c r="AP28" s="4">
        <f t="shared" si="30"/>
        <v>1.1576898560213209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59.657851763324892</v>
      </c>
      <c r="AZ28" s="2">
        <f t="shared" si="37"/>
        <v>61.887049322784499</v>
      </c>
      <c r="BA28" s="2">
        <f t="shared" si="37"/>
        <v>63.863236152718223</v>
      </c>
      <c r="BB28" s="2">
        <f t="shared" si="37"/>
        <v>63.578771139011792</v>
      </c>
      <c r="BC28" s="2">
        <f t="shared" si="37"/>
        <v>65.234775652917151</v>
      </c>
      <c r="BD28" s="2" t="e">
        <f t="shared" si="37"/>
        <v>#N/A</v>
      </c>
      <c r="BE28" s="2">
        <f t="shared" si="37"/>
        <v>66.966134805204618</v>
      </c>
      <c r="BF28" s="2">
        <f t="shared" si="37"/>
        <v>65.358310143965056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59.929000000000002</v>
      </c>
      <c r="BP28" s="2">
        <f t="shared" si="39"/>
        <v>61.417000000000002</v>
      </c>
      <c r="BQ28" s="2">
        <f t="shared" si="40"/>
        <v>64.966999999999999</v>
      </c>
      <c r="BR28" s="2">
        <f t="shared" si="41"/>
        <v>65.194000000000003</v>
      </c>
      <c r="BS28" s="2">
        <f t="shared" si="42"/>
        <v>64.935000000000002</v>
      </c>
      <c r="BT28" s="2" t="str">
        <f t="shared" si="43"/>
        <v/>
      </c>
      <c r="BU28" s="2">
        <f t="shared" si="44"/>
        <v>67.177000000000007</v>
      </c>
      <c r="BV28" s="2">
        <f t="shared" si="45"/>
        <v>66.516000000000005</v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59.414772586328418</v>
      </c>
      <c r="DL28" s="2">
        <f t="shared" si="70"/>
        <v>61.660775475687075</v>
      </c>
      <c r="DM28" s="2">
        <f t="shared" si="70"/>
        <v>63.669929245947856</v>
      </c>
      <c r="DN28" s="2">
        <f t="shared" si="70"/>
        <v>63.412391613812538</v>
      </c>
      <c r="DO28" s="2">
        <f t="shared" si="70"/>
        <v>65.03756266988826</v>
      </c>
      <c r="DP28" s="2">
        <f t="shared" si="70"/>
        <v>63.710905248089034</v>
      </c>
      <c r="DQ28" s="2">
        <f t="shared" si="70"/>
        <v>66.789553307157945</v>
      </c>
      <c r="DR28" s="2">
        <f t="shared" si="70"/>
        <v>65.239140944326991</v>
      </c>
      <c r="DS28" s="2">
        <f t="shared" si="70"/>
        <v>64.870268815331045</v>
      </c>
      <c r="DT28" s="2">
        <f t="shared" si="70"/>
        <v>63.031782513572644</v>
      </c>
      <c r="DU28" s="2">
        <f t="shared" si="70"/>
        <v>59.869958818011256</v>
      </c>
      <c r="DV28" s="2">
        <f t="shared" si="70"/>
        <v>59.448803797639307</v>
      </c>
      <c r="DW28" s="2">
        <f t="shared" si="70"/>
        <v>54.834770543823169</v>
      </c>
      <c r="DX28" s="2">
        <f t="shared" si="70"/>
        <v>52.470610953058333</v>
      </c>
      <c r="DY28" s="2">
        <f t="shared" si="70"/>
        <v>50.44846635472372</v>
      </c>
      <c r="EA28" s="2">
        <f t="shared" si="71"/>
        <v>72.483280049163241</v>
      </c>
      <c r="EB28" s="2">
        <f t="shared" si="72"/>
        <v>74.049105122059458</v>
      </c>
      <c r="EC28" s="2">
        <f t="shared" si="73"/>
        <v>74.079902756038393</v>
      </c>
      <c r="ED28" s="2">
        <f t="shared" si="74"/>
        <v>72.266015142320384</v>
      </c>
      <c r="EE28" s="2">
        <f t="shared" si="75"/>
        <v>75.160674869327352</v>
      </c>
      <c r="EF28" s="2">
        <f t="shared" si="76"/>
        <v>77.739793852383571</v>
      </c>
      <c r="EG28" s="2">
        <f t="shared" si="77"/>
        <v>75.555967410140823</v>
      </c>
      <c r="EH28" s="2">
        <f t="shared" si="78"/>
        <v>71.571585384523217</v>
      </c>
      <c r="EI28" s="2">
        <f t="shared" si="79"/>
        <v>75.423975104054506</v>
      </c>
      <c r="EJ28" s="2">
        <f t="shared" si="80"/>
        <v>69.632137542588794</v>
      </c>
      <c r="EK28" s="2">
        <f t="shared" si="81"/>
        <v>58.148832427384747</v>
      </c>
      <c r="EL28" s="2">
        <f t="shared" si="82"/>
        <v>59.570402580824208</v>
      </c>
      <c r="EM28" s="2">
        <f t="shared" si="83"/>
        <v>68.990034300013562</v>
      </c>
      <c r="EN28" s="2">
        <f t="shared" si="84"/>
        <v>59.705399001411052</v>
      </c>
      <c r="EO28" s="2">
        <f t="shared" si="85"/>
        <v>56.363363956520594</v>
      </c>
      <c r="EQ28" s="2">
        <f t="shared" si="86"/>
        <v>68.302864370482865</v>
      </c>
      <c r="ER28" s="2">
        <f t="shared" si="87"/>
        <v>67.625190794115852</v>
      </c>
      <c r="ES28" s="2">
        <f t="shared" si="87"/>
        <v>68.874557966499026</v>
      </c>
      <c r="ET28" s="2">
        <f t="shared" si="87"/>
        <v>70.307488768298271</v>
      </c>
      <c r="EU28" s="2">
        <f t="shared" si="87"/>
        <v>72.677048703412467</v>
      </c>
      <c r="EV28" s="2">
        <f t="shared" si="87"/>
        <v>75.749914016579936</v>
      </c>
      <c r="EW28" s="2">
        <f t="shared" si="87"/>
        <v>72.530418617910982</v>
      </c>
      <c r="EX28" s="2">
        <f t="shared" si="87"/>
        <v>70.640539275125363</v>
      </c>
      <c r="EY28" s="2">
        <f t="shared" si="87"/>
        <v>73.537446426687879</v>
      </c>
      <c r="EZ28" s="2">
        <f t="shared" si="87"/>
        <v>64.803867712791714</v>
      </c>
      <c r="FA28" s="2">
        <f t="shared" si="87"/>
        <v>54.407358956383511</v>
      </c>
      <c r="FB28" s="2">
        <f t="shared" si="87"/>
        <v>63.011629748358686</v>
      </c>
      <c r="FC28" s="2">
        <f t="shared" si="87"/>
        <v>67.072832546097004</v>
      </c>
      <c r="FD28" s="2">
        <f t="shared" si="87"/>
        <v>64.929136900870816</v>
      </c>
      <c r="FE28" s="2">
        <f t="shared" si="87"/>
        <v>58.493337642268536</v>
      </c>
      <c r="FG28" s="2">
        <f t="shared" si="88"/>
        <v>1.8600413889438002E-2</v>
      </c>
      <c r="FH28" s="2">
        <f t="shared" si="89"/>
        <v>1.8265379079076736E-2</v>
      </c>
      <c r="FI28" s="2">
        <f t="shared" si="89"/>
        <v>1.856971099585664E-2</v>
      </c>
      <c r="FJ28" s="2">
        <f t="shared" si="89"/>
        <v>1.8792381863254055E-2</v>
      </c>
      <c r="FK28" s="2">
        <f t="shared" si="89"/>
        <v>1.9481616343116664E-2</v>
      </c>
      <c r="FL28" s="2">
        <f t="shared" si="89"/>
        <v>1.723495880819343E-2</v>
      </c>
      <c r="FM28" s="2">
        <f t="shared" si="89"/>
        <v>2.0143223726887944E-2</v>
      </c>
      <c r="FN28" s="2">
        <f t="shared" si="89"/>
        <v>1.8818951947669929E-2</v>
      </c>
      <c r="FO28" s="2">
        <f t="shared" si="89"/>
        <v>1.6551463467113222E-2</v>
      </c>
      <c r="FP28" s="2">
        <f t="shared" si="89"/>
        <v>1.7115712923907563E-2</v>
      </c>
      <c r="FQ28" s="2">
        <f t="shared" si="89"/>
        <v>1.6121006279134761E-2</v>
      </c>
      <c r="FR28" s="2">
        <f t="shared" si="89"/>
        <v>1.6996172725068943E-2</v>
      </c>
      <c r="FS28" s="2">
        <f t="shared" si="89"/>
        <v>1.546867128376702E-2</v>
      </c>
      <c r="FT28" s="2">
        <f t="shared" si="89"/>
        <v>1.4336675986373818E-2</v>
      </c>
      <c r="FU28" s="2">
        <f t="shared" si="89"/>
        <v>1.246976822633316E-2</v>
      </c>
      <c r="FW28" s="2">
        <f t="shared" ref="FW28:FW91" si="112">POWER(10,($B28-C$232)/C$229)/(1+POWER(10,($B28-C$232)/C$229))</f>
        <v>1.1260350641586954E-7</v>
      </c>
      <c r="FX28" s="2">
        <f t="shared" si="90"/>
        <v>5.7442393148924819E-7</v>
      </c>
      <c r="FY28" s="2">
        <f t="shared" si="90"/>
        <v>6.3257798915662643E-7</v>
      </c>
      <c r="FZ28" s="2">
        <f t="shared" si="90"/>
        <v>5.8667678618507701E-7</v>
      </c>
      <c r="GA28" s="2">
        <f t="shared" si="90"/>
        <v>6.4624818605997432E-7</v>
      </c>
      <c r="GB28" s="2">
        <f t="shared" si="90"/>
        <v>7.6993671277125792E-7</v>
      </c>
      <c r="GC28" s="2">
        <f t="shared" si="90"/>
        <v>7.7424375923520777E-7</v>
      </c>
      <c r="GD28" s="2">
        <f t="shared" si="90"/>
        <v>8.2487137096610412E-7</v>
      </c>
      <c r="GE28" s="2">
        <f t="shared" si="90"/>
        <v>8.0748523464525531E-7</v>
      </c>
      <c r="GF28" s="2">
        <f t="shared" si="90"/>
        <v>7.09474873347511E-7</v>
      </c>
      <c r="GG28" s="2">
        <f t="shared" si="90"/>
        <v>6.2048590367533665E-7</v>
      </c>
      <c r="GH28" s="2">
        <f t="shared" si="90"/>
        <v>4.9713976717663953E-7</v>
      </c>
      <c r="GI28" s="2">
        <f t="shared" si="90"/>
        <v>4.4695484348318381E-7</v>
      </c>
      <c r="GJ28" s="2">
        <f t="shared" si="90"/>
        <v>2.7774469688201545E-7</v>
      </c>
      <c r="GK28" s="2">
        <f t="shared" si="90"/>
        <v>2.8981781610995319E-7</v>
      </c>
      <c r="GM28" s="86">
        <f t="shared" ref="GM28:GM91" si="113" xml:space="preserve"> _xlfn.NORM.DIST($B28, C$7, ABS(C$11), TRUE) * _xlfn.NORM.DIST(($B28 - C$7)*C$15, 0, ABS(C$11), TRUE) * 2</f>
        <v>7.2335987714795529E-15</v>
      </c>
      <c r="GN28" s="86">
        <f t="shared" si="91"/>
        <v>1.9709296528137554E-14</v>
      </c>
      <c r="GO28" s="86">
        <f t="shared" si="91"/>
        <v>2.5864645103441702E-14</v>
      </c>
      <c r="GP28" s="86">
        <f t="shared" si="91"/>
        <v>3.2622589740411364E-14</v>
      </c>
      <c r="GQ28" s="86">
        <f t="shared" si="91"/>
        <v>3.2114335239675567E-14</v>
      </c>
      <c r="GR28" s="86">
        <f t="shared" si="91"/>
        <v>2.636809064675502E-16</v>
      </c>
      <c r="GS28" s="86">
        <f t="shared" si="91"/>
        <v>9.2829178523777012E-14</v>
      </c>
      <c r="GT28" s="86">
        <f t="shared" si="91"/>
        <v>7.714374873300033E-15</v>
      </c>
      <c r="GU28" s="86">
        <f t="shared" si="91"/>
        <v>1.0075262328335908E-16</v>
      </c>
      <c r="GV28" s="86">
        <f t="shared" si="91"/>
        <v>3.3993291185648332E-16</v>
      </c>
      <c r="GW28" s="86">
        <f t="shared" si="91"/>
        <v>1.0722900512213976E-17</v>
      </c>
      <c r="GX28" s="86">
        <f t="shared" si="91"/>
        <v>4.3735623668203354E-16</v>
      </c>
      <c r="GY28" s="86">
        <f t="shared" si="91"/>
        <v>8.7847075609526495E-19</v>
      </c>
      <c r="GZ28" s="86">
        <f t="shared" si="91"/>
        <v>3.8133460955490238E-20</v>
      </c>
      <c r="HA28" s="86">
        <f t="shared" si="91"/>
        <v>3.947666819084981E-24</v>
      </c>
      <c r="HC28" s="86">
        <f xml:space="preserve"> _xlfn.NORM.DIST($B28, C$8, ABS(C$12), TRUE) * _xlfn.NORM.DIST(($B28 - C$8)*C$16, 0, ABS(C$12), TRUE) * 2</f>
        <v>1.7914590834425364E-35</v>
      </c>
      <c r="HD28" s="86">
        <f t="shared" si="92"/>
        <v>3.8093338536983099E-34</v>
      </c>
      <c r="HE28" s="86">
        <f t="shared" si="92"/>
        <v>3.5881370236712715E-35</v>
      </c>
      <c r="HF28" s="86">
        <f t="shared" si="92"/>
        <v>2.7542781083451214E-33</v>
      </c>
      <c r="HG28" s="86">
        <f t="shared" si="92"/>
        <v>5.4564243231090599E-36</v>
      </c>
      <c r="HH28" s="86">
        <f t="shared" si="92"/>
        <v>2.4012992977266615E-38</v>
      </c>
      <c r="HI28" s="86">
        <f t="shared" si="92"/>
        <v>2.9467413607451213E-39</v>
      </c>
      <c r="HJ28" s="86">
        <f t="shared" si="92"/>
        <v>4.7921779734481982E-36</v>
      </c>
      <c r="HK28" s="86">
        <f t="shared" si="92"/>
        <v>5.3580332531286612E-38</v>
      </c>
      <c r="HL28" s="86">
        <f t="shared" si="92"/>
        <v>6.9044959723482123E-38</v>
      </c>
      <c r="HM28" s="86">
        <f t="shared" si="92"/>
        <v>2.5241874651476574E-40</v>
      </c>
      <c r="HN28" s="86">
        <f t="shared" si="92"/>
        <v>3.9373958787179979E-35</v>
      </c>
      <c r="HO28" s="86">
        <f t="shared" si="92"/>
        <v>1.3488416945728645E-45</v>
      </c>
      <c r="HP28" s="86">
        <f t="shared" si="92"/>
        <v>4.757576300909004E-57</v>
      </c>
      <c r="HQ28" s="86">
        <f t="shared" si="92"/>
        <v>8.1923847283494197E-61</v>
      </c>
      <c r="HS28" s="86">
        <f t="shared" ref="HS28:HS91" si="114" xml:space="preserve"> _xlfn.NORM.DIST($B28, C$9, ABS(C$13), TRUE) * _xlfn.NORM.DIST(($B28 - C$9)*C$17, 0, ABS(C$13), TRUE) * 2</f>
        <v>5.1776041253833246E-200</v>
      </c>
      <c r="HT28" s="86">
        <f t="shared" si="93"/>
        <v>2.1959344196621031E-173</v>
      </c>
      <c r="HU28" s="86">
        <f t="shared" si="93"/>
        <v>1.6608160452675742E-177</v>
      </c>
      <c r="HV28" s="86">
        <f t="shared" si="93"/>
        <v>8.080368604298662E-169</v>
      </c>
      <c r="HW28" s="86">
        <f t="shared" si="93"/>
        <v>4.758254107509119E-185</v>
      </c>
      <c r="HX28" s="86">
        <f t="shared" si="93"/>
        <v>2.3258720926290315E-196</v>
      </c>
      <c r="HY28" s="86">
        <f t="shared" si="93"/>
        <v>4.0133896821930771E-199</v>
      </c>
      <c r="HZ28" s="86">
        <f t="shared" si="93"/>
        <v>6.5859362181732715E-184</v>
      </c>
      <c r="IA28" s="86">
        <f t="shared" si="93"/>
        <v>1.4957567947462868E-193</v>
      </c>
      <c r="IB28" s="86">
        <f t="shared" si="93"/>
        <v>4.9944166316467477E-195</v>
      </c>
      <c r="IC28" s="86">
        <f t="shared" si="93"/>
        <v>2.0729663638669474E-211</v>
      </c>
      <c r="ID28" s="86">
        <f t="shared" si="93"/>
        <v>8.1229009867347602E-183</v>
      </c>
      <c r="IE28" s="86">
        <f t="shared" si="93"/>
        <v>1.5963292442087182E-245</v>
      </c>
      <c r="IF28" s="86">
        <f t="shared" si="93"/>
        <v>3.9215950962472874E-158</v>
      </c>
      <c r="IG28" s="86">
        <f t="shared" si="93"/>
        <v>9.3970978369046126E-86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2.3538488238478926E-305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3.3597946873868202E-301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5.924049300000557E-143</v>
      </c>
      <c r="IW28" s="86">
        <f t="shared" ref="IW28:IW91" si="129" xml:space="preserve"> _xlfn.NORM.DIST($B28, Q$10, ABS(Q$14), TRUE) * _xlfn.NORM.DIST(($B28 - Q$10)*Q$18, 0, ABS(Q$14), TRUE) * 2</f>
        <v>2.8189628351809953E-250</v>
      </c>
      <c r="IY28" s="86">
        <f t="shared" ref="IY28:IY91" si="130">GM28+HC28+HS28+II28</f>
        <v>7.2335987714795529E-15</v>
      </c>
      <c r="IZ28" s="86">
        <f t="shared" ref="IZ28:IZ91" si="131">GN28+HD28+HT28+IJ28</f>
        <v>1.9709296528137554E-14</v>
      </c>
      <c r="JA28" s="86">
        <f t="shared" ref="JA28:JA91" si="132">GO28+HE28+HU28+IK28</f>
        <v>2.5864645103441702E-14</v>
      </c>
      <c r="JB28" s="86">
        <f t="shared" ref="JB28:JB91" si="133">GP28+HF28+HV28+IL28</f>
        <v>3.2622589740411364E-14</v>
      </c>
      <c r="JC28" s="86">
        <f t="shared" ref="JC28:JC91" si="134">GQ28+HG28+HW28+IM28</f>
        <v>3.2114335239675567E-14</v>
      </c>
      <c r="JD28" s="86">
        <f t="shared" ref="JD28:JD91" si="135">GR28+HH28+HX28+IN28</f>
        <v>2.636809064675502E-16</v>
      </c>
      <c r="JE28" s="86">
        <f t="shared" ref="JE28:JE91" si="136">GS28+HI28+HY28+IO28</f>
        <v>9.2829178523777012E-14</v>
      </c>
      <c r="JF28" s="86">
        <f t="shared" ref="JF28:JF91" si="137">GT28+HJ28+HZ28+IP28</f>
        <v>7.714374873300033E-15</v>
      </c>
      <c r="JG28" s="86">
        <f t="shared" ref="JG28:JG91" si="138">GU28+HK28+IA28+IQ28</f>
        <v>1.0075262328335908E-16</v>
      </c>
      <c r="JH28" s="86">
        <f t="shared" ref="JH28:JH91" si="139">GV28+HL28+IB28+IR28</f>
        <v>3.3993291185648332E-16</v>
      </c>
      <c r="JI28" s="86">
        <f t="shared" ref="JI28:JI91" si="140">GW28+HM28+IC28+IS28</f>
        <v>1.0722900512213976E-17</v>
      </c>
      <c r="JJ28" s="86">
        <f t="shared" ref="JJ28:JJ91" si="141">GX28+HN28+ID28+IT28</f>
        <v>4.3735623668203354E-16</v>
      </c>
      <c r="JK28" s="86">
        <f t="shared" ref="JK28:JK91" si="142">GY28+HO28+IE28+IU28</f>
        <v>8.7847075609526495E-19</v>
      </c>
      <c r="JL28" s="86">
        <f t="shared" ref="JL28:JL91" si="143">GZ28+HP28+IF28+IV28</f>
        <v>3.8133460955490238E-20</v>
      </c>
      <c r="JM28" s="86">
        <f t="shared" ref="JM28:JM91" si="144">HA28+HQ28+IG28+IW28</f>
        <v>3.947666819084981E-24</v>
      </c>
    </row>
    <row r="29" spans="1:274" x14ac:dyDescent="0.25">
      <c r="B29" s="2">
        <v>2</v>
      </c>
      <c r="C29" s="37">
        <v>61.143000000000001</v>
      </c>
      <c r="D29" s="37">
        <v>64.433000000000007</v>
      </c>
      <c r="E29" s="37">
        <v>65.832999999999998</v>
      </c>
      <c r="F29" s="37">
        <v>64.694000000000003</v>
      </c>
      <c r="G29" s="37">
        <v>67.5</v>
      </c>
      <c r="H29" s="37">
        <v>66.144999999999996</v>
      </c>
      <c r="I29" s="37">
        <v>67.968000000000004</v>
      </c>
      <c r="J29" s="37">
        <v>65</v>
      </c>
      <c r="K29" s="37">
        <v>68.742000000000004</v>
      </c>
      <c r="L29" s="37">
        <v>66.516000000000005</v>
      </c>
      <c r="M29" s="37">
        <v>60.484000000000002</v>
      </c>
      <c r="N29" s="37">
        <v>61.048000000000002</v>
      </c>
      <c r="O29" s="37">
        <v>58.564999999999998</v>
      </c>
      <c r="P29" s="37">
        <v>55.418999999999997</v>
      </c>
      <c r="Q29" s="37">
        <v>51.77</v>
      </c>
      <c r="R29" s="5"/>
      <c r="S29" s="4">
        <f t="shared" si="8"/>
        <v>59.828956549687057</v>
      </c>
      <c r="T29" s="4">
        <f t="shared" si="9"/>
        <v>62.059568615491806</v>
      </c>
      <c r="U29" s="4">
        <f t="shared" si="10"/>
        <v>64.022034642344252</v>
      </c>
      <c r="V29" s="4">
        <f t="shared" si="11"/>
        <v>63.801892527684572</v>
      </c>
      <c r="W29" s="4">
        <f t="shared" si="12"/>
        <v>65.475218967917641</v>
      </c>
      <c r="X29" s="4" t="e">
        <f t="shared" si="13"/>
        <v>#N/A</v>
      </c>
      <c r="Y29" s="4">
        <f t="shared" si="14"/>
        <v>67.160485790951029</v>
      </c>
      <c r="Z29" s="4">
        <f t="shared" si="15"/>
        <v>65.538734097114002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1.3140434503129441</v>
      </c>
      <c r="AJ29" s="4">
        <f t="shared" si="24"/>
        <v>2.3734313845082013</v>
      </c>
      <c r="AK29" s="4">
        <f t="shared" si="25"/>
        <v>1.8109653576557463</v>
      </c>
      <c r="AL29" s="4">
        <f t="shared" si="26"/>
        <v>0.89210747231543053</v>
      </c>
      <c r="AM29" s="4">
        <f t="shared" si="27"/>
        <v>2.0247810320823589</v>
      </c>
      <c r="AN29" s="4">
        <f t="shared" si="28"/>
        <v>0</v>
      </c>
      <c r="AO29" s="4">
        <f t="shared" si="29"/>
        <v>0.80751420904897486</v>
      </c>
      <c r="AP29" s="4">
        <f t="shared" si="30"/>
        <v>-0.538734097114002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59.828956549650592</v>
      </c>
      <c r="AZ29" s="2">
        <f t="shared" si="37"/>
        <v>62.059568615399023</v>
      </c>
      <c r="BA29" s="2">
        <f t="shared" si="37"/>
        <v>64.022034642217378</v>
      </c>
      <c r="BB29" s="2">
        <f t="shared" si="37"/>
        <v>63.801892527534811</v>
      </c>
      <c r="BC29" s="2">
        <f t="shared" si="37"/>
        <v>65.475218967772477</v>
      </c>
      <c r="BD29" s="2" t="e">
        <f t="shared" si="37"/>
        <v>#N/A</v>
      </c>
      <c r="BE29" s="2">
        <f t="shared" si="37"/>
        <v>67.160485790537962</v>
      </c>
      <c r="BF29" s="2">
        <f t="shared" si="37"/>
        <v>65.538734097078887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61.143000000000001</v>
      </c>
      <c r="BP29" s="2">
        <f t="shared" si="39"/>
        <v>64.433000000000007</v>
      </c>
      <c r="BQ29" s="2">
        <f t="shared" si="40"/>
        <v>65.832999999999998</v>
      </c>
      <c r="BR29" s="2">
        <f t="shared" si="41"/>
        <v>64.694000000000003</v>
      </c>
      <c r="BS29" s="2">
        <f t="shared" si="42"/>
        <v>67.5</v>
      </c>
      <c r="BT29" s="2" t="str">
        <f t="shared" si="43"/>
        <v/>
      </c>
      <c r="BU29" s="2">
        <f t="shared" si="44"/>
        <v>67.968000000000004</v>
      </c>
      <c r="BV29" s="2">
        <f t="shared" si="45"/>
        <v>65</v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59.569748202959843</v>
      </c>
      <c r="DL29" s="2">
        <f t="shared" si="70"/>
        <v>61.818841860465092</v>
      </c>
      <c r="DM29" s="2">
        <f t="shared" si="70"/>
        <v>63.816961522198731</v>
      </c>
      <c r="DN29" s="2">
        <f t="shared" si="70"/>
        <v>63.627186257928116</v>
      </c>
      <c r="DO29" s="2">
        <f t="shared" si="70"/>
        <v>65.267754303835716</v>
      </c>
      <c r="DP29" s="2">
        <f t="shared" si="70"/>
        <v>63.988695702671322</v>
      </c>
      <c r="DQ29" s="2">
        <f t="shared" si="70"/>
        <v>66.974811688311675</v>
      </c>
      <c r="DR29" s="2">
        <f t="shared" si="70"/>
        <v>65.414978858350949</v>
      </c>
      <c r="DS29" s="2">
        <f t="shared" si="70"/>
        <v>65.03379477351919</v>
      </c>
      <c r="DT29" s="2">
        <f t="shared" si="70"/>
        <v>63.183090592334494</v>
      </c>
      <c r="DU29" s="2">
        <f t="shared" si="70"/>
        <v>60.007593151969985</v>
      </c>
      <c r="DV29" s="2">
        <f t="shared" si="70"/>
        <v>59.633176538908252</v>
      </c>
      <c r="DW29" s="2">
        <f t="shared" si="70"/>
        <v>55.087798117956005</v>
      </c>
      <c r="DX29" s="2">
        <f t="shared" si="70"/>
        <v>52.584374110953071</v>
      </c>
      <c r="DY29" s="2">
        <f t="shared" si="70"/>
        <v>50.500564950980404</v>
      </c>
      <c r="EA29" s="2">
        <f t="shared" si="71"/>
        <v>72.302019664362732</v>
      </c>
      <c r="EB29" s="2">
        <f t="shared" si="72"/>
        <v>73.859980328450945</v>
      </c>
      <c r="EC29" s="2">
        <f t="shared" si="73"/>
        <v>73.906900631558656</v>
      </c>
      <c r="ED29" s="2">
        <f t="shared" si="74"/>
        <v>72.121268319594421</v>
      </c>
      <c r="EE29" s="2">
        <f t="shared" si="75"/>
        <v>74.998325032973483</v>
      </c>
      <c r="EF29" s="2">
        <f t="shared" si="76"/>
        <v>77.57014269280323</v>
      </c>
      <c r="EG29" s="2">
        <f t="shared" si="77"/>
        <v>75.397902651542708</v>
      </c>
      <c r="EH29" s="2">
        <f t="shared" si="78"/>
        <v>71.423379511175597</v>
      </c>
      <c r="EI29" s="2">
        <f t="shared" si="79"/>
        <v>75.237604261815605</v>
      </c>
      <c r="EJ29" s="2">
        <f t="shared" si="80"/>
        <v>69.477387561424138</v>
      </c>
      <c r="EK29" s="2">
        <f t="shared" si="81"/>
        <v>58.088586985003076</v>
      </c>
      <c r="EL29" s="2">
        <f t="shared" si="82"/>
        <v>59.507615318440415</v>
      </c>
      <c r="EM29" s="2">
        <f t="shared" si="83"/>
        <v>68.838046687082951</v>
      </c>
      <c r="EN29" s="2">
        <f t="shared" si="84"/>
        <v>59.628908824487141</v>
      </c>
      <c r="EO29" s="2">
        <f t="shared" si="85"/>
        <v>56.273091890855959</v>
      </c>
      <c r="EQ29" s="2">
        <f t="shared" si="86"/>
        <v>68.155955633099623</v>
      </c>
      <c r="ER29" s="2">
        <f t="shared" si="87"/>
        <v>67.493434190064221</v>
      </c>
      <c r="ES29" s="2">
        <f t="shared" si="87"/>
        <v>68.748222172800439</v>
      </c>
      <c r="ET29" s="2">
        <f t="shared" si="87"/>
        <v>70.180355295659908</v>
      </c>
      <c r="EU29" s="2">
        <f t="shared" si="87"/>
        <v>72.537139634117779</v>
      </c>
      <c r="EV29" s="2">
        <f t="shared" si="87"/>
        <v>75.598124082230356</v>
      </c>
      <c r="EW29" s="2">
        <f t="shared" si="87"/>
        <v>72.399677956563693</v>
      </c>
      <c r="EX29" s="2">
        <f t="shared" si="87"/>
        <v>70.501027904466113</v>
      </c>
      <c r="EY29" s="2">
        <f t="shared" si="87"/>
        <v>73.368298221402327</v>
      </c>
      <c r="EZ29" s="2">
        <f t="shared" si="87"/>
        <v>64.692550028609219</v>
      </c>
      <c r="FA29" s="2">
        <f t="shared" si="87"/>
        <v>54.381244695126775</v>
      </c>
      <c r="FB29" s="2">
        <f t="shared" si="87"/>
        <v>62.918527736210486</v>
      </c>
      <c r="FC29" s="2">
        <f t="shared" si="87"/>
        <v>66.938172956878219</v>
      </c>
      <c r="FD29" s="2">
        <f t="shared" si="87"/>
        <v>64.802640081761936</v>
      </c>
      <c r="FE29" s="2">
        <f t="shared" si="87"/>
        <v>58.3826803826069</v>
      </c>
      <c r="FG29" s="2">
        <f t="shared" si="88"/>
        <v>2.0358414394463235E-2</v>
      </c>
      <c r="FH29" s="2">
        <f t="shared" si="89"/>
        <v>1.9992359152772813E-2</v>
      </c>
      <c r="FI29" s="2">
        <f t="shared" si="89"/>
        <v>2.0324869743633803E-2</v>
      </c>
      <c r="FJ29" s="2">
        <f t="shared" si="89"/>
        <v>2.0568145784971775E-2</v>
      </c>
      <c r="FK29" s="2">
        <f t="shared" si="89"/>
        <v>2.1321093458999615E-2</v>
      </c>
      <c r="FL29" s="2">
        <f t="shared" si="89"/>
        <v>1.8866385561404169E-2</v>
      </c>
      <c r="FM29" s="2">
        <f t="shared" si="89"/>
        <v>2.2043766160629814E-2</v>
      </c>
      <c r="FN29" s="2">
        <f t="shared" si="89"/>
        <v>2.0597173874186164E-2</v>
      </c>
      <c r="FO29" s="2">
        <f t="shared" si="89"/>
        <v>1.8119384769644271E-2</v>
      </c>
      <c r="FP29" s="2">
        <f t="shared" si="89"/>
        <v>1.8736067293706336E-2</v>
      </c>
      <c r="FQ29" s="2">
        <f t="shared" si="89"/>
        <v>1.7648882126672868E-2</v>
      </c>
      <c r="FR29" s="2">
        <f t="shared" si="89"/>
        <v>1.8605424378645135E-2</v>
      </c>
      <c r="FS29" s="2">
        <f t="shared" si="89"/>
        <v>1.6935785996723896E-2</v>
      </c>
      <c r="FT29" s="2">
        <f t="shared" si="89"/>
        <v>1.5698139324656836E-2</v>
      </c>
      <c r="FU29" s="2">
        <f t="shared" si="89"/>
        <v>1.365639949298806E-2</v>
      </c>
      <c r="FW29" s="2">
        <f t="shared" si="112"/>
        <v>1.2346728825294851E-7</v>
      </c>
      <c r="FX29" s="2">
        <f t="shared" si="90"/>
        <v>6.2984328131527993E-7</v>
      </c>
      <c r="FY29" s="2">
        <f t="shared" si="90"/>
        <v>6.9360793013946015E-7</v>
      </c>
      <c r="FZ29" s="2">
        <f t="shared" si="90"/>
        <v>6.4327826782476878E-7</v>
      </c>
      <c r="GA29" s="2">
        <f t="shared" si="90"/>
        <v>7.0859700113163094E-7</v>
      </c>
      <c r="GB29" s="2">
        <f t="shared" si="90"/>
        <v>8.4421875525349585E-7</v>
      </c>
      <c r="GC29" s="2">
        <f t="shared" si="90"/>
        <v>8.4894133708742466E-7</v>
      </c>
      <c r="GD29" s="2">
        <f t="shared" si="90"/>
        <v>9.0445340090876675E-7</v>
      </c>
      <c r="GE29" s="2">
        <f t="shared" si="90"/>
        <v>8.8538988452003584E-7</v>
      </c>
      <c r="GF29" s="2">
        <f t="shared" si="90"/>
        <v>7.779236760890074E-7</v>
      </c>
      <c r="GG29" s="2">
        <f t="shared" si="90"/>
        <v>6.8034922366621578E-7</v>
      </c>
      <c r="GH29" s="2">
        <f t="shared" si="90"/>
        <v>5.4510288900003492E-7</v>
      </c>
      <c r="GI29" s="2">
        <f t="shared" si="90"/>
        <v>4.9007621940712956E-7</v>
      </c>
      <c r="GJ29" s="2">
        <f t="shared" si="90"/>
        <v>3.0454099606495373E-7</v>
      </c>
      <c r="GK29" s="2">
        <f t="shared" si="90"/>
        <v>3.1777890733295138E-7</v>
      </c>
      <c r="GM29" s="86">
        <f t="shared" si="113"/>
        <v>1.8929739622760364E-14</v>
      </c>
      <c r="GN29" s="86">
        <f t="shared" si="91"/>
        <v>4.9434929978048525E-14</v>
      </c>
      <c r="GO29" s="86">
        <f t="shared" si="91"/>
        <v>6.4456706837370143E-14</v>
      </c>
      <c r="GP29" s="86">
        <f t="shared" si="91"/>
        <v>8.080750612987987E-14</v>
      </c>
      <c r="GQ29" s="86">
        <f t="shared" si="91"/>
        <v>8.0270756171970274E-14</v>
      </c>
      <c r="GR29" s="86">
        <f t="shared" si="91"/>
        <v>7.6738832258680284E-16</v>
      </c>
      <c r="GS29" s="86">
        <f t="shared" si="91"/>
        <v>2.2448419688734406E-13</v>
      </c>
      <c r="GT29" s="86">
        <f t="shared" si="91"/>
        <v>2.0196212273239918E-14</v>
      </c>
      <c r="GU29" s="86">
        <f t="shared" si="91"/>
        <v>3.007563779116817E-16</v>
      </c>
      <c r="GV29" s="86">
        <f t="shared" si="91"/>
        <v>9.7805816224856271E-16</v>
      </c>
      <c r="GW29" s="86">
        <f t="shared" si="91"/>
        <v>3.4561347621786435E-17</v>
      </c>
      <c r="GX29" s="86">
        <f t="shared" si="91"/>
        <v>1.2441921091767239E-15</v>
      </c>
      <c r="GY29" s="86">
        <f t="shared" si="91"/>
        <v>3.0717260626052795E-18</v>
      </c>
      <c r="GZ29" s="86">
        <f t="shared" si="91"/>
        <v>1.4630883936056851E-19</v>
      </c>
      <c r="HA29" s="86">
        <f t="shared" si="91"/>
        <v>2.0192160126651283E-23</v>
      </c>
      <c r="HC29" s="86">
        <f t="shared" ref="HC29:HC91" si="145" xml:space="preserve"> _xlfn.NORM.DIST($B29, C$8, ABS(C$12), TRUE) * _xlfn.NORM.DIST(($B29 - C$8)*C$16, 0, ABS(C$12), TRUE) * 2</f>
        <v>1.0228339435290986E-34</v>
      </c>
      <c r="HD29" s="86">
        <f t="shared" si="92"/>
        <v>2.0215633656561007E-33</v>
      </c>
      <c r="HE29" s="86">
        <f t="shared" si="92"/>
        <v>2.0254223315996767E-34</v>
      </c>
      <c r="HF29" s="86">
        <f t="shared" si="92"/>
        <v>1.4171292163619275E-32</v>
      </c>
      <c r="HG29" s="86">
        <f t="shared" si="92"/>
        <v>3.2928714205838301E-35</v>
      </c>
      <c r="HH29" s="86">
        <f t="shared" si="92"/>
        <v>1.6593989225146503E-37</v>
      </c>
      <c r="HI29" s="86">
        <f t="shared" si="92"/>
        <v>2.1105646865669737E-38</v>
      </c>
      <c r="HJ29" s="86">
        <f t="shared" si="92"/>
        <v>2.9356067142538072E-35</v>
      </c>
      <c r="HK29" s="86">
        <f t="shared" si="92"/>
        <v>3.6319017676058688E-37</v>
      </c>
      <c r="HL29" s="86">
        <f t="shared" si="92"/>
        <v>4.6637568181402629E-37</v>
      </c>
      <c r="HM29" s="86">
        <f t="shared" si="92"/>
        <v>1.9380070382727971E-39</v>
      </c>
      <c r="HN29" s="86">
        <f t="shared" si="92"/>
        <v>2.241277869327199E-34</v>
      </c>
      <c r="HO29" s="86">
        <f t="shared" si="92"/>
        <v>1.3345189617436622E-44</v>
      </c>
      <c r="HP29" s="86">
        <f t="shared" si="92"/>
        <v>8.4253002408537136E-56</v>
      </c>
      <c r="HQ29" s="86">
        <f t="shared" si="92"/>
        <v>1.7272978165636333E-59</v>
      </c>
      <c r="HS29" s="86">
        <f t="shared" si="114"/>
        <v>4.7796815935900039E-197</v>
      </c>
      <c r="HT29" s="86">
        <f t="shared" si="93"/>
        <v>1.0893810931258724E-170</v>
      </c>
      <c r="HU29" s="86">
        <f t="shared" si="93"/>
        <v>1.0133724288955413E-174</v>
      </c>
      <c r="HV29" s="86">
        <f t="shared" si="93"/>
        <v>3.5681241966913824E-166</v>
      </c>
      <c r="HW29" s="86">
        <f t="shared" si="93"/>
        <v>3.9534991052660984E-182</v>
      </c>
      <c r="HX29" s="86">
        <f t="shared" si="93"/>
        <v>3.1404196643757756E-193</v>
      </c>
      <c r="HY29" s="86">
        <f t="shared" si="93"/>
        <v>5.9646494201761336E-196</v>
      </c>
      <c r="HZ29" s="86">
        <f t="shared" si="93"/>
        <v>5.6349182823989462E-181</v>
      </c>
      <c r="IA29" s="86">
        <f t="shared" si="93"/>
        <v>1.8456075309081534E-190</v>
      </c>
      <c r="IB29" s="86">
        <f t="shared" si="93"/>
        <v>6.3192925776022943E-192</v>
      </c>
      <c r="IC29" s="86">
        <f t="shared" si="93"/>
        <v>4.5175405673189995E-208</v>
      </c>
      <c r="ID29" s="86">
        <f t="shared" si="93"/>
        <v>5.6556944370606981E-180</v>
      </c>
      <c r="IE29" s="86">
        <f t="shared" si="93"/>
        <v>1.0047351404169399E-241</v>
      </c>
      <c r="IF29" s="86">
        <f t="shared" si="93"/>
        <v>9.8208959427612492E-156</v>
      </c>
      <c r="IG29" s="86">
        <f t="shared" si="93"/>
        <v>1.7212239059463202E-84</v>
      </c>
      <c r="II29" s="86">
        <f t="shared" si="115"/>
        <v>0</v>
      </c>
      <c r="IJ29" s="86">
        <f t="shared" si="116"/>
        <v>1.7608189855550971E-301</v>
      </c>
      <c r="IK29" s="86">
        <f t="shared" si="117"/>
        <v>0</v>
      </c>
      <c r="IL29" s="86">
        <f t="shared" si="118"/>
        <v>2.2532184306090722E-297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3.0698480995326356E-141</v>
      </c>
      <c r="IW29" s="86">
        <f t="shared" si="129"/>
        <v>3.0001908226551958E-247</v>
      </c>
      <c r="IY29" s="86">
        <f t="shared" si="130"/>
        <v>1.8929739622760364E-14</v>
      </c>
      <c r="IZ29" s="86">
        <f t="shared" si="131"/>
        <v>4.9434929978048525E-14</v>
      </c>
      <c r="JA29" s="86">
        <f t="shared" si="132"/>
        <v>6.4456706837370143E-14</v>
      </c>
      <c r="JB29" s="86">
        <f t="shared" si="133"/>
        <v>8.080750612987987E-14</v>
      </c>
      <c r="JC29" s="86">
        <f t="shared" si="134"/>
        <v>8.0270756171970274E-14</v>
      </c>
      <c r="JD29" s="86">
        <f t="shared" si="135"/>
        <v>7.6738832258680284E-16</v>
      </c>
      <c r="JE29" s="86">
        <f t="shared" si="136"/>
        <v>2.2448419688734406E-13</v>
      </c>
      <c r="JF29" s="86">
        <f t="shared" si="137"/>
        <v>2.0196212273239918E-14</v>
      </c>
      <c r="JG29" s="86">
        <f t="shared" si="138"/>
        <v>3.007563779116817E-16</v>
      </c>
      <c r="JH29" s="86">
        <f t="shared" si="139"/>
        <v>9.7805816224856271E-16</v>
      </c>
      <c r="JI29" s="86">
        <f t="shared" si="140"/>
        <v>3.4561347621786435E-17</v>
      </c>
      <c r="JJ29" s="86">
        <f t="shared" si="141"/>
        <v>1.2441921091767239E-15</v>
      </c>
      <c r="JK29" s="86">
        <f t="shared" si="142"/>
        <v>3.0717260626052795E-18</v>
      </c>
      <c r="JL29" s="86">
        <f t="shared" si="143"/>
        <v>1.4630883936056851E-19</v>
      </c>
      <c r="JM29" s="86">
        <f t="shared" si="144"/>
        <v>2.0192160126651283E-23</v>
      </c>
    </row>
    <row r="30" spans="1:274" x14ac:dyDescent="0.25">
      <c r="B30" s="2">
        <v>3</v>
      </c>
      <c r="C30" s="37">
        <v>57.786000000000001</v>
      </c>
      <c r="D30" s="37">
        <v>64.75</v>
      </c>
      <c r="E30" s="37">
        <v>65.233000000000004</v>
      </c>
      <c r="F30" s="37">
        <v>64.516000000000005</v>
      </c>
      <c r="G30" s="37">
        <v>68.096999999999994</v>
      </c>
      <c r="H30" s="37">
        <v>67.548000000000002</v>
      </c>
      <c r="I30" s="37">
        <v>67.113</v>
      </c>
      <c r="J30" s="37">
        <v>67.661000000000001</v>
      </c>
      <c r="K30" s="37">
        <v>66.564999999999998</v>
      </c>
      <c r="L30" s="37">
        <v>65.935000000000002</v>
      </c>
      <c r="M30" s="37">
        <v>61.274000000000001</v>
      </c>
      <c r="N30" s="37">
        <v>61.418999999999997</v>
      </c>
      <c r="O30" s="37">
        <v>59.177</v>
      </c>
      <c r="P30" s="37">
        <v>54.435000000000002</v>
      </c>
      <c r="Q30" s="37">
        <v>52.606999999999999</v>
      </c>
      <c r="S30" s="4">
        <f t="shared" si="8"/>
        <v>60.000892042265043</v>
      </c>
      <c r="T30" s="4">
        <f t="shared" si="9"/>
        <v>62.232755587137135</v>
      </c>
      <c r="U30" s="4">
        <f t="shared" si="10"/>
        <v>64.181293711338824</v>
      </c>
      <c r="V30" s="4">
        <f t="shared" si="11"/>
        <v>64.025070640972118</v>
      </c>
      <c r="W30" s="4">
        <f t="shared" si="12"/>
        <v>65.715801419648969</v>
      </c>
      <c r="X30" s="4">
        <f t="shared" si="13"/>
        <v>64.537688362499722</v>
      </c>
      <c r="Y30" s="4">
        <f t="shared" si="14"/>
        <v>67.354944950896382</v>
      </c>
      <c r="Z30" s="4">
        <f t="shared" si="15"/>
        <v>65.718938779976611</v>
      </c>
      <c r="AA30" s="4" t="e">
        <f t="shared" si="16"/>
        <v>#N/A</v>
      </c>
      <c r="AB30" s="4">
        <f t="shared" si="17"/>
        <v>63.457193172863427</v>
      </c>
      <c r="AC30" s="4" t="e">
        <f t="shared" si="18"/>
        <v>#N/A</v>
      </c>
      <c r="AD30" s="4">
        <f t="shared" si="19"/>
        <v>59.809961247250826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-2.214892042265042</v>
      </c>
      <c r="AJ30" s="4">
        <f t="shared" si="24"/>
        <v>2.5172444128628655</v>
      </c>
      <c r="AK30" s="4">
        <f t="shared" si="25"/>
        <v>1.0517062886611797</v>
      </c>
      <c r="AL30" s="4">
        <f t="shared" si="26"/>
        <v>0.49092935902788781</v>
      </c>
      <c r="AM30" s="4">
        <f t="shared" si="27"/>
        <v>2.3811985803510254</v>
      </c>
      <c r="AN30" s="4">
        <f t="shared" si="28"/>
        <v>3.0103116375002799</v>
      </c>
      <c r="AO30" s="4">
        <f t="shared" si="29"/>
        <v>-0.24194495089638224</v>
      </c>
      <c r="AP30" s="4">
        <f t="shared" si="30"/>
        <v>1.9420612200233904</v>
      </c>
      <c r="AQ30" s="4">
        <f t="shared" si="31"/>
        <v>0</v>
      </c>
      <c r="AR30" s="4">
        <f t="shared" si="32"/>
        <v>2.4778068271365754</v>
      </c>
      <c r="AS30" s="4">
        <f t="shared" si="33"/>
        <v>0</v>
      </c>
      <c r="AT30" s="4">
        <f t="shared" si="34"/>
        <v>1.6090387527491714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60.000892042172474</v>
      </c>
      <c r="AZ30" s="2">
        <f t="shared" si="37"/>
        <v>62.232755586911146</v>
      </c>
      <c r="BA30" s="2">
        <f t="shared" si="37"/>
        <v>64.18129371103177</v>
      </c>
      <c r="BB30" s="2">
        <f t="shared" si="37"/>
        <v>64.025070640611844</v>
      </c>
      <c r="BC30" s="2">
        <f t="shared" si="37"/>
        <v>65.715801419296753</v>
      </c>
      <c r="BD30" s="2">
        <f t="shared" si="37"/>
        <v>64.537688362495444</v>
      </c>
      <c r="BE30" s="2">
        <f t="shared" si="37"/>
        <v>67.35494494992615</v>
      </c>
      <c r="BF30" s="2">
        <f t="shared" si="37"/>
        <v>65.718938779887438</v>
      </c>
      <c r="BG30" s="2" t="e">
        <f t="shared" si="37"/>
        <v>#N/A</v>
      </c>
      <c r="BH30" s="2">
        <f t="shared" si="37"/>
        <v>63.457193172858219</v>
      </c>
      <c r="BI30" s="2" t="e">
        <f t="shared" si="37"/>
        <v>#N/A</v>
      </c>
      <c r="BJ30" s="2">
        <f t="shared" si="37"/>
        <v>59.809961247244182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57.786000000000001</v>
      </c>
      <c r="BP30" s="2">
        <f t="shared" si="39"/>
        <v>64.75</v>
      </c>
      <c r="BQ30" s="2">
        <f t="shared" si="40"/>
        <v>65.233000000000004</v>
      </c>
      <c r="BR30" s="2">
        <f t="shared" si="41"/>
        <v>64.516000000000005</v>
      </c>
      <c r="BS30" s="2">
        <f t="shared" si="42"/>
        <v>68.096999999999994</v>
      </c>
      <c r="BT30" s="2">
        <f t="shared" si="43"/>
        <v>67.548000000000002</v>
      </c>
      <c r="BU30" s="2">
        <f t="shared" si="44"/>
        <v>67.113</v>
      </c>
      <c r="BV30" s="2">
        <f t="shared" si="45"/>
        <v>67.661000000000001</v>
      </c>
      <c r="BW30" s="2" t="str">
        <f t="shared" si="46"/>
        <v/>
      </c>
      <c r="BX30" s="2">
        <f t="shared" si="47"/>
        <v>65.935000000000002</v>
      </c>
      <c r="BY30" s="2" t="str">
        <f t="shared" si="48"/>
        <v/>
      </c>
      <c r="BZ30" s="2">
        <f t="shared" si="49"/>
        <v>61.418999999999997</v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59.724723819591276</v>
      </c>
      <c r="DL30" s="2">
        <f t="shared" si="70"/>
        <v>61.976908245243102</v>
      </c>
      <c r="DM30" s="2">
        <f t="shared" si="70"/>
        <v>63.963993798449614</v>
      </c>
      <c r="DN30" s="2">
        <f t="shared" si="70"/>
        <v>63.841980902043687</v>
      </c>
      <c r="DO30" s="2">
        <f t="shared" si="70"/>
        <v>65.497945937783157</v>
      </c>
      <c r="DP30" s="2">
        <f t="shared" si="70"/>
        <v>64.26648615725361</v>
      </c>
      <c r="DQ30" s="2">
        <f t="shared" si="70"/>
        <v>67.160070069465405</v>
      </c>
      <c r="DR30" s="2">
        <f t="shared" si="70"/>
        <v>65.590816772374907</v>
      </c>
      <c r="DS30" s="2">
        <f t="shared" si="70"/>
        <v>65.19732073170735</v>
      </c>
      <c r="DT30" s="2">
        <f t="shared" si="70"/>
        <v>63.334398671096345</v>
      </c>
      <c r="DU30" s="2">
        <f t="shared" si="70"/>
        <v>60.145227485928707</v>
      </c>
      <c r="DV30" s="2">
        <f t="shared" si="70"/>
        <v>59.81754928017719</v>
      </c>
      <c r="DW30" s="2">
        <f t="shared" si="70"/>
        <v>55.340825692088842</v>
      </c>
      <c r="DX30" s="2">
        <f t="shared" si="70"/>
        <v>52.698137268847809</v>
      </c>
      <c r="DY30" s="2">
        <f t="shared" si="70"/>
        <v>50.552663547237088</v>
      </c>
      <c r="EA30" s="2">
        <f t="shared" si="71"/>
        <v>72.120759279562208</v>
      </c>
      <c r="EB30" s="2">
        <f t="shared" si="72"/>
        <v>73.670855534842417</v>
      </c>
      <c r="EC30" s="2">
        <f t="shared" si="73"/>
        <v>73.733898507078933</v>
      </c>
      <c r="ED30" s="2">
        <f t="shared" si="74"/>
        <v>71.976521496868443</v>
      </c>
      <c r="EE30" s="2">
        <f t="shared" si="75"/>
        <v>74.835975196619614</v>
      </c>
      <c r="EF30" s="2">
        <f t="shared" si="76"/>
        <v>77.40049153322289</v>
      </c>
      <c r="EG30" s="2">
        <f t="shared" si="77"/>
        <v>75.239837892944578</v>
      </c>
      <c r="EH30" s="2">
        <f t="shared" si="78"/>
        <v>71.275173637827976</v>
      </c>
      <c r="EI30" s="2">
        <f t="shared" si="79"/>
        <v>75.051233419576704</v>
      </c>
      <c r="EJ30" s="2">
        <f t="shared" si="80"/>
        <v>69.322637580259467</v>
      </c>
      <c r="EK30" s="2">
        <f t="shared" si="81"/>
        <v>58.028341542621412</v>
      </c>
      <c r="EL30" s="2">
        <f t="shared" si="82"/>
        <v>59.444828056056622</v>
      </c>
      <c r="EM30" s="2">
        <f t="shared" si="83"/>
        <v>68.686059074152354</v>
      </c>
      <c r="EN30" s="2">
        <f t="shared" si="84"/>
        <v>59.552418647563229</v>
      </c>
      <c r="EO30" s="2">
        <f t="shared" si="85"/>
        <v>56.182819825191316</v>
      </c>
      <c r="EQ30" s="2">
        <f t="shared" si="86"/>
        <v>68.009046895716381</v>
      </c>
      <c r="ER30" s="2">
        <f t="shared" si="87"/>
        <v>67.36167758601259</v>
      </c>
      <c r="ES30" s="2">
        <f t="shared" si="87"/>
        <v>68.621886379101866</v>
      </c>
      <c r="ET30" s="2">
        <f t="shared" si="87"/>
        <v>70.053221823021559</v>
      </c>
      <c r="EU30" s="2">
        <f t="shared" si="87"/>
        <v>72.39723056482309</v>
      </c>
      <c r="EV30" s="2">
        <f t="shared" si="87"/>
        <v>75.446334147880791</v>
      </c>
      <c r="EW30" s="2">
        <f t="shared" si="87"/>
        <v>72.268937295216389</v>
      </c>
      <c r="EX30" s="2">
        <f t="shared" si="87"/>
        <v>70.361516533806878</v>
      </c>
      <c r="EY30" s="2">
        <f t="shared" si="87"/>
        <v>73.199150016116761</v>
      </c>
      <c r="EZ30" s="2">
        <f t="shared" si="87"/>
        <v>64.581232344426709</v>
      </c>
      <c r="FA30" s="2">
        <f t="shared" si="87"/>
        <v>54.355130433870031</v>
      </c>
      <c r="FB30" s="2">
        <f t="shared" si="87"/>
        <v>62.825425724062285</v>
      </c>
      <c r="FC30" s="2">
        <f t="shared" si="87"/>
        <v>66.80351336765942</v>
      </c>
      <c r="FD30" s="2">
        <f t="shared" si="87"/>
        <v>64.676143262653071</v>
      </c>
      <c r="FE30" s="2">
        <f t="shared" si="87"/>
        <v>58.272023122945257</v>
      </c>
      <c r="FG30" s="2">
        <f t="shared" si="88"/>
        <v>2.227879874281383E-2</v>
      </c>
      <c r="FH30" s="2">
        <f t="shared" si="89"/>
        <v>2.1878985128750021E-2</v>
      </c>
      <c r="FI30" s="2">
        <f t="shared" si="89"/>
        <v>2.2242161707878801E-2</v>
      </c>
      <c r="FJ30" s="2">
        <f t="shared" si="89"/>
        <v>2.2507859296428855E-2</v>
      </c>
      <c r="FK30" s="2">
        <f t="shared" si="89"/>
        <v>2.3330123550124232E-2</v>
      </c>
      <c r="FL30" s="2">
        <f t="shared" si="89"/>
        <v>2.0648995213433129E-2</v>
      </c>
      <c r="FM30" s="2">
        <f t="shared" si="89"/>
        <v>2.4119213592271972E-2</v>
      </c>
      <c r="FN30" s="2">
        <f t="shared" si="89"/>
        <v>2.2539561929538848E-2</v>
      </c>
      <c r="FO30" s="2">
        <f t="shared" si="89"/>
        <v>1.9832840032898588E-2</v>
      </c>
      <c r="FP30" s="2">
        <f t="shared" si="89"/>
        <v>2.0506621050170721E-2</v>
      </c>
      <c r="FQ30" s="2">
        <f t="shared" si="89"/>
        <v>1.931871982972657E-2</v>
      </c>
      <c r="FR30" s="2">
        <f t="shared" si="89"/>
        <v>2.0363888618982719E-2</v>
      </c>
      <c r="FS30" s="2">
        <f t="shared" si="89"/>
        <v>1.8539427876863218E-2</v>
      </c>
      <c r="FT30" s="2">
        <f t="shared" si="89"/>
        <v>1.7186637842432722E-2</v>
      </c>
      <c r="FU30" s="2">
        <f t="shared" si="89"/>
        <v>1.4954241399055072E-2</v>
      </c>
      <c r="FW30" s="2">
        <f t="shared" si="112"/>
        <v>1.3537918789366007E-7</v>
      </c>
      <c r="FX30" s="2">
        <f t="shared" si="90"/>
        <v>6.9060938298381474E-7</v>
      </c>
      <c r="FY30" s="2">
        <f t="shared" si="90"/>
        <v>7.6052592117701778E-7</v>
      </c>
      <c r="FZ30" s="2">
        <f t="shared" si="90"/>
        <v>7.0534055094753899E-7</v>
      </c>
      <c r="GA30" s="2">
        <f t="shared" si="90"/>
        <v>7.7696110847698849E-7</v>
      </c>
      <c r="GB30" s="2">
        <f t="shared" si="90"/>
        <v>9.2566738251619028E-7</v>
      </c>
      <c r="GC30" s="2">
        <f t="shared" si="90"/>
        <v>9.3084558968071934E-7</v>
      </c>
      <c r="GD30" s="2">
        <f t="shared" si="90"/>
        <v>9.9171334698707576E-7</v>
      </c>
      <c r="GE30" s="2">
        <f t="shared" si="90"/>
        <v>9.7081062053451302E-7</v>
      </c>
      <c r="GF30" s="2">
        <f t="shared" si="90"/>
        <v>8.529762850770012E-7</v>
      </c>
      <c r="GG30" s="2">
        <f t="shared" si="90"/>
        <v>7.459880405471393E-7</v>
      </c>
      <c r="GH30" s="2">
        <f t="shared" si="90"/>
        <v>5.9769340101017604E-7</v>
      </c>
      <c r="GI30" s="2">
        <f t="shared" si="90"/>
        <v>5.3735786362102483E-7</v>
      </c>
      <c r="GJ30" s="2">
        <f t="shared" si="90"/>
        <v>3.3392255220578169E-7</v>
      </c>
      <c r="GK30" s="2">
        <f t="shared" si="90"/>
        <v>3.4843763240212942E-7</v>
      </c>
      <c r="GM30" s="86">
        <f t="shared" si="113"/>
        <v>4.8809569722659273E-14</v>
      </c>
      <c r="GN30" s="86">
        <f t="shared" si="91"/>
        <v>1.2227397598753409E-13</v>
      </c>
      <c r="GO30" s="86">
        <f t="shared" si="91"/>
        <v>1.5841602208738942E-13</v>
      </c>
      <c r="GP30" s="86">
        <f t="shared" si="91"/>
        <v>1.9741902067588162E-13</v>
      </c>
      <c r="GQ30" s="86">
        <f t="shared" si="91"/>
        <v>1.9783447534961544E-13</v>
      </c>
      <c r="GR30" s="86">
        <f t="shared" si="91"/>
        <v>2.1966560301010223E-15</v>
      </c>
      <c r="GS30" s="86">
        <f t="shared" si="91"/>
        <v>5.3555427567235437E-13</v>
      </c>
      <c r="GT30" s="86">
        <f t="shared" si="91"/>
        <v>5.2094346836701572E-14</v>
      </c>
      <c r="GU30" s="86">
        <f t="shared" si="91"/>
        <v>8.8274935504627371E-16</v>
      </c>
      <c r="GV30" s="86">
        <f t="shared" si="91"/>
        <v>2.7685298576226608E-15</v>
      </c>
      <c r="GW30" s="86">
        <f t="shared" si="91"/>
        <v>1.0938399596727696E-16</v>
      </c>
      <c r="GX30" s="86">
        <f t="shared" si="91"/>
        <v>3.4830052125599955E-15</v>
      </c>
      <c r="GY30" s="86">
        <f t="shared" si="91"/>
        <v>1.0532526770094728E-17</v>
      </c>
      <c r="GZ30" s="86">
        <f t="shared" si="91"/>
        <v>5.4969040922142445E-19</v>
      </c>
      <c r="HA30" s="86">
        <f t="shared" si="91"/>
        <v>1.0067041446382252E-22</v>
      </c>
      <c r="HC30" s="86">
        <f t="shared" si="145"/>
        <v>5.7271739038527606E-34</v>
      </c>
      <c r="HD30" s="86">
        <f t="shared" si="92"/>
        <v>1.0530449602745786E-32</v>
      </c>
      <c r="HE30" s="86">
        <f t="shared" si="92"/>
        <v>1.1213353169687756E-33</v>
      </c>
      <c r="HF30" s="86">
        <f t="shared" si="92"/>
        <v>7.1584829525074178E-32</v>
      </c>
      <c r="HG30" s="86">
        <f t="shared" si="92"/>
        <v>1.9469866316131059E-34</v>
      </c>
      <c r="HH30" s="86">
        <f t="shared" si="92"/>
        <v>1.1215959403301367E-36</v>
      </c>
      <c r="HI30" s="86">
        <f t="shared" si="92"/>
        <v>1.4781398902886818E-37</v>
      </c>
      <c r="HJ30" s="86">
        <f t="shared" si="92"/>
        <v>1.7613668092181227E-34</v>
      </c>
      <c r="HK30" s="86">
        <f t="shared" si="92"/>
        <v>2.4084960297359272E-36</v>
      </c>
      <c r="HL30" s="86">
        <f t="shared" si="92"/>
        <v>3.0819767627418248E-36</v>
      </c>
      <c r="HM30" s="86">
        <f t="shared" si="92"/>
        <v>1.453559538801789E-38</v>
      </c>
      <c r="HN30" s="86">
        <f t="shared" si="92"/>
        <v>1.2510169521522013E-33</v>
      </c>
      <c r="HO30" s="86">
        <f t="shared" si="92"/>
        <v>1.2863840890501299E-43</v>
      </c>
      <c r="HP30" s="86">
        <f t="shared" si="92"/>
        <v>1.4442197739889938E-54</v>
      </c>
      <c r="HQ30" s="86">
        <f t="shared" si="92"/>
        <v>3.5189110078609242E-58</v>
      </c>
      <c r="HS30" s="86">
        <f t="shared" si="114"/>
        <v>4.1911978776430289E-194</v>
      </c>
      <c r="HT30" s="86">
        <f t="shared" si="93"/>
        <v>5.1454283007680139E-168</v>
      </c>
      <c r="HU30" s="86">
        <f t="shared" si="93"/>
        <v>5.8746703138148493E-172</v>
      </c>
      <c r="HV30" s="86">
        <f t="shared" si="93"/>
        <v>1.500931786911699E-163</v>
      </c>
      <c r="HW30" s="86">
        <f t="shared" si="93"/>
        <v>3.1123812750484207E-179</v>
      </c>
      <c r="HX30" s="86">
        <f t="shared" si="93"/>
        <v>3.9996449723659232E-190</v>
      </c>
      <c r="HY30" s="86">
        <f t="shared" si="93"/>
        <v>8.355544595139647E-193</v>
      </c>
      <c r="HZ30" s="86">
        <f t="shared" si="93"/>
        <v>4.5643639884079207E-178</v>
      </c>
      <c r="IA30" s="86">
        <f t="shared" si="93"/>
        <v>2.14940254421227E-187</v>
      </c>
      <c r="IB30" s="86">
        <f t="shared" si="93"/>
        <v>7.5468964881302801E-189</v>
      </c>
      <c r="IC30" s="86">
        <f t="shared" si="93"/>
        <v>9.256188818444698E-205</v>
      </c>
      <c r="ID30" s="86">
        <f t="shared" si="93"/>
        <v>3.7392337470218595E-177</v>
      </c>
      <c r="IE30" s="86">
        <f t="shared" si="93"/>
        <v>5.9040971095780901E-238</v>
      </c>
      <c r="IF30" s="86">
        <f t="shared" si="93"/>
        <v>2.3567781292700606E-153</v>
      </c>
      <c r="IG30" s="86">
        <f t="shared" si="93"/>
        <v>3.0842459096615517E-83</v>
      </c>
      <c r="II30" s="86">
        <f t="shared" si="115"/>
        <v>0</v>
      </c>
      <c r="IJ30" s="86">
        <f t="shared" si="116"/>
        <v>1.2438759832283753E-297</v>
      </c>
      <c r="IK30" s="86">
        <f t="shared" si="117"/>
        <v>4.0441015258895526E-306</v>
      </c>
      <c r="IL30" s="86">
        <f t="shared" si="118"/>
        <v>1.4278709256259176E-293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1.5529427996565475E-139</v>
      </c>
      <c r="IW30" s="86">
        <f t="shared" si="129"/>
        <v>3.0595963380111242E-244</v>
      </c>
      <c r="IY30" s="86">
        <f t="shared" si="130"/>
        <v>4.8809569722659273E-14</v>
      </c>
      <c r="IZ30" s="86">
        <f t="shared" si="131"/>
        <v>1.2227397598753409E-13</v>
      </c>
      <c r="JA30" s="86">
        <f t="shared" si="132"/>
        <v>1.5841602208738942E-13</v>
      </c>
      <c r="JB30" s="86">
        <f t="shared" si="133"/>
        <v>1.9741902067588162E-13</v>
      </c>
      <c r="JC30" s="86">
        <f t="shared" si="134"/>
        <v>1.9783447534961544E-13</v>
      </c>
      <c r="JD30" s="86">
        <f t="shared" si="135"/>
        <v>2.1966560301010223E-15</v>
      </c>
      <c r="JE30" s="86">
        <f t="shared" si="136"/>
        <v>5.3555427567235437E-13</v>
      </c>
      <c r="JF30" s="86">
        <f t="shared" si="137"/>
        <v>5.2094346836701572E-14</v>
      </c>
      <c r="JG30" s="86">
        <f t="shared" si="138"/>
        <v>8.8274935504627371E-16</v>
      </c>
      <c r="JH30" s="86">
        <f t="shared" si="139"/>
        <v>2.7685298576226608E-15</v>
      </c>
      <c r="JI30" s="86">
        <f t="shared" si="140"/>
        <v>1.0938399596727696E-16</v>
      </c>
      <c r="JJ30" s="86">
        <f t="shared" si="141"/>
        <v>3.4830052125599955E-15</v>
      </c>
      <c r="JK30" s="86">
        <f t="shared" si="142"/>
        <v>1.0532526770094728E-17</v>
      </c>
      <c r="JL30" s="86">
        <f t="shared" si="143"/>
        <v>5.4969040922142445E-19</v>
      </c>
      <c r="JM30" s="86">
        <f t="shared" si="144"/>
        <v>1.0067041446382252E-22</v>
      </c>
    </row>
    <row r="31" spans="1:274" x14ac:dyDescent="0.25">
      <c r="B31" s="2">
        <v>4</v>
      </c>
      <c r="C31" s="37">
        <v>60.179000000000002</v>
      </c>
      <c r="D31" s="37">
        <v>64.917000000000002</v>
      </c>
      <c r="E31" s="37">
        <v>64.216999999999999</v>
      </c>
      <c r="F31" s="37">
        <v>65.677000000000007</v>
      </c>
      <c r="G31" s="37">
        <v>66.548000000000002</v>
      </c>
      <c r="H31" s="37">
        <v>65.968000000000004</v>
      </c>
      <c r="I31" s="37">
        <v>68.629000000000005</v>
      </c>
      <c r="J31" s="37">
        <v>66.661000000000001</v>
      </c>
      <c r="K31" s="37">
        <v>66.581000000000003</v>
      </c>
      <c r="L31" s="37">
        <v>65.403000000000006</v>
      </c>
      <c r="M31" s="37">
        <v>61.371000000000002</v>
      </c>
      <c r="N31" s="37">
        <v>62.402999999999999</v>
      </c>
      <c r="O31" s="37">
        <v>59.161000000000001</v>
      </c>
      <c r="P31" s="37">
        <v>54.613</v>
      </c>
      <c r="Q31" s="37">
        <v>50.524999999999999</v>
      </c>
      <c r="S31" s="4">
        <f t="shared" si="8"/>
        <v>60.173666370841957</v>
      </c>
      <c r="T31" s="4">
        <f t="shared" si="9"/>
        <v>62.406603272329136</v>
      </c>
      <c r="U31" s="4">
        <f t="shared" si="10"/>
        <v>64.340992227373448</v>
      </c>
      <c r="V31" s="4">
        <f t="shared" si="11"/>
        <v>64.248240434933791</v>
      </c>
      <c r="W31" s="4">
        <f t="shared" si="12"/>
        <v>65.956455870333201</v>
      </c>
      <c r="X31" s="4">
        <f t="shared" si="13"/>
        <v>64.830942238949419</v>
      </c>
      <c r="Y31" s="4">
        <f t="shared" si="14"/>
        <v>67.549449955267988</v>
      </c>
      <c r="Z31" s="4">
        <f t="shared" si="15"/>
        <v>65.898841767783267</v>
      </c>
      <c r="AA31" s="4">
        <f t="shared" si="16"/>
        <v>65.567126987630417</v>
      </c>
      <c r="AB31" s="4">
        <f t="shared" si="17"/>
        <v>63.613214274655377</v>
      </c>
      <c r="AC31" s="4" t="e">
        <f t="shared" si="18"/>
        <v>#N/A</v>
      </c>
      <c r="AD31" s="4">
        <f t="shared" si="19"/>
        <v>59.988110301800049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5.3336291580450279E-3</v>
      </c>
      <c r="AJ31" s="4">
        <f t="shared" si="24"/>
        <v>2.5103967276708659</v>
      </c>
      <c r="AK31" s="4">
        <f t="shared" si="25"/>
        <v>-0.12399222737344928</v>
      </c>
      <c r="AL31" s="4">
        <f t="shared" si="26"/>
        <v>1.4287595650662155</v>
      </c>
      <c r="AM31" s="4">
        <f t="shared" si="27"/>
        <v>0.5915441296668007</v>
      </c>
      <c r="AN31" s="4">
        <f t="shared" si="28"/>
        <v>1.1370577610505848</v>
      </c>
      <c r="AO31" s="4">
        <f t="shared" si="29"/>
        <v>1.0795500447320165</v>
      </c>
      <c r="AP31" s="4">
        <f t="shared" si="30"/>
        <v>0.76215823221673418</v>
      </c>
      <c r="AQ31" s="4">
        <f t="shared" si="31"/>
        <v>1.0138730123695865</v>
      </c>
      <c r="AR31" s="4">
        <f t="shared" si="32"/>
        <v>1.789785725344629</v>
      </c>
      <c r="AS31" s="4">
        <f t="shared" si="33"/>
        <v>0</v>
      </c>
      <c r="AT31" s="4">
        <f t="shared" si="34"/>
        <v>2.4148896981999499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60.173666370610484</v>
      </c>
      <c r="AZ31" s="2">
        <f t="shared" si="37"/>
        <v>62.406603271786473</v>
      </c>
      <c r="BA31" s="2">
        <f t="shared" si="37"/>
        <v>64.340992226640779</v>
      </c>
      <c r="BB31" s="2">
        <f t="shared" si="37"/>
        <v>64.248240434079207</v>
      </c>
      <c r="BC31" s="2">
        <f t="shared" si="37"/>
        <v>65.956455869490725</v>
      </c>
      <c r="BD31" s="2">
        <f t="shared" si="37"/>
        <v>64.830942238937567</v>
      </c>
      <c r="BE31" s="2">
        <f t="shared" si="37"/>
        <v>67.549449953020243</v>
      </c>
      <c r="BF31" s="2">
        <f t="shared" si="37"/>
        <v>65.898841767560199</v>
      </c>
      <c r="BG31" s="2">
        <f t="shared" si="37"/>
        <v>65.567126987625613</v>
      </c>
      <c r="BH31" s="2">
        <f t="shared" si="37"/>
        <v>63.613214274641095</v>
      </c>
      <c r="BI31" s="2" t="e">
        <f t="shared" si="37"/>
        <v>#N/A</v>
      </c>
      <c r="BJ31" s="2">
        <f t="shared" si="37"/>
        <v>59.988110301782037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60.179000000000002</v>
      </c>
      <c r="BP31" s="2">
        <f t="shared" si="39"/>
        <v>64.917000000000002</v>
      </c>
      <c r="BQ31" s="2">
        <f t="shared" si="40"/>
        <v>64.216999999999999</v>
      </c>
      <c r="BR31" s="2">
        <f t="shared" si="41"/>
        <v>65.677000000000007</v>
      </c>
      <c r="BS31" s="2">
        <f t="shared" si="42"/>
        <v>66.548000000000002</v>
      </c>
      <c r="BT31" s="2">
        <f t="shared" si="43"/>
        <v>65.968000000000004</v>
      </c>
      <c r="BU31" s="2">
        <f t="shared" si="44"/>
        <v>68.629000000000005</v>
      </c>
      <c r="BV31" s="2">
        <f t="shared" si="45"/>
        <v>66.661000000000001</v>
      </c>
      <c r="BW31" s="2">
        <f t="shared" si="46"/>
        <v>66.581000000000003</v>
      </c>
      <c r="BX31" s="2">
        <f t="shared" si="47"/>
        <v>65.403000000000006</v>
      </c>
      <c r="BY31" s="2" t="str">
        <f t="shared" si="48"/>
        <v/>
      </c>
      <c r="BZ31" s="2">
        <f t="shared" si="49"/>
        <v>62.402999999999999</v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59.879699436222708</v>
      </c>
      <c r="DL31" s="2">
        <f t="shared" si="70"/>
        <v>62.134974630021112</v>
      </c>
      <c r="DM31" s="2">
        <f t="shared" si="70"/>
        <v>64.11102607470049</v>
      </c>
      <c r="DN31" s="2">
        <f t="shared" si="70"/>
        <v>64.056775546159258</v>
      </c>
      <c r="DO31" s="2">
        <f t="shared" si="70"/>
        <v>65.728137571730613</v>
      </c>
      <c r="DP31" s="2">
        <f t="shared" si="70"/>
        <v>64.544276611835897</v>
      </c>
      <c r="DQ31" s="2">
        <f t="shared" si="70"/>
        <v>67.345328450619135</v>
      </c>
      <c r="DR31" s="2">
        <f t="shared" si="70"/>
        <v>65.76665468639888</v>
      </c>
      <c r="DS31" s="2">
        <f t="shared" si="70"/>
        <v>65.360846689895496</v>
      </c>
      <c r="DT31" s="2">
        <f t="shared" si="70"/>
        <v>63.485706749858196</v>
      </c>
      <c r="DU31" s="2">
        <f t="shared" si="70"/>
        <v>60.28286181988743</v>
      </c>
      <c r="DV31" s="2">
        <f t="shared" si="70"/>
        <v>60.001922021446134</v>
      </c>
      <c r="DW31" s="2">
        <f t="shared" si="70"/>
        <v>55.593853266221679</v>
      </c>
      <c r="DX31" s="2">
        <f t="shared" si="70"/>
        <v>52.81190042674254</v>
      </c>
      <c r="DY31" s="2">
        <f t="shared" si="70"/>
        <v>50.604762143493772</v>
      </c>
      <c r="EA31" s="2">
        <f t="shared" si="71"/>
        <v>71.939498894761684</v>
      </c>
      <c r="EB31" s="2">
        <f t="shared" si="72"/>
        <v>73.481730741233903</v>
      </c>
      <c r="EC31" s="2">
        <f t="shared" si="73"/>
        <v>73.560896382599211</v>
      </c>
      <c r="ED31" s="2">
        <f t="shared" si="74"/>
        <v>71.83177467414248</v>
      </c>
      <c r="EE31" s="2">
        <f t="shared" si="75"/>
        <v>74.67362536026576</v>
      </c>
      <c r="EF31" s="2">
        <f t="shared" si="76"/>
        <v>77.230840373642536</v>
      </c>
      <c r="EG31" s="2">
        <f t="shared" si="77"/>
        <v>75.081773134346463</v>
      </c>
      <c r="EH31" s="2">
        <f t="shared" si="78"/>
        <v>71.126967764480355</v>
      </c>
      <c r="EI31" s="2">
        <f t="shared" si="79"/>
        <v>74.864862577337803</v>
      </c>
      <c r="EJ31" s="2">
        <f t="shared" si="80"/>
        <v>69.167887599094797</v>
      </c>
      <c r="EK31" s="2">
        <f t="shared" si="81"/>
        <v>57.968096100239741</v>
      </c>
      <c r="EL31" s="2">
        <f t="shared" si="82"/>
        <v>59.382040793672829</v>
      </c>
      <c r="EM31" s="2">
        <f t="shared" si="83"/>
        <v>68.534071461221743</v>
      </c>
      <c r="EN31" s="2">
        <f t="shared" si="84"/>
        <v>59.475928470639317</v>
      </c>
      <c r="EO31" s="2">
        <f t="shared" si="85"/>
        <v>56.092547759526674</v>
      </c>
      <c r="EQ31" s="2">
        <f t="shared" si="86"/>
        <v>67.862138158333138</v>
      </c>
      <c r="ER31" s="2">
        <f t="shared" si="87"/>
        <v>67.229920981960973</v>
      </c>
      <c r="ES31" s="2">
        <f t="shared" si="87"/>
        <v>68.495550585403279</v>
      </c>
      <c r="ET31" s="2">
        <f t="shared" si="87"/>
        <v>69.92608835038321</v>
      </c>
      <c r="EU31" s="2">
        <f t="shared" si="87"/>
        <v>72.257321495528402</v>
      </c>
      <c r="EV31" s="2">
        <f t="shared" si="87"/>
        <v>75.294544213531211</v>
      </c>
      <c r="EW31" s="2">
        <f t="shared" si="87"/>
        <v>72.1381966338691</v>
      </c>
      <c r="EX31" s="2">
        <f t="shared" si="87"/>
        <v>70.222005163147642</v>
      </c>
      <c r="EY31" s="2">
        <f t="shared" si="87"/>
        <v>73.030001810831195</v>
      </c>
      <c r="EZ31" s="2">
        <f t="shared" si="87"/>
        <v>64.469914660244214</v>
      </c>
      <c r="FA31" s="2">
        <f t="shared" si="87"/>
        <v>54.329016172613287</v>
      </c>
      <c r="FB31" s="2">
        <f t="shared" si="87"/>
        <v>62.732323711914084</v>
      </c>
      <c r="FC31" s="2">
        <f t="shared" si="87"/>
        <v>66.668853778440621</v>
      </c>
      <c r="FD31" s="2">
        <f t="shared" si="87"/>
        <v>64.549646443544205</v>
      </c>
      <c r="FE31" s="2">
        <f t="shared" si="87"/>
        <v>58.161365863283613</v>
      </c>
      <c r="FG31" s="2">
        <f t="shared" si="88"/>
        <v>2.4375823216893355E-2</v>
      </c>
      <c r="FH31" s="2">
        <f t="shared" si="89"/>
        <v>2.3939297999482842E-2</v>
      </c>
      <c r="FI31" s="2">
        <f t="shared" si="89"/>
        <v>2.4335823502262943E-2</v>
      </c>
      <c r="FJ31" s="2">
        <f t="shared" si="89"/>
        <v>2.4625901380554014E-2</v>
      </c>
      <c r="FK31" s="2">
        <f t="shared" si="89"/>
        <v>2.5523522211094715E-2</v>
      </c>
      <c r="FL31" s="2">
        <f t="shared" si="89"/>
        <v>2.2596157460302569E-2</v>
      </c>
      <c r="FM31" s="2">
        <f t="shared" si="89"/>
        <v>2.6384794968820902E-2</v>
      </c>
      <c r="FN31" s="2">
        <f t="shared" si="89"/>
        <v>2.4660512041897835E-2</v>
      </c>
      <c r="FO31" s="2">
        <f t="shared" si="89"/>
        <v>2.170474600759649E-2</v>
      </c>
      <c r="FP31" s="2">
        <f t="shared" si="89"/>
        <v>2.2440665307641043E-2</v>
      </c>
      <c r="FQ31" s="2">
        <f t="shared" si="89"/>
        <v>2.1143147726855872E-2</v>
      </c>
      <c r="FR31" s="2">
        <f t="shared" si="89"/>
        <v>2.2284777597757436E-2</v>
      </c>
      <c r="FS31" s="2">
        <f t="shared" si="89"/>
        <v>2.0291783526001018E-2</v>
      </c>
      <c r="FT31" s="2">
        <f t="shared" si="89"/>
        <v>1.8813578191395428E-2</v>
      </c>
      <c r="FU31" s="2">
        <f t="shared" si="89"/>
        <v>1.6373376809700801E-2</v>
      </c>
      <c r="FW31" s="2">
        <f t="shared" si="112"/>
        <v>1.4844032579816983E-7</v>
      </c>
      <c r="FX31" s="2">
        <f t="shared" si="90"/>
        <v>7.5723808003982611E-7</v>
      </c>
      <c r="FY31" s="2">
        <f t="shared" si="90"/>
        <v>8.3390002898558855E-7</v>
      </c>
      <c r="FZ31" s="2">
        <f t="shared" si="90"/>
        <v>7.7339048234038746E-7</v>
      </c>
      <c r="GA31" s="2">
        <f t="shared" si="90"/>
        <v>8.5192085083643549E-7</v>
      </c>
      <c r="GB31" s="2">
        <f t="shared" si="90"/>
        <v>1.0149740111659383E-6</v>
      </c>
      <c r="GC31" s="2">
        <f t="shared" si="90"/>
        <v>1.0206518013999889E-6</v>
      </c>
      <c r="GD31" s="2">
        <f t="shared" si="90"/>
        <v>1.0873919577552439E-6</v>
      </c>
      <c r="GE31" s="2">
        <f t="shared" si="90"/>
        <v>1.0644725782996385E-6</v>
      </c>
      <c r="GF31" s="2">
        <f t="shared" si="90"/>
        <v>9.3526982144741209E-7</v>
      </c>
      <c r="GG31" s="2">
        <f t="shared" si="90"/>
        <v>8.1795956217367532E-7</v>
      </c>
      <c r="GH31" s="2">
        <f t="shared" si="90"/>
        <v>6.5535774439552408E-7</v>
      </c>
      <c r="GI31" s="2">
        <f t="shared" si="90"/>
        <v>5.8920115044039461E-7</v>
      </c>
      <c r="GJ31" s="2">
        <f t="shared" si="90"/>
        <v>3.6613878589850694E-7</v>
      </c>
      <c r="GK31" s="2">
        <f t="shared" si="90"/>
        <v>3.8205425380131088E-7</v>
      </c>
      <c r="GM31" s="86">
        <f t="shared" si="113"/>
        <v>1.2400478999917084E-13</v>
      </c>
      <c r="GN31" s="86">
        <f t="shared" si="91"/>
        <v>2.9824581204090731E-13</v>
      </c>
      <c r="GO31" s="86">
        <f t="shared" si="91"/>
        <v>3.8397451962011546E-13</v>
      </c>
      <c r="GP31" s="86">
        <f t="shared" si="91"/>
        <v>4.7570007398505295E-13</v>
      </c>
      <c r="GQ31" s="86">
        <f t="shared" si="91"/>
        <v>4.8076827683938977E-13</v>
      </c>
      <c r="GR31" s="86">
        <f t="shared" si="91"/>
        <v>6.1847537533478968E-15</v>
      </c>
      <c r="GS31" s="86">
        <f t="shared" si="91"/>
        <v>1.2604935817537452E-12</v>
      </c>
      <c r="GT31" s="86">
        <f t="shared" si="91"/>
        <v>1.3239323724620346E-13</v>
      </c>
      <c r="GU31" s="86">
        <f t="shared" si="91"/>
        <v>2.5475759729115205E-15</v>
      </c>
      <c r="GV31" s="86">
        <f t="shared" si="91"/>
        <v>7.7099202450402544E-15</v>
      </c>
      <c r="GW31" s="86">
        <f t="shared" si="91"/>
        <v>3.3994198881192188E-16</v>
      </c>
      <c r="GX31" s="86">
        <f t="shared" si="91"/>
        <v>9.5948549807246602E-15</v>
      </c>
      <c r="GY31" s="86">
        <f t="shared" si="91"/>
        <v>3.5414475920464099E-17</v>
      </c>
      <c r="GZ31" s="86">
        <f t="shared" si="91"/>
        <v>2.022331029158669E-18</v>
      </c>
      <c r="HA31" s="86">
        <f t="shared" si="91"/>
        <v>4.892164397308E-22</v>
      </c>
      <c r="HC31" s="86">
        <f t="shared" si="145"/>
        <v>3.1449505380972732E-33</v>
      </c>
      <c r="HD31" s="86">
        <f t="shared" si="92"/>
        <v>5.3842956342168334E-32</v>
      </c>
      <c r="HE31" s="86">
        <f t="shared" si="92"/>
        <v>6.0887754490771682E-33</v>
      </c>
      <c r="HF31" s="86">
        <f t="shared" si="92"/>
        <v>3.5501249813844452E-31</v>
      </c>
      <c r="HG31" s="86">
        <f t="shared" si="92"/>
        <v>1.1279088394899958E-33</v>
      </c>
      <c r="HH31" s="86">
        <f t="shared" si="92"/>
        <v>7.4148859318430612E-36</v>
      </c>
      <c r="HI31" s="86">
        <f t="shared" si="92"/>
        <v>1.0122642816475311E-36</v>
      </c>
      <c r="HJ31" s="86">
        <f t="shared" si="92"/>
        <v>1.035118443443542E-33</v>
      </c>
      <c r="HK31" s="86">
        <f t="shared" si="92"/>
        <v>1.5625798903328148E-35</v>
      </c>
      <c r="HL31" s="86">
        <f t="shared" si="92"/>
        <v>1.9925704106113453E-35</v>
      </c>
      <c r="HM31" s="86">
        <f t="shared" si="92"/>
        <v>1.0650140706897767E-37</v>
      </c>
      <c r="HN31" s="86">
        <f t="shared" si="92"/>
        <v>6.8471966200739142E-33</v>
      </c>
      <c r="HO31" s="86">
        <f t="shared" si="92"/>
        <v>1.208091970061332E-42</v>
      </c>
      <c r="HP31" s="86">
        <f t="shared" si="92"/>
        <v>2.3962423748948646E-53</v>
      </c>
      <c r="HQ31" s="86">
        <f t="shared" si="92"/>
        <v>6.926833927922593E-57</v>
      </c>
      <c r="HS31" s="86">
        <f t="shared" si="114"/>
        <v>3.4909756228163656E-191</v>
      </c>
      <c r="HT31" s="86">
        <f t="shared" si="93"/>
        <v>2.3139016441936369E-165</v>
      </c>
      <c r="HU31" s="86">
        <f t="shared" si="93"/>
        <v>3.2356774758773789E-169</v>
      </c>
      <c r="HV31" s="86">
        <f t="shared" si="93"/>
        <v>6.014431706927682E-161</v>
      </c>
      <c r="HW31" s="86">
        <f t="shared" si="93"/>
        <v>2.3215686703016864E-176</v>
      </c>
      <c r="HX31" s="86">
        <f t="shared" si="93"/>
        <v>4.8049355070636735E-187</v>
      </c>
      <c r="HY31" s="86">
        <f t="shared" si="93"/>
        <v>1.1032687472212974E-189</v>
      </c>
      <c r="HZ31" s="86">
        <f t="shared" si="93"/>
        <v>3.5002247832690934E-175</v>
      </c>
      <c r="IA31" s="86">
        <f t="shared" si="93"/>
        <v>2.3626352134457196E-184</v>
      </c>
      <c r="IB31" s="86">
        <f t="shared" si="93"/>
        <v>8.5071683186743628E-186</v>
      </c>
      <c r="IC31" s="86">
        <f t="shared" si="93"/>
        <v>1.7831305632562278E-201</v>
      </c>
      <c r="ID31" s="86">
        <f t="shared" si="93"/>
        <v>2.3474785206489505E-174</v>
      </c>
      <c r="IE31" s="86">
        <f t="shared" si="93"/>
        <v>3.2391316417554101E-234</v>
      </c>
      <c r="IF31" s="86">
        <f t="shared" si="93"/>
        <v>5.4195836765631085E-151</v>
      </c>
      <c r="IG31" s="86">
        <f t="shared" si="93"/>
        <v>5.4066593698470157E-82</v>
      </c>
      <c r="II31" s="86">
        <f t="shared" si="115"/>
        <v>0</v>
      </c>
      <c r="IJ31" s="86">
        <f t="shared" si="116"/>
        <v>8.2978563296149166E-294</v>
      </c>
      <c r="IK31" s="86">
        <f t="shared" si="117"/>
        <v>3.6951459469394322E-302</v>
      </c>
      <c r="IL31" s="86">
        <f t="shared" si="118"/>
        <v>8.5500753134676377E-290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7.6689266135926285E-138</v>
      </c>
      <c r="IW31" s="86">
        <f t="shared" si="129"/>
        <v>2.9897530332864397E-241</v>
      </c>
      <c r="IY31" s="86">
        <f t="shared" si="130"/>
        <v>1.2400478999917084E-13</v>
      </c>
      <c r="IZ31" s="86">
        <f t="shared" si="131"/>
        <v>2.9824581204090731E-13</v>
      </c>
      <c r="JA31" s="86">
        <f t="shared" si="132"/>
        <v>3.8397451962011546E-13</v>
      </c>
      <c r="JB31" s="86">
        <f t="shared" si="133"/>
        <v>4.7570007398505295E-13</v>
      </c>
      <c r="JC31" s="86">
        <f t="shared" si="134"/>
        <v>4.8076827683938977E-13</v>
      </c>
      <c r="JD31" s="86">
        <f t="shared" si="135"/>
        <v>6.1847537533478968E-15</v>
      </c>
      <c r="JE31" s="86">
        <f t="shared" si="136"/>
        <v>1.2604935817537452E-12</v>
      </c>
      <c r="JF31" s="86">
        <f t="shared" si="137"/>
        <v>1.3239323724620346E-13</v>
      </c>
      <c r="JG31" s="86">
        <f t="shared" si="138"/>
        <v>2.5475759729115205E-15</v>
      </c>
      <c r="JH31" s="86">
        <f t="shared" si="139"/>
        <v>7.7099202450402544E-15</v>
      </c>
      <c r="JI31" s="86">
        <f t="shared" si="140"/>
        <v>3.3994198881192188E-16</v>
      </c>
      <c r="JJ31" s="86">
        <f t="shared" si="141"/>
        <v>9.5948549807246602E-15</v>
      </c>
      <c r="JK31" s="86">
        <f t="shared" si="142"/>
        <v>3.5414475920464099E-17</v>
      </c>
      <c r="JL31" s="86">
        <f t="shared" si="143"/>
        <v>2.022331029158669E-18</v>
      </c>
      <c r="JM31" s="86">
        <f t="shared" si="144"/>
        <v>4.892164397308E-22</v>
      </c>
    </row>
    <row r="32" spans="1:274" x14ac:dyDescent="0.25">
      <c r="B32" s="2">
        <v>5</v>
      </c>
      <c r="C32" s="37">
        <v>61.820999999999998</v>
      </c>
      <c r="D32" s="37">
        <v>63.167000000000002</v>
      </c>
      <c r="E32" s="37">
        <v>65.183000000000007</v>
      </c>
      <c r="F32" s="37">
        <v>63.338999999999999</v>
      </c>
      <c r="G32" s="37">
        <v>65.774000000000001</v>
      </c>
      <c r="H32" s="37">
        <v>64.548000000000002</v>
      </c>
      <c r="I32" s="37">
        <v>69.435000000000002</v>
      </c>
      <c r="J32" s="37">
        <v>66.031999999999996</v>
      </c>
      <c r="K32" s="37">
        <v>65.290000000000006</v>
      </c>
      <c r="L32" s="37">
        <v>63.838999999999999</v>
      </c>
      <c r="M32" s="37">
        <v>62.918999999999997</v>
      </c>
      <c r="N32" s="37">
        <v>61.354999999999997</v>
      </c>
      <c r="O32" s="37">
        <v>59.371000000000002</v>
      </c>
      <c r="P32" s="37">
        <v>53.694000000000003</v>
      </c>
      <c r="Q32" s="37">
        <v>50.884999999999998</v>
      </c>
      <c r="S32" s="4">
        <f t="shared" si="8"/>
        <v>60.347281456394938</v>
      </c>
      <c r="T32" s="4">
        <f t="shared" si="9"/>
        <v>62.58109724160748</v>
      </c>
      <c r="U32" s="4">
        <f t="shared" si="10"/>
        <v>64.501100920234762</v>
      </c>
      <c r="V32" s="4">
        <f t="shared" si="11"/>
        <v>64.471324435903369</v>
      </c>
      <c r="W32" s="4">
        <f t="shared" si="12"/>
        <v>66.197101630115512</v>
      </c>
      <c r="X32" s="4">
        <f t="shared" si="13"/>
        <v>65.124644162035182</v>
      </c>
      <c r="Y32" s="4">
        <f t="shared" si="14"/>
        <v>67.743926109141285</v>
      </c>
      <c r="Z32" s="4">
        <f t="shared" si="15"/>
        <v>66.07834758343796</v>
      </c>
      <c r="AA32" s="4">
        <f t="shared" si="16"/>
        <v>65.741772153156433</v>
      </c>
      <c r="AB32" s="4">
        <f t="shared" si="17"/>
        <v>63.769007541929852</v>
      </c>
      <c r="AC32" s="4" t="e">
        <f t="shared" si="18"/>
        <v>#N/A</v>
      </c>
      <c r="AD32" s="4">
        <f t="shared" si="19"/>
        <v>60.165156644975966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1.4737185436050595</v>
      </c>
      <c r="AJ32" s="4">
        <f t="shared" si="24"/>
        <v>0.58590275839252115</v>
      </c>
      <c r="AK32" s="4">
        <f t="shared" si="25"/>
        <v>0.68189907976524466</v>
      </c>
      <c r="AL32" s="4">
        <f t="shared" si="26"/>
        <v>-1.1323244359033708</v>
      </c>
      <c r="AM32" s="4">
        <f t="shared" si="27"/>
        <v>-0.42310163011551083</v>
      </c>
      <c r="AN32" s="4">
        <f t="shared" si="28"/>
        <v>-0.57664416203517987</v>
      </c>
      <c r="AO32" s="4">
        <f t="shared" si="29"/>
        <v>1.6910738908587177</v>
      </c>
      <c r="AP32" s="4">
        <f t="shared" si="30"/>
        <v>-4.6347583437963635E-2</v>
      </c>
      <c r="AQ32" s="4">
        <f t="shared" si="31"/>
        <v>-0.45177215315642627</v>
      </c>
      <c r="AR32" s="4">
        <f t="shared" si="32"/>
        <v>6.9992458070146313E-2</v>
      </c>
      <c r="AS32" s="4">
        <f t="shared" si="33"/>
        <v>0</v>
      </c>
      <c r="AT32" s="4">
        <f t="shared" si="34"/>
        <v>1.1898433550240313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60.347281455824763</v>
      </c>
      <c r="AZ32" s="2">
        <f t="shared" si="37"/>
        <v>62.581097240322748</v>
      </c>
      <c r="BA32" s="2">
        <f t="shared" si="37"/>
        <v>64.501100918511014</v>
      </c>
      <c r="BB32" s="2">
        <f t="shared" si="37"/>
        <v>64.471324433904456</v>
      </c>
      <c r="BC32" s="2">
        <f t="shared" si="37"/>
        <v>66.197101628128962</v>
      </c>
      <c r="BD32" s="2">
        <f t="shared" si="37"/>
        <v>65.12464416200288</v>
      </c>
      <c r="BE32" s="2">
        <f t="shared" si="37"/>
        <v>67.743926104005212</v>
      </c>
      <c r="BF32" s="2">
        <f t="shared" si="37"/>
        <v>66.07834758288837</v>
      </c>
      <c r="BG32" s="2">
        <f t="shared" si="37"/>
        <v>65.741772153143003</v>
      </c>
      <c r="BH32" s="2">
        <f t="shared" si="37"/>
        <v>63.769007541891355</v>
      </c>
      <c r="BI32" s="2" t="e">
        <f t="shared" si="37"/>
        <v>#N/A</v>
      </c>
      <c r="BJ32" s="2">
        <f t="shared" si="37"/>
        <v>60.165156644927919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61.820999999999998</v>
      </c>
      <c r="BP32" s="2">
        <f t="shared" si="39"/>
        <v>63.167000000000002</v>
      </c>
      <c r="BQ32" s="2">
        <f t="shared" si="40"/>
        <v>65.183000000000007</v>
      </c>
      <c r="BR32" s="2">
        <f t="shared" si="41"/>
        <v>63.338999999999999</v>
      </c>
      <c r="BS32" s="2">
        <f t="shared" si="42"/>
        <v>65.774000000000001</v>
      </c>
      <c r="BT32" s="2">
        <f t="shared" si="43"/>
        <v>64.548000000000002</v>
      </c>
      <c r="BU32" s="2">
        <f t="shared" si="44"/>
        <v>69.435000000000002</v>
      </c>
      <c r="BV32" s="2">
        <f t="shared" si="45"/>
        <v>66.031999999999996</v>
      </c>
      <c r="BW32" s="2">
        <f t="shared" si="46"/>
        <v>65.290000000000006</v>
      </c>
      <c r="BX32" s="2">
        <f t="shared" si="47"/>
        <v>63.838999999999999</v>
      </c>
      <c r="BY32" s="2" t="str">
        <f t="shared" si="48"/>
        <v/>
      </c>
      <c r="BZ32" s="2">
        <f t="shared" si="49"/>
        <v>61.354999999999997</v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60.034675052854141</v>
      </c>
      <c r="DL32" s="2">
        <f t="shared" si="70"/>
        <v>62.29304101479913</v>
      </c>
      <c r="DM32" s="2">
        <f t="shared" si="70"/>
        <v>64.258058350951373</v>
      </c>
      <c r="DN32" s="2">
        <f t="shared" si="70"/>
        <v>64.271570190274844</v>
      </c>
      <c r="DO32" s="2">
        <f t="shared" si="70"/>
        <v>65.958329205678055</v>
      </c>
      <c r="DP32" s="2">
        <f t="shared" si="70"/>
        <v>64.822067066418185</v>
      </c>
      <c r="DQ32" s="2">
        <f t="shared" si="70"/>
        <v>67.530586831772865</v>
      </c>
      <c r="DR32" s="2">
        <f t="shared" si="70"/>
        <v>65.942492600422838</v>
      </c>
      <c r="DS32" s="2">
        <f t="shared" si="70"/>
        <v>65.524372648083656</v>
      </c>
      <c r="DT32" s="2">
        <f t="shared" si="70"/>
        <v>63.637014828620046</v>
      </c>
      <c r="DU32" s="2">
        <f t="shared" si="70"/>
        <v>60.420496153846152</v>
      </c>
      <c r="DV32" s="2">
        <f t="shared" si="70"/>
        <v>60.186294762715072</v>
      </c>
      <c r="DW32" s="2">
        <f t="shared" si="70"/>
        <v>55.846880840354515</v>
      </c>
      <c r="DX32" s="2">
        <f t="shared" si="70"/>
        <v>52.925663584637277</v>
      </c>
      <c r="DY32" s="2">
        <f t="shared" si="70"/>
        <v>50.656860739750456</v>
      </c>
      <c r="EA32" s="2">
        <f t="shared" si="71"/>
        <v>71.75823850996116</v>
      </c>
      <c r="EB32" s="2">
        <f t="shared" si="72"/>
        <v>73.292605947625376</v>
      </c>
      <c r="EC32" s="2">
        <f t="shared" si="73"/>
        <v>73.387894258119474</v>
      </c>
      <c r="ED32" s="2">
        <f t="shared" si="74"/>
        <v>71.687027851416516</v>
      </c>
      <c r="EE32" s="2">
        <f t="shared" si="75"/>
        <v>74.511275523911891</v>
      </c>
      <c r="EF32" s="2">
        <f t="shared" si="76"/>
        <v>77.061189214062196</v>
      </c>
      <c r="EG32" s="2">
        <f t="shared" si="77"/>
        <v>74.923708375748333</v>
      </c>
      <c r="EH32" s="2">
        <f t="shared" si="78"/>
        <v>70.978761891132734</v>
      </c>
      <c r="EI32" s="2">
        <f t="shared" si="79"/>
        <v>74.678491735098916</v>
      </c>
      <c r="EJ32" s="2">
        <f t="shared" si="80"/>
        <v>69.013137617930141</v>
      </c>
      <c r="EK32" s="2">
        <f t="shared" si="81"/>
        <v>57.90785065785807</v>
      </c>
      <c r="EL32" s="2">
        <f t="shared" si="82"/>
        <v>59.319253531289036</v>
      </c>
      <c r="EM32" s="2">
        <f t="shared" si="83"/>
        <v>68.382083848291146</v>
      </c>
      <c r="EN32" s="2">
        <f t="shared" si="84"/>
        <v>59.399438293715406</v>
      </c>
      <c r="EO32" s="2">
        <f t="shared" si="85"/>
        <v>56.002275693862039</v>
      </c>
      <c r="EQ32" s="2">
        <f t="shared" si="86"/>
        <v>67.715229420949896</v>
      </c>
      <c r="ER32" s="2">
        <f t="shared" si="87"/>
        <v>67.098164377909342</v>
      </c>
      <c r="ES32" s="2">
        <f t="shared" si="87"/>
        <v>68.369214791704692</v>
      </c>
      <c r="ET32" s="2">
        <f t="shared" si="87"/>
        <v>69.798954877744848</v>
      </c>
      <c r="EU32" s="2">
        <f t="shared" si="87"/>
        <v>72.117412426233713</v>
      </c>
      <c r="EV32" s="2">
        <f t="shared" si="87"/>
        <v>75.142754279181645</v>
      </c>
      <c r="EW32" s="2">
        <f t="shared" si="87"/>
        <v>72.007455972521811</v>
      </c>
      <c r="EX32" s="2">
        <f t="shared" si="87"/>
        <v>70.082493792488393</v>
      </c>
      <c r="EY32" s="2">
        <f t="shared" si="87"/>
        <v>72.860853605545643</v>
      </c>
      <c r="EZ32" s="2">
        <f t="shared" si="87"/>
        <v>64.358596976061719</v>
      </c>
      <c r="FA32" s="2">
        <f t="shared" si="87"/>
        <v>54.302901911356543</v>
      </c>
      <c r="FB32" s="2">
        <f t="shared" si="87"/>
        <v>62.639221699765876</v>
      </c>
      <c r="FC32" s="2">
        <f t="shared" si="87"/>
        <v>66.534194189221836</v>
      </c>
      <c r="FD32" s="2">
        <f t="shared" si="87"/>
        <v>64.423149624435325</v>
      </c>
      <c r="FE32" s="2">
        <f t="shared" si="87"/>
        <v>58.05070860362197</v>
      </c>
      <c r="FG32" s="2">
        <f t="shared" si="88"/>
        <v>2.6664849997264341E-2</v>
      </c>
      <c r="FH32" s="2">
        <f t="shared" si="89"/>
        <v>2.6188432951353719E-2</v>
      </c>
      <c r="FI32" s="2">
        <f t="shared" si="89"/>
        <v>2.6621196577483172E-2</v>
      </c>
      <c r="FJ32" s="2">
        <f t="shared" si="89"/>
        <v>2.6937763500839953E-2</v>
      </c>
      <c r="FK32" s="2">
        <f t="shared" si="89"/>
        <v>2.791724041099897E-2</v>
      </c>
      <c r="FL32" s="2">
        <f t="shared" si="89"/>
        <v>2.4722298458551173E-2</v>
      </c>
      <c r="FM32" s="2">
        <f t="shared" si="89"/>
        <v>2.8856895508419723E-2</v>
      </c>
      <c r="FN32" s="2">
        <f t="shared" si="89"/>
        <v>2.697553352396944E-2</v>
      </c>
      <c r="FO32" s="2">
        <f t="shared" si="89"/>
        <v>2.3749049415576432E-2</v>
      </c>
      <c r="FP32" s="2">
        <f t="shared" si="89"/>
        <v>2.4552543103847361E-2</v>
      </c>
      <c r="FQ32" s="2">
        <f t="shared" si="89"/>
        <v>2.313580684104322E-2</v>
      </c>
      <c r="FR32" s="2">
        <f t="shared" si="89"/>
        <v>2.4382350806006873E-2</v>
      </c>
      <c r="FS32" s="2">
        <f t="shared" si="89"/>
        <v>2.220602513592182E-2</v>
      </c>
      <c r="FT32" s="2">
        <f t="shared" si="89"/>
        <v>2.0591303002430835E-2</v>
      </c>
      <c r="FU32" s="2">
        <f t="shared" si="89"/>
        <v>1.7924735433073602E-2</v>
      </c>
      <c r="FW32" s="2">
        <f t="shared" si="112"/>
        <v>1.6276157833513382E-7</v>
      </c>
      <c r="FX32" s="2">
        <f t="shared" si="90"/>
        <v>8.3029498339416618E-7</v>
      </c>
      <c r="FY32" s="2">
        <f t="shared" si="90"/>
        <v>9.1435312598326092E-7</v>
      </c>
      <c r="FZ32" s="2">
        <f t="shared" si="90"/>
        <v>8.4800573771667863E-7</v>
      </c>
      <c r="GA32" s="2">
        <f t="shared" si="90"/>
        <v>9.341125610055214E-7</v>
      </c>
      <c r="GB32" s="2">
        <f t="shared" si="90"/>
        <v>1.1128967639174046E-6</v>
      </c>
      <c r="GC32" s="2">
        <f t="shared" si="90"/>
        <v>1.1191223358886536E-6</v>
      </c>
      <c r="GD32" s="2">
        <f t="shared" si="90"/>
        <v>1.1923014472561905E-6</v>
      </c>
      <c r="GE32" s="2">
        <f t="shared" si="90"/>
        <v>1.1671708526313002E-6</v>
      </c>
      <c r="GF32" s="2">
        <f t="shared" si="90"/>
        <v>1.025502874193467E-6</v>
      </c>
      <c r="GG32" s="2">
        <f t="shared" si="90"/>
        <v>8.9687475447315329E-7</v>
      </c>
      <c r="GH32" s="2">
        <f t="shared" si="90"/>
        <v>7.1858543196874266E-7</v>
      </c>
      <c r="GI32" s="2">
        <f t="shared" si="90"/>
        <v>6.4604617787583646E-7</v>
      </c>
      <c r="GJ32" s="2">
        <f t="shared" si="90"/>
        <v>4.0146318131860059E-7</v>
      </c>
      <c r="GK32" s="2">
        <f t="shared" si="90"/>
        <v>4.1891414359575684E-7</v>
      </c>
      <c r="GM32" s="86">
        <f t="shared" si="113"/>
        <v>3.1041896657082086E-13</v>
      </c>
      <c r="GN32" s="86">
        <f t="shared" si="91"/>
        <v>7.1739427278205279E-13</v>
      </c>
      <c r="GO32" s="86">
        <f t="shared" si="91"/>
        <v>9.1786974758283998E-13</v>
      </c>
      <c r="GP32" s="86">
        <f t="shared" si="91"/>
        <v>1.1305438822877037E-12</v>
      </c>
      <c r="GQ32" s="86">
        <f t="shared" si="91"/>
        <v>1.1520251799025984E-12</v>
      </c>
      <c r="GR32" s="86">
        <f t="shared" si="91"/>
        <v>1.7127718284655181E-14</v>
      </c>
      <c r="GS32" s="86">
        <f t="shared" si="91"/>
        <v>2.9268490510603487E-12</v>
      </c>
      <c r="GT32" s="86">
        <f t="shared" si="91"/>
        <v>3.3151159716672549E-13</v>
      </c>
      <c r="GU32" s="86">
        <f t="shared" si="91"/>
        <v>7.2291507725249807E-15</v>
      </c>
      <c r="GV32" s="86">
        <f t="shared" si="91"/>
        <v>2.1123696680274716E-14</v>
      </c>
      <c r="GW32" s="86">
        <f t="shared" si="91"/>
        <v>1.0374019870860544E-15</v>
      </c>
      <c r="GX32" s="86">
        <f t="shared" si="91"/>
        <v>2.6010188274867414E-14</v>
      </c>
      <c r="GY32" s="86">
        <f t="shared" si="91"/>
        <v>1.1676982181106268E-16</v>
      </c>
      <c r="GZ32" s="86">
        <f t="shared" si="91"/>
        <v>7.2857826255098503E-18</v>
      </c>
      <c r="HA32" s="86">
        <f t="shared" si="91"/>
        <v>2.3173083221480299E-21</v>
      </c>
      <c r="HC32" s="86">
        <f t="shared" si="145"/>
        <v>1.6936619465029511E-32</v>
      </c>
      <c r="HD32" s="86">
        <f t="shared" si="92"/>
        <v>2.7023061204854034E-31</v>
      </c>
      <c r="HE32" s="86">
        <f t="shared" si="92"/>
        <v>3.2426511168851365E-32</v>
      </c>
      <c r="HF32" s="86">
        <f t="shared" si="92"/>
        <v>1.7285369108093666E-30</v>
      </c>
      <c r="HG32" s="86">
        <f t="shared" si="92"/>
        <v>6.4019043605791604E-33</v>
      </c>
      <c r="HH32" s="86">
        <f t="shared" si="92"/>
        <v>4.7946431709530078E-35</v>
      </c>
      <c r="HI32" s="86">
        <f t="shared" si="92"/>
        <v>6.77852373691795E-36</v>
      </c>
      <c r="HJ32" s="86">
        <f t="shared" si="92"/>
        <v>5.9582666095431805E-33</v>
      </c>
      <c r="HK32" s="86">
        <f t="shared" si="92"/>
        <v>9.9180051490965953E-35</v>
      </c>
      <c r="HL32" s="86">
        <f t="shared" si="92"/>
        <v>1.2603471968686116E-34</v>
      </c>
      <c r="HM32" s="86">
        <f t="shared" si="92"/>
        <v>7.6229710220274389E-37</v>
      </c>
      <c r="HN32" s="86">
        <f t="shared" si="92"/>
        <v>3.6749023081919874E-32</v>
      </c>
      <c r="HO32" s="86">
        <f t="shared" si="92"/>
        <v>1.1053863302936635E-41</v>
      </c>
      <c r="HP32" s="86">
        <f t="shared" si="92"/>
        <v>3.8483900253678465E-52</v>
      </c>
      <c r="HQ32" s="86">
        <f t="shared" si="92"/>
        <v>1.3174920366868266E-55</v>
      </c>
      <c r="HS32" s="86">
        <f t="shared" si="114"/>
        <v>2.7620103645637349E-188</v>
      </c>
      <c r="HT32" s="86">
        <f t="shared" si="93"/>
        <v>9.9071872673806004E-163</v>
      </c>
      <c r="HU32" s="86">
        <f t="shared" si="93"/>
        <v>1.6932252032075544E-166</v>
      </c>
      <c r="HV32" s="86">
        <f t="shared" si="93"/>
        <v>2.2958385753541845E-158</v>
      </c>
      <c r="HW32" s="86">
        <f t="shared" si="93"/>
        <v>1.6407723686752113E-173</v>
      </c>
      <c r="HX32" s="86">
        <f t="shared" si="93"/>
        <v>5.4448576471010601E-184</v>
      </c>
      <c r="HY32" s="86">
        <f t="shared" si="93"/>
        <v>1.3731091677434248E-186</v>
      </c>
      <c r="HZ32" s="86">
        <f t="shared" si="93"/>
        <v>2.5411780821818848E-172</v>
      </c>
      <c r="IA32" s="86">
        <f t="shared" si="93"/>
        <v>2.451187766009304E-181</v>
      </c>
      <c r="IB32" s="86">
        <f t="shared" si="93"/>
        <v>9.0514642206834864E-183</v>
      </c>
      <c r="IC32" s="86">
        <f t="shared" si="93"/>
        <v>3.2296491444923887E-198</v>
      </c>
      <c r="ID32" s="86">
        <f t="shared" si="93"/>
        <v>1.3994050034070027E-171</v>
      </c>
      <c r="IE32" s="86">
        <f t="shared" si="93"/>
        <v>1.659118285387465E-230</v>
      </c>
      <c r="IF32" s="86">
        <f t="shared" si="93"/>
        <v>1.1942443768848906E-148</v>
      </c>
      <c r="IG32" s="86">
        <f t="shared" si="93"/>
        <v>9.2720932114637671E-81</v>
      </c>
      <c r="II32" s="86">
        <f t="shared" si="115"/>
        <v>0</v>
      </c>
      <c r="IJ32" s="86">
        <f t="shared" si="116"/>
        <v>5.2273482720817009E-290</v>
      </c>
      <c r="IK32" s="86">
        <f t="shared" si="117"/>
        <v>3.1805428685808542E-298</v>
      </c>
      <c r="IL32" s="86">
        <f t="shared" si="118"/>
        <v>4.8377843246856652E-286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8.3960388251385093E-307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3.6970426145370826E-136</v>
      </c>
      <c r="IW32" s="86">
        <f t="shared" si="129"/>
        <v>2.7993850087949516E-238</v>
      </c>
      <c r="IY32" s="86">
        <f t="shared" si="130"/>
        <v>3.1041896657082086E-13</v>
      </c>
      <c r="IZ32" s="86">
        <f t="shared" si="131"/>
        <v>7.1739427278205279E-13</v>
      </c>
      <c r="JA32" s="86">
        <f t="shared" si="132"/>
        <v>9.1786974758283998E-13</v>
      </c>
      <c r="JB32" s="86">
        <f t="shared" si="133"/>
        <v>1.1305438822877037E-12</v>
      </c>
      <c r="JC32" s="86">
        <f t="shared" si="134"/>
        <v>1.1520251799025984E-12</v>
      </c>
      <c r="JD32" s="86">
        <f t="shared" si="135"/>
        <v>1.7127718284655181E-14</v>
      </c>
      <c r="JE32" s="86">
        <f t="shared" si="136"/>
        <v>2.9268490510603487E-12</v>
      </c>
      <c r="JF32" s="86">
        <f t="shared" si="137"/>
        <v>3.3151159716672549E-13</v>
      </c>
      <c r="JG32" s="86">
        <f t="shared" si="138"/>
        <v>7.2291507725249807E-15</v>
      </c>
      <c r="JH32" s="86">
        <f t="shared" si="139"/>
        <v>2.1123696680274716E-14</v>
      </c>
      <c r="JI32" s="86">
        <f t="shared" si="140"/>
        <v>1.0374019870860544E-15</v>
      </c>
      <c r="JJ32" s="86">
        <f t="shared" si="141"/>
        <v>2.6010188274867414E-14</v>
      </c>
      <c r="JK32" s="86">
        <f t="shared" si="142"/>
        <v>1.1676982181106268E-16</v>
      </c>
      <c r="JL32" s="86">
        <f t="shared" si="143"/>
        <v>7.2857826255098503E-18</v>
      </c>
      <c r="JM32" s="86">
        <f t="shared" si="144"/>
        <v>2.3173083221480299E-21</v>
      </c>
    </row>
    <row r="33" spans="2:273" x14ac:dyDescent="0.25">
      <c r="B33" s="2">
        <v>6</v>
      </c>
      <c r="C33" s="37">
        <v>63.713999999999999</v>
      </c>
      <c r="D33" s="37">
        <v>62.65</v>
      </c>
      <c r="E33" s="37">
        <v>66.632999999999996</v>
      </c>
      <c r="F33" s="37">
        <v>65.209999999999994</v>
      </c>
      <c r="G33" s="37">
        <v>65.451999999999998</v>
      </c>
      <c r="H33" s="37">
        <v>62.871000000000002</v>
      </c>
      <c r="I33" s="37">
        <v>67.305999999999997</v>
      </c>
      <c r="J33" s="37">
        <v>67.225999999999999</v>
      </c>
      <c r="K33" s="37">
        <v>67.531999999999996</v>
      </c>
      <c r="L33" s="37">
        <v>64.838999999999999</v>
      </c>
      <c r="M33" s="37">
        <v>61.015999999999998</v>
      </c>
      <c r="N33" s="37">
        <v>62.677</v>
      </c>
      <c r="O33" s="37">
        <v>59.323</v>
      </c>
      <c r="P33" s="37">
        <v>53.871000000000002</v>
      </c>
      <c r="Q33" s="37">
        <v>50.951000000000001</v>
      </c>
      <c r="S33" s="4">
        <f t="shared" si="8"/>
        <v>60.521731800418038</v>
      </c>
      <c r="T33" s="4">
        <f t="shared" si="9"/>
        <v>62.7562143136578</v>
      </c>
      <c r="U33" s="4">
        <f t="shared" si="10"/>
        <v>64.661581116202598</v>
      </c>
      <c r="V33" s="4">
        <f t="shared" si="11"/>
        <v>64.694231140657266</v>
      </c>
      <c r="W33" s="4">
        <f t="shared" si="12"/>
        <v>66.437642681986304</v>
      </c>
      <c r="X33" s="4">
        <f t="shared" si="13"/>
        <v>65.41873713931831</v>
      </c>
      <c r="Y33" s="4">
        <f t="shared" si="14"/>
        <v>67.938284750675692</v>
      </c>
      <c r="Z33" s="4">
        <f t="shared" si="15"/>
        <v>66.257346160486833</v>
      </c>
      <c r="AA33" s="4">
        <f t="shared" si="16"/>
        <v>65.916636917179531</v>
      </c>
      <c r="AB33" s="4">
        <f t="shared" si="17"/>
        <v>63.92448804078527</v>
      </c>
      <c r="AC33" s="4">
        <f t="shared" si="18"/>
        <v>60.48951975942137</v>
      </c>
      <c r="AD33" s="4">
        <f t="shared" si="19"/>
        <v>60.340952149914969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3.1922681995819602</v>
      </c>
      <c r="AJ33" s="4">
        <f t="shared" si="24"/>
        <v>-0.10621431365780154</v>
      </c>
      <c r="AK33" s="4">
        <f t="shared" si="25"/>
        <v>1.9714188837973978</v>
      </c>
      <c r="AL33" s="4">
        <f t="shared" si="26"/>
        <v>0.51576885934272809</v>
      </c>
      <c r="AM33" s="4">
        <f t="shared" si="27"/>
        <v>-0.985642681986306</v>
      </c>
      <c r="AN33" s="4">
        <f t="shared" si="28"/>
        <v>-2.5477371393183077</v>
      </c>
      <c r="AO33" s="4">
        <f t="shared" si="29"/>
        <v>-0.63228475067569434</v>
      </c>
      <c r="AP33" s="4">
        <f t="shared" si="30"/>
        <v>0.9686538395131663</v>
      </c>
      <c r="AQ33" s="4">
        <f t="shared" si="31"/>
        <v>1.6153630828204655</v>
      </c>
      <c r="AR33" s="4">
        <f t="shared" si="32"/>
        <v>0.91451195921472817</v>
      </c>
      <c r="AS33" s="4">
        <f t="shared" si="33"/>
        <v>0.52648024057862841</v>
      </c>
      <c r="AT33" s="4">
        <f t="shared" si="34"/>
        <v>2.3360478500850306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>
        <f t="shared" si="96"/>
        <v>60.521731799034512</v>
      </c>
      <c r="AZ33" s="2">
        <f t="shared" si="37"/>
        <v>62.756214310659082</v>
      </c>
      <c r="BA33" s="2">
        <f t="shared" si="37"/>
        <v>64.661581112203976</v>
      </c>
      <c r="BB33" s="2">
        <f t="shared" si="37"/>
        <v>64.694231136046895</v>
      </c>
      <c r="BC33" s="2">
        <f t="shared" si="37"/>
        <v>66.437642677368629</v>
      </c>
      <c r="BD33" s="2">
        <f t="shared" si="37"/>
        <v>65.41873713923178</v>
      </c>
      <c r="BE33" s="2">
        <f t="shared" si="37"/>
        <v>67.938284739100396</v>
      </c>
      <c r="BF33" s="2">
        <f t="shared" si="37"/>
        <v>66.257346159152988</v>
      </c>
      <c r="BG33" s="2">
        <f t="shared" si="37"/>
        <v>65.916636917142668</v>
      </c>
      <c r="BH33" s="2">
        <f t="shared" si="37"/>
        <v>63.924488040683201</v>
      </c>
      <c r="BI33" s="2">
        <f t="shared" si="37"/>
        <v>60.489519759415217</v>
      </c>
      <c r="BJ33" s="2">
        <f t="shared" si="37"/>
        <v>60.340952149788883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>
        <f t="shared" si="38"/>
        <v>63.713999999999999</v>
      </c>
      <c r="BP33" s="2">
        <f t="shared" si="39"/>
        <v>62.65</v>
      </c>
      <c r="BQ33" s="2">
        <f t="shared" si="40"/>
        <v>66.632999999999996</v>
      </c>
      <c r="BR33" s="2">
        <f t="shared" si="41"/>
        <v>65.209999999999994</v>
      </c>
      <c r="BS33" s="2">
        <f t="shared" si="42"/>
        <v>65.451999999999998</v>
      </c>
      <c r="BT33" s="2">
        <f t="shared" si="43"/>
        <v>62.871000000000002</v>
      </c>
      <c r="BU33" s="2">
        <f t="shared" si="44"/>
        <v>67.305999999999997</v>
      </c>
      <c r="BV33" s="2">
        <f t="shared" si="45"/>
        <v>67.225999999999999</v>
      </c>
      <c r="BW33" s="2">
        <f t="shared" si="46"/>
        <v>67.531999999999996</v>
      </c>
      <c r="BX33" s="2">
        <f t="shared" si="47"/>
        <v>64.838999999999999</v>
      </c>
      <c r="BY33" s="2">
        <f t="shared" si="48"/>
        <v>61.015999999999998</v>
      </c>
      <c r="BZ33" s="2">
        <f t="shared" si="49"/>
        <v>62.677</v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60.189650669485566</v>
      </c>
      <c r="DL33" s="2">
        <f t="shared" si="70"/>
        <v>62.45110739957714</v>
      </c>
      <c r="DM33" s="2">
        <f t="shared" si="70"/>
        <v>64.405090627202256</v>
      </c>
      <c r="DN33" s="2">
        <f t="shared" si="70"/>
        <v>64.486364834390415</v>
      </c>
      <c r="DO33" s="2">
        <f t="shared" si="70"/>
        <v>66.188520839625511</v>
      </c>
      <c r="DP33" s="2">
        <f t="shared" si="70"/>
        <v>65.099857521000473</v>
      </c>
      <c r="DQ33" s="2">
        <f t="shared" si="70"/>
        <v>67.715845212926595</v>
      </c>
      <c r="DR33" s="2">
        <f t="shared" si="70"/>
        <v>66.118330514446797</v>
      </c>
      <c r="DS33" s="2">
        <f t="shared" si="70"/>
        <v>65.687898606271801</v>
      </c>
      <c r="DT33" s="2">
        <f t="shared" si="70"/>
        <v>63.788322907381897</v>
      </c>
      <c r="DU33" s="2">
        <f t="shared" si="70"/>
        <v>60.558130487804881</v>
      </c>
      <c r="DV33" s="2">
        <f t="shared" si="70"/>
        <v>60.370667503984016</v>
      </c>
      <c r="DW33" s="2">
        <f t="shared" si="70"/>
        <v>56.099908414487352</v>
      </c>
      <c r="DX33" s="2">
        <f t="shared" si="70"/>
        <v>53.039426742532015</v>
      </c>
      <c r="DY33" s="2">
        <f t="shared" si="70"/>
        <v>50.70895933600714</v>
      </c>
      <c r="EA33" s="2">
        <f t="shared" si="71"/>
        <v>71.57697812516065</v>
      </c>
      <c r="EB33" s="2">
        <f t="shared" si="72"/>
        <v>73.103481154016848</v>
      </c>
      <c r="EC33" s="2">
        <f t="shared" si="73"/>
        <v>73.214892133639751</v>
      </c>
      <c r="ED33" s="2">
        <f t="shared" si="74"/>
        <v>71.542281028690553</v>
      </c>
      <c r="EE33" s="2">
        <f t="shared" si="75"/>
        <v>74.348925687558022</v>
      </c>
      <c r="EF33" s="2">
        <f t="shared" si="76"/>
        <v>76.891538054481856</v>
      </c>
      <c r="EG33" s="2">
        <f t="shared" si="77"/>
        <v>74.765643617150204</v>
      </c>
      <c r="EH33" s="2">
        <f t="shared" si="78"/>
        <v>70.830556017785113</v>
      </c>
      <c r="EI33" s="2">
        <f t="shared" si="79"/>
        <v>74.492120892860015</v>
      </c>
      <c r="EJ33" s="2">
        <f t="shared" si="80"/>
        <v>68.858387636765471</v>
      </c>
      <c r="EK33" s="2">
        <f t="shared" si="81"/>
        <v>57.847605215476406</v>
      </c>
      <c r="EL33" s="2">
        <f t="shared" si="82"/>
        <v>59.256466268905243</v>
      </c>
      <c r="EM33" s="2">
        <f t="shared" si="83"/>
        <v>68.230096235360548</v>
      </c>
      <c r="EN33" s="2">
        <f t="shared" si="84"/>
        <v>59.322948116791494</v>
      </c>
      <c r="EO33" s="2">
        <f t="shared" si="85"/>
        <v>55.912003628197397</v>
      </c>
      <c r="EQ33" s="2">
        <f t="shared" si="86"/>
        <v>67.568320683566654</v>
      </c>
      <c r="ER33" s="2">
        <f t="shared" si="87"/>
        <v>66.966407773857711</v>
      </c>
      <c r="ES33" s="2">
        <f t="shared" si="87"/>
        <v>68.242878998006105</v>
      </c>
      <c r="ET33" s="2">
        <f t="shared" si="87"/>
        <v>69.671821405106499</v>
      </c>
      <c r="EU33" s="2">
        <f t="shared" si="87"/>
        <v>71.977503356939025</v>
      </c>
      <c r="EV33" s="2">
        <f t="shared" si="87"/>
        <v>74.990964344832079</v>
      </c>
      <c r="EW33" s="2">
        <f t="shared" si="87"/>
        <v>71.876715311174522</v>
      </c>
      <c r="EX33" s="2">
        <f t="shared" si="87"/>
        <v>69.942982421829157</v>
      </c>
      <c r="EY33" s="2">
        <f t="shared" si="87"/>
        <v>72.691705400260076</v>
      </c>
      <c r="EZ33" s="2">
        <f t="shared" si="87"/>
        <v>64.247279291879224</v>
      </c>
      <c r="FA33" s="2">
        <f t="shared" si="87"/>
        <v>54.276787650099806</v>
      </c>
      <c r="FB33" s="2">
        <f t="shared" si="87"/>
        <v>62.546119687617676</v>
      </c>
      <c r="FC33" s="2">
        <f t="shared" si="87"/>
        <v>66.399534600003037</v>
      </c>
      <c r="FD33" s="2">
        <f t="shared" si="87"/>
        <v>64.29665280532646</v>
      </c>
      <c r="FE33" s="2">
        <f t="shared" si="87"/>
        <v>57.940051343960334</v>
      </c>
      <c r="FG33" s="2">
        <f t="shared" si="88"/>
        <v>2.9162404106204281E-2</v>
      </c>
      <c r="FH33" s="2">
        <f t="shared" si="89"/>
        <v>2.8642676769396934E-2</v>
      </c>
      <c r="FI33" s="2">
        <f t="shared" si="89"/>
        <v>2.9114784208980036E-2</v>
      </c>
      <c r="FJ33" s="2">
        <f t="shared" si="89"/>
        <v>2.9460106260140308E-2</v>
      </c>
      <c r="FK33" s="2">
        <f t="shared" si="89"/>
        <v>3.052842000817323E-2</v>
      </c>
      <c r="FL33" s="2">
        <f t="shared" si="89"/>
        <v>2.7042959358768458E-2</v>
      </c>
      <c r="FM33" s="2">
        <f t="shared" si="89"/>
        <v>3.1553110940668143E-2</v>
      </c>
      <c r="FN33" s="2">
        <f t="shared" si="89"/>
        <v>2.9501305691209723E-2</v>
      </c>
      <c r="FO33" s="2">
        <f t="shared" si="89"/>
        <v>2.5980785986071845E-2</v>
      </c>
      <c r="FP33" s="2">
        <f t="shared" si="89"/>
        <v>2.6857708035442043E-2</v>
      </c>
      <c r="FQ33" s="2">
        <f t="shared" si="89"/>
        <v>2.5311410129791514E-2</v>
      </c>
      <c r="FR33" s="2">
        <f t="shared" si="89"/>
        <v>2.6671973805877863E-2</v>
      </c>
      <c r="FS33" s="2">
        <f t="shared" si="89"/>
        <v>2.4296369908502254E-2</v>
      </c>
      <c r="FT33" s="2">
        <f t="shared" si="89"/>
        <v>2.2533150151039856E-2</v>
      </c>
      <c r="FU33" s="2">
        <f t="shared" si="89"/>
        <v>1.9620151540649163E-2</v>
      </c>
      <c r="FW33" s="2">
        <f t="shared" si="112"/>
        <v>1.7846451901190722E-7</v>
      </c>
      <c r="FX33" s="2">
        <f t="shared" si="90"/>
        <v>9.1040027273082715E-7</v>
      </c>
      <c r="FY33" s="2">
        <f t="shared" si="90"/>
        <v>1.0025681777743158E-6</v>
      </c>
      <c r="FZ33" s="2">
        <f t="shared" si="90"/>
        <v>9.2981972553832412E-7</v>
      </c>
      <c r="GA33" s="2">
        <f t="shared" si="90"/>
        <v>1.0242339635805288E-6</v>
      </c>
      <c r="GB33" s="2">
        <f t="shared" si="90"/>
        <v>1.2202669051733509E-6</v>
      </c>
      <c r="GC33" s="2">
        <f t="shared" si="90"/>
        <v>1.2270931076283877E-6</v>
      </c>
      <c r="GD33" s="2">
        <f t="shared" si="90"/>
        <v>1.3073323897625025E-6</v>
      </c>
      <c r="GE33" s="2">
        <f t="shared" si="90"/>
        <v>1.2797772469727848E-6</v>
      </c>
      <c r="GF33" s="2">
        <f t="shared" si="90"/>
        <v>1.1244414303845669E-6</v>
      </c>
      <c r="GG33" s="2">
        <f t="shared" si="90"/>
        <v>9.8340352785829993E-7</v>
      </c>
      <c r="GH33" s="2">
        <f t="shared" si="90"/>
        <v>7.8791320359554986E-7</v>
      </c>
      <c r="GI33" s="2">
        <f t="shared" si="90"/>
        <v>7.083755035898974E-7</v>
      </c>
      <c r="GJ33" s="2">
        <f t="shared" si="90"/>
        <v>4.4019560782027198E-7</v>
      </c>
      <c r="GK33" s="2">
        <f t="shared" si="90"/>
        <v>4.5933020594441566E-7</v>
      </c>
      <c r="GM33" s="86">
        <f t="shared" si="113"/>
        <v>7.6566297329328981E-13</v>
      </c>
      <c r="GN33" s="86">
        <f t="shared" si="91"/>
        <v>1.7017189842672434E-12</v>
      </c>
      <c r="GO33" s="86">
        <f t="shared" si="91"/>
        <v>2.1639051723238032E-12</v>
      </c>
      <c r="GP33" s="86">
        <f t="shared" si="91"/>
        <v>2.6500543809293543E-12</v>
      </c>
      <c r="GQ33" s="86">
        <f t="shared" si="91"/>
        <v>2.7219726299900679E-12</v>
      </c>
      <c r="GR33" s="86">
        <f t="shared" si="91"/>
        <v>4.6654845649054458E-14</v>
      </c>
      <c r="GS33" s="86">
        <f t="shared" si="91"/>
        <v>6.7047994973138521E-12</v>
      </c>
      <c r="GT33" s="86">
        <f t="shared" si="91"/>
        <v>8.1788585751329553E-13</v>
      </c>
      <c r="GU33" s="86">
        <f t="shared" si="91"/>
        <v>2.0170710728544372E-14</v>
      </c>
      <c r="GV33" s="86">
        <f t="shared" si="91"/>
        <v>5.6939373961081548E-14</v>
      </c>
      <c r="GW33" s="86">
        <f t="shared" si="91"/>
        <v>3.1087375611178918E-15</v>
      </c>
      <c r="GX33" s="86">
        <f t="shared" si="91"/>
        <v>6.93861340975247E-14</v>
      </c>
      <c r="GY33" s="86">
        <f t="shared" si="91"/>
        <v>3.7755959834055815E-16</v>
      </c>
      <c r="GZ33" s="86">
        <f t="shared" si="91"/>
        <v>2.570357889122269E-17</v>
      </c>
      <c r="HA33" s="86">
        <f t="shared" si="91"/>
        <v>1.0699262392574534E-20</v>
      </c>
      <c r="HC33" s="86">
        <f t="shared" si="145"/>
        <v>8.9450010240988671E-32</v>
      </c>
      <c r="HD33" s="86">
        <f t="shared" si="92"/>
        <v>1.3312668960329713E-30</v>
      </c>
      <c r="HE33" s="86">
        <f t="shared" si="92"/>
        <v>1.6937433492262114E-31</v>
      </c>
      <c r="HF33" s="86">
        <f t="shared" si="92"/>
        <v>8.2628020190510655E-30</v>
      </c>
      <c r="HG33" s="86">
        <f t="shared" si="92"/>
        <v>3.5601629526246228E-32</v>
      </c>
      <c r="HH33" s="86">
        <f t="shared" si="92"/>
        <v>3.0324474067432553E-34</v>
      </c>
      <c r="HI33" s="86">
        <f t="shared" si="92"/>
        <v>4.4385440679483055E-35</v>
      </c>
      <c r="HJ33" s="86">
        <f t="shared" si="92"/>
        <v>3.3592386319202765E-32</v>
      </c>
      <c r="HK33" s="86">
        <f t="shared" si="92"/>
        <v>6.158764882475699E-34</v>
      </c>
      <c r="HL33" s="86">
        <f t="shared" si="92"/>
        <v>7.7993844462724323E-34</v>
      </c>
      <c r="HM33" s="86">
        <f t="shared" si="92"/>
        <v>5.3301692691215629E-36</v>
      </c>
      <c r="HN33" s="86">
        <f t="shared" si="92"/>
        <v>1.9340313953838037E-31</v>
      </c>
      <c r="HO33" s="86">
        <f t="shared" si="92"/>
        <v>9.8540397190448471E-41</v>
      </c>
      <c r="HP33" s="86">
        <f t="shared" si="92"/>
        <v>5.9824580997074645E-51</v>
      </c>
      <c r="HQ33" s="86">
        <f t="shared" si="92"/>
        <v>2.4213038848398305E-54</v>
      </c>
      <c r="HS33" s="86">
        <f t="shared" si="114"/>
        <v>2.0757451094977502E-185</v>
      </c>
      <c r="HT33" s="86">
        <f t="shared" si="93"/>
        <v>4.0386704937004228E-160</v>
      </c>
      <c r="HU33" s="86">
        <f t="shared" si="93"/>
        <v>8.4184563771145158E-164</v>
      </c>
      <c r="HV33" s="86">
        <f t="shared" si="93"/>
        <v>8.3483697790689458E-156</v>
      </c>
      <c r="HW33" s="86">
        <f t="shared" si="93"/>
        <v>1.0987368009644239E-170</v>
      </c>
      <c r="HX33" s="86">
        <f t="shared" si="93"/>
        <v>5.8199444326949248E-181</v>
      </c>
      <c r="HY33" s="86">
        <f t="shared" si="93"/>
        <v>1.6108181225783193E-183</v>
      </c>
      <c r="HZ33" s="86">
        <f t="shared" si="93"/>
        <v>1.746619326011805E-169</v>
      </c>
      <c r="IA33" s="86">
        <f t="shared" si="93"/>
        <v>2.4002582948608215E-178</v>
      </c>
      <c r="IB33" s="86">
        <f t="shared" si="93"/>
        <v>9.0901348170865113E-180</v>
      </c>
      <c r="IC33" s="86">
        <f t="shared" si="93"/>
        <v>5.4998302765055687E-195</v>
      </c>
      <c r="ID33" s="86">
        <f t="shared" si="93"/>
        <v>7.9215188158078954E-169</v>
      </c>
      <c r="IE33" s="86">
        <f t="shared" si="93"/>
        <v>7.9341461257358788E-227</v>
      </c>
      <c r="IF33" s="86">
        <f t="shared" si="93"/>
        <v>2.5217437992832111E-146</v>
      </c>
      <c r="IG33" s="86">
        <f t="shared" si="93"/>
        <v>1.5555921062330435E-79</v>
      </c>
      <c r="II33" s="86">
        <f t="shared" si="115"/>
        <v>0</v>
      </c>
      <c r="IJ33" s="86">
        <f t="shared" si="116"/>
        <v>3.1097387090033312E-286</v>
      </c>
      <c r="IK33" s="86">
        <f t="shared" si="117"/>
        <v>2.5788808020925007E-294</v>
      </c>
      <c r="IL33" s="86">
        <f t="shared" si="118"/>
        <v>2.5865381151746754E-282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1.057288858162999E-302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6.4640134820544424E-308</v>
      </c>
      <c r="IU33" s="86">
        <f t="shared" si="127"/>
        <v>0</v>
      </c>
      <c r="IV33" s="86">
        <f t="shared" si="128"/>
        <v>1.7398639512365592E-134</v>
      </c>
      <c r="IW33" s="86">
        <f t="shared" si="129"/>
        <v>2.51157582735224E-235</v>
      </c>
      <c r="IY33" s="86">
        <f t="shared" si="130"/>
        <v>7.6566297329328981E-13</v>
      </c>
      <c r="IZ33" s="86">
        <f t="shared" si="131"/>
        <v>1.7017189842672434E-12</v>
      </c>
      <c r="JA33" s="86">
        <f t="shared" si="132"/>
        <v>2.1639051723238032E-12</v>
      </c>
      <c r="JB33" s="86">
        <f t="shared" si="133"/>
        <v>2.6500543809293543E-12</v>
      </c>
      <c r="JC33" s="86">
        <f t="shared" si="134"/>
        <v>2.7219726299900679E-12</v>
      </c>
      <c r="JD33" s="86">
        <f t="shared" si="135"/>
        <v>4.6654845649054458E-14</v>
      </c>
      <c r="JE33" s="86">
        <f t="shared" si="136"/>
        <v>6.7047994973138521E-12</v>
      </c>
      <c r="JF33" s="86">
        <f t="shared" si="137"/>
        <v>8.1788585751329553E-13</v>
      </c>
      <c r="JG33" s="86">
        <f t="shared" si="138"/>
        <v>2.0170710728544372E-14</v>
      </c>
      <c r="JH33" s="86">
        <f t="shared" si="139"/>
        <v>5.6939373961081548E-14</v>
      </c>
      <c r="JI33" s="86">
        <f t="shared" si="140"/>
        <v>3.1087375611178918E-15</v>
      </c>
      <c r="JJ33" s="86">
        <f t="shared" si="141"/>
        <v>6.93861340975247E-14</v>
      </c>
      <c r="JK33" s="86">
        <f t="shared" si="142"/>
        <v>3.7755959834055815E-16</v>
      </c>
      <c r="JL33" s="86">
        <f t="shared" si="143"/>
        <v>2.570357889122269E-17</v>
      </c>
      <c r="JM33" s="86">
        <f t="shared" si="144"/>
        <v>1.0699262392574534E-20</v>
      </c>
    </row>
    <row r="34" spans="2:273" x14ac:dyDescent="0.25">
      <c r="B34" s="2">
        <v>7</v>
      </c>
      <c r="C34" s="37">
        <v>63.786000000000001</v>
      </c>
      <c r="D34" s="37">
        <v>64.433000000000007</v>
      </c>
      <c r="E34" s="37">
        <v>67.150000000000006</v>
      </c>
      <c r="F34" s="37">
        <v>63.838999999999999</v>
      </c>
      <c r="G34" s="37">
        <v>67.113</v>
      </c>
      <c r="H34" s="37">
        <v>65.338999999999999</v>
      </c>
      <c r="I34" s="37">
        <v>69.418999999999997</v>
      </c>
      <c r="J34" s="37">
        <v>66.887</v>
      </c>
      <c r="K34" s="37">
        <v>66.951999999999998</v>
      </c>
      <c r="L34" s="37">
        <v>64.338999999999999</v>
      </c>
      <c r="M34" s="37">
        <v>61.968000000000004</v>
      </c>
      <c r="N34" s="37">
        <v>62.613</v>
      </c>
      <c r="O34" s="37">
        <v>60.564999999999998</v>
      </c>
      <c r="P34" s="37">
        <v>52.694000000000003</v>
      </c>
      <c r="Q34" s="37">
        <v>51.689</v>
      </c>
      <c r="R34" s="19"/>
      <c r="S34" s="4">
        <f t="shared" si="8"/>
        <v>60.697003124605558</v>
      </c>
      <c r="T34" s="4">
        <f t="shared" si="9"/>
        <v>62.93192111864181</v>
      </c>
      <c r="U34" s="4">
        <f t="shared" si="10"/>
        <v>64.822383336652521</v>
      </c>
      <c r="V34" s="4">
        <f t="shared" si="11"/>
        <v>64.91685327230087</v>
      </c>
      <c r="W34" s="4">
        <f t="shared" si="12"/>
        <v>66.677965745427173</v>
      </c>
      <c r="X34" s="4">
        <f t="shared" si="13"/>
        <v>65.713149653490646</v>
      </c>
      <c r="Y34" s="4">
        <f t="shared" si="14"/>
        <v>68.132421507272696</v>
      </c>
      <c r="Z34" s="4">
        <f t="shared" si="15"/>
        <v>66.435711181398531</v>
      </c>
      <c r="AA34" s="4">
        <f t="shared" si="16"/>
        <v>66.091661342408003</v>
      </c>
      <c r="AB34" s="4">
        <f t="shared" si="17"/>
        <v>64.079557479399668</v>
      </c>
      <c r="AC34" s="4">
        <f t="shared" si="18"/>
        <v>60.615239485947193</v>
      </c>
      <c r="AD34" s="4">
        <f t="shared" si="19"/>
        <v>60.515331915618297</v>
      </c>
      <c r="AE34" s="4" t="e">
        <f t="shared" si="20"/>
        <v>#N/A</v>
      </c>
      <c r="AF34" s="4" t="e">
        <f t="shared" si="21"/>
        <v>#N/A</v>
      </c>
      <c r="AG34" s="4" t="e">
        <f t="shared" si="22"/>
        <v>#N/A</v>
      </c>
      <c r="AI34" s="4">
        <f t="shared" si="23"/>
        <v>3.088996875394443</v>
      </c>
      <c r="AJ34" s="4">
        <f t="shared" si="24"/>
        <v>1.5010788813581968</v>
      </c>
      <c r="AK34" s="4">
        <f t="shared" si="25"/>
        <v>2.3276166633474844</v>
      </c>
      <c r="AL34" s="4">
        <f t="shared" si="26"/>
        <v>-1.0778532723008709</v>
      </c>
      <c r="AM34" s="4">
        <f t="shared" si="27"/>
        <v>0.43503425457282674</v>
      </c>
      <c r="AN34" s="4">
        <f t="shared" si="28"/>
        <v>-0.37414965349064744</v>
      </c>
      <c r="AO34" s="4">
        <f t="shared" si="29"/>
        <v>1.2865784927273012</v>
      </c>
      <c r="AP34" s="4">
        <f t="shared" si="30"/>
        <v>0.45128881860146919</v>
      </c>
      <c r="AQ34" s="4">
        <f t="shared" si="31"/>
        <v>0.86033865759199557</v>
      </c>
      <c r="AR34" s="4">
        <f t="shared" si="32"/>
        <v>0.25944252060033079</v>
      </c>
      <c r="AS34" s="4">
        <f t="shared" si="33"/>
        <v>1.3527605140528109</v>
      </c>
      <c r="AT34" s="4">
        <f t="shared" si="34"/>
        <v>2.0976680843817022</v>
      </c>
      <c r="AU34" s="4">
        <f t="shared" si="35"/>
        <v>0</v>
      </c>
      <c r="AV34" s="4">
        <f t="shared" si="36"/>
        <v>0</v>
      </c>
      <c r="AW34" s="4">
        <f t="shared" si="36"/>
        <v>0</v>
      </c>
      <c r="AY34" s="2">
        <f t="shared" si="96"/>
        <v>60.69700312129855</v>
      </c>
      <c r="AZ34" s="2">
        <f t="shared" si="37"/>
        <v>62.93192111174104</v>
      </c>
      <c r="BA34" s="2">
        <f t="shared" si="37"/>
        <v>64.822383327506785</v>
      </c>
      <c r="BB34" s="2">
        <f t="shared" si="37"/>
        <v>64.916853261815547</v>
      </c>
      <c r="BC34" s="2">
        <f t="shared" si="37"/>
        <v>66.677965734846012</v>
      </c>
      <c r="BD34" s="2">
        <f t="shared" si="37"/>
        <v>65.713149653262647</v>
      </c>
      <c r="BE34" s="2">
        <f t="shared" si="37"/>
        <v>68.132421481542167</v>
      </c>
      <c r="BF34" s="2">
        <f t="shared" si="37"/>
        <v>66.435711178209772</v>
      </c>
      <c r="BG34" s="2">
        <f t="shared" si="37"/>
        <v>66.091661342308541</v>
      </c>
      <c r="BH34" s="2">
        <f t="shared" si="37"/>
        <v>64.079557479133456</v>
      </c>
      <c r="BI34" s="2">
        <f t="shared" si="37"/>
        <v>60.615239485929393</v>
      </c>
      <c r="BJ34" s="2">
        <f t="shared" si="37"/>
        <v>60.515331915292762</v>
      </c>
      <c r="BK34" s="2" t="e">
        <f t="shared" si="37"/>
        <v>#N/A</v>
      </c>
      <c r="BL34" s="2" t="e">
        <f t="shared" si="37"/>
        <v>#N/A</v>
      </c>
      <c r="BM34" s="2" t="e">
        <f t="shared" si="37"/>
        <v>#N/A</v>
      </c>
      <c r="BO34" s="2">
        <f t="shared" si="38"/>
        <v>63.786000000000001</v>
      </c>
      <c r="BP34" s="2">
        <f t="shared" si="39"/>
        <v>64.433000000000007</v>
      </c>
      <c r="BQ34" s="2">
        <f t="shared" si="40"/>
        <v>67.150000000000006</v>
      </c>
      <c r="BR34" s="2">
        <f t="shared" si="41"/>
        <v>63.838999999999999</v>
      </c>
      <c r="BS34" s="2">
        <f t="shared" si="42"/>
        <v>67.113</v>
      </c>
      <c r="BT34" s="2">
        <f t="shared" si="43"/>
        <v>65.338999999999999</v>
      </c>
      <c r="BU34" s="2">
        <f t="shared" si="44"/>
        <v>69.418999999999997</v>
      </c>
      <c r="BV34" s="2">
        <f t="shared" si="45"/>
        <v>66.887</v>
      </c>
      <c r="BW34" s="2">
        <f t="shared" si="46"/>
        <v>66.951999999999998</v>
      </c>
      <c r="BX34" s="2">
        <f t="shared" si="47"/>
        <v>64.338999999999999</v>
      </c>
      <c r="BY34" s="2">
        <f t="shared" si="48"/>
        <v>61.968000000000004</v>
      </c>
      <c r="BZ34" s="2">
        <f t="shared" si="49"/>
        <v>62.613</v>
      </c>
      <c r="CA34" s="2" t="str">
        <f t="shared" si="50"/>
        <v/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60.344626286116998</v>
      </c>
      <c r="DL34" s="2">
        <f t="shared" si="70"/>
        <v>62.60917378435515</v>
      </c>
      <c r="DM34" s="2">
        <f t="shared" si="70"/>
        <v>64.552122903453139</v>
      </c>
      <c r="DN34" s="2">
        <f t="shared" si="70"/>
        <v>64.701159478505986</v>
      </c>
      <c r="DO34" s="2">
        <f t="shared" si="70"/>
        <v>66.418712473572953</v>
      </c>
      <c r="DP34" s="2">
        <f t="shared" si="70"/>
        <v>65.377647975582747</v>
      </c>
      <c r="DQ34" s="2">
        <f t="shared" si="70"/>
        <v>67.901103594080325</v>
      </c>
      <c r="DR34" s="2">
        <f t="shared" si="70"/>
        <v>66.294168428470755</v>
      </c>
      <c r="DS34" s="2">
        <f t="shared" si="70"/>
        <v>65.851424564459961</v>
      </c>
      <c r="DT34" s="2">
        <f t="shared" si="70"/>
        <v>63.939630986143747</v>
      </c>
      <c r="DU34" s="2">
        <f t="shared" si="70"/>
        <v>60.695764821763603</v>
      </c>
      <c r="DV34" s="2">
        <f t="shared" si="70"/>
        <v>60.555040245252954</v>
      </c>
      <c r="DW34" s="2">
        <f t="shared" si="70"/>
        <v>56.352935988620196</v>
      </c>
      <c r="DX34" s="2">
        <f t="shared" si="70"/>
        <v>53.153189900426753</v>
      </c>
      <c r="DY34" s="2">
        <f t="shared" si="70"/>
        <v>50.761057932263824</v>
      </c>
      <c r="EA34" s="2">
        <f t="shared" si="71"/>
        <v>71.395717740360126</v>
      </c>
      <c r="EB34" s="2">
        <f t="shared" si="72"/>
        <v>72.914356360408334</v>
      </c>
      <c r="EC34" s="2">
        <f t="shared" si="73"/>
        <v>73.041890009160028</v>
      </c>
      <c r="ED34" s="2">
        <f t="shared" si="74"/>
        <v>71.39753420596459</v>
      </c>
      <c r="EE34" s="2">
        <f t="shared" si="75"/>
        <v>74.186575851204154</v>
      </c>
      <c r="EF34" s="2">
        <f t="shared" si="76"/>
        <v>76.721886894901516</v>
      </c>
      <c r="EG34" s="2">
        <f t="shared" si="77"/>
        <v>74.607578858552088</v>
      </c>
      <c r="EH34" s="2">
        <f t="shared" si="78"/>
        <v>70.682350144437493</v>
      </c>
      <c r="EI34" s="2">
        <f t="shared" si="79"/>
        <v>74.305750050621114</v>
      </c>
      <c r="EJ34" s="2">
        <f t="shared" si="80"/>
        <v>68.703637655600801</v>
      </c>
      <c r="EK34" s="2">
        <f t="shared" si="81"/>
        <v>57.787359773094735</v>
      </c>
      <c r="EL34" s="2">
        <f t="shared" si="82"/>
        <v>59.19367900652145</v>
      </c>
      <c r="EM34" s="2">
        <f t="shared" si="83"/>
        <v>68.078108622429937</v>
      </c>
      <c r="EN34" s="2">
        <f t="shared" si="84"/>
        <v>59.246457939867582</v>
      </c>
      <c r="EO34" s="2">
        <f t="shared" si="85"/>
        <v>55.821731562532754</v>
      </c>
      <c r="EQ34" s="2">
        <f t="shared" si="86"/>
        <v>67.421411946183412</v>
      </c>
      <c r="ER34" s="2">
        <f t="shared" si="87"/>
        <v>66.834651169806079</v>
      </c>
      <c r="ES34" s="2">
        <f t="shared" si="87"/>
        <v>68.116543204307533</v>
      </c>
      <c r="ET34" s="2">
        <f t="shared" si="87"/>
        <v>69.54468793246815</v>
      </c>
      <c r="EU34" s="2">
        <f t="shared" si="87"/>
        <v>71.837594287644322</v>
      </c>
      <c r="EV34" s="2">
        <f t="shared" si="87"/>
        <v>74.839174410482499</v>
      </c>
      <c r="EW34" s="2">
        <f t="shared" si="87"/>
        <v>71.745974649827232</v>
      </c>
      <c r="EX34" s="2">
        <f t="shared" si="87"/>
        <v>69.803471051169922</v>
      </c>
      <c r="EY34" s="2">
        <f t="shared" si="87"/>
        <v>72.52255719497451</v>
      </c>
      <c r="EZ34" s="2">
        <f t="shared" si="87"/>
        <v>64.135961607696714</v>
      </c>
      <c r="FA34" s="2">
        <f t="shared" si="87"/>
        <v>54.250673388843062</v>
      </c>
      <c r="FB34" s="2">
        <f t="shared" si="87"/>
        <v>62.453017675469475</v>
      </c>
      <c r="FC34" s="2">
        <f t="shared" si="87"/>
        <v>66.264875010784237</v>
      </c>
      <c r="FD34" s="2">
        <f t="shared" si="87"/>
        <v>64.170155986217594</v>
      </c>
      <c r="FE34" s="2">
        <f t="shared" si="87"/>
        <v>57.829394084298691</v>
      </c>
      <c r="FG34" s="2">
        <f t="shared" si="88"/>
        <v>3.188622719687554E-2</v>
      </c>
      <c r="FH34" s="2">
        <f t="shared" si="89"/>
        <v>3.1319522383241739E-2</v>
      </c>
      <c r="FI34" s="2">
        <f t="shared" si="89"/>
        <v>3.1834305357607208E-2</v>
      </c>
      <c r="FJ34" s="2">
        <f t="shared" si="89"/>
        <v>3.2210812733021926E-2</v>
      </c>
      <c r="FK34" s="2">
        <f t="shared" si="89"/>
        <v>3.3375445305024211E-2</v>
      </c>
      <c r="FL34" s="2">
        <f t="shared" si="89"/>
        <v>2.9574852850650916E-2</v>
      </c>
      <c r="FM34" s="2">
        <f t="shared" si="89"/>
        <v>3.4492297156521301E-2</v>
      </c>
      <c r="FN34" s="2">
        <f t="shared" si="89"/>
        <v>3.2255731129625591E-2</v>
      </c>
      <c r="FO34" s="2">
        <f t="shared" si="89"/>
        <v>2.8416138047090915E-2</v>
      </c>
      <c r="FP34" s="2">
        <f t="shared" si="89"/>
        <v>2.9372781001873415E-2</v>
      </c>
      <c r="FQ34" s="2">
        <f t="shared" si="89"/>
        <v>2.7685800618237711E-2</v>
      </c>
      <c r="FR34" s="2">
        <f t="shared" si="89"/>
        <v>2.9170175166939292E-2</v>
      </c>
      <c r="FS34" s="2">
        <f t="shared" si="89"/>
        <v>2.6578138833758251E-2</v>
      </c>
      <c r="FT34" s="2">
        <f t="shared" si="89"/>
        <v>2.4653512138982311E-2</v>
      </c>
      <c r="FU34" s="2">
        <f t="shared" si="89"/>
        <v>2.1472422858764655E-2</v>
      </c>
      <c r="FW34" s="2">
        <f t="shared" si="112"/>
        <v>1.9568245051248943E-7</v>
      </c>
      <c r="FX34" s="2">
        <f t="shared" si="90"/>
        <v>9.9823396113350434E-7</v>
      </c>
      <c r="FY34" s="2">
        <f t="shared" si="90"/>
        <v>1.0992940407462597E-6</v>
      </c>
      <c r="FZ34" s="2">
        <f t="shared" si="90"/>
        <v>1.0195269639375706E-6</v>
      </c>
      <c r="GA34" s="2">
        <f t="shared" si="90"/>
        <v>1.1230500978397703E-6</v>
      </c>
      <c r="GB34" s="2">
        <f t="shared" si="90"/>
        <v>1.3379958974765831E-6</v>
      </c>
      <c r="GC34" s="2">
        <f t="shared" si="90"/>
        <v>1.345480677863707E-6</v>
      </c>
      <c r="GD34" s="2">
        <f t="shared" si="90"/>
        <v>1.4334612796852111E-6</v>
      </c>
      <c r="GE34" s="2">
        <f t="shared" si="90"/>
        <v>1.4032476739659775E-6</v>
      </c>
      <c r="GF34" s="2">
        <f t="shared" si="90"/>
        <v>1.2329253775039557E-6</v>
      </c>
      <c r="GG34" s="2">
        <f t="shared" si="90"/>
        <v>1.0782804240029007E-6</v>
      </c>
      <c r="GH34" s="2">
        <f t="shared" si="90"/>
        <v>8.6392958252299112E-7</v>
      </c>
      <c r="GI34" s="2">
        <f t="shared" si="90"/>
        <v>7.767182412851798E-7</v>
      </c>
      <c r="GJ34" s="2">
        <f t="shared" si="90"/>
        <v>4.8266486551449605E-7</v>
      </c>
      <c r="GK34" s="2">
        <f t="shared" si="90"/>
        <v>5.0364553332878244E-7</v>
      </c>
      <c r="GM34" s="86">
        <f t="shared" si="113"/>
        <v>1.8608445937294639E-12</v>
      </c>
      <c r="GN34" s="86">
        <f t="shared" si="91"/>
        <v>3.9807734881216898E-12</v>
      </c>
      <c r="GO34" s="86">
        <f t="shared" si="91"/>
        <v>5.0312653695756432E-12</v>
      </c>
      <c r="GP34" s="86">
        <f t="shared" si="91"/>
        <v>6.126869400711695E-12</v>
      </c>
      <c r="GQ34" s="86">
        <f t="shared" si="91"/>
        <v>6.3416836155567552E-12</v>
      </c>
      <c r="GR34" s="86">
        <f t="shared" si="91"/>
        <v>1.2500221606007309E-13</v>
      </c>
      <c r="GS34" s="86">
        <f t="shared" si="91"/>
        <v>1.5153063422192414E-11</v>
      </c>
      <c r="GT34" s="86">
        <f t="shared" si="91"/>
        <v>1.9881593962754997E-12</v>
      </c>
      <c r="GU34" s="86">
        <f t="shared" si="91"/>
        <v>5.5339143409192738E-14</v>
      </c>
      <c r="GV34" s="86">
        <f t="shared" si="91"/>
        <v>1.5100165237207584E-13</v>
      </c>
      <c r="GW34" s="86">
        <f t="shared" si="91"/>
        <v>9.1478579063644397E-15</v>
      </c>
      <c r="GX34" s="86">
        <f t="shared" si="91"/>
        <v>1.8215012636950692E-13</v>
      </c>
      <c r="GY34" s="86">
        <f t="shared" si="91"/>
        <v>1.1971518174943447E-15</v>
      </c>
      <c r="GZ34" s="86">
        <f t="shared" si="91"/>
        <v>8.8799009301855339E-17</v>
      </c>
      <c r="HA34" s="86">
        <f t="shared" si="91"/>
        <v>4.815206484796184E-20</v>
      </c>
      <c r="HC34" s="86">
        <f t="shared" si="145"/>
        <v>4.6331477625285283E-31</v>
      </c>
      <c r="HD34" s="86">
        <f t="shared" si="92"/>
        <v>6.437570251145576E-30</v>
      </c>
      <c r="HE34" s="86">
        <f t="shared" si="92"/>
        <v>8.6770767518107393E-31</v>
      </c>
      <c r="HF34" s="86">
        <f t="shared" si="92"/>
        <v>3.8778504897078966E-29</v>
      </c>
      <c r="HG34" s="86">
        <f t="shared" si="92"/>
        <v>1.9398024077389808E-31</v>
      </c>
      <c r="HH34" s="86">
        <f t="shared" si="92"/>
        <v>1.8759310802942265E-33</v>
      </c>
      <c r="HI34" s="86">
        <f t="shared" si="92"/>
        <v>2.8419182372092955E-34</v>
      </c>
      <c r="HJ34" s="86">
        <f t="shared" si="92"/>
        <v>1.855044183406369E-31</v>
      </c>
      <c r="HK34" s="86">
        <f t="shared" si="92"/>
        <v>3.7415500575732589E-33</v>
      </c>
      <c r="HL34" s="86">
        <f t="shared" si="92"/>
        <v>4.721994858124705E-33</v>
      </c>
      <c r="HM34" s="86">
        <f t="shared" si="92"/>
        <v>3.6408853010882327E-35</v>
      </c>
      <c r="HN34" s="86">
        <f t="shared" si="92"/>
        <v>9.9808455463994479E-31</v>
      </c>
      <c r="HO34" s="86">
        <f t="shared" si="92"/>
        <v>8.5585871099875092E-40</v>
      </c>
      <c r="HP34" s="86">
        <f t="shared" si="92"/>
        <v>9.0018944638594669E-50</v>
      </c>
      <c r="HQ34" s="86">
        <f t="shared" si="92"/>
        <v>4.2997189316165651E-53</v>
      </c>
      <c r="HS34" s="86">
        <f t="shared" si="114"/>
        <v>1.4818129238979505E-182</v>
      </c>
      <c r="HT34" s="86">
        <f t="shared" si="93"/>
        <v>1.567507082876029E-157</v>
      </c>
      <c r="HU34" s="86">
        <f t="shared" si="93"/>
        <v>3.9766643274638957E-161</v>
      </c>
      <c r="HV34" s="86">
        <f t="shared" si="93"/>
        <v>2.8918520116080711E-153</v>
      </c>
      <c r="HW34" s="86">
        <f t="shared" si="93"/>
        <v>6.9713684547328307E-168</v>
      </c>
      <c r="HX34" s="86">
        <f t="shared" si="93"/>
        <v>5.8679309449284973E-178</v>
      </c>
      <c r="HY34" s="86">
        <f t="shared" si="93"/>
        <v>1.7811731585596078E-180</v>
      </c>
      <c r="HZ34" s="86">
        <f t="shared" si="93"/>
        <v>1.1365431372889742E-166</v>
      </c>
      <c r="IA34" s="86">
        <f t="shared" si="93"/>
        <v>2.2184077749126212E-175</v>
      </c>
      <c r="IB34" s="86">
        <f t="shared" si="93"/>
        <v>8.6166803953993588E-177</v>
      </c>
      <c r="IC34" s="86">
        <f t="shared" si="93"/>
        <v>8.8057319789172431E-192</v>
      </c>
      <c r="ID34" s="86">
        <f t="shared" si="93"/>
        <v>4.2579171200236427E-166</v>
      </c>
      <c r="IE34" s="86">
        <f t="shared" si="93"/>
        <v>3.5423999533517294E-223</v>
      </c>
      <c r="IF34" s="86">
        <f t="shared" si="93"/>
        <v>5.1025777504222136E-144</v>
      </c>
      <c r="IG34" s="86">
        <f t="shared" si="93"/>
        <v>2.5531906016888264E-78</v>
      </c>
      <c r="II34" s="86">
        <f t="shared" si="115"/>
        <v>0</v>
      </c>
      <c r="IJ34" s="86">
        <f t="shared" si="116"/>
        <v>1.7470025933889603E-282</v>
      </c>
      <c r="IK34" s="86">
        <f t="shared" si="117"/>
        <v>1.9697989244296691E-290</v>
      </c>
      <c r="IL34" s="86">
        <f t="shared" si="118"/>
        <v>1.30673441001642E-278</v>
      </c>
      <c r="IM34" s="86">
        <f t="shared" si="119"/>
        <v>6.768583599023317E-305</v>
      </c>
      <c r="IN34" s="86">
        <f t="shared" si="120"/>
        <v>0</v>
      </c>
      <c r="IO34" s="86">
        <f t="shared" si="121"/>
        <v>0</v>
      </c>
      <c r="IP34" s="86">
        <f t="shared" si="122"/>
        <v>1.2490285470402835E-298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6.378234451642318E-304</v>
      </c>
      <c r="IU34" s="86">
        <f t="shared" si="127"/>
        <v>0</v>
      </c>
      <c r="IV34" s="86">
        <f t="shared" si="128"/>
        <v>7.9931376549775305E-133</v>
      </c>
      <c r="IW34" s="86">
        <f t="shared" si="129"/>
        <v>2.1591683975782738E-232</v>
      </c>
      <c r="IY34" s="86">
        <f t="shared" si="130"/>
        <v>1.8608445937294639E-12</v>
      </c>
      <c r="IZ34" s="86">
        <f t="shared" si="131"/>
        <v>3.9807734881216898E-12</v>
      </c>
      <c r="JA34" s="86">
        <f t="shared" si="132"/>
        <v>5.0312653695756432E-12</v>
      </c>
      <c r="JB34" s="86">
        <f t="shared" si="133"/>
        <v>6.126869400711695E-12</v>
      </c>
      <c r="JC34" s="86">
        <f t="shared" si="134"/>
        <v>6.3416836155567552E-12</v>
      </c>
      <c r="JD34" s="86">
        <f t="shared" si="135"/>
        <v>1.2500221606007309E-13</v>
      </c>
      <c r="JE34" s="86">
        <f t="shared" si="136"/>
        <v>1.5153063422192414E-11</v>
      </c>
      <c r="JF34" s="86">
        <f t="shared" si="137"/>
        <v>1.9881593962754997E-12</v>
      </c>
      <c r="JG34" s="86">
        <f t="shared" si="138"/>
        <v>5.5339143409192738E-14</v>
      </c>
      <c r="JH34" s="86">
        <f t="shared" si="139"/>
        <v>1.5100165237207584E-13</v>
      </c>
      <c r="JI34" s="86">
        <f t="shared" si="140"/>
        <v>9.1478579063644397E-15</v>
      </c>
      <c r="JJ34" s="86">
        <f t="shared" si="141"/>
        <v>1.8215012636950692E-13</v>
      </c>
      <c r="JK34" s="86">
        <f t="shared" si="142"/>
        <v>1.1971518174943447E-15</v>
      </c>
      <c r="JL34" s="86">
        <f t="shared" si="143"/>
        <v>8.8799009301855339E-17</v>
      </c>
      <c r="JM34" s="86">
        <f t="shared" si="144"/>
        <v>4.815206484796184E-20</v>
      </c>
    </row>
    <row r="35" spans="2:273" x14ac:dyDescent="0.25">
      <c r="B35" s="2">
        <v>8</v>
      </c>
      <c r="C35" s="37">
        <v>59.570999999999998</v>
      </c>
      <c r="D35" s="37">
        <v>63.616999999999997</v>
      </c>
      <c r="E35" s="37">
        <v>65.783000000000001</v>
      </c>
      <c r="F35" s="37">
        <v>66.129000000000005</v>
      </c>
      <c r="G35" s="37">
        <v>66.016000000000005</v>
      </c>
      <c r="H35" s="37">
        <v>64.742000000000004</v>
      </c>
      <c r="I35" s="37">
        <v>68.225999999999999</v>
      </c>
      <c r="J35" s="37">
        <v>66</v>
      </c>
      <c r="K35" s="37">
        <v>67.418999999999997</v>
      </c>
      <c r="L35" s="37">
        <v>63.048000000000002</v>
      </c>
      <c r="M35" s="37">
        <v>62.725999999999999</v>
      </c>
      <c r="N35" s="37">
        <v>62.113</v>
      </c>
      <c r="O35" s="37">
        <v>60.177</v>
      </c>
      <c r="P35" s="37">
        <v>53.628999999999998</v>
      </c>
      <c r="Q35" s="37">
        <v>52.82</v>
      </c>
      <c r="S35" s="4">
        <f t="shared" si="8"/>
        <v>60.873070850835411</v>
      </c>
      <c r="T35" s="4">
        <f t="shared" si="9"/>
        <v>63.108172504052838</v>
      </c>
      <c r="U35" s="4">
        <f t="shared" si="10"/>
        <v>64.983445754816117</v>
      </c>
      <c r="V35" s="4">
        <f t="shared" si="11"/>
        <v>65.139065889965039</v>
      </c>
      <c r="W35" s="4">
        <f t="shared" si="12"/>
        <v>66.917938176738602</v>
      </c>
      <c r="X35" s="4">
        <f t="shared" si="13"/>
        <v>66.007793620622422</v>
      </c>
      <c r="Y35" s="4">
        <f t="shared" si="14"/>
        <v>68.326214409250397</v>
      </c>
      <c r="Z35" s="4">
        <f t="shared" si="15"/>
        <v>66.613298292052704</v>
      </c>
      <c r="AA35" s="4">
        <f t="shared" si="16"/>
        <v>66.266772580044815</v>
      </c>
      <c r="AB35" s="4">
        <f t="shared" si="17"/>
        <v>64.23410266011409</v>
      </c>
      <c r="AC35" s="4">
        <f t="shared" si="18"/>
        <v>60.739349112932423</v>
      </c>
      <c r="AD35" s="4">
        <f t="shared" si="19"/>
        <v>60.688112743276768</v>
      </c>
      <c r="AE35" s="4">
        <f t="shared" si="20"/>
        <v>56.935014261220267</v>
      </c>
      <c r="AF35" s="4" t="e">
        <f t="shared" si="21"/>
        <v>#N/A</v>
      </c>
      <c r="AG35" s="4" t="e">
        <f t="shared" si="22"/>
        <v>#N/A</v>
      </c>
      <c r="AI35" s="4">
        <f t="shared" si="23"/>
        <v>-1.3020708508354133</v>
      </c>
      <c r="AJ35" s="4">
        <f t="shared" si="24"/>
        <v>0.50882749594715904</v>
      </c>
      <c r="AK35" s="4">
        <f t="shared" si="25"/>
        <v>0.7995542451838844</v>
      </c>
      <c r="AL35" s="4">
        <f t="shared" si="26"/>
        <v>0.9899341100349659</v>
      </c>
      <c r="AM35" s="4">
        <f t="shared" si="27"/>
        <v>-0.90193817673859655</v>
      </c>
      <c r="AN35" s="4">
        <f t="shared" si="28"/>
        <v>-1.2657936206224178</v>
      </c>
      <c r="AO35" s="4">
        <f t="shared" si="29"/>
        <v>-0.10021440925039826</v>
      </c>
      <c r="AP35" s="4">
        <f t="shared" si="30"/>
        <v>-0.61329829205270414</v>
      </c>
      <c r="AQ35" s="4">
        <f t="shared" si="31"/>
        <v>1.1522274199551816</v>
      </c>
      <c r="AR35" s="4">
        <f t="shared" si="32"/>
        <v>-1.1861026601140878</v>
      </c>
      <c r="AS35" s="4">
        <f t="shared" si="33"/>
        <v>1.9866508870675759</v>
      </c>
      <c r="AT35" s="4">
        <f t="shared" si="34"/>
        <v>1.4248872567232311</v>
      </c>
      <c r="AU35" s="4">
        <f t="shared" si="35"/>
        <v>3.2419857387797322</v>
      </c>
      <c r="AV35" s="4">
        <f t="shared" si="36"/>
        <v>0</v>
      </c>
      <c r="AW35" s="4">
        <f t="shared" si="36"/>
        <v>0</v>
      </c>
      <c r="AY35" s="2">
        <f t="shared" si="96"/>
        <v>60.873070843048737</v>
      </c>
      <c r="AZ35" s="2">
        <f t="shared" si="37"/>
        <v>63.108172488396214</v>
      </c>
      <c r="BA35" s="2">
        <f t="shared" si="37"/>
        <v>64.983445734190951</v>
      </c>
      <c r="BB35" s="2">
        <f t="shared" si="37"/>
        <v>65.139065866450679</v>
      </c>
      <c r="BC35" s="2">
        <f t="shared" si="37"/>
        <v>66.917938152836953</v>
      </c>
      <c r="BD35" s="2">
        <f t="shared" si="37"/>
        <v>66.007793620031705</v>
      </c>
      <c r="BE35" s="2">
        <f t="shared" si="37"/>
        <v>68.326214352837141</v>
      </c>
      <c r="BF35" s="2">
        <f t="shared" si="37"/>
        <v>66.613298284543632</v>
      </c>
      <c r="BG35" s="2">
        <f t="shared" si="37"/>
        <v>66.266772579781033</v>
      </c>
      <c r="BH35" s="2">
        <f t="shared" si="37"/>
        <v>64.234102659431187</v>
      </c>
      <c r="BI35" s="2">
        <f t="shared" si="37"/>
        <v>60.739349112881868</v>
      </c>
      <c r="BJ35" s="2">
        <f t="shared" si="37"/>
        <v>60.688112742449889</v>
      </c>
      <c r="BK35" s="2">
        <f t="shared" si="37"/>
        <v>56.935014261213411</v>
      </c>
      <c r="BL35" s="2" t="e">
        <f t="shared" si="37"/>
        <v>#N/A</v>
      </c>
      <c r="BM35" s="2" t="e">
        <f t="shared" si="37"/>
        <v>#N/A</v>
      </c>
      <c r="BO35" s="2">
        <f t="shared" si="38"/>
        <v>59.570999999999998</v>
      </c>
      <c r="BP35" s="2">
        <f t="shared" si="39"/>
        <v>63.616999999999997</v>
      </c>
      <c r="BQ35" s="2">
        <f t="shared" si="40"/>
        <v>65.783000000000001</v>
      </c>
      <c r="BR35" s="2">
        <f t="shared" si="41"/>
        <v>66.129000000000005</v>
      </c>
      <c r="BS35" s="2">
        <f t="shared" si="42"/>
        <v>66.016000000000005</v>
      </c>
      <c r="BT35" s="2">
        <f t="shared" si="43"/>
        <v>64.742000000000004</v>
      </c>
      <c r="BU35" s="2">
        <f t="shared" si="44"/>
        <v>68.225999999999999</v>
      </c>
      <c r="BV35" s="2">
        <f t="shared" si="45"/>
        <v>66</v>
      </c>
      <c r="BW35" s="2">
        <f t="shared" si="46"/>
        <v>67.418999999999997</v>
      </c>
      <c r="BX35" s="2">
        <f t="shared" si="47"/>
        <v>63.048000000000002</v>
      </c>
      <c r="BY35" s="2">
        <f t="shared" si="48"/>
        <v>62.725999999999999</v>
      </c>
      <c r="BZ35" s="2">
        <f t="shared" si="49"/>
        <v>62.113</v>
      </c>
      <c r="CA35" s="2">
        <f t="shared" si="50"/>
        <v>60.177</v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60.499601902748431</v>
      </c>
      <c r="DL35" s="2">
        <f t="shared" si="70"/>
        <v>62.767240169133167</v>
      </c>
      <c r="DM35" s="2">
        <f t="shared" si="70"/>
        <v>64.699155179704022</v>
      </c>
      <c r="DN35" s="2">
        <f t="shared" si="70"/>
        <v>64.915954122621557</v>
      </c>
      <c r="DO35" s="2">
        <f t="shared" si="70"/>
        <v>66.648904107520409</v>
      </c>
      <c r="DP35" s="2">
        <f t="shared" si="70"/>
        <v>65.655438430165034</v>
      </c>
      <c r="DQ35" s="2">
        <f t="shared" si="70"/>
        <v>68.086361975234055</v>
      </c>
      <c r="DR35" s="2">
        <f t="shared" si="70"/>
        <v>66.470006342494713</v>
      </c>
      <c r="DS35" s="2">
        <f t="shared" si="70"/>
        <v>66.014950522648107</v>
      </c>
      <c r="DT35" s="2">
        <f t="shared" si="70"/>
        <v>64.090939064905598</v>
      </c>
      <c r="DU35" s="2">
        <f t="shared" si="70"/>
        <v>60.833399155722326</v>
      </c>
      <c r="DV35" s="2">
        <f t="shared" si="70"/>
        <v>60.739412986521899</v>
      </c>
      <c r="DW35" s="2">
        <f t="shared" si="70"/>
        <v>56.605963562753033</v>
      </c>
      <c r="DX35" s="2">
        <f t="shared" si="70"/>
        <v>53.266953058321491</v>
      </c>
      <c r="DY35" s="2">
        <f t="shared" si="70"/>
        <v>50.813156528520516</v>
      </c>
      <c r="EA35" s="2">
        <f t="shared" si="71"/>
        <v>71.214457355559603</v>
      </c>
      <c r="EB35" s="2">
        <f t="shared" si="72"/>
        <v>72.725231566799806</v>
      </c>
      <c r="EC35" s="2">
        <f t="shared" si="73"/>
        <v>72.868887884680291</v>
      </c>
      <c r="ED35" s="2">
        <f t="shared" si="74"/>
        <v>71.252787383238612</v>
      </c>
      <c r="EE35" s="2">
        <f t="shared" si="75"/>
        <v>74.024226014850285</v>
      </c>
      <c r="EF35" s="2">
        <f t="shared" si="76"/>
        <v>76.552235735321176</v>
      </c>
      <c r="EG35" s="2">
        <f t="shared" si="77"/>
        <v>74.449514099953959</v>
      </c>
      <c r="EH35" s="2">
        <f t="shared" si="78"/>
        <v>70.534144271089858</v>
      </c>
      <c r="EI35" s="2">
        <f t="shared" si="79"/>
        <v>74.119379208382213</v>
      </c>
      <c r="EJ35" s="2">
        <f t="shared" si="80"/>
        <v>68.548887674436145</v>
      </c>
      <c r="EK35" s="2">
        <f t="shared" si="81"/>
        <v>57.727114330713064</v>
      </c>
      <c r="EL35" s="2">
        <f t="shared" si="82"/>
        <v>59.130891744137656</v>
      </c>
      <c r="EM35" s="2">
        <f t="shared" si="83"/>
        <v>67.92612100949934</v>
      </c>
      <c r="EN35" s="2">
        <f t="shared" si="84"/>
        <v>59.169967762943671</v>
      </c>
      <c r="EO35" s="2">
        <f t="shared" si="85"/>
        <v>55.731459496868119</v>
      </c>
      <c r="EQ35" s="2">
        <f t="shared" si="86"/>
        <v>67.274503208800169</v>
      </c>
      <c r="ER35" s="2">
        <f t="shared" si="87"/>
        <v>66.702894565754448</v>
      </c>
      <c r="ES35" s="2">
        <f t="shared" si="87"/>
        <v>67.990207410608946</v>
      </c>
      <c r="ET35" s="2">
        <f t="shared" si="87"/>
        <v>69.417554459829788</v>
      </c>
      <c r="EU35" s="2">
        <f t="shared" si="87"/>
        <v>71.697685218349633</v>
      </c>
      <c r="EV35" s="2">
        <f t="shared" si="87"/>
        <v>74.687384476132934</v>
      </c>
      <c r="EW35" s="2">
        <f t="shared" si="87"/>
        <v>71.615233988479943</v>
      </c>
      <c r="EX35" s="2">
        <f t="shared" si="87"/>
        <v>69.663959680510672</v>
      </c>
      <c r="EY35" s="2">
        <f t="shared" si="87"/>
        <v>72.353408989688944</v>
      </c>
      <c r="EZ35" s="2">
        <f t="shared" si="87"/>
        <v>64.024643923514219</v>
      </c>
      <c r="FA35" s="2">
        <f t="shared" si="87"/>
        <v>54.224559127586318</v>
      </c>
      <c r="FB35" s="2">
        <f t="shared" si="87"/>
        <v>62.359915663321274</v>
      </c>
      <c r="FC35" s="2">
        <f t="shared" si="87"/>
        <v>66.130215421565453</v>
      </c>
      <c r="FD35" s="2">
        <f t="shared" si="87"/>
        <v>64.043659167108714</v>
      </c>
      <c r="FE35" s="2">
        <f t="shared" si="87"/>
        <v>57.718736824637048</v>
      </c>
      <c r="FG35" s="2">
        <f t="shared" si="88"/>
        <v>3.4855326542452957E-2</v>
      </c>
      <c r="FH35" s="2">
        <f t="shared" si="89"/>
        <v>3.4237718968276744E-2</v>
      </c>
      <c r="FI35" s="2">
        <f t="shared" si="89"/>
        <v>3.4798743763079697E-2</v>
      </c>
      <c r="FJ35" s="2">
        <f t="shared" si="89"/>
        <v>3.5209036791675176E-2</v>
      </c>
      <c r="FK35" s="2">
        <f t="shared" si="89"/>
        <v>3.647798883884272E-2</v>
      </c>
      <c r="FL35" s="2">
        <f t="shared" si="89"/>
        <v>3.2335916314767295E-2</v>
      </c>
      <c r="FM35" s="2">
        <f t="shared" si="89"/>
        <v>3.7694613343671912E-2</v>
      </c>
      <c r="FN35" s="2">
        <f t="shared" si="89"/>
        <v>3.5257983928405845E-2</v>
      </c>
      <c r="FO35" s="2">
        <f t="shared" si="89"/>
        <v>3.1072489384901203E-2</v>
      </c>
      <c r="FP35" s="2">
        <f t="shared" si="89"/>
        <v>3.2115603673489972E-2</v>
      </c>
      <c r="FQ35" s="2">
        <f t="shared" si="89"/>
        <v>3.0276007201352713E-2</v>
      </c>
      <c r="FR35" s="2">
        <f t="shared" si="89"/>
        <v>3.1894700243642764E-2</v>
      </c>
      <c r="FS35" s="2">
        <f t="shared" si="89"/>
        <v>2.9067813720746849E-2</v>
      </c>
      <c r="FT35" s="2">
        <f t="shared" si="89"/>
        <v>2.6967894669866491E-2</v>
      </c>
      <c r="FU35" s="2">
        <f t="shared" si="89"/>
        <v>2.3495369989956671E-2</v>
      </c>
      <c r="FW35" s="2">
        <f t="shared" si="112"/>
        <v>2.1456153630408591E-7</v>
      </c>
      <c r="FX35" s="2">
        <f t="shared" si="90"/>
        <v>1.0945416676196174E-6</v>
      </c>
      <c r="FY35" s="2">
        <f t="shared" si="90"/>
        <v>1.2053518189913213E-6</v>
      </c>
      <c r="FZ35" s="2">
        <f t="shared" si="90"/>
        <v>1.1178889763796729E-6</v>
      </c>
      <c r="GA35" s="2">
        <f t="shared" si="90"/>
        <v>1.2313998120357964E-6</v>
      </c>
      <c r="GB35" s="2">
        <f t="shared" si="90"/>
        <v>1.467083138730115E-6</v>
      </c>
      <c r="GC35" s="2">
        <f t="shared" si="90"/>
        <v>1.4752900351027729E-6</v>
      </c>
      <c r="GD35" s="2">
        <f t="shared" si="90"/>
        <v>1.5717588208196192E-6</v>
      </c>
      <c r="GE35" s="2">
        <f t="shared" si="90"/>
        <v>1.5386302699882568E-6</v>
      </c>
      <c r="GF35" s="2">
        <f t="shared" si="90"/>
        <v>1.351875633098523E-6</v>
      </c>
      <c r="GG35" s="2">
        <f t="shared" si="90"/>
        <v>1.1823108512507624E-6</v>
      </c>
      <c r="GH35" s="2">
        <f t="shared" si="90"/>
        <v>9.4727987128341802E-7</v>
      </c>
      <c r="GI35" s="2">
        <f t="shared" si="90"/>
        <v>8.51654552295976E-7</v>
      </c>
      <c r="GJ35" s="2">
        <f t="shared" si="90"/>
        <v>5.2923147643649915E-7</v>
      </c>
      <c r="GK35" s="2">
        <f t="shared" si="90"/>
        <v>5.5223631904630402E-7</v>
      </c>
      <c r="GM35" s="86">
        <f t="shared" si="113"/>
        <v>4.4562468403498039E-12</v>
      </c>
      <c r="GN35" s="86">
        <f t="shared" si="91"/>
        <v>9.1833305672604799E-12</v>
      </c>
      <c r="GO35" s="86">
        <f t="shared" si="91"/>
        <v>1.1537229069188076E-11</v>
      </c>
      <c r="GP35" s="86">
        <f t="shared" si="91"/>
        <v>1.3971479695500923E-11</v>
      </c>
      <c r="GQ35" s="86">
        <f t="shared" si="91"/>
        <v>1.45689415563793E-11</v>
      </c>
      <c r="GR35" s="86">
        <f t="shared" si="91"/>
        <v>3.2943224455533956E-13</v>
      </c>
      <c r="GS35" s="86">
        <f t="shared" si="91"/>
        <v>3.3786858086263076E-11</v>
      </c>
      <c r="GT35" s="86">
        <f t="shared" si="91"/>
        <v>4.7618736759691486E-12</v>
      </c>
      <c r="GU35" s="86">
        <f t="shared" si="91"/>
        <v>1.4928792220964939E-13</v>
      </c>
      <c r="GV35" s="86">
        <f t="shared" si="91"/>
        <v>3.9398586465269706E-13</v>
      </c>
      <c r="GW35" s="86">
        <f t="shared" si="91"/>
        <v>2.6433638135488964E-14</v>
      </c>
      <c r="GX35" s="86">
        <f t="shared" si="91"/>
        <v>4.7056269007544734E-13</v>
      </c>
      <c r="GY35" s="86">
        <f t="shared" si="91"/>
        <v>3.7224223947490821E-15</v>
      </c>
      <c r="GZ35" s="86">
        <f t="shared" si="91"/>
        <v>3.0041642159599588E-16</v>
      </c>
      <c r="HA35" s="86">
        <f t="shared" si="91"/>
        <v>2.1123751938195713E-19</v>
      </c>
      <c r="HC35" s="86">
        <f t="shared" si="145"/>
        <v>2.3535063953812405E-30</v>
      </c>
      <c r="HD35" s="86">
        <f t="shared" si="92"/>
        <v>3.0556700414567276E-29</v>
      </c>
      <c r="HE35" s="86">
        <f t="shared" si="92"/>
        <v>4.3599260751806731E-30</v>
      </c>
      <c r="HF35" s="86">
        <f t="shared" si="92"/>
        <v>1.7867804706834794E-28</v>
      </c>
      <c r="HG35" s="86">
        <f t="shared" si="92"/>
        <v>1.0355557713415507E-30</v>
      </c>
      <c r="HH35" s="86">
        <f t="shared" si="92"/>
        <v>1.1350855462795737E-32</v>
      </c>
      <c r="HI35" s="86">
        <f t="shared" si="92"/>
        <v>1.7793022235332003E-33</v>
      </c>
      <c r="HJ35" s="86">
        <f t="shared" si="92"/>
        <v>1.003371194964273E-30</v>
      </c>
      <c r="HK35" s="86">
        <f t="shared" si="92"/>
        <v>2.2238199878582061E-32</v>
      </c>
      <c r="HL35" s="86">
        <f t="shared" si="92"/>
        <v>2.7969663717101348E-32</v>
      </c>
      <c r="HM35" s="86">
        <f t="shared" si="92"/>
        <v>2.4295383881385369E-34</v>
      </c>
      <c r="HN35" s="86">
        <f t="shared" si="92"/>
        <v>5.0507824633991506E-30</v>
      </c>
      <c r="HO35" s="86">
        <f t="shared" si="92"/>
        <v>7.2423392007725551E-39</v>
      </c>
      <c r="HP35" s="86">
        <f t="shared" si="92"/>
        <v>1.3111225977427138E-48</v>
      </c>
      <c r="HQ35" s="86">
        <f t="shared" si="92"/>
        <v>7.377712796054646E-52</v>
      </c>
      <c r="HS35" s="86">
        <f t="shared" si="114"/>
        <v>1.0048096140307109E-179</v>
      </c>
      <c r="HT35" s="86">
        <f t="shared" si="93"/>
        <v>5.7924744166845751E-155</v>
      </c>
      <c r="HU35" s="86">
        <f t="shared" si="93"/>
        <v>1.7847386233594311E-158</v>
      </c>
      <c r="HV35" s="86">
        <f t="shared" si="93"/>
        <v>9.5425622880840739E-151</v>
      </c>
      <c r="HW35" s="86">
        <f t="shared" si="93"/>
        <v>4.1910412439322084E-165</v>
      </c>
      <c r="HX35" s="86">
        <f t="shared" si="93"/>
        <v>5.5806594062856914E-175</v>
      </c>
      <c r="HY35" s="86">
        <f t="shared" si="93"/>
        <v>1.8564552694685557E-177</v>
      </c>
      <c r="HZ35" s="86">
        <f t="shared" si="93"/>
        <v>7.0016211712432256E-164</v>
      </c>
      <c r="IA35" s="86">
        <f t="shared" si="93"/>
        <v>1.9352064429865304E-172</v>
      </c>
      <c r="IB35" s="86">
        <f t="shared" si="93"/>
        <v>7.709537687538955E-174</v>
      </c>
      <c r="IC35" s="86">
        <f t="shared" si="93"/>
        <v>1.3255752111850407E-188</v>
      </c>
      <c r="ID35" s="86">
        <f t="shared" si="93"/>
        <v>2.1732522595571968E-163</v>
      </c>
      <c r="IE35" s="86">
        <f t="shared" si="93"/>
        <v>1.4766243208836626E-219</v>
      </c>
      <c r="IF35" s="86">
        <f t="shared" si="93"/>
        <v>9.8937209956761251E-142</v>
      </c>
      <c r="IG35" s="86">
        <f t="shared" si="93"/>
        <v>4.0995927872464261E-77</v>
      </c>
      <c r="II35" s="86">
        <f t="shared" si="115"/>
        <v>0</v>
      </c>
      <c r="IJ35" s="86">
        <f t="shared" si="116"/>
        <v>9.2680984510682386E-279</v>
      </c>
      <c r="IK35" s="86">
        <f t="shared" si="117"/>
        <v>1.4173378716951842E-286</v>
      </c>
      <c r="IL35" s="86">
        <f t="shared" si="118"/>
        <v>6.2380965352089494E-275</v>
      </c>
      <c r="IM35" s="86">
        <f t="shared" si="119"/>
        <v>7.7132730372700574E-301</v>
      </c>
      <c r="IN35" s="86">
        <f t="shared" si="120"/>
        <v>0</v>
      </c>
      <c r="IO35" s="86">
        <f t="shared" si="121"/>
        <v>0</v>
      </c>
      <c r="IP35" s="86">
        <f t="shared" si="122"/>
        <v>1.3842382259742121E-294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5.9248022888540925E-300</v>
      </c>
      <c r="IU35" s="86">
        <f t="shared" si="127"/>
        <v>0</v>
      </c>
      <c r="IV35" s="86">
        <f t="shared" si="128"/>
        <v>3.5847648950601729E-131</v>
      </c>
      <c r="IW35" s="86">
        <f t="shared" si="129"/>
        <v>1.7786213952847998E-229</v>
      </c>
      <c r="IY35" s="86">
        <f t="shared" si="130"/>
        <v>4.4562468403498039E-12</v>
      </c>
      <c r="IZ35" s="86">
        <f t="shared" si="131"/>
        <v>9.1833305672604799E-12</v>
      </c>
      <c r="JA35" s="86">
        <f t="shared" si="132"/>
        <v>1.1537229069188076E-11</v>
      </c>
      <c r="JB35" s="86">
        <f t="shared" si="133"/>
        <v>1.3971479695500923E-11</v>
      </c>
      <c r="JC35" s="86">
        <f t="shared" si="134"/>
        <v>1.45689415563793E-11</v>
      </c>
      <c r="JD35" s="86">
        <f t="shared" si="135"/>
        <v>3.2943224455533956E-13</v>
      </c>
      <c r="JE35" s="86">
        <f t="shared" si="136"/>
        <v>3.3786858086263076E-11</v>
      </c>
      <c r="JF35" s="86">
        <f t="shared" si="137"/>
        <v>4.7618736759691486E-12</v>
      </c>
      <c r="JG35" s="86">
        <f t="shared" si="138"/>
        <v>1.4928792220964939E-13</v>
      </c>
      <c r="JH35" s="86">
        <f t="shared" si="139"/>
        <v>3.9398586465269706E-13</v>
      </c>
      <c r="JI35" s="86">
        <f t="shared" si="140"/>
        <v>2.6433638135488964E-14</v>
      </c>
      <c r="JJ35" s="86">
        <f t="shared" si="141"/>
        <v>4.7056269007544734E-13</v>
      </c>
      <c r="JK35" s="86">
        <f t="shared" si="142"/>
        <v>3.7224223947490821E-15</v>
      </c>
      <c r="JL35" s="86">
        <f t="shared" si="143"/>
        <v>3.0041642159599588E-16</v>
      </c>
      <c r="JM35" s="86">
        <f t="shared" si="144"/>
        <v>2.1123751938195713E-19</v>
      </c>
    </row>
    <row r="36" spans="2:273" x14ac:dyDescent="0.25">
      <c r="B36" s="2">
        <v>9</v>
      </c>
      <c r="C36" s="37">
        <v>61.213999999999999</v>
      </c>
      <c r="D36" s="37">
        <v>62.966999999999999</v>
      </c>
      <c r="E36" s="37">
        <v>64.150000000000006</v>
      </c>
      <c r="F36" s="37">
        <v>65.742000000000004</v>
      </c>
      <c r="G36" s="37">
        <v>66.694000000000003</v>
      </c>
      <c r="H36" s="37">
        <v>65.483999999999995</v>
      </c>
      <c r="I36" s="37">
        <v>69.531999999999996</v>
      </c>
      <c r="J36" s="37">
        <v>66.968000000000004</v>
      </c>
      <c r="K36" s="37">
        <v>66.725999999999999</v>
      </c>
      <c r="L36" s="37">
        <v>65.935000000000002</v>
      </c>
      <c r="M36" s="37">
        <v>61.371000000000002</v>
      </c>
      <c r="N36" s="37">
        <v>62.951999999999998</v>
      </c>
      <c r="O36" s="37">
        <v>55.194000000000003</v>
      </c>
      <c r="P36" s="37">
        <v>55</v>
      </c>
      <c r="Q36" s="37">
        <v>52.622999999999998</v>
      </c>
      <c r="R36" s="10"/>
      <c r="S36" s="4">
        <f t="shared" si="8"/>
        <v>61.049898412658614</v>
      </c>
      <c r="T36" s="4">
        <f t="shared" si="9"/>
        <v>63.284909776115732</v>
      </c>
      <c r="U36" s="4">
        <f t="shared" si="10"/>
        <v>65.14469250657757</v>
      </c>
      <c r="V36" s="4">
        <f t="shared" si="11"/>
        <v>65.360724353563171</v>
      </c>
      <c r="W36" s="4">
        <f t="shared" si="12"/>
        <v>67.157405707605022</v>
      </c>
      <c r="X36" s="4">
        <f t="shared" si="13"/>
        <v>66.302562152632461</v>
      </c>
      <c r="Y36" s="4">
        <f t="shared" si="14"/>
        <v>68.519521864257868</v>
      </c>
      <c r="Z36" s="4">
        <f t="shared" si="15"/>
        <v>66.789943196626311</v>
      </c>
      <c r="AA36" s="4">
        <f t="shared" si="16"/>
        <v>66.441883160032774</v>
      </c>
      <c r="AB36" s="4">
        <f t="shared" si="17"/>
        <v>64.387993812869297</v>
      </c>
      <c r="AC36" s="4">
        <f t="shared" si="18"/>
        <v>60.861660164987882</v>
      </c>
      <c r="AD36" s="4">
        <f t="shared" si="19"/>
        <v>60.859091541848812</v>
      </c>
      <c r="AE36" s="4">
        <f t="shared" si="20"/>
        <v>57.205906437152322</v>
      </c>
      <c r="AF36" s="4" t="e">
        <f t="shared" si="21"/>
        <v>#N/A</v>
      </c>
      <c r="AG36" s="4" t="e">
        <f t="shared" si="22"/>
        <v>#N/A</v>
      </c>
      <c r="AI36" s="4">
        <f t="shared" si="23"/>
        <v>0.16410158734138491</v>
      </c>
      <c r="AJ36" s="4">
        <f t="shared" si="24"/>
        <v>-0.31790977611573368</v>
      </c>
      <c r="AK36" s="4">
        <f t="shared" si="25"/>
        <v>-0.99469250657756447</v>
      </c>
      <c r="AL36" s="4">
        <f t="shared" si="26"/>
        <v>0.38127564643683343</v>
      </c>
      <c r="AM36" s="4">
        <f t="shared" si="27"/>
        <v>-0.46340570760501976</v>
      </c>
      <c r="AN36" s="4">
        <f t="shared" si="28"/>
        <v>-0.81856215263246668</v>
      </c>
      <c r="AO36" s="4">
        <f t="shared" si="29"/>
        <v>1.0124781357421284</v>
      </c>
      <c r="AP36" s="4">
        <f t="shared" si="30"/>
        <v>0.17805680337369267</v>
      </c>
      <c r="AQ36" s="4">
        <f t="shared" si="31"/>
        <v>0.28411683996722559</v>
      </c>
      <c r="AR36" s="4">
        <f t="shared" si="32"/>
        <v>1.5470061871307053</v>
      </c>
      <c r="AS36" s="4">
        <f t="shared" si="33"/>
        <v>0.50933983501212055</v>
      </c>
      <c r="AT36" s="4">
        <f t="shared" si="34"/>
        <v>2.0929084581511859</v>
      </c>
      <c r="AU36" s="4">
        <f t="shared" si="35"/>
        <v>-2.0119064371523194</v>
      </c>
      <c r="AV36" s="4">
        <f t="shared" si="36"/>
        <v>0</v>
      </c>
      <c r="AW36" s="4">
        <f t="shared" si="36"/>
        <v>0</v>
      </c>
      <c r="AY36" s="2">
        <f t="shared" si="96"/>
        <v>61.049898394597776</v>
      </c>
      <c r="AZ36" s="2">
        <f t="shared" si="37"/>
        <v>63.284909741093983</v>
      </c>
      <c r="BA36" s="2">
        <f t="shared" si="37"/>
        <v>65.144692460716215</v>
      </c>
      <c r="BB36" s="2">
        <f t="shared" si="37"/>
        <v>65.360724301564829</v>
      </c>
      <c r="BC36" s="2">
        <f t="shared" si="37"/>
        <v>67.157405654380966</v>
      </c>
      <c r="BD36" s="2">
        <f t="shared" si="37"/>
        <v>66.302562151127489</v>
      </c>
      <c r="BE36" s="2">
        <f t="shared" si="37"/>
        <v>68.519521742266349</v>
      </c>
      <c r="BF36" s="2">
        <f t="shared" si="37"/>
        <v>66.789943179208208</v>
      </c>
      <c r="BG36" s="2">
        <f t="shared" si="37"/>
        <v>66.441883159345025</v>
      </c>
      <c r="BH36" s="2">
        <f t="shared" si="37"/>
        <v>64.387993811146259</v>
      </c>
      <c r="BI36" s="2">
        <f t="shared" si="37"/>
        <v>60.861660164846903</v>
      </c>
      <c r="BJ36" s="2">
        <f t="shared" si="37"/>
        <v>60.859091539782476</v>
      </c>
      <c r="BK36" s="2">
        <f t="shared" si="37"/>
        <v>57.205906437131787</v>
      </c>
      <c r="BL36" s="2" t="e">
        <f t="shared" si="37"/>
        <v>#N/A</v>
      </c>
      <c r="BM36" s="2" t="e">
        <f t="shared" si="37"/>
        <v>#N/A</v>
      </c>
      <c r="BO36" s="2">
        <f t="shared" si="38"/>
        <v>61.213999999999999</v>
      </c>
      <c r="BP36" s="2">
        <f t="shared" si="39"/>
        <v>62.966999999999999</v>
      </c>
      <c r="BQ36" s="2">
        <f t="shared" si="40"/>
        <v>64.150000000000006</v>
      </c>
      <c r="BR36" s="2">
        <f t="shared" si="41"/>
        <v>65.742000000000004</v>
      </c>
      <c r="BS36" s="2">
        <f t="shared" si="42"/>
        <v>66.694000000000003</v>
      </c>
      <c r="BT36" s="2">
        <f t="shared" si="43"/>
        <v>65.483999999999995</v>
      </c>
      <c r="BU36" s="2">
        <f t="shared" si="44"/>
        <v>69.531999999999996</v>
      </c>
      <c r="BV36" s="2">
        <f t="shared" si="45"/>
        <v>66.968000000000004</v>
      </c>
      <c r="BW36" s="2">
        <f t="shared" si="46"/>
        <v>66.725999999999999</v>
      </c>
      <c r="BX36" s="2">
        <f t="shared" si="47"/>
        <v>65.935000000000002</v>
      </c>
      <c r="BY36" s="2">
        <f t="shared" si="48"/>
        <v>61.371000000000002</v>
      </c>
      <c r="BZ36" s="2">
        <f t="shared" si="49"/>
        <v>62.951999999999998</v>
      </c>
      <c r="CA36" s="2">
        <f t="shared" si="50"/>
        <v>55.194000000000003</v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60.654577519379863</v>
      </c>
      <c r="DL36" s="2">
        <f t="shared" si="70"/>
        <v>62.925306553911177</v>
      </c>
      <c r="DM36" s="2">
        <f t="shared" si="70"/>
        <v>64.846187455954905</v>
      </c>
      <c r="DN36" s="2">
        <f t="shared" si="70"/>
        <v>65.130748766737142</v>
      </c>
      <c r="DO36" s="2">
        <f t="shared" si="70"/>
        <v>66.87909574146785</v>
      </c>
      <c r="DP36" s="2">
        <f t="shared" si="70"/>
        <v>65.933228884747322</v>
      </c>
      <c r="DQ36" s="2">
        <f t="shared" si="70"/>
        <v>68.271620356387785</v>
      </c>
      <c r="DR36" s="2">
        <f t="shared" si="70"/>
        <v>66.645844256518672</v>
      </c>
      <c r="DS36" s="2">
        <f t="shared" si="70"/>
        <v>66.178476480836267</v>
      </c>
      <c r="DT36" s="2">
        <f t="shared" si="70"/>
        <v>64.242247143667456</v>
      </c>
      <c r="DU36" s="2">
        <f t="shared" si="70"/>
        <v>60.971033489681048</v>
      </c>
      <c r="DV36" s="2">
        <f t="shared" si="70"/>
        <v>60.923785727790836</v>
      </c>
      <c r="DW36" s="2">
        <f t="shared" si="70"/>
        <v>56.858991136885869</v>
      </c>
      <c r="DX36" s="2">
        <f t="shared" si="70"/>
        <v>53.380716216216229</v>
      </c>
      <c r="DY36" s="2">
        <f t="shared" si="70"/>
        <v>50.8652551247772</v>
      </c>
      <c r="EA36" s="2">
        <f t="shared" si="71"/>
        <v>71.033196970759093</v>
      </c>
      <c r="EB36" s="2">
        <f t="shared" si="72"/>
        <v>72.536106773191293</v>
      </c>
      <c r="EC36" s="2">
        <f t="shared" si="73"/>
        <v>72.695885760200568</v>
      </c>
      <c r="ED36" s="2">
        <f t="shared" si="74"/>
        <v>71.108040560512649</v>
      </c>
      <c r="EE36" s="2">
        <f t="shared" si="75"/>
        <v>73.861876178496416</v>
      </c>
      <c r="EF36" s="2">
        <f t="shared" si="76"/>
        <v>76.382584575740836</v>
      </c>
      <c r="EG36" s="2">
        <f t="shared" si="77"/>
        <v>74.291449341355843</v>
      </c>
      <c r="EH36" s="2">
        <f t="shared" si="78"/>
        <v>70.385938397742237</v>
      </c>
      <c r="EI36" s="2">
        <f t="shared" si="79"/>
        <v>73.933008366143312</v>
      </c>
      <c r="EJ36" s="2">
        <f t="shared" si="80"/>
        <v>68.394137693271475</v>
      </c>
      <c r="EK36" s="2">
        <f t="shared" si="81"/>
        <v>57.666868888331393</v>
      </c>
      <c r="EL36" s="2">
        <f t="shared" si="82"/>
        <v>59.068104481753856</v>
      </c>
      <c r="EM36" s="2">
        <f t="shared" si="83"/>
        <v>67.774133396568729</v>
      </c>
      <c r="EN36" s="2">
        <f t="shared" si="84"/>
        <v>59.093477586019759</v>
      </c>
      <c r="EO36" s="2">
        <f t="shared" si="85"/>
        <v>55.641187431203477</v>
      </c>
      <c r="EQ36" s="2">
        <f t="shared" si="86"/>
        <v>67.127594471416927</v>
      </c>
      <c r="ER36" s="2">
        <f t="shared" si="87"/>
        <v>66.571137961702817</v>
      </c>
      <c r="ES36" s="2">
        <f t="shared" si="87"/>
        <v>67.863871616910359</v>
      </c>
      <c r="ET36" s="2">
        <f t="shared" si="87"/>
        <v>69.290420987191439</v>
      </c>
      <c r="EU36" s="2">
        <f t="shared" si="87"/>
        <v>71.557776149054945</v>
      </c>
      <c r="EV36" s="2">
        <f t="shared" si="87"/>
        <v>74.535594541783368</v>
      </c>
      <c r="EW36" s="2">
        <f t="shared" si="87"/>
        <v>71.48449332713264</v>
      </c>
      <c r="EX36" s="2">
        <f t="shared" si="87"/>
        <v>69.524448309851437</v>
      </c>
      <c r="EY36" s="2">
        <f t="shared" si="87"/>
        <v>72.184260784403392</v>
      </c>
      <c r="EZ36" s="2">
        <f t="shared" si="87"/>
        <v>63.913326239331724</v>
      </c>
      <c r="FA36" s="2">
        <f t="shared" si="87"/>
        <v>54.198444866329581</v>
      </c>
      <c r="FB36" s="2">
        <f t="shared" si="87"/>
        <v>62.266813651173074</v>
      </c>
      <c r="FC36" s="2">
        <f t="shared" si="87"/>
        <v>65.995555832346653</v>
      </c>
      <c r="FD36" s="2">
        <f t="shared" si="87"/>
        <v>63.917162347999849</v>
      </c>
      <c r="FE36" s="2">
        <f t="shared" si="87"/>
        <v>57.608079564975412</v>
      </c>
      <c r="FG36" s="2">
        <f t="shared" si="88"/>
        <v>3.8090017261919393E-2</v>
      </c>
      <c r="FH36" s="2">
        <f t="shared" si="89"/>
        <v>3.7417315705377485E-2</v>
      </c>
      <c r="FI36" s="2">
        <f t="shared" si="89"/>
        <v>3.8028390313024255E-2</v>
      </c>
      <c r="FJ36" s="2">
        <f t="shared" si="89"/>
        <v>3.8475244423831989E-2</v>
      </c>
      <c r="FK36" s="2">
        <f t="shared" si="89"/>
        <v>3.9857049269336683E-2</v>
      </c>
      <c r="FL36" s="2">
        <f t="shared" si="89"/>
        <v>3.534535988777078E-2</v>
      </c>
      <c r="FM36" s="2">
        <f t="shared" si="89"/>
        <v>4.1181556335663234E-2</v>
      </c>
      <c r="FN36" s="2">
        <f t="shared" si="89"/>
        <v>3.8528550870531933E-2</v>
      </c>
      <c r="FO36" s="2">
        <f t="shared" si="89"/>
        <v>3.396847581153753E-2</v>
      </c>
      <c r="FP36" s="2">
        <f t="shared" si="89"/>
        <v>3.5105287013962767E-2</v>
      </c>
      <c r="FQ36" s="2">
        <f t="shared" si="89"/>
        <v>3.3100296638109046E-2</v>
      </c>
      <c r="FR36" s="2">
        <f t="shared" si="89"/>
        <v>3.4864560147380021E-2</v>
      </c>
      <c r="FS36" s="2">
        <f t="shared" si="89"/>
        <v>3.1783091128334738E-2</v>
      </c>
      <c r="FT36" s="2">
        <f t="shared" si="89"/>
        <v>2.9492973275593293E-2</v>
      </c>
      <c r="FU36" s="2">
        <f t="shared" si="89"/>
        <v>2.5703895547414195E-2</v>
      </c>
      <c r="FW36" s="2">
        <f t="shared" si="112"/>
        <v>2.3526204141837029E-7</v>
      </c>
      <c r="FX36" s="2">
        <f t="shared" si="90"/>
        <v>1.2001409465809408E-6</v>
      </c>
      <c r="FY36" s="2">
        <f t="shared" si="90"/>
        <v>1.3216418345115602E-6</v>
      </c>
      <c r="FZ36" s="2">
        <f t="shared" si="90"/>
        <v>1.225740756110653E-6</v>
      </c>
      <c r="GA36" s="2">
        <f t="shared" si="90"/>
        <v>1.350202884223599E-6</v>
      </c>
      <c r="GB36" s="2">
        <f t="shared" si="90"/>
        <v>1.608624445859705E-6</v>
      </c>
      <c r="GC36" s="2">
        <f t="shared" si="90"/>
        <v>1.6176231262358345E-6</v>
      </c>
      <c r="GD36" s="2">
        <f t="shared" si="90"/>
        <v>1.7233990152874229E-6</v>
      </c>
      <c r="GE36" s="2">
        <f t="shared" si="90"/>
        <v>1.687074292531505E-6</v>
      </c>
      <c r="GF36" s="2">
        <f t="shared" si="90"/>
        <v>1.4823019622583039E-6</v>
      </c>
      <c r="GG36" s="2">
        <f t="shared" si="90"/>
        <v>1.2963779215857259E-6</v>
      </c>
      <c r="GH36" s="2">
        <f t="shared" si="90"/>
        <v>1.038671629581465E-6</v>
      </c>
      <c r="GI36" s="2">
        <f t="shared" si="90"/>
        <v>9.3382057051023363E-7</v>
      </c>
      <c r="GJ36" s="2">
        <f t="shared" si="90"/>
        <v>5.8029074499604866E-7</v>
      </c>
      <c r="GK36" s="2">
        <f t="shared" si="90"/>
        <v>6.0551505069155129E-7</v>
      </c>
      <c r="GM36" s="86">
        <f t="shared" si="113"/>
        <v>1.0515231255772441E-11</v>
      </c>
      <c r="GN36" s="86">
        <f t="shared" si="91"/>
        <v>2.0892465828653844E-11</v>
      </c>
      <c r="GO36" s="86">
        <f t="shared" si="91"/>
        <v>2.6092441478469375E-11</v>
      </c>
      <c r="GP36" s="86">
        <f t="shared" si="91"/>
        <v>3.1424599829025954E-11</v>
      </c>
      <c r="GQ36" s="86">
        <f t="shared" si="91"/>
        <v>3.300333180277879E-11</v>
      </c>
      <c r="GR36" s="86">
        <f t="shared" si="91"/>
        <v>8.539763439113119E-13</v>
      </c>
      <c r="GS36" s="86">
        <f t="shared" si="91"/>
        <v>7.4324432807328531E-11</v>
      </c>
      <c r="GT36" s="86">
        <f t="shared" si="91"/>
        <v>1.1237676321092908E-11</v>
      </c>
      <c r="GU36" s="86">
        <f t="shared" si="91"/>
        <v>3.9600602753597594E-13</v>
      </c>
      <c r="GV36" s="86">
        <f t="shared" si="91"/>
        <v>1.0113776828069088E-12</v>
      </c>
      <c r="GW36" s="86">
        <f t="shared" si="91"/>
        <v>7.5006802244338251E-14</v>
      </c>
      <c r="GX36" s="86">
        <f t="shared" si="91"/>
        <v>1.196301197475784E-12</v>
      </c>
      <c r="GY36" s="86">
        <f t="shared" si="91"/>
        <v>1.1350601239763313E-14</v>
      </c>
      <c r="GZ36" s="86">
        <f t="shared" si="91"/>
        <v>9.9527780787885802E-16</v>
      </c>
      <c r="HA36" s="86">
        <f t="shared" si="91"/>
        <v>9.0328848662590593E-19</v>
      </c>
      <c r="HC36" s="86">
        <f t="shared" si="145"/>
        <v>1.1724640119218729E-29</v>
      </c>
      <c r="HD36" s="86">
        <f t="shared" si="92"/>
        <v>1.4237048688582868E-28</v>
      </c>
      <c r="HE36" s="86">
        <f t="shared" si="92"/>
        <v>2.1486521112250216E-29</v>
      </c>
      <c r="HF36" s="86">
        <f t="shared" si="92"/>
        <v>8.0829371481568392E-28</v>
      </c>
      <c r="HG36" s="86">
        <f t="shared" si="92"/>
        <v>5.4165079585860936E-30</v>
      </c>
      <c r="HH36" s="86">
        <f t="shared" si="92"/>
        <v>6.7178449101924442E-32</v>
      </c>
      <c r="HI36" s="86">
        <f t="shared" si="92"/>
        <v>1.0893225342670867E-32</v>
      </c>
      <c r="HJ36" s="86">
        <f t="shared" si="92"/>
        <v>5.3157495751480984E-30</v>
      </c>
      <c r="HK36" s="86">
        <f t="shared" si="92"/>
        <v>1.2931216442223544E-31</v>
      </c>
      <c r="HL36" s="86">
        <f t="shared" si="92"/>
        <v>1.6208659036389216E-31</v>
      </c>
      <c r="HM36" s="86">
        <f t="shared" si="92"/>
        <v>1.5837727507887824E-33</v>
      </c>
      <c r="HN36" s="86">
        <f t="shared" si="92"/>
        <v>2.5063341782695189E-29</v>
      </c>
      <c r="HO36" s="86">
        <f t="shared" si="92"/>
        <v>5.9709878999665725E-38</v>
      </c>
      <c r="HP36" s="86">
        <f t="shared" si="92"/>
        <v>1.8484569613566381E-47</v>
      </c>
      <c r="HQ36" s="86">
        <f t="shared" si="92"/>
        <v>1.2231953582070772E-50</v>
      </c>
      <c r="HS36" s="86">
        <f t="shared" si="114"/>
        <v>6.4721065276612766E-177</v>
      </c>
      <c r="HT36" s="86">
        <f t="shared" si="93"/>
        <v>2.0379932990757409E-152</v>
      </c>
      <c r="HU36" s="86">
        <f t="shared" si="93"/>
        <v>7.6102695537375481E-156</v>
      </c>
      <c r="HV36" s="86">
        <f t="shared" si="93"/>
        <v>2.9996390556627262E-148</v>
      </c>
      <c r="HW36" s="86">
        <f t="shared" si="93"/>
        <v>2.3872938558406852E-162</v>
      </c>
      <c r="HX36" s="86">
        <f t="shared" si="93"/>
        <v>5.0063469230259665E-172</v>
      </c>
      <c r="HY36" s="86">
        <f t="shared" si="93"/>
        <v>1.8238204511428133E-174</v>
      </c>
      <c r="HZ36" s="86">
        <f t="shared" si="93"/>
        <v>4.0835403426202061E-161</v>
      </c>
      <c r="IA36" s="86">
        <f t="shared" si="93"/>
        <v>1.5933687049925906E-169</v>
      </c>
      <c r="IB36" s="86">
        <f t="shared" si="93"/>
        <v>6.5108232663539664E-171</v>
      </c>
      <c r="IC36" s="86">
        <f t="shared" si="93"/>
        <v>1.8761455938381876E-185</v>
      </c>
      <c r="ID36" s="86">
        <f t="shared" si="93"/>
        <v>1.0532895109948151E-160</v>
      </c>
      <c r="IE36" s="86">
        <f t="shared" si="93"/>
        <v>5.7466923664133521E-216</v>
      </c>
      <c r="IF36" s="86">
        <f t="shared" si="93"/>
        <v>1.8382793234851827E-139</v>
      </c>
      <c r="IG36" s="86">
        <f t="shared" si="93"/>
        <v>6.4397439869780828E-76</v>
      </c>
      <c r="II36" s="86">
        <f t="shared" si="115"/>
        <v>0</v>
      </c>
      <c r="IJ36" s="86">
        <f t="shared" si="116"/>
        <v>4.6431789667817882E-275</v>
      </c>
      <c r="IK36" s="86">
        <f t="shared" si="117"/>
        <v>9.6069608200997853E-283</v>
      </c>
      <c r="IL36" s="86">
        <f t="shared" si="118"/>
        <v>2.813930925613966E-271</v>
      </c>
      <c r="IM36" s="86">
        <f t="shared" si="119"/>
        <v>8.2537845073343511E-297</v>
      </c>
      <c r="IN36" s="86">
        <f t="shared" si="120"/>
        <v>0</v>
      </c>
      <c r="IO36" s="86">
        <f t="shared" si="121"/>
        <v>0</v>
      </c>
      <c r="IP36" s="86">
        <f t="shared" si="122"/>
        <v>1.4391609147580208E-290</v>
      </c>
      <c r="IQ36" s="86">
        <f t="shared" si="123"/>
        <v>1.4385445095919166E-307</v>
      </c>
      <c r="IR36" s="86">
        <f t="shared" si="124"/>
        <v>0</v>
      </c>
      <c r="IS36" s="86">
        <f t="shared" si="125"/>
        <v>0</v>
      </c>
      <c r="IT36" s="86">
        <f t="shared" si="126"/>
        <v>5.1811080999827175E-296</v>
      </c>
      <c r="IU36" s="86">
        <f t="shared" si="127"/>
        <v>0</v>
      </c>
      <c r="IV36" s="86">
        <f t="shared" si="128"/>
        <v>1.5694434260599413E-129</v>
      </c>
      <c r="IW36" s="86">
        <f t="shared" si="129"/>
        <v>1.4039043122366318E-226</v>
      </c>
      <c r="IY36" s="86">
        <f t="shared" si="130"/>
        <v>1.0515231255772441E-11</v>
      </c>
      <c r="IZ36" s="86">
        <f t="shared" si="131"/>
        <v>2.0892465828653844E-11</v>
      </c>
      <c r="JA36" s="86">
        <f t="shared" si="132"/>
        <v>2.6092441478469375E-11</v>
      </c>
      <c r="JB36" s="86">
        <f t="shared" si="133"/>
        <v>3.1424599829025954E-11</v>
      </c>
      <c r="JC36" s="86">
        <f t="shared" si="134"/>
        <v>3.300333180277879E-11</v>
      </c>
      <c r="JD36" s="86">
        <f t="shared" si="135"/>
        <v>8.539763439113119E-13</v>
      </c>
      <c r="JE36" s="86">
        <f t="shared" si="136"/>
        <v>7.4324432807328531E-11</v>
      </c>
      <c r="JF36" s="86">
        <f t="shared" si="137"/>
        <v>1.1237676321092908E-11</v>
      </c>
      <c r="JG36" s="86">
        <f t="shared" si="138"/>
        <v>3.9600602753597594E-13</v>
      </c>
      <c r="JH36" s="86">
        <f t="shared" si="139"/>
        <v>1.0113776828069088E-12</v>
      </c>
      <c r="JI36" s="86">
        <f t="shared" si="140"/>
        <v>7.5006802244338251E-14</v>
      </c>
      <c r="JJ36" s="86">
        <f t="shared" si="141"/>
        <v>1.196301197475784E-12</v>
      </c>
      <c r="JK36" s="86">
        <f t="shared" si="142"/>
        <v>1.1350601239763313E-14</v>
      </c>
      <c r="JL36" s="86">
        <f t="shared" si="143"/>
        <v>9.9527780787885802E-16</v>
      </c>
      <c r="JM36" s="86">
        <f t="shared" si="144"/>
        <v>9.0328848662590593E-19</v>
      </c>
    </row>
    <row r="37" spans="2:273" x14ac:dyDescent="0.25">
      <c r="B37" s="2">
        <v>10</v>
      </c>
      <c r="C37" s="37">
        <v>59</v>
      </c>
      <c r="D37" s="37">
        <v>62.5</v>
      </c>
      <c r="E37" s="37">
        <v>62.482999999999997</v>
      </c>
      <c r="F37" s="37">
        <v>66.225999999999999</v>
      </c>
      <c r="G37" s="37">
        <v>66.418999999999997</v>
      </c>
      <c r="H37" s="37">
        <v>66.805999999999997</v>
      </c>
      <c r="I37" s="37">
        <v>71.355000000000004</v>
      </c>
      <c r="J37" s="37">
        <v>66.548000000000002</v>
      </c>
      <c r="K37" s="37">
        <v>67.661000000000001</v>
      </c>
      <c r="L37" s="37">
        <v>66.048000000000002</v>
      </c>
      <c r="M37" s="37">
        <v>63.774000000000001</v>
      </c>
      <c r="N37" s="37">
        <v>61.048000000000002</v>
      </c>
      <c r="O37" s="37">
        <v>58.305999999999997</v>
      </c>
      <c r="P37" s="37">
        <v>53.79</v>
      </c>
      <c r="Q37" s="37">
        <v>51.18</v>
      </c>
      <c r="S37" s="4">
        <f t="shared" si="8"/>
        <v>61.227435391559169</v>
      </c>
      <c r="T37" s="4">
        <f t="shared" si="9"/>
        <v>63.462058772272144</v>
      </c>
      <c r="U37" s="4">
        <f t="shared" si="10"/>
        <v>65.306031854110117</v>
      </c>
      <c r="V37" s="4">
        <f t="shared" si="11"/>
        <v>65.581662149225096</v>
      </c>
      <c r="W37" s="4">
        <f t="shared" si="12"/>
        <v>67.39619002839656</v>
      </c>
      <c r="X37" s="4">
        <f t="shared" si="13"/>
        <v>66.59732711983456</v>
      </c>
      <c r="Y37" s="4">
        <f t="shared" si="14"/>
        <v>68.712180500899052</v>
      </c>
      <c r="Z37" s="4">
        <f t="shared" si="15"/>
        <v>66.96545964135116</v>
      </c>
      <c r="AA37" s="4">
        <f t="shared" si="16"/>
        <v>66.616889129608907</v>
      </c>
      <c r="AB37" s="4">
        <f t="shared" si="17"/>
        <v>64.541082813033782</v>
      </c>
      <c r="AC37" s="4">
        <f t="shared" si="18"/>
        <v>60.981965210534163</v>
      </c>
      <c r="AD37" s="4">
        <f t="shared" si="19"/>
        <v>61.028043675447236</v>
      </c>
      <c r="AE37" s="4">
        <f t="shared" si="20"/>
        <v>57.477169533293434</v>
      </c>
      <c r="AF37" s="4">
        <f t="shared" si="21"/>
        <v>53.672564776428644</v>
      </c>
      <c r="AG37" s="4" t="e">
        <f t="shared" si="22"/>
        <v>#N/A</v>
      </c>
      <c r="AI37" s="4">
        <f t="shared" si="23"/>
        <v>-2.2274353915591689</v>
      </c>
      <c r="AJ37" s="4">
        <f t="shared" si="24"/>
        <v>-0.96205877227214387</v>
      </c>
      <c r="AK37" s="4">
        <f t="shared" si="25"/>
        <v>-2.8230318541101198</v>
      </c>
      <c r="AL37" s="4">
        <f t="shared" si="26"/>
        <v>0.64433785077490313</v>
      </c>
      <c r="AM37" s="4">
        <f t="shared" si="27"/>
        <v>-0.97719002839656355</v>
      </c>
      <c r="AN37" s="4">
        <f t="shared" si="28"/>
        <v>0.20867288016543739</v>
      </c>
      <c r="AO37" s="4">
        <f t="shared" si="29"/>
        <v>2.6428194991009519</v>
      </c>
      <c r="AP37" s="4">
        <f t="shared" si="30"/>
        <v>-0.41745964135115798</v>
      </c>
      <c r="AQ37" s="4">
        <f t="shared" si="31"/>
        <v>1.0441108703910942</v>
      </c>
      <c r="AR37" s="4">
        <f t="shared" si="32"/>
        <v>1.5069171869662199</v>
      </c>
      <c r="AS37" s="4">
        <f t="shared" si="33"/>
        <v>2.7920347894658377</v>
      </c>
      <c r="AT37" s="4">
        <f t="shared" si="34"/>
        <v>1.9956324552765636E-2</v>
      </c>
      <c r="AU37" s="4">
        <f t="shared" si="35"/>
        <v>0.82883046670656313</v>
      </c>
      <c r="AV37" s="4">
        <f t="shared" si="36"/>
        <v>0.11743522357135561</v>
      </c>
      <c r="AW37" s="4">
        <f t="shared" si="36"/>
        <v>0</v>
      </c>
      <c r="AY37" s="2">
        <f t="shared" si="96"/>
        <v>61.227435350293163</v>
      </c>
      <c r="AZ37" s="2">
        <f t="shared" si="37"/>
        <v>63.46205869503676</v>
      </c>
      <c r="BA37" s="2">
        <f t="shared" si="37"/>
        <v>65.30603175356363</v>
      </c>
      <c r="BB37" s="2">
        <f t="shared" si="37"/>
        <v>65.581662035841333</v>
      </c>
      <c r="BC37" s="2">
        <f t="shared" si="37"/>
        <v>67.396189911561507</v>
      </c>
      <c r="BD37" s="2">
        <f t="shared" si="37"/>
        <v>66.597327116064108</v>
      </c>
      <c r="BE37" s="2">
        <f t="shared" si="37"/>
        <v>68.712180240706999</v>
      </c>
      <c r="BF37" s="2">
        <f t="shared" si="37"/>
        <v>66.965459601552823</v>
      </c>
      <c r="BG37" s="2">
        <f t="shared" si="37"/>
        <v>66.61688912784625</v>
      </c>
      <c r="BH37" s="2">
        <f t="shared" si="37"/>
        <v>64.541082808757707</v>
      </c>
      <c r="BI37" s="2">
        <f t="shared" si="37"/>
        <v>60.981965210148239</v>
      </c>
      <c r="BJ37" s="2">
        <f t="shared" si="37"/>
        <v>61.028043670367104</v>
      </c>
      <c r="BK37" s="2">
        <f t="shared" si="37"/>
        <v>57.477169533233102</v>
      </c>
      <c r="BL37" s="2">
        <f t="shared" si="37"/>
        <v>53.672564776422895</v>
      </c>
      <c r="BM37" s="2" t="e">
        <f t="shared" si="37"/>
        <v>#N/A</v>
      </c>
      <c r="BO37" s="2">
        <f t="shared" si="38"/>
        <v>59</v>
      </c>
      <c r="BP37" s="2">
        <f t="shared" si="39"/>
        <v>62.5</v>
      </c>
      <c r="BQ37" s="2">
        <f t="shared" si="40"/>
        <v>62.482999999999997</v>
      </c>
      <c r="BR37" s="2">
        <f t="shared" si="41"/>
        <v>66.225999999999999</v>
      </c>
      <c r="BS37" s="2">
        <f t="shared" si="42"/>
        <v>66.418999999999997</v>
      </c>
      <c r="BT37" s="2">
        <f t="shared" si="43"/>
        <v>66.805999999999997</v>
      </c>
      <c r="BU37" s="2">
        <f t="shared" si="44"/>
        <v>71.355000000000004</v>
      </c>
      <c r="BV37" s="2">
        <f t="shared" si="45"/>
        <v>66.548000000000002</v>
      </c>
      <c r="BW37" s="2">
        <f t="shared" si="46"/>
        <v>67.661000000000001</v>
      </c>
      <c r="BX37" s="2">
        <f t="shared" si="47"/>
        <v>66.048000000000002</v>
      </c>
      <c r="BY37" s="2">
        <f t="shared" si="48"/>
        <v>63.774000000000001</v>
      </c>
      <c r="BZ37" s="2">
        <f t="shared" si="49"/>
        <v>61.048000000000002</v>
      </c>
      <c r="CA37" s="2">
        <f t="shared" si="50"/>
        <v>58.305999999999997</v>
      </c>
      <c r="CB37" s="2">
        <f t="shared" si="51"/>
        <v>53.79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60.809553136011289</v>
      </c>
      <c r="DL37" s="2">
        <f t="shared" si="70"/>
        <v>63.083372938689195</v>
      </c>
      <c r="DM37" s="2">
        <f t="shared" si="70"/>
        <v>64.993219732205787</v>
      </c>
      <c r="DN37" s="2">
        <f t="shared" si="70"/>
        <v>65.345543410852713</v>
      </c>
      <c r="DO37" s="2">
        <f t="shared" si="70"/>
        <v>67.109287375415292</v>
      </c>
      <c r="DP37" s="2">
        <f t="shared" si="70"/>
        <v>66.21101933932961</v>
      </c>
      <c r="DQ37" s="2">
        <f t="shared" si="70"/>
        <v>68.456878737541516</v>
      </c>
      <c r="DR37" s="2">
        <f t="shared" si="70"/>
        <v>66.821682170542644</v>
      </c>
      <c r="DS37" s="2">
        <f t="shared" si="70"/>
        <v>66.342002439024412</v>
      </c>
      <c r="DT37" s="2">
        <f t="shared" si="70"/>
        <v>64.393555222429299</v>
      </c>
      <c r="DU37" s="2">
        <f t="shared" si="70"/>
        <v>61.108667823639777</v>
      </c>
      <c r="DV37" s="2">
        <f t="shared" si="70"/>
        <v>61.108158469059781</v>
      </c>
      <c r="DW37" s="2">
        <f t="shared" si="70"/>
        <v>57.112018711018706</v>
      </c>
      <c r="DX37" s="2">
        <f t="shared" si="70"/>
        <v>53.494479374110966</v>
      </c>
      <c r="DY37" s="2">
        <f t="shared" si="70"/>
        <v>50.917353721033884</v>
      </c>
      <c r="EA37" s="2">
        <f t="shared" si="71"/>
        <v>70.851936585958569</v>
      </c>
      <c r="EB37" s="2">
        <f t="shared" si="72"/>
        <v>72.346981979582765</v>
      </c>
      <c r="EC37" s="2">
        <f t="shared" si="73"/>
        <v>72.522883635720845</v>
      </c>
      <c r="ED37" s="2">
        <f t="shared" si="74"/>
        <v>70.963293737786685</v>
      </c>
      <c r="EE37" s="2">
        <f t="shared" si="75"/>
        <v>73.699526342142562</v>
      </c>
      <c r="EF37" s="2">
        <f t="shared" si="76"/>
        <v>76.212933416160482</v>
      </c>
      <c r="EG37" s="2">
        <f t="shared" si="77"/>
        <v>74.133384582757714</v>
      </c>
      <c r="EH37" s="2">
        <f t="shared" si="78"/>
        <v>70.237732524394616</v>
      </c>
      <c r="EI37" s="2">
        <f t="shared" si="79"/>
        <v>73.746637523904411</v>
      </c>
      <c r="EJ37" s="2">
        <f t="shared" si="80"/>
        <v>68.239387712106804</v>
      </c>
      <c r="EK37" s="2">
        <f t="shared" si="81"/>
        <v>57.606623445949722</v>
      </c>
      <c r="EL37" s="2">
        <f t="shared" si="82"/>
        <v>59.005317219370063</v>
      </c>
      <c r="EM37" s="2">
        <f t="shared" si="83"/>
        <v>67.622145783638132</v>
      </c>
      <c r="EN37" s="2">
        <f t="shared" si="84"/>
        <v>59.016987409095847</v>
      </c>
      <c r="EO37" s="2">
        <f t="shared" si="85"/>
        <v>55.550915365538835</v>
      </c>
      <c r="EQ37" s="2">
        <f t="shared" si="86"/>
        <v>66.980685734033685</v>
      </c>
      <c r="ER37" s="2">
        <f t="shared" si="87"/>
        <v>66.439381357651186</v>
      </c>
      <c r="ES37" s="2">
        <f t="shared" si="87"/>
        <v>67.737535823211772</v>
      </c>
      <c r="ET37" s="2">
        <f t="shared" si="87"/>
        <v>69.16328751455309</v>
      </c>
      <c r="EU37" s="2">
        <f t="shared" si="87"/>
        <v>71.417867079760256</v>
      </c>
      <c r="EV37" s="2">
        <f t="shared" si="87"/>
        <v>74.383804607433788</v>
      </c>
      <c r="EW37" s="2">
        <f t="shared" si="87"/>
        <v>71.35375266578535</v>
      </c>
      <c r="EX37" s="2">
        <f t="shared" si="87"/>
        <v>69.384936939192201</v>
      </c>
      <c r="EY37" s="2">
        <f t="shared" si="87"/>
        <v>72.015112579117826</v>
      </c>
      <c r="EZ37" s="2">
        <f t="shared" si="87"/>
        <v>63.802008555149222</v>
      </c>
      <c r="FA37" s="2">
        <f t="shared" si="87"/>
        <v>54.172330605072837</v>
      </c>
      <c r="FB37" s="2">
        <f t="shared" si="87"/>
        <v>62.173711639024873</v>
      </c>
      <c r="FC37" s="2">
        <f t="shared" si="87"/>
        <v>65.860896243127854</v>
      </c>
      <c r="FD37" s="2">
        <f t="shared" si="87"/>
        <v>63.790665528890976</v>
      </c>
      <c r="FE37" s="2">
        <f t="shared" si="87"/>
        <v>57.497422305313769</v>
      </c>
      <c r="FG37" s="2">
        <f t="shared" si="88"/>
        <v>4.1611955467678062E-2</v>
      </c>
      <c r="FH37" s="2">
        <f t="shared" si="89"/>
        <v>4.0879696957661693E-2</v>
      </c>
      <c r="FI37" s="2">
        <f t="shared" si="89"/>
        <v>4.1544876379499232E-2</v>
      </c>
      <c r="FJ37" s="2">
        <f t="shared" si="89"/>
        <v>4.203124568584906E-2</v>
      </c>
      <c r="FK37" s="2">
        <f t="shared" si="89"/>
        <v>4.3534978855528685E-2</v>
      </c>
      <c r="FL37" s="2">
        <f t="shared" si="89"/>
        <v>3.8623707424744684E-2</v>
      </c>
      <c r="FM37" s="2">
        <f t="shared" si="89"/>
        <v>4.4975983523560838E-2</v>
      </c>
      <c r="FN37" s="2">
        <f t="shared" si="89"/>
        <v>4.2089263218715547E-2</v>
      </c>
      <c r="FO37" s="2">
        <f t="shared" si="89"/>
        <v>3.712402957264524E-2</v>
      </c>
      <c r="FP37" s="2">
        <f t="shared" si="89"/>
        <v>3.8362252866704936E-2</v>
      </c>
      <c r="FQ37" s="2">
        <f t="shared" si="89"/>
        <v>3.6178219962973449E-2</v>
      </c>
      <c r="FR37" s="2">
        <f t="shared" si="89"/>
        <v>3.8100073948848977E-2</v>
      </c>
      <c r="FS37" s="2">
        <f t="shared" si="89"/>
        <v>3.4742931561065421E-2</v>
      </c>
      <c r="FT37" s="2">
        <f t="shared" si="89"/>
        <v>3.2246646597238644E-2</v>
      </c>
      <c r="FU37" s="2">
        <f t="shared" si="89"/>
        <v>2.8114041981573124E-2</v>
      </c>
      <c r="FW37" s="2">
        <f t="shared" si="112"/>
        <v>2.5795969294029753E-7</v>
      </c>
      <c r="FX37" s="2">
        <f t="shared" si="90"/>
        <v>1.3159282278566916E-6</v>
      </c>
      <c r="FY37" s="2">
        <f t="shared" si="90"/>
        <v>1.4491512698718768E-6</v>
      </c>
      <c r="FZ37" s="2">
        <f t="shared" si="90"/>
        <v>1.343997854261892E-6</v>
      </c>
      <c r="GA37" s="2">
        <f t="shared" si="90"/>
        <v>1.4804678300674698E-6</v>
      </c>
      <c r="GB37" s="2">
        <f t="shared" si="90"/>
        <v>1.7638213569279698E-6</v>
      </c>
      <c r="GC37" s="2">
        <f t="shared" si="90"/>
        <v>1.7736882106832753E-6</v>
      </c>
      <c r="GD37" s="2">
        <f t="shared" si="90"/>
        <v>1.8896691293211989E-6</v>
      </c>
      <c r="GE37" s="2">
        <f t="shared" si="90"/>
        <v>1.8498398759436603E-6</v>
      </c>
      <c r="GF37" s="2">
        <f t="shared" si="90"/>
        <v>1.6253115492809767E-6</v>
      </c>
      <c r="GG37" s="2">
        <f t="shared" si="90"/>
        <v>1.4214499471962907E-6</v>
      </c>
      <c r="GH37" s="2">
        <f t="shared" si="90"/>
        <v>1.1388806806623067E-6</v>
      </c>
      <c r="GI37" s="2">
        <f t="shared" si="90"/>
        <v>1.0239138024266642E-6</v>
      </c>
      <c r="GJ37" s="2">
        <f t="shared" si="90"/>
        <v>6.3627611368967658E-7</v>
      </c>
      <c r="GK37" s="2">
        <f t="shared" si="90"/>
        <v>6.6393401173346016E-7</v>
      </c>
      <c r="GM37" s="86">
        <f t="shared" si="113"/>
        <v>2.444909740193366E-11</v>
      </c>
      <c r="GN37" s="86">
        <f t="shared" si="91"/>
        <v>4.6874827693941232E-11</v>
      </c>
      <c r="GO37" s="86">
        <f t="shared" si="91"/>
        <v>5.819968305410701E-11</v>
      </c>
      <c r="GP37" s="86">
        <f t="shared" si="91"/>
        <v>6.9714717960208251E-11</v>
      </c>
      <c r="GQ37" s="86">
        <f t="shared" si="91"/>
        <v>7.3722124664974194E-11</v>
      </c>
      <c r="GR37" s="86">
        <f t="shared" si="91"/>
        <v>2.1775142688852056E-12</v>
      </c>
      <c r="GS37" s="86">
        <f t="shared" si="91"/>
        <v>1.6130792709043592E-10</v>
      </c>
      <c r="GT37" s="86">
        <f t="shared" si="91"/>
        <v>2.6130705575792422E-11</v>
      </c>
      <c r="GU37" s="86">
        <f t="shared" si="91"/>
        <v>1.0329227859567845E-12</v>
      </c>
      <c r="GV37" s="86">
        <f t="shared" si="91"/>
        <v>2.5543706556882663E-12</v>
      </c>
      <c r="GW37" s="86">
        <f t="shared" si="91"/>
        <v>2.0900406564534523E-13</v>
      </c>
      <c r="GX37" s="86">
        <f t="shared" si="91"/>
        <v>2.9929716816232086E-12</v>
      </c>
      <c r="GY37" s="86">
        <f t="shared" si="91"/>
        <v>3.3941665924745833E-14</v>
      </c>
      <c r="GZ37" s="86">
        <f t="shared" si="91"/>
        <v>3.2290469190500766E-15</v>
      </c>
      <c r="HA37" s="86">
        <f t="shared" si="91"/>
        <v>3.7651785817988349E-18</v>
      </c>
      <c r="HC37" s="86">
        <f t="shared" si="145"/>
        <v>5.7283566360678068E-29</v>
      </c>
      <c r="HD37" s="86">
        <f t="shared" si="92"/>
        <v>6.5112442320950204E-28</v>
      </c>
      <c r="HE37" s="86">
        <f t="shared" si="92"/>
        <v>1.0385702257552396E-28</v>
      </c>
      <c r="HF37" s="86">
        <f t="shared" si="92"/>
        <v>3.589934895298918E-27</v>
      </c>
      <c r="HG37" s="86">
        <f t="shared" si="92"/>
        <v>2.7758547403037467E-29</v>
      </c>
      <c r="HH37" s="86">
        <f t="shared" si="92"/>
        <v>3.8888628439608606E-31</v>
      </c>
      <c r="HI37" s="86">
        <f t="shared" si="92"/>
        <v>6.5212891515619797E-32</v>
      </c>
      <c r="HJ37" s="86">
        <f t="shared" si="92"/>
        <v>2.7584461524183314E-29</v>
      </c>
      <c r="HK37" s="86">
        <f t="shared" si="92"/>
        <v>7.3565199797347874E-31</v>
      </c>
      <c r="HL37" s="86">
        <f t="shared" si="92"/>
        <v>9.1898123841936601E-31</v>
      </c>
      <c r="HM37" s="86">
        <f t="shared" si="92"/>
        <v>1.00859292854894E-32</v>
      </c>
      <c r="HN37" s="86">
        <f t="shared" si="92"/>
        <v>1.2195785992045127E-28</v>
      </c>
      <c r="HO37" s="86">
        <f t="shared" si="92"/>
        <v>4.7962923118891843E-37</v>
      </c>
      <c r="HP37" s="86">
        <f t="shared" si="92"/>
        <v>2.5225141684364623E-46</v>
      </c>
      <c r="HQ37" s="86">
        <f t="shared" si="92"/>
        <v>1.9595838542984367E-49</v>
      </c>
      <c r="HS37" s="86">
        <f t="shared" si="114"/>
        <v>3.9598563994249944E-174</v>
      </c>
      <c r="HT37" s="86">
        <f t="shared" si="93"/>
        <v>6.8269370650863894E-150</v>
      </c>
      <c r="HU37" s="86">
        <f t="shared" si="93"/>
        <v>3.083157465493673E-153</v>
      </c>
      <c r="HV37" s="86">
        <f t="shared" si="93"/>
        <v>8.9823209924871078E-146</v>
      </c>
      <c r="HW37" s="86">
        <f t="shared" si="93"/>
        <v>1.2884584043843017E-159</v>
      </c>
      <c r="HX37" s="86">
        <f t="shared" si="93"/>
        <v>4.2363497857044479E-169</v>
      </c>
      <c r="HY37" s="86">
        <f t="shared" si="93"/>
        <v>1.6888826034535738E-171</v>
      </c>
      <c r="HZ37" s="86">
        <f t="shared" si="93"/>
        <v>2.2547645344028487E-158</v>
      </c>
      <c r="IA37" s="86">
        <f t="shared" si="93"/>
        <v>1.2382515313015956E-166</v>
      </c>
      <c r="IB37" s="86">
        <f t="shared" si="93"/>
        <v>5.1899507921133553E-168</v>
      </c>
      <c r="IC37" s="86">
        <f t="shared" si="93"/>
        <v>2.4966202188605422E-182</v>
      </c>
      <c r="ID37" s="86">
        <f t="shared" si="93"/>
        <v>4.847419073713782E-158</v>
      </c>
      <c r="IE37" s="86">
        <f t="shared" si="93"/>
        <v>2.0880547586863501E-212</v>
      </c>
      <c r="IF37" s="86">
        <f t="shared" si="93"/>
        <v>3.272997162955245E-137</v>
      </c>
      <c r="IG37" s="86">
        <f t="shared" si="93"/>
        <v>9.8961738157711789E-75</v>
      </c>
      <c r="II37" s="86">
        <f t="shared" si="115"/>
        <v>0</v>
      </c>
      <c r="IJ37" s="86">
        <f t="shared" si="116"/>
        <v>2.1966869362279342E-271</v>
      </c>
      <c r="IK37" s="86">
        <f t="shared" si="117"/>
        <v>6.1342298875353189E-279</v>
      </c>
      <c r="IL37" s="86">
        <f t="shared" si="118"/>
        <v>1.199420907912911E-267</v>
      </c>
      <c r="IM37" s="86">
        <f t="shared" si="119"/>
        <v>8.2935664773205257E-293</v>
      </c>
      <c r="IN37" s="86">
        <f t="shared" si="120"/>
        <v>0</v>
      </c>
      <c r="IO37" s="86">
        <f t="shared" si="121"/>
        <v>0</v>
      </c>
      <c r="IP37" s="86">
        <f t="shared" si="122"/>
        <v>1.4036802909285982E-286</v>
      </c>
      <c r="IQ37" s="86">
        <f t="shared" si="123"/>
        <v>2.3730743261701124E-303</v>
      </c>
      <c r="IR37" s="86">
        <f t="shared" si="124"/>
        <v>0</v>
      </c>
      <c r="IS37" s="86">
        <f t="shared" si="125"/>
        <v>0</v>
      </c>
      <c r="IT37" s="86">
        <f t="shared" si="126"/>
        <v>4.2652756868403633E-292</v>
      </c>
      <c r="IU37" s="86">
        <f t="shared" si="127"/>
        <v>0</v>
      </c>
      <c r="IV37" s="86">
        <f t="shared" si="128"/>
        <v>6.7076821761658031E-128</v>
      </c>
      <c r="IW37" s="86">
        <f t="shared" si="129"/>
        <v>1.0618146889017938E-223</v>
      </c>
      <c r="IY37" s="86">
        <f t="shared" si="130"/>
        <v>2.444909740193366E-11</v>
      </c>
      <c r="IZ37" s="86">
        <f t="shared" si="131"/>
        <v>4.6874827693941232E-11</v>
      </c>
      <c r="JA37" s="86">
        <f t="shared" si="132"/>
        <v>5.819968305410701E-11</v>
      </c>
      <c r="JB37" s="86">
        <f t="shared" si="133"/>
        <v>6.9714717960208251E-11</v>
      </c>
      <c r="JC37" s="86">
        <f t="shared" si="134"/>
        <v>7.3722124664974194E-11</v>
      </c>
      <c r="JD37" s="86">
        <f t="shared" si="135"/>
        <v>2.1775142688852056E-12</v>
      </c>
      <c r="JE37" s="86">
        <f t="shared" si="136"/>
        <v>1.6130792709043592E-10</v>
      </c>
      <c r="JF37" s="86">
        <f t="shared" si="137"/>
        <v>2.6130705575792422E-11</v>
      </c>
      <c r="JG37" s="86">
        <f t="shared" si="138"/>
        <v>1.0329227859567845E-12</v>
      </c>
      <c r="JH37" s="86">
        <f t="shared" si="139"/>
        <v>2.5543706556882663E-12</v>
      </c>
      <c r="JI37" s="86">
        <f t="shared" si="140"/>
        <v>2.0900406564534523E-13</v>
      </c>
      <c r="JJ37" s="86">
        <f t="shared" si="141"/>
        <v>2.9929716816232086E-12</v>
      </c>
      <c r="JK37" s="86">
        <f t="shared" si="142"/>
        <v>3.3941665924745833E-14</v>
      </c>
      <c r="JL37" s="86">
        <f t="shared" si="143"/>
        <v>3.2290469190500766E-15</v>
      </c>
      <c r="JM37" s="86">
        <f t="shared" si="144"/>
        <v>3.7651785817988349E-18</v>
      </c>
    </row>
    <row r="38" spans="2:273" x14ac:dyDescent="0.25">
      <c r="B38" s="2">
        <v>11</v>
      </c>
      <c r="C38" s="37">
        <v>59.356999999999999</v>
      </c>
      <c r="D38" s="37">
        <v>60.15</v>
      </c>
      <c r="E38" s="37">
        <v>61.7</v>
      </c>
      <c r="F38" s="37">
        <v>64.483999999999995</v>
      </c>
      <c r="G38" s="37">
        <v>67.338999999999999</v>
      </c>
      <c r="H38" s="37">
        <v>68.935000000000002</v>
      </c>
      <c r="I38" s="37">
        <v>70.805999999999997</v>
      </c>
      <c r="J38" s="37">
        <v>68.225999999999999</v>
      </c>
      <c r="K38" s="37">
        <v>66.838999999999999</v>
      </c>
      <c r="L38" s="37">
        <v>63.628999999999998</v>
      </c>
      <c r="M38" s="37">
        <v>61.725999999999999</v>
      </c>
      <c r="N38" s="37">
        <v>61.097000000000001</v>
      </c>
      <c r="O38" s="37">
        <v>58.451999999999998</v>
      </c>
      <c r="P38" s="37">
        <v>55.305999999999997</v>
      </c>
      <c r="Q38" s="37">
        <v>52.82</v>
      </c>
      <c r="S38" s="4">
        <f t="shared" si="8"/>
        <v>61.405615474378109</v>
      </c>
      <c r="T38" s="4">
        <f t="shared" si="9"/>
        <v>63.639527764026653</v>
      </c>
      <c r="U38" s="4">
        <f t="shared" si="10"/>
        <v>65.467354205384794</v>
      </c>
      <c r="V38" s="4">
        <f t="shared" si="11"/>
        <v>65.80168858692663</v>
      </c>
      <c r="W38" s="4">
        <f t="shared" si="12"/>
        <v>67.634086229374816</v>
      </c>
      <c r="X38" s="4">
        <f t="shared" si="13"/>
        <v>66.891936513336049</v>
      </c>
      <c r="Y38" s="4">
        <f t="shared" si="14"/>
        <v>68.904002897313632</v>
      </c>
      <c r="Z38" s="4">
        <f t="shared" si="15"/>
        <v>67.139637301142116</v>
      </c>
      <c r="AA38" s="4">
        <f t="shared" si="16"/>
        <v>66.791668039776596</v>
      </c>
      <c r="AB38" s="4">
        <f t="shared" si="17"/>
        <v>64.693201290400395</v>
      </c>
      <c r="AC38" s="4">
        <f t="shared" si="18"/>
        <v>61.100036447953052</v>
      </c>
      <c r="AD38" s="4">
        <f t="shared" si="19"/>
        <v>61.194721269931811</v>
      </c>
      <c r="AE38" s="4">
        <f t="shared" si="20"/>
        <v>57.748711193450085</v>
      </c>
      <c r="AF38" s="4">
        <f t="shared" si="21"/>
        <v>53.796197592528955</v>
      </c>
      <c r="AG38" s="4" t="e">
        <f t="shared" si="22"/>
        <v>#N/A</v>
      </c>
      <c r="AI38" s="4">
        <f t="shared" si="23"/>
        <v>-2.04861547437811</v>
      </c>
      <c r="AJ38" s="4">
        <f t="shared" si="24"/>
        <v>-3.4895277640266542</v>
      </c>
      <c r="AK38" s="4">
        <f t="shared" si="25"/>
        <v>-3.767354205384791</v>
      </c>
      <c r="AL38" s="4">
        <f t="shared" si="26"/>
        <v>-1.3176885869266357</v>
      </c>
      <c r="AM38" s="4">
        <f t="shared" si="27"/>
        <v>-0.29508622937481732</v>
      </c>
      <c r="AN38" s="4">
        <f t="shared" si="28"/>
        <v>2.0430634866639537</v>
      </c>
      <c r="AO38" s="4">
        <f t="shared" si="29"/>
        <v>1.9019971026863658</v>
      </c>
      <c r="AP38" s="4">
        <f t="shared" si="30"/>
        <v>1.0863626988578829</v>
      </c>
      <c r="AQ38" s="4">
        <f t="shared" si="31"/>
        <v>4.7331960223402803E-2</v>
      </c>
      <c r="AR38" s="4">
        <f t="shared" si="32"/>
        <v>-1.0642012904003977</v>
      </c>
      <c r="AS38" s="4">
        <f t="shared" si="33"/>
        <v>0.62596355204694731</v>
      </c>
      <c r="AT38" s="4">
        <f t="shared" si="34"/>
        <v>-9.7721269931810184E-2</v>
      </c>
      <c r="AU38" s="4">
        <f t="shared" si="35"/>
        <v>0.70328880654991366</v>
      </c>
      <c r="AV38" s="4">
        <f t="shared" si="36"/>
        <v>1.5098024074710423</v>
      </c>
      <c r="AW38" s="4">
        <f t="shared" si="36"/>
        <v>0</v>
      </c>
      <c r="AY38" s="2">
        <f t="shared" si="96"/>
        <v>61.405615381499487</v>
      </c>
      <c r="AZ38" s="2">
        <f t="shared" si="37"/>
        <v>63.639527596094631</v>
      </c>
      <c r="BA38" s="2">
        <f t="shared" si="37"/>
        <v>65.467353988035924</v>
      </c>
      <c r="BB38" s="2">
        <f t="shared" si="37"/>
        <v>65.801688343135851</v>
      </c>
      <c r="BC38" s="2">
        <f t="shared" si="37"/>
        <v>67.634085976547709</v>
      </c>
      <c r="BD38" s="2">
        <f t="shared" si="37"/>
        <v>66.891936504047152</v>
      </c>
      <c r="BE38" s="2">
        <f t="shared" si="37"/>
        <v>68.904002349951952</v>
      </c>
      <c r="BF38" s="2">
        <f t="shared" si="37"/>
        <v>67.139637211568811</v>
      </c>
      <c r="BG38" s="2">
        <f t="shared" si="37"/>
        <v>66.791668035335675</v>
      </c>
      <c r="BH38" s="2">
        <f t="shared" si="37"/>
        <v>64.693201279962679</v>
      </c>
      <c r="BI38" s="2">
        <f t="shared" si="37"/>
        <v>61.100036446915908</v>
      </c>
      <c r="BJ38" s="2">
        <f t="shared" si="37"/>
        <v>61.194721257644375</v>
      </c>
      <c r="BK38" s="2">
        <f t="shared" si="37"/>
        <v>57.748711193276343</v>
      </c>
      <c r="BL38" s="2">
        <f t="shared" si="37"/>
        <v>53.796197592511028</v>
      </c>
      <c r="BM38" s="2" t="e">
        <f t="shared" si="37"/>
        <v>#N/A</v>
      </c>
      <c r="BO38" s="2">
        <f t="shared" si="38"/>
        <v>59.356999999999999</v>
      </c>
      <c r="BP38" s="2">
        <f t="shared" si="39"/>
        <v>60.15</v>
      </c>
      <c r="BQ38" s="2">
        <f t="shared" si="40"/>
        <v>61.7</v>
      </c>
      <c r="BR38" s="2">
        <f t="shared" si="41"/>
        <v>64.483999999999995</v>
      </c>
      <c r="BS38" s="2">
        <f t="shared" si="42"/>
        <v>67.338999999999999</v>
      </c>
      <c r="BT38" s="2">
        <f t="shared" si="43"/>
        <v>68.935000000000002</v>
      </c>
      <c r="BU38" s="2">
        <f t="shared" si="44"/>
        <v>70.805999999999997</v>
      </c>
      <c r="BV38" s="2">
        <f t="shared" si="45"/>
        <v>68.225999999999999</v>
      </c>
      <c r="BW38" s="2">
        <f t="shared" si="46"/>
        <v>66.838999999999999</v>
      </c>
      <c r="BX38" s="2">
        <f t="shared" si="47"/>
        <v>63.628999999999998</v>
      </c>
      <c r="BY38" s="2">
        <f t="shared" si="48"/>
        <v>61.725999999999999</v>
      </c>
      <c r="BZ38" s="2">
        <f t="shared" si="49"/>
        <v>61.097000000000001</v>
      </c>
      <c r="CA38" s="2">
        <f t="shared" si="50"/>
        <v>58.451999999999998</v>
      </c>
      <c r="CB38" s="2">
        <f t="shared" si="51"/>
        <v>55.305999999999997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60.964528752642721</v>
      </c>
      <c r="DL38" s="2">
        <f t="shared" si="70"/>
        <v>63.241439323467205</v>
      </c>
      <c r="DM38" s="2">
        <f t="shared" si="70"/>
        <v>65.140252008456656</v>
      </c>
      <c r="DN38" s="2">
        <f t="shared" si="70"/>
        <v>65.560338054968284</v>
      </c>
      <c r="DO38" s="2">
        <f t="shared" si="70"/>
        <v>67.339479009362748</v>
      </c>
      <c r="DP38" s="2">
        <f t="shared" si="70"/>
        <v>66.488809793911898</v>
      </c>
      <c r="DQ38" s="2">
        <f t="shared" si="70"/>
        <v>68.642137118695246</v>
      </c>
      <c r="DR38" s="2">
        <f t="shared" si="70"/>
        <v>66.997520084566602</v>
      </c>
      <c r="DS38" s="2">
        <f t="shared" si="70"/>
        <v>66.505528397212572</v>
      </c>
      <c r="DT38" s="2">
        <f t="shared" si="70"/>
        <v>64.544863301191157</v>
      </c>
      <c r="DU38" s="2">
        <f t="shared" si="70"/>
        <v>61.2463021575985</v>
      </c>
      <c r="DV38" s="2">
        <f t="shared" si="70"/>
        <v>61.292531210328718</v>
      </c>
      <c r="DW38" s="2">
        <f t="shared" si="70"/>
        <v>57.365046285151543</v>
      </c>
      <c r="DX38" s="2">
        <f t="shared" si="70"/>
        <v>53.608242532005704</v>
      </c>
      <c r="DY38" s="2">
        <f t="shared" si="70"/>
        <v>50.969452317290568</v>
      </c>
      <c r="EA38" s="2">
        <f t="shared" si="71"/>
        <v>70.670676201158045</v>
      </c>
      <c r="EB38" s="2">
        <f t="shared" si="72"/>
        <v>72.157857185974251</v>
      </c>
      <c r="EC38" s="2">
        <f t="shared" si="73"/>
        <v>72.349881511241108</v>
      </c>
      <c r="ED38" s="2">
        <f t="shared" si="74"/>
        <v>70.818546915060722</v>
      </c>
      <c r="EE38" s="2">
        <f t="shared" si="75"/>
        <v>73.537176505788693</v>
      </c>
      <c r="EF38" s="2">
        <f t="shared" si="76"/>
        <v>76.043282256580142</v>
      </c>
      <c r="EG38" s="2">
        <f t="shared" si="77"/>
        <v>73.975319824159584</v>
      </c>
      <c r="EH38" s="2">
        <f t="shared" si="78"/>
        <v>70.089526651046995</v>
      </c>
      <c r="EI38" s="2">
        <f t="shared" si="79"/>
        <v>73.56026668166551</v>
      </c>
      <c r="EJ38" s="2">
        <f t="shared" si="80"/>
        <v>68.084637730942148</v>
      </c>
      <c r="EK38" s="2">
        <f t="shared" si="81"/>
        <v>57.546378003568059</v>
      </c>
      <c r="EL38" s="2">
        <f t="shared" si="82"/>
        <v>58.94252995698627</v>
      </c>
      <c r="EM38" s="2">
        <f t="shared" si="83"/>
        <v>67.470158170707535</v>
      </c>
      <c r="EN38" s="2">
        <f t="shared" si="84"/>
        <v>58.940497232171936</v>
      </c>
      <c r="EO38" s="2">
        <f t="shared" si="85"/>
        <v>55.460643299874199</v>
      </c>
      <c r="EQ38" s="2">
        <f t="shared" si="86"/>
        <v>66.833776996650442</v>
      </c>
      <c r="ER38" s="2">
        <f t="shared" si="87"/>
        <v>66.307624753599555</v>
      </c>
      <c r="ES38" s="2">
        <f t="shared" si="87"/>
        <v>67.611200029513199</v>
      </c>
      <c r="ET38" s="2">
        <f t="shared" si="87"/>
        <v>69.036154041914742</v>
      </c>
      <c r="EU38" s="2">
        <f t="shared" si="87"/>
        <v>71.277958010465568</v>
      </c>
      <c r="EV38" s="2">
        <f t="shared" si="87"/>
        <v>74.232014673084223</v>
      </c>
      <c r="EW38" s="2">
        <f t="shared" si="87"/>
        <v>71.223012004438061</v>
      </c>
      <c r="EX38" s="2">
        <f t="shared" si="87"/>
        <v>69.245425568532951</v>
      </c>
      <c r="EY38" s="2">
        <f t="shared" si="87"/>
        <v>71.84596437383226</v>
      </c>
      <c r="EZ38" s="2">
        <f t="shared" si="87"/>
        <v>63.690690870966726</v>
      </c>
      <c r="FA38" s="2">
        <f t="shared" si="87"/>
        <v>54.146216343816093</v>
      </c>
      <c r="FB38" s="2">
        <f t="shared" si="87"/>
        <v>62.080609626876672</v>
      </c>
      <c r="FC38" s="2">
        <f t="shared" si="87"/>
        <v>65.726236653909069</v>
      </c>
      <c r="FD38" s="2">
        <f t="shared" si="87"/>
        <v>63.664168709782111</v>
      </c>
      <c r="FE38" s="2">
        <f t="shared" si="87"/>
        <v>57.386765045652126</v>
      </c>
      <c r="FG38" s="2">
        <f t="shared" si="88"/>
        <v>4.5444159637232834E-2</v>
      </c>
      <c r="FH38" s="2">
        <f t="shared" si="89"/>
        <v>4.4647606245818539E-2</v>
      </c>
      <c r="FI38" s="2">
        <f t="shared" si="89"/>
        <v>4.5371195432487917E-2</v>
      </c>
      <c r="FJ38" s="2">
        <f t="shared" si="89"/>
        <v>4.5900214547924929E-2</v>
      </c>
      <c r="FK38" s="2">
        <f t="shared" si="89"/>
        <v>4.7535497617509671E-2</v>
      </c>
      <c r="FL38" s="2">
        <f t="shared" si="89"/>
        <v>4.2192827985656836E-2</v>
      </c>
      <c r="FM38" s="2">
        <f t="shared" si="89"/>
        <v>4.9102121272627849E-2</v>
      </c>
      <c r="FN38" s="2">
        <f t="shared" si="89"/>
        <v>4.5963316347373925E-2</v>
      </c>
      <c r="FO38" s="2">
        <f t="shared" si="89"/>
        <v>4.0560415386071712E-2</v>
      </c>
      <c r="FP38" s="2">
        <f t="shared" si="89"/>
        <v>4.190826626076221E-2</v>
      </c>
      <c r="FQ38" s="2">
        <f t="shared" si="89"/>
        <v>3.9530651208040668E-2</v>
      </c>
      <c r="FR38" s="2">
        <f t="shared" si="89"/>
        <v>4.1622901794781564E-2</v>
      </c>
      <c r="FS38" s="2">
        <f t="shared" si="89"/>
        <v>3.7967601978977562E-2</v>
      </c>
      <c r="FT38" s="2">
        <f t="shared" si="89"/>
        <v>3.5248084636579143E-2</v>
      </c>
      <c r="FU38" s="2">
        <f t="shared" si="89"/>
        <v>3.0743046842196295E-2</v>
      </c>
      <c r="FW38" s="2">
        <f t="shared" si="112"/>
        <v>2.8284717175347221E-7</v>
      </c>
      <c r="FX38" s="2">
        <f t="shared" si="90"/>
        <v>1.4428864263476798E-6</v>
      </c>
      <c r="FY38" s="2">
        <f t="shared" si="90"/>
        <v>1.5889625481724824E-6</v>
      </c>
      <c r="FZ38" s="2">
        <f t="shared" si="90"/>
        <v>1.4736641517765342E-6</v>
      </c>
      <c r="GA38" s="2">
        <f t="shared" si="90"/>
        <v>1.6233004638997396E-6</v>
      </c>
      <c r="GB38" s="2">
        <f t="shared" si="90"/>
        <v>1.9339913306553144E-6</v>
      </c>
      <c r="GC38" s="2">
        <f t="shared" si="90"/>
        <v>1.9448101169701689E-6</v>
      </c>
      <c r="GD38" s="2">
        <f t="shared" si="90"/>
        <v>2.071980620478911E-6</v>
      </c>
      <c r="GE38" s="2">
        <f t="shared" si="90"/>
        <v>2.0283087283377718E-6</v>
      </c>
      <c r="GF38" s="2">
        <f t="shared" si="90"/>
        <v>1.7821183962774284E-6</v>
      </c>
      <c r="GG38" s="2">
        <f t="shared" si="90"/>
        <v>1.5585886602664375E-6</v>
      </c>
      <c r="GH38" s="2">
        <f t="shared" si="90"/>
        <v>1.2487576971449868E-6</v>
      </c>
      <c r="GI38" s="2">
        <f t="shared" si="90"/>
        <v>1.122699048184672E-6</v>
      </c>
      <c r="GJ38" s="2">
        <f t="shared" si="90"/>
        <v>6.9766284256018281E-7</v>
      </c>
      <c r="GK38" s="2">
        <f t="shared" si="90"/>
        <v>7.2798912091215589E-7</v>
      </c>
      <c r="GM38" s="86">
        <f t="shared" si="113"/>
        <v>5.6015135934447178E-11</v>
      </c>
      <c r="GN38" s="86">
        <f t="shared" si="91"/>
        <v>1.0371799566909421E-10</v>
      </c>
      <c r="GO38" s="86">
        <f t="shared" si="91"/>
        <v>1.2803337256271254E-10</v>
      </c>
      <c r="GP38" s="86">
        <f t="shared" si="91"/>
        <v>1.5254941068508061E-10</v>
      </c>
      <c r="GQ38" s="86">
        <f t="shared" si="91"/>
        <v>1.6238738101388206E-10</v>
      </c>
      <c r="GR38" s="86">
        <f t="shared" si="91"/>
        <v>5.4615498710828759E-12</v>
      </c>
      <c r="GS38" s="86">
        <f t="shared" si="91"/>
        <v>3.4540147851980744E-10</v>
      </c>
      <c r="GT38" s="86">
        <f t="shared" si="91"/>
        <v>5.9869537709002398E-11</v>
      </c>
      <c r="GU38" s="86">
        <f t="shared" si="91"/>
        <v>2.6492754374717212E-12</v>
      </c>
      <c r="GV38" s="86">
        <f t="shared" si="91"/>
        <v>6.3474096355874475E-12</v>
      </c>
      <c r="GW38" s="86">
        <f t="shared" si="91"/>
        <v>5.719046026284347E-13</v>
      </c>
      <c r="GX38" s="86">
        <f t="shared" si="91"/>
        <v>7.3689885409403307E-12</v>
      </c>
      <c r="GY38" s="86">
        <f t="shared" si="91"/>
        <v>9.9534356208238142E-14</v>
      </c>
      <c r="GZ38" s="86">
        <f t="shared" si="91"/>
        <v>1.0259312700655735E-14</v>
      </c>
      <c r="HA38" s="86">
        <f t="shared" si="91"/>
        <v>1.5298646691996818E-17</v>
      </c>
      <c r="HC38" s="86">
        <f t="shared" si="145"/>
        <v>2.7447860610510049E-28</v>
      </c>
      <c r="HD38" s="86">
        <f t="shared" si="92"/>
        <v>2.9230753925665739E-27</v>
      </c>
      <c r="HE38" s="86">
        <f t="shared" si="92"/>
        <v>4.9236816117112402E-28</v>
      </c>
      <c r="HF38" s="86">
        <f t="shared" si="92"/>
        <v>1.5653983086952424E-26</v>
      </c>
      <c r="HG38" s="86">
        <f t="shared" si="92"/>
        <v>1.3938215225510766E-28</v>
      </c>
      <c r="HH38" s="86">
        <f t="shared" si="92"/>
        <v>2.201953885385238E-30</v>
      </c>
      <c r="HI38" s="86">
        <f t="shared" si="92"/>
        <v>3.8175283105264522E-31</v>
      </c>
      <c r="HJ38" s="86">
        <f t="shared" si="92"/>
        <v>1.4020492835689205E-28</v>
      </c>
      <c r="HK38" s="86">
        <f t="shared" si="92"/>
        <v>4.09449557294142E-30</v>
      </c>
      <c r="HL38" s="86">
        <f t="shared" si="92"/>
        <v>5.0976215424920643E-30</v>
      </c>
      <c r="HM38" s="86">
        <f t="shared" si="92"/>
        <v>6.2747236099548834E-32</v>
      </c>
      <c r="HN38" s="86">
        <f t="shared" si="92"/>
        <v>5.8193261173737631E-28</v>
      </c>
      <c r="HO38" s="86">
        <f t="shared" si="92"/>
        <v>3.7536939111139309E-36</v>
      </c>
      <c r="HP38" s="86">
        <f t="shared" si="92"/>
        <v>3.3320978788958251E-45</v>
      </c>
      <c r="HQ38" s="86">
        <f t="shared" si="92"/>
        <v>3.033384284654656E-48</v>
      </c>
      <c r="HS38" s="86">
        <f t="shared" si="114"/>
        <v>2.3013653250211737E-171</v>
      </c>
      <c r="HT38" s="86">
        <f t="shared" si="93"/>
        <v>2.1773792762375315E-147</v>
      </c>
      <c r="HU38" s="86">
        <f t="shared" si="93"/>
        <v>1.1867579639150724E-150</v>
      </c>
      <c r="HV38" s="86">
        <f t="shared" si="93"/>
        <v>2.5622662090173899E-143</v>
      </c>
      <c r="HW38" s="86">
        <f t="shared" si="93"/>
        <v>6.5889474602081605E-157</v>
      </c>
      <c r="HX38" s="86">
        <f t="shared" si="93"/>
        <v>3.3814166674146975E-166</v>
      </c>
      <c r="HY38" s="86">
        <f t="shared" si="93"/>
        <v>1.4741347754928216E-168</v>
      </c>
      <c r="HZ38" s="86">
        <f t="shared" si="93"/>
        <v>1.1786699314774873E-155</v>
      </c>
      <c r="IA38" s="86">
        <f t="shared" si="93"/>
        <v>9.0825048308171398E-164</v>
      </c>
      <c r="IB38" s="86">
        <f t="shared" si="93"/>
        <v>3.9049087765947957E-165</v>
      </c>
      <c r="IC38" s="86">
        <f t="shared" si="93"/>
        <v>3.1236527896140437E-179</v>
      </c>
      <c r="ID38" s="86">
        <f t="shared" si="93"/>
        <v>2.1183566568783277E-155</v>
      </c>
      <c r="IE38" s="86">
        <f t="shared" si="93"/>
        <v>7.0834091643538806E-209</v>
      </c>
      <c r="IF38" s="86">
        <f t="shared" si="93"/>
        <v>5.5842199750810719E-135</v>
      </c>
      <c r="IG38" s="86">
        <f t="shared" si="93"/>
        <v>1.4877751467441108E-73</v>
      </c>
      <c r="II38" s="86">
        <f t="shared" si="115"/>
        <v>0</v>
      </c>
      <c r="IJ38" s="86">
        <f t="shared" si="116"/>
        <v>9.8140696982360804E-268</v>
      </c>
      <c r="IK38" s="86">
        <f t="shared" si="117"/>
        <v>3.6897398776914269E-275</v>
      </c>
      <c r="IL38" s="86">
        <f t="shared" si="118"/>
        <v>4.8308873248434607E-264</v>
      </c>
      <c r="IM38" s="86">
        <f t="shared" si="119"/>
        <v>7.8253467843227121E-289</v>
      </c>
      <c r="IN38" s="86">
        <f t="shared" si="120"/>
        <v>1.6259304672924922E-304</v>
      </c>
      <c r="IO38" s="86">
        <f t="shared" si="121"/>
        <v>5.1712033596666293E-308</v>
      </c>
      <c r="IP38" s="86">
        <f t="shared" si="122"/>
        <v>1.284362650468511E-282</v>
      </c>
      <c r="IQ38" s="86">
        <f t="shared" si="123"/>
        <v>3.6594654879353221E-299</v>
      </c>
      <c r="IR38" s="86">
        <f t="shared" si="124"/>
        <v>7.3991796098791473E-305</v>
      </c>
      <c r="IS38" s="86">
        <f t="shared" si="125"/>
        <v>0</v>
      </c>
      <c r="IT38" s="86">
        <f t="shared" si="126"/>
        <v>3.3055785582193144E-288</v>
      </c>
      <c r="IU38" s="86">
        <f t="shared" si="127"/>
        <v>0</v>
      </c>
      <c r="IV38" s="86">
        <f t="shared" si="128"/>
        <v>2.7986032809166167E-126</v>
      </c>
      <c r="IW38" s="86">
        <f t="shared" si="129"/>
        <v>7.6951555993988906E-221</v>
      </c>
      <c r="IY38" s="86">
        <f t="shared" si="130"/>
        <v>5.6015135934447178E-11</v>
      </c>
      <c r="IZ38" s="86">
        <f t="shared" si="131"/>
        <v>1.0371799566909421E-10</v>
      </c>
      <c r="JA38" s="86">
        <f t="shared" si="132"/>
        <v>1.2803337256271254E-10</v>
      </c>
      <c r="JB38" s="86">
        <f t="shared" si="133"/>
        <v>1.5254941068508064E-10</v>
      </c>
      <c r="JC38" s="86">
        <f t="shared" si="134"/>
        <v>1.6238738101388206E-10</v>
      </c>
      <c r="JD38" s="86">
        <f t="shared" si="135"/>
        <v>5.4615498710828759E-12</v>
      </c>
      <c r="JE38" s="86">
        <f t="shared" si="136"/>
        <v>3.4540147851980744E-10</v>
      </c>
      <c r="JF38" s="86">
        <f t="shared" si="137"/>
        <v>5.9869537709002398E-11</v>
      </c>
      <c r="JG38" s="86">
        <f t="shared" si="138"/>
        <v>2.6492754374717212E-12</v>
      </c>
      <c r="JH38" s="86">
        <f t="shared" si="139"/>
        <v>6.3474096355874475E-12</v>
      </c>
      <c r="JI38" s="86">
        <f t="shared" si="140"/>
        <v>5.719046026284347E-13</v>
      </c>
      <c r="JJ38" s="86">
        <f t="shared" si="141"/>
        <v>7.3689885409403307E-12</v>
      </c>
      <c r="JK38" s="86">
        <f t="shared" si="142"/>
        <v>9.9534356208238142E-14</v>
      </c>
      <c r="JL38" s="86">
        <f t="shared" si="143"/>
        <v>1.0259312700655735E-14</v>
      </c>
      <c r="JM38" s="86">
        <f t="shared" si="144"/>
        <v>1.5298646691996818E-17</v>
      </c>
    </row>
    <row r="39" spans="2:273" x14ac:dyDescent="0.25">
      <c r="B39" s="2">
        <v>12</v>
      </c>
      <c r="C39" s="37">
        <v>58.893000000000001</v>
      </c>
      <c r="D39" s="37">
        <v>61.216999999999999</v>
      </c>
      <c r="E39" s="37">
        <v>64.033000000000001</v>
      </c>
      <c r="F39" s="37">
        <v>65.209999999999994</v>
      </c>
      <c r="G39" s="37">
        <v>69.903000000000006</v>
      </c>
      <c r="H39" s="37">
        <v>66.644999999999996</v>
      </c>
      <c r="I39" s="37">
        <v>67.581000000000003</v>
      </c>
      <c r="J39" s="37">
        <v>67.5</v>
      </c>
      <c r="K39" s="37">
        <v>67.613</v>
      </c>
      <c r="L39" s="37">
        <v>64.709999999999994</v>
      </c>
      <c r="M39" s="37">
        <v>61.097000000000001</v>
      </c>
      <c r="N39" s="37">
        <v>61.354999999999997</v>
      </c>
      <c r="O39" s="37">
        <v>59.677</v>
      </c>
      <c r="P39" s="37">
        <v>52.79</v>
      </c>
      <c r="Q39" s="37">
        <v>50.720999999999997</v>
      </c>
      <c r="S39" s="4">
        <f t="shared" si="8"/>
        <v>61.584354232938914</v>
      </c>
      <c r="T39" s="4">
        <f t="shared" si="9"/>
        <v>63.817205194892495</v>
      </c>
      <c r="U39" s="4">
        <f t="shared" si="10"/>
        <v>65.628529998687853</v>
      </c>
      <c r="V39" s="4">
        <f t="shared" si="11"/>
        <v>66.020586389879085</v>
      </c>
      <c r="W39" s="4">
        <f t="shared" si="12"/>
        <v>67.870860122023728</v>
      </c>
      <c r="X39" s="4">
        <f t="shared" si="13"/>
        <v>67.186211612275216</v>
      </c>
      <c r="Y39" s="4">
        <f t="shared" si="14"/>
        <v>69.094775220701749</v>
      </c>
      <c r="Z39" s="4">
        <f t="shared" si="15"/>
        <v>67.312239590257008</v>
      </c>
      <c r="AA39" s="4">
        <f t="shared" si="16"/>
        <v>66.966076783114232</v>
      </c>
      <c r="AB39" s="4">
        <f t="shared" si="17"/>
        <v>64.844158640880707</v>
      </c>
      <c r="AC39" s="4">
        <f t="shared" si="18"/>
        <v>61.215624285510927</v>
      </c>
      <c r="AD39" s="4">
        <f t="shared" si="19"/>
        <v>61.35885150196416</v>
      </c>
      <c r="AE39" s="4">
        <f t="shared" si="20"/>
        <v>58.020419225643977</v>
      </c>
      <c r="AF39" s="4">
        <f t="shared" si="21"/>
        <v>53.920067690966796</v>
      </c>
      <c r="AG39" s="4" t="e">
        <f t="shared" si="22"/>
        <v>#N/A</v>
      </c>
      <c r="AI39" s="4">
        <f t="shared" si="23"/>
        <v>-2.6913542329389131</v>
      </c>
      <c r="AJ39" s="4">
        <f t="shared" si="24"/>
        <v>-2.6002051948924958</v>
      </c>
      <c r="AK39" s="4">
        <f t="shared" si="25"/>
        <v>-1.5955299986878515</v>
      </c>
      <c r="AL39" s="4">
        <f t="shared" si="26"/>
        <v>-0.81058638987909148</v>
      </c>
      <c r="AM39" s="4">
        <f t="shared" si="27"/>
        <v>2.0321398779762774</v>
      </c>
      <c r="AN39" s="4">
        <f t="shared" si="28"/>
        <v>-0.54121161227521952</v>
      </c>
      <c r="AO39" s="4">
        <f t="shared" si="29"/>
        <v>-1.5137752207017456</v>
      </c>
      <c r="AP39" s="4">
        <f t="shared" si="30"/>
        <v>0.18776040974299235</v>
      </c>
      <c r="AQ39" s="4">
        <f t="shared" si="31"/>
        <v>0.64692321688576726</v>
      </c>
      <c r="AR39" s="4">
        <f t="shared" si="32"/>
        <v>-0.13415864088071316</v>
      </c>
      <c r="AS39" s="4">
        <f t="shared" si="33"/>
        <v>-0.11862428551092563</v>
      </c>
      <c r="AT39" s="4">
        <f t="shared" si="34"/>
        <v>-3.8515019641636172E-3</v>
      </c>
      <c r="AU39" s="4">
        <f t="shared" si="35"/>
        <v>1.6565807743560228</v>
      </c>
      <c r="AV39" s="4">
        <f t="shared" si="36"/>
        <v>-1.130067690966797</v>
      </c>
      <c r="AW39" s="4">
        <f t="shared" si="36"/>
        <v>0</v>
      </c>
      <c r="AY39" s="2">
        <f t="shared" si="96"/>
        <v>61.584354027014498</v>
      </c>
      <c r="AZ39" s="2">
        <f t="shared" si="37"/>
        <v>63.817204834903251</v>
      </c>
      <c r="BA39" s="2">
        <f t="shared" si="37"/>
        <v>65.628529535434652</v>
      </c>
      <c r="BB39" s="2">
        <f t="shared" si="37"/>
        <v>66.020585873000272</v>
      </c>
      <c r="BC39" s="2">
        <f t="shared" si="37"/>
        <v>67.870859582687729</v>
      </c>
      <c r="BD39" s="2">
        <f t="shared" si="37"/>
        <v>67.186211589772157</v>
      </c>
      <c r="BE39" s="2">
        <f t="shared" si="37"/>
        <v>69.094774084983229</v>
      </c>
      <c r="BF39" s="2">
        <f t="shared" si="37"/>
        <v>67.312239391674126</v>
      </c>
      <c r="BG39" s="2">
        <f t="shared" si="37"/>
        <v>66.966076772115613</v>
      </c>
      <c r="BH39" s="2">
        <f t="shared" si="37"/>
        <v>64.844158615820916</v>
      </c>
      <c r="BI39" s="2">
        <f t="shared" si="37"/>
        <v>61.215624282774662</v>
      </c>
      <c r="BJ39" s="2">
        <f t="shared" si="37"/>
        <v>61.358851472725277</v>
      </c>
      <c r="BK39" s="2">
        <f t="shared" si="37"/>
        <v>58.020419225153461</v>
      </c>
      <c r="BL39" s="2">
        <f t="shared" si="37"/>
        <v>53.920067690912028</v>
      </c>
      <c r="BM39" s="2" t="e">
        <f t="shared" si="37"/>
        <v>#N/A</v>
      </c>
      <c r="BO39" s="2">
        <f t="shared" si="38"/>
        <v>58.893000000000001</v>
      </c>
      <c r="BP39" s="2">
        <f t="shared" si="39"/>
        <v>61.216999999999999</v>
      </c>
      <c r="BQ39" s="2">
        <f t="shared" si="40"/>
        <v>64.033000000000001</v>
      </c>
      <c r="BR39" s="2">
        <f t="shared" si="41"/>
        <v>65.209999999999994</v>
      </c>
      <c r="BS39" s="2">
        <f t="shared" si="42"/>
        <v>69.903000000000006</v>
      </c>
      <c r="BT39" s="2">
        <f t="shared" si="43"/>
        <v>66.644999999999996</v>
      </c>
      <c r="BU39" s="2">
        <f t="shared" si="44"/>
        <v>67.581000000000003</v>
      </c>
      <c r="BV39" s="2">
        <f t="shared" si="45"/>
        <v>67.5</v>
      </c>
      <c r="BW39" s="2">
        <f t="shared" si="46"/>
        <v>67.613</v>
      </c>
      <c r="BX39" s="2">
        <f t="shared" si="47"/>
        <v>64.709999999999994</v>
      </c>
      <c r="BY39" s="2">
        <f t="shared" si="48"/>
        <v>61.097000000000001</v>
      </c>
      <c r="BZ39" s="2">
        <f t="shared" si="49"/>
        <v>61.354999999999997</v>
      </c>
      <c r="CA39" s="2">
        <f t="shared" si="50"/>
        <v>59.677</v>
      </c>
      <c r="CB39" s="2">
        <f t="shared" si="51"/>
        <v>52.79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61.119504369274154</v>
      </c>
      <c r="DL39" s="2">
        <f t="shared" si="70"/>
        <v>63.399505708245215</v>
      </c>
      <c r="DM39" s="2">
        <f t="shared" si="70"/>
        <v>65.287284284707539</v>
      </c>
      <c r="DN39" s="2">
        <f t="shared" si="70"/>
        <v>65.775132699083855</v>
      </c>
      <c r="DO39" s="2">
        <f t="shared" si="70"/>
        <v>67.569670643310189</v>
      </c>
      <c r="DP39" s="2">
        <f t="shared" si="70"/>
        <v>66.766600248494186</v>
      </c>
      <c r="DQ39" s="2">
        <f t="shared" si="70"/>
        <v>68.827395499848976</v>
      </c>
      <c r="DR39" s="2">
        <f t="shared" si="70"/>
        <v>67.173357998590561</v>
      </c>
      <c r="DS39" s="2">
        <f t="shared" si="70"/>
        <v>66.669054355400718</v>
      </c>
      <c r="DT39" s="2">
        <f t="shared" si="70"/>
        <v>64.696171379953</v>
      </c>
      <c r="DU39" s="2">
        <f t="shared" si="70"/>
        <v>61.383936491557222</v>
      </c>
      <c r="DV39" s="2">
        <f t="shared" si="70"/>
        <v>61.476903951597663</v>
      </c>
      <c r="DW39" s="2">
        <f t="shared" si="70"/>
        <v>57.61807385928438</v>
      </c>
      <c r="DX39" s="2">
        <f t="shared" si="70"/>
        <v>53.722005689900435</v>
      </c>
      <c r="DY39" s="2">
        <f t="shared" si="70"/>
        <v>51.021550913547252</v>
      </c>
      <c r="EA39" s="2">
        <f t="shared" si="71"/>
        <v>70.489415816357536</v>
      </c>
      <c r="EB39" s="2">
        <f t="shared" si="72"/>
        <v>71.968732392365723</v>
      </c>
      <c r="EC39" s="2">
        <f t="shared" si="73"/>
        <v>72.176879386761385</v>
      </c>
      <c r="ED39" s="2">
        <f t="shared" si="74"/>
        <v>70.673800092334758</v>
      </c>
      <c r="EE39" s="2">
        <f t="shared" si="75"/>
        <v>73.374826669434825</v>
      </c>
      <c r="EF39" s="2">
        <f t="shared" si="76"/>
        <v>75.873631096999802</v>
      </c>
      <c r="EG39" s="2">
        <f t="shared" si="77"/>
        <v>73.817255065561469</v>
      </c>
      <c r="EH39" s="2">
        <f t="shared" si="78"/>
        <v>69.941320777699374</v>
      </c>
      <c r="EI39" s="2">
        <f t="shared" si="79"/>
        <v>73.373895839426609</v>
      </c>
      <c r="EJ39" s="2">
        <f t="shared" si="80"/>
        <v>67.929887749777478</v>
      </c>
      <c r="EK39" s="2">
        <f t="shared" si="81"/>
        <v>57.486132561186388</v>
      </c>
      <c r="EL39" s="2">
        <f t="shared" si="82"/>
        <v>58.879742694602477</v>
      </c>
      <c r="EM39" s="2">
        <f t="shared" si="83"/>
        <v>67.318170557776924</v>
      </c>
      <c r="EN39" s="2">
        <f t="shared" si="84"/>
        <v>58.864007055248024</v>
      </c>
      <c r="EO39" s="2">
        <f t="shared" si="85"/>
        <v>55.370371234209557</v>
      </c>
      <c r="EQ39" s="2">
        <f t="shared" si="86"/>
        <v>66.6868682592672</v>
      </c>
      <c r="ER39" s="2">
        <f t="shared" si="87"/>
        <v>66.175868149547938</v>
      </c>
      <c r="ES39" s="2">
        <f t="shared" si="87"/>
        <v>67.484864235814612</v>
      </c>
      <c r="ET39" s="2">
        <f t="shared" si="87"/>
        <v>68.909020569276379</v>
      </c>
      <c r="EU39" s="2">
        <f t="shared" si="87"/>
        <v>71.138048941170879</v>
      </c>
      <c r="EV39" s="2">
        <f t="shared" si="87"/>
        <v>74.080224738734643</v>
      </c>
      <c r="EW39" s="2">
        <f t="shared" si="87"/>
        <v>71.092271343090772</v>
      </c>
      <c r="EX39" s="2">
        <f t="shared" si="87"/>
        <v>69.105914197873716</v>
      </c>
      <c r="EY39" s="2">
        <f t="shared" si="87"/>
        <v>71.676816168546708</v>
      </c>
      <c r="EZ39" s="2">
        <f t="shared" si="87"/>
        <v>63.579373186784224</v>
      </c>
      <c r="FA39" s="2">
        <f t="shared" si="87"/>
        <v>54.120102082559349</v>
      </c>
      <c r="FB39" s="2">
        <f t="shared" si="87"/>
        <v>61.987507614728472</v>
      </c>
      <c r="FC39" s="2">
        <f t="shared" si="87"/>
        <v>65.59157706469027</v>
      </c>
      <c r="FD39" s="2">
        <f t="shared" si="87"/>
        <v>63.537671890673238</v>
      </c>
      <c r="FE39" s="2">
        <f t="shared" si="87"/>
        <v>57.276107785990483</v>
      </c>
      <c r="FG39" s="2">
        <f t="shared" si="88"/>
        <v>4.961101710208473E-2</v>
      </c>
      <c r="FH39" s="2">
        <f t="shared" si="89"/>
        <v>4.8745155999164777E-2</v>
      </c>
      <c r="FI39" s="2">
        <f t="shared" si="89"/>
        <v>4.9531709831181082E-2</v>
      </c>
      <c r="FJ39" s="2">
        <f t="shared" si="89"/>
        <v>5.0106693476804035E-2</v>
      </c>
      <c r="FK39" s="2">
        <f t="shared" si="89"/>
        <v>5.188369085903928E-2</v>
      </c>
      <c r="FL39" s="2">
        <f t="shared" si="89"/>
        <v>4.6075955085467885E-2</v>
      </c>
      <c r="FM39" s="2">
        <f t="shared" si="89"/>
        <v>5.3585555361099685E-2</v>
      </c>
      <c r="FN39" s="2">
        <f t="shared" si="89"/>
        <v>5.0175274059400872E-2</v>
      </c>
      <c r="FO39" s="2">
        <f t="shared" si="89"/>
        <v>4.4300255527400356E-2</v>
      </c>
      <c r="FP39" s="2">
        <f t="shared" si="89"/>
        <v>4.5766455706414341E-2</v>
      </c>
      <c r="FQ39" s="2">
        <f t="shared" si="89"/>
        <v>4.3179815963977679E-2</v>
      </c>
      <c r="FR39" s="2">
        <f t="shared" si="89"/>
        <v>4.5456066240100818E-2</v>
      </c>
      <c r="FS39" s="2">
        <f t="shared" si="89"/>
        <v>4.1478709319868343E-2</v>
      </c>
      <c r="FT39" s="2">
        <f t="shared" si="89"/>
        <v>3.8517769972482727E-2</v>
      </c>
      <c r="FU39" s="2">
        <f t="shared" si="89"/>
        <v>3.3609393950273493E-2</v>
      </c>
      <c r="FW39" s="2">
        <f t="shared" si="112"/>
        <v>3.1013574820528307E-7</v>
      </c>
      <c r="FX39" s="2">
        <f t="shared" si="90"/>
        <v>1.5820932857626036E-6</v>
      </c>
      <c r="FY39" s="2">
        <f t="shared" si="90"/>
        <v>1.7422625214699785E-6</v>
      </c>
      <c r="FZ39" s="2">
        <f t="shared" si="90"/>
        <v>1.6158403811263465E-6</v>
      </c>
      <c r="GA39" s="2">
        <f t="shared" si="90"/>
        <v>1.779913285697443E-6</v>
      </c>
      <c r="GB39" s="2">
        <f t="shared" si="90"/>
        <v>2.1205789299189293E-6</v>
      </c>
      <c r="GC39" s="2">
        <f t="shared" si="90"/>
        <v>2.1324414887826909E-6</v>
      </c>
      <c r="GD39" s="2">
        <f t="shared" si="90"/>
        <v>2.2718811190351523E-6</v>
      </c>
      <c r="GE39" s="2">
        <f t="shared" si="90"/>
        <v>2.223995860460941E-6</v>
      </c>
      <c r="GF39" s="2">
        <f t="shared" si="90"/>
        <v>1.9540536284925391E-6</v>
      </c>
      <c r="GG39" s="2">
        <f t="shared" si="90"/>
        <v>1.7089582257624239E-6</v>
      </c>
      <c r="GH39" s="2">
        <f t="shared" si="90"/>
        <v>1.3692354222228579E-6</v>
      </c>
      <c r="GI39" s="2">
        <f t="shared" si="90"/>
        <v>1.2310148938266159E-6</v>
      </c>
      <c r="GJ39" s="2">
        <f t="shared" si="90"/>
        <v>7.6497204363682076E-7</v>
      </c>
      <c r="GK39" s="2">
        <f t="shared" si="90"/>
        <v>7.9822414204628924E-7</v>
      </c>
      <c r="GM39" s="86">
        <f t="shared" si="113"/>
        <v>1.2645932747420248E-10</v>
      </c>
      <c r="GN39" s="86">
        <f t="shared" si="91"/>
        <v>2.2632739685351404E-10</v>
      </c>
      <c r="GO39" s="86">
        <f t="shared" si="91"/>
        <v>2.7779637251856538E-10</v>
      </c>
      <c r="GP39" s="86">
        <f t="shared" si="91"/>
        <v>3.2925478708378753E-10</v>
      </c>
      <c r="GQ39" s="86">
        <f t="shared" si="91"/>
        <v>3.5271618712208891E-10</v>
      </c>
      <c r="GR39" s="86">
        <f t="shared" si="91"/>
        <v>1.3474573436354226E-11</v>
      </c>
      <c r="GS39" s="86">
        <f t="shared" si="91"/>
        <v>7.2969489700992986E-10</v>
      </c>
      <c r="GT39" s="86">
        <f t="shared" si="91"/>
        <v>1.3515907411832325E-10</v>
      </c>
      <c r="GU39" s="86">
        <f t="shared" si="91"/>
        <v>6.6816546635997622E-12</v>
      </c>
      <c r="GV39" s="86">
        <f t="shared" si="91"/>
        <v>1.5518710834908034E-11</v>
      </c>
      <c r="GW39" s="86">
        <f t="shared" si="91"/>
        <v>1.5367805079825548E-12</v>
      </c>
      <c r="GX39" s="86">
        <f t="shared" si="91"/>
        <v>1.7855036512321073E-11</v>
      </c>
      <c r="GY39" s="86">
        <f t="shared" si="91"/>
        <v>2.8624846173123542E-13</v>
      </c>
      <c r="GZ39" s="86">
        <f t="shared" si="91"/>
        <v>3.1921315255309033E-14</v>
      </c>
      <c r="HA39" s="86">
        <f t="shared" si="91"/>
        <v>6.0594563838317496E-17</v>
      </c>
      <c r="HC39" s="86">
        <f t="shared" si="145"/>
        <v>1.2898418528519822E-27</v>
      </c>
      <c r="HD39" s="86">
        <f t="shared" si="92"/>
        <v>1.2881001546332632E-26</v>
      </c>
      <c r="HE39" s="86">
        <f t="shared" si="92"/>
        <v>2.2894438015638641E-27</v>
      </c>
      <c r="HF39" s="86">
        <f t="shared" si="92"/>
        <v>6.701710631136361E-26</v>
      </c>
      <c r="HG39" s="86">
        <f t="shared" si="92"/>
        <v>6.8572875100744337E-28</v>
      </c>
      <c r="HH39" s="86">
        <f t="shared" si="92"/>
        <v>1.2195187501396853E-29</v>
      </c>
      <c r="HI39" s="86">
        <f t="shared" si="92"/>
        <v>2.185267532380501E-30</v>
      </c>
      <c r="HJ39" s="86">
        <f t="shared" si="92"/>
        <v>6.9801144106729868E-28</v>
      </c>
      <c r="HK39" s="86">
        <f t="shared" si="92"/>
        <v>2.2295903030458903E-29</v>
      </c>
      <c r="HL39" s="86">
        <f t="shared" si="92"/>
        <v>2.7665062192141096E-29</v>
      </c>
      <c r="HM39" s="86">
        <f t="shared" si="92"/>
        <v>3.8135606051167877E-31</v>
      </c>
      <c r="HN39" s="86">
        <f t="shared" si="92"/>
        <v>2.7228850900442631E-27</v>
      </c>
      <c r="HO39" s="86">
        <f t="shared" si="92"/>
        <v>2.8622497515212471E-35</v>
      </c>
      <c r="HP39" s="86">
        <f t="shared" si="92"/>
        <v>4.2605282135402939E-44</v>
      </c>
      <c r="HQ39" s="86">
        <f t="shared" si="92"/>
        <v>4.5372031701307726E-47</v>
      </c>
      <c r="HS39" s="86">
        <f t="shared" si="114"/>
        <v>1.2704702392736403E-168</v>
      </c>
      <c r="HT39" s="86">
        <f t="shared" si="93"/>
        <v>6.6119238094112125E-145</v>
      </c>
      <c r="HU39" s="86">
        <f t="shared" si="93"/>
        <v>4.3401019735137686E-148</v>
      </c>
      <c r="HV39" s="86">
        <f t="shared" si="93"/>
        <v>6.9626823013104043E-141</v>
      </c>
      <c r="HW39" s="86">
        <f t="shared" si="93"/>
        <v>3.1925915702853184E-154</v>
      </c>
      <c r="HX39" s="86">
        <f t="shared" si="93"/>
        <v>2.5459047366767878E-163</v>
      </c>
      <c r="HY39" s="86">
        <f t="shared" si="93"/>
        <v>1.2128185841352138E-165</v>
      </c>
      <c r="HZ39" s="86">
        <f t="shared" si="93"/>
        <v>5.8332481927885378E-153</v>
      </c>
      <c r="IA39" s="86">
        <f t="shared" si="93"/>
        <v>6.2879221107278566E-161</v>
      </c>
      <c r="IB39" s="86">
        <f t="shared" si="93"/>
        <v>2.7731887875965172E-162</v>
      </c>
      <c r="IC39" s="86">
        <f t="shared" si="93"/>
        <v>3.6744970773181808E-176</v>
      </c>
      <c r="ID39" s="86">
        <f t="shared" si="93"/>
        <v>8.7905051756583765E-153</v>
      </c>
      <c r="IE39" s="86">
        <f t="shared" si="93"/>
        <v>2.2434676170583107E-205</v>
      </c>
      <c r="IF39" s="86">
        <f t="shared" si="93"/>
        <v>9.129829359467133E-133</v>
      </c>
      <c r="IG39" s="86">
        <f t="shared" si="93"/>
        <v>2.1881596728747184E-72</v>
      </c>
      <c r="II39" s="86">
        <f t="shared" si="115"/>
        <v>0</v>
      </c>
      <c r="IJ39" s="86">
        <f t="shared" si="116"/>
        <v>4.1405554875597898E-264</v>
      </c>
      <c r="IK39" s="86">
        <f t="shared" si="117"/>
        <v>2.090708120387466E-271</v>
      </c>
      <c r="IL39" s="86">
        <f t="shared" si="118"/>
        <v>1.8385675323998865E-260</v>
      </c>
      <c r="IM39" s="86">
        <f t="shared" si="119"/>
        <v>6.93330322878998E-285</v>
      </c>
      <c r="IN39" s="86">
        <f t="shared" si="120"/>
        <v>2.6887663910654114E-300</v>
      </c>
      <c r="IO39" s="86">
        <f t="shared" si="121"/>
        <v>9.6075325766188524E-304</v>
      </c>
      <c r="IP39" s="86">
        <f t="shared" si="122"/>
        <v>1.1024732220316581E-278</v>
      </c>
      <c r="IQ39" s="86">
        <f t="shared" si="123"/>
        <v>5.2752439024566919E-295</v>
      </c>
      <c r="IR39" s="86">
        <f t="shared" si="124"/>
        <v>1.1652031454156112E-300</v>
      </c>
      <c r="IS39" s="86">
        <f t="shared" si="125"/>
        <v>0</v>
      </c>
      <c r="IT39" s="86">
        <f t="shared" si="126"/>
        <v>2.4117042332302903E-284</v>
      </c>
      <c r="IU39" s="86">
        <f t="shared" si="127"/>
        <v>0</v>
      </c>
      <c r="IV39" s="86">
        <f t="shared" si="128"/>
        <v>1.1398625448004263E-124</v>
      </c>
      <c r="IW39" s="86">
        <f t="shared" si="129"/>
        <v>5.3437209856134522E-218</v>
      </c>
      <c r="IY39" s="86">
        <f t="shared" si="130"/>
        <v>1.2645932747420248E-10</v>
      </c>
      <c r="IZ39" s="86">
        <f t="shared" si="131"/>
        <v>2.2632739685351404E-10</v>
      </c>
      <c r="JA39" s="86">
        <f t="shared" si="132"/>
        <v>2.7779637251856538E-10</v>
      </c>
      <c r="JB39" s="86">
        <f t="shared" si="133"/>
        <v>3.2925478708378758E-10</v>
      </c>
      <c r="JC39" s="86">
        <f t="shared" si="134"/>
        <v>3.5271618712208891E-10</v>
      </c>
      <c r="JD39" s="86">
        <f t="shared" si="135"/>
        <v>1.3474573436354226E-11</v>
      </c>
      <c r="JE39" s="86">
        <f t="shared" si="136"/>
        <v>7.2969489700992986E-10</v>
      </c>
      <c r="JF39" s="86">
        <f t="shared" si="137"/>
        <v>1.3515907411832325E-10</v>
      </c>
      <c r="JG39" s="86">
        <f t="shared" si="138"/>
        <v>6.6816546635997622E-12</v>
      </c>
      <c r="JH39" s="86">
        <f t="shared" si="139"/>
        <v>1.5518710834908034E-11</v>
      </c>
      <c r="JI39" s="86">
        <f t="shared" si="140"/>
        <v>1.5367805079825548E-12</v>
      </c>
      <c r="JJ39" s="86">
        <f t="shared" si="141"/>
        <v>1.7855036512321076E-11</v>
      </c>
      <c r="JK39" s="86">
        <f t="shared" si="142"/>
        <v>2.8624846173123542E-13</v>
      </c>
      <c r="JL39" s="86">
        <f t="shared" si="143"/>
        <v>3.1921315255309033E-14</v>
      </c>
      <c r="JM39" s="86">
        <f t="shared" si="144"/>
        <v>6.0594563838317496E-17</v>
      </c>
    </row>
    <row r="40" spans="2:273" x14ac:dyDescent="0.25">
      <c r="B40" s="2">
        <v>13</v>
      </c>
      <c r="C40" s="37">
        <v>61.606999999999999</v>
      </c>
      <c r="D40" s="37">
        <v>63.866999999999997</v>
      </c>
      <c r="E40" s="37">
        <v>64.382999999999996</v>
      </c>
      <c r="F40" s="37">
        <v>65.274000000000001</v>
      </c>
      <c r="G40" s="37">
        <v>68.805999999999997</v>
      </c>
      <c r="H40" s="37">
        <v>67.161000000000001</v>
      </c>
      <c r="I40" s="37">
        <v>67.305999999999997</v>
      </c>
      <c r="J40" s="37">
        <v>65.048000000000002</v>
      </c>
      <c r="K40" s="37">
        <v>65.031999999999996</v>
      </c>
      <c r="L40" s="37">
        <v>66.581000000000003</v>
      </c>
      <c r="M40" s="37">
        <v>61.225999999999999</v>
      </c>
      <c r="N40" s="37">
        <v>60.741999999999997</v>
      </c>
      <c r="O40" s="37">
        <v>59.725999999999999</v>
      </c>
      <c r="P40" s="37">
        <v>53.871000000000002</v>
      </c>
      <c r="Q40" s="37">
        <v>52.491999999999997</v>
      </c>
      <c r="S40" s="4">
        <f t="shared" si="8"/>
        <v>61.763546733772777</v>
      </c>
      <c r="T40" s="4">
        <f t="shared" si="9"/>
        <v>63.99495726617733</v>
      </c>
      <c r="U40" s="4">
        <f t="shared" si="10"/>
        <v>65.78940747018838</v>
      </c>
      <c r="V40" s="4">
        <f t="shared" si="11"/>
        <v>66.238109206379377</v>
      </c>
      <c r="W40" s="4">
        <f t="shared" si="12"/>
        <v>68.106245475224597</v>
      </c>
      <c r="X40" s="4">
        <f t="shared" si="13"/>
        <v>67.479943967711478</v>
      </c>
      <c r="Y40" s="4">
        <f t="shared" si="14"/>
        <v>69.28425481846385</v>
      </c>
      <c r="Z40" s="4">
        <f t="shared" si="15"/>
        <v>67.483001427567828</v>
      </c>
      <c r="AA40" s="4">
        <f t="shared" si="16"/>
        <v>67.139949291316569</v>
      </c>
      <c r="AB40" s="4">
        <f t="shared" si="17"/>
        <v>64.993739958449353</v>
      </c>
      <c r="AC40" s="4">
        <f t="shared" si="18"/>
        <v>61.328455941065542</v>
      </c>
      <c r="AD40" s="4">
        <f t="shared" si="19"/>
        <v>61.520134900873011</v>
      </c>
      <c r="AE40" s="4">
        <f t="shared" si="20"/>
        <v>58.292159091794879</v>
      </c>
      <c r="AF40" s="4">
        <f t="shared" si="21"/>
        <v>54.044130050399019</v>
      </c>
      <c r="AG40" s="4" t="e">
        <f t="shared" si="22"/>
        <v>#N/A</v>
      </c>
      <c r="AI40" s="4">
        <f t="shared" si="23"/>
        <v>-0.15654673377277817</v>
      </c>
      <c r="AJ40" s="4">
        <f t="shared" si="24"/>
        <v>-0.12795726617733294</v>
      </c>
      <c r="AK40" s="4">
        <f t="shared" si="25"/>
        <v>-1.406407470188384</v>
      </c>
      <c r="AL40" s="4">
        <f t="shared" si="26"/>
        <v>-0.96410920637937636</v>
      </c>
      <c r="AM40" s="4">
        <f t="shared" si="27"/>
        <v>0.69975452477540045</v>
      </c>
      <c r="AN40" s="4">
        <f t="shared" si="28"/>
        <v>-0.31894396771147626</v>
      </c>
      <c r="AO40" s="4">
        <f t="shared" si="29"/>
        <v>-1.9782548184638529</v>
      </c>
      <c r="AP40" s="4">
        <f t="shared" si="30"/>
        <v>-2.4350014275678262</v>
      </c>
      <c r="AQ40" s="4">
        <f t="shared" si="31"/>
        <v>-2.1079492913165723</v>
      </c>
      <c r="AR40" s="4">
        <f t="shared" si="32"/>
        <v>1.5872600415506497</v>
      </c>
      <c r="AS40" s="4">
        <f t="shared" si="33"/>
        <v>-0.10245594106554279</v>
      </c>
      <c r="AT40" s="4">
        <f t="shared" si="34"/>
        <v>-0.77813490087301318</v>
      </c>
      <c r="AU40" s="4">
        <f t="shared" si="35"/>
        <v>1.43384090820512</v>
      </c>
      <c r="AV40" s="4">
        <f t="shared" si="36"/>
        <v>-0.17313005039901697</v>
      </c>
      <c r="AW40" s="4">
        <f t="shared" si="36"/>
        <v>0</v>
      </c>
      <c r="AY40" s="2">
        <f t="shared" si="96"/>
        <v>61.763546284025388</v>
      </c>
      <c r="AZ40" s="2">
        <f t="shared" si="37"/>
        <v>63.994956505353144</v>
      </c>
      <c r="BA40" s="2">
        <f t="shared" si="37"/>
        <v>65.789406496656824</v>
      </c>
      <c r="BB40" s="2">
        <f t="shared" si="37"/>
        <v>66.238108125778808</v>
      </c>
      <c r="BC40" s="2">
        <f t="shared" si="37"/>
        <v>68.106244341048566</v>
      </c>
      <c r="BD40" s="2">
        <f t="shared" si="37"/>
        <v>67.479943914103856</v>
      </c>
      <c r="BE40" s="2">
        <f t="shared" si="37"/>
        <v>69.284252494213007</v>
      </c>
      <c r="BF40" s="2">
        <f t="shared" si="37"/>
        <v>67.483000993902564</v>
      </c>
      <c r="BG40" s="2">
        <f t="shared" si="37"/>
        <v>67.139949264539354</v>
      </c>
      <c r="BH40" s="2">
        <f t="shared" si="37"/>
        <v>64.993739899271418</v>
      </c>
      <c r="BI40" s="2">
        <f t="shared" si="37"/>
        <v>61.328455933978645</v>
      </c>
      <c r="BJ40" s="2">
        <f t="shared" si="37"/>
        <v>61.520134832423039</v>
      </c>
      <c r="BK40" s="2">
        <f t="shared" si="37"/>
        <v>58.292159090437202</v>
      </c>
      <c r="BL40" s="2">
        <f t="shared" si="37"/>
        <v>54.044130050235246</v>
      </c>
      <c r="BM40" s="2" t="e">
        <f t="shared" si="37"/>
        <v>#N/A</v>
      </c>
      <c r="BO40" s="2">
        <f t="shared" si="38"/>
        <v>61.606999999999999</v>
      </c>
      <c r="BP40" s="2">
        <f t="shared" si="39"/>
        <v>63.866999999999997</v>
      </c>
      <c r="BQ40" s="2">
        <f t="shared" si="40"/>
        <v>64.382999999999996</v>
      </c>
      <c r="BR40" s="2">
        <f t="shared" si="41"/>
        <v>65.274000000000001</v>
      </c>
      <c r="BS40" s="2">
        <f t="shared" si="42"/>
        <v>68.805999999999997</v>
      </c>
      <c r="BT40" s="2">
        <f t="shared" si="43"/>
        <v>67.161000000000001</v>
      </c>
      <c r="BU40" s="2">
        <f t="shared" si="44"/>
        <v>67.305999999999997</v>
      </c>
      <c r="BV40" s="2">
        <f t="shared" si="45"/>
        <v>65.048000000000002</v>
      </c>
      <c r="BW40" s="2">
        <f t="shared" si="46"/>
        <v>65.031999999999996</v>
      </c>
      <c r="BX40" s="2">
        <f t="shared" si="47"/>
        <v>66.581000000000003</v>
      </c>
      <c r="BY40" s="2">
        <f t="shared" si="48"/>
        <v>61.225999999999999</v>
      </c>
      <c r="BZ40" s="2">
        <f t="shared" si="49"/>
        <v>60.741999999999997</v>
      </c>
      <c r="CA40" s="2">
        <f t="shared" si="50"/>
        <v>59.725999999999999</v>
      </c>
      <c r="CB40" s="2">
        <f t="shared" si="51"/>
        <v>53.871000000000002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61.274479985905586</v>
      </c>
      <c r="DL40" s="2">
        <f t="shared" si="70"/>
        <v>63.557572093023232</v>
      </c>
      <c r="DM40" s="2">
        <f t="shared" si="70"/>
        <v>65.434316560958422</v>
      </c>
      <c r="DN40" s="2">
        <f t="shared" si="70"/>
        <v>65.98992734319944</v>
      </c>
      <c r="DO40" s="2">
        <f t="shared" si="70"/>
        <v>67.799862277257645</v>
      </c>
      <c r="DP40" s="2">
        <f t="shared" si="70"/>
        <v>67.044390703076473</v>
      </c>
      <c r="DQ40" s="2">
        <f t="shared" si="70"/>
        <v>69.012653881002706</v>
      </c>
      <c r="DR40" s="2">
        <f t="shared" si="70"/>
        <v>67.349195912614519</v>
      </c>
      <c r="DS40" s="2">
        <f t="shared" si="70"/>
        <v>66.832580313588878</v>
      </c>
      <c r="DT40" s="2">
        <f t="shared" si="70"/>
        <v>64.847479458714858</v>
      </c>
      <c r="DU40" s="2">
        <f t="shared" si="70"/>
        <v>61.521570825515951</v>
      </c>
      <c r="DV40" s="2">
        <f t="shared" si="70"/>
        <v>61.661276692866601</v>
      </c>
      <c r="DW40" s="2">
        <f t="shared" si="70"/>
        <v>57.871101433417216</v>
      </c>
      <c r="DX40" s="2">
        <f t="shared" si="70"/>
        <v>53.835768847795173</v>
      </c>
      <c r="DY40" s="2">
        <f t="shared" si="70"/>
        <v>51.073649509803936</v>
      </c>
      <c r="EA40" s="2">
        <f t="shared" si="71"/>
        <v>70.308155431557012</v>
      </c>
      <c r="EB40" s="2">
        <f t="shared" si="72"/>
        <v>71.779607598757195</v>
      </c>
      <c r="EC40" s="2">
        <f t="shared" si="73"/>
        <v>72.003877262281662</v>
      </c>
      <c r="ED40" s="2">
        <f t="shared" si="74"/>
        <v>70.529053269608781</v>
      </c>
      <c r="EE40" s="2">
        <f t="shared" si="75"/>
        <v>73.212476833080956</v>
      </c>
      <c r="EF40" s="2">
        <f t="shared" si="76"/>
        <v>75.703979937419462</v>
      </c>
      <c r="EG40" s="2">
        <f t="shared" si="77"/>
        <v>73.659190306963339</v>
      </c>
      <c r="EH40" s="2">
        <f t="shared" si="78"/>
        <v>69.793114904351754</v>
      </c>
      <c r="EI40" s="2">
        <f t="shared" si="79"/>
        <v>73.187524997187708</v>
      </c>
      <c r="EJ40" s="2">
        <f t="shared" si="80"/>
        <v>67.775137768612808</v>
      </c>
      <c r="EK40" s="2">
        <f t="shared" si="81"/>
        <v>57.425887118804717</v>
      </c>
      <c r="EL40" s="2">
        <f t="shared" si="82"/>
        <v>58.816955432218684</v>
      </c>
      <c r="EM40" s="2">
        <f t="shared" si="83"/>
        <v>67.166182944846327</v>
      </c>
      <c r="EN40" s="2">
        <f t="shared" si="84"/>
        <v>58.787516878324112</v>
      </c>
      <c r="EO40" s="2">
        <f t="shared" si="85"/>
        <v>55.280099168544915</v>
      </c>
      <c r="EQ40" s="2">
        <f t="shared" si="86"/>
        <v>66.539959521883958</v>
      </c>
      <c r="ER40" s="2">
        <f t="shared" si="87"/>
        <v>66.044111545496307</v>
      </c>
      <c r="ES40" s="2">
        <f t="shared" si="87"/>
        <v>67.358528442116025</v>
      </c>
      <c r="ET40" s="2">
        <f t="shared" si="87"/>
        <v>68.78188709663803</v>
      </c>
      <c r="EU40" s="2">
        <f t="shared" si="87"/>
        <v>70.998139871876191</v>
      </c>
      <c r="EV40" s="2">
        <f t="shared" si="87"/>
        <v>73.928434804385077</v>
      </c>
      <c r="EW40" s="2">
        <f t="shared" si="87"/>
        <v>70.961530681743483</v>
      </c>
      <c r="EX40" s="2">
        <f t="shared" si="87"/>
        <v>68.96640282721448</v>
      </c>
      <c r="EY40" s="2">
        <f t="shared" si="87"/>
        <v>71.507667963261142</v>
      </c>
      <c r="EZ40" s="2">
        <f t="shared" si="87"/>
        <v>63.468055502601729</v>
      </c>
      <c r="FA40" s="2">
        <f t="shared" si="87"/>
        <v>54.093987821302612</v>
      </c>
      <c r="FB40" s="2">
        <f t="shared" si="87"/>
        <v>61.894405602580264</v>
      </c>
      <c r="FC40" s="2">
        <f t="shared" si="87"/>
        <v>65.456917475471471</v>
      </c>
      <c r="FD40" s="2">
        <f t="shared" si="87"/>
        <v>63.411175071564365</v>
      </c>
      <c r="FE40" s="2">
        <f t="shared" si="87"/>
        <v>57.165450526328847</v>
      </c>
      <c r="FG40" s="2">
        <f t="shared" si="88"/>
        <v>5.4138272120116099E-2</v>
      </c>
      <c r="FH40" s="2">
        <f t="shared" si="89"/>
        <v>5.3197819635413701E-2</v>
      </c>
      <c r="FI40" s="2">
        <f t="shared" si="89"/>
        <v>5.4052139267214236E-2</v>
      </c>
      <c r="FJ40" s="2">
        <f t="shared" si="89"/>
        <v>5.4676579173133108E-2</v>
      </c>
      <c r="FK40" s="2">
        <f t="shared" si="89"/>
        <v>5.6605986295571599E-2</v>
      </c>
      <c r="FL40" s="2">
        <f t="shared" si="89"/>
        <v>5.0297690534890603E-2</v>
      </c>
      <c r="FM40" s="2">
        <f t="shared" si="89"/>
        <v>5.845319952587251E-2</v>
      </c>
      <c r="FN40" s="2">
        <f t="shared" si="89"/>
        <v>5.4751053998136436E-2</v>
      </c>
      <c r="FO40" s="2">
        <f t="shared" si="89"/>
        <v>4.8367540976405582E-2</v>
      </c>
      <c r="FP40" s="2">
        <f t="shared" si="89"/>
        <v>4.9961318339835185E-2</v>
      </c>
      <c r="FQ40" s="2">
        <f t="shared" si="89"/>
        <v>4.7149306913263377E-2</v>
      </c>
      <c r="FR40" s="2">
        <f t="shared" si="89"/>
        <v>4.9623958687404789E-2</v>
      </c>
      <c r="FS40" s="2">
        <f t="shared" si="89"/>
        <v>4.5299222350662083E-2</v>
      </c>
      <c r="FT40" s="2">
        <f t="shared" si="89"/>
        <v>4.2077529580686633E-2</v>
      </c>
      <c r="FU40" s="2">
        <f t="shared" si="89"/>
        <v>3.6732858650609594E-2</v>
      </c>
      <c r="FW40" s="2">
        <f t="shared" si="112"/>
        <v>3.4005707557668371E-7</v>
      </c>
      <c r="FX40" s="2">
        <f t="shared" si="90"/>
        <v>1.7347305273182817E-6</v>
      </c>
      <c r="FY40" s="2">
        <f t="shared" si="90"/>
        <v>1.9103525456374631E-6</v>
      </c>
      <c r="FZ40" s="2">
        <f t="shared" si="90"/>
        <v>1.771733470151243E-6</v>
      </c>
      <c r="GA40" s="2">
        <f t="shared" si="90"/>
        <v>1.9516357736524163E-6</v>
      </c>
      <c r="GB40" s="2">
        <f t="shared" si="90"/>
        <v>2.3251680841514741E-6</v>
      </c>
      <c r="GC40" s="2">
        <f t="shared" si="90"/>
        <v>2.3381751159589645E-6</v>
      </c>
      <c r="GD40" s="2">
        <f t="shared" si="90"/>
        <v>2.4910675652418166E-6</v>
      </c>
      <c r="GE40" s="2">
        <f t="shared" si="90"/>
        <v>2.4385624460728281E-6</v>
      </c>
      <c r="GF40" s="2">
        <f t="shared" si="90"/>
        <v>2.1425767938103192E-6</v>
      </c>
      <c r="GG40" s="2">
        <f t="shared" si="90"/>
        <v>1.8738351237153386E-6</v>
      </c>
      <c r="GH40" s="2">
        <f t="shared" si="90"/>
        <v>1.5013365875256608E-6</v>
      </c>
      <c r="GI40" s="2">
        <f t="shared" si="90"/>
        <v>1.3497808299002016E-6</v>
      </c>
      <c r="GJ40" s="2">
        <f t="shared" si="90"/>
        <v>8.3877510460264449E-7</v>
      </c>
      <c r="GK40" s="2">
        <f t="shared" si="90"/>
        <v>8.7523529998591473E-7</v>
      </c>
      <c r="GM40" s="86">
        <f t="shared" si="113"/>
        <v>2.8132207654630435E-10</v>
      </c>
      <c r="GN40" s="86">
        <f t="shared" si="91"/>
        <v>4.8707187909283149E-10</v>
      </c>
      <c r="GO40" s="86">
        <f t="shared" si="91"/>
        <v>5.9447709943985718E-10</v>
      </c>
      <c r="GP40" s="86">
        <f t="shared" si="91"/>
        <v>7.0096047526423899E-10</v>
      </c>
      <c r="GQ40" s="86">
        <f t="shared" si="91"/>
        <v>7.5547778047856668E-10</v>
      </c>
      <c r="GR40" s="86">
        <f t="shared" si="91"/>
        <v>3.2701155874573443E-11</v>
      </c>
      <c r="GS40" s="86">
        <f t="shared" si="91"/>
        <v>1.5209380573159585E-9</v>
      </c>
      <c r="GT40" s="86">
        <f t="shared" si="91"/>
        <v>3.0065861173536184E-10</v>
      </c>
      <c r="GU40" s="86">
        <f t="shared" si="91"/>
        <v>1.6570792672455357E-11</v>
      </c>
      <c r="GV40" s="86">
        <f t="shared" si="91"/>
        <v>3.7330681955754543E-11</v>
      </c>
      <c r="GW40" s="86">
        <f t="shared" si="91"/>
        <v>4.0553126713285164E-12</v>
      </c>
      <c r="GX40" s="86">
        <f t="shared" si="91"/>
        <v>4.2576091872891513E-11</v>
      </c>
      <c r="GY40" s="86">
        <f t="shared" si="91"/>
        <v>8.0732531274379924E-13</v>
      </c>
      <c r="GZ40" s="86">
        <f t="shared" si="91"/>
        <v>9.7267297838252445E-14</v>
      </c>
      <c r="HA40" s="86">
        <f t="shared" si="91"/>
        <v>2.3395517964450875E-16</v>
      </c>
      <c r="HC40" s="86">
        <f t="shared" si="145"/>
        <v>5.9445035756822768E-27</v>
      </c>
      <c r="HD40" s="86">
        <f t="shared" si="92"/>
        <v>5.5717863812908747E-26</v>
      </c>
      <c r="HE40" s="86">
        <f t="shared" si="92"/>
        <v>1.0441372881231247E-26</v>
      </c>
      <c r="HF40" s="86">
        <f t="shared" si="92"/>
        <v>2.8168950897617292E-25</v>
      </c>
      <c r="HG40" s="86">
        <f t="shared" si="92"/>
        <v>3.3054763752449161E-27</v>
      </c>
      <c r="HH40" s="86">
        <f t="shared" si="92"/>
        <v>6.6064052094447935E-29</v>
      </c>
      <c r="HI40" s="86">
        <f t="shared" si="92"/>
        <v>1.2232134802711129E-29</v>
      </c>
      <c r="HJ40" s="86">
        <f t="shared" si="92"/>
        <v>3.4038003543609795E-27</v>
      </c>
      <c r="HK40" s="86">
        <f t="shared" si="92"/>
        <v>1.1878133205565149E-28</v>
      </c>
      <c r="HL40" s="86">
        <f t="shared" si="92"/>
        <v>1.4689283936883315E-28</v>
      </c>
      <c r="HM40" s="86">
        <f t="shared" si="92"/>
        <v>2.2642578440456916E-30</v>
      </c>
      <c r="HN40" s="86">
        <f t="shared" si="92"/>
        <v>1.2493420081703641E-26</v>
      </c>
      <c r="HO40" s="86">
        <f t="shared" si="92"/>
        <v>2.1264413881246592E-34</v>
      </c>
      <c r="HP40" s="86">
        <f t="shared" si="92"/>
        <v>5.2731783383963743E-43</v>
      </c>
      <c r="HQ40" s="86">
        <f t="shared" si="92"/>
        <v>6.5576458819559916E-46</v>
      </c>
      <c r="HS40" s="86">
        <f t="shared" si="114"/>
        <v>6.6621851045873403E-166</v>
      </c>
      <c r="HT40" s="86">
        <f t="shared" si="93"/>
        <v>1.9116470473047905E-142</v>
      </c>
      <c r="HU40" s="86">
        <f t="shared" si="93"/>
        <v>1.5080286906736983E-145</v>
      </c>
      <c r="HV40" s="86">
        <f t="shared" si="93"/>
        <v>1.8023790080744316E-138</v>
      </c>
      <c r="HW40" s="86">
        <f t="shared" si="93"/>
        <v>1.4657264606578188E-151</v>
      </c>
      <c r="HX40" s="86">
        <f t="shared" si="93"/>
        <v>1.8081013999452964E-160</v>
      </c>
      <c r="HY40" s="86">
        <f t="shared" si="93"/>
        <v>9.4053726190274606E-163</v>
      </c>
      <c r="HZ40" s="86">
        <f t="shared" si="93"/>
        <v>2.7331063952780175E-150</v>
      </c>
      <c r="IA40" s="86">
        <f t="shared" si="93"/>
        <v>4.1087906683204517E-158</v>
      </c>
      <c r="IB40" s="86">
        <f t="shared" si="93"/>
        <v>1.8589574759270487E-159</v>
      </c>
      <c r="IC40" s="86">
        <f t="shared" si="93"/>
        <v>4.064045041720165E-173</v>
      </c>
      <c r="ID40" s="86">
        <f t="shared" si="93"/>
        <v>3.4638204231002367E-150</v>
      </c>
      <c r="IE40" s="86">
        <f t="shared" si="93"/>
        <v>6.6339905102179576E-202</v>
      </c>
      <c r="IF40" s="86">
        <f t="shared" si="93"/>
        <v>1.4303639648409739E-130</v>
      </c>
      <c r="IG40" s="86">
        <f t="shared" si="93"/>
        <v>3.1484217886002845E-71</v>
      </c>
      <c r="II40" s="86">
        <f t="shared" si="115"/>
        <v>0</v>
      </c>
      <c r="IJ40" s="86">
        <f t="shared" si="116"/>
        <v>1.6496691752915077E-260</v>
      </c>
      <c r="IK40" s="86">
        <f t="shared" si="117"/>
        <v>1.1159720076944854E-267</v>
      </c>
      <c r="IL40" s="86">
        <f t="shared" si="118"/>
        <v>6.6119556318902271E-257</v>
      </c>
      <c r="IM40" s="86">
        <f t="shared" si="119"/>
        <v>5.7683475947469753E-281</v>
      </c>
      <c r="IN40" s="86">
        <f t="shared" si="120"/>
        <v>4.1534629584885546E-296</v>
      </c>
      <c r="IO40" s="86">
        <f t="shared" si="121"/>
        <v>1.6659819066712058E-299</v>
      </c>
      <c r="IP40" s="86">
        <f t="shared" si="122"/>
        <v>8.8778877819069337E-275</v>
      </c>
      <c r="IQ40" s="86">
        <f t="shared" si="123"/>
        <v>7.1086365136207988E-291</v>
      </c>
      <c r="IR40" s="86">
        <f t="shared" si="124"/>
        <v>1.7153681784358292E-296</v>
      </c>
      <c r="IS40" s="86">
        <f t="shared" si="125"/>
        <v>0</v>
      </c>
      <c r="IT40" s="86">
        <f t="shared" si="126"/>
        <v>1.6564451756087795E-280</v>
      </c>
      <c r="IU40" s="86">
        <f t="shared" si="127"/>
        <v>0</v>
      </c>
      <c r="IV40" s="86">
        <f t="shared" si="128"/>
        <v>4.5321695142039232E-123</v>
      </c>
      <c r="IW40" s="86">
        <f t="shared" si="129"/>
        <v>3.5557242474202801E-215</v>
      </c>
      <c r="IY40" s="86">
        <f t="shared" si="130"/>
        <v>2.8132207654630435E-10</v>
      </c>
      <c r="IZ40" s="86">
        <f t="shared" si="131"/>
        <v>4.8707187909283159E-10</v>
      </c>
      <c r="JA40" s="86">
        <f t="shared" si="132"/>
        <v>5.9447709943985718E-10</v>
      </c>
      <c r="JB40" s="86">
        <f t="shared" si="133"/>
        <v>7.009604752642393E-10</v>
      </c>
      <c r="JC40" s="86">
        <f t="shared" si="134"/>
        <v>7.5547778047856668E-10</v>
      </c>
      <c r="JD40" s="86">
        <f t="shared" si="135"/>
        <v>3.2701155874573443E-11</v>
      </c>
      <c r="JE40" s="86">
        <f t="shared" si="136"/>
        <v>1.5209380573159585E-9</v>
      </c>
      <c r="JF40" s="86">
        <f t="shared" si="137"/>
        <v>3.0065861173536184E-10</v>
      </c>
      <c r="JG40" s="86">
        <f t="shared" si="138"/>
        <v>1.6570792672455357E-11</v>
      </c>
      <c r="JH40" s="86">
        <f t="shared" si="139"/>
        <v>3.7330681955754543E-11</v>
      </c>
      <c r="JI40" s="86">
        <f t="shared" si="140"/>
        <v>4.0553126713285164E-12</v>
      </c>
      <c r="JJ40" s="86">
        <f t="shared" si="141"/>
        <v>4.2576091872891526E-11</v>
      </c>
      <c r="JK40" s="86">
        <f t="shared" si="142"/>
        <v>8.0732531274379924E-13</v>
      </c>
      <c r="JL40" s="86">
        <f t="shared" si="143"/>
        <v>9.7267297838252445E-14</v>
      </c>
      <c r="JM40" s="86">
        <f t="shared" si="144"/>
        <v>2.3395517964450875E-16</v>
      </c>
    </row>
    <row r="41" spans="2:273" x14ac:dyDescent="0.25">
      <c r="B41" s="2">
        <v>14</v>
      </c>
      <c r="C41" s="37">
        <v>60.179000000000002</v>
      </c>
      <c r="D41" s="37">
        <v>64.266999999999996</v>
      </c>
      <c r="E41" s="37">
        <v>65.867000000000004</v>
      </c>
      <c r="F41" s="37">
        <v>64.096999999999994</v>
      </c>
      <c r="G41" s="37">
        <v>67.709999999999994</v>
      </c>
      <c r="H41" s="37">
        <v>68.629000000000005</v>
      </c>
      <c r="I41" s="37">
        <v>68.629000000000005</v>
      </c>
      <c r="J41" s="37">
        <v>68.194000000000003</v>
      </c>
      <c r="K41" s="37">
        <v>67.387</v>
      </c>
      <c r="L41" s="37">
        <v>64.951999999999998</v>
      </c>
      <c r="M41" s="37">
        <v>59.661000000000001</v>
      </c>
      <c r="N41" s="37">
        <v>61.694000000000003</v>
      </c>
      <c r="O41" s="37">
        <v>57.887</v>
      </c>
      <c r="P41" s="37">
        <v>54.323</v>
      </c>
      <c r="Q41" s="37">
        <v>52.966999999999999</v>
      </c>
      <c r="S41" s="4">
        <f t="shared" si="8"/>
        <v>61.943064996064024</v>
      </c>
      <c r="T41" s="4">
        <f t="shared" si="9"/>
        <v>64.172625395192142</v>
      </c>
      <c r="U41" s="4">
        <f t="shared" si="10"/>
        <v>65.949810335794112</v>
      </c>
      <c r="V41" s="4">
        <f t="shared" si="11"/>
        <v>66.453979090575146</v>
      </c>
      <c r="W41" s="4">
        <f t="shared" si="12"/>
        <v>68.339941218624247</v>
      </c>
      <c r="X41" s="4">
        <f t="shared" si="13"/>
        <v>67.772892223901891</v>
      </c>
      <c r="Y41" s="4">
        <f t="shared" si="14"/>
        <v>69.472167823136687</v>
      </c>
      <c r="Z41" s="4">
        <f t="shared" si="15"/>
        <v>67.651626999716797</v>
      </c>
      <c r="AA41" s="4">
        <f t="shared" si="16"/>
        <v>67.313094107318591</v>
      </c>
      <c r="AB41" s="4">
        <f t="shared" si="17"/>
        <v>65.141703912577441</v>
      </c>
      <c r="AC41" s="4">
        <f t="shared" si="18"/>
        <v>61.438234094158602</v>
      </c>
      <c r="AD41" s="4">
        <f t="shared" si="19"/>
        <v>61.678243702357037</v>
      </c>
      <c r="AE41" s="4">
        <f t="shared" si="20"/>
        <v>58.563771213272013</v>
      </c>
      <c r="AF41" s="4">
        <f t="shared" si="21"/>
        <v>54.168329534109304</v>
      </c>
      <c r="AG41" s="4" t="e">
        <f t="shared" si="22"/>
        <v>#N/A</v>
      </c>
      <c r="AI41" s="4">
        <f t="shared" si="23"/>
        <v>-1.7640649960640218</v>
      </c>
      <c r="AJ41" s="4">
        <f t="shared" si="24"/>
        <v>9.4374604807853757E-2</v>
      </c>
      <c r="AK41" s="4">
        <f t="shared" si="25"/>
        <v>-8.2810335794107459E-2</v>
      </c>
      <c r="AL41" s="4">
        <f t="shared" si="26"/>
        <v>-2.3569790905751518</v>
      </c>
      <c r="AM41" s="4">
        <f t="shared" si="27"/>
        <v>-0.62994121862425345</v>
      </c>
      <c r="AN41" s="4">
        <f t="shared" si="28"/>
        <v>0.8561077760981135</v>
      </c>
      <c r="AO41" s="4">
        <f t="shared" si="29"/>
        <v>-0.8431678231366817</v>
      </c>
      <c r="AP41" s="4">
        <f t="shared" si="30"/>
        <v>0.5423730002832059</v>
      </c>
      <c r="AQ41" s="4">
        <f t="shared" si="31"/>
        <v>7.3905892681409568E-2</v>
      </c>
      <c r="AR41" s="4">
        <f t="shared" si="32"/>
        <v>-0.18970391257744268</v>
      </c>
      <c r="AS41" s="4">
        <f t="shared" si="33"/>
        <v>-1.7772340941586009</v>
      </c>
      <c r="AT41" s="4">
        <f t="shared" si="34"/>
        <v>1.5756297642965933E-2</v>
      </c>
      <c r="AU41" s="4">
        <f t="shared" si="35"/>
        <v>-0.67677121327201206</v>
      </c>
      <c r="AV41" s="4">
        <f t="shared" si="36"/>
        <v>0.15467046589069611</v>
      </c>
      <c r="AW41" s="4">
        <f t="shared" si="36"/>
        <v>0</v>
      </c>
      <c r="AY41" s="2">
        <f t="shared" si="96"/>
        <v>61.943064028458792</v>
      </c>
      <c r="AZ41" s="2">
        <f t="shared" si="37"/>
        <v>64.172623809868696</v>
      </c>
      <c r="BA41" s="2">
        <f t="shared" si="37"/>
        <v>65.949808318579073</v>
      </c>
      <c r="BB41" s="2">
        <f t="shared" si="37"/>
        <v>66.453976862926595</v>
      </c>
      <c r="BC41" s="2">
        <f t="shared" si="37"/>
        <v>68.339938867439272</v>
      </c>
      <c r="BD41" s="2">
        <f t="shared" si="37"/>
        <v>67.772892098322373</v>
      </c>
      <c r="BE41" s="2">
        <f t="shared" si="37"/>
        <v>69.472163131641778</v>
      </c>
      <c r="BF41" s="2">
        <f t="shared" si="37"/>
        <v>67.651626066855485</v>
      </c>
      <c r="BG41" s="2">
        <f t="shared" si="37"/>
        <v>67.313094043233946</v>
      </c>
      <c r="BH41" s="2">
        <f t="shared" si="37"/>
        <v>65.141703775124839</v>
      </c>
      <c r="BI41" s="2">
        <f t="shared" si="37"/>
        <v>61.43823407613943</v>
      </c>
      <c r="BJ41" s="2">
        <f t="shared" si="37"/>
        <v>61.678243544705296</v>
      </c>
      <c r="BK41" s="2">
        <f t="shared" si="37"/>
        <v>58.563771209587927</v>
      </c>
      <c r="BL41" s="2">
        <f t="shared" si="37"/>
        <v>54.168329533629823</v>
      </c>
      <c r="BM41" s="2" t="e">
        <f t="shared" si="37"/>
        <v>#N/A</v>
      </c>
      <c r="BO41" s="2">
        <f t="shared" si="38"/>
        <v>60.179000000000002</v>
      </c>
      <c r="BP41" s="2">
        <f t="shared" si="39"/>
        <v>64.266999999999996</v>
      </c>
      <c r="BQ41" s="2">
        <f t="shared" si="40"/>
        <v>65.867000000000004</v>
      </c>
      <c r="BR41" s="2">
        <f t="shared" si="41"/>
        <v>64.096999999999994</v>
      </c>
      <c r="BS41" s="2">
        <f t="shared" si="42"/>
        <v>67.709999999999994</v>
      </c>
      <c r="BT41" s="2">
        <f t="shared" si="43"/>
        <v>68.629000000000005</v>
      </c>
      <c r="BU41" s="2">
        <f t="shared" si="44"/>
        <v>68.629000000000005</v>
      </c>
      <c r="BV41" s="2">
        <f t="shared" si="45"/>
        <v>68.194000000000003</v>
      </c>
      <c r="BW41" s="2">
        <f t="shared" si="46"/>
        <v>67.387</v>
      </c>
      <c r="BX41" s="2">
        <f t="shared" si="47"/>
        <v>64.951999999999998</v>
      </c>
      <c r="BY41" s="2">
        <f t="shared" si="48"/>
        <v>59.661000000000001</v>
      </c>
      <c r="BZ41" s="2">
        <f t="shared" si="49"/>
        <v>61.694000000000003</v>
      </c>
      <c r="CA41" s="2">
        <f t="shared" si="50"/>
        <v>57.887</v>
      </c>
      <c r="CB41" s="2">
        <f t="shared" si="51"/>
        <v>54.323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61.429455602537011</v>
      </c>
      <c r="DL41" s="2">
        <f t="shared" si="70"/>
        <v>63.715638477801242</v>
      </c>
      <c r="DM41" s="2">
        <f t="shared" si="70"/>
        <v>65.581348837209305</v>
      </c>
      <c r="DN41" s="2">
        <f t="shared" si="70"/>
        <v>66.204721987315011</v>
      </c>
      <c r="DO41" s="2">
        <f t="shared" si="70"/>
        <v>68.030053911205087</v>
      </c>
      <c r="DP41" s="2">
        <f t="shared" si="70"/>
        <v>67.322181157658761</v>
      </c>
      <c r="DQ41" s="2">
        <f t="shared" si="70"/>
        <v>69.197912262156436</v>
      </c>
      <c r="DR41" s="2">
        <f t="shared" si="70"/>
        <v>67.525033826638477</v>
      </c>
      <c r="DS41" s="2">
        <f t="shared" si="70"/>
        <v>66.996106271777023</v>
      </c>
      <c r="DT41" s="2">
        <f t="shared" si="70"/>
        <v>64.998787537476701</v>
      </c>
      <c r="DU41" s="2">
        <f t="shared" si="70"/>
        <v>61.659205159474674</v>
      </c>
      <c r="DV41" s="2">
        <f t="shared" si="70"/>
        <v>61.845649434135545</v>
      </c>
      <c r="DW41" s="2">
        <f t="shared" si="70"/>
        <v>58.124129007550053</v>
      </c>
      <c r="DX41" s="2">
        <f t="shared" si="70"/>
        <v>53.94953200568991</v>
      </c>
      <c r="DY41" s="2">
        <f t="shared" si="70"/>
        <v>51.12574810606062</v>
      </c>
      <c r="EA41" s="2">
        <f t="shared" si="71"/>
        <v>70.126895046756488</v>
      </c>
      <c r="EB41" s="2">
        <f t="shared" si="72"/>
        <v>71.590482805148682</v>
      </c>
      <c r="EC41" s="2">
        <f t="shared" si="73"/>
        <v>71.830875137801939</v>
      </c>
      <c r="ED41" s="2">
        <f t="shared" si="74"/>
        <v>70.384306446882817</v>
      </c>
      <c r="EE41" s="2">
        <f t="shared" si="75"/>
        <v>73.050126996727087</v>
      </c>
      <c r="EF41" s="2">
        <f t="shared" si="76"/>
        <v>75.534328777839121</v>
      </c>
      <c r="EG41" s="2">
        <f t="shared" si="77"/>
        <v>73.501125548365223</v>
      </c>
      <c r="EH41" s="2">
        <f t="shared" si="78"/>
        <v>69.644909031004133</v>
      </c>
      <c r="EI41" s="2">
        <f t="shared" si="79"/>
        <v>73.001154154948807</v>
      </c>
      <c r="EJ41" s="2">
        <f t="shared" si="80"/>
        <v>67.620387787448152</v>
      </c>
      <c r="EK41" s="2">
        <f t="shared" si="81"/>
        <v>57.365641676423053</v>
      </c>
      <c r="EL41" s="2">
        <f t="shared" si="82"/>
        <v>58.754168169834891</v>
      </c>
      <c r="EM41" s="2">
        <f t="shared" si="83"/>
        <v>67.014195331915715</v>
      </c>
      <c r="EN41" s="2">
        <f t="shared" si="84"/>
        <v>58.711026701400201</v>
      </c>
      <c r="EO41" s="2">
        <f t="shared" si="85"/>
        <v>55.18982710288028</v>
      </c>
      <c r="EQ41" s="2">
        <f t="shared" si="86"/>
        <v>66.393050784500716</v>
      </c>
      <c r="ER41" s="2">
        <f t="shared" si="87"/>
        <v>65.912354941444676</v>
      </c>
      <c r="ES41" s="2">
        <f t="shared" si="87"/>
        <v>67.232192648417438</v>
      </c>
      <c r="ET41" s="2">
        <f t="shared" si="87"/>
        <v>68.654753623999682</v>
      </c>
      <c r="EU41" s="2">
        <f t="shared" si="87"/>
        <v>70.858230802581502</v>
      </c>
      <c r="EV41" s="2">
        <f t="shared" si="87"/>
        <v>73.776644870035511</v>
      </c>
      <c r="EW41" s="2">
        <f t="shared" si="87"/>
        <v>70.830790020396179</v>
      </c>
      <c r="EX41" s="2">
        <f t="shared" si="87"/>
        <v>68.826891456555231</v>
      </c>
      <c r="EY41" s="2">
        <f t="shared" si="87"/>
        <v>71.338519757975575</v>
      </c>
      <c r="EZ41" s="2">
        <f t="shared" si="87"/>
        <v>63.356737818419226</v>
      </c>
      <c r="FA41" s="2">
        <f t="shared" si="87"/>
        <v>54.067873560045868</v>
      </c>
      <c r="FB41" s="2">
        <f t="shared" si="87"/>
        <v>61.801303590432063</v>
      </c>
      <c r="FC41" s="2">
        <f t="shared" si="87"/>
        <v>65.322257886252672</v>
      </c>
      <c r="FD41" s="2">
        <f t="shared" si="87"/>
        <v>63.284678252455492</v>
      </c>
      <c r="FE41" s="2">
        <f t="shared" si="87"/>
        <v>57.054793266667204</v>
      </c>
      <c r="FG41" s="2">
        <f t="shared" si="88"/>
        <v>5.9052991565646452E-2</v>
      </c>
      <c r="FH41" s="2">
        <f t="shared" si="89"/>
        <v>5.8032402089865126E-2</v>
      </c>
      <c r="FI41" s="2">
        <f t="shared" si="89"/>
        <v>5.8959526901891414E-2</v>
      </c>
      <c r="FJ41" s="2">
        <f t="shared" si="89"/>
        <v>5.9637085448967071E-2</v>
      </c>
      <c r="FK41" s="2">
        <f t="shared" si="89"/>
        <v>6.1730106603995437E-2</v>
      </c>
      <c r="FL41" s="2">
        <f t="shared" si="89"/>
        <v>5.4883989270151944E-2</v>
      </c>
      <c r="FM41" s="2">
        <f t="shared" si="89"/>
        <v>6.3733237777668941E-2</v>
      </c>
      <c r="FN41" s="2">
        <f t="shared" si="89"/>
        <v>5.9717890133346142E-2</v>
      </c>
      <c r="FO41" s="2">
        <f t="shared" si="89"/>
        <v>5.2787625215587886E-2</v>
      </c>
      <c r="FP41" s="2">
        <f t="shared" si="89"/>
        <v>5.4518706348336859E-2</v>
      </c>
      <c r="FQ41" s="2">
        <f t="shared" si="89"/>
        <v>5.1464083051408219E-2</v>
      </c>
      <c r="FR41" s="2">
        <f t="shared" si="89"/>
        <v>5.4152327398761593E-2</v>
      </c>
      <c r="FS41" s="2">
        <f t="shared" si="89"/>
        <v>4.9453478756269389E-2</v>
      </c>
      <c r="FT41" s="2">
        <f t="shared" si="89"/>
        <v>4.5950554508938909E-2</v>
      </c>
      <c r="FU41" s="2">
        <f t="shared" si="89"/>
        <v>4.0134544978100276E-2</v>
      </c>
      <c r="FW41" s="2">
        <f t="shared" si="112"/>
        <v>3.7286515658105399E-7</v>
      </c>
      <c r="FX41" s="2">
        <f t="shared" si="90"/>
        <v>1.9020938810470481E-6</v>
      </c>
      <c r="FY41" s="2">
        <f t="shared" si="90"/>
        <v>2.0946595271769226E-6</v>
      </c>
      <c r="FZ41" s="2">
        <f t="shared" si="90"/>
        <v>1.9426667873308163E-6</v>
      </c>
      <c r="GA41" s="2">
        <f t="shared" si="90"/>
        <v>2.1399256696956659E-6</v>
      </c>
      <c r="GB41" s="2">
        <f t="shared" si="90"/>
        <v>2.549495534716822E-6</v>
      </c>
      <c r="GC41" s="2">
        <f t="shared" si="90"/>
        <v>2.5637574550736799E-6</v>
      </c>
      <c r="GD41" s="2">
        <f t="shared" si="90"/>
        <v>2.7314006139595119E-6</v>
      </c>
      <c r="GE41" s="2">
        <f t="shared" si="90"/>
        <v>2.6738299229855445E-6</v>
      </c>
      <c r="GF41" s="2">
        <f t="shared" si="90"/>
        <v>2.3492882523494446E-6</v>
      </c>
      <c r="GG41" s="2">
        <f t="shared" si="90"/>
        <v>2.0546189848784194E-6</v>
      </c>
      <c r="GH41" s="2">
        <f t="shared" si="90"/>
        <v>1.6461825948505346E-6</v>
      </c>
      <c r="GI41" s="2">
        <f t="shared" si="90"/>
        <v>1.4800050568248271E-6</v>
      </c>
      <c r="GJ41" s="2">
        <f t="shared" si="90"/>
        <v>9.1969853923928549E-7</v>
      </c>
      <c r="GK41" s="2">
        <f t="shared" si="90"/>
        <v>9.59676341893247E-7</v>
      </c>
      <c r="GM41" s="86">
        <f t="shared" si="113"/>
        <v>6.1669300801637843E-10</v>
      </c>
      <c r="GN41" s="86">
        <f t="shared" si="91"/>
        <v>1.0337760004285632E-9</v>
      </c>
      <c r="GO41" s="86">
        <f t="shared" si="91"/>
        <v>1.2547390969686123E-9</v>
      </c>
      <c r="GP41" s="86">
        <f t="shared" si="91"/>
        <v>1.4719715276542238E-9</v>
      </c>
      <c r="GQ41" s="86">
        <f t="shared" si="91"/>
        <v>1.5956804603169721E-9</v>
      </c>
      <c r="GR41" s="86">
        <f t="shared" si="91"/>
        <v>7.806657150895265E-11</v>
      </c>
      <c r="GS41" s="86">
        <f t="shared" si="91"/>
        <v>3.1278040115621411E-9</v>
      </c>
      <c r="GT41" s="86">
        <f t="shared" si="91"/>
        <v>6.5901614624916024E-10</v>
      </c>
      <c r="GU41" s="86">
        <f t="shared" si="91"/>
        <v>4.0411950487974342E-11</v>
      </c>
      <c r="GV41" s="86">
        <f t="shared" si="91"/>
        <v>8.8355232934771277E-11</v>
      </c>
      <c r="GW41" s="86">
        <f t="shared" si="91"/>
        <v>1.0509116364234439E-11</v>
      </c>
      <c r="GX41" s="86">
        <f t="shared" si="91"/>
        <v>9.9914350631555756E-11</v>
      </c>
      <c r="GY41" s="86">
        <f t="shared" si="91"/>
        <v>2.2330294995534278E-12</v>
      </c>
      <c r="GZ41" s="86">
        <f t="shared" si="91"/>
        <v>2.9025633909614781E-13</v>
      </c>
      <c r="HA41" s="86">
        <f t="shared" si="91"/>
        <v>8.8055285997055898E-16</v>
      </c>
      <c r="HC41" s="86">
        <f t="shared" si="145"/>
        <v>2.686875801850969E-26</v>
      </c>
      <c r="HD41" s="86">
        <f t="shared" si="92"/>
        <v>2.3657899216680045E-25</v>
      </c>
      <c r="HE41" s="86">
        <f t="shared" si="92"/>
        <v>4.6706200291898018E-26</v>
      </c>
      <c r="HF41" s="86">
        <f t="shared" si="92"/>
        <v>1.1624695625322615E-24</v>
      </c>
      <c r="HG41" s="86">
        <f t="shared" si="92"/>
        <v>1.5611839309659636E-26</v>
      </c>
      <c r="HH41" s="86">
        <f t="shared" si="92"/>
        <v>3.5005820370003637E-28</v>
      </c>
      <c r="HI41" s="86">
        <f t="shared" si="92"/>
        <v>6.6954077367750149E-29</v>
      </c>
      <c r="HJ41" s="86">
        <f t="shared" si="92"/>
        <v>1.6258098336425379E-26</v>
      </c>
      <c r="HK41" s="86">
        <f t="shared" si="92"/>
        <v>6.1911544252855012E-28</v>
      </c>
      <c r="HL41" s="86">
        <f t="shared" si="92"/>
        <v>7.6309108245780183E-28</v>
      </c>
      <c r="HM41" s="86">
        <f t="shared" si="92"/>
        <v>1.3133550886913465E-29</v>
      </c>
      <c r="HN41" s="86">
        <f t="shared" si="92"/>
        <v>5.6212194596189432E-26</v>
      </c>
      <c r="HO41" s="86">
        <f t="shared" si="92"/>
        <v>1.5392116981449574E-33</v>
      </c>
      <c r="HP41" s="86">
        <f t="shared" si="92"/>
        <v>6.3175198824889743E-42</v>
      </c>
      <c r="HQ41" s="86">
        <f t="shared" si="92"/>
        <v>9.1581641720438828E-45</v>
      </c>
      <c r="HS41" s="86">
        <f t="shared" si="114"/>
        <v>3.3185062425133611E-163</v>
      </c>
      <c r="HT41" s="86">
        <f t="shared" si="93"/>
        <v>5.2622836495060164E-140</v>
      </c>
      <c r="HU41" s="86">
        <f t="shared" si="93"/>
        <v>4.9784224082539602E-143</v>
      </c>
      <c r="HV41" s="86">
        <f t="shared" si="93"/>
        <v>4.4446078301858182E-136</v>
      </c>
      <c r="HW41" s="86">
        <f t="shared" si="93"/>
        <v>6.3759562407423699E-149</v>
      </c>
      <c r="HX41" s="86">
        <f t="shared" si="93"/>
        <v>1.211270654114939E-157</v>
      </c>
      <c r="HY41" s="86">
        <f t="shared" si="93"/>
        <v>6.8750883725881992E-160</v>
      </c>
      <c r="HZ41" s="86">
        <f t="shared" si="93"/>
        <v>1.212358499573043E-147</v>
      </c>
      <c r="IA41" s="86">
        <f t="shared" si="93"/>
        <v>2.5341180055273593E-155</v>
      </c>
      <c r="IB41" s="86">
        <f t="shared" si="93"/>
        <v>1.1762010255157408E-156</v>
      </c>
      <c r="IC41" s="86">
        <f t="shared" si="93"/>
        <v>4.2261524523129653E-170</v>
      </c>
      <c r="ID41" s="86">
        <f t="shared" si="93"/>
        <v>1.2960574254413395E-147</v>
      </c>
      <c r="IE41" s="86">
        <f t="shared" si="93"/>
        <v>1.8315045369078996E-198</v>
      </c>
      <c r="IF41" s="86">
        <f t="shared" si="93"/>
        <v>2.1474088269750042E-128</v>
      </c>
      <c r="IG41" s="86">
        <f t="shared" si="93"/>
        <v>4.4317930578541974E-70</v>
      </c>
      <c r="II41" s="86">
        <f t="shared" si="115"/>
        <v>0</v>
      </c>
      <c r="IJ41" s="86">
        <f t="shared" si="116"/>
        <v>6.2067488787564359E-257</v>
      </c>
      <c r="IK41" s="86">
        <f t="shared" si="117"/>
        <v>5.6114581284821506E-264</v>
      </c>
      <c r="IL41" s="86">
        <f t="shared" si="118"/>
        <v>2.2468714543534877E-253</v>
      </c>
      <c r="IM41" s="86">
        <f t="shared" si="119"/>
        <v>4.5064812641279955E-277</v>
      </c>
      <c r="IN41" s="86">
        <f t="shared" si="120"/>
        <v>5.9934113557159263E-292</v>
      </c>
      <c r="IO41" s="86">
        <f t="shared" si="121"/>
        <v>2.6962935110439738E-295</v>
      </c>
      <c r="IP41" s="86">
        <f t="shared" si="122"/>
        <v>6.7067602516678269E-271</v>
      </c>
      <c r="IQ41" s="86">
        <f t="shared" si="123"/>
        <v>8.9546631903873488E-287</v>
      </c>
      <c r="IR41" s="86">
        <f t="shared" si="124"/>
        <v>2.360755291594724E-292</v>
      </c>
      <c r="IS41" s="86">
        <f t="shared" si="125"/>
        <v>0</v>
      </c>
      <c r="IT41" s="86">
        <f t="shared" si="126"/>
        <v>1.0710427869930807E-276</v>
      </c>
      <c r="IU41" s="86">
        <f t="shared" si="127"/>
        <v>0</v>
      </c>
      <c r="IV41" s="86">
        <f t="shared" si="128"/>
        <v>1.7591487536455756E-121</v>
      </c>
      <c r="IW41" s="86">
        <f t="shared" si="129"/>
        <v>2.2670993289414652E-212</v>
      </c>
      <c r="IY41" s="86">
        <f t="shared" si="130"/>
        <v>6.1669300801637843E-10</v>
      </c>
      <c r="IZ41" s="86">
        <f t="shared" si="131"/>
        <v>1.0337760004285634E-9</v>
      </c>
      <c r="JA41" s="86">
        <f t="shared" si="132"/>
        <v>1.2547390969686123E-9</v>
      </c>
      <c r="JB41" s="86">
        <f t="shared" si="133"/>
        <v>1.471971527654225E-9</v>
      </c>
      <c r="JC41" s="86">
        <f t="shared" si="134"/>
        <v>1.5956804603169721E-9</v>
      </c>
      <c r="JD41" s="86">
        <f t="shared" si="135"/>
        <v>7.806657150895265E-11</v>
      </c>
      <c r="JE41" s="86">
        <f t="shared" si="136"/>
        <v>3.1278040115621411E-9</v>
      </c>
      <c r="JF41" s="86">
        <f t="shared" si="137"/>
        <v>6.5901614624916024E-10</v>
      </c>
      <c r="JG41" s="86">
        <f t="shared" si="138"/>
        <v>4.0411950487974342E-11</v>
      </c>
      <c r="JH41" s="86">
        <f t="shared" si="139"/>
        <v>8.8355232934771277E-11</v>
      </c>
      <c r="JI41" s="86">
        <f t="shared" si="140"/>
        <v>1.0509116364234439E-11</v>
      </c>
      <c r="JJ41" s="86">
        <f t="shared" si="141"/>
        <v>9.9914350631555808E-11</v>
      </c>
      <c r="JK41" s="86">
        <f t="shared" si="142"/>
        <v>2.2330294995534278E-12</v>
      </c>
      <c r="JL41" s="86">
        <f t="shared" si="143"/>
        <v>2.9025633909614781E-13</v>
      </c>
      <c r="JM41" s="86">
        <f t="shared" si="144"/>
        <v>8.8055285997055898E-16</v>
      </c>
    </row>
    <row r="42" spans="2:273" x14ac:dyDescent="0.25">
      <c r="B42" s="2">
        <v>15</v>
      </c>
      <c r="C42" s="37">
        <v>58.75</v>
      </c>
      <c r="D42" s="37">
        <v>63.3</v>
      </c>
      <c r="E42" s="37">
        <v>64.05</v>
      </c>
      <c r="F42" s="37">
        <v>63.387</v>
      </c>
      <c r="G42" s="37">
        <v>68.483999999999995</v>
      </c>
      <c r="H42" s="37">
        <v>66.918999999999997</v>
      </c>
      <c r="I42" s="37">
        <v>68.644999999999996</v>
      </c>
      <c r="J42" s="37">
        <v>68.581000000000003</v>
      </c>
      <c r="K42" s="37">
        <v>66.161000000000001</v>
      </c>
      <c r="L42" s="37">
        <v>65.194000000000003</v>
      </c>
      <c r="M42" s="37">
        <v>61.225999999999999</v>
      </c>
      <c r="N42" s="37">
        <v>62.371000000000002</v>
      </c>
      <c r="O42" s="37">
        <v>60.387</v>
      </c>
      <c r="P42" s="37">
        <v>52.628999999999998</v>
      </c>
      <c r="Q42" s="37">
        <v>54.015999999999998</v>
      </c>
      <c r="S42" s="4">
        <f t="shared" si="8"/>
        <v>62.12275533141004</v>
      </c>
      <c r="T42" s="4">
        <f t="shared" si="9"/>
        <v>64.350023588252867</v>
      </c>
      <c r="U42" s="4">
        <f t="shared" si="10"/>
        <v>66.109535438452255</v>
      </c>
      <c r="V42" s="4">
        <f t="shared" si="11"/>
        <v>66.667884021435839</v>
      </c>
      <c r="W42" s="4">
        <f t="shared" si="12"/>
        <v>68.571608691055516</v>
      </c>
      <c r="X42" s="4">
        <f t="shared" si="13"/>
        <v>68.064778809444931</v>
      </c>
      <c r="Y42" s="4">
        <f t="shared" si="14"/>
        <v>69.65820686543951</v>
      </c>
      <c r="Z42" s="4">
        <f t="shared" si="15"/>
        <v>67.817787583096916</v>
      </c>
      <c r="AA42" s="4">
        <f t="shared" si="16"/>
        <v>67.485291855281616</v>
      </c>
      <c r="AB42" s="4">
        <f t="shared" si="17"/>
        <v>65.287780606393554</v>
      </c>
      <c r="AC42" s="4">
        <f t="shared" si="18"/>
        <v>61.544635630806027</v>
      </c>
      <c r="AD42" s="4">
        <f t="shared" si="19"/>
        <v>61.832820303914573</v>
      </c>
      <c r="AE42" s="4">
        <f t="shared" si="20"/>
        <v>58.835068104622565</v>
      </c>
      <c r="AF42" s="4">
        <f t="shared" si="21"/>
        <v>54.292599612552003</v>
      </c>
      <c r="AG42" s="4">
        <f t="shared" si="22"/>
        <v>51.349764227260067</v>
      </c>
      <c r="AI42" s="4">
        <f t="shared" si="23"/>
        <v>-3.3727553314100405</v>
      </c>
      <c r="AJ42" s="4">
        <f t="shared" si="24"/>
        <v>-1.0500235882528699</v>
      </c>
      <c r="AK42" s="4">
        <f t="shared" si="25"/>
        <v>-2.0595354384522579</v>
      </c>
      <c r="AL42" s="4">
        <f t="shared" si="26"/>
        <v>-3.2808840214358383</v>
      </c>
      <c r="AM42" s="4">
        <f t="shared" si="27"/>
        <v>-8.7608691055521604E-2</v>
      </c>
      <c r="AN42" s="4">
        <f t="shared" si="28"/>
        <v>-1.1457788094449342</v>
      </c>
      <c r="AO42" s="4">
        <f t="shared" si="29"/>
        <v>-1.0132068654395141</v>
      </c>
      <c r="AP42" s="4">
        <f t="shared" si="30"/>
        <v>0.76321241690308739</v>
      </c>
      <c r="AQ42" s="4">
        <f t="shared" si="31"/>
        <v>-1.324291855281615</v>
      </c>
      <c r="AR42" s="4">
        <f t="shared" si="32"/>
        <v>-9.3780606393551125E-2</v>
      </c>
      <c r="AS42" s="4">
        <f t="shared" si="33"/>
        <v>-0.3186356308060283</v>
      </c>
      <c r="AT42" s="4">
        <f t="shared" si="34"/>
        <v>0.53817969608542882</v>
      </c>
      <c r="AU42" s="4">
        <f t="shared" si="35"/>
        <v>1.5519318953774359</v>
      </c>
      <c r="AV42" s="4">
        <f t="shared" si="36"/>
        <v>-1.6635996125520052</v>
      </c>
      <c r="AW42" s="4">
        <f t="shared" si="36"/>
        <v>2.6662357727399311</v>
      </c>
      <c r="AY42" s="2">
        <f t="shared" si="96"/>
        <v>62.12275328073661</v>
      </c>
      <c r="AZ42" s="2">
        <f t="shared" si="37"/>
        <v>64.350020331459234</v>
      </c>
      <c r="BA42" s="2">
        <f t="shared" si="37"/>
        <v>66.109531317240652</v>
      </c>
      <c r="BB42" s="2">
        <f t="shared" si="37"/>
        <v>66.66787949315686</v>
      </c>
      <c r="BC42" s="2">
        <f t="shared" si="37"/>
        <v>68.571603886221325</v>
      </c>
      <c r="BD42" s="2">
        <f t="shared" si="37"/>
        <v>68.064778520164964</v>
      </c>
      <c r="BE42" s="2">
        <f t="shared" si="37"/>
        <v>69.658197525254863</v>
      </c>
      <c r="BF42" s="2">
        <f t="shared" si="37"/>
        <v>67.81778560644986</v>
      </c>
      <c r="BG42" s="2">
        <f t="shared" si="37"/>
        <v>67.485291704515291</v>
      </c>
      <c r="BH42" s="2">
        <f t="shared" si="37"/>
        <v>65.287780292373853</v>
      </c>
      <c r="BI42" s="2">
        <f t="shared" si="37"/>
        <v>61.544635585828665</v>
      </c>
      <c r="BJ42" s="2">
        <f t="shared" si="37"/>
        <v>61.832819946693313</v>
      </c>
      <c r="BK42" s="2">
        <f t="shared" si="37"/>
        <v>58.83506809482197</v>
      </c>
      <c r="BL42" s="2">
        <f t="shared" si="37"/>
        <v>54.292599611177749</v>
      </c>
      <c r="BM42" s="2">
        <f t="shared" si="37"/>
        <v>51.349764227255186</v>
      </c>
      <c r="BO42" s="2">
        <f t="shared" si="38"/>
        <v>58.75</v>
      </c>
      <c r="BP42" s="2">
        <f t="shared" si="39"/>
        <v>63.3</v>
      </c>
      <c r="BQ42" s="2">
        <f t="shared" si="40"/>
        <v>64.05</v>
      </c>
      <c r="BR42" s="2">
        <f t="shared" si="41"/>
        <v>63.387</v>
      </c>
      <c r="BS42" s="2">
        <f t="shared" si="42"/>
        <v>68.483999999999995</v>
      </c>
      <c r="BT42" s="2">
        <f t="shared" si="43"/>
        <v>66.918999999999997</v>
      </c>
      <c r="BU42" s="2">
        <f t="shared" si="44"/>
        <v>68.644999999999996</v>
      </c>
      <c r="BV42" s="2">
        <f t="shared" si="45"/>
        <v>68.581000000000003</v>
      </c>
      <c r="BW42" s="2">
        <f t="shared" si="46"/>
        <v>66.161000000000001</v>
      </c>
      <c r="BX42" s="2">
        <f t="shared" si="47"/>
        <v>65.194000000000003</v>
      </c>
      <c r="BY42" s="2">
        <f t="shared" si="48"/>
        <v>61.225999999999999</v>
      </c>
      <c r="BZ42" s="2">
        <f t="shared" si="49"/>
        <v>62.371000000000002</v>
      </c>
      <c r="CA42" s="2">
        <f t="shared" si="50"/>
        <v>60.387</v>
      </c>
      <c r="CB42" s="2">
        <f t="shared" si="51"/>
        <v>52.628999999999998</v>
      </c>
      <c r="CC42" s="2">
        <f t="shared" si="52"/>
        <v>54.015999999999998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61.584431219168444</v>
      </c>
      <c r="DL42" s="2">
        <f t="shared" si="70"/>
        <v>63.873704862579253</v>
      </c>
      <c r="DM42" s="2">
        <f t="shared" si="70"/>
        <v>65.728381113460188</v>
      </c>
      <c r="DN42" s="2">
        <f t="shared" si="70"/>
        <v>66.419516631430582</v>
      </c>
      <c r="DO42" s="2">
        <f t="shared" si="70"/>
        <v>68.260245545152543</v>
      </c>
      <c r="DP42" s="2">
        <f t="shared" si="70"/>
        <v>67.599971612241049</v>
      </c>
      <c r="DQ42" s="2">
        <f t="shared" si="70"/>
        <v>69.383170643310166</v>
      </c>
      <c r="DR42" s="2">
        <f t="shared" si="70"/>
        <v>67.700871740662436</v>
      </c>
      <c r="DS42" s="2">
        <f t="shared" si="70"/>
        <v>67.159632229965183</v>
      </c>
      <c r="DT42" s="2">
        <f t="shared" si="70"/>
        <v>65.150095616238559</v>
      </c>
      <c r="DU42" s="2">
        <f t="shared" si="70"/>
        <v>61.796839493433396</v>
      </c>
      <c r="DV42" s="2">
        <f t="shared" si="70"/>
        <v>62.030022175404483</v>
      </c>
      <c r="DW42" s="2">
        <f t="shared" si="70"/>
        <v>58.37715658168289</v>
      </c>
      <c r="DX42" s="2">
        <f t="shared" si="70"/>
        <v>54.063295163584648</v>
      </c>
      <c r="DY42" s="2">
        <f t="shared" si="70"/>
        <v>51.177846702317304</v>
      </c>
      <c r="EA42" s="2">
        <f t="shared" si="71"/>
        <v>69.945634661955964</v>
      </c>
      <c r="EB42" s="2">
        <f t="shared" si="72"/>
        <v>71.401358011540154</v>
      </c>
      <c r="EC42" s="2">
        <f t="shared" si="73"/>
        <v>71.657873013322202</v>
      </c>
      <c r="ED42" s="2">
        <f t="shared" si="74"/>
        <v>70.239559624156854</v>
      </c>
      <c r="EE42" s="2">
        <f t="shared" si="75"/>
        <v>72.887777160373219</v>
      </c>
      <c r="EF42" s="2">
        <f t="shared" si="76"/>
        <v>75.364677618258781</v>
      </c>
      <c r="EG42" s="2">
        <f t="shared" si="77"/>
        <v>73.343060789767094</v>
      </c>
      <c r="EH42" s="2">
        <f t="shared" si="78"/>
        <v>69.496703157656512</v>
      </c>
      <c r="EI42" s="2">
        <f t="shared" si="79"/>
        <v>72.81478331270992</v>
      </c>
      <c r="EJ42" s="2">
        <f t="shared" si="80"/>
        <v>67.465637806283482</v>
      </c>
      <c r="EK42" s="2">
        <f t="shared" si="81"/>
        <v>57.305396234041382</v>
      </c>
      <c r="EL42" s="2">
        <f t="shared" si="82"/>
        <v>58.691380907451098</v>
      </c>
      <c r="EM42" s="2">
        <f t="shared" si="83"/>
        <v>66.862207718985118</v>
      </c>
      <c r="EN42" s="2">
        <f t="shared" si="84"/>
        <v>58.634536524476289</v>
      </c>
      <c r="EO42" s="2">
        <f t="shared" si="85"/>
        <v>55.099555037215637</v>
      </c>
      <c r="EQ42" s="2">
        <f t="shared" si="86"/>
        <v>66.246142047117473</v>
      </c>
      <c r="ER42" s="2">
        <f t="shared" si="87"/>
        <v>65.780598337393045</v>
      </c>
      <c r="ES42" s="2">
        <f t="shared" si="87"/>
        <v>67.105856854718866</v>
      </c>
      <c r="ET42" s="2">
        <f t="shared" si="87"/>
        <v>68.527620151361319</v>
      </c>
      <c r="EU42" s="2">
        <f t="shared" si="87"/>
        <v>70.718321733286814</v>
      </c>
      <c r="EV42" s="2">
        <f t="shared" si="87"/>
        <v>73.624854935685931</v>
      </c>
      <c r="EW42" s="2">
        <f t="shared" si="87"/>
        <v>70.70004935904889</v>
      </c>
      <c r="EX42" s="2">
        <f t="shared" si="87"/>
        <v>68.687380085895995</v>
      </c>
      <c r="EY42" s="2">
        <f t="shared" si="87"/>
        <v>71.169371552690023</v>
      </c>
      <c r="EZ42" s="2">
        <f t="shared" si="87"/>
        <v>63.245420134236731</v>
      </c>
      <c r="FA42" s="2">
        <f t="shared" si="87"/>
        <v>54.041759298789124</v>
      </c>
      <c r="FB42" s="2">
        <f t="shared" si="87"/>
        <v>61.708201578283862</v>
      </c>
      <c r="FC42" s="2">
        <f t="shared" si="87"/>
        <v>65.187598297033887</v>
      </c>
      <c r="FD42" s="2">
        <f t="shared" si="87"/>
        <v>63.158181433346627</v>
      </c>
      <c r="FE42" s="2">
        <f t="shared" si="87"/>
        <v>56.944136007005561</v>
      </c>
      <c r="FG42" s="2">
        <f t="shared" si="88"/>
        <v>6.4383503851654894E-2</v>
      </c>
      <c r="FH42" s="2">
        <f t="shared" si="89"/>
        <v>6.3276984490853658E-2</v>
      </c>
      <c r="FI42" s="2">
        <f t="shared" si="89"/>
        <v>6.4282178819319288E-2</v>
      </c>
      <c r="FJ42" s="2">
        <f t="shared" si="89"/>
        <v>6.5016678814010076E-2</v>
      </c>
      <c r="FK42" s="2">
        <f t="shared" si="89"/>
        <v>6.7284992805758684E-2</v>
      </c>
      <c r="FL42" s="2">
        <f t="shared" si="89"/>
        <v>5.9862121138663141E-2</v>
      </c>
      <c r="FM42" s="2">
        <f t="shared" si="89"/>
        <v>6.9455035758845179E-2</v>
      </c>
      <c r="FN42" s="2">
        <f t="shared" si="89"/>
        <v>6.5104267883515032E-2</v>
      </c>
      <c r="FO42" s="2">
        <f t="shared" si="89"/>
        <v>5.7587196839800715E-2</v>
      </c>
      <c r="FP42" s="2">
        <f t="shared" si="89"/>
        <v>5.9465790675909701E-2</v>
      </c>
      <c r="FQ42" s="2">
        <f t="shared" si="89"/>
        <v>5.6150448880977602E-2</v>
      </c>
      <c r="FR42" s="2">
        <f t="shared" si="89"/>
        <v>5.9068243112720631E-2</v>
      </c>
      <c r="FS42" s="2">
        <f t="shared" si="89"/>
        <v>5.3967173947898246E-2</v>
      </c>
      <c r="FT42" s="2">
        <f t="shared" si="89"/>
        <v>5.016140424759484E-2</v>
      </c>
      <c r="FU42" s="2">
        <f t="shared" si="89"/>
        <v>4.3836912200160699E-2</v>
      </c>
      <c r="FW42" s="2">
        <f t="shared" si="112"/>
        <v>4.0883849958534647E-7</v>
      </c>
      <c r="FX42" s="2">
        <f t="shared" si="90"/>
        <v>2.0856040848550319E-6</v>
      </c>
      <c r="FY42" s="2">
        <f t="shared" si="90"/>
        <v>2.296748035745637E-6</v>
      </c>
      <c r="FZ42" s="2">
        <f t="shared" si="90"/>
        <v>2.1300913754474196E-6</v>
      </c>
      <c r="GA42" s="2">
        <f t="shared" si="90"/>
        <v>2.3463813537635004E-6</v>
      </c>
      <c r="GB42" s="2">
        <f t="shared" si="90"/>
        <v>2.7954655773786946E-6</v>
      </c>
      <c r="GC42" s="2">
        <f t="shared" si="90"/>
        <v>2.8111034543706825E-6</v>
      </c>
      <c r="GD42" s="2">
        <f t="shared" si="90"/>
        <v>2.9949204289154773E-6</v>
      </c>
      <c r="GE42" s="2">
        <f t="shared" si="90"/>
        <v>2.9317954544444702E-6</v>
      </c>
      <c r="GF42" s="2">
        <f t="shared" si="90"/>
        <v>2.5759427613059523E-6</v>
      </c>
      <c r="GG42" s="2">
        <f t="shared" si="90"/>
        <v>2.2528444717288315E-6</v>
      </c>
      <c r="GH42" s="2">
        <f t="shared" si="90"/>
        <v>1.8050030354521263E-6</v>
      </c>
      <c r="GI42" s="2">
        <f t="shared" si="90"/>
        <v>1.6227930432743504E-6</v>
      </c>
      <c r="GJ42" s="2">
        <f t="shared" si="90"/>
        <v>1.0084293058218181E-6</v>
      </c>
      <c r="GK42" s="2">
        <f t="shared" si="90"/>
        <v>1.0522640868135362E-6</v>
      </c>
      <c r="GM42" s="86">
        <f t="shared" si="113"/>
        <v>1.3321450973542168E-9</v>
      </c>
      <c r="GN42" s="86">
        <f t="shared" si="91"/>
        <v>2.1639243149617921E-9</v>
      </c>
      <c r="GO42" s="86">
        <f t="shared" si="91"/>
        <v>2.6120787698633767E-9</v>
      </c>
      <c r="GP42" s="86">
        <f t="shared" si="91"/>
        <v>3.0489797588286863E-9</v>
      </c>
      <c r="GQ42" s="86">
        <f t="shared" si="91"/>
        <v>3.3235564395276608E-9</v>
      </c>
      <c r="GR42" s="86">
        <f t="shared" si="91"/>
        <v>1.8332692718318545E-10</v>
      </c>
      <c r="GS42" s="86">
        <f t="shared" si="91"/>
        <v>6.3464409707279088E-9</v>
      </c>
      <c r="GT42" s="86">
        <f t="shared" si="91"/>
        <v>1.4233690114689871E-9</v>
      </c>
      <c r="GU42" s="86">
        <f t="shared" si="91"/>
        <v>9.6914506962269968E-11</v>
      </c>
      <c r="GV42" s="86">
        <f t="shared" si="91"/>
        <v>2.0575947858315643E-10</v>
      </c>
      <c r="GW42" s="86">
        <f t="shared" si="91"/>
        <v>2.674501124072206E-11</v>
      </c>
      <c r="GX42" s="86">
        <f t="shared" si="91"/>
        <v>2.3075549436331676E-10</v>
      </c>
      <c r="GY42" s="86">
        <f t="shared" si="91"/>
        <v>6.0574011465908198E-12</v>
      </c>
      <c r="GZ42" s="86">
        <f t="shared" si="91"/>
        <v>8.4826367022435479E-13</v>
      </c>
      <c r="HA42" s="86">
        <f t="shared" si="91"/>
        <v>3.2307821439242142E-15</v>
      </c>
      <c r="HC42" s="86">
        <f t="shared" si="145"/>
        <v>1.1910616356061182E-25</v>
      </c>
      <c r="HD42" s="86">
        <f t="shared" si="92"/>
        <v>9.8604455558346033E-25</v>
      </c>
      <c r="HE42" s="86">
        <f t="shared" si="92"/>
        <v>2.0491916100716348E-25</v>
      </c>
      <c r="HF42" s="86">
        <f t="shared" si="92"/>
        <v>4.7099925087779556E-24</v>
      </c>
      <c r="HG42" s="86">
        <f t="shared" si="92"/>
        <v>7.224607914896446E-26</v>
      </c>
      <c r="HH42" s="86">
        <f t="shared" si="92"/>
        <v>1.8143270347449237E-27</v>
      </c>
      <c r="HI42" s="86">
        <f t="shared" si="92"/>
        <v>3.5836932173973911E-28</v>
      </c>
      <c r="HJ42" s="86">
        <f t="shared" si="92"/>
        <v>7.6064403726534764E-26</v>
      </c>
      <c r="HK42" s="86">
        <f t="shared" si="92"/>
        <v>3.1571653816525418E-27</v>
      </c>
      <c r="HL42" s="86">
        <f t="shared" si="92"/>
        <v>3.8784736539301043E-27</v>
      </c>
      <c r="HM42" s="86">
        <f t="shared" si="92"/>
        <v>7.4422017837440853E-29</v>
      </c>
      <c r="HN42" s="86">
        <f t="shared" si="92"/>
        <v>2.4801544753694262E-25</v>
      </c>
      <c r="HO42" s="86">
        <f t="shared" si="92"/>
        <v>1.085536027666051E-32</v>
      </c>
      <c r="HP42" s="86">
        <f t="shared" si="92"/>
        <v>7.3263525950268431E-41</v>
      </c>
      <c r="HQ42" s="86">
        <f t="shared" si="92"/>
        <v>1.2358662651212565E-43</v>
      </c>
      <c r="HS42" s="86">
        <f t="shared" si="114"/>
        <v>1.5701560478739354E-160</v>
      </c>
      <c r="HT42" s="86">
        <f t="shared" si="93"/>
        <v>1.3792025289786262E-137</v>
      </c>
      <c r="HU42" s="86">
        <f t="shared" si="93"/>
        <v>1.5615178067844792E-140</v>
      </c>
      <c r="HV42" s="86">
        <f t="shared" si="93"/>
        <v>1.0440929124660588E-133</v>
      </c>
      <c r="HW42" s="86">
        <f t="shared" si="93"/>
        <v>2.6279745995531755E-146</v>
      </c>
      <c r="HX42" s="86">
        <f t="shared" si="93"/>
        <v>7.6541683680485561E-155</v>
      </c>
      <c r="HY42" s="86">
        <f t="shared" si="93"/>
        <v>4.7369990884965978E-157</v>
      </c>
      <c r="HZ42" s="86">
        <f t="shared" si="93"/>
        <v>5.0913698725251815E-145</v>
      </c>
      <c r="IA42" s="86">
        <f t="shared" si="93"/>
        <v>1.4751841485314568E-152</v>
      </c>
      <c r="IB42" s="86">
        <f t="shared" si="93"/>
        <v>7.0245150778778635E-154</v>
      </c>
      <c r="IC42" s="86">
        <f t="shared" si="93"/>
        <v>4.1319822733255715E-167</v>
      </c>
      <c r="ID42" s="86">
        <f t="shared" si="93"/>
        <v>4.6049088246852224E-145</v>
      </c>
      <c r="IE42" s="86">
        <f t="shared" si="93"/>
        <v>4.7208459146403619E-195</v>
      </c>
      <c r="IF42" s="86">
        <f t="shared" si="93"/>
        <v>3.0893542480177953E-126</v>
      </c>
      <c r="IG42" s="86">
        <f t="shared" si="93"/>
        <v>6.1029412244066534E-69</v>
      </c>
      <c r="II42" s="86">
        <f t="shared" si="115"/>
        <v>0</v>
      </c>
      <c r="IJ42" s="86">
        <f t="shared" si="116"/>
        <v>2.2052653041780648E-253</v>
      </c>
      <c r="IK42" s="86">
        <f t="shared" si="117"/>
        <v>2.6580367420250836E-260</v>
      </c>
      <c r="IL42" s="86">
        <f t="shared" si="118"/>
        <v>7.2148078143407035E-250</v>
      </c>
      <c r="IM42" s="86">
        <f t="shared" si="119"/>
        <v>3.305970204080404E-273</v>
      </c>
      <c r="IN42" s="86">
        <f t="shared" si="120"/>
        <v>8.0787583252978808E-288</v>
      </c>
      <c r="IO42" s="86">
        <f t="shared" si="121"/>
        <v>4.0728914534451422E-291</v>
      </c>
      <c r="IP42" s="86">
        <f t="shared" si="122"/>
        <v>4.7531088253519913E-267</v>
      </c>
      <c r="IQ42" s="86">
        <f t="shared" si="123"/>
        <v>1.0544638647187384E-282</v>
      </c>
      <c r="IR42" s="86">
        <f t="shared" si="124"/>
        <v>3.0372659514432765E-288</v>
      </c>
      <c r="IS42" s="86">
        <f t="shared" si="125"/>
        <v>0</v>
      </c>
      <c r="IT42" s="86">
        <f t="shared" si="126"/>
        <v>6.5194895078697903E-273</v>
      </c>
      <c r="IU42" s="86">
        <f t="shared" si="127"/>
        <v>0</v>
      </c>
      <c r="IV42" s="86">
        <f t="shared" si="128"/>
        <v>6.6656420429690305E-120</v>
      </c>
      <c r="IW42" s="86">
        <f t="shared" si="129"/>
        <v>1.3850691260991174E-209</v>
      </c>
      <c r="IY42" s="86">
        <f t="shared" si="130"/>
        <v>1.332145097354217E-9</v>
      </c>
      <c r="IZ42" s="86">
        <f t="shared" si="131"/>
        <v>2.1639243149617929E-9</v>
      </c>
      <c r="JA42" s="86">
        <f t="shared" si="132"/>
        <v>2.6120787698633767E-9</v>
      </c>
      <c r="JB42" s="86">
        <f t="shared" si="133"/>
        <v>3.0489797588286909E-9</v>
      </c>
      <c r="JC42" s="86">
        <f t="shared" si="134"/>
        <v>3.3235564395276608E-9</v>
      </c>
      <c r="JD42" s="86">
        <f t="shared" si="135"/>
        <v>1.8332692718318545E-10</v>
      </c>
      <c r="JE42" s="86">
        <f t="shared" si="136"/>
        <v>6.3464409707279088E-9</v>
      </c>
      <c r="JF42" s="86">
        <f t="shared" si="137"/>
        <v>1.4233690114689871E-9</v>
      </c>
      <c r="JG42" s="86">
        <f t="shared" si="138"/>
        <v>9.6914506962269968E-11</v>
      </c>
      <c r="JH42" s="86">
        <f t="shared" si="139"/>
        <v>2.0575947858315643E-10</v>
      </c>
      <c r="JI42" s="86">
        <f t="shared" si="140"/>
        <v>2.674501124072206E-11</v>
      </c>
      <c r="JJ42" s="86">
        <f t="shared" si="141"/>
        <v>2.3075549436331702E-10</v>
      </c>
      <c r="JK42" s="86">
        <f t="shared" si="142"/>
        <v>6.0574011465908198E-12</v>
      </c>
      <c r="JL42" s="86">
        <f t="shared" si="143"/>
        <v>8.4826367022435479E-13</v>
      </c>
      <c r="JM42" s="86">
        <f t="shared" si="144"/>
        <v>3.2307821439242142E-15</v>
      </c>
    </row>
    <row r="43" spans="2:273" x14ac:dyDescent="0.25">
      <c r="B43" s="2">
        <v>16</v>
      </c>
      <c r="C43" s="37">
        <v>60.393000000000001</v>
      </c>
      <c r="D43" s="37">
        <v>65.25</v>
      </c>
      <c r="E43" s="37">
        <v>63.817</v>
      </c>
      <c r="F43" s="37">
        <v>66.048000000000002</v>
      </c>
      <c r="G43" s="37">
        <v>67.774000000000001</v>
      </c>
      <c r="H43" s="37">
        <v>68.064999999999998</v>
      </c>
      <c r="I43" s="37">
        <v>69.790000000000006</v>
      </c>
      <c r="J43" s="37">
        <v>66.709999999999994</v>
      </c>
      <c r="K43" s="37">
        <v>68.225999999999999</v>
      </c>
      <c r="L43" s="37">
        <v>66.468000000000004</v>
      </c>
      <c r="M43" s="37">
        <v>61.71</v>
      </c>
      <c r="N43" s="37">
        <v>60.161000000000001</v>
      </c>
      <c r="O43" s="37">
        <v>57.081000000000003</v>
      </c>
      <c r="P43" s="37">
        <v>54.71</v>
      </c>
      <c r="Q43" s="37">
        <v>52.59</v>
      </c>
      <c r="S43" s="4">
        <f t="shared" si="8"/>
        <v>62.302435622847355</v>
      </c>
      <c r="T43" s="4">
        <f t="shared" si="9"/>
        <v>64.526935797968463</v>
      </c>
      <c r="U43" s="4">
        <f t="shared" si="10"/>
        <v>66.268350442609304</v>
      </c>
      <c r="V43" s="4">
        <f t="shared" si="11"/>
        <v>66.879475563090722</v>
      </c>
      <c r="W43" s="4">
        <f t="shared" si="12"/>
        <v>68.800869049671292</v>
      </c>
      <c r="X43" s="4">
        <f t="shared" si="13"/>
        <v>68.355286546563107</v>
      </c>
      <c r="Y43" s="4">
        <f t="shared" si="14"/>
        <v>69.842029038466762</v>
      </c>
      <c r="Z43" s="4">
        <f t="shared" si="15"/>
        <v>67.981119511080053</v>
      </c>
      <c r="AA43" s="4">
        <f t="shared" si="16"/>
        <v>67.656292642929401</v>
      </c>
      <c r="AB43" s="4">
        <f t="shared" si="17"/>
        <v>65.431669464238979</v>
      </c>
      <c r="AC43" s="4">
        <f t="shared" si="18"/>
        <v>61.647310530443917</v>
      </c>
      <c r="AD43" s="4">
        <f t="shared" si="19"/>
        <v>61.983475886006353</v>
      </c>
      <c r="AE43" s="4">
        <f t="shared" si="20"/>
        <v>59.105831356111423</v>
      </c>
      <c r="AF43" s="4">
        <f t="shared" si="21"/>
        <v>54.416860998385616</v>
      </c>
      <c r="AG43" s="4">
        <f t="shared" si="22"/>
        <v>51.41084081971848</v>
      </c>
      <c r="AI43" s="4">
        <f t="shared" si="23"/>
        <v>-1.9094356228473544</v>
      </c>
      <c r="AJ43" s="4">
        <f t="shared" si="24"/>
        <v>0.72306420203153721</v>
      </c>
      <c r="AK43" s="4">
        <f t="shared" si="25"/>
        <v>-2.4513504426093036</v>
      </c>
      <c r="AL43" s="4">
        <f t="shared" si="26"/>
        <v>-0.83147556309072002</v>
      </c>
      <c r="AM43" s="4">
        <f t="shared" si="27"/>
        <v>-1.0268690496712907</v>
      </c>
      <c r="AN43" s="4">
        <f t="shared" si="28"/>
        <v>-0.29028654656310948</v>
      </c>
      <c r="AO43" s="4">
        <f t="shared" si="29"/>
        <v>-5.2029038466756106E-2</v>
      </c>
      <c r="AP43" s="4">
        <f t="shared" si="30"/>
        <v>-1.2711195110800588</v>
      </c>
      <c r="AQ43" s="4">
        <f t="shared" si="31"/>
        <v>0.56970735707059816</v>
      </c>
      <c r="AR43" s="4">
        <f t="shared" si="32"/>
        <v>1.0363305357610244</v>
      </c>
      <c r="AS43" s="4">
        <f t="shared" si="33"/>
        <v>6.2689469556083566E-2</v>
      </c>
      <c r="AT43" s="4">
        <f t="shared" si="34"/>
        <v>-1.8224758860063517</v>
      </c>
      <c r="AU43" s="4">
        <f t="shared" si="35"/>
        <v>-2.0248313561114202</v>
      </c>
      <c r="AV43" s="4">
        <f t="shared" ref="AV43:AW58" si="146">IF(OR($B43 &lt; P$230, $B43 &gt; P$233), 0, P43-AF43)</f>
        <v>0.29313900161438511</v>
      </c>
      <c r="AW43" s="4">
        <f t="shared" si="146"/>
        <v>1.1791591802815233</v>
      </c>
      <c r="AY43" s="2">
        <f t="shared" si="96"/>
        <v>62.302431341666853</v>
      </c>
      <c r="AZ43" s="2">
        <f t="shared" ref="AZ43:AZ106" si="147">IF(OR($B43 &lt; D$230, $B43 &gt; D$233), #N/A, ((1-FH43)*DL43) + (FH43 - FX43)*EB43 + (FX43*ER43))</f>
        <v>64.526929201653516</v>
      </c>
      <c r="BA43" s="2">
        <f t="shared" ref="BA43:BA106" si="148">IF(OR($B43 &lt; E$230, $B43 &gt; E$233), #N/A, ((1-FI43)*DM43) + (FI43 - FY43)*EC43 + (FY43*ES43))</f>
        <v>66.268342140887299</v>
      </c>
      <c r="BB43" s="2">
        <f t="shared" ref="BB43:BB106" si="149">IF(OR($B43 &lt; F$230, $B43 &gt; F$233), #N/A, ((1-FJ43)*DN43) + (FJ43 - FZ43)*ED43 + (FZ43*ET43))</f>
        <v>66.879466486459435</v>
      </c>
      <c r="BC43" s="2">
        <f t="shared" ref="BC43:BC106" si="150">IF(OR($B43 &lt; G$230, $B43 &gt; G$233), #N/A, ((1-FK43)*DO43) + (FK43 - GA43)*EE43 + (GA43*EU43))</f>
        <v>68.800859370118545</v>
      </c>
      <c r="BD43" s="2">
        <f t="shared" ref="BD43:BD106" si="151">IF(OR($B43 &lt; H$230, $B43 &gt; H$233), #N/A, ((1-FL43)*DP43) + (FL43 - GB43)*EF43 + (GB43*EV43))</f>
        <v>68.355285891285661</v>
      </c>
      <c r="BE43" s="2">
        <f t="shared" ref="BE43:BE106" si="152">IF(OR($B43 &lt; I$230, $B43 &gt; I$233), #N/A, ((1-FM43)*DQ43) + (FM43 - GC43)*EG43 + (GC43*EW43))</f>
        <v>69.842010697778136</v>
      </c>
      <c r="BF43" s="2">
        <f t="shared" ref="BF43:BF106" si="153">IF(OR($B43 &lt; J$230, $B43 &gt; J$233), #N/A, ((1-FN43)*DR43) + (FN43 - GD43)*EH43 + (GD43*EX43))</f>
        <v>67.981115385445165</v>
      </c>
      <c r="BG43" s="2">
        <f t="shared" ref="BG43:BG106" si="154">IF(OR($B43 &lt; K$230, $B43 &gt; K$233), #N/A, ((1-FO43)*DS43) + (FO43 - GE43)*EI43 + (GE43*EY43))</f>
        <v>67.656292294257995</v>
      </c>
      <c r="BH43" s="2">
        <f t="shared" ref="BH43:BH106" si="155">IF(OR($B43 &lt; L$230, $B43 &gt; L$233), #N/A, ((1-FP43)*DT43) + (FP43 - GF43)*EJ43 + (GF43*EZ43))</f>
        <v>65.431668758617818</v>
      </c>
      <c r="BI43" s="2">
        <f t="shared" ref="BI43:BI106" si="156">IF(OR($B43 &lt; M$230, $B43 &gt; M$233), #N/A, ((1-FQ43)*DU43) + (FQ43 - GG43)*EK43 + (GG43*FA43))</f>
        <v>61.647310420230731</v>
      </c>
      <c r="BJ43" s="2">
        <f t="shared" ref="BJ43:BJ106" si="157">IF(OR($B43 &lt; N$230, $B43 &gt; N$233), #N/A, ((1-FR43)*DV43) + (FR43 - GH43)*EL43 + (GH43*FB43))</f>
        <v>61.983475089684099</v>
      </c>
      <c r="BK43" s="2">
        <f t="shared" ref="BK43:BK106" si="158">IF(OR($B43 &lt; O$230, $B43 &gt; O$233), #N/A, ((1-FS43)*DW43) + (FS43 - GI43)*EM43 + (GI43*FC43))</f>
        <v>59.105831330551204</v>
      </c>
      <c r="BL43" s="2">
        <f t="shared" ref="BL43:BL106" si="159">IF(OR($B43 &lt; P$230, $B43 &gt; P$233), #N/A, ((1-FT43)*DX43) + (FT43 - GJ43)*EN43 + (GJ43*FD43))</f>
        <v>54.416860994529557</v>
      </c>
      <c r="BM43" s="2">
        <f t="shared" ref="BM43:BM106" si="160">IF(OR($B43 &lt; Q$230, $B43 &gt; Q$233), #N/A, ((1-FU43)*DY43) + (FU43 - GK43)*EO43 + (GK43*FE43))</f>
        <v>51.410840819701363</v>
      </c>
      <c r="BO43" s="2">
        <f t="shared" si="38"/>
        <v>60.393000000000001</v>
      </c>
      <c r="BP43" s="2">
        <f t="shared" si="39"/>
        <v>65.25</v>
      </c>
      <c r="BQ43" s="2">
        <f t="shared" si="40"/>
        <v>63.817</v>
      </c>
      <c r="BR43" s="2">
        <f t="shared" si="41"/>
        <v>66.048000000000002</v>
      </c>
      <c r="BS43" s="2">
        <f t="shared" si="42"/>
        <v>67.774000000000001</v>
      </c>
      <c r="BT43" s="2">
        <f t="shared" si="43"/>
        <v>68.064999999999998</v>
      </c>
      <c r="BU43" s="2">
        <f t="shared" si="44"/>
        <v>69.790000000000006</v>
      </c>
      <c r="BV43" s="2">
        <f t="shared" si="45"/>
        <v>66.709999999999994</v>
      </c>
      <c r="BW43" s="2">
        <f t="shared" si="46"/>
        <v>68.225999999999999</v>
      </c>
      <c r="BX43" s="2">
        <f t="shared" si="47"/>
        <v>66.468000000000004</v>
      </c>
      <c r="BY43" s="2">
        <f t="shared" si="48"/>
        <v>61.71</v>
      </c>
      <c r="BZ43" s="2">
        <f t="shared" si="49"/>
        <v>60.161000000000001</v>
      </c>
      <c r="CA43" s="2">
        <f t="shared" si="50"/>
        <v>57.081000000000003</v>
      </c>
      <c r="CB43" s="2">
        <f t="shared" si="51"/>
        <v>54.71</v>
      </c>
      <c r="CC43" s="2">
        <f t="shared" si="52"/>
        <v>52.59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61.739406835799876</v>
      </c>
      <c r="DL43" s="2">
        <f t="shared" ref="DL43:DY58" si="161">BP$228*$B43+BP$229</f>
        <v>64.03177124735727</v>
      </c>
      <c r="DM43" s="2">
        <f t="shared" si="161"/>
        <v>65.875413389711071</v>
      </c>
      <c r="DN43" s="2">
        <f t="shared" si="161"/>
        <v>66.634311275546153</v>
      </c>
      <c r="DO43" s="2">
        <f t="shared" si="161"/>
        <v>68.490437179099985</v>
      </c>
      <c r="DP43" s="2">
        <f t="shared" si="161"/>
        <v>67.877762066823337</v>
      </c>
      <c r="DQ43" s="2">
        <f t="shared" si="161"/>
        <v>69.568429024463896</v>
      </c>
      <c r="DR43" s="2">
        <f t="shared" si="161"/>
        <v>67.876709654686394</v>
      </c>
      <c r="DS43" s="2">
        <f t="shared" si="161"/>
        <v>67.323158188153343</v>
      </c>
      <c r="DT43" s="2">
        <f t="shared" si="161"/>
        <v>65.301403695000403</v>
      </c>
      <c r="DU43" s="2">
        <f t="shared" si="161"/>
        <v>61.934473827392118</v>
      </c>
      <c r="DV43" s="2">
        <f t="shared" si="161"/>
        <v>62.214394916673427</v>
      </c>
      <c r="DW43" s="2">
        <f t="shared" si="161"/>
        <v>58.630184155815726</v>
      </c>
      <c r="DX43" s="2">
        <f t="shared" si="161"/>
        <v>54.177058321479386</v>
      </c>
      <c r="DY43" s="2">
        <f t="shared" si="161"/>
        <v>51.229945298573988</v>
      </c>
      <c r="EA43" s="2">
        <f t="shared" si="71"/>
        <v>69.764374277155454</v>
      </c>
      <c r="EB43" s="2">
        <f t="shared" si="72"/>
        <v>71.21223321793164</v>
      </c>
      <c r="EC43" s="2">
        <f t="shared" si="73"/>
        <v>71.48487088884248</v>
      </c>
      <c r="ED43" s="2">
        <f t="shared" si="74"/>
        <v>70.094812801430891</v>
      </c>
      <c r="EE43" s="2">
        <f t="shared" si="75"/>
        <v>72.725427324019364</v>
      </c>
      <c r="EF43" s="2">
        <f t="shared" si="76"/>
        <v>75.195026458678427</v>
      </c>
      <c r="EG43" s="2">
        <f t="shared" si="77"/>
        <v>73.184996031168964</v>
      </c>
      <c r="EH43" s="2">
        <f t="shared" si="78"/>
        <v>69.348497284308891</v>
      </c>
      <c r="EI43" s="2">
        <f t="shared" si="79"/>
        <v>72.628412470471019</v>
      </c>
      <c r="EJ43" s="2">
        <f t="shared" si="80"/>
        <v>67.310887825118812</v>
      </c>
      <c r="EK43" s="2">
        <f t="shared" si="81"/>
        <v>57.245150791659711</v>
      </c>
      <c r="EL43" s="2">
        <f t="shared" si="82"/>
        <v>58.628593645067305</v>
      </c>
      <c r="EM43" s="2">
        <f t="shared" si="83"/>
        <v>66.710220106054521</v>
      </c>
      <c r="EN43" s="2">
        <f t="shared" si="84"/>
        <v>58.558046347552377</v>
      </c>
      <c r="EO43" s="2">
        <f t="shared" si="85"/>
        <v>55.009282971550995</v>
      </c>
      <c r="EQ43" s="2">
        <f t="shared" si="86"/>
        <v>66.099233309734245</v>
      </c>
      <c r="ER43" s="2">
        <f t="shared" ref="ER43:FE58" si="162">CV$228*$B43+CV$229</f>
        <v>65.648841733341413</v>
      </c>
      <c r="ES43" s="2">
        <f t="shared" si="162"/>
        <v>66.979521061020279</v>
      </c>
      <c r="ET43" s="2">
        <f t="shared" si="162"/>
        <v>68.40048667872297</v>
      </c>
      <c r="EU43" s="2">
        <f t="shared" si="162"/>
        <v>70.578412663992125</v>
      </c>
      <c r="EV43" s="2">
        <f t="shared" si="162"/>
        <v>73.473065001336366</v>
      </c>
      <c r="EW43" s="2">
        <f t="shared" si="162"/>
        <v>70.569308697701601</v>
      </c>
      <c r="EX43" s="2">
        <f t="shared" si="162"/>
        <v>68.54786871523676</v>
      </c>
      <c r="EY43" s="2">
        <f t="shared" si="162"/>
        <v>71.000223347404457</v>
      </c>
      <c r="EZ43" s="2">
        <f t="shared" si="162"/>
        <v>63.134102450054229</v>
      </c>
      <c r="FA43" s="2">
        <f t="shared" si="162"/>
        <v>54.015645037532387</v>
      </c>
      <c r="FB43" s="2">
        <f t="shared" si="162"/>
        <v>61.615099566135662</v>
      </c>
      <c r="FC43" s="2">
        <f t="shared" si="162"/>
        <v>65.052938707815088</v>
      </c>
      <c r="FD43" s="2">
        <f t="shared" si="162"/>
        <v>63.031684614237754</v>
      </c>
      <c r="FE43" s="2">
        <f t="shared" si="162"/>
        <v>56.833478747343925</v>
      </c>
      <c r="FG43" s="2">
        <f t="shared" si="88"/>
        <v>7.0159306314938427E-2</v>
      </c>
      <c r="FH43" s="2">
        <f t="shared" ref="FH43:FU58" si="163">POWER(10,($B43-D$231)/D$229)/(1+POWER(10,($B43-D$231)/D$229))</f>
        <v>6.8960838285126946E-2</v>
      </c>
      <c r="FI43" s="2">
        <f t="shared" si="163"/>
        <v>7.004957203274273E-2</v>
      </c>
      <c r="FJ43" s="2">
        <f t="shared" si="163"/>
        <v>7.0844981961325826E-2</v>
      </c>
      <c r="FK43" s="2">
        <f t="shared" si="163"/>
        <v>7.3300693541060849E-2</v>
      </c>
      <c r="FL43" s="2">
        <f t="shared" si="163"/>
        <v>6.526060519173775E-2</v>
      </c>
      <c r="FM43" s="2">
        <f t="shared" si="163"/>
        <v>7.5649016090001603E-2</v>
      </c>
      <c r="FN43" s="2">
        <f t="shared" si="163"/>
        <v>7.0939827059750854E-2</v>
      </c>
      <c r="FO43" s="2">
        <f t="shared" si="163"/>
        <v>6.2794226710552792E-2</v>
      </c>
      <c r="FP43" s="2">
        <f t="shared" si="163"/>
        <v>6.483099759101342E-2</v>
      </c>
      <c r="FQ43" s="2">
        <f t="shared" si="163"/>
        <v>6.1236009433888759E-2</v>
      </c>
      <c r="FR43" s="2">
        <f t="shared" si="163"/>
        <v>6.4400037879824443E-2</v>
      </c>
      <c r="FS43" s="2">
        <f t="shared" si="163"/>
        <v>5.886732764060619E-2</v>
      </c>
      <c r="FT43" s="2">
        <f t="shared" si="163"/>
        <v>5.4735992207438501E-2</v>
      </c>
      <c r="FU43" s="2">
        <f t="shared" si="163"/>
        <v>4.7863787798578403E-2</v>
      </c>
      <c r="FW43" s="2">
        <f t="shared" si="112"/>
        <v>4.4828248285717139E-7</v>
      </c>
      <c r="FX43" s="2">
        <f t="shared" ref="FX43:FX106" si="164">POWER(10,($B43-D$232)/D$229)/(1+POWER(10,($B43-D$232)/D$229))</f>
        <v>2.2868189446876967E-6</v>
      </c>
      <c r="FY43" s="2">
        <f t="shared" ref="FY43:FY106" si="165">POWER(10,($B43-E$232)/E$229)/(1+POWER(10,($B43-E$232)/E$229))</f>
        <v>2.5183335852020464E-6</v>
      </c>
      <c r="FZ43" s="2">
        <f t="shared" ref="FZ43:FZ106" si="166">POWER(10,($B43-F$232)/F$229)/(1+POWER(10,($B43-F$232)/F$229))</f>
        <v>2.335598268988076E-6</v>
      </c>
      <c r="GA43" s="2">
        <f t="shared" ref="GA43:GA106" si="167">POWER(10,($B43-G$232)/G$229)/(1+POWER(10,($B43-G$232)/G$229))</f>
        <v>2.5727554118320247E-6</v>
      </c>
      <c r="GB43" s="2">
        <f t="shared" ref="GB43:GB106" si="168">POWER(10,($B43-H$232)/H$229)/(1+POWER(10,($B43-H$232)/H$229))</f>
        <v>3.0651662269847063E-6</v>
      </c>
      <c r="GC43" s="2">
        <f t="shared" ref="GC43:GC106" si="169">POWER(10,($B43-I$232)/I$229)/(1+POWER(10,($B43-I$232)/I$229))</f>
        <v>3.0823128088655969E-6</v>
      </c>
      <c r="GD43" s="2">
        <f t="shared" ref="GD43:GD106" si="170">POWER(10,($B43-J$232)/J$229)/(1+POWER(10,($B43-J$232)/J$229))</f>
        <v>3.2838640006351056E-6</v>
      </c>
      <c r="GE43" s="2">
        <f t="shared" ref="GE43:GE106" si="171">POWER(10,($B43-K$232)/K$229)/(1+POWER(10,($B43-K$232)/K$229))</f>
        <v>3.2146488820726883E-6</v>
      </c>
      <c r="GF43" s="2">
        <f t="shared" ref="GF43:GF106" si="172">POWER(10,($B43-L$232)/L$229)/(1+POWER(10,($B43-L$232)/L$229))</f>
        <v>2.8244643703424321E-6</v>
      </c>
      <c r="GG43" s="2">
        <f t="shared" ref="GG43:GG106" si="173">POWER(10,($B43-M$232)/M$229)/(1+POWER(10,($B43-M$232)/M$229))</f>
        <v>2.4701943056547316E-6</v>
      </c>
      <c r="GH43" s="2">
        <f t="shared" ref="GH43:GH106" si="174">POWER(10,($B43-N$232)/N$229)/(1+POWER(10,($B43-N$232)/N$229))</f>
        <v>1.9791461276902115E-6</v>
      </c>
      <c r="GI43" s="2">
        <f t="shared" ref="GI43:GI106" si="175">POWER(10,($B43-O$232)/O$229)/(1+POWER(10,($B43-O$232)/O$229))</f>
        <v>1.7793569102196742E-6</v>
      </c>
      <c r="GJ43" s="2">
        <f t="shared" ref="GJ43:GJ106" si="176">POWER(10,($B43-P$232)/P$229)/(1+POWER(10,($B43-P$232)/P$229))</f>
        <v>1.1057206386082795E-6</v>
      </c>
      <c r="GK43" s="2">
        <f t="shared" ref="GK43:GK106" si="177">POWER(10,($B43-Q$232)/Q$229)/(1+POWER(10,($B43-Q$232)/Q$229))</f>
        <v>1.1537845106427339E-6</v>
      </c>
      <c r="GM43" s="86">
        <f t="shared" si="113"/>
        <v>2.8356761114209649E-9</v>
      </c>
      <c r="GN43" s="86">
        <f t="shared" ref="GN43:GN106" si="178" xml:space="preserve"> _xlfn.NORM.DIST($B43, D$7, ABS(D$11), TRUE) * _xlfn.NORM.DIST(($B43 - D$7)*D$15, 0, ABS(D$11), TRUE) * 2</f>
        <v>4.4672980776171034E-9</v>
      </c>
      <c r="GO43" s="86">
        <f t="shared" ref="GO43:GO106" si="179" xml:space="preserve"> _xlfn.NORM.DIST($B43, E$7, ABS(E$11), TRUE) * _xlfn.NORM.DIST(($B43 - E$7)*E$15, 0, ABS(E$11), TRUE) * 2</f>
        <v>5.3633814099001721E-9</v>
      </c>
      <c r="GP43" s="86">
        <f t="shared" ref="GP43:GP106" si="180" xml:space="preserve"> _xlfn.NORM.DIST($B43, F$7, ABS(F$11), TRUE) * _xlfn.NORM.DIST(($B43 - F$7)*F$15, 0, ABS(F$11), TRUE) * 2</f>
        <v>6.229654670925854E-9</v>
      </c>
      <c r="GQ43" s="86">
        <f t="shared" ref="GQ43:GQ106" si="181" xml:space="preserve"> _xlfn.NORM.DIST($B43, G$7, ABS(G$11), TRUE) * _xlfn.NORM.DIST(($B43 - G$7)*G$15, 0, ABS(G$11), TRUE) * 2</f>
        <v>6.8265034835427721E-9</v>
      </c>
      <c r="GR43" s="86">
        <f t="shared" ref="GR43:GR106" si="182" xml:space="preserve"> _xlfn.NORM.DIST($B43, H$7, ABS(H$11), TRUE) * _xlfn.NORM.DIST(($B43 - H$7)*H$15, 0, ABS(H$11), TRUE) * 2</f>
        <v>4.2349867850541533E-10</v>
      </c>
      <c r="GS43" s="86">
        <f t="shared" ref="GS43:GS106" si="183" xml:space="preserve"> _xlfn.NORM.DIST($B43, I$7, ABS(I$11), TRUE) * _xlfn.NORM.DIST(($B43 - I$7)*I$15, 0, ABS(I$11), TRUE) * 2</f>
        <v>1.2705414388335918E-8</v>
      </c>
      <c r="GT43" s="86">
        <f t="shared" ref="GT43:GT106" si="184" xml:space="preserve"> _xlfn.NORM.DIST($B43, J$7, ABS(J$11), TRUE) * _xlfn.NORM.DIST(($B43 - J$7)*J$15, 0, ABS(J$11), TRUE) * 2</f>
        <v>3.0293073547893122E-9</v>
      </c>
      <c r="GU43" s="86">
        <f t="shared" ref="GU43:GU106" si="185" xml:space="preserve"> _xlfn.NORM.DIST($B43, K$7, ABS(K$11), TRUE) * _xlfn.NORM.DIST(($B43 - K$7)*K$15, 0, ABS(K$11), TRUE) * 2</f>
        <v>2.2855233834824709E-10</v>
      </c>
      <c r="GV43" s="86">
        <f t="shared" ref="GV43:GV106" si="186" xml:space="preserve"> _xlfn.NORM.DIST($B43, L$7, ABS(L$11), TRUE) * _xlfn.NORM.DIST(($B43 - L$7)*L$15, 0, ABS(L$11), TRUE) * 2</f>
        <v>4.7147000483831529E-10</v>
      </c>
      <c r="GW43" s="86">
        <f t="shared" ref="GW43:GW106" si="187" xml:space="preserve"> _xlfn.NORM.DIST($B43, M$7, ABS(M$11), TRUE) * _xlfn.NORM.DIST(($B43 - M$7)*M$15, 0, ABS(M$11), TRUE) * 2</f>
        <v>6.6843588123162684E-11</v>
      </c>
      <c r="GX43" s="86">
        <f t="shared" ref="GX43:GX106" si="188" xml:space="preserve"> _xlfn.NORM.DIST($B43, N$7, ABS(N$11), TRUE) * _xlfn.NORM.DIST(($B43 - N$7)*N$15, 0, ABS(N$11), TRUE) * 2</f>
        <v>5.2449781003829336E-10</v>
      </c>
      <c r="GY43" s="86">
        <f t="shared" ref="GY43:GY106" si="189" xml:space="preserve"> _xlfn.NORM.DIST($B43, O$7, ABS(O$11), TRUE) * _xlfn.NORM.DIST(($B43 - O$7)*O$15, 0, ABS(O$11), TRUE) * 2</f>
        <v>1.611498819575309E-11</v>
      </c>
      <c r="GZ43" s="86">
        <f t="shared" ref="GZ43:GZ106" si="190" xml:space="preserve"> _xlfn.NORM.DIST($B43, P$7, ABS(P$11), TRUE) * _xlfn.NORM.DIST(($B43 - P$7)*P$15, 0, ABS(P$11), TRUE) * 2</f>
        <v>2.4278402823823443E-12</v>
      </c>
      <c r="HA43" s="86">
        <f t="shared" ref="HA43:HA106" si="191" xml:space="preserve"> _xlfn.NORM.DIST($B43, Q$7, ABS(Q$11), TRUE) * _xlfn.NORM.DIST(($B43 - Q$7)*Q$15, 0, ABS(Q$11), TRUE) * 2</f>
        <v>1.1555677536610268E-14</v>
      </c>
      <c r="HC43" s="86">
        <f t="shared" si="145"/>
        <v>5.1781826441617035E-25</v>
      </c>
      <c r="HD43" s="86">
        <f t="shared" ref="HD43:HD106" si="192" xml:space="preserve"> _xlfn.NORM.DIST($B43, D$8, ABS(D$12), TRUE) * _xlfn.NORM.DIST(($B43 - D$8)*D$16, 0, ABS(D$12), TRUE) * 2</f>
        <v>4.0341993686180131E-24</v>
      </c>
      <c r="HE43" s="86">
        <f t="shared" ref="HE43:HE106" si="193" xml:space="preserve"> _xlfn.NORM.DIST($B43, E$8, ABS(E$12), TRUE) * _xlfn.NORM.DIST(($B43 - E$8)*E$16, 0, ABS(E$12), TRUE) * 2</f>
        <v>8.8182732932837675E-25</v>
      </c>
      <c r="HF43" s="86">
        <f t="shared" ref="HF43:HF106" si="194" xml:space="preserve"> _xlfn.NORM.DIST($B43, F$8, ABS(F$12), TRUE) * _xlfn.NORM.DIST(($B43 - F$8)*F$16, 0, ABS(F$12), TRUE) * 2</f>
        <v>1.8736497535927303E-23</v>
      </c>
      <c r="HG43" s="86">
        <f t="shared" ref="HG43:HG106" si="195" xml:space="preserve"> _xlfn.NORM.DIST($B43, G$8, ABS(G$12), TRUE) * _xlfn.NORM.DIST(($B43 - G$8)*G$16, 0, ABS(G$12), TRUE) * 2</f>
        <v>3.2757944215810891E-25</v>
      </c>
      <c r="HH43" s="86">
        <f t="shared" ref="HH43:HH106" si="196" xml:space="preserve"> _xlfn.NORM.DIST($B43, H$8, ABS(H$12), TRUE) * _xlfn.NORM.DIST(($B43 - H$8)*H$16, 0, ABS(H$12), TRUE) * 2</f>
        <v>9.1979946706496832E-27</v>
      </c>
      <c r="HI43" s="86">
        <f t="shared" ref="HI43:HI106" si="197" xml:space="preserve"> _xlfn.NORM.DIST($B43, I$8, ABS(I$12), TRUE) * _xlfn.NORM.DIST(($B43 - I$8)*I$16, 0, ABS(I$12), TRUE) * 2</f>
        <v>1.8757096575084896E-27</v>
      </c>
      <c r="HJ43" s="86">
        <f t="shared" ref="HJ43:HJ106" si="198" xml:space="preserve"> _xlfn.NORM.DIST($B43, J$8, ABS(J$12), TRUE) * _xlfn.NORM.DIST(($B43 - J$8)*J$16, 0, ABS(J$12), TRUE) * 2</f>
        <v>3.4857901197415793E-25</v>
      </c>
      <c r="HK43" s="86">
        <f t="shared" ref="HK43:HK106" si="199" xml:space="preserve"> _xlfn.NORM.DIST($B43, K$8, ABS(K$12), TRUE) * _xlfn.NORM.DIST(($B43 - K$8)*K$16, 0, ABS(K$12), TRUE) * 2</f>
        <v>1.575169455424981E-26</v>
      </c>
      <c r="HL43" s="86">
        <f t="shared" ref="HL43:HL106" si="200" xml:space="preserve"> _xlfn.NORM.DIST($B43, L$8, ABS(L$12), TRUE) * _xlfn.NORM.DIST(($B43 - L$8)*L$16, 0, ABS(L$12), TRUE) * 2</f>
        <v>1.9286616258529588E-26</v>
      </c>
      <c r="HM43" s="86">
        <f t="shared" ref="HM43:HM106" si="201" xml:space="preserve"> _xlfn.NORM.DIST($B43, M$8, ABS(M$12), TRUE) * _xlfn.NORM.DIST(($B43 - M$8)*M$16, 0, ABS(M$12), TRUE) * 2</f>
        <v>4.1198911787638456E-28</v>
      </c>
      <c r="HN43" s="86">
        <f t="shared" ref="HN43:HN106" si="202" xml:space="preserve"> _xlfn.NORM.DIST($B43, N$8, ABS(N$12), TRUE) * _xlfn.NORM.DIST(($B43 - N$8)*N$16, 0, ABS(N$12), TRUE) * 2</f>
        <v>1.0730693929187431E-24</v>
      </c>
      <c r="HO43" s="86">
        <f t="shared" ref="HO43:HO106" si="203" xml:space="preserve"> _xlfn.NORM.DIST($B43, O$8, ABS(O$12), TRUE) * _xlfn.NORM.DIST(($B43 - O$8)*O$16, 0, ABS(O$12), TRUE) * 2</f>
        <v>7.4592136868043861E-32</v>
      </c>
      <c r="HP43" s="86">
        <f t="shared" ref="HP43:HP106" si="204" xml:space="preserve"> _xlfn.NORM.DIST($B43, P$8, ABS(P$12), TRUE) * _xlfn.NORM.DIST(($B43 - P$8)*P$16, 0, ABS(P$12), TRUE) * 2</f>
        <v>8.2242826211149481E-40</v>
      </c>
      <c r="HQ43" s="86">
        <f t="shared" ref="HQ43:HQ106" si="205" xml:space="preserve"> _xlfn.NORM.DIST($B43, Q$8, ABS(Q$12), TRUE) * _xlfn.NORM.DIST(($B43 - Q$8)*Q$16, 0, ABS(Q$12), TRUE) * 2</f>
        <v>1.611532437928703E-42</v>
      </c>
      <c r="HS43" s="86">
        <f t="shared" si="114"/>
        <v>7.056961177425145E-158</v>
      </c>
      <c r="HT43" s="86">
        <f t="shared" ref="HT43:HT106" si="206" xml:space="preserve"> _xlfn.NORM.DIST($B43, D$9, ABS(D$13), TRUE) * _xlfn.NORM.DIST(($B43 - D$9)*D$17, 0, ABS(D$13), TRUE) * 2</f>
        <v>3.4416735335933217E-135</v>
      </c>
      <c r="HU43" s="86">
        <f t="shared" ref="HU43:HU106" si="207" xml:space="preserve"> _xlfn.NORM.DIST($B43, E$9, ABS(E$13), TRUE) * _xlfn.NORM.DIST(($B43 - E$9)*E$17, 0, ABS(E$13), TRUE) * 2</f>
        <v>4.6534580860777371E-138</v>
      </c>
      <c r="HV43" s="86">
        <f t="shared" ref="HV43:HV106" si="208" xml:space="preserve"> _xlfn.NORM.DIST($B43, F$9, ABS(F$13), TRUE) * _xlfn.NORM.DIST(($B43 - F$9)*F$17, 0, ABS(F$13), TRUE) * 2</f>
        <v>2.3364894659518251E-131</v>
      </c>
      <c r="HW43" s="86">
        <f t="shared" ref="HW43:HW106" si="209" xml:space="preserve"> _xlfn.NORM.DIST($B43, G$9, ABS(G$13), TRUE) * _xlfn.NORM.DIST(($B43 - G$9)*G$17, 0, ABS(G$13), TRUE) * 2</f>
        <v>1.0263158899806221E-143</v>
      </c>
      <c r="HX43" s="86">
        <f t="shared" ref="HX43:HX106" si="210" xml:space="preserve"> _xlfn.NORM.DIST($B43, H$9, ABS(H$13), TRUE) * _xlfn.NORM.DIST(($B43 - H$9)*H$17, 0, ABS(H$13), TRUE) * 2</f>
        <v>4.562405361132829E-152</v>
      </c>
      <c r="HY43" s="86">
        <f t="shared" ref="HY43:HY106" si="211" xml:space="preserve"> _xlfn.NORM.DIST($B43, I$9, ABS(I$13), TRUE) * _xlfn.NORM.DIST(($B43 - I$9)*I$17, 0, ABS(I$13), TRUE) * 2</f>
        <v>3.0764629729757336E-154</v>
      </c>
      <c r="HZ43" s="86">
        <f t="shared" ref="HZ43:HZ106" si="212" xml:space="preserve"> _xlfn.NORM.DIST($B43, J$9, ABS(J$13), TRUE) * _xlfn.NORM.DIST(($B43 - J$9)*J$17, 0, ABS(J$13), TRUE) * 2</f>
        <v>2.0242676722724623E-142</v>
      </c>
      <c r="IA43" s="86">
        <f t="shared" ref="IA43:IA106" si="213" xml:space="preserve"> _xlfn.NORM.DIST($B43, K$9, ABS(K$13), TRUE) * _xlfn.NORM.DIST(($B43 - K$9)*K$17, 0, ABS(K$13), TRUE) * 2</f>
        <v>8.1053704106770008E-150</v>
      </c>
      <c r="IB43" s="86">
        <f t="shared" ref="IB43:IB106" si="214" xml:space="preserve"> _xlfn.NORM.DIST($B43, L$9, ABS(L$13), TRUE) * _xlfn.NORM.DIST(($B43 - L$9)*L$17, 0, ABS(L$13), TRUE) * 2</f>
        <v>3.9598111679977901E-151</v>
      </c>
      <c r="IC43" s="86">
        <f t="shared" ref="IC43:IC106" si="215" xml:space="preserve"> _xlfn.NORM.DIST($B43, M$9, ABS(M$13), TRUE) * _xlfn.NORM.DIST(($B43 - M$9)*M$17, 0, ABS(M$13), TRUE) * 2</f>
        <v>3.7983851703380187E-164</v>
      </c>
      <c r="ID43" s="86">
        <f t="shared" ref="ID43:ID106" si="216" xml:space="preserve"> _xlfn.NORM.DIST($B43, N$9, ABS(N$13), TRUE) * _xlfn.NORM.DIST(($B43 - N$9)*N$17, 0, ABS(N$13), TRUE) * 2</f>
        <v>1.5536254645292282E-142</v>
      </c>
      <c r="IE43" s="86">
        <f t="shared" ref="IE43:IE106" si="217" xml:space="preserve"> _xlfn.NORM.DIST($B43, O$9, ABS(O$13), TRUE) * _xlfn.NORM.DIST(($B43 - O$9)*O$17, 0, ABS(O$13), TRUE) * 2</f>
        <v>1.1360852013127161E-191</v>
      </c>
      <c r="IF43" s="86">
        <f t="shared" ref="IF43:IF106" si="218" xml:space="preserve"> _xlfn.NORM.DIST($B43, P$9, ABS(P$13), TRUE) * _xlfn.NORM.DIST(($B43 - P$9)*P$17, 0, ABS(P$13), TRUE) * 2</f>
        <v>4.2589842423366185E-124</v>
      </c>
      <c r="IG43" s="86">
        <f t="shared" ref="IG43:IG106" si="219" xml:space="preserve"> _xlfn.NORM.DIST($B43, Q$9, ABS(Q$13), TRUE) * _xlfn.NORM.DIST(($B43 - Q$9)*Q$17, 0, ABS(Q$13), TRUE) * 2</f>
        <v>8.2219068440023591E-68</v>
      </c>
      <c r="II43" s="86">
        <f t="shared" si="115"/>
        <v>0</v>
      </c>
      <c r="IJ43" s="86">
        <f t="shared" si="116"/>
        <v>7.3992409033804437E-250</v>
      </c>
      <c r="IK43" s="86">
        <f t="shared" si="117"/>
        <v>1.1860673877533735E-256</v>
      </c>
      <c r="IL43" s="86">
        <f t="shared" si="118"/>
        <v>2.1891214169858337E-246</v>
      </c>
      <c r="IM43" s="86">
        <f t="shared" si="119"/>
        <v>2.2773816855409519E-269</v>
      </c>
      <c r="IN43" s="86">
        <f t="shared" si="120"/>
        <v>1.0172372384840875E-283</v>
      </c>
      <c r="IO43" s="86">
        <f t="shared" si="121"/>
        <v>5.7421906426673634E-287</v>
      </c>
      <c r="IP43" s="86">
        <f t="shared" si="122"/>
        <v>3.1601296634163528E-263</v>
      </c>
      <c r="IQ43" s="86">
        <f t="shared" si="123"/>
        <v>1.1607373730378384E-278</v>
      </c>
      <c r="IR43" s="86">
        <f t="shared" si="124"/>
        <v>3.6530297648991648E-284</v>
      </c>
      <c r="IS43" s="86">
        <f t="shared" si="125"/>
        <v>0</v>
      </c>
      <c r="IT43" s="86">
        <f t="shared" si="126"/>
        <v>3.7359208263847806E-269</v>
      </c>
      <c r="IU43" s="86">
        <f t="shared" si="127"/>
        <v>0</v>
      </c>
      <c r="IV43" s="86">
        <f t="shared" si="128"/>
        <v>2.4656115894006749E-118</v>
      </c>
      <c r="IW43" s="86">
        <f t="shared" si="129"/>
        <v>8.1083227773054896E-207</v>
      </c>
      <c r="IY43" s="86">
        <f t="shared" si="130"/>
        <v>2.8356761114209653E-9</v>
      </c>
      <c r="IZ43" s="86">
        <f t="shared" si="131"/>
        <v>4.4672980776171075E-9</v>
      </c>
      <c r="JA43" s="86">
        <f t="shared" si="132"/>
        <v>5.363381409900173E-9</v>
      </c>
      <c r="JB43" s="86">
        <f t="shared" si="133"/>
        <v>6.229654670925873E-9</v>
      </c>
      <c r="JC43" s="86">
        <f t="shared" si="134"/>
        <v>6.8265034835427721E-9</v>
      </c>
      <c r="JD43" s="86">
        <f t="shared" si="135"/>
        <v>4.2349867850541533E-10</v>
      </c>
      <c r="JE43" s="86">
        <f t="shared" si="136"/>
        <v>1.2705414388335918E-8</v>
      </c>
      <c r="JF43" s="86">
        <f t="shared" si="137"/>
        <v>3.0293073547893126E-9</v>
      </c>
      <c r="JG43" s="86">
        <f t="shared" si="138"/>
        <v>2.2855233834824712E-10</v>
      </c>
      <c r="JH43" s="86">
        <f t="shared" si="139"/>
        <v>4.7147000483831529E-10</v>
      </c>
      <c r="JI43" s="86">
        <f t="shared" si="140"/>
        <v>6.6843588123162684E-11</v>
      </c>
      <c r="JJ43" s="86">
        <f t="shared" si="141"/>
        <v>5.2449781003829439E-10</v>
      </c>
      <c r="JK43" s="86">
        <f t="shared" si="142"/>
        <v>1.611498819575309E-11</v>
      </c>
      <c r="JL43" s="86">
        <f t="shared" si="143"/>
        <v>2.4278402823823443E-12</v>
      </c>
      <c r="JM43" s="86">
        <f t="shared" si="144"/>
        <v>1.1555677536610268E-14</v>
      </c>
    </row>
    <row r="44" spans="2:273" x14ac:dyDescent="0.25">
      <c r="B44" s="2">
        <v>17</v>
      </c>
      <c r="C44" s="37">
        <v>64.286000000000001</v>
      </c>
      <c r="D44" s="37">
        <v>63.067</v>
      </c>
      <c r="E44" s="37">
        <v>65.5</v>
      </c>
      <c r="F44" s="37">
        <v>65.774000000000001</v>
      </c>
      <c r="G44" s="37">
        <v>66.483999999999995</v>
      </c>
      <c r="H44" s="37">
        <v>67.516000000000005</v>
      </c>
      <c r="I44" s="37">
        <v>67.968000000000004</v>
      </c>
      <c r="J44" s="37">
        <v>64.370999999999995</v>
      </c>
      <c r="K44" s="37">
        <v>67.031999999999996</v>
      </c>
      <c r="L44" s="37">
        <v>64.564999999999998</v>
      </c>
      <c r="M44" s="37">
        <v>62.031999999999996</v>
      </c>
      <c r="N44" s="37">
        <v>61.531999999999996</v>
      </c>
      <c r="O44" s="37">
        <v>58.531999999999996</v>
      </c>
      <c r="P44" s="37">
        <v>56.338999999999999</v>
      </c>
      <c r="Q44" s="37">
        <v>51.015999999999998</v>
      </c>
      <c r="S44" s="4">
        <f t="shared" si="8"/>
        <v>62.481892637978213</v>
      </c>
      <c r="T44" s="4">
        <f t="shared" si="9"/>
        <v>64.703113376181676</v>
      </c>
      <c r="U44" s="4">
        <f t="shared" si="10"/>
        <v>66.425991704978856</v>
      </c>
      <c r="V44" s="4">
        <f t="shared" si="11"/>
        <v>67.088366820864721</v>
      </c>
      <c r="W44" s="4">
        <f t="shared" si="12"/>
        <v>69.027301012562205</v>
      </c>
      <c r="X44" s="4">
        <f t="shared" si="13"/>
        <v>68.644055248719354</v>
      </c>
      <c r="Y44" s="4">
        <f t="shared" si="14"/>
        <v>70.023254330588941</v>
      </c>
      <c r="Z44" s="4">
        <f t="shared" si="15"/>
        <v>68.141222410936777</v>
      </c>
      <c r="AA44" s="4">
        <f t="shared" si="16"/>
        <v>67.825813446124243</v>
      </c>
      <c r="AB44" s="4">
        <f t="shared" si="17"/>
        <v>65.573037216111587</v>
      </c>
      <c r="AC44" s="4">
        <f t="shared" si="18"/>
        <v>61.745880955702638</v>
      </c>
      <c r="AD44" s="4">
        <f t="shared" si="19"/>
        <v>62.129789282253725</v>
      </c>
      <c r="AE44" s="4">
        <f t="shared" si="20"/>
        <v>59.375808496227656</v>
      </c>
      <c r="AF44" s="4">
        <f t="shared" si="21"/>
        <v>54.541020202689786</v>
      </c>
      <c r="AG44" s="4">
        <f t="shared" si="22"/>
        <v>51.472042655704655</v>
      </c>
      <c r="AI44" s="4">
        <f t="shared" si="23"/>
        <v>1.8041073620217887</v>
      </c>
      <c r="AJ44" s="4">
        <f t="shared" si="24"/>
        <v>-1.636113376181676</v>
      </c>
      <c r="AK44" s="4">
        <f t="shared" si="25"/>
        <v>-0.92599170497885552</v>
      </c>
      <c r="AL44" s="4">
        <f t="shared" si="26"/>
        <v>-1.3143668208647199</v>
      </c>
      <c r="AM44" s="4">
        <f t="shared" si="27"/>
        <v>-2.5433010125622104</v>
      </c>
      <c r="AN44" s="4">
        <f t="shared" si="28"/>
        <v>-1.1280552487193489</v>
      </c>
      <c r="AO44" s="4">
        <f t="shared" si="29"/>
        <v>-2.0552543305889373</v>
      </c>
      <c r="AP44" s="4">
        <f t="shared" si="30"/>
        <v>-3.7702224109367819</v>
      </c>
      <c r="AQ44" s="4">
        <f t="shared" si="31"/>
        <v>-0.79381344612424698</v>
      </c>
      <c r="AR44" s="4">
        <f t="shared" si="32"/>
        <v>-1.0080372161115889</v>
      </c>
      <c r="AS44" s="4">
        <f t="shared" si="33"/>
        <v>0.28611904429735802</v>
      </c>
      <c r="AT44" s="4">
        <f t="shared" si="34"/>
        <v>-0.59778928225372852</v>
      </c>
      <c r="AU44" s="4">
        <f t="shared" si="35"/>
        <v>-0.84380849622765908</v>
      </c>
      <c r="AV44" s="4">
        <f t="shared" si="146"/>
        <v>1.7979797973102123</v>
      </c>
      <c r="AW44" s="4">
        <f t="shared" si="146"/>
        <v>-0.45604265570465685</v>
      </c>
      <c r="AY44" s="2">
        <f t="shared" si="96"/>
        <v>62.481883833587361</v>
      </c>
      <c r="AZ44" s="2">
        <f t="shared" si="147"/>
        <v>64.703100204194214</v>
      </c>
      <c r="BA44" s="2">
        <f t="shared" si="148"/>
        <v>66.425975216446034</v>
      </c>
      <c r="BB44" s="2">
        <f t="shared" si="149"/>
        <v>67.088348880914694</v>
      </c>
      <c r="BC44" s="2">
        <f t="shared" si="150"/>
        <v>69.027281789726473</v>
      </c>
      <c r="BD44" s="2">
        <f t="shared" si="151"/>
        <v>68.644053789100752</v>
      </c>
      <c r="BE44" s="2">
        <f t="shared" si="152"/>
        <v>70.023218809049723</v>
      </c>
      <c r="BF44" s="2">
        <f t="shared" si="153"/>
        <v>68.141213928862683</v>
      </c>
      <c r="BG44" s="2">
        <f t="shared" si="154"/>
        <v>67.825812653458769</v>
      </c>
      <c r="BH44" s="2">
        <f t="shared" si="155"/>
        <v>65.57303565656963</v>
      </c>
      <c r="BI44" s="2">
        <f t="shared" si="156"/>
        <v>61.745880690575866</v>
      </c>
      <c r="BJ44" s="2">
        <f t="shared" si="157"/>
        <v>62.129787535814643</v>
      </c>
      <c r="BK44" s="2">
        <f t="shared" si="158"/>
        <v>59.375808430874521</v>
      </c>
      <c r="BL44" s="2">
        <f t="shared" si="159"/>
        <v>54.541020192097299</v>
      </c>
      <c r="BM44" s="2">
        <f t="shared" si="160"/>
        <v>51.472042655646177</v>
      </c>
      <c r="BO44" s="2">
        <f t="shared" si="38"/>
        <v>64.286000000000001</v>
      </c>
      <c r="BP44" s="2">
        <f t="shared" si="39"/>
        <v>63.067</v>
      </c>
      <c r="BQ44" s="2">
        <f t="shared" si="40"/>
        <v>65.5</v>
      </c>
      <c r="BR44" s="2">
        <f t="shared" si="41"/>
        <v>65.774000000000001</v>
      </c>
      <c r="BS44" s="2">
        <f t="shared" si="42"/>
        <v>66.483999999999995</v>
      </c>
      <c r="BT44" s="2">
        <f t="shared" si="43"/>
        <v>67.516000000000005</v>
      </c>
      <c r="BU44" s="2">
        <f t="shared" si="44"/>
        <v>67.968000000000004</v>
      </c>
      <c r="BV44" s="2">
        <f t="shared" si="45"/>
        <v>64.370999999999995</v>
      </c>
      <c r="BW44" s="2">
        <f t="shared" si="46"/>
        <v>67.031999999999996</v>
      </c>
      <c r="BX44" s="2">
        <f t="shared" si="47"/>
        <v>64.564999999999998</v>
      </c>
      <c r="BY44" s="2">
        <f t="shared" si="48"/>
        <v>62.031999999999996</v>
      </c>
      <c r="BZ44" s="2">
        <f t="shared" si="49"/>
        <v>61.531999999999996</v>
      </c>
      <c r="CA44" s="2">
        <f t="shared" si="50"/>
        <v>58.531999999999996</v>
      </c>
      <c r="CB44" s="2">
        <f t="shared" si="51"/>
        <v>56.338999999999999</v>
      </c>
      <c r="CC44" s="2">
        <f t="shared" si="52"/>
        <v>51.015999999999998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61.894382452431309</v>
      </c>
      <c r="DL44" s="2">
        <f t="shared" si="161"/>
        <v>64.18983763213528</v>
      </c>
      <c r="DM44" s="2">
        <f t="shared" si="161"/>
        <v>66.022445665961953</v>
      </c>
      <c r="DN44" s="2">
        <f t="shared" si="161"/>
        <v>66.849105919661724</v>
      </c>
      <c r="DO44" s="2">
        <f t="shared" si="161"/>
        <v>68.720628813047426</v>
      </c>
      <c r="DP44" s="2">
        <f t="shared" si="161"/>
        <v>68.155552521405625</v>
      </c>
      <c r="DQ44" s="2">
        <f t="shared" si="161"/>
        <v>69.753687405617626</v>
      </c>
      <c r="DR44" s="2">
        <f t="shared" si="161"/>
        <v>68.052547568710366</v>
      </c>
      <c r="DS44" s="2">
        <f t="shared" si="161"/>
        <v>67.486684146341489</v>
      </c>
      <c r="DT44" s="2">
        <f t="shared" si="161"/>
        <v>65.45271177376226</v>
      </c>
      <c r="DU44" s="2">
        <f t="shared" si="161"/>
        <v>62.072108161350847</v>
      </c>
      <c r="DV44" s="2">
        <f t="shared" si="161"/>
        <v>62.398767657942365</v>
      </c>
      <c r="DW44" s="2">
        <f t="shared" si="161"/>
        <v>58.883211729948563</v>
      </c>
      <c r="DX44" s="2">
        <f t="shared" si="161"/>
        <v>54.290821479374124</v>
      </c>
      <c r="DY44" s="2">
        <f t="shared" si="161"/>
        <v>51.282043894830672</v>
      </c>
      <c r="EA44" s="2">
        <f t="shared" si="71"/>
        <v>69.58311389235493</v>
      </c>
      <c r="EB44" s="2">
        <f t="shared" si="72"/>
        <v>71.023108424323112</v>
      </c>
      <c r="EC44" s="2">
        <f t="shared" si="73"/>
        <v>71.311868764362757</v>
      </c>
      <c r="ED44" s="2">
        <f t="shared" si="74"/>
        <v>69.950065978704927</v>
      </c>
      <c r="EE44" s="2">
        <f t="shared" si="75"/>
        <v>72.563077487665495</v>
      </c>
      <c r="EF44" s="2">
        <f t="shared" si="76"/>
        <v>75.025375299098087</v>
      </c>
      <c r="EG44" s="2">
        <f t="shared" si="77"/>
        <v>73.026931272570849</v>
      </c>
      <c r="EH44" s="2">
        <f t="shared" si="78"/>
        <v>69.20029141096127</v>
      </c>
      <c r="EI44" s="2">
        <f t="shared" si="79"/>
        <v>72.442041628232118</v>
      </c>
      <c r="EJ44" s="2">
        <f t="shared" si="80"/>
        <v>67.156137843954156</v>
      </c>
      <c r="EK44" s="2">
        <f t="shared" si="81"/>
        <v>57.18490534927804</v>
      </c>
      <c r="EL44" s="2">
        <f t="shared" si="82"/>
        <v>58.565806382683512</v>
      </c>
      <c r="EM44" s="2">
        <f t="shared" si="83"/>
        <v>66.55823249312391</v>
      </c>
      <c r="EN44" s="2">
        <f t="shared" si="84"/>
        <v>58.481556170628465</v>
      </c>
      <c r="EO44" s="2">
        <f t="shared" si="85"/>
        <v>54.91901090588636</v>
      </c>
      <c r="EQ44" s="2">
        <f t="shared" si="86"/>
        <v>65.952324572351003</v>
      </c>
      <c r="ER44" s="2">
        <f t="shared" si="162"/>
        <v>65.517085129289782</v>
      </c>
      <c r="ES44" s="2">
        <f t="shared" si="162"/>
        <v>66.853185267321692</v>
      </c>
      <c r="ET44" s="2">
        <f t="shared" si="162"/>
        <v>68.273353206084622</v>
      </c>
      <c r="EU44" s="2">
        <f t="shared" si="162"/>
        <v>70.438503594697437</v>
      </c>
      <c r="EV44" s="2">
        <f t="shared" si="162"/>
        <v>73.3212750669868</v>
      </c>
      <c r="EW44" s="2">
        <f t="shared" si="162"/>
        <v>70.438568036354312</v>
      </c>
      <c r="EX44" s="2">
        <f t="shared" si="162"/>
        <v>68.408357344577524</v>
      </c>
      <c r="EY44" s="2">
        <f t="shared" si="162"/>
        <v>70.831075142118891</v>
      </c>
      <c r="EZ44" s="2">
        <f t="shared" si="162"/>
        <v>63.022784765871734</v>
      </c>
      <c r="FA44" s="2">
        <f t="shared" si="162"/>
        <v>53.989530776275643</v>
      </c>
      <c r="FB44" s="2">
        <f t="shared" si="162"/>
        <v>61.521997553987461</v>
      </c>
      <c r="FC44" s="2">
        <f t="shared" si="162"/>
        <v>64.918279118596288</v>
      </c>
      <c r="FD44" s="2">
        <f t="shared" si="162"/>
        <v>62.905187795128882</v>
      </c>
      <c r="FE44" s="2">
        <f t="shared" si="162"/>
        <v>56.722821487682282</v>
      </c>
      <c r="FG44" s="2">
        <f t="shared" si="88"/>
        <v>7.6410935977605454E-2</v>
      </c>
      <c r="FH44" s="2">
        <f t="shared" si="163"/>
        <v>7.5114303783320943E-2</v>
      </c>
      <c r="FI44" s="2">
        <f t="shared" si="163"/>
        <v>7.6292225962472829E-2</v>
      </c>
      <c r="FJ44" s="2">
        <f t="shared" si="163"/>
        <v>7.7152640035670059E-2</v>
      </c>
      <c r="FK44" s="2">
        <f t="shared" si="163"/>
        <v>7.9808215022601853E-2</v>
      </c>
      <c r="FL44" s="2">
        <f t="shared" si="163"/>
        <v>7.1109111660000709E-2</v>
      </c>
      <c r="FM44" s="2">
        <f t="shared" si="163"/>
        <v>8.2346492423919088E-2</v>
      </c>
      <c r="FN44" s="2">
        <f t="shared" si="163"/>
        <v>7.725522751039407E-2</v>
      </c>
      <c r="FO44" s="2">
        <f t="shared" si="163"/>
        <v>6.84378849916112E-2</v>
      </c>
      <c r="FP44" s="2">
        <f t="shared" si="163"/>
        <v>7.0643913318966148E-2</v>
      </c>
      <c r="FQ44" s="2">
        <f t="shared" si="163"/>
        <v>6.6749596569596586E-2</v>
      </c>
      <c r="FR44" s="2">
        <f t="shared" si="163"/>
        <v>7.0177212346329676E-2</v>
      </c>
      <c r="FS44" s="2">
        <f t="shared" si="163"/>
        <v>6.418222382936789E-2</v>
      </c>
      <c r="FT44" s="2">
        <f t="shared" si="163"/>
        <v>5.9701548284891458E-2</v>
      </c>
      <c r="FU44" s="2">
        <f t="shared" si="163"/>
        <v>5.2240363533195618E-2</v>
      </c>
      <c r="FW44" s="2">
        <f t="shared" si="112"/>
        <v>4.9153194690731567E-7</v>
      </c>
      <c r="FX44" s="2">
        <f t="shared" si="164"/>
        <v>2.5074465581638895E-6</v>
      </c>
      <c r="FY44" s="2">
        <f t="shared" si="165"/>
        <v>2.7612971958925489E-6</v>
      </c>
      <c r="FZ44" s="2">
        <f t="shared" si="166"/>
        <v>2.5609319998293546E-6</v>
      </c>
      <c r="GA44" s="2">
        <f t="shared" si="167"/>
        <v>2.8209695128768075E-6</v>
      </c>
      <c r="GB44" s="2">
        <f t="shared" si="168"/>
        <v>3.3608869415559736E-6</v>
      </c>
      <c r="GC44" s="2">
        <f t="shared" si="169"/>
        <v>3.3796877835760233E-6</v>
      </c>
      <c r="GD44" s="2">
        <f t="shared" si="170"/>
        <v>3.6006841350225834E-6</v>
      </c>
      <c r="GE44" s="2">
        <f t="shared" si="171"/>
        <v>3.524791314257563E-6</v>
      </c>
      <c r="GF44" s="2">
        <f t="shared" si="172"/>
        <v>3.0969627539438078E-6</v>
      </c>
      <c r="GG44" s="2">
        <f t="shared" si="173"/>
        <v>2.7085135508948126E-6</v>
      </c>
      <c r="GH44" s="2">
        <f t="shared" si="174"/>
        <v>2.1700901616268666E-6</v>
      </c>
      <c r="GI44" s="2">
        <f t="shared" si="175"/>
        <v>1.9510257202816619E-6</v>
      </c>
      <c r="GJ44" s="2">
        <f t="shared" si="176"/>
        <v>1.212398441923337E-6</v>
      </c>
      <c r="GK44" s="2">
        <f t="shared" si="177"/>
        <v>1.2650994181428913E-6</v>
      </c>
      <c r="GM44" s="86">
        <f t="shared" si="113"/>
        <v>5.9482590300356514E-9</v>
      </c>
      <c r="GN44" s="86">
        <f t="shared" si="178"/>
        <v>9.0957875104442083E-9</v>
      </c>
      <c r="GO44" s="86">
        <f t="shared" si="179"/>
        <v>1.0862154187815363E-8</v>
      </c>
      <c r="GP44" s="86">
        <f t="shared" si="180"/>
        <v>1.2555471030897633E-8</v>
      </c>
      <c r="GQ44" s="86">
        <f t="shared" si="181"/>
        <v>1.3827294021293088E-8</v>
      </c>
      <c r="GR44" s="86">
        <f t="shared" si="182"/>
        <v>9.6238378752349225E-10</v>
      </c>
      <c r="GS44" s="86">
        <f t="shared" si="183"/>
        <v>2.5096937811201855E-8</v>
      </c>
      <c r="GT44" s="86">
        <f t="shared" si="184"/>
        <v>6.3530046021834405E-9</v>
      </c>
      <c r="GU44" s="86">
        <f t="shared" si="185"/>
        <v>5.300369988306604E-10</v>
      </c>
      <c r="GV44" s="86">
        <f t="shared" si="186"/>
        <v>1.0629690877591878E-9</v>
      </c>
      <c r="GW44" s="86">
        <f t="shared" si="187"/>
        <v>1.6406769384572979E-10</v>
      </c>
      <c r="GX44" s="86">
        <f t="shared" si="188"/>
        <v>1.1732981363341529E-9</v>
      </c>
      <c r="GY44" s="86">
        <f t="shared" si="189"/>
        <v>4.2046663872091006E-11</v>
      </c>
      <c r="GZ44" s="86">
        <f t="shared" si="190"/>
        <v>6.8054299613659887E-12</v>
      </c>
      <c r="HA44" s="86">
        <f t="shared" si="191"/>
        <v>4.0292574268819646E-14</v>
      </c>
      <c r="HC44" s="86">
        <f t="shared" si="145"/>
        <v>2.2078974004541047E-24</v>
      </c>
      <c r="HD44" s="86">
        <f t="shared" si="192"/>
        <v>1.6201697234916331E-23</v>
      </c>
      <c r="HE44" s="86">
        <f t="shared" si="193"/>
        <v>3.7220261272800211E-24</v>
      </c>
      <c r="HF44" s="86">
        <f t="shared" si="194"/>
        <v>7.3179275046397564E-23</v>
      </c>
      <c r="HG44" s="86">
        <f t="shared" si="195"/>
        <v>1.4553356540970302E-24</v>
      </c>
      <c r="HH44" s="86">
        <f t="shared" si="196"/>
        <v>4.5611577618335114E-26</v>
      </c>
      <c r="HI44" s="86">
        <f t="shared" si="197"/>
        <v>9.6002700039960085E-27</v>
      </c>
      <c r="HJ44" s="86">
        <f t="shared" si="198"/>
        <v>1.5647001743823793E-24</v>
      </c>
      <c r="HK44" s="86">
        <f t="shared" si="199"/>
        <v>7.6888885977691902E-26</v>
      </c>
      <c r="HL44" s="86">
        <f t="shared" si="200"/>
        <v>9.3834825640259496E-26</v>
      </c>
      <c r="HM44" s="86">
        <f t="shared" si="201"/>
        <v>2.2281128176303641E-27</v>
      </c>
      <c r="HN44" s="86">
        <f t="shared" si="202"/>
        <v>4.5528121944102347E-24</v>
      </c>
      <c r="HO44" s="86">
        <f t="shared" si="203"/>
        <v>4.9939803258869889E-31</v>
      </c>
      <c r="HP44" s="86">
        <f t="shared" si="204"/>
        <v>8.936743561785568E-39</v>
      </c>
      <c r="HQ44" s="86">
        <f t="shared" si="205"/>
        <v>2.0305475052854503E-41</v>
      </c>
      <c r="HS44" s="86">
        <f t="shared" si="114"/>
        <v>3.0127832508517087E-155</v>
      </c>
      <c r="HT44" s="86">
        <f t="shared" si="206"/>
        <v>8.177108124830426E-133</v>
      </c>
      <c r="HU44" s="86">
        <f t="shared" si="207"/>
        <v>1.3175859740271958E-135</v>
      </c>
      <c r="HV44" s="86">
        <f t="shared" si="208"/>
        <v>4.9809032626504102E-129</v>
      </c>
      <c r="HW44" s="86">
        <f t="shared" si="209"/>
        <v>3.7977435228534019E-141</v>
      </c>
      <c r="HX44" s="86">
        <f t="shared" si="210"/>
        <v>2.5652484041268108E-149</v>
      </c>
      <c r="HY44" s="86">
        <f t="shared" si="211"/>
        <v>1.8833199821471943E-151</v>
      </c>
      <c r="HZ44" s="86">
        <f t="shared" si="212"/>
        <v>7.6195898224323571E-140</v>
      </c>
      <c r="IA44" s="86">
        <f t="shared" si="213"/>
        <v>4.2034645092505774E-147</v>
      </c>
      <c r="IB44" s="86">
        <f t="shared" si="214"/>
        <v>2.1069614392513543E-148</v>
      </c>
      <c r="IC44" s="86">
        <f t="shared" si="215"/>
        <v>3.2829740592580862E-161</v>
      </c>
      <c r="ID44" s="86">
        <f t="shared" si="216"/>
        <v>4.9773792671296579E-140</v>
      </c>
      <c r="IE44" s="86">
        <f t="shared" si="217"/>
        <v>2.5525944588760282E-188</v>
      </c>
      <c r="IF44" s="86">
        <f t="shared" si="218"/>
        <v>5.6263955275830582E-122</v>
      </c>
      <c r="IG44" s="86">
        <f t="shared" si="219"/>
        <v>1.0836276485214459E-66</v>
      </c>
      <c r="II44" s="86">
        <f t="shared" si="115"/>
        <v>0</v>
      </c>
      <c r="IJ44" s="86">
        <f t="shared" si="116"/>
        <v>2.3444633361709506E-246</v>
      </c>
      <c r="IK44" s="86">
        <f t="shared" si="117"/>
        <v>4.9856431584544582E-253</v>
      </c>
      <c r="IL44" s="86">
        <f t="shared" si="118"/>
        <v>6.2764457599216618E-243</v>
      </c>
      <c r="IM44" s="86">
        <f t="shared" si="119"/>
        <v>1.4731553519429481E-265</v>
      </c>
      <c r="IN44" s="86">
        <f t="shared" si="120"/>
        <v>1.1964851497464052E-279</v>
      </c>
      <c r="IO44" s="86">
        <f t="shared" si="121"/>
        <v>7.5559975056762054E-283</v>
      </c>
      <c r="IP44" s="86">
        <f t="shared" si="122"/>
        <v>1.9710359525479965E-259</v>
      </c>
      <c r="IQ44" s="86">
        <f t="shared" si="123"/>
        <v>1.1944181203031893E-274</v>
      </c>
      <c r="IR44" s="86">
        <f t="shared" si="124"/>
        <v>4.107357059994328E-280</v>
      </c>
      <c r="IS44" s="86">
        <f t="shared" si="125"/>
        <v>3.512684709479923E-305</v>
      </c>
      <c r="IT44" s="86">
        <f t="shared" si="126"/>
        <v>2.0153910880480104E-265</v>
      </c>
      <c r="IU44" s="86">
        <f t="shared" si="127"/>
        <v>0</v>
      </c>
      <c r="IV44" s="86">
        <f t="shared" si="128"/>
        <v>8.9032966782714955E-117</v>
      </c>
      <c r="IW44" s="86">
        <f t="shared" si="129"/>
        <v>4.5483046686772371E-204</v>
      </c>
      <c r="IY44" s="86">
        <f t="shared" si="130"/>
        <v>5.9482590300356539E-9</v>
      </c>
      <c r="IZ44" s="86">
        <f t="shared" si="131"/>
        <v>9.0957875104442249E-9</v>
      </c>
      <c r="JA44" s="86">
        <f t="shared" si="132"/>
        <v>1.0862154187815366E-8</v>
      </c>
      <c r="JB44" s="86">
        <f t="shared" si="133"/>
        <v>1.2555471030897706E-8</v>
      </c>
      <c r="JC44" s="86">
        <f t="shared" si="134"/>
        <v>1.382729402129309E-8</v>
      </c>
      <c r="JD44" s="86">
        <f t="shared" si="135"/>
        <v>9.6238378752349225E-10</v>
      </c>
      <c r="JE44" s="86">
        <f t="shared" si="136"/>
        <v>2.5096937811201855E-8</v>
      </c>
      <c r="JF44" s="86">
        <f t="shared" si="137"/>
        <v>6.3530046021834422E-9</v>
      </c>
      <c r="JG44" s="86">
        <f t="shared" si="138"/>
        <v>5.3003699883066051E-10</v>
      </c>
      <c r="JH44" s="86">
        <f t="shared" si="139"/>
        <v>1.0629690877591878E-9</v>
      </c>
      <c r="JI44" s="86">
        <f t="shared" si="140"/>
        <v>1.6406769384572979E-10</v>
      </c>
      <c r="JJ44" s="86">
        <f t="shared" si="141"/>
        <v>1.1732981363341575E-9</v>
      </c>
      <c r="JK44" s="86">
        <f t="shared" si="142"/>
        <v>4.2046663872091006E-11</v>
      </c>
      <c r="JL44" s="86">
        <f t="shared" si="143"/>
        <v>6.8054299613659887E-12</v>
      </c>
      <c r="JM44" s="86">
        <f t="shared" si="144"/>
        <v>4.0292574268819646E-14</v>
      </c>
    </row>
    <row r="45" spans="2:273" x14ac:dyDescent="0.25">
      <c r="B45" s="2">
        <v>18</v>
      </c>
      <c r="C45" s="37">
        <v>62.570999999999998</v>
      </c>
      <c r="D45" s="37">
        <v>62.982999999999997</v>
      </c>
      <c r="E45" s="37">
        <v>64.466999999999999</v>
      </c>
      <c r="F45" s="37">
        <v>67.225999999999999</v>
      </c>
      <c r="G45" s="37">
        <v>69.225999999999999</v>
      </c>
      <c r="H45" s="37">
        <v>68.725999999999999</v>
      </c>
      <c r="I45" s="37">
        <v>69.968000000000004</v>
      </c>
      <c r="J45" s="37">
        <v>67.290000000000006</v>
      </c>
      <c r="K45" s="37">
        <v>65.774000000000001</v>
      </c>
      <c r="L45" s="37">
        <v>65.790000000000006</v>
      </c>
      <c r="M45" s="37">
        <v>61.725999999999999</v>
      </c>
      <c r="N45" s="37">
        <v>59.951999999999998</v>
      </c>
      <c r="O45" s="37">
        <v>59.984000000000002</v>
      </c>
      <c r="P45" s="37">
        <v>54.871000000000002</v>
      </c>
      <c r="Q45" s="37">
        <v>50.573999999999998</v>
      </c>
      <c r="S45" s="4">
        <f t="shared" si="8"/>
        <v>62.660879530256693</v>
      </c>
      <c r="T45" s="4">
        <f t="shared" si="9"/>
        <v>64.878272799038555</v>
      </c>
      <c r="U45" s="4">
        <f t="shared" si="10"/>
        <v>66.582162524816866</v>
      </c>
      <c r="V45" s="4">
        <f t="shared" si="11"/>
        <v>67.294130925533395</v>
      </c>
      <c r="W45" s="4">
        <f t="shared" si="12"/>
        <v>69.250439194952079</v>
      </c>
      <c r="X45" s="4">
        <f t="shared" si="13"/>
        <v>68.930678408440954</v>
      </c>
      <c r="Y45" s="4">
        <f t="shared" si="14"/>
        <v>70.201464858841845</v>
      </c>
      <c r="Z45" s="4">
        <f t="shared" si="15"/>
        <v>68.297657893140951</v>
      </c>
      <c r="AA45" s="4">
        <f t="shared" si="16"/>
        <v>67.993535547653693</v>
      </c>
      <c r="AB45" s="4">
        <f t="shared" si="17"/>
        <v>65.71151607418706</v>
      </c>
      <c r="AC45" s="4">
        <f t="shared" si="18"/>
        <v>61.839940620235602</v>
      </c>
      <c r="AD45" s="4">
        <f t="shared" si="19"/>
        <v>62.271306209889467</v>
      </c>
      <c r="AE45" s="4">
        <f t="shared" si="20"/>
        <v>59.644709778778193</v>
      </c>
      <c r="AF45" s="4">
        <f t="shared" si="21"/>
        <v>54.664968026057608</v>
      </c>
      <c r="AG45" s="4">
        <f t="shared" si="22"/>
        <v>51.533313091763731</v>
      </c>
      <c r="AI45" s="4">
        <f t="shared" si="23"/>
        <v>-8.9879530256695261E-2</v>
      </c>
      <c r="AJ45" s="4">
        <f t="shared" si="24"/>
        <v>-1.8952727990385583</v>
      </c>
      <c r="AK45" s="4">
        <f t="shared" si="25"/>
        <v>-2.1151625248168671</v>
      </c>
      <c r="AL45" s="4">
        <f t="shared" si="26"/>
        <v>-6.8130925533395725E-2</v>
      </c>
      <c r="AM45" s="4">
        <f t="shared" si="27"/>
        <v>-2.4439194952080356E-2</v>
      </c>
      <c r="AN45" s="4">
        <f t="shared" si="28"/>
        <v>-0.2046784084409552</v>
      </c>
      <c r="AO45" s="4">
        <f t="shared" si="29"/>
        <v>-0.23346485884184176</v>
      </c>
      <c r="AP45" s="4">
        <f t="shared" si="30"/>
        <v>-1.0076578931409443</v>
      </c>
      <c r="AQ45" s="4">
        <f t="shared" si="31"/>
        <v>-2.2195355476536918</v>
      </c>
      <c r="AR45" s="4">
        <f t="shared" si="32"/>
        <v>7.8483925812946609E-2</v>
      </c>
      <c r="AS45" s="4">
        <f t="shared" si="33"/>
        <v>-0.11394062023560281</v>
      </c>
      <c r="AT45" s="4">
        <f t="shared" si="34"/>
        <v>-2.3193062098894686</v>
      </c>
      <c r="AU45" s="4">
        <f t="shared" si="35"/>
        <v>0.33929022122180896</v>
      </c>
      <c r="AV45" s="4">
        <f t="shared" si="146"/>
        <v>0.20603197394239459</v>
      </c>
      <c r="AW45" s="4">
        <f t="shared" si="146"/>
        <v>-0.95931309176373247</v>
      </c>
      <c r="AY45" s="2">
        <f t="shared" si="96"/>
        <v>62.660861693995287</v>
      </c>
      <c r="AZ45" s="2">
        <f t="shared" si="147"/>
        <v>64.878246866799358</v>
      </c>
      <c r="BA45" s="2">
        <f t="shared" si="148"/>
        <v>66.582130234939569</v>
      </c>
      <c r="BB45" s="2">
        <f t="shared" si="149"/>
        <v>67.294095961398895</v>
      </c>
      <c r="BC45" s="2">
        <f t="shared" si="150"/>
        <v>69.250401562293888</v>
      </c>
      <c r="BD45" s="2">
        <f t="shared" si="151"/>
        <v>68.93067521130682</v>
      </c>
      <c r="BE45" s="2">
        <f t="shared" si="152"/>
        <v>70.201397003525827</v>
      </c>
      <c r="BF45" s="2">
        <f t="shared" si="153"/>
        <v>68.297640715522917</v>
      </c>
      <c r="BG45" s="2">
        <f t="shared" si="154"/>
        <v>67.99353377621884</v>
      </c>
      <c r="BH45" s="2">
        <f t="shared" si="155"/>
        <v>65.711512683924795</v>
      </c>
      <c r="BI45" s="2">
        <f t="shared" si="156"/>
        <v>61.839939994120726</v>
      </c>
      <c r="BJ45" s="2">
        <f t="shared" si="157"/>
        <v>62.271302441714482</v>
      </c>
      <c r="BK45" s="2">
        <f t="shared" si="158"/>
        <v>59.644709614961663</v>
      </c>
      <c r="BL45" s="2">
        <f t="shared" si="159"/>
        <v>54.664967997571679</v>
      </c>
      <c r="BM45" s="2">
        <f t="shared" si="160"/>
        <v>51.533313091569042</v>
      </c>
      <c r="BO45" s="2">
        <f t="shared" si="38"/>
        <v>62.570999999999998</v>
      </c>
      <c r="BP45" s="2">
        <f t="shared" si="39"/>
        <v>62.982999999999997</v>
      </c>
      <c r="BQ45" s="2">
        <f t="shared" si="40"/>
        <v>64.466999999999999</v>
      </c>
      <c r="BR45" s="2">
        <f t="shared" si="41"/>
        <v>67.225999999999999</v>
      </c>
      <c r="BS45" s="2">
        <f t="shared" si="42"/>
        <v>69.225999999999999</v>
      </c>
      <c r="BT45" s="2">
        <f t="shared" si="43"/>
        <v>68.725999999999999</v>
      </c>
      <c r="BU45" s="2">
        <f t="shared" si="44"/>
        <v>69.968000000000004</v>
      </c>
      <c r="BV45" s="2">
        <f t="shared" si="45"/>
        <v>67.290000000000006</v>
      </c>
      <c r="BW45" s="2">
        <f t="shared" si="46"/>
        <v>65.774000000000001</v>
      </c>
      <c r="BX45" s="2">
        <f t="shared" si="47"/>
        <v>65.790000000000006</v>
      </c>
      <c r="BY45" s="2">
        <f t="shared" si="48"/>
        <v>61.725999999999999</v>
      </c>
      <c r="BZ45" s="2">
        <f t="shared" si="49"/>
        <v>59.951999999999998</v>
      </c>
      <c r="CA45" s="2">
        <f t="shared" si="50"/>
        <v>59.984000000000002</v>
      </c>
      <c r="CB45" s="2">
        <f t="shared" si="51"/>
        <v>54.871000000000002</v>
      </c>
      <c r="CC45" s="2">
        <f t="shared" si="52"/>
        <v>50.573999999999998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62.049358069062734</v>
      </c>
      <c r="DL45" s="2">
        <f t="shared" si="161"/>
        <v>64.34790401691329</v>
      </c>
      <c r="DM45" s="2">
        <f t="shared" si="161"/>
        <v>66.169477942212822</v>
      </c>
      <c r="DN45" s="2">
        <f t="shared" si="161"/>
        <v>67.06390056377731</v>
      </c>
      <c r="DO45" s="2">
        <f t="shared" si="161"/>
        <v>68.950820446994882</v>
      </c>
      <c r="DP45" s="2">
        <f t="shared" si="161"/>
        <v>68.433342975987912</v>
      </c>
      <c r="DQ45" s="2">
        <f t="shared" si="161"/>
        <v>69.938945786771356</v>
      </c>
      <c r="DR45" s="2">
        <f t="shared" si="161"/>
        <v>68.228385482734325</v>
      </c>
      <c r="DS45" s="2">
        <f t="shared" si="161"/>
        <v>67.650210104529648</v>
      </c>
      <c r="DT45" s="2">
        <f t="shared" si="161"/>
        <v>65.604019852524104</v>
      </c>
      <c r="DU45" s="2">
        <f t="shared" si="161"/>
        <v>62.20974249530957</v>
      </c>
      <c r="DV45" s="2">
        <f t="shared" si="161"/>
        <v>62.58314039921131</v>
      </c>
      <c r="DW45" s="2">
        <f t="shared" si="161"/>
        <v>59.1362393040814</v>
      </c>
      <c r="DX45" s="2">
        <f t="shared" si="161"/>
        <v>54.404584637268862</v>
      </c>
      <c r="DY45" s="2">
        <f t="shared" si="161"/>
        <v>51.334142491087356</v>
      </c>
      <c r="EA45" s="2">
        <f t="shared" si="71"/>
        <v>69.401853507554407</v>
      </c>
      <c r="EB45" s="2">
        <f t="shared" si="72"/>
        <v>70.833983630714584</v>
      </c>
      <c r="EC45" s="2">
        <f t="shared" si="73"/>
        <v>71.13886663988302</v>
      </c>
      <c r="ED45" s="2">
        <f t="shared" si="74"/>
        <v>69.805319155978964</v>
      </c>
      <c r="EE45" s="2">
        <f t="shared" si="75"/>
        <v>72.400727651311627</v>
      </c>
      <c r="EF45" s="2">
        <f t="shared" si="76"/>
        <v>74.855724139517747</v>
      </c>
      <c r="EG45" s="2">
        <f t="shared" si="77"/>
        <v>72.868866513972719</v>
      </c>
      <c r="EH45" s="2">
        <f t="shared" si="78"/>
        <v>69.05208553761365</v>
      </c>
      <c r="EI45" s="2">
        <f t="shared" si="79"/>
        <v>72.255670785993217</v>
      </c>
      <c r="EJ45" s="2">
        <f t="shared" si="80"/>
        <v>67.001387862789485</v>
      </c>
      <c r="EK45" s="2">
        <f t="shared" si="81"/>
        <v>57.124659906896369</v>
      </c>
      <c r="EL45" s="2">
        <f t="shared" si="82"/>
        <v>58.503019120299719</v>
      </c>
      <c r="EM45" s="2">
        <f t="shared" si="83"/>
        <v>66.406244880193313</v>
      </c>
      <c r="EN45" s="2">
        <f t="shared" si="84"/>
        <v>58.405065993704547</v>
      </c>
      <c r="EO45" s="2">
        <f t="shared" si="85"/>
        <v>54.828738840221718</v>
      </c>
      <c r="EQ45" s="2">
        <f t="shared" si="86"/>
        <v>65.805415834967761</v>
      </c>
      <c r="ER45" s="2">
        <f t="shared" si="162"/>
        <v>65.385328525238151</v>
      </c>
      <c r="ES45" s="2">
        <f t="shared" si="162"/>
        <v>66.726849473623105</v>
      </c>
      <c r="ET45" s="2">
        <f t="shared" si="162"/>
        <v>68.146219733446259</v>
      </c>
      <c r="EU45" s="2">
        <f t="shared" si="162"/>
        <v>70.298594525402734</v>
      </c>
      <c r="EV45" s="2">
        <f t="shared" si="162"/>
        <v>73.16948513263722</v>
      </c>
      <c r="EW45" s="2">
        <f t="shared" si="162"/>
        <v>70.307827375007022</v>
      </c>
      <c r="EX45" s="2">
        <f t="shared" si="162"/>
        <v>68.268845973918275</v>
      </c>
      <c r="EY45" s="2">
        <f t="shared" si="162"/>
        <v>70.661926936833339</v>
      </c>
      <c r="EZ45" s="2">
        <f t="shared" si="162"/>
        <v>62.911467081689239</v>
      </c>
      <c r="FA45" s="2">
        <f t="shared" si="162"/>
        <v>53.963416515018899</v>
      </c>
      <c r="FB45" s="2">
        <f t="shared" si="162"/>
        <v>61.42889554183926</v>
      </c>
      <c r="FC45" s="2">
        <f t="shared" si="162"/>
        <v>64.783619529377503</v>
      </c>
      <c r="FD45" s="2">
        <f t="shared" si="162"/>
        <v>62.778690976020016</v>
      </c>
      <c r="FE45" s="2">
        <f t="shared" si="162"/>
        <v>56.612164228020639</v>
      </c>
      <c r="FG45" s="2">
        <f t="shared" si="88"/>
        <v>8.3169798385159255E-2</v>
      </c>
      <c r="FH45" s="2">
        <f t="shared" si="163"/>
        <v>8.1768627858181619E-2</v>
      </c>
      <c r="FI45" s="2">
        <f t="shared" si="163"/>
        <v>8.3041532088364345E-2</v>
      </c>
      <c r="FJ45" s="2">
        <f t="shared" si="163"/>
        <v>8.3971144369037451E-2</v>
      </c>
      <c r="FK45" s="2">
        <f t="shared" si="163"/>
        <v>8.6839326314836096E-2</v>
      </c>
      <c r="FL45" s="2">
        <f t="shared" si="163"/>
        <v>7.7438326483427911E-2</v>
      </c>
      <c r="FM45" s="2">
        <f t="shared" si="163"/>
        <v>8.9579456841833938E-2</v>
      </c>
      <c r="FN45" s="2">
        <f t="shared" si="163"/>
        <v>8.4081972148927195E-2</v>
      </c>
      <c r="FO45" s="2">
        <f t="shared" si="163"/>
        <v>7.4548423062375996E-2</v>
      </c>
      <c r="FP45" s="2">
        <f t="shared" si="163"/>
        <v>7.69351516307831E-2</v>
      </c>
      <c r="FQ45" s="2">
        <f t="shared" si="163"/>
        <v>7.2721161636768755E-2</v>
      </c>
      <c r="FR45" s="2">
        <f t="shared" si="163"/>
        <v>7.6430306398725417E-2</v>
      </c>
      <c r="FS45" s="2">
        <f t="shared" si="163"/>
        <v>6.9941319407413091E-2</v>
      </c>
      <c r="FT45" s="2">
        <f t="shared" si="163"/>
        <v>6.5086554078182146E-2</v>
      </c>
      <c r="FU45" s="2">
        <f t="shared" si="163"/>
        <v>5.6993170798048914E-2</v>
      </c>
      <c r="FW45" s="2">
        <f t="shared" si="112"/>
        <v>5.3895403693334134E-7</v>
      </c>
      <c r="FX45" s="2">
        <f t="shared" si="164"/>
        <v>2.749359813912571E-6</v>
      </c>
      <c r="FY45" s="2">
        <f t="shared" si="165"/>
        <v>3.0277013617727931E-6</v>
      </c>
      <c r="FZ45" s="2">
        <f t="shared" si="166"/>
        <v>2.8080054058328418E-6</v>
      </c>
      <c r="GA45" s="2">
        <f t="shared" si="167"/>
        <v>3.0931307210212767E-6</v>
      </c>
      <c r="GB45" s="2">
        <f t="shared" si="168"/>
        <v>3.6851380562039525E-6</v>
      </c>
      <c r="GC45" s="2">
        <f t="shared" si="169"/>
        <v>3.7057527561419469E-6</v>
      </c>
      <c r="GD45" s="2">
        <f t="shared" si="170"/>
        <v>3.9480702737406426E-6</v>
      </c>
      <c r="GE45" s="2">
        <f t="shared" si="171"/>
        <v>3.8648555077342468E-6</v>
      </c>
      <c r="GF45" s="2">
        <f t="shared" si="172"/>
        <v>3.3957511193525631E-6</v>
      </c>
      <c r="GG45" s="2">
        <f t="shared" si="173"/>
        <v>2.9698252764620435E-6</v>
      </c>
      <c r="GH45" s="2">
        <f t="shared" si="174"/>
        <v>2.3794560477105901E-6</v>
      </c>
      <c r="GI45" s="2">
        <f t="shared" si="175"/>
        <v>2.1392567597280095E-6</v>
      </c>
      <c r="GJ45" s="2">
        <f t="shared" si="176"/>
        <v>1.3293683011106786E-6</v>
      </c>
      <c r="GK45" s="2">
        <f t="shared" si="177"/>
        <v>1.3871537586387376E-6</v>
      </c>
      <c r="GM45" s="86">
        <f t="shared" si="113"/>
        <v>1.2295809773949861E-8</v>
      </c>
      <c r="GN45" s="86">
        <f t="shared" si="178"/>
        <v>1.8265591059333386E-8</v>
      </c>
      <c r="GO45" s="86">
        <f t="shared" si="179"/>
        <v>2.1698198618659862E-8</v>
      </c>
      <c r="GP45" s="86">
        <f t="shared" si="180"/>
        <v>2.4961301925932238E-8</v>
      </c>
      <c r="GQ45" s="86">
        <f t="shared" si="181"/>
        <v>2.7620115338224136E-8</v>
      </c>
      <c r="GR45" s="86">
        <f t="shared" si="182"/>
        <v>2.1513995726953446E-9</v>
      </c>
      <c r="GS45" s="86">
        <f t="shared" si="183"/>
        <v>4.8913829294864549E-8</v>
      </c>
      <c r="GT45" s="86">
        <f t="shared" si="184"/>
        <v>1.3128977753965937E-8</v>
      </c>
      <c r="GU45" s="86">
        <f t="shared" si="185"/>
        <v>1.2088053988564589E-9</v>
      </c>
      <c r="GV45" s="86">
        <f t="shared" si="186"/>
        <v>2.3581181730239391E-9</v>
      </c>
      <c r="GW45" s="86">
        <f t="shared" si="187"/>
        <v>3.9549321073470671E-10</v>
      </c>
      <c r="GX45" s="86">
        <f t="shared" si="188"/>
        <v>2.5831645988075044E-9</v>
      </c>
      <c r="GY45" s="86">
        <f t="shared" si="189"/>
        <v>1.0759632611673371E-10</v>
      </c>
      <c r="GZ45" s="86">
        <f t="shared" si="190"/>
        <v>1.8682874421296752E-11</v>
      </c>
      <c r="HA45" s="86">
        <f t="shared" si="191"/>
        <v>1.3696298167107356E-13</v>
      </c>
      <c r="HC45" s="86">
        <f t="shared" si="145"/>
        <v>9.2329565220126047E-24</v>
      </c>
      <c r="HD45" s="86">
        <f t="shared" si="192"/>
        <v>6.3871624058152836E-23</v>
      </c>
      <c r="HE45" s="86">
        <f t="shared" si="193"/>
        <v>1.5408918489703828E-23</v>
      </c>
      <c r="HF45" s="86">
        <f t="shared" si="194"/>
        <v>2.8062173112527343E-22</v>
      </c>
      <c r="HG45" s="86">
        <f t="shared" si="195"/>
        <v>6.3351365549333302E-24</v>
      </c>
      <c r="HH45" s="86">
        <f t="shared" si="196"/>
        <v>2.2123995695621617E-25</v>
      </c>
      <c r="HI45" s="86">
        <f t="shared" si="197"/>
        <v>4.8049232388962118E-26</v>
      </c>
      <c r="HJ45" s="86">
        <f t="shared" si="198"/>
        <v>6.8797604029811319E-24</v>
      </c>
      <c r="HK45" s="86">
        <f t="shared" si="199"/>
        <v>3.6720480811576495E-25</v>
      </c>
      <c r="HL45" s="86">
        <f t="shared" si="200"/>
        <v>4.4667027935379216E-25</v>
      </c>
      <c r="HM45" s="86">
        <f t="shared" si="201"/>
        <v>1.1772207980784146E-26</v>
      </c>
      <c r="HN45" s="86">
        <f t="shared" si="202"/>
        <v>1.8942467856243878E-23</v>
      </c>
      <c r="HO45" s="86">
        <f t="shared" si="203"/>
        <v>3.2576746588452079E-30</v>
      </c>
      <c r="HP45" s="86">
        <f t="shared" si="204"/>
        <v>9.4001277769267931E-38</v>
      </c>
      <c r="HQ45" s="86">
        <f t="shared" si="205"/>
        <v>2.4722698564236782E-40</v>
      </c>
      <c r="HS45" s="86">
        <f t="shared" si="114"/>
        <v>1.2217822828323167E-152</v>
      </c>
      <c r="HT45" s="86">
        <f t="shared" si="206"/>
        <v>1.8497748508122661E-130</v>
      </c>
      <c r="HU45" s="86">
        <f t="shared" si="207"/>
        <v>3.5445168992626507E-133</v>
      </c>
      <c r="HV45" s="86">
        <f t="shared" si="208"/>
        <v>1.0115156927564141E-126</v>
      </c>
      <c r="HW45" s="86">
        <f t="shared" si="209"/>
        <v>1.3315440917084965E-138</v>
      </c>
      <c r="HX45" s="86">
        <f t="shared" si="210"/>
        <v>1.3605213400503061E-146</v>
      </c>
      <c r="HY45" s="86">
        <f t="shared" si="211"/>
        <v>1.0867289590933375E-148</v>
      </c>
      <c r="HZ45" s="86">
        <f t="shared" si="212"/>
        <v>2.7153529315373004E-137</v>
      </c>
      <c r="IA45" s="86">
        <f t="shared" si="213"/>
        <v>2.0575503509524121E-144</v>
      </c>
      <c r="IB45" s="86">
        <f t="shared" si="214"/>
        <v>1.0581892689254897E-145</v>
      </c>
      <c r="IC45" s="86">
        <f t="shared" si="215"/>
        <v>2.6678686938934374E-158</v>
      </c>
      <c r="ID45" s="86">
        <f t="shared" si="216"/>
        <v>1.5142056670347815E-137</v>
      </c>
      <c r="IE45" s="86">
        <f t="shared" si="217"/>
        <v>5.354675922261588E-185</v>
      </c>
      <c r="IF45" s="86">
        <f t="shared" si="218"/>
        <v>7.1226394380169729E-120</v>
      </c>
      <c r="IG45" s="86">
        <f t="shared" si="219"/>
        <v>1.3972119407543986E-65</v>
      </c>
      <c r="II45" s="86">
        <f t="shared" si="115"/>
        <v>0</v>
      </c>
      <c r="IJ45" s="86">
        <f t="shared" si="116"/>
        <v>7.0150373716208634E-243</v>
      </c>
      <c r="IK45" s="86">
        <f t="shared" si="117"/>
        <v>1.9742255870999735E-249</v>
      </c>
      <c r="IL45" s="86">
        <f t="shared" si="118"/>
        <v>1.7004226016936067E-239</v>
      </c>
      <c r="IM45" s="86">
        <f t="shared" si="119"/>
        <v>8.9482359258967549E-262</v>
      </c>
      <c r="IN45" s="86">
        <f t="shared" si="120"/>
        <v>1.3146197004383794E-275</v>
      </c>
      <c r="IO45" s="86">
        <f t="shared" si="121"/>
        <v>9.2799527476893946E-279</v>
      </c>
      <c r="IP45" s="86">
        <f t="shared" si="122"/>
        <v>1.1533125712497967E-255</v>
      </c>
      <c r="IQ45" s="86">
        <f t="shared" si="123"/>
        <v>1.1489451171988902E-270</v>
      </c>
      <c r="IR45" s="86">
        <f t="shared" si="124"/>
        <v>4.3172867040797287E-276</v>
      </c>
      <c r="IS45" s="86">
        <f t="shared" si="125"/>
        <v>7.6568482094713082E-301</v>
      </c>
      <c r="IT45" s="86">
        <f t="shared" si="126"/>
        <v>1.0235260499176379E-261</v>
      </c>
      <c r="IU45" s="86">
        <f t="shared" si="127"/>
        <v>0</v>
      </c>
      <c r="IV45" s="86">
        <f t="shared" si="128"/>
        <v>3.1384903316773968E-115</v>
      </c>
      <c r="IW45" s="86">
        <f t="shared" si="129"/>
        <v>2.4447095658309975E-201</v>
      </c>
      <c r="IY45" s="86">
        <f t="shared" si="130"/>
        <v>1.2295809773949871E-8</v>
      </c>
      <c r="IZ45" s="86">
        <f t="shared" si="131"/>
        <v>1.8265591059333449E-8</v>
      </c>
      <c r="JA45" s="86">
        <f t="shared" si="132"/>
        <v>2.1698198618659878E-8</v>
      </c>
      <c r="JB45" s="86">
        <f t="shared" si="133"/>
        <v>2.4961301925932519E-8</v>
      </c>
      <c r="JC45" s="86">
        <f t="shared" si="134"/>
        <v>2.7620115338224142E-8</v>
      </c>
      <c r="JD45" s="86">
        <f t="shared" si="135"/>
        <v>2.1513995726953451E-9</v>
      </c>
      <c r="JE45" s="86">
        <f t="shared" si="136"/>
        <v>4.8913829294864549E-8</v>
      </c>
      <c r="JF45" s="86">
        <f t="shared" si="137"/>
        <v>1.3128977753965944E-8</v>
      </c>
      <c r="JG45" s="86">
        <f t="shared" si="138"/>
        <v>1.2088053988564593E-9</v>
      </c>
      <c r="JH45" s="86">
        <f t="shared" si="139"/>
        <v>2.3581181730239395E-9</v>
      </c>
      <c r="JI45" s="86">
        <f t="shared" si="140"/>
        <v>3.9549321073470671E-10</v>
      </c>
      <c r="JJ45" s="86">
        <f t="shared" si="141"/>
        <v>2.5831645988075234E-9</v>
      </c>
      <c r="JK45" s="86">
        <f t="shared" si="142"/>
        <v>1.0759632611673371E-10</v>
      </c>
      <c r="JL45" s="86">
        <f t="shared" si="143"/>
        <v>1.8682874421296752E-11</v>
      </c>
      <c r="JM45" s="86">
        <f t="shared" si="144"/>
        <v>1.3696298167107356E-13</v>
      </c>
    </row>
    <row r="46" spans="2:273" x14ac:dyDescent="0.25">
      <c r="B46" s="2">
        <v>19</v>
      </c>
      <c r="C46" s="37">
        <v>63.106999999999999</v>
      </c>
      <c r="D46" s="37">
        <v>63.35</v>
      </c>
      <c r="E46" s="37">
        <v>65.233000000000004</v>
      </c>
      <c r="F46" s="37">
        <v>67.531999999999996</v>
      </c>
      <c r="G46" s="37">
        <v>67.742000000000004</v>
      </c>
      <c r="H46" s="37">
        <v>67.805999999999997</v>
      </c>
      <c r="I46" s="37">
        <v>70.483999999999995</v>
      </c>
      <c r="J46" s="37">
        <v>66</v>
      </c>
      <c r="K46" s="37">
        <v>69.194000000000003</v>
      </c>
      <c r="L46" s="37">
        <v>63.515999999999998</v>
      </c>
      <c r="M46" s="37">
        <v>63.177</v>
      </c>
      <c r="N46" s="37">
        <v>61.194000000000003</v>
      </c>
      <c r="O46" s="37">
        <v>57.774000000000001</v>
      </c>
      <c r="P46" s="37">
        <v>55.484000000000002</v>
      </c>
      <c r="Q46" s="37">
        <v>51.311</v>
      </c>
      <c r="S46" s="4">
        <f t="shared" si="8"/>
        <v>62.839113776730912</v>
      </c>
      <c r="T46" s="4">
        <f t="shared" si="9"/>
        <v>65.052093942032343</v>
      </c>
      <c r="U46" s="4">
        <f t="shared" si="10"/>
        <v>66.736532092431432</v>
      </c>
      <c r="V46" s="4">
        <f t="shared" si="11"/>
        <v>67.496300398287559</v>
      </c>
      <c r="W46" s="4">
        <f t="shared" si="12"/>
        <v>69.469773433184827</v>
      </c>
      <c r="X46" s="4">
        <f t="shared" si="13"/>
        <v>69.214700124919375</v>
      </c>
      <c r="Y46" s="4">
        <f t="shared" si="14"/>
        <v>70.376205408878221</v>
      </c>
      <c r="Z46" s="4">
        <f t="shared" si="15"/>
        <v>68.449948966482893</v>
      </c>
      <c r="AA46" s="4">
        <f t="shared" si="16"/>
        <v>68.15910213536705</v>
      </c>
      <c r="AB46" s="4">
        <f t="shared" si="17"/>
        <v>65.846702239196077</v>
      </c>
      <c r="AC46" s="4">
        <f t="shared" si="18"/>
        <v>61.929054530252685</v>
      </c>
      <c r="AD46" s="4">
        <f t="shared" si="19"/>
        <v>62.407539014214301</v>
      </c>
      <c r="AE46" s="4">
        <f t="shared" si="20"/>
        <v>59.91220495694796</v>
      </c>
      <c r="AF46" s="4">
        <f t="shared" si="21"/>
        <v>54.788578004841419</v>
      </c>
      <c r="AG46" s="4">
        <f t="shared" si="22"/>
        <v>51.594584700089058</v>
      </c>
      <c r="AI46" s="4">
        <f t="shared" si="23"/>
        <v>0.26788622326908751</v>
      </c>
      <c r="AJ46" s="4">
        <f t="shared" si="24"/>
        <v>-1.7020939420323415</v>
      </c>
      <c r="AK46" s="4">
        <f t="shared" si="25"/>
        <v>-1.5035320924314277</v>
      </c>
      <c r="AL46" s="4">
        <f t="shared" si="26"/>
        <v>3.5699601712437357E-2</v>
      </c>
      <c r="AM46" s="4">
        <f t="shared" si="27"/>
        <v>-1.7277734331848222</v>
      </c>
      <c r="AN46" s="4">
        <f t="shared" si="28"/>
        <v>-1.4087001249193776</v>
      </c>
      <c r="AO46" s="4">
        <f t="shared" si="29"/>
        <v>0.10779459112177392</v>
      </c>
      <c r="AP46" s="4">
        <f t="shared" si="30"/>
        <v>-2.4499489664828928</v>
      </c>
      <c r="AQ46" s="4">
        <f t="shared" si="31"/>
        <v>1.0348978646329527</v>
      </c>
      <c r="AR46" s="4">
        <f t="shared" si="32"/>
        <v>-2.3307022391960786</v>
      </c>
      <c r="AS46" s="4">
        <f t="shared" si="33"/>
        <v>1.2479454697473145</v>
      </c>
      <c r="AT46" s="4">
        <f t="shared" si="34"/>
        <v>-1.2135390142142981</v>
      </c>
      <c r="AU46" s="4">
        <f t="shared" si="35"/>
        <v>-2.1382049569479591</v>
      </c>
      <c r="AV46" s="4">
        <f t="shared" si="146"/>
        <v>0.69542199515858272</v>
      </c>
      <c r="AW46" s="4">
        <f t="shared" si="146"/>
        <v>-0.28358470008905812</v>
      </c>
      <c r="AY46" s="2">
        <f t="shared" si="96"/>
        <v>62.839078182707361</v>
      </c>
      <c r="AZ46" s="2">
        <f t="shared" si="147"/>
        <v>65.052043607329026</v>
      </c>
      <c r="BA46" s="2">
        <f t="shared" si="148"/>
        <v>66.736469744603085</v>
      </c>
      <c r="BB46" s="2">
        <f t="shared" si="149"/>
        <v>67.496233204464275</v>
      </c>
      <c r="BC46" s="2">
        <f t="shared" si="150"/>
        <v>69.469700806266772</v>
      </c>
      <c r="BD46" s="2">
        <f t="shared" si="151"/>
        <v>69.214693238560997</v>
      </c>
      <c r="BE46" s="2">
        <f t="shared" si="152"/>
        <v>70.376077561466218</v>
      </c>
      <c r="BF46" s="2">
        <f t="shared" si="153"/>
        <v>68.449914699692314</v>
      </c>
      <c r="BG46" s="2">
        <f t="shared" si="154"/>
        <v>68.159098243822058</v>
      </c>
      <c r="BH46" s="2">
        <f t="shared" si="155"/>
        <v>65.84669499015952</v>
      </c>
      <c r="BI46" s="2">
        <f t="shared" si="156"/>
        <v>61.92905307869308</v>
      </c>
      <c r="BJ46" s="2">
        <f t="shared" si="157"/>
        <v>62.407531015471818</v>
      </c>
      <c r="BK46" s="2">
        <f t="shared" si="158"/>
        <v>59.912204554380651</v>
      </c>
      <c r="BL46" s="2">
        <f t="shared" si="159"/>
        <v>54.788577929844941</v>
      </c>
      <c r="BM46" s="2">
        <f t="shared" si="160"/>
        <v>51.594584699457442</v>
      </c>
      <c r="BO46" s="2">
        <f t="shared" si="38"/>
        <v>63.106999999999999</v>
      </c>
      <c r="BP46" s="2">
        <f t="shared" si="39"/>
        <v>63.35</v>
      </c>
      <c r="BQ46" s="2">
        <f t="shared" si="40"/>
        <v>65.233000000000004</v>
      </c>
      <c r="BR46" s="2">
        <f t="shared" si="41"/>
        <v>67.531999999999996</v>
      </c>
      <c r="BS46" s="2">
        <f t="shared" si="42"/>
        <v>67.742000000000004</v>
      </c>
      <c r="BT46" s="2">
        <f t="shared" si="43"/>
        <v>67.805999999999997</v>
      </c>
      <c r="BU46" s="2">
        <f t="shared" si="44"/>
        <v>70.483999999999995</v>
      </c>
      <c r="BV46" s="2">
        <f t="shared" si="45"/>
        <v>66</v>
      </c>
      <c r="BW46" s="2">
        <f t="shared" si="46"/>
        <v>69.194000000000003</v>
      </c>
      <c r="BX46" s="2">
        <f t="shared" si="47"/>
        <v>63.515999999999998</v>
      </c>
      <c r="BY46" s="2">
        <f t="shared" si="48"/>
        <v>63.177</v>
      </c>
      <c r="BZ46" s="2">
        <f t="shared" si="49"/>
        <v>61.194000000000003</v>
      </c>
      <c r="CA46" s="2">
        <f t="shared" si="50"/>
        <v>57.774000000000001</v>
      </c>
      <c r="CB46" s="2">
        <f t="shared" si="51"/>
        <v>55.484000000000002</v>
      </c>
      <c r="CC46" s="2">
        <f t="shared" si="52"/>
        <v>51.311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62.204333685694166</v>
      </c>
      <c r="DL46" s="2">
        <f t="shared" si="161"/>
        <v>64.5059704016913</v>
      </c>
      <c r="DM46" s="2">
        <f t="shared" si="161"/>
        <v>66.316510218463705</v>
      </c>
      <c r="DN46" s="2">
        <f t="shared" si="161"/>
        <v>67.278695207892881</v>
      </c>
      <c r="DO46" s="2">
        <f t="shared" si="161"/>
        <v>69.181012080942324</v>
      </c>
      <c r="DP46" s="2">
        <f t="shared" si="161"/>
        <v>68.711133430570186</v>
      </c>
      <c r="DQ46" s="2">
        <f t="shared" si="161"/>
        <v>70.124204167925086</v>
      </c>
      <c r="DR46" s="2">
        <f t="shared" si="161"/>
        <v>68.404223396758283</v>
      </c>
      <c r="DS46" s="2">
        <f t="shared" si="161"/>
        <v>67.813736062717794</v>
      </c>
      <c r="DT46" s="2">
        <f t="shared" si="161"/>
        <v>65.755327931285962</v>
      </c>
      <c r="DU46" s="2">
        <f t="shared" si="161"/>
        <v>62.347376829268292</v>
      </c>
      <c r="DV46" s="2">
        <f t="shared" si="161"/>
        <v>62.767513140480247</v>
      </c>
      <c r="DW46" s="2">
        <f t="shared" si="161"/>
        <v>59.389266878214244</v>
      </c>
      <c r="DX46" s="2">
        <f t="shared" si="161"/>
        <v>54.518347795163592</v>
      </c>
      <c r="DY46" s="2">
        <f t="shared" si="161"/>
        <v>51.38624108734404</v>
      </c>
      <c r="EA46" s="2">
        <f t="shared" si="71"/>
        <v>69.220593122753897</v>
      </c>
      <c r="EB46" s="2">
        <f t="shared" si="72"/>
        <v>70.644858837106071</v>
      </c>
      <c r="EC46" s="2">
        <f t="shared" si="73"/>
        <v>70.965864515403297</v>
      </c>
      <c r="ED46" s="2">
        <f t="shared" si="74"/>
        <v>69.660572333252986</v>
      </c>
      <c r="EE46" s="2">
        <f t="shared" si="75"/>
        <v>72.238377814957758</v>
      </c>
      <c r="EF46" s="2">
        <f t="shared" si="76"/>
        <v>74.686072979937407</v>
      </c>
      <c r="EG46" s="2">
        <f t="shared" si="77"/>
        <v>72.710801755374604</v>
      </c>
      <c r="EH46" s="2">
        <f t="shared" si="78"/>
        <v>68.903879664266029</v>
      </c>
      <c r="EI46" s="2">
        <f t="shared" si="79"/>
        <v>72.069299943754316</v>
      </c>
      <c r="EJ46" s="2">
        <f t="shared" si="80"/>
        <v>66.846637881624815</v>
      </c>
      <c r="EK46" s="2">
        <f t="shared" si="81"/>
        <v>57.064414464514705</v>
      </c>
      <c r="EL46" s="2">
        <f t="shared" si="82"/>
        <v>58.440231857915926</v>
      </c>
      <c r="EM46" s="2">
        <f t="shared" si="83"/>
        <v>66.254257267262702</v>
      </c>
      <c r="EN46" s="2">
        <f t="shared" si="84"/>
        <v>58.328575816780635</v>
      </c>
      <c r="EO46" s="2">
        <f t="shared" si="85"/>
        <v>54.738466774557075</v>
      </c>
      <c r="EQ46" s="2">
        <f t="shared" si="86"/>
        <v>65.658507097584518</v>
      </c>
      <c r="ER46" s="2">
        <f t="shared" si="162"/>
        <v>65.253571921186534</v>
      </c>
      <c r="ES46" s="2">
        <f t="shared" si="162"/>
        <v>66.600513679924532</v>
      </c>
      <c r="ET46" s="2">
        <f t="shared" si="162"/>
        <v>68.01908626080791</v>
      </c>
      <c r="EU46" s="2">
        <f t="shared" si="162"/>
        <v>70.158685456108046</v>
      </c>
      <c r="EV46" s="2">
        <f t="shared" si="162"/>
        <v>73.017695198287655</v>
      </c>
      <c r="EW46" s="2">
        <f t="shared" si="162"/>
        <v>70.177086713659719</v>
      </c>
      <c r="EX46" s="2">
        <f t="shared" si="162"/>
        <v>68.129334603259039</v>
      </c>
      <c r="EY46" s="2">
        <f t="shared" si="162"/>
        <v>70.492778731547773</v>
      </c>
      <c r="EZ46" s="2">
        <f t="shared" si="162"/>
        <v>62.800149397506736</v>
      </c>
      <c r="FA46" s="2">
        <f t="shared" si="162"/>
        <v>53.937302253762155</v>
      </c>
      <c r="FB46" s="2">
        <f t="shared" si="162"/>
        <v>61.33579352969106</v>
      </c>
      <c r="FC46" s="2">
        <f t="shared" si="162"/>
        <v>64.648959940158704</v>
      </c>
      <c r="FD46" s="2">
        <f t="shared" si="162"/>
        <v>62.652194156911143</v>
      </c>
      <c r="FE46" s="2">
        <f t="shared" si="162"/>
        <v>56.501506968358996</v>
      </c>
      <c r="FG46" s="2">
        <f t="shared" si="88"/>
        <v>9.0467949158195754E-2</v>
      </c>
      <c r="FH46" s="2">
        <f t="shared" si="163"/>
        <v>8.8955755430769015E-2</v>
      </c>
      <c r="FI46" s="2">
        <f t="shared" si="163"/>
        <v>9.0329536413372283E-2</v>
      </c>
      <c r="FJ46" s="2">
        <f t="shared" si="163"/>
        <v>9.1332608325050593E-2</v>
      </c>
      <c r="FK46" s="2">
        <f t="shared" si="163"/>
        <v>9.442631461844074E-2</v>
      </c>
      <c r="FL46" s="2">
        <f t="shared" si="163"/>
        <v>8.4279773075138911E-2</v>
      </c>
      <c r="FM46" s="2">
        <f t="shared" si="163"/>
        <v>9.7380315340094045E-2</v>
      </c>
      <c r="FN46" s="2">
        <f t="shared" si="163"/>
        <v>9.1452182007653454E-2</v>
      </c>
      <c r="FO46" s="2">
        <f t="shared" si="163"/>
        <v>8.1157015057791368E-2</v>
      </c>
      <c r="FP46" s="2">
        <f t="shared" si="163"/>
        <v>8.3736179077432499E-2</v>
      </c>
      <c r="FQ46" s="2">
        <f t="shared" si="163"/>
        <v>7.9181629307325072E-2</v>
      </c>
      <c r="FR46" s="2">
        <f t="shared" si="163"/>
        <v>8.3190727868868511E-2</v>
      </c>
      <c r="FS46" s="2">
        <f t="shared" si="163"/>
        <v>7.6175116350192307E-2</v>
      </c>
      <c r="FT46" s="2">
        <f t="shared" si="163"/>
        <v>7.0920645940869512E-2</v>
      </c>
      <c r="FU46" s="2">
        <f t="shared" si="163"/>
        <v>6.2150031053341888E-2</v>
      </c>
      <c r="FW46" s="2">
        <f t="shared" si="112"/>
        <v>5.9095131949287656E-7</v>
      </c>
      <c r="FX46" s="2">
        <f t="shared" si="164"/>
        <v>3.0146122896716331E-6</v>
      </c>
      <c r="FY46" s="2">
        <f t="shared" si="165"/>
        <v>3.3198075578773188E-6</v>
      </c>
      <c r="FZ46" s="2">
        <f t="shared" si="166"/>
        <v>3.0789158680348154E-6</v>
      </c>
      <c r="GA46" s="2">
        <f t="shared" si="167"/>
        <v>3.3915493813154282E-6</v>
      </c>
      <c r="GB46" s="2">
        <f t="shared" si="168"/>
        <v>4.0406720918028506E-6</v>
      </c>
      <c r="GC46" s="2">
        <f t="shared" si="169"/>
        <v>4.0632756446872079E-6</v>
      </c>
      <c r="GD46" s="2">
        <f t="shared" si="170"/>
        <v>4.3289713230808195E-6</v>
      </c>
      <c r="GE46" s="2">
        <f t="shared" si="171"/>
        <v>4.2377282153346081E-6</v>
      </c>
      <c r="GF46" s="2">
        <f t="shared" si="172"/>
        <v>3.7233658420648956E-6</v>
      </c>
      <c r="GG46" s="2">
        <f t="shared" si="173"/>
        <v>3.2563477289757608E-6</v>
      </c>
      <c r="GH46" s="2">
        <f t="shared" si="174"/>
        <v>2.6090210760541391E-6</v>
      </c>
      <c r="GI46" s="2">
        <f t="shared" si="175"/>
        <v>2.3456479088715789E-6</v>
      </c>
      <c r="GJ46" s="2">
        <f t="shared" si="176"/>
        <v>1.4576231698642283E-6</v>
      </c>
      <c r="GK46" s="2">
        <f t="shared" si="177"/>
        <v>1.5209836474920565E-6</v>
      </c>
      <c r="GM46" s="86">
        <f t="shared" si="113"/>
        <v>2.5047511753929263E-8</v>
      </c>
      <c r="GN46" s="86">
        <f t="shared" si="178"/>
        <v>3.6176873714069616E-8</v>
      </c>
      <c r="GO46" s="86">
        <f t="shared" si="179"/>
        <v>4.2753108206605676E-8</v>
      </c>
      <c r="GP46" s="86">
        <f t="shared" si="180"/>
        <v>4.8952233965111973E-8</v>
      </c>
      <c r="GQ46" s="86">
        <f t="shared" si="181"/>
        <v>5.4408816494771077E-8</v>
      </c>
      <c r="GR46" s="86">
        <f t="shared" si="182"/>
        <v>4.7312602316997495E-9</v>
      </c>
      <c r="GS46" s="86">
        <f t="shared" si="183"/>
        <v>9.4064909276318151E-8</v>
      </c>
      <c r="GT46" s="86">
        <f t="shared" si="184"/>
        <v>2.6736515048463292E-8</v>
      </c>
      <c r="GU46" s="86">
        <f t="shared" si="185"/>
        <v>2.7110820569326656E-9</v>
      </c>
      <c r="GV46" s="86">
        <f t="shared" si="186"/>
        <v>5.1474863020033248E-9</v>
      </c>
      <c r="GW46" s="86">
        <f t="shared" si="187"/>
        <v>9.3629837974888387E-10</v>
      </c>
      <c r="GX46" s="86">
        <f t="shared" si="188"/>
        <v>5.5973314295739736E-9</v>
      </c>
      <c r="GY46" s="86">
        <f t="shared" si="189"/>
        <v>2.7004398444531129E-10</v>
      </c>
      <c r="GZ46" s="86">
        <f t="shared" si="190"/>
        <v>5.0233254563593005E-11</v>
      </c>
      <c r="HA46" s="86">
        <f t="shared" si="191"/>
        <v>4.5387586687420304E-13</v>
      </c>
      <c r="HC46" s="86">
        <f t="shared" si="145"/>
        <v>3.7867369163326533E-23</v>
      </c>
      <c r="HD46" s="86">
        <f t="shared" si="192"/>
        <v>2.4717339810655159E-22</v>
      </c>
      <c r="HE46" s="86">
        <f t="shared" si="193"/>
        <v>6.2569668378940582E-23</v>
      </c>
      <c r="HF46" s="86">
        <f t="shared" si="194"/>
        <v>1.056550072624602E-21</v>
      </c>
      <c r="HG46" s="86">
        <f t="shared" si="195"/>
        <v>2.7020741637521592E-23</v>
      </c>
      <c r="HH46" s="86">
        <f t="shared" si="196"/>
        <v>1.0496894398192307E-24</v>
      </c>
      <c r="HI46" s="86">
        <f t="shared" si="197"/>
        <v>2.3516725470805791E-25</v>
      </c>
      <c r="HJ46" s="86">
        <f t="shared" si="198"/>
        <v>2.9629889295491078E-23</v>
      </c>
      <c r="HK46" s="86">
        <f t="shared" si="199"/>
        <v>1.7157891109656126E-24</v>
      </c>
      <c r="HL46" s="86">
        <f t="shared" si="200"/>
        <v>2.0803064581902637E-24</v>
      </c>
      <c r="HM46" s="86">
        <f t="shared" si="201"/>
        <v>6.0764547806815525E-26</v>
      </c>
      <c r="HN46" s="86">
        <f t="shared" si="202"/>
        <v>7.7285923525242105E-23</v>
      </c>
      <c r="HO46" s="86">
        <f t="shared" si="203"/>
        <v>2.0705127774073625E-29</v>
      </c>
      <c r="HP46" s="86">
        <f t="shared" si="204"/>
        <v>9.5711390657644995E-37</v>
      </c>
      <c r="HQ46" s="86">
        <f t="shared" si="205"/>
        <v>2.9086360453134278E-39</v>
      </c>
      <c r="HS46" s="86">
        <f t="shared" si="114"/>
        <v>4.7064784330033289E-150</v>
      </c>
      <c r="HT46" s="86">
        <f t="shared" si="206"/>
        <v>3.9840767882290866E-128</v>
      </c>
      <c r="HU46" s="86">
        <f t="shared" si="207"/>
        <v>9.0596355999393635E-131</v>
      </c>
      <c r="HV46" s="86">
        <f t="shared" si="208"/>
        <v>1.9568522500407995E-124</v>
      </c>
      <c r="HW46" s="86">
        <f t="shared" si="209"/>
        <v>4.4235555339354882E-136</v>
      </c>
      <c r="HX46" s="86">
        <f t="shared" si="210"/>
        <v>6.8064766564964465E-144</v>
      </c>
      <c r="HY46" s="86">
        <f t="shared" si="211"/>
        <v>5.9107659478569741E-146</v>
      </c>
      <c r="HZ46" s="86">
        <f t="shared" si="212"/>
        <v>9.1612073411612837E-135</v>
      </c>
      <c r="IA46" s="86">
        <f t="shared" si="213"/>
        <v>9.5061097947554363E-142</v>
      </c>
      <c r="IB46" s="86">
        <f t="shared" si="214"/>
        <v>5.01643815105855E-143</v>
      </c>
      <c r="IC46" s="86">
        <f t="shared" si="215"/>
        <v>2.0384059192602506E-155</v>
      </c>
      <c r="ID46" s="86">
        <f t="shared" si="216"/>
        <v>4.3742073587334185E-135</v>
      </c>
      <c r="IE46" s="86">
        <f t="shared" si="217"/>
        <v>1.0487346919862019E-181</v>
      </c>
      <c r="IF46" s="86">
        <f t="shared" si="218"/>
        <v>8.6404969781603739E-118</v>
      </c>
      <c r="IG46" s="86">
        <f t="shared" si="219"/>
        <v>1.7624618403052015E-64</v>
      </c>
      <c r="II46" s="86">
        <f t="shared" si="115"/>
        <v>0</v>
      </c>
      <c r="IJ46" s="86">
        <f t="shared" si="116"/>
        <v>1.9821983690203223E-239</v>
      </c>
      <c r="IK46" s="86">
        <f t="shared" si="117"/>
        <v>7.3643843070818838E-246</v>
      </c>
      <c r="IL46" s="86">
        <f t="shared" si="118"/>
        <v>4.3531079219220817E-236</v>
      </c>
      <c r="IM46" s="86">
        <f t="shared" si="119"/>
        <v>5.1039073690715541E-258</v>
      </c>
      <c r="IN46" s="86">
        <f t="shared" si="120"/>
        <v>1.3492768223353387E-271</v>
      </c>
      <c r="IO46" s="86">
        <f t="shared" si="121"/>
        <v>1.0637506147363958E-274</v>
      </c>
      <c r="IP46" s="86">
        <f t="shared" si="122"/>
        <v>6.3308596697256621E-252</v>
      </c>
      <c r="IQ46" s="86">
        <f t="shared" si="123"/>
        <v>1.0331491259852137E-266</v>
      </c>
      <c r="IR46" s="86">
        <f t="shared" si="124"/>
        <v>4.2422752141975704E-272</v>
      </c>
      <c r="IS46" s="86">
        <f t="shared" si="125"/>
        <v>1.5531838788403198E-296</v>
      </c>
      <c r="IT46" s="86">
        <f t="shared" si="126"/>
        <v>4.8934670684581931E-258</v>
      </c>
      <c r="IU46" s="86">
        <f t="shared" si="127"/>
        <v>0</v>
      </c>
      <c r="IV46" s="86">
        <f t="shared" si="128"/>
        <v>1.0800274093059957E-113</v>
      </c>
      <c r="IW46" s="86">
        <f t="shared" si="129"/>
        <v>1.2591123099199595E-198</v>
      </c>
      <c r="IY46" s="86">
        <f t="shared" si="130"/>
        <v>2.5047511753929299E-8</v>
      </c>
      <c r="IZ46" s="86">
        <f t="shared" si="131"/>
        <v>3.6176873714069861E-8</v>
      </c>
      <c r="JA46" s="86">
        <f t="shared" si="132"/>
        <v>4.2753108206605736E-8</v>
      </c>
      <c r="JB46" s="86">
        <f t="shared" si="133"/>
        <v>4.8952233965113031E-8</v>
      </c>
      <c r="JC46" s="86">
        <f t="shared" si="134"/>
        <v>5.4408816494771104E-8</v>
      </c>
      <c r="JD46" s="86">
        <f t="shared" si="135"/>
        <v>4.7312602316997503E-9</v>
      </c>
      <c r="JE46" s="86">
        <f t="shared" si="136"/>
        <v>9.4064909276318151E-8</v>
      </c>
      <c r="JF46" s="86">
        <f t="shared" si="137"/>
        <v>2.6736515048463322E-8</v>
      </c>
      <c r="JG46" s="86">
        <f t="shared" si="138"/>
        <v>2.7110820569326672E-9</v>
      </c>
      <c r="JH46" s="86">
        <f t="shared" si="139"/>
        <v>5.1474863020033273E-9</v>
      </c>
      <c r="JI46" s="86">
        <f t="shared" si="140"/>
        <v>9.3629837974888387E-10</v>
      </c>
      <c r="JJ46" s="86">
        <f t="shared" si="141"/>
        <v>5.5973314295740505E-9</v>
      </c>
      <c r="JK46" s="86">
        <f t="shared" si="142"/>
        <v>2.7004398444531129E-10</v>
      </c>
      <c r="JL46" s="86">
        <f t="shared" si="143"/>
        <v>5.0233254563593005E-11</v>
      </c>
      <c r="JM46" s="86">
        <f t="shared" si="144"/>
        <v>4.5387586687420304E-13</v>
      </c>
    </row>
    <row r="47" spans="2:273" x14ac:dyDescent="0.25">
      <c r="B47" s="2">
        <v>20</v>
      </c>
      <c r="C47" s="37">
        <v>64.356999999999999</v>
      </c>
      <c r="D47" s="37">
        <v>62.35</v>
      </c>
      <c r="E47" s="37">
        <v>65.566999999999993</v>
      </c>
      <c r="F47" s="37">
        <v>67.725999999999999</v>
      </c>
      <c r="G47" s="37">
        <v>68.370999999999995</v>
      </c>
      <c r="H47" s="37">
        <v>67.581000000000003</v>
      </c>
      <c r="I47" s="37">
        <v>68.629000000000005</v>
      </c>
      <c r="J47" s="37">
        <v>68.968000000000004</v>
      </c>
      <c r="K47" s="37">
        <v>66.774000000000001</v>
      </c>
      <c r="L47" s="37">
        <v>65.870999999999995</v>
      </c>
      <c r="M47" s="37">
        <v>63.677</v>
      </c>
      <c r="N47" s="37">
        <v>62.838999999999999</v>
      </c>
      <c r="O47" s="37">
        <v>59.774000000000001</v>
      </c>
      <c r="P47" s="37">
        <v>53.79</v>
      </c>
      <c r="Q47" s="37">
        <v>51.213000000000001</v>
      </c>
      <c r="S47" s="4">
        <f t="shared" si="8"/>
        <v>63.016275950117546</v>
      </c>
      <c r="T47" s="4">
        <f t="shared" si="9"/>
        <v>65.224219339985467</v>
      </c>
      <c r="U47" s="4">
        <f t="shared" si="10"/>
        <v>66.888735633719577</v>
      </c>
      <c r="V47" s="4">
        <f t="shared" si="11"/>
        <v>67.694367932417535</v>
      </c>
      <c r="W47" s="4">
        <f t="shared" si="12"/>
        <v>69.684749696093363</v>
      </c>
      <c r="X47" s="4">
        <f t="shared" si="13"/>
        <v>69.495612495313637</v>
      </c>
      <c r="Y47" s="4">
        <f t="shared" si="14"/>
        <v>70.546986050928595</v>
      </c>
      <c r="Z47" s="4">
        <f t="shared" si="15"/>
        <v>68.597580594610946</v>
      </c>
      <c r="AA47" s="4">
        <f t="shared" si="16"/>
        <v>68.322116216742401</v>
      </c>
      <c r="AB47" s="4">
        <f t="shared" si="17"/>
        <v>65.978154942161581</v>
      </c>
      <c r="AC47" s="4">
        <f t="shared" si="18"/>
        <v>62.012759226556909</v>
      </c>
      <c r="AD47" s="4">
        <f t="shared" si="19"/>
        <v>62.537967148195143</v>
      </c>
      <c r="AE47" s="4">
        <f t="shared" si="20"/>
        <v>60.177920131322026</v>
      </c>
      <c r="AF47" s="4">
        <f t="shared" si="21"/>
        <v>54.911704841937393</v>
      </c>
      <c r="AG47" s="4">
        <f t="shared" si="22"/>
        <v>51.655778096538647</v>
      </c>
      <c r="AI47" s="4">
        <f t="shared" si="23"/>
        <v>1.3407240498824535</v>
      </c>
      <c r="AJ47" s="4">
        <f t="shared" si="24"/>
        <v>-2.8742193399854656</v>
      </c>
      <c r="AK47" s="4">
        <f t="shared" si="25"/>
        <v>-1.3217356337195838</v>
      </c>
      <c r="AL47" s="4">
        <f t="shared" si="26"/>
        <v>3.1632067582464174E-2</v>
      </c>
      <c r="AM47" s="4">
        <f t="shared" si="27"/>
        <v>-1.3137496960933674</v>
      </c>
      <c r="AN47" s="4">
        <f t="shared" si="28"/>
        <v>-1.9146124953136336</v>
      </c>
      <c r="AO47" s="4">
        <f t="shared" si="29"/>
        <v>-1.9179860509285902</v>
      </c>
      <c r="AP47" s="4">
        <f t="shared" si="30"/>
        <v>0.37041940538905749</v>
      </c>
      <c r="AQ47" s="4">
        <f t="shared" si="31"/>
        <v>-1.5481162167424003</v>
      </c>
      <c r="AR47" s="4">
        <f t="shared" si="32"/>
        <v>-0.10715494216158561</v>
      </c>
      <c r="AS47" s="4">
        <f t="shared" si="33"/>
        <v>1.6642407734430904</v>
      </c>
      <c r="AT47" s="4">
        <f t="shared" si="34"/>
        <v>0.30103285180485528</v>
      </c>
      <c r="AU47" s="4">
        <f t="shared" si="35"/>
        <v>-0.40392013132202464</v>
      </c>
      <c r="AV47" s="4">
        <f t="shared" si="146"/>
        <v>-1.1217048419373938</v>
      </c>
      <c r="AW47" s="4">
        <f t="shared" si="146"/>
        <v>-0.44277809653864608</v>
      </c>
      <c r="AY47" s="2">
        <f t="shared" si="96"/>
        <v>63.016205978956862</v>
      </c>
      <c r="AZ47" s="2">
        <f t="shared" si="147"/>
        <v>65.224123016144532</v>
      </c>
      <c r="BA47" s="2">
        <f t="shared" si="148"/>
        <v>66.888616934784665</v>
      </c>
      <c r="BB47" s="2">
        <f t="shared" si="149"/>
        <v>67.694240599426408</v>
      </c>
      <c r="BC47" s="2">
        <f t="shared" si="150"/>
        <v>69.684611525503371</v>
      </c>
      <c r="BD47" s="2">
        <f t="shared" si="151"/>
        <v>69.495597909667154</v>
      </c>
      <c r="BE47" s="2">
        <f t="shared" si="152"/>
        <v>70.546748467597396</v>
      </c>
      <c r="BF47" s="2">
        <f t="shared" si="153"/>
        <v>68.597513260748329</v>
      </c>
      <c r="BG47" s="2">
        <f t="shared" si="154"/>
        <v>68.322107812848515</v>
      </c>
      <c r="BH47" s="2">
        <f t="shared" si="155"/>
        <v>65.978139696788816</v>
      </c>
      <c r="BI47" s="2">
        <f t="shared" si="156"/>
        <v>62.012755922890875</v>
      </c>
      <c r="BJ47" s="2">
        <f t="shared" si="157"/>
        <v>62.537950444005951</v>
      </c>
      <c r="BK47" s="2">
        <f t="shared" si="158"/>
        <v>60.177919161462647</v>
      </c>
      <c r="BL47" s="2">
        <f t="shared" si="159"/>
        <v>54.911704648638477</v>
      </c>
      <c r="BM47" s="2">
        <f t="shared" si="160"/>
        <v>51.655778094541823</v>
      </c>
      <c r="BO47" s="2">
        <f t="shared" si="38"/>
        <v>64.356999999999999</v>
      </c>
      <c r="BP47" s="2">
        <f t="shared" si="39"/>
        <v>62.35</v>
      </c>
      <c r="BQ47" s="2">
        <f t="shared" si="40"/>
        <v>65.566999999999993</v>
      </c>
      <c r="BR47" s="2">
        <f t="shared" si="41"/>
        <v>67.725999999999999</v>
      </c>
      <c r="BS47" s="2">
        <f t="shared" si="42"/>
        <v>68.370999999999995</v>
      </c>
      <c r="BT47" s="2">
        <f t="shared" si="43"/>
        <v>67.581000000000003</v>
      </c>
      <c r="BU47" s="2">
        <f t="shared" si="44"/>
        <v>68.629000000000005</v>
      </c>
      <c r="BV47" s="2">
        <f t="shared" si="45"/>
        <v>68.968000000000004</v>
      </c>
      <c r="BW47" s="2">
        <f t="shared" si="46"/>
        <v>66.774000000000001</v>
      </c>
      <c r="BX47" s="2">
        <f t="shared" si="47"/>
        <v>65.870999999999995</v>
      </c>
      <c r="BY47" s="2">
        <f t="shared" si="48"/>
        <v>63.677</v>
      </c>
      <c r="BZ47" s="2">
        <f t="shared" si="49"/>
        <v>62.838999999999999</v>
      </c>
      <c r="CA47" s="2">
        <f t="shared" si="50"/>
        <v>59.774000000000001</v>
      </c>
      <c r="CB47" s="2">
        <f t="shared" si="51"/>
        <v>53.79</v>
      </c>
      <c r="CC47" s="2">
        <f t="shared" si="52"/>
        <v>51.213000000000001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62.359309302325599</v>
      </c>
      <c r="DL47" s="2">
        <f t="shared" si="161"/>
        <v>64.664036786469325</v>
      </c>
      <c r="DM47" s="2">
        <f t="shared" si="161"/>
        <v>66.463542494714588</v>
      </c>
      <c r="DN47" s="2">
        <f t="shared" si="161"/>
        <v>67.493489852008452</v>
      </c>
      <c r="DO47" s="2">
        <f t="shared" si="161"/>
        <v>69.41120371488978</v>
      </c>
      <c r="DP47" s="2">
        <f t="shared" si="161"/>
        <v>68.988923885152474</v>
      </c>
      <c r="DQ47" s="2">
        <f t="shared" si="161"/>
        <v>70.309462549078816</v>
      </c>
      <c r="DR47" s="2">
        <f t="shared" si="161"/>
        <v>68.580061310782241</v>
      </c>
      <c r="DS47" s="2">
        <f t="shared" si="161"/>
        <v>67.977262020905954</v>
      </c>
      <c r="DT47" s="2">
        <f t="shared" si="161"/>
        <v>65.906636010047805</v>
      </c>
      <c r="DU47" s="2">
        <f t="shared" si="161"/>
        <v>62.485011163227021</v>
      </c>
      <c r="DV47" s="2">
        <f t="shared" si="161"/>
        <v>62.951885881749192</v>
      </c>
      <c r="DW47" s="2">
        <f t="shared" si="161"/>
        <v>59.642294452347073</v>
      </c>
      <c r="DX47" s="2">
        <f t="shared" si="161"/>
        <v>54.63211095305833</v>
      </c>
      <c r="DY47" s="2">
        <f t="shared" si="161"/>
        <v>51.438339683600724</v>
      </c>
      <c r="EA47" s="2">
        <f t="shared" si="71"/>
        <v>69.039332737953373</v>
      </c>
      <c r="EB47" s="2">
        <f t="shared" si="72"/>
        <v>70.455734043497543</v>
      </c>
      <c r="EC47" s="2">
        <f t="shared" si="73"/>
        <v>70.792862390923574</v>
      </c>
      <c r="ED47" s="2">
        <f t="shared" si="74"/>
        <v>69.515825510527023</v>
      </c>
      <c r="EE47" s="2">
        <f t="shared" si="75"/>
        <v>72.076027978603889</v>
      </c>
      <c r="EF47" s="2">
        <f t="shared" si="76"/>
        <v>74.516421820357067</v>
      </c>
      <c r="EG47" s="2">
        <f t="shared" si="77"/>
        <v>72.552736996776474</v>
      </c>
      <c r="EH47" s="2">
        <f t="shared" si="78"/>
        <v>68.755673790918408</v>
      </c>
      <c r="EI47" s="2">
        <f t="shared" si="79"/>
        <v>71.882929101515415</v>
      </c>
      <c r="EJ47" s="2">
        <f t="shared" si="80"/>
        <v>66.691887900460159</v>
      </c>
      <c r="EK47" s="2">
        <f t="shared" si="81"/>
        <v>57.004169022133034</v>
      </c>
      <c r="EL47" s="2">
        <f t="shared" si="82"/>
        <v>58.377444595532133</v>
      </c>
      <c r="EM47" s="2">
        <f t="shared" si="83"/>
        <v>66.102269654332105</v>
      </c>
      <c r="EN47" s="2">
        <f t="shared" si="84"/>
        <v>58.252085639856723</v>
      </c>
      <c r="EO47" s="2">
        <f t="shared" si="85"/>
        <v>54.64819470889244</v>
      </c>
      <c r="EQ47" s="2">
        <f t="shared" si="86"/>
        <v>65.511598360201276</v>
      </c>
      <c r="ER47" s="2">
        <f t="shared" si="162"/>
        <v>65.121815317134903</v>
      </c>
      <c r="ES47" s="2">
        <f t="shared" si="162"/>
        <v>66.474177886225945</v>
      </c>
      <c r="ET47" s="2">
        <f t="shared" si="162"/>
        <v>67.891952788169561</v>
      </c>
      <c r="EU47" s="2">
        <f t="shared" si="162"/>
        <v>70.018776386813357</v>
      </c>
      <c r="EV47" s="2">
        <f t="shared" si="162"/>
        <v>72.865905263938075</v>
      </c>
      <c r="EW47" s="2">
        <f t="shared" si="162"/>
        <v>70.04634605231243</v>
      </c>
      <c r="EX47" s="2">
        <f t="shared" si="162"/>
        <v>67.989823232599804</v>
      </c>
      <c r="EY47" s="2">
        <f t="shared" si="162"/>
        <v>70.323630526262207</v>
      </c>
      <c r="EZ47" s="2">
        <f t="shared" si="162"/>
        <v>62.688831713324241</v>
      </c>
      <c r="FA47" s="2">
        <f t="shared" si="162"/>
        <v>53.911187992505418</v>
      </c>
      <c r="FB47" s="2">
        <f t="shared" si="162"/>
        <v>61.242691517542859</v>
      </c>
      <c r="FC47" s="2">
        <f t="shared" si="162"/>
        <v>64.514300350939905</v>
      </c>
      <c r="FD47" s="2">
        <f t="shared" si="162"/>
        <v>62.525697337802271</v>
      </c>
      <c r="FE47" s="2">
        <f t="shared" si="162"/>
        <v>56.39084970869736</v>
      </c>
      <c r="FG47" s="2">
        <f t="shared" si="88"/>
        <v>9.8337823034693489E-2</v>
      </c>
      <c r="FH47" s="2">
        <f t="shared" si="163"/>
        <v>9.6708069474364333E-2</v>
      </c>
      <c r="FI47" s="2">
        <f t="shared" si="163"/>
        <v>9.8188669510438892E-2</v>
      </c>
      <c r="FJ47" s="2">
        <f t="shared" si="163"/>
        <v>9.926949006053272E-2</v>
      </c>
      <c r="FK47" s="2">
        <f t="shared" si="163"/>
        <v>0.10260168550658508</v>
      </c>
      <c r="FL47" s="2">
        <f t="shared" si="163"/>
        <v>9.1665585963042293E-2</v>
      </c>
      <c r="FM47" s="2">
        <f t="shared" si="163"/>
        <v>0.1057815665239536</v>
      </c>
      <c r="FN47" s="2">
        <f t="shared" si="163"/>
        <v>9.9398318130072966E-2</v>
      </c>
      <c r="FO47" s="2">
        <f t="shared" si="163"/>
        <v>8.8295553671726409E-2</v>
      </c>
      <c r="FP47" s="2">
        <f t="shared" si="163"/>
        <v>9.1079092509515097E-2</v>
      </c>
      <c r="FQ47" s="2">
        <f t="shared" si="163"/>
        <v>8.6162707235426947E-2</v>
      </c>
      <c r="FR47" s="2">
        <f t="shared" si="163"/>
        <v>9.0490533936846446E-2</v>
      </c>
      <c r="FS47" s="2">
        <f t="shared" si="163"/>
        <v>8.2914992170643839E-2</v>
      </c>
      <c r="FT47" s="2">
        <f t="shared" si="163"/>
        <v>7.7234480752634976E-2</v>
      </c>
      <c r="FU47" s="2">
        <f t="shared" si="163"/>
        <v>6.7739976714915551E-2</v>
      </c>
      <c r="FW47" s="2">
        <f t="shared" si="112"/>
        <v>6.479651998629496E-7</v>
      </c>
      <c r="FX47" s="2">
        <f t="shared" si="164"/>
        <v>3.3054556840770988E-6</v>
      </c>
      <c r="FY47" s="2">
        <f t="shared" si="165"/>
        <v>3.6400954367211427E-6</v>
      </c>
      <c r="FZ47" s="2">
        <f t="shared" si="166"/>
        <v>3.3759631142355164E-6</v>
      </c>
      <c r="GA47" s="2">
        <f t="shared" si="167"/>
        <v>3.7187587309381232E-6</v>
      </c>
      <c r="GB47" s="2">
        <f t="shared" si="168"/>
        <v>4.4305071192515902E-6</v>
      </c>
      <c r="GC47" s="2">
        <f t="shared" si="169"/>
        <v>4.455291402766948E-6</v>
      </c>
      <c r="GD47" s="2">
        <f t="shared" si="170"/>
        <v>4.7466206850547208E-6</v>
      </c>
      <c r="GE47" s="2">
        <f t="shared" si="171"/>
        <v>4.6465746895506693E-6</v>
      </c>
      <c r="GF47" s="2">
        <f t="shared" si="172"/>
        <v>4.082587995526427E-6</v>
      </c>
      <c r="GG47" s="2">
        <f t="shared" si="173"/>
        <v>3.5705131621464838E-6</v>
      </c>
      <c r="GH47" s="2">
        <f t="shared" si="174"/>
        <v>2.860734003085603E-6</v>
      </c>
      <c r="GI47" s="2">
        <f t="shared" si="175"/>
        <v>2.5719512058640071E-6</v>
      </c>
      <c r="GJ47" s="2">
        <f t="shared" si="176"/>
        <v>1.5982517991889207E-6</v>
      </c>
      <c r="GK47" s="2">
        <f t="shared" si="177"/>
        <v>1.6677251614404485E-6</v>
      </c>
      <c r="GM47" s="86">
        <f t="shared" si="113"/>
        <v>5.0282717887136563E-8</v>
      </c>
      <c r="GN47" s="86">
        <f t="shared" si="178"/>
        <v>7.0670531539685868E-8</v>
      </c>
      <c r="GO47" s="86">
        <f t="shared" si="179"/>
        <v>8.3091036702223478E-8</v>
      </c>
      <c r="GP47" s="86">
        <f t="shared" si="180"/>
        <v>9.4701104553013665E-8</v>
      </c>
      <c r="GQ47" s="86">
        <f t="shared" si="181"/>
        <v>1.0570000149586098E-7</v>
      </c>
      <c r="GR47" s="86">
        <f t="shared" si="182"/>
        <v>1.0235813571341866E-8</v>
      </c>
      <c r="GS47" s="86">
        <f t="shared" si="183"/>
        <v>1.7849046006757097E-7</v>
      </c>
      <c r="GT47" s="86">
        <f t="shared" si="184"/>
        <v>5.3654654330545272E-8</v>
      </c>
      <c r="GU47" s="86">
        <f t="shared" si="185"/>
        <v>5.9795945193120561E-9</v>
      </c>
      <c r="GV47" s="86">
        <f t="shared" si="186"/>
        <v>1.1056463326796164E-8</v>
      </c>
      <c r="GW47" s="86">
        <f t="shared" si="187"/>
        <v>2.1769868605802362E-9</v>
      </c>
      <c r="GX47" s="86">
        <f t="shared" si="188"/>
        <v>1.1937181548125907E-8</v>
      </c>
      <c r="GY47" s="86">
        <f t="shared" si="189"/>
        <v>6.6473714130967796E-10</v>
      </c>
      <c r="GZ47" s="86">
        <f t="shared" si="190"/>
        <v>1.3228349295902238E-10</v>
      </c>
      <c r="HA47" s="86">
        <f t="shared" si="191"/>
        <v>1.4663384428085514E-12</v>
      </c>
      <c r="HC47" s="86">
        <f t="shared" si="145"/>
        <v>1.5231899336045408E-22</v>
      </c>
      <c r="HD47" s="86">
        <f t="shared" si="192"/>
        <v>9.3895316461717052E-22</v>
      </c>
      <c r="HE47" s="86">
        <f t="shared" si="193"/>
        <v>2.4920494953950965E-22</v>
      </c>
      <c r="HF47" s="86">
        <f t="shared" si="194"/>
        <v>3.9056796959665667E-21</v>
      </c>
      <c r="HG47" s="86">
        <f t="shared" si="195"/>
        <v>1.129247928453416E-22</v>
      </c>
      <c r="HH47" s="86">
        <f t="shared" si="196"/>
        <v>4.871573230421928E-24</v>
      </c>
      <c r="HI47" s="86">
        <f t="shared" si="197"/>
        <v>1.1255296484387561E-24</v>
      </c>
      <c r="HJ47" s="86">
        <f t="shared" si="198"/>
        <v>1.249981584522029E-22</v>
      </c>
      <c r="HK47" s="86">
        <f t="shared" si="199"/>
        <v>7.8439092283226918E-24</v>
      </c>
      <c r="HL47" s="86">
        <f t="shared" si="200"/>
        <v>9.4795384056075035E-24</v>
      </c>
      <c r="HM47" s="86">
        <f t="shared" si="201"/>
        <v>3.0641962797852739E-25</v>
      </c>
      <c r="HN47" s="86">
        <f t="shared" si="202"/>
        <v>3.0922419696887522E-22</v>
      </c>
      <c r="HO47" s="86">
        <f t="shared" si="203"/>
        <v>1.2822117521423435E-28</v>
      </c>
      <c r="HP47" s="86">
        <f t="shared" si="204"/>
        <v>9.4334643629092901E-36</v>
      </c>
      <c r="HQ47" s="86">
        <f t="shared" si="205"/>
        <v>3.3067087154116863E-38</v>
      </c>
      <c r="HS47" s="86">
        <f t="shared" si="114"/>
        <v>1.7221667178607527E-147</v>
      </c>
      <c r="HT47" s="86">
        <f t="shared" si="206"/>
        <v>8.1700908322907961E-126</v>
      </c>
      <c r="HU47" s="86">
        <f t="shared" si="207"/>
        <v>2.2000911535610803E-128</v>
      </c>
      <c r="HV47" s="86">
        <f t="shared" si="208"/>
        <v>3.6063262574678612E-122</v>
      </c>
      <c r="HW47" s="86">
        <f t="shared" si="209"/>
        <v>1.3924323882579736E-133</v>
      </c>
      <c r="HX47" s="86">
        <f t="shared" si="210"/>
        <v>3.2120414697095029E-141</v>
      </c>
      <c r="HY47" s="86">
        <f t="shared" si="211"/>
        <v>3.0303472211356292E-143</v>
      </c>
      <c r="HZ47" s="86">
        <f t="shared" si="212"/>
        <v>2.9262510903453905E-132</v>
      </c>
      <c r="IA47" s="86">
        <f t="shared" si="213"/>
        <v>4.1453878141467236E-139</v>
      </c>
      <c r="IB47" s="86">
        <f t="shared" si="214"/>
        <v>2.2446757919897603E-140</v>
      </c>
      <c r="IC47" s="86">
        <f t="shared" si="215"/>
        <v>1.464356447186932E-152</v>
      </c>
      <c r="ID47" s="86">
        <f t="shared" si="216"/>
        <v>1.1998995443515041E-132</v>
      </c>
      <c r="IE47" s="86">
        <f t="shared" si="217"/>
        <v>1.9176961343851429E-178</v>
      </c>
      <c r="IF47" s="86">
        <f t="shared" si="218"/>
        <v>1.0044403467975122E-115</v>
      </c>
      <c r="IG47" s="86">
        <f t="shared" si="219"/>
        <v>2.1749682992930506E-63</v>
      </c>
      <c r="II47" s="86">
        <f t="shared" si="115"/>
        <v>0</v>
      </c>
      <c r="IJ47" s="86">
        <f t="shared" si="116"/>
        <v>5.2892627919607068E-236</v>
      </c>
      <c r="IK47" s="86">
        <f t="shared" si="117"/>
        <v>2.5878584916695915E-242</v>
      </c>
      <c r="IL47" s="86">
        <f t="shared" si="118"/>
        <v>1.0530325630023376E-232</v>
      </c>
      <c r="IM47" s="86">
        <f t="shared" si="119"/>
        <v>2.7336628686635042E-254</v>
      </c>
      <c r="IN47" s="86">
        <f t="shared" si="120"/>
        <v>1.2936310522292051E-267</v>
      </c>
      <c r="IO47" s="86">
        <f t="shared" si="121"/>
        <v>1.1380840350006978E-270</v>
      </c>
      <c r="IP47" s="86">
        <f t="shared" si="122"/>
        <v>3.2601822759476917E-248</v>
      </c>
      <c r="IQ47" s="86">
        <f t="shared" si="123"/>
        <v>8.6845620176136845E-263</v>
      </c>
      <c r="IR47" s="86">
        <f t="shared" si="124"/>
        <v>3.8969662665285193E-268</v>
      </c>
      <c r="IS47" s="86">
        <f t="shared" si="125"/>
        <v>2.9319597885899147E-292</v>
      </c>
      <c r="IT47" s="86">
        <f t="shared" si="126"/>
        <v>2.2024849794796886E-254</v>
      </c>
      <c r="IU47" s="86">
        <f t="shared" si="127"/>
        <v>0</v>
      </c>
      <c r="IV47" s="86">
        <f t="shared" si="128"/>
        <v>3.628215400086601E-112</v>
      </c>
      <c r="IW47" s="86">
        <f t="shared" si="129"/>
        <v>6.2138593404629232E-196</v>
      </c>
      <c r="IY47" s="86">
        <f t="shared" si="130"/>
        <v>5.0282717887136715E-8</v>
      </c>
      <c r="IZ47" s="86">
        <f t="shared" si="131"/>
        <v>7.0670531539686808E-8</v>
      </c>
      <c r="JA47" s="86">
        <f t="shared" si="132"/>
        <v>8.3091036702223729E-8</v>
      </c>
      <c r="JB47" s="86">
        <f t="shared" si="133"/>
        <v>9.470110455301757E-8</v>
      </c>
      <c r="JC47" s="86">
        <f t="shared" si="134"/>
        <v>1.057000014958611E-7</v>
      </c>
      <c r="JD47" s="86">
        <f t="shared" si="135"/>
        <v>1.0235813571341871E-8</v>
      </c>
      <c r="JE47" s="86">
        <f t="shared" si="136"/>
        <v>1.7849046006757097E-7</v>
      </c>
      <c r="JF47" s="86">
        <f t="shared" si="137"/>
        <v>5.3654654330545398E-8</v>
      </c>
      <c r="JG47" s="86">
        <f t="shared" si="138"/>
        <v>5.9795945193120636E-9</v>
      </c>
      <c r="JH47" s="86">
        <f t="shared" si="139"/>
        <v>1.1056463326796174E-8</v>
      </c>
      <c r="JI47" s="86">
        <f t="shared" si="140"/>
        <v>2.1769868605802366E-9</v>
      </c>
      <c r="JJ47" s="86">
        <f t="shared" si="141"/>
        <v>1.1937181548126216E-8</v>
      </c>
      <c r="JK47" s="86">
        <f t="shared" si="142"/>
        <v>6.6473714130967796E-10</v>
      </c>
      <c r="JL47" s="86">
        <f t="shared" si="143"/>
        <v>1.3228349295902238E-10</v>
      </c>
      <c r="JM47" s="86">
        <f t="shared" si="144"/>
        <v>1.4663384428085514E-12</v>
      </c>
    </row>
    <row r="48" spans="2:273" x14ac:dyDescent="0.25">
      <c r="B48" s="2">
        <v>21</v>
      </c>
      <c r="C48" s="37">
        <v>64.713999999999999</v>
      </c>
      <c r="D48" s="37">
        <v>63.982999999999997</v>
      </c>
      <c r="E48" s="37">
        <v>66.266999999999996</v>
      </c>
      <c r="F48" s="37">
        <v>68.451999999999998</v>
      </c>
      <c r="G48" s="37">
        <v>69.257999999999996</v>
      </c>
      <c r="H48" s="37">
        <v>68.677000000000007</v>
      </c>
      <c r="I48" s="37">
        <v>70</v>
      </c>
      <c r="J48" s="37">
        <v>67.564999999999998</v>
      </c>
      <c r="K48" s="37">
        <v>67.887</v>
      </c>
      <c r="L48" s="37">
        <v>65.468000000000004</v>
      </c>
      <c r="M48" s="37">
        <v>60.823</v>
      </c>
      <c r="N48" s="37">
        <v>59.887</v>
      </c>
      <c r="O48" s="37">
        <v>58.097000000000001</v>
      </c>
      <c r="P48" s="37">
        <v>56.628999999999998</v>
      </c>
      <c r="Q48" s="37">
        <v>48.41</v>
      </c>
      <c r="S48" s="4">
        <f t="shared" si="8"/>
        <v>63.192009958479971</v>
      </c>
      <c r="T48" s="4">
        <f t="shared" si="9"/>
        <v>65.39425510808023</v>
      </c>
      <c r="U48" s="4">
        <f t="shared" si="10"/>
        <v>67.038376522891724</v>
      </c>
      <c r="V48" s="4">
        <f t="shared" si="11"/>
        <v>67.887789405921154</v>
      </c>
      <c r="W48" s="4">
        <f t="shared" si="12"/>
        <v>69.894773494927406</v>
      </c>
      <c r="X48" s="4">
        <f t="shared" si="13"/>
        <v>69.772853812372304</v>
      </c>
      <c r="Y48" s="4">
        <f t="shared" si="14"/>
        <v>70.713287993480108</v>
      </c>
      <c r="Z48" s="4">
        <f t="shared" si="15"/>
        <v>68.740002031805645</v>
      </c>
      <c r="AA48" s="4">
        <f t="shared" si="16"/>
        <v>68.48213909078251</v>
      </c>
      <c r="AB48" s="4">
        <f t="shared" si="17"/>
        <v>66.105396336814081</v>
      </c>
      <c r="AC48" s="4">
        <f t="shared" si="18"/>
        <v>62.09056370479054</v>
      </c>
      <c r="AD48" s="4">
        <f t="shared" si="19"/>
        <v>62.662038717456227</v>
      </c>
      <c r="AE48" s="4">
        <f t="shared" si="20"/>
        <v>60.441434795233548</v>
      </c>
      <c r="AF48" s="4">
        <f t="shared" si="21"/>
        <v>55.034182864999991</v>
      </c>
      <c r="AG48" s="4">
        <f t="shared" si="22"/>
        <v>51.716800730903287</v>
      </c>
      <c r="AI48" s="4">
        <f t="shared" si="23"/>
        <v>1.5219900415200271</v>
      </c>
      <c r="AJ48" s="4">
        <f t="shared" si="24"/>
        <v>-1.4112551080802334</v>
      </c>
      <c r="AK48" s="4">
        <f t="shared" si="25"/>
        <v>-0.7713765228917282</v>
      </c>
      <c r="AL48" s="4">
        <f t="shared" si="26"/>
        <v>0.564210594078844</v>
      </c>
      <c r="AM48" s="4">
        <f t="shared" si="27"/>
        <v>-0.63677349492741087</v>
      </c>
      <c r="AN48" s="4">
        <f t="shared" si="28"/>
        <v>-1.0958538123722974</v>
      </c>
      <c r="AO48" s="4">
        <f t="shared" si="29"/>
        <v>-0.71328799348010818</v>
      </c>
      <c r="AP48" s="4">
        <f t="shared" si="30"/>
        <v>-1.1750020318056471</v>
      </c>
      <c r="AQ48" s="4">
        <f t="shared" si="31"/>
        <v>-0.59513909078251004</v>
      </c>
      <c r="AR48" s="4">
        <f t="shared" si="32"/>
        <v>-0.63739633681407781</v>
      </c>
      <c r="AS48" s="4">
        <f t="shared" si="33"/>
        <v>-1.2675637047905397</v>
      </c>
      <c r="AT48" s="4">
        <f t="shared" si="34"/>
        <v>-2.7750387174562263</v>
      </c>
      <c r="AU48" s="4">
        <f t="shared" si="35"/>
        <v>-2.3444347952335463</v>
      </c>
      <c r="AV48" s="4">
        <f t="shared" si="146"/>
        <v>1.5948171350000067</v>
      </c>
      <c r="AW48" s="4">
        <f t="shared" si="146"/>
        <v>-3.3068007309032907</v>
      </c>
      <c r="AY48" s="2">
        <f t="shared" si="96"/>
        <v>63.191874461438537</v>
      </c>
      <c r="AZ48" s="2">
        <f t="shared" si="147"/>
        <v>65.394073372963305</v>
      </c>
      <c r="BA48" s="2">
        <f t="shared" si="148"/>
        <v>67.038153708690302</v>
      </c>
      <c r="BB48" s="2">
        <f t="shared" si="149"/>
        <v>67.887551471350847</v>
      </c>
      <c r="BC48" s="2">
        <f t="shared" si="150"/>
        <v>69.894514364216349</v>
      </c>
      <c r="BD48" s="2">
        <f t="shared" si="151"/>
        <v>69.772823433682134</v>
      </c>
      <c r="BE48" s="2">
        <f t="shared" si="152"/>
        <v>70.712852525771368</v>
      </c>
      <c r="BF48" s="2">
        <f t="shared" si="153"/>
        <v>68.739871702153536</v>
      </c>
      <c r="BG48" s="2">
        <f t="shared" si="154"/>
        <v>68.482121250542377</v>
      </c>
      <c r="BH48" s="2">
        <f t="shared" si="155"/>
        <v>66.10536480081683</v>
      </c>
      <c r="BI48" s="2">
        <f t="shared" si="156"/>
        <v>62.090556323406226</v>
      </c>
      <c r="BJ48" s="2">
        <f t="shared" si="157"/>
        <v>62.662004397864095</v>
      </c>
      <c r="BK48" s="2">
        <f t="shared" si="158"/>
        <v>60.441432504531953</v>
      </c>
      <c r="BL48" s="2">
        <f t="shared" si="159"/>
        <v>55.034182377251348</v>
      </c>
      <c r="BM48" s="2">
        <f t="shared" si="160"/>
        <v>51.716800724751529</v>
      </c>
      <c r="BO48" s="2">
        <f t="shared" si="38"/>
        <v>64.713999999999999</v>
      </c>
      <c r="BP48" s="2">
        <f t="shared" si="39"/>
        <v>63.982999999999997</v>
      </c>
      <c r="BQ48" s="2">
        <f t="shared" si="40"/>
        <v>66.266999999999996</v>
      </c>
      <c r="BR48" s="2">
        <f t="shared" si="41"/>
        <v>68.451999999999998</v>
      </c>
      <c r="BS48" s="2">
        <f t="shared" si="42"/>
        <v>69.257999999999996</v>
      </c>
      <c r="BT48" s="2">
        <f t="shared" si="43"/>
        <v>68.677000000000007</v>
      </c>
      <c r="BU48" s="2">
        <f t="shared" si="44"/>
        <v>70</v>
      </c>
      <c r="BV48" s="2">
        <f t="shared" si="45"/>
        <v>67.564999999999998</v>
      </c>
      <c r="BW48" s="2">
        <f t="shared" si="46"/>
        <v>67.887</v>
      </c>
      <c r="BX48" s="2">
        <f t="shared" si="47"/>
        <v>65.468000000000004</v>
      </c>
      <c r="BY48" s="2">
        <f t="shared" si="48"/>
        <v>60.823</v>
      </c>
      <c r="BZ48" s="2">
        <f t="shared" si="49"/>
        <v>59.887</v>
      </c>
      <c r="CA48" s="2">
        <f t="shared" si="50"/>
        <v>58.097000000000001</v>
      </c>
      <c r="CB48" s="2">
        <f t="shared" si="51"/>
        <v>56.628999999999998</v>
      </c>
      <c r="CC48" s="2">
        <f t="shared" si="52"/>
        <v>48.41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62.514284918957031</v>
      </c>
      <c r="DL48" s="2">
        <f t="shared" si="161"/>
        <v>64.822103171247335</v>
      </c>
      <c r="DM48" s="2">
        <f t="shared" si="161"/>
        <v>66.610574770965471</v>
      </c>
      <c r="DN48" s="2">
        <f t="shared" si="161"/>
        <v>67.708284496124023</v>
      </c>
      <c r="DO48" s="2">
        <f t="shared" si="161"/>
        <v>69.641395348837221</v>
      </c>
      <c r="DP48" s="2">
        <f t="shared" si="161"/>
        <v>69.266714339734762</v>
      </c>
      <c r="DQ48" s="2">
        <f t="shared" si="161"/>
        <v>70.494720930232546</v>
      </c>
      <c r="DR48" s="2">
        <f t="shared" si="161"/>
        <v>68.7558992248062</v>
      </c>
      <c r="DS48" s="2">
        <f t="shared" si="161"/>
        <v>68.1407879790941</v>
      </c>
      <c r="DT48" s="2">
        <f t="shared" si="161"/>
        <v>66.057944088809663</v>
      </c>
      <c r="DU48" s="2">
        <f t="shared" si="161"/>
        <v>62.622645497185744</v>
      </c>
      <c r="DV48" s="2">
        <f t="shared" si="161"/>
        <v>63.136258623018129</v>
      </c>
      <c r="DW48" s="2">
        <f t="shared" si="161"/>
        <v>59.895322026479917</v>
      </c>
      <c r="DX48" s="2">
        <f t="shared" si="161"/>
        <v>54.745874110953068</v>
      </c>
      <c r="DY48" s="2">
        <f t="shared" si="161"/>
        <v>51.490438279857408</v>
      </c>
      <c r="EA48" s="2">
        <f t="shared" si="71"/>
        <v>68.858072353152849</v>
      </c>
      <c r="EB48" s="2">
        <f t="shared" si="72"/>
        <v>70.266609249889029</v>
      </c>
      <c r="EC48" s="2">
        <f t="shared" si="73"/>
        <v>70.619860266443837</v>
      </c>
      <c r="ED48" s="2">
        <f t="shared" si="74"/>
        <v>69.371078687801059</v>
      </c>
      <c r="EE48" s="2">
        <f t="shared" si="75"/>
        <v>71.913678142250021</v>
      </c>
      <c r="EF48" s="2">
        <f t="shared" si="76"/>
        <v>74.346770660776727</v>
      </c>
      <c r="EG48" s="2">
        <f t="shared" si="77"/>
        <v>72.394672238178345</v>
      </c>
      <c r="EH48" s="2">
        <f t="shared" si="78"/>
        <v>68.607467917570787</v>
      </c>
      <c r="EI48" s="2">
        <f t="shared" si="79"/>
        <v>71.696558259276514</v>
      </c>
      <c r="EJ48" s="2">
        <f t="shared" si="80"/>
        <v>66.537137919295489</v>
      </c>
      <c r="EK48" s="2">
        <f t="shared" si="81"/>
        <v>56.943923579751363</v>
      </c>
      <c r="EL48" s="2">
        <f t="shared" si="82"/>
        <v>58.31465733314834</v>
      </c>
      <c r="EM48" s="2">
        <f t="shared" si="83"/>
        <v>65.950282041401493</v>
      </c>
      <c r="EN48" s="2">
        <f t="shared" si="84"/>
        <v>58.175595462932812</v>
      </c>
      <c r="EO48" s="2">
        <f t="shared" si="85"/>
        <v>54.557922643227798</v>
      </c>
      <c r="EQ48" s="2">
        <f t="shared" si="86"/>
        <v>65.364689622818034</v>
      </c>
      <c r="ER48" s="2">
        <f t="shared" si="162"/>
        <v>64.990058713083272</v>
      </c>
      <c r="ES48" s="2">
        <f t="shared" si="162"/>
        <v>66.347842092527358</v>
      </c>
      <c r="ET48" s="2">
        <f t="shared" si="162"/>
        <v>67.764819315531199</v>
      </c>
      <c r="EU48" s="2">
        <f t="shared" si="162"/>
        <v>69.878867317518669</v>
      </c>
      <c r="EV48" s="2">
        <f t="shared" si="162"/>
        <v>72.714115329588509</v>
      </c>
      <c r="EW48" s="2">
        <f t="shared" si="162"/>
        <v>69.91560539096514</v>
      </c>
      <c r="EX48" s="2">
        <f t="shared" si="162"/>
        <v>67.850311861940554</v>
      </c>
      <c r="EY48" s="2">
        <f t="shared" si="162"/>
        <v>70.154482320976641</v>
      </c>
      <c r="EZ48" s="2">
        <f t="shared" si="162"/>
        <v>62.577514029141739</v>
      </c>
      <c r="FA48" s="2">
        <f t="shared" si="162"/>
        <v>53.885073731248674</v>
      </c>
      <c r="FB48" s="2">
        <f t="shared" si="162"/>
        <v>61.149589505394658</v>
      </c>
      <c r="FC48" s="2">
        <f t="shared" si="162"/>
        <v>64.37964076172112</v>
      </c>
      <c r="FD48" s="2">
        <f t="shared" si="162"/>
        <v>62.399200518693405</v>
      </c>
      <c r="FE48" s="2">
        <f t="shared" si="162"/>
        <v>56.280192449035717</v>
      </c>
      <c r="FG48" s="2">
        <f t="shared" si="88"/>
        <v>0.10681190558283686</v>
      </c>
      <c r="FH48" s="2">
        <f t="shared" si="163"/>
        <v>0.10505807461082535</v>
      </c>
      <c r="FI48" s="2">
        <f t="shared" si="163"/>
        <v>0.10665141932255112</v>
      </c>
      <c r="FJ48" s="2">
        <f t="shared" si="163"/>
        <v>0.10781425744945924</v>
      </c>
      <c r="FK48" s="2">
        <f t="shared" si="163"/>
        <v>0.11139780362203675</v>
      </c>
      <c r="FL48" s="2">
        <f t="shared" si="163"/>
        <v>9.9628231130597905E-2</v>
      </c>
      <c r="FM48" s="2">
        <f t="shared" si="163"/>
        <v>0.11481541931356154</v>
      </c>
      <c r="FN48" s="2">
        <f t="shared" si="163"/>
        <v>0.10795284555646875</v>
      </c>
      <c r="FO48" s="2">
        <f t="shared" si="163"/>
        <v>9.5996394935933385E-2</v>
      </c>
      <c r="FP48" s="2">
        <f t="shared" si="163"/>
        <v>9.8996343681184651E-2</v>
      </c>
      <c r="FQ48" s="2">
        <f t="shared" si="163"/>
        <v>9.3696646209078374E-2</v>
      </c>
      <c r="FR48" s="2">
        <f t="shared" si="163"/>
        <v>9.8362160009325364E-2</v>
      </c>
      <c r="FS48" s="2">
        <f t="shared" si="163"/>
        <v>9.0192983281870406E-2</v>
      </c>
      <c r="FT48" s="2">
        <f t="shared" si="163"/>
        <v>8.4059559090337271E-2</v>
      </c>
      <c r="FU48" s="2">
        <f t="shared" si="163"/>
        <v>7.3793137534216499E-2</v>
      </c>
      <c r="FW48" s="2">
        <f t="shared" si="112"/>
        <v>7.1047966909399552E-7</v>
      </c>
      <c r="FX48" s="2">
        <f t="shared" si="164"/>
        <v>3.6243589300840776E-6</v>
      </c>
      <c r="FY48" s="2">
        <f t="shared" si="165"/>
        <v>3.9912838765466926E-6</v>
      </c>
      <c r="FZ48" s="2">
        <f t="shared" si="166"/>
        <v>3.7016687400840898E-6</v>
      </c>
      <c r="GA48" s="2">
        <f t="shared" si="167"/>
        <v>4.0775364022557718E-6</v>
      </c>
      <c r="GB48" s="2">
        <f t="shared" si="168"/>
        <v>4.8579523775977235E-6</v>
      </c>
      <c r="GC48" s="2">
        <f t="shared" si="169"/>
        <v>4.8851277807822515E-6</v>
      </c>
      <c r="GD48" s="2">
        <f t="shared" si="170"/>
        <v>5.2045637031187119E-6</v>
      </c>
      <c r="GE48" s="2">
        <f t="shared" si="171"/>
        <v>5.0948655498497998E-6</v>
      </c>
      <c r="GF48" s="2">
        <f t="shared" si="172"/>
        <v>4.4764669577365846E-6</v>
      </c>
      <c r="GG48" s="2">
        <f t="shared" si="173"/>
        <v>3.9149884827136822E-6</v>
      </c>
      <c r="GH48" s="2">
        <f t="shared" si="174"/>
        <v>3.1367315936157012E-6</v>
      </c>
      <c r="GI48" s="2">
        <f t="shared" si="175"/>
        <v>2.8200877190053481E-6</v>
      </c>
      <c r="GJ48" s="2">
        <f t="shared" si="176"/>
        <v>1.7524479795360086E-6</v>
      </c>
      <c r="GK48" s="2">
        <f t="shared" si="177"/>
        <v>1.8286239824548471E-6</v>
      </c>
      <c r="GM48" s="86">
        <f t="shared" si="113"/>
        <v>9.9477868726603652E-8</v>
      </c>
      <c r="GN48" s="86">
        <f t="shared" si="178"/>
        <v>1.3616396042811725E-7</v>
      </c>
      <c r="GO48" s="86">
        <f t="shared" si="179"/>
        <v>1.5929041295075454E-7</v>
      </c>
      <c r="GP48" s="86">
        <f t="shared" si="180"/>
        <v>1.8072629302931168E-7</v>
      </c>
      <c r="GQ48" s="86">
        <f t="shared" si="181"/>
        <v>2.0251136635905669E-7</v>
      </c>
      <c r="GR48" s="86">
        <f t="shared" si="182"/>
        <v>2.1785365511964011E-8</v>
      </c>
      <c r="GS48" s="86">
        <f t="shared" si="183"/>
        <v>3.3419538993085603E-7</v>
      </c>
      <c r="GT48" s="86">
        <f t="shared" si="184"/>
        <v>1.0610739592226988E-7</v>
      </c>
      <c r="GU48" s="86">
        <f t="shared" si="185"/>
        <v>1.2970320941518044E-8</v>
      </c>
      <c r="GV48" s="86">
        <f t="shared" si="186"/>
        <v>2.3368762956357643E-8</v>
      </c>
      <c r="GW48" s="86">
        <f t="shared" si="187"/>
        <v>4.9713124547698475E-9</v>
      </c>
      <c r="GX48" s="86">
        <f t="shared" si="188"/>
        <v>2.5056555286747332E-8</v>
      </c>
      <c r="GY48" s="86">
        <f t="shared" si="189"/>
        <v>1.6049125893796412E-9</v>
      </c>
      <c r="GZ48" s="86">
        <f t="shared" si="190"/>
        <v>3.4118847236893401E-10</v>
      </c>
      <c r="HA48" s="86">
        <f t="shared" si="191"/>
        <v>4.6185173587802989E-12</v>
      </c>
      <c r="HC48" s="86">
        <f t="shared" si="145"/>
        <v>6.0091051297066896E-22</v>
      </c>
      <c r="HD48" s="86">
        <f t="shared" si="192"/>
        <v>3.5013599423345158E-21</v>
      </c>
      <c r="HE48" s="86">
        <f t="shared" si="193"/>
        <v>9.735378398178361E-22</v>
      </c>
      <c r="HF48" s="86">
        <f t="shared" si="194"/>
        <v>1.4175656229001793E-20</v>
      </c>
      <c r="HG48" s="86">
        <f t="shared" si="195"/>
        <v>4.6241771931030763E-22</v>
      </c>
      <c r="HH48" s="86">
        <f t="shared" si="196"/>
        <v>2.2115218660696322E-23</v>
      </c>
      <c r="HI48" s="86">
        <f t="shared" si="197"/>
        <v>5.2677981543840192E-24</v>
      </c>
      <c r="HJ48" s="86">
        <f t="shared" si="198"/>
        <v>5.1653113667850893E-22</v>
      </c>
      <c r="HK48" s="86">
        <f t="shared" si="199"/>
        <v>3.5084618500660012E-23</v>
      </c>
      <c r="HL48" s="86">
        <f t="shared" si="200"/>
        <v>4.2263857098791867E-23</v>
      </c>
      <c r="HM48" s="86">
        <f t="shared" si="201"/>
        <v>1.5095911063365461E-24</v>
      </c>
      <c r="HN48" s="86">
        <f t="shared" si="202"/>
        <v>1.2132716946002023E-21</v>
      </c>
      <c r="HO48" s="86">
        <f t="shared" si="203"/>
        <v>7.7366977331423133E-28</v>
      </c>
      <c r="HP48" s="86">
        <f t="shared" si="204"/>
        <v>9.000340135091733E-35</v>
      </c>
      <c r="HQ48" s="86">
        <f t="shared" si="205"/>
        <v>3.6326027168387284E-37</v>
      </c>
      <c r="HS48" s="86">
        <f t="shared" si="114"/>
        <v>5.9859315839595661E-145</v>
      </c>
      <c r="HT48" s="86">
        <f t="shared" si="206"/>
        <v>1.595207186750746E-123</v>
      </c>
      <c r="HU48" s="86">
        <f t="shared" si="207"/>
        <v>5.0763035281075688E-126</v>
      </c>
      <c r="HV48" s="86">
        <f t="shared" si="208"/>
        <v>6.3313198062410971E-120</v>
      </c>
      <c r="HW48" s="86">
        <f t="shared" si="209"/>
        <v>4.1530212976333986E-131</v>
      </c>
      <c r="HX48" s="86">
        <f t="shared" si="210"/>
        <v>1.4298235479415896E-138</v>
      </c>
      <c r="HY48" s="86">
        <f t="shared" si="211"/>
        <v>1.4644274620575985E-140</v>
      </c>
      <c r="HZ48" s="86">
        <f t="shared" si="212"/>
        <v>8.8491926344564039E-130</v>
      </c>
      <c r="IA48" s="86">
        <f t="shared" si="213"/>
        <v>1.7062325861033025E-136</v>
      </c>
      <c r="IB48" s="86">
        <f t="shared" si="214"/>
        <v>9.4806598235202107E-138</v>
      </c>
      <c r="IC48" s="86">
        <f t="shared" si="215"/>
        <v>9.8908486297303122E-150</v>
      </c>
      <c r="ID48" s="86">
        <f t="shared" si="216"/>
        <v>3.1255187247008845E-130</v>
      </c>
      <c r="IE48" s="86">
        <f t="shared" si="217"/>
        <v>3.2739822807070442E-175</v>
      </c>
      <c r="IF48" s="86">
        <f t="shared" si="218"/>
        <v>1.1189169648873653E-113</v>
      </c>
      <c r="IG48" s="86">
        <f t="shared" si="219"/>
        <v>2.6258050562036327E-62</v>
      </c>
      <c r="II48" s="86">
        <f t="shared" si="115"/>
        <v>0</v>
      </c>
      <c r="IJ48" s="86">
        <f t="shared" si="116"/>
        <v>1.3328289310410555E-232</v>
      </c>
      <c r="IK48" s="86">
        <f t="shared" si="117"/>
        <v>8.566617122376225E-239</v>
      </c>
      <c r="IL48" s="86">
        <f t="shared" si="118"/>
        <v>2.4070455087439439E-229</v>
      </c>
      <c r="IM48" s="86">
        <f t="shared" si="119"/>
        <v>1.374878359098224E-250</v>
      </c>
      <c r="IN48" s="86">
        <f t="shared" si="120"/>
        <v>1.1585868791673812E-263</v>
      </c>
      <c r="IO48" s="86">
        <f t="shared" si="121"/>
        <v>1.1364481902039317E-266</v>
      </c>
      <c r="IP48" s="86">
        <f t="shared" si="122"/>
        <v>1.575016005565713E-244</v>
      </c>
      <c r="IQ48" s="86">
        <f t="shared" si="123"/>
        <v>6.8242411848489906E-259</v>
      </c>
      <c r="IR48" s="86">
        <f t="shared" si="124"/>
        <v>3.346529507950584E-264</v>
      </c>
      <c r="IS48" s="86">
        <f t="shared" si="125"/>
        <v>5.150575782444109E-288</v>
      </c>
      <c r="IT48" s="86">
        <f t="shared" si="126"/>
        <v>9.3322867742307352E-251</v>
      </c>
      <c r="IU48" s="86">
        <f t="shared" si="127"/>
        <v>0</v>
      </c>
      <c r="IV48" s="86">
        <f t="shared" si="128"/>
        <v>1.1898601683717599E-110</v>
      </c>
      <c r="IW48" s="86">
        <f t="shared" si="129"/>
        <v>2.9384506282541796E-193</v>
      </c>
      <c r="IY48" s="86">
        <f t="shared" si="130"/>
        <v>9.9477868726604248E-8</v>
      </c>
      <c r="IZ48" s="86">
        <f t="shared" si="131"/>
        <v>1.3616396042812075E-7</v>
      </c>
      <c r="JA48" s="86">
        <f t="shared" si="132"/>
        <v>1.5929041295075552E-7</v>
      </c>
      <c r="JB48" s="86">
        <f t="shared" si="133"/>
        <v>1.8072629302932587E-7</v>
      </c>
      <c r="JC48" s="86">
        <f t="shared" si="134"/>
        <v>2.0251136635905714E-7</v>
      </c>
      <c r="JD48" s="86">
        <f t="shared" si="135"/>
        <v>2.1785365511964035E-8</v>
      </c>
      <c r="JE48" s="86">
        <f t="shared" si="136"/>
        <v>3.3419538993085603E-7</v>
      </c>
      <c r="JF48" s="86">
        <f t="shared" si="137"/>
        <v>1.061073959222704E-7</v>
      </c>
      <c r="JG48" s="86">
        <f t="shared" si="138"/>
        <v>1.2970320941518079E-8</v>
      </c>
      <c r="JH48" s="86">
        <f t="shared" si="139"/>
        <v>2.3368762956357686E-8</v>
      </c>
      <c r="JI48" s="86">
        <f t="shared" si="140"/>
        <v>4.9713124547698491E-9</v>
      </c>
      <c r="JJ48" s="86">
        <f t="shared" si="141"/>
        <v>2.5056555286748546E-8</v>
      </c>
      <c r="JK48" s="86">
        <f t="shared" si="142"/>
        <v>1.6049125893796412E-9</v>
      </c>
      <c r="JL48" s="86">
        <f t="shared" si="143"/>
        <v>3.4118847236893401E-10</v>
      </c>
      <c r="JM48" s="86">
        <f t="shared" si="144"/>
        <v>4.6185173587802989E-12</v>
      </c>
    </row>
    <row r="49" spans="2:273" x14ac:dyDescent="0.25">
      <c r="B49" s="2">
        <v>22</v>
      </c>
      <c r="C49" s="37">
        <v>60.536000000000001</v>
      </c>
      <c r="D49" s="37">
        <v>64.632999999999996</v>
      </c>
      <c r="E49" s="37">
        <v>65.8</v>
      </c>
      <c r="F49" s="37">
        <v>65.483999999999995</v>
      </c>
      <c r="G49" s="37">
        <v>67.596999999999994</v>
      </c>
      <c r="H49" s="37">
        <v>68</v>
      </c>
      <c r="I49" s="37">
        <v>71.194000000000003</v>
      </c>
      <c r="J49" s="37">
        <v>68.322999999999993</v>
      </c>
      <c r="K49" s="37">
        <v>68.887</v>
      </c>
      <c r="L49" s="37">
        <v>65.581000000000003</v>
      </c>
      <c r="M49" s="37">
        <v>61.613</v>
      </c>
      <c r="N49" s="37">
        <v>60.887</v>
      </c>
      <c r="O49" s="37">
        <v>59.323</v>
      </c>
      <c r="P49" s="37">
        <v>53.79</v>
      </c>
      <c r="Q49" s="37">
        <v>52.902000000000001</v>
      </c>
      <c r="S49" s="4">
        <f t="shared" si="8"/>
        <v>63.365925751156048</v>
      </c>
      <c r="T49" s="4">
        <f t="shared" si="9"/>
        <v>65.56177456492513</v>
      </c>
      <c r="U49" s="4">
        <f t="shared" si="10"/>
        <v>67.185031549344785</v>
      </c>
      <c r="V49" s="4">
        <f t="shared" si="11"/>
        <v>68.075990355019243</v>
      </c>
      <c r="W49" s="4">
        <f t="shared" si="12"/>
        <v>70.099217168873238</v>
      </c>
      <c r="X49" s="4">
        <f t="shared" si="13"/>
        <v>70.045808102503301</v>
      </c>
      <c r="Y49" s="4">
        <f t="shared" si="14"/>
        <v>70.874574409949616</v>
      </c>
      <c r="Z49" s="4">
        <f t="shared" si="15"/>
        <v>68.876631919322932</v>
      </c>
      <c r="AA49" s="4">
        <f t="shared" si="16"/>
        <v>68.638689755574958</v>
      </c>
      <c r="AB49" s="4">
        <f t="shared" si="17"/>
        <v>66.227912737095167</v>
      </c>
      <c r="AC49" s="4">
        <f t="shared" si="18"/>
        <v>62.161951278446857</v>
      </c>
      <c r="AD49" s="4">
        <f t="shared" si="19"/>
        <v>62.779173598767585</v>
      </c>
      <c r="AE49" s="4">
        <f t="shared" si="20"/>
        <v>60.702279258124193</v>
      </c>
      <c r="AF49" s="4">
        <f t="shared" si="21"/>
        <v>55.155824576678803</v>
      </c>
      <c r="AG49" s="4">
        <f t="shared" si="22"/>
        <v>51.777545659460131</v>
      </c>
      <c r="AI49" s="4">
        <f t="shared" si="23"/>
        <v>-2.8299257511560469</v>
      </c>
      <c r="AJ49" s="4">
        <f t="shared" si="24"/>
        <v>-0.92877456492513488</v>
      </c>
      <c r="AK49" s="4">
        <f t="shared" si="25"/>
        <v>-1.385031549344788</v>
      </c>
      <c r="AL49" s="4">
        <f t="shared" si="26"/>
        <v>-2.5919903550192487</v>
      </c>
      <c r="AM49" s="4">
        <f t="shared" si="27"/>
        <v>-2.5022171688732442</v>
      </c>
      <c r="AN49" s="4">
        <f t="shared" si="28"/>
        <v>-2.045808102503301</v>
      </c>
      <c r="AO49" s="4">
        <f t="shared" si="29"/>
        <v>0.31942559005038618</v>
      </c>
      <c r="AP49" s="4">
        <f t="shared" si="30"/>
        <v>-0.55363191932293887</v>
      </c>
      <c r="AQ49" s="4">
        <f t="shared" si="31"/>
        <v>0.24831024442504201</v>
      </c>
      <c r="AR49" s="4">
        <f t="shared" si="32"/>
        <v>-0.64691273709516395</v>
      </c>
      <c r="AS49" s="4">
        <f t="shared" si="33"/>
        <v>-0.54895127844685732</v>
      </c>
      <c r="AT49" s="4">
        <f t="shared" si="34"/>
        <v>-1.8921735987675845</v>
      </c>
      <c r="AU49" s="4">
        <f t="shared" si="35"/>
        <v>-1.3792792581241926</v>
      </c>
      <c r="AV49" s="4">
        <f t="shared" si="146"/>
        <v>-1.3658245766788042</v>
      </c>
      <c r="AW49" s="4">
        <f t="shared" si="146"/>
        <v>1.1244543405398701</v>
      </c>
      <c r="AY49" s="2">
        <f t="shared" si="96"/>
        <v>63.365667281665459</v>
      </c>
      <c r="AZ49" s="2">
        <f t="shared" si="147"/>
        <v>65.561436513553929</v>
      </c>
      <c r="BA49" s="2">
        <f t="shared" si="148"/>
        <v>67.184619158069708</v>
      </c>
      <c r="BB49" s="2">
        <f t="shared" si="149"/>
        <v>68.075551946313169</v>
      </c>
      <c r="BC49" s="2">
        <f t="shared" si="150"/>
        <v>70.098738089536937</v>
      </c>
      <c r="BD49" s="2">
        <f t="shared" si="151"/>
        <v>70.045745883979208</v>
      </c>
      <c r="BE49" s="2">
        <f t="shared" si="152"/>
        <v>70.873787161330043</v>
      </c>
      <c r="BF49" s="2">
        <f t="shared" si="153"/>
        <v>68.87638343296382</v>
      </c>
      <c r="BG49" s="2">
        <f t="shared" si="154"/>
        <v>68.638652526481295</v>
      </c>
      <c r="BH49" s="2">
        <f t="shared" si="155"/>
        <v>66.227848573919061</v>
      </c>
      <c r="BI49" s="2">
        <f t="shared" si="156"/>
        <v>62.161935087959847</v>
      </c>
      <c r="BJ49" s="2">
        <f t="shared" si="157"/>
        <v>62.779104228739889</v>
      </c>
      <c r="BK49" s="2">
        <f t="shared" si="158"/>
        <v>60.702273953950368</v>
      </c>
      <c r="BL49" s="2">
        <f t="shared" si="159"/>
        <v>55.155823371807081</v>
      </c>
      <c r="BM49" s="2">
        <f t="shared" si="160"/>
        <v>51.777545640991775</v>
      </c>
      <c r="BO49" s="2">
        <f t="shared" si="38"/>
        <v>60.536000000000001</v>
      </c>
      <c r="BP49" s="2">
        <f t="shared" si="39"/>
        <v>64.632999999999996</v>
      </c>
      <c r="BQ49" s="2">
        <f t="shared" si="40"/>
        <v>65.8</v>
      </c>
      <c r="BR49" s="2">
        <f t="shared" si="41"/>
        <v>65.483999999999995</v>
      </c>
      <c r="BS49" s="2">
        <f t="shared" si="42"/>
        <v>67.596999999999994</v>
      </c>
      <c r="BT49" s="2">
        <f t="shared" si="43"/>
        <v>68</v>
      </c>
      <c r="BU49" s="2">
        <f t="shared" si="44"/>
        <v>71.194000000000003</v>
      </c>
      <c r="BV49" s="2">
        <f t="shared" si="45"/>
        <v>68.322999999999993</v>
      </c>
      <c r="BW49" s="2">
        <f t="shared" si="46"/>
        <v>68.887</v>
      </c>
      <c r="BX49" s="2">
        <f t="shared" si="47"/>
        <v>65.581000000000003</v>
      </c>
      <c r="BY49" s="2">
        <f t="shared" si="48"/>
        <v>61.613</v>
      </c>
      <c r="BZ49" s="2">
        <f t="shared" si="49"/>
        <v>60.887</v>
      </c>
      <c r="CA49" s="2">
        <f t="shared" si="50"/>
        <v>59.323</v>
      </c>
      <c r="CB49" s="2">
        <f t="shared" si="51"/>
        <v>53.79</v>
      </c>
      <c r="CC49" s="2">
        <f t="shared" si="52"/>
        <v>52.902000000000001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62.669260535588457</v>
      </c>
      <c r="DL49" s="2">
        <f t="shared" si="161"/>
        <v>64.980169556025345</v>
      </c>
      <c r="DM49" s="2">
        <f t="shared" si="161"/>
        <v>66.757607047216354</v>
      </c>
      <c r="DN49" s="2">
        <f t="shared" si="161"/>
        <v>67.923079140239608</v>
      </c>
      <c r="DO49" s="2">
        <f t="shared" si="161"/>
        <v>69.871586982784677</v>
      </c>
      <c r="DP49" s="2">
        <f t="shared" si="161"/>
        <v>69.544504794317049</v>
      </c>
      <c r="DQ49" s="2">
        <f t="shared" si="161"/>
        <v>70.679979311386276</v>
      </c>
      <c r="DR49" s="2">
        <f t="shared" si="161"/>
        <v>68.931737138830158</v>
      </c>
      <c r="DS49" s="2">
        <f t="shared" si="161"/>
        <v>68.304313937282259</v>
      </c>
      <c r="DT49" s="2">
        <f t="shared" si="161"/>
        <v>66.209252167571506</v>
      </c>
      <c r="DU49" s="2">
        <f t="shared" si="161"/>
        <v>62.760279831144466</v>
      </c>
      <c r="DV49" s="2">
        <f t="shared" si="161"/>
        <v>63.320631364287074</v>
      </c>
      <c r="DW49" s="2">
        <f t="shared" si="161"/>
        <v>60.148349600612754</v>
      </c>
      <c r="DX49" s="2">
        <f t="shared" si="161"/>
        <v>54.859637268847806</v>
      </c>
      <c r="DY49" s="2">
        <f t="shared" si="161"/>
        <v>51.542536876114099</v>
      </c>
      <c r="EA49" s="2">
        <f t="shared" si="71"/>
        <v>68.676811968352325</v>
      </c>
      <c r="EB49" s="2">
        <f t="shared" si="72"/>
        <v>70.077484456280501</v>
      </c>
      <c r="EC49" s="2">
        <f t="shared" si="73"/>
        <v>70.446858141964114</v>
      </c>
      <c r="ED49" s="2">
        <f t="shared" si="74"/>
        <v>69.226331865075096</v>
      </c>
      <c r="EE49" s="2">
        <f t="shared" si="75"/>
        <v>71.751328305896152</v>
      </c>
      <c r="EF49" s="2">
        <f t="shared" si="76"/>
        <v>74.177119501196373</v>
      </c>
      <c r="EG49" s="2">
        <f t="shared" si="77"/>
        <v>72.236607479580229</v>
      </c>
      <c r="EH49" s="2">
        <f t="shared" si="78"/>
        <v>68.459262044223152</v>
      </c>
      <c r="EI49" s="2">
        <f t="shared" si="79"/>
        <v>71.510187417037613</v>
      </c>
      <c r="EJ49" s="2">
        <f t="shared" si="80"/>
        <v>66.382387938130819</v>
      </c>
      <c r="EK49" s="2">
        <f t="shared" si="81"/>
        <v>56.883678137369699</v>
      </c>
      <c r="EL49" s="2">
        <f t="shared" si="82"/>
        <v>58.251870070764546</v>
      </c>
      <c r="EM49" s="2">
        <f t="shared" si="83"/>
        <v>65.798294428470896</v>
      </c>
      <c r="EN49" s="2">
        <f t="shared" si="84"/>
        <v>58.0991052860089</v>
      </c>
      <c r="EO49" s="2">
        <f t="shared" si="85"/>
        <v>54.467650577563155</v>
      </c>
      <c r="EQ49" s="2">
        <f t="shared" si="86"/>
        <v>65.217780885434792</v>
      </c>
      <c r="ER49" s="2">
        <f t="shared" si="162"/>
        <v>64.858302109031641</v>
      </c>
      <c r="ES49" s="2">
        <f t="shared" si="162"/>
        <v>66.221506298828771</v>
      </c>
      <c r="ET49" s="2">
        <f t="shared" si="162"/>
        <v>67.63768584289285</v>
      </c>
      <c r="EU49" s="2">
        <f t="shared" si="162"/>
        <v>69.73895824822398</v>
      </c>
      <c r="EV49" s="2">
        <f t="shared" si="162"/>
        <v>72.562325395238943</v>
      </c>
      <c r="EW49" s="2">
        <f t="shared" si="162"/>
        <v>69.784864729617851</v>
      </c>
      <c r="EX49" s="2">
        <f t="shared" si="162"/>
        <v>67.710800491281319</v>
      </c>
      <c r="EY49" s="2">
        <f t="shared" si="162"/>
        <v>69.985334115691089</v>
      </c>
      <c r="EZ49" s="2">
        <f t="shared" si="162"/>
        <v>62.466196344959243</v>
      </c>
      <c r="FA49" s="2">
        <f t="shared" si="162"/>
        <v>53.85895946999193</v>
      </c>
      <c r="FB49" s="2">
        <f t="shared" si="162"/>
        <v>61.056487493246451</v>
      </c>
      <c r="FC49" s="2">
        <f t="shared" si="162"/>
        <v>64.244981172502321</v>
      </c>
      <c r="FD49" s="2">
        <f t="shared" si="162"/>
        <v>62.272703699584532</v>
      </c>
      <c r="FE49" s="2">
        <f t="shared" si="162"/>
        <v>56.169535189374074</v>
      </c>
      <c r="FG49" s="2">
        <f t="shared" si="88"/>
        <v>0.11592234349456421</v>
      </c>
      <c r="FH49" s="2">
        <f t="shared" si="163"/>
        <v>0.11403802003331089</v>
      </c>
      <c r="FI49" s="2">
        <f t="shared" si="163"/>
        <v>0.11574994260948851</v>
      </c>
      <c r="FJ49" s="2">
        <f t="shared" si="163"/>
        <v>0.11699899118606799</v>
      </c>
      <c r="FK49" s="2">
        <f t="shared" si="163"/>
        <v>0.12084647026745235</v>
      </c>
      <c r="FL49" s="2">
        <f t="shared" si="163"/>
        <v>0.1082001683280117</v>
      </c>
      <c r="FM49" s="2">
        <f t="shared" si="163"/>
        <v>0.12451334654043877</v>
      </c>
      <c r="FN49" s="2">
        <f t="shared" si="163"/>
        <v>0.11714783543455207</v>
      </c>
      <c r="FO49" s="2">
        <f t="shared" si="163"/>
        <v>0.10429204700696407</v>
      </c>
      <c r="FP49" s="2">
        <f t="shared" si="163"/>
        <v>0.10752040616398864</v>
      </c>
      <c r="FQ49" s="2">
        <f t="shared" si="163"/>
        <v>0.10181594570464325</v>
      </c>
      <c r="FR49" s="2">
        <f t="shared" si="163"/>
        <v>0.10683809125498089</v>
      </c>
      <c r="FS49" s="2">
        <f t="shared" si="163"/>
        <v>9.8041516034892723E-2</v>
      </c>
      <c r="FT49" s="2">
        <f t="shared" si="163"/>
        <v>9.1428000441625357E-2</v>
      </c>
      <c r="FU49" s="2">
        <f t="shared" si="163"/>
        <v>8.0340587240889202E-2</v>
      </c>
      <c r="FW49" s="2">
        <f t="shared" si="112"/>
        <v>7.7902541256567321E-7</v>
      </c>
      <c r="FX49" s="2">
        <f t="shared" si="164"/>
        <v>3.9740291522288601E-6</v>
      </c>
      <c r="FY49" s="2">
        <f t="shared" si="165"/>
        <v>4.3763540600404576E-6</v>
      </c>
      <c r="FZ49" s="2">
        <f t="shared" si="166"/>
        <v>4.058797613327317E-6</v>
      </c>
      <c r="GA49" s="2">
        <f t="shared" si="167"/>
        <v>4.4709280002202055E-6</v>
      </c>
      <c r="GB49" s="2">
        <f t="shared" si="168"/>
        <v>5.3266363634153873E-6</v>
      </c>
      <c r="GC49" s="2">
        <f t="shared" si="169"/>
        <v>5.3564335724693938E-6</v>
      </c>
      <c r="GD49" s="2">
        <f t="shared" si="170"/>
        <v>5.7066877554263656E-6</v>
      </c>
      <c r="GE49" s="2">
        <f t="shared" si="171"/>
        <v>5.5864062417300345E-6</v>
      </c>
      <c r="GF49" s="2">
        <f t="shared" si="172"/>
        <v>4.9083462950898388E-6</v>
      </c>
      <c r="GG49" s="2">
        <f t="shared" si="173"/>
        <v>4.2926978880479153E-6</v>
      </c>
      <c r="GH49" s="2">
        <f t="shared" si="174"/>
        <v>3.4393567587135944E-6</v>
      </c>
      <c r="GI49" s="2">
        <f t="shared" si="175"/>
        <v>3.0921638537939463E-6</v>
      </c>
      <c r="GJ49" s="2">
        <f t="shared" si="176"/>
        <v>1.9215206745591082E-6</v>
      </c>
      <c r="GK49" s="2">
        <f t="shared" si="177"/>
        <v>2.005045971971348E-6</v>
      </c>
      <c r="GM49" s="86">
        <f t="shared" si="113"/>
        <v>1.9395234258188393E-7</v>
      </c>
      <c r="GN49" s="86">
        <f t="shared" si="178"/>
        <v>2.5876725097593846E-7</v>
      </c>
      <c r="GO49" s="86">
        <f t="shared" si="179"/>
        <v>3.0121801353349945E-7</v>
      </c>
      <c r="GP49" s="86">
        <f t="shared" si="180"/>
        <v>3.4023444888179927E-7</v>
      </c>
      <c r="GQ49" s="86">
        <f t="shared" si="181"/>
        <v>3.8264818735451822E-7</v>
      </c>
      <c r="GR49" s="86">
        <f t="shared" si="182"/>
        <v>4.5615440976872897E-8</v>
      </c>
      <c r="GS49" s="86">
        <f t="shared" si="183"/>
        <v>6.1743470151855706E-7</v>
      </c>
      <c r="GT49" s="86">
        <f t="shared" si="184"/>
        <v>2.0678874162324711E-7</v>
      </c>
      <c r="GU49" s="86">
        <f t="shared" si="185"/>
        <v>2.7668597571029758E-8</v>
      </c>
      <c r="GV49" s="86">
        <f t="shared" si="186"/>
        <v>4.8602784494090027E-8</v>
      </c>
      <c r="GW49" s="86">
        <f t="shared" si="187"/>
        <v>1.114982065253052E-8</v>
      </c>
      <c r="GX49" s="86">
        <f t="shared" si="188"/>
        <v>5.176629388206069E-8</v>
      </c>
      <c r="GY49" s="86">
        <f t="shared" si="189"/>
        <v>3.8005539615565317E-9</v>
      </c>
      <c r="GZ49" s="86">
        <f t="shared" si="190"/>
        <v>8.6191710748581617E-10</v>
      </c>
      <c r="HA49" s="86">
        <f t="shared" si="191"/>
        <v>1.4182430065413705E-11</v>
      </c>
      <c r="HC49" s="86">
        <f t="shared" si="145"/>
        <v>2.3250627441257979E-21</v>
      </c>
      <c r="HD49" s="86">
        <f t="shared" si="192"/>
        <v>1.2816885299689257E-20</v>
      </c>
      <c r="HE49" s="86">
        <f t="shared" si="193"/>
        <v>3.7303940530722651E-21</v>
      </c>
      <c r="HF49" s="86">
        <f t="shared" si="194"/>
        <v>5.0516363053518403E-20</v>
      </c>
      <c r="HG49" s="86">
        <f t="shared" si="195"/>
        <v>1.8553900870919826E-21</v>
      </c>
      <c r="HH49" s="86">
        <f t="shared" si="196"/>
        <v>9.8204047830985973E-23</v>
      </c>
      <c r="HI49" s="86">
        <f t="shared" si="197"/>
        <v>2.410992778226341E-23</v>
      </c>
      <c r="HJ49" s="86">
        <f t="shared" si="198"/>
        <v>2.0907939726376517E-21</v>
      </c>
      <c r="HK49" s="86">
        <f t="shared" si="199"/>
        <v>1.5353912143055546E-22</v>
      </c>
      <c r="HL49" s="86">
        <f t="shared" si="200"/>
        <v>1.8436381688531491E-22</v>
      </c>
      <c r="HM49" s="86">
        <f t="shared" si="201"/>
        <v>7.2657606633073797E-24</v>
      </c>
      <c r="HN49" s="86">
        <f t="shared" si="202"/>
        <v>4.6682765890986968E-21</v>
      </c>
      <c r="HO49" s="86">
        <f t="shared" si="203"/>
        <v>4.548498452324625E-27</v>
      </c>
      <c r="HP49" s="86">
        <f t="shared" si="204"/>
        <v>8.3124541132887094E-34</v>
      </c>
      <c r="HQ49" s="86">
        <f t="shared" si="205"/>
        <v>3.8561838020228755E-36</v>
      </c>
      <c r="HS49" s="86">
        <f t="shared" si="114"/>
        <v>1.9763612361225889E-142</v>
      </c>
      <c r="HT49" s="86">
        <f t="shared" si="206"/>
        <v>2.9655075249223954E-121</v>
      </c>
      <c r="HU49" s="86">
        <f t="shared" si="207"/>
        <v>1.1128385624121134E-123</v>
      </c>
      <c r="HV49" s="86">
        <f t="shared" si="208"/>
        <v>1.0588793015727024E-117</v>
      </c>
      <c r="HW49" s="86">
        <f t="shared" si="209"/>
        <v>1.1736600922632723E-128</v>
      </c>
      <c r="HX49" s="86">
        <f t="shared" si="210"/>
        <v>6.0038110988677484E-136</v>
      </c>
      <c r="HY49" s="86">
        <f t="shared" si="211"/>
        <v>6.6706926197016968E-138</v>
      </c>
      <c r="HZ49" s="86">
        <f t="shared" si="212"/>
        <v>2.5335509990665431E-127</v>
      </c>
      <c r="IA49" s="86">
        <f t="shared" si="213"/>
        <v>6.628614815260943E-134</v>
      </c>
      <c r="IB49" s="86">
        <f t="shared" si="214"/>
        <v>3.7796452041340997E-135</v>
      </c>
      <c r="IC49" s="86">
        <f t="shared" si="215"/>
        <v>6.2813306656070189E-147</v>
      </c>
      <c r="ID49" s="86">
        <f t="shared" si="216"/>
        <v>7.730929427109864E-128</v>
      </c>
      <c r="IE49" s="86">
        <f t="shared" si="217"/>
        <v>5.2186227950642314E-172</v>
      </c>
      <c r="IF49" s="86">
        <f t="shared" si="218"/>
        <v>1.1944294031390673E-111</v>
      </c>
      <c r="IG49" s="86">
        <f t="shared" si="219"/>
        <v>3.1013369236656307E-61</v>
      </c>
      <c r="II49" s="86">
        <f t="shared" si="115"/>
        <v>2.2589155010116945E-306</v>
      </c>
      <c r="IJ49" s="86">
        <f t="shared" si="116"/>
        <v>3.1716499610911418E-229</v>
      </c>
      <c r="IK49" s="86">
        <f t="shared" si="117"/>
        <v>2.6714268464235373E-235</v>
      </c>
      <c r="IL49" s="86">
        <f t="shared" si="118"/>
        <v>5.199089266792983E-226</v>
      </c>
      <c r="IM49" s="86">
        <f t="shared" si="119"/>
        <v>6.4932346619524213E-247</v>
      </c>
      <c r="IN49" s="86">
        <f t="shared" si="120"/>
        <v>9.6929493916091958E-260</v>
      </c>
      <c r="IO49" s="86">
        <f t="shared" si="121"/>
        <v>1.0591710898737316E-262</v>
      </c>
      <c r="IP49" s="86">
        <f t="shared" si="122"/>
        <v>7.1382593718576998E-241</v>
      </c>
      <c r="IQ49" s="86">
        <f t="shared" si="123"/>
        <v>5.0128270299219217E-255</v>
      </c>
      <c r="IR49" s="86">
        <f t="shared" si="124"/>
        <v>2.6866013724913013E-260</v>
      </c>
      <c r="IS49" s="86">
        <f t="shared" si="125"/>
        <v>8.4200861333837923E-284</v>
      </c>
      <c r="IT49" s="86">
        <f t="shared" si="126"/>
        <v>3.7225655871747284E-247</v>
      </c>
      <c r="IU49" s="86">
        <f t="shared" si="127"/>
        <v>0</v>
      </c>
      <c r="IV49" s="86">
        <f t="shared" si="128"/>
        <v>3.8092866180045903E-109</v>
      </c>
      <c r="IW49" s="86">
        <f t="shared" si="129"/>
        <v>1.3314832184218798E-190</v>
      </c>
      <c r="IY49" s="86">
        <f t="shared" si="130"/>
        <v>1.9395234258188626E-7</v>
      </c>
      <c r="IZ49" s="86">
        <f t="shared" si="131"/>
        <v>2.5876725097595127E-7</v>
      </c>
      <c r="JA49" s="86">
        <f t="shared" si="132"/>
        <v>3.0121801353350316E-7</v>
      </c>
      <c r="JB49" s="86">
        <f t="shared" si="133"/>
        <v>3.4023444888184977E-7</v>
      </c>
      <c r="JC49" s="86">
        <f t="shared" si="134"/>
        <v>3.8264818735452007E-7</v>
      </c>
      <c r="JD49" s="86">
        <f t="shared" si="135"/>
        <v>4.5615440976872996E-8</v>
      </c>
      <c r="JE49" s="86">
        <f t="shared" si="136"/>
        <v>6.1743470151855706E-7</v>
      </c>
      <c r="JF49" s="86">
        <f t="shared" si="137"/>
        <v>2.067887416232492E-7</v>
      </c>
      <c r="JG49" s="86">
        <f t="shared" si="138"/>
        <v>2.766859757102991E-8</v>
      </c>
      <c r="JH49" s="86">
        <f t="shared" si="139"/>
        <v>4.8602784494090212E-8</v>
      </c>
      <c r="JI49" s="86">
        <f t="shared" si="140"/>
        <v>1.1149820652530526E-8</v>
      </c>
      <c r="JJ49" s="86">
        <f t="shared" si="141"/>
        <v>5.1766293882065356E-8</v>
      </c>
      <c r="JK49" s="86">
        <f t="shared" si="142"/>
        <v>3.8005539615565317E-9</v>
      </c>
      <c r="JL49" s="86">
        <f t="shared" si="143"/>
        <v>8.6191710748581617E-10</v>
      </c>
      <c r="JM49" s="86">
        <f t="shared" si="144"/>
        <v>1.4182430065413705E-11</v>
      </c>
    </row>
    <row r="50" spans="2:273" x14ac:dyDescent="0.25">
      <c r="B50" s="2">
        <v>23</v>
      </c>
      <c r="C50" s="37">
        <v>62.713999999999999</v>
      </c>
      <c r="D50" s="37">
        <v>63.982999999999997</v>
      </c>
      <c r="E50" s="37">
        <v>66.2</v>
      </c>
      <c r="F50" s="37">
        <v>66.516000000000005</v>
      </c>
      <c r="G50" s="37">
        <v>68.161000000000001</v>
      </c>
      <c r="H50" s="37">
        <v>67.274000000000001</v>
      </c>
      <c r="I50" s="37">
        <v>69.822999999999993</v>
      </c>
      <c r="J50" s="37">
        <v>67.725999999999999</v>
      </c>
      <c r="K50" s="37">
        <v>67.161000000000001</v>
      </c>
      <c r="L50" s="37">
        <v>65.903000000000006</v>
      </c>
      <c r="M50" s="37">
        <v>62.113</v>
      </c>
      <c r="N50" s="37">
        <v>61.564999999999998</v>
      </c>
      <c r="O50" s="37">
        <v>60.387</v>
      </c>
      <c r="P50" s="37">
        <v>55.21</v>
      </c>
      <c r="Q50" s="37">
        <v>51.884999999999998</v>
      </c>
      <c r="S50" s="4">
        <f t="shared" si="8"/>
        <v>63.537606046513098</v>
      </c>
      <c r="T50" s="4">
        <f t="shared" si="9"/>
        <v>65.726326140772258</v>
      </c>
      <c r="U50" s="4">
        <f t="shared" si="10"/>
        <v>67.328261136728287</v>
      </c>
      <c r="V50" s="4">
        <f t="shared" si="11"/>
        <v>68.258377748605682</v>
      </c>
      <c r="W50" s="4">
        <f t="shared" si="12"/>
        <v>70.297433106546919</v>
      </c>
      <c r="X50" s="4">
        <f t="shared" si="13"/>
        <v>70.313806847201263</v>
      </c>
      <c r="Y50" s="4">
        <f t="shared" si="14"/>
        <v>71.030308794080781</v>
      </c>
      <c r="Z50" s="4">
        <f t="shared" si="15"/>
        <v>69.006867646158938</v>
      </c>
      <c r="AA50" s="4">
        <f t="shared" si="16"/>
        <v>68.791245855835541</v>
      </c>
      <c r="AB50" s="4">
        <f t="shared" si="17"/>
        <v>66.345157984702041</v>
      </c>
      <c r="AC50" s="4">
        <f t="shared" si="18"/>
        <v>62.226382799968185</v>
      </c>
      <c r="AD50" s="4">
        <f t="shared" si="19"/>
        <v>62.888768928409363</v>
      </c>
      <c r="AE50" s="4">
        <f t="shared" si="20"/>
        <v>60.959932722768855</v>
      </c>
      <c r="AF50" s="4">
        <f t="shared" si="21"/>
        <v>55.27641939887382</v>
      </c>
      <c r="AG50" s="4">
        <f t="shared" si="22"/>
        <v>51.837890326961549</v>
      </c>
      <c r="AI50" s="4">
        <f t="shared" si="23"/>
        <v>-0.82360604651309899</v>
      </c>
      <c r="AJ50" s="4">
        <f t="shared" si="24"/>
        <v>-1.7433261407722611</v>
      </c>
      <c r="AK50" s="4">
        <f t="shared" si="25"/>
        <v>-1.128261136728284</v>
      </c>
      <c r="AL50" s="4">
        <f t="shared" si="26"/>
        <v>-1.7423777486056764</v>
      </c>
      <c r="AM50" s="4">
        <f t="shared" si="27"/>
        <v>-2.1364331065469173</v>
      </c>
      <c r="AN50" s="4">
        <f t="shared" si="28"/>
        <v>-3.0398068472012625</v>
      </c>
      <c r="AO50" s="4">
        <f t="shared" si="29"/>
        <v>-1.2073087940807881</v>
      </c>
      <c r="AP50" s="4">
        <f t="shared" si="30"/>
        <v>-1.2808676461589386</v>
      </c>
      <c r="AQ50" s="4">
        <f t="shared" si="31"/>
        <v>-1.6302458558355397</v>
      </c>
      <c r="AR50" s="4">
        <f t="shared" si="32"/>
        <v>-0.44215798470203538</v>
      </c>
      <c r="AS50" s="4">
        <f t="shared" si="33"/>
        <v>-0.11338279996818557</v>
      </c>
      <c r="AT50" s="4">
        <f t="shared" si="34"/>
        <v>-1.3237689284093648</v>
      </c>
      <c r="AU50" s="4">
        <f t="shared" si="35"/>
        <v>-0.57293272276885432</v>
      </c>
      <c r="AV50" s="4">
        <f t="shared" si="146"/>
        <v>-6.6419398873819091E-2</v>
      </c>
      <c r="AW50" s="4">
        <f t="shared" si="146"/>
        <v>4.7109673038448818E-2</v>
      </c>
      <c r="AY50" s="2">
        <f t="shared" si="96"/>
        <v>63.537120358370267</v>
      </c>
      <c r="AZ50" s="2">
        <f t="shared" si="147"/>
        <v>65.725706178397346</v>
      </c>
      <c r="BA50" s="2">
        <f t="shared" si="148"/>
        <v>67.32750856721033</v>
      </c>
      <c r="BB50" s="2">
        <f t="shared" si="149"/>
        <v>68.25758121186864</v>
      </c>
      <c r="BC50" s="2">
        <f t="shared" si="150"/>
        <v>70.296559971804186</v>
      </c>
      <c r="BD50" s="2">
        <f t="shared" si="151"/>
        <v>70.313681539528645</v>
      </c>
      <c r="BE50" s="2">
        <f t="shared" si="152"/>
        <v>71.028905063304052</v>
      </c>
      <c r="BF50" s="2">
        <f t="shared" si="153"/>
        <v>69.006400974444261</v>
      </c>
      <c r="BG50" s="2">
        <f t="shared" si="154"/>
        <v>68.791169485295242</v>
      </c>
      <c r="BH50" s="2">
        <f t="shared" si="155"/>
        <v>66.345029581485974</v>
      </c>
      <c r="BI50" s="2">
        <f t="shared" si="156"/>
        <v>62.226347937155502</v>
      </c>
      <c r="BJ50" s="2">
        <f t="shared" si="157"/>
        <v>62.888630980650163</v>
      </c>
      <c r="BK50" s="2">
        <f t="shared" si="158"/>
        <v>60.959920681937824</v>
      </c>
      <c r="BL50" s="2">
        <f t="shared" si="159"/>
        <v>55.276416485047591</v>
      </c>
      <c r="BM50" s="2">
        <f t="shared" si="160"/>
        <v>51.837890272932498</v>
      </c>
      <c r="BO50" s="2">
        <f t="shared" si="38"/>
        <v>62.713999999999999</v>
      </c>
      <c r="BP50" s="2">
        <f t="shared" si="39"/>
        <v>63.982999999999997</v>
      </c>
      <c r="BQ50" s="2">
        <f t="shared" si="40"/>
        <v>66.2</v>
      </c>
      <c r="BR50" s="2">
        <f t="shared" si="41"/>
        <v>66.516000000000005</v>
      </c>
      <c r="BS50" s="2">
        <f t="shared" si="42"/>
        <v>68.161000000000001</v>
      </c>
      <c r="BT50" s="2">
        <f t="shared" si="43"/>
        <v>67.274000000000001</v>
      </c>
      <c r="BU50" s="2">
        <f t="shared" si="44"/>
        <v>69.822999999999993</v>
      </c>
      <c r="BV50" s="2">
        <f t="shared" si="45"/>
        <v>67.725999999999999</v>
      </c>
      <c r="BW50" s="2">
        <f t="shared" si="46"/>
        <v>67.161000000000001</v>
      </c>
      <c r="BX50" s="2">
        <f t="shared" si="47"/>
        <v>65.903000000000006</v>
      </c>
      <c r="BY50" s="2">
        <f t="shared" si="48"/>
        <v>62.113</v>
      </c>
      <c r="BZ50" s="2">
        <f t="shared" si="49"/>
        <v>61.564999999999998</v>
      </c>
      <c r="CA50" s="2">
        <f t="shared" si="50"/>
        <v>60.387</v>
      </c>
      <c r="CB50" s="2">
        <f t="shared" si="51"/>
        <v>55.21</v>
      </c>
      <c r="CC50" s="2">
        <f t="shared" si="52"/>
        <v>51.884999999999998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62.824236152219889</v>
      </c>
      <c r="DL50" s="2">
        <f t="shared" si="161"/>
        <v>65.138235940803355</v>
      </c>
      <c r="DM50" s="2">
        <f t="shared" si="161"/>
        <v>66.904639323467237</v>
      </c>
      <c r="DN50" s="2">
        <f t="shared" si="161"/>
        <v>68.137873784355179</v>
      </c>
      <c r="DO50" s="2">
        <f t="shared" si="161"/>
        <v>70.101778616732119</v>
      </c>
      <c r="DP50" s="2">
        <f t="shared" si="161"/>
        <v>69.822295248899337</v>
      </c>
      <c r="DQ50" s="2">
        <f t="shared" si="161"/>
        <v>70.865237692540006</v>
      </c>
      <c r="DR50" s="2">
        <f t="shared" si="161"/>
        <v>69.107575052854116</v>
      </c>
      <c r="DS50" s="2">
        <f t="shared" si="161"/>
        <v>68.467839895470405</v>
      </c>
      <c r="DT50" s="2">
        <f t="shared" si="161"/>
        <v>66.360560246333364</v>
      </c>
      <c r="DU50" s="2">
        <f t="shared" si="161"/>
        <v>62.897914165103188</v>
      </c>
      <c r="DV50" s="2">
        <f t="shared" si="161"/>
        <v>63.505004105556011</v>
      </c>
      <c r="DW50" s="2">
        <f t="shared" si="161"/>
        <v>60.401377174745591</v>
      </c>
      <c r="DX50" s="2">
        <f t="shared" si="161"/>
        <v>54.973400426742543</v>
      </c>
      <c r="DY50" s="2">
        <f t="shared" si="161"/>
        <v>51.594635472370783</v>
      </c>
      <c r="EA50" s="2">
        <f t="shared" si="71"/>
        <v>68.495551583551816</v>
      </c>
      <c r="EB50" s="2">
        <f t="shared" si="72"/>
        <v>69.888359662671974</v>
      </c>
      <c r="EC50" s="2">
        <f t="shared" si="73"/>
        <v>70.273856017484391</v>
      </c>
      <c r="ED50" s="2">
        <f t="shared" si="74"/>
        <v>69.081585042349133</v>
      </c>
      <c r="EE50" s="2">
        <f t="shared" si="75"/>
        <v>71.588978469542297</v>
      </c>
      <c r="EF50" s="2">
        <f t="shared" si="76"/>
        <v>74.007468341616033</v>
      </c>
      <c r="EG50" s="2">
        <f t="shared" si="77"/>
        <v>72.078542720982099</v>
      </c>
      <c r="EH50" s="2">
        <f t="shared" si="78"/>
        <v>68.311056170875531</v>
      </c>
      <c r="EI50" s="2">
        <f t="shared" si="79"/>
        <v>71.323816574798713</v>
      </c>
      <c r="EJ50" s="2">
        <f t="shared" si="80"/>
        <v>66.227637956966163</v>
      </c>
      <c r="EK50" s="2">
        <f t="shared" si="81"/>
        <v>56.823432694988028</v>
      </c>
      <c r="EL50" s="2">
        <f t="shared" si="82"/>
        <v>58.189082808380753</v>
      </c>
      <c r="EM50" s="2">
        <f t="shared" si="83"/>
        <v>65.646306815540299</v>
      </c>
      <c r="EN50" s="2">
        <f t="shared" si="84"/>
        <v>58.022615109084988</v>
      </c>
      <c r="EO50" s="2">
        <f t="shared" si="85"/>
        <v>54.37737851189852</v>
      </c>
      <c r="EQ50" s="2">
        <f t="shared" si="86"/>
        <v>65.070872148051549</v>
      </c>
      <c r="ER50" s="2">
        <f t="shared" si="162"/>
        <v>64.72654550498001</v>
      </c>
      <c r="ES50" s="2">
        <f t="shared" si="162"/>
        <v>66.095170505130184</v>
      </c>
      <c r="ET50" s="2">
        <f t="shared" si="162"/>
        <v>67.510552370254501</v>
      </c>
      <c r="EU50" s="2">
        <f t="shared" si="162"/>
        <v>69.599049178929292</v>
      </c>
      <c r="EV50" s="2">
        <f t="shared" si="162"/>
        <v>72.410535460889363</v>
      </c>
      <c r="EW50" s="2">
        <f t="shared" si="162"/>
        <v>69.654124068270562</v>
      </c>
      <c r="EX50" s="2">
        <f t="shared" si="162"/>
        <v>67.571289120622083</v>
      </c>
      <c r="EY50" s="2">
        <f t="shared" si="162"/>
        <v>69.816185910405522</v>
      </c>
      <c r="EZ50" s="2">
        <f t="shared" si="162"/>
        <v>62.354878660776741</v>
      </c>
      <c r="FA50" s="2">
        <f t="shared" si="162"/>
        <v>53.832845208735193</v>
      </c>
      <c r="FB50" s="2">
        <f t="shared" si="162"/>
        <v>60.96338548109825</v>
      </c>
      <c r="FC50" s="2">
        <f t="shared" si="162"/>
        <v>64.110321583283522</v>
      </c>
      <c r="FD50" s="2">
        <f t="shared" si="162"/>
        <v>62.14620688047566</v>
      </c>
      <c r="FE50" s="2">
        <f t="shared" si="162"/>
        <v>56.058877929712438</v>
      </c>
      <c r="FG50" s="2">
        <f t="shared" si="88"/>
        <v>0.12570049049280352</v>
      </c>
      <c r="FH50" s="2">
        <f t="shared" si="163"/>
        <v>0.12367945852802249</v>
      </c>
      <c r="FI50" s="2">
        <f t="shared" si="163"/>
        <v>0.12551561204980899</v>
      </c>
      <c r="FJ50" s="2">
        <f t="shared" si="163"/>
        <v>0.12685492325527434</v>
      </c>
      <c r="FK50" s="2">
        <f t="shared" si="163"/>
        <v>0.13097843566924666</v>
      </c>
      <c r="FL50" s="2">
        <f t="shared" si="163"/>
        <v>0.1174134514128084</v>
      </c>
      <c r="FM50" s="2">
        <f t="shared" si="163"/>
        <v>0.13490557283281768</v>
      </c>
      <c r="FN50" s="2">
        <f t="shared" si="163"/>
        <v>0.12701450246513299</v>
      </c>
      <c r="FO50" s="2">
        <f t="shared" si="163"/>
        <v>0.11321479862207426</v>
      </c>
      <c r="FP50" s="2">
        <f t="shared" si="163"/>
        <v>0.11668338055572028</v>
      </c>
      <c r="FQ50" s="2">
        <f t="shared" si="163"/>
        <v>0.11055300028681528</v>
      </c>
      <c r="FR50" s="2">
        <f t="shared" si="163"/>
        <v>0.11595047270993435</v>
      </c>
      <c r="FS50" s="2">
        <f t="shared" si="163"/>
        <v>0.10649308059144748</v>
      </c>
      <c r="FT50" s="2">
        <f t="shared" si="163"/>
        <v>9.9372265273105234E-2</v>
      </c>
      <c r="FU50" s="2">
        <f t="shared" si="163"/>
        <v>8.7414145089520709E-2</v>
      </c>
      <c r="FW50" s="2">
        <f t="shared" si="112"/>
        <v>8.5418431492009914E-7</v>
      </c>
      <c r="FX50" s="2">
        <f t="shared" si="164"/>
        <v>4.3574346455846698E-6</v>
      </c>
      <c r="FY50" s="2">
        <f t="shared" si="165"/>
        <v>4.7985747793696454E-6</v>
      </c>
      <c r="FZ50" s="2">
        <f t="shared" si="166"/>
        <v>4.4503813428667189E-6</v>
      </c>
      <c r="GA50" s="2">
        <f t="shared" si="167"/>
        <v>4.9022729541864468E-6</v>
      </c>
      <c r="GB50" s="2">
        <f t="shared" si="168"/>
        <v>5.8405376297911926E-6</v>
      </c>
      <c r="GC50" s="2">
        <f t="shared" si="169"/>
        <v>5.8732095861503718E-6</v>
      </c>
      <c r="GD50" s="2">
        <f t="shared" si="170"/>
        <v>6.2572552509594023E-6</v>
      </c>
      <c r="GE50" s="2">
        <f t="shared" si="171"/>
        <v>6.1253693374869303E-6</v>
      </c>
      <c r="GF50" s="2">
        <f t="shared" si="172"/>
        <v>5.3818921430997941E-6</v>
      </c>
      <c r="GG50" s="2">
        <f t="shared" si="173"/>
        <v>4.7068476875252429E-6</v>
      </c>
      <c r="GH50" s="2">
        <f t="shared" si="174"/>
        <v>3.7711784433236494E-6</v>
      </c>
      <c r="GI50" s="2">
        <f t="shared" si="175"/>
        <v>3.3904892331147283E-6</v>
      </c>
      <c r="GJ50" s="2">
        <f t="shared" si="176"/>
        <v>2.1069051325041211E-6</v>
      </c>
      <c r="GK50" s="2">
        <f t="shared" si="177"/>
        <v>2.1984887652485597E-6</v>
      </c>
      <c r="GM50" s="86">
        <f t="shared" si="113"/>
        <v>3.7267656680270476E-7</v>
      </c>
      <c r="GN50" s="86">
        <f t="shared" si="178"/>
        <v>4.8505052360533676E-7</v>
      </c>
      <c r="GO50" s="86">
        <f t="shared" si="179"/>
        <v>5.6186933496841436E-7</v>
      </c>
      <c r="GP50" s="86">
        <f t="shared" si="180"/>
        <v>6.3187785821789634E-7</v>
      </c>
      <c r="GQ50" s="86">
        <f t="shared" si="181"/>
        <v>7.130718896114628E-7</v>
      </c>
      <c r="GR50" s="86">
        <f t="shared" si="182"/>
        <v>9.3966160397432194E-8</v>
      </c>
      <c r="GS50" s="86">
        <f t="shared" si="183"/>
        <v>1.1256262157633128E-6</v>
      </c>
      <c r="GT50" s="86">
        <f t="shared" si="184"/>
        <v>3.9715391579565076E-7</v>
      </c>
      <c r="GU50" s="86">
        <f t="shared" si="185"/>
        <v>5.8048228161538981E-8</v>
      </c>
      <c r="GV50" s="86">
        <f t="shared" si="186"/>
        <v>9.9471900818226799E-8</v>
      </c>
      <c r="GW50" s="86">
        <f t="shared" si="187"/>
        <v>2.4561483371329516E-8</v>
      </c>
      <c r="GX50" s="86">
        <f t="shared" si="188"/>
        <v>1.0526565574735775E-7</v>
      </c>
      <c r="GY50" s="86">
        <f t="shared" si="189"/>
        <v>8.8276492656599017E-9</v>
      </c>
      <c r="GZ50" s="86">
        <f t="shared" si="190"/>
        <v>2.1326898255990905E-9</v>
      </c>
      <c r="HA50" s="86">
        <f t="shared" si="191"/>
        <v>4.2460728480531256E-11</v>
      </c>
      <c r="HC50" s="86">
        <f t="shared" si="145"/>
        <v>8.8233011400177431E-21</v>
      </c>
      <c r="HD50" s="86">
        <f t="shared" si="192"/>
        <v>4.6055714375015211E-20</v>
      </c>
      <c r="HE50" s="86">
        <f t="shared" si="193"/>
        <v>1.4020539316679381E-20</v>
      </c>
      <c r="HF50" s="86">
        <f t="shared" si="194"/>
        <v>1.767525856035246E-19</v>
      </c>
      <c r="HG50" s="86">
        <f t="shared" si="195"/>
        <v>7.29447722469492E-21</v>
      </c>
      <c r="HH50" s="86">
        <f t="shared" si="196"/>
        <v>4.2656611369976562E-22</v>
      </c>
      <c r="HI50" s="86">
        <f t="shared" si="197"/>
        <v>1.0790955415573471E-22</v>
      </c>
      <c r="HJ50" s="86">
        <f t="shared" si="198"/>
        <v>8.2899222845487319E-21</v>
      </c>
      <c r="HK50" s="86">
        <f t="shared" si="199"/>
        <v>6.5741875843419987E-22</v>
      </c>
      <c r="HL50" s="86">
        <f t="shared" si="200"/>
        <v>7.8688187295991351E-22</v>
      </c>
      <c r="HM50" s="86">
        <f t="shared" si="201"/>
        <v>3.4165245384195046E-23</v>
      </c>
      <c r="HN50" s="86">
        <f t="shared" si="202"/>
        <v>1.7614548014802455E-20</v>
      </c>
      <c r="HO50" s="86">
        <f t="shared" si="203"/>
        <v>2.605551319450305E-26</v>
      </c>
      <c r="HP50" s="86">
        <f t="shared" si="204"/>
        <v>7.4316430738294367E-33</v>
      </c>
      <c r="HQ50" s="86">
        <f t="shared" si="205"/>
        <v>3.9556509907782818E-35</v>
      </c>
      <c r="HS50" s="86">
        <f t="shared" si="114"/>
        <v>6.198398960693074E-140</v>
      </c>
      <c r="HT50" s="86">
        <f t="shared" si="206"/>
        <v>5.2489615915912961E-119</v>
      </c>
      <c r="HU50" s="86">
        <f t="shared" si="207"/>
        <v>2.317902499162691E-121</v>
      </c>
      <c r="HV50" s="86">
        <f t="shared" si="208"/>
        <v>1.6870283070665692E-115</v>
      </c>
      <c r="HW50" s="86">
        <f t="shared" si="209"/>
        <v>3.1427468792715432E-126</v>
      </c>
      <c r="HX50" s="86">
        <f t="shared" si="210"/>
        <v>2.378020768479256E-133</v>
      </c>
      <c r="HY50" s="86">
        <f t="shared" si="211"/>
        <v>2.8641935493318119E-135</v>
      </c>
      <c r="HZ50" s="86">
        <f t="shared" si="212"/>
        <v>6.8673688129455888E-125</v>
      </c>
      <c r="IA50" s="86">
        <f t="shared" si="213"/>
        <v>2.4306341898627742E-131</v>
      </c>
      <c r="IB50" s="86">
        <f t="shared" si="214"/>
        <v>1.4223019504551519E-132</v>
      </c>
      <c r="IC50" s="86">
        <f t="shared" si="215"/>
        <v>3.75060956310545E-144</v>
      </c>
      <c r="ID50" s="86">
        <f t="shared" si="216"/>
        <v>1.8158267554283064E-125</v>
      </c>
      <c r="IE50" s="86">
        <f t="shared" si="217"/>
        <v>7.7663907190924067E-169</v>
      </c>
      <c r="IF50" s="86">
        <f t="shared" si="218"/>
        <v>1.2218353433757538E-109</v>
      </c>
      <c r="IG50" s="86">
        <f t="shared" si="219"/>
        <v>3.5835456039414489E-60</v>
      </c>
      <c r="II50" s="86">
        <f t="shared" si="115"/>
        <v>2.1122944779363728E-302</v>
      </c>
      <c r="IJ50" s="86">
        <f t="shared" si="116"/>
        <v>7.1273487167725947E-226</v>
      </c>
      <c r="IK50" s="86">
        <f t="shared" si="117"/>
        <v>7.8477049324696125E-232</v>
      </c>
      <c r="IL50" s="86">
        <f t="shared" si="118"/>
        <v>1.0611360437322398E-222</v>
      </c>
      <c r="IM50" s="86">
        <f t="shared" si="119"/>
        <v>2.8796239417929601E-243</v>
      </c>
      <c r="IN50" s="86">
        <f t="shared" si="120"/>
        <v>7.5751776280748348E-256</v>
      </c>
      <c r="IO50" s="86">
        <f t="shared" si="121"/>
        <v>9.2134892435694293E-259</v>
      </c>
      <c r="IP50" s="86">
        <f t="shared" si="122"/>
        <v>3.035039287214201E-237</v>
      </c>
      <c r="IQ50" s="86">
        <f t="shared" si="123"/>
        <v>3.4421782169900818E-251</v>
      </c>
      <c r="IR50" s="86">
        <f t="shared" si="124"/>
        <v>2.0162887675405289E-256</v>
      </c>
      <c r="IS50" s="86">
        <f t="shared" si="125"/>
        <v>1.2809748997670244E-279</v>
      </c>
      <c r="IT50" s="86">
        <f t="shared" si="126"/>
        <v>1.397900100306997E-243</v>
      </c>
      <c r="IU50" s="86">
        <f t="shared" si="127"/>
        <v>0</v>
      </c>
      <c r="IV50" s="86">
        <f t="shared" si="128"/>
        <v>1.1905195291960884E-107</v>
      </c>
      <c r="IW50" s="86">
        <f t="shared" si="129"/>
        <v>5.7811416216611371E-188</v>
      </c>
      <c r="IY50" s="86">
        <f t="shared" si="130"/>
        <v>3.726765668027136E-7</v>
      </c>
      <c r="IZ50" s="86">
        <f t="shared" si="131"/>
        <v>4.8505052360538282E-7</v>
      </c>
      <c r="JA50" s="86">
        <f t="shared" si="132"/>
        <v>5.6186933496842834E-7</v>
      </c>
      <c r="JB50" s="86">
        <f t="shared" si="133"/>
        <v>6.3187785821807306E-7</v>
      </c>
      <c r="JC50" s="86">
        <f t="shared" si="134"/>
        <v>7.1307188961147011E-7</v>
      </c>
      <c r="JD50" s="86">
        <f t="shared" si="135"/>
        <v>9.3966160397432617E-8</v>
      </c>
      <c r="JE50" s="86">
        <f t="shared" si="136"/>
        <v>1.125626215763313E-6</v>
      </c>
      <c r="JF50" s="86">
        <f t="shared" si="137"/>
        <v>3.9715391579565907E-7</v>
      </c>
      <c r="JG50" s="86">
        <f t="shared" si="138"/>
        <v>5.8048228161539637E-8</v>
      </c>
      <c r="JH50" s="86">
        <f t="shared" si="139"/>
        <v>9.947190081822758E-8</v>
      </c>
      <c r="JI50" s="86">
        <f t="shared" si="140"/>
        <v>2.4561483371329549E-8</v>
      </c>
      <c r="JJ50" s="86">
        <f t="shared" si="141"/>
        <v>1.0526565574737537E-7</v>
      </c>
      <c r="JK50" s="86">
        <f t="shared" si="142"/>
        <v>8.8276492656599017E-9</v>
      </c>
      <c r="JL50" s="86">
        <f t="shared" si="143"/>
        <v>2.1326898255990905E-9</v>
      </c>
      <c r="JM50" s="86">
        <f t="shared" si="144"/>
        <v>4.2460728480531256E-11</v>
      </c>
    </row>
    <row r="51" spans="2:273" x14ac:dyDescent="0.25">
      <c r="B51" s="2">
        <v>24</v>
      </c>
      <c r="C51" s="37">
        <v>61.25</v>
      </c>
      <c r="D51" s="37">
        <v>63.332999999999998</v>
      </c>
      <c r="E51" s="37">
        <v>67.150000000000006</v>
      </c>
      <c r="F51" s="37">
        <v>65.870999999999995</v>
      </c>
      <c r="G51" s="37">
        <v>69.903000000000006</v>
      </c>
      <c r="H51" s="37">
        <v>69.918999999999997</v>
      </c>
      <c r="I51" s="37">
        <v>71</v>
      </c>
      <c r="J51" s="37">
        <v>69.113</v>
      </c>
      <c r="K51" s="37">
        <v>68.483999999999995</v>
      </c>
      <c r="L51" s="37">
        <v>63.677</v>
      </c>
      <c r="M51" s="37">
        <v>62.177</v>
      </c>
      <c r="N51" s="37">
        <v>63.097000000000001</v>
      </c>
      <c r="O51" s="37">
        <v>59.918999999999997</v>
      </c>
      <c r="P51" s="37">
        <v>53.531999999999996</v>
      </c>
      <c r="Q51" s="37">
        <v>51.557000000000002</v>
      </c>
      <c r="S51" s="4">
        <f t="shared" si="8"/>
        <v>63.706619467635825</v>
      </c>
      <c r="T51" s="4">
        <f t="shared" si="9"/>
        <v>65.887447942235397</v>
      </c>
      <c r="U51" s="4">
        <f t="shared" si="10"/>
        <v>67.46762719725659</v>
      </c>
      <c r="V51" s="4">
        <f t="shared" si="11"/>
        <v>68.434359779054276</v>
      </c>
      <c r="W51" s="4">
        <f t="shared" si="12"/>
        <v>70.48877594339271</v>
      </c>
      <c r="X51" s="4">
        <f t="shared" si="13"/>
        <v>70.576134223576943</v>
      </c>
      <c r="Y51" s="4">
        <f t="shared" si="14"/>
        <v>71.179984543951988</v>
      </c>
      <c r="Z51" s="4">
        <f t="shared" si="15"/>
        <v>69.13010125620832</v>
      </c>
      <c r="AA51" s="4">
        <f t="shared" si="16"/>
        <v>68.939247143448625</v>
      </c>
      <c r="AB51" s="4">
        <f t="shared" si="17"/>
        <v>66.456560196568887</v>
      </c>
      <c r="AC51" s="4">
        <f t="shared" si="18"/>
        <v>62.283301916458328</v>
      </c>
      <c r="AD51" s="4">
        <f t="shared" si="19"/>
        <v>62.99020821738835</v>
      </c>
      <c r="AE51" s="4">
        <f t="shared" si="20"/>
        <v>61.213822455189636</v>
      </c>
      <c r="AF51" s="4">
        <f t="shared" si="21"/>
        <v>55.395732780537017</v>
      </c>
      <c r="AG51" s="4">
        <f t="shared" si="22"/>
        <v>51.897695395261657</v>
      </c>
      <c r="AI51" s="4">
        <f t="shared" si="23"/>
        <v>-2.4566194676358251</v>
      </c>
      <c r="AJ51" s="4">
        <f t="shared" si="24"/>
        <v>-2.5544479422353987</v>
      </c>
      <c r="AK51" s="4">
        <f t="shared" si="25"/>
        <v>-0.31762719725658428</v>
      </c>
      <c r="AL51" s="4">
        <f t="shared" si="26"/>
        <v>-2.5633597790542808</v>
      </c>
      <c r="AM51" s="4">
        <f t="shared" si="27"/>
        <v>-0.58577594339270433</v>
      </c>
      <c r="AN51" s="4">
        <f t="shared" si="28"/>
        <v>-0.6571342235769464</v>
      </c>
      <c r="AO51" s="4">
        <f t="shared" si="29"/>
        <v>-0.17998454395198848</v>
      </c>
      <c r="AP51" s="4">
        <f t="shared" si="30"/>
        <v>-1.7101256208320592E-2</v>
      </c>
      <c r="AQ51" s="4">
        <f t="shared" si="31"/>
        <v>-0.45524714344863071</v>
      </c>
      <c r="AR51" s="4">
        <f t="shared" si="32"/>
        <v>-2.7795601965688874</v>
      </c>
      <c r="AS51" s="4">
        <f t="shared" si="33"/>
        <v>-0.10630191645832809</v>
      </c>
      <c r="AT51" s="4">
        <f t="shared" si="34"/>
        <v>0.10679178261165134</v>
      </c>
      <c r="AU51" s="4">
        <f t="shared" si="35"/>
        <v>-1.2948224551896388</v>
      </c>
      <c r="AV51" s="4">
        <f t="shared" si="146"/>
        <v>-1.8637327805370205</v>
      </c>
      <c r="AW51" s="4">
        <f t="shared" si="146"/>
        <v>-0.34069539526165471</v>
      </c>
      <c r="AY51" s="2">
        <f t="shared" si="96"/>
        <v>63.705720437074511</v>
      </c>
      <c r="AZ51" s="2">
        <f t="shared" si="147"/>
        <v>65.886326990925198</v>
      </c>
      <c r="BA51" s="2">
        <f t="shared" si="148"/>
        <v>67.466273086045476</v>
      </c>
      <c r="BB51" s="2">
        <f t="shared" si="149"/>
        <v>68.432932734709098</v>
      </c>
      <c r="BC51" s="2">
        <f t="shared" si="150"/>
        <v>70.487207241655369</v>
      </c>
      <c r="BD51" s="2">
        <f t="shared" si="151"/>
        <v>70.575886057210795</v>
      </c>
      <c r="BE51" s="2">
        <f t="shared" si="152"/>
        <v>71.177515824729625</v>
      </c>
      <c r="BF51" s="2">
        <f t="shared" si="153"/>
        <v>69.129237939762575</v>
      </c>
      <c r="BG51" s="2">
        <f t="shared" si="154"/>
        <v>68.939093139841006</v>
      </c>
      <c r="BH51" s="2">
        <f t="shared" si="155"/>
        <v>66.456307454979267</v>
      </c>
      <c r="BI51" s="2">
        <f t="shared" si="156"/>
        <v>62.283228220215442</v>
      </c>
      <c r="BJ51" s="2">
        <f t="shared" si="157"/>
        <v>62.989938337535307</v>
      </c>
      <c r="BK51" s="2">
        <f t="shared" si="158"/>
        <v>61.213795658283253</v>
      </c>
      <c r="BL51" s="2">
        <f t="shared" si="159"/>
        <v>55.395725881879628</v>
      </c>
      <c r="BM51" s="2">
        <f t="shared" si="160"/>
        <v>51.897695241234743</v>
      </c>
      <c r="BO51" s="2">
        <f t="shared" si="38"/>
        <v>61.25</v>
      </c>
      <c r="BP51" s="2">
        <f t="shared" si="39"/>
        <v>63.332999999999998</v>
      </c>
      <c r="BQ51" s="2">
        <f t="shared" si="40"/>
        <v>67.150000000000006</v>
      </c>
      <c r="BR51" s="2">
        <f t="shared" si="41"/>
        <v>65.870999999999995</v>
      </c>
      <c r="BS51" s="2">
        <f t="shared" si="42"/>
        <v>69.903000000000006</v>
      </c>
      <c r="BT51" s="2">
        <f t="shared" si="43"/>
        <v>69.918999999999997</v>
      </c>
      <c r="BU51" s="2">
        <f t="shared" si="44"/>
        <v>71</v>
      </c>
      <c r="BV51" s="2">
        <f t="shared" si="45"/>
        <v>69.113</v>
      </c>
      <c r="BW51" s="2">
        <f t="shared" si="46"/>
        <v>68.483999999999995</v>
      </c>
      <c r="BX51" s="2">
        <f t="shared" si="47"/>
        <v>63.677</v>
      </c>
      <c r="BY51" s="2">
        <f t="shared" si="48"/>
        <v>62.177</v>
      </c>
      <c r="BZ51" s="2">
        <f t="shared" si="49"/>
        <v>63.097000000000001</v>
      </c>
      <c r="CA51" s="2">
        <f t="shared" si="50"/>
        <v>59.918999999999997</v>
      </c>
      <c r="CB51" s="2">
        <f t="shared" si="51"/>
        <v>53.531999999999996</v>
      </c>
      <c r="CC51" s="2">
        <f t="shared" si="52"/>
        <v>51.557000000000002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62.979211768851322</v>
      </c>
      <c r="DL51" s="2">
        <f t="shared" si="161"/>
        <v>65.296302325581365</v>
      </c>
      <c r="DM51" s="2">
        <f t="shared" si="161"/>
        <v>67.051671599718105</v>
      </c>
      <c r="DN51" s="2">
        <f t="shared" si="161"/>
        <v>68.35266842847075</v>
      </c>
      <c r="DO51" s="2">
        <f t="shared" si="161"/>
        <v>70.331970250679575</v>
      </c>
      <c r="DP51" s="2">
        <f t="shared" si="161"/>
        <v>70.100085703481625</v>
      </c>
      <c r="DQ51" s="2">
        <f t="shared" si="161"/>
        <v>71.050496073693736</v>
      </c>
      <c r="DR51" s="2">
        <f t="shared" si="161"/>
        <v>69.283412966878089</v>
      </c>
      <c r="DS51" s="2">
        <f t="shared" si="161"/>
        <v>68.631365853658565</v>
      </c>
      <c r="DT51" s="2">
        <f t="shared" si="161"/>
        <v>66.511868325095207</v>
      </c>
      <c r="DU51" s="2">
        <f t="shared" si="161"/>
        <v>63.035548499061917</v>
      </c>
      <c r="DV51" s="2">
        <f t="shared" si="161"/>
        <v>63.689376846824956</v>
      </c>
      <c r="DW51" s="2">
        <f t="shared" si="161"/>
        <v>60.654404748878427</v>
      </c>
      <c r="DX51" s="2">
        <f t="shared" si="161"/>
        <v>55.087163584637281</v>
      </c>
      <c r="DY51" s="2">
        <f t="shared" si="161"/>
        <v>51.646734068627467</v>
      </c>
      <c r="EA51" s="2">
        <f t="shared" si="71"/>
        <v>68.314291198751292</v>
      </c>
      <c r="EB51" s="2">
        <f t="shared" si="72"/>
        <v>69.69923486906346</v>
      </c>
      <c r="EC51" s="2">
        <f t="shared" si="73"/>
        <v>70.100853893004654</v>
      </c>
      <c r="ED51" s="2">
        <f t="shared" si="74"/>
        <v>68.936838219623155</v>
      </c>
      <c r="EE51" s="2">
        <f t="shared" si="75"/>
        <v>71.426628633188429</v>
      </c>
      <c r="EF51" s="2">
        <f t="shared" si="76"/>
        <v>73.837817182035693</v>
      </c>
      <c r="EG51" s="2">
        <f t="shared" si="77"/>
        <v>71.92047796238397</v>
      </c>
      <c r="EH51" s="2">
        <f t="shared" si="78"/>
        <v>68.16285029752791</v>
      </c>
      <c r="EI51" s="2">
        <f t="shared" si="79"/>
        <v>71.137445732559826</v>
      </c>
      <c r="EJ51" s="2">
        <f t="shared" si="80"/>
        <v>66.072887975801493</v>
      </c>
      <c r="EK51" s="2">
        <f t="shared" si="81"/>
        <v>56.763187252606357</v>
      </c>
      <c r="EL51" s="2">
        <f t="shared" si="82"/>
        <v>58.12629554599696</v>
      </c>
      <c r="EM51" s="2">
        <f t="shared" si="83"/>
        <v>65.494319202609688</v>
      </c>
      <c r="EN51" s="2">
        <f t="shared" si="84"/>
        <v>57.946124932161077</v>
      </c>
      <c r="EO51" s="2">
        <f t="shared" si="85"/>
        <v>54.287106446233878</v>
      </c>
      <c r="EQ51" s="2">
        <f t="shared" si="86"/>
        <v>64.923963410668307</v>
      </c>
      <c r="ER51" s="2">
        <f t="shared" si="162"/>
        <v>64.594788900928378</v>
      </c>
      <c r="ES51" s="2">
        <f t="shared" si="162"/>
        <v>65.968834711431612</v>
      </c>
      <c r="ET51" s="2">
        <f t="shared" si="162"/>
        <v>67.383418897616139</v>
      </c>
      <c r="EU51" s="2">
        <f t="shared" si="162"/>
        <v>69.459140109634603</v>
      </c>
      <c r="EV51" s="2">
        <f t="shared" si="162"/>
        <v>72.258745526539798</v>
      </c>
      <c r="EW51" s="2">
        <f t="shared" si="162"/>
        <v>69.523383406923273</v>
      </c>
      <c r="EX51" s="2">
        <f t="shared" si="162"/>
        <v>67.431777749962833</v>
      </c>
      <c r="EY51" s="2">
        <f t="shared" si="162"/>
        <v>69.647037705119956</v>
      </c>
      <c r="EZ51" s="2">
        <f t="shared" si="162"/>
        <v>62.243560976594246</v>
      </c>
      <c r="FA51" s="2">
        <f t="shared" si="162"/>
        <v>53.806730947478449</v>
      </c>
      <c r="FB51" s="2">
        <f t="shared" si="162"/>
        <v>60.870283468950049</v>
      </c>
      <c r="FC51" s="2">
        <f t="shared" si="162"/>
        <v>63.97566199406473</v>
      </c>
      <c r="FD51" s="2">
        <f t="shared" si="162"/>
        <v>62.019710061366794</v>
      </c>
      <c r="FE51" s="2">
        <f t="shared" si="162"/>
        <v>55.948220670050794</v>
      </c>
      <c r="FG51" s="2">
        <f t="shared" si="88"/>
        <v>0.13617638746173852</v>
      </c>
      <c r="FH51" s="2">
        <f t="shared" si="163"/>
        <v>0.13401273984830242</v>
      </c>
      <c r="FI51" s="2">
        <f t="shared" si="163"/>
        <v>0.13597849757421518</v>
      </c>
      <c r="FJ51" s="2">
        <f t="shared" si="163"/>
        <v>0.13741190958989905</v>
      </c>
      <c r="FK51" s="2">
        <f t="shared" si="163"/>
        <v>0.14182284552460001</v>
      </c>
      <c r="FL51" s="2">
        <f t="shared" si="163"/>
        <v>0.12729926396890689</v>
      </c>
      <c r="FM51" s="2">
        <f t="shared" si="163"/>
        <v>0.14602049720687554</v>
      </c>
      <c r="FN51" s="2">
        <f t="shared" si="163"/>
        <v>0.13758267653176243</v>
      </c>
      <c r="FO51" s="2">
        <f t="shared" si="163"/>
        <v>0.12279628388758199</v>
      </c>
      <c r="FP51" s="2">
        <f t="shared" si="163"/>
        <v>0.12651653512645608</v>
      </c>
      <c r="FQ51" s="2">
        <f t="shared" si="163"/>
        <v>0.11993968318358958</v>
      </c>
      <c r="FR51" s="2">
        <f t="shared" si="163"/>
        <v>0.12573065499015171</v>
      </c>
      <c r="FS51" s="2">
        <f t="shared" si="163"/>
        <v>0.1155798435090091</v>
      </c>
      <c r="FT51" s="2">
        <f t="shared" si="163"/>
        <v>0.10792481920568274</v>
      </c>
      <c r="FU51" s="2">
        <f t="shared" si="163"/>
        <v>9.5046127001976649E-2</v>
      </c>
      <c r="FW51" s="2">
        <f t="shared" si="112"/>
        <v>9.3659439961249584E-7</v>
      </c>
      <c r="FX51" s="2">
        <f t="shared" si="164"/>
        <v>4.7778300714149823E-6</v>
      </c>
      <c r="FY51" s="2">
        <f t="shared" si="165"/>
        <v>5.2615301822747766E-6</v>
      </c>
      <c r="FZ51" s="2">
        <f t="shared" si="166"/>
        <v>4.8797440117856558E-6</v>
      </c>
      <c r="GA51" s="2">
        <f t="shared" si="167"/>
        <v>5.3752328635245625E-6</v>
      </c>
      <c r="GB51" s="2">
        <f t="shared" si="168"/>
        <v>6.4040185562544199E-6</v>
      </c>
      <c r="GC51" s="2">
        <f t="shared" si="169"/>
        <v>6.4398426035420742E-6</v>
      </c>
      <c r="GD51" s="2">
        <f t="shared" si="170"/>
        <v>6.8609398085076067E-6</v>
      </c>
      <c r="GE51" s="2">
        <f t="shared" si="171"/>
        <v>6.7163299527653169E-6</v>
      </c>
      <c r="GF51" s="2">
        <f t="shared" si="172"/>
        <v>5.9011243248315008E-6</v>
      </c>
      <c r="GG51" s="2">
        <f t="shared" si="173"/>
        <v>5.1609535183072184E-6</v>
      </c>
      <c r="GH51" s="2">
        <f t="shared" si="174"/>
        <v>4.1350134324007895E-6</v>
      </c>
      <c r="GI51" s="2">
        <f t="shared" si="175"/>
        <v>3.7175963023119755E-6</v>
      </c>
      <c r="GJ51" s="2">
        <f t="shared" si="176"/>
        <v>2.3101750695427101E-6</v>
      </c>
      <c r="GK51" s="2">
        <f t="shared" si="177"/>
        <v>2.4105944842586887E-6</v>
      </c>
      <c r="GM51" s="86">
        <f t="shared" si="113"/>
        <v>7.0574166094029679E-7</v>
      </c>
      <c r="GN51" s="86">
        <f t="shared" si="178"/>
        <v>8.9681484089066031E-7</v>
      </c>
      <c r="GO51" s="86">
        <f t="shared" si="179"/>
        <v>1.03385698312772E-6</v>
      </c>
      <c r="GP51" s="86">
        <f t="shared" si="180"/>
        <v>1.1576934456544085E-6</v>
      </c>
      <c r="GQ51" s="86">
        <f t="shared" si="181"/>
        <v>1.3105643722925094E-6</v>
      </c>
      <c r="GR51" s="86">
        <f t="shared" si="182"/>
        <v>1.9043736828465009E-7</v>
      </c>
      <c r="GS51" s="86">
        <f t="shared" si="183"/>
        <v>2.0249664124595283E-6</v>
      </c>
      <c r="GT51" s="86">
        <f t="shared" si="184"/>
        <v>7.5170895882685231E-7</v>
      </c>
      <c r="GU51" s="86">
        <f t="shared" si="185"/>
        <v>1.19774569321765E-7</v>
      </c>
      <c r="GV51" s="86">
        <f t="shared" si="186"/>
        <v>2.0033733415812437E-7</v>
      </c>
      <c r="GW51" s="86">
        <f t="shared" si="187"/>
        <v>5.3142259164078607E-8</v>
      </c>
      <c r="GX51" s="86">
        <f t="shared" si="188"/>
        <v>2.1069220876897138E-7</v>
      </c>
      <c r="GY51" s="86">
        <f t="shared" si="189"/>
        <v>2.0111986778257588E-8</v>
      </c>
      <c r="GZ51" s="86">
        <f t="shared" si="190"/>
        <v>5.1688039149057642E-9</v>
      </c>
      <c r="HA51" s="86">
        <f t="shared" si="191"/>
        <v>1.2394315070136583E-10</v>
      </c>
      <c r="HC51" s="86">
        <f t="shared" si="145"/>
        <v>3.2839882349764383E-20</v>
      </c>
      <c r="HD51" s="86">
        <f t="shared" si="192"/>
        <v>1.6245845152950252E-19</v>
      </c>
      <c r="HE51" s="86">
        <f t="shared" si="193"/>
        <v>5.168748510929404E-20</v>
      </c>
      <c r="HF51" s="86">
        <f t="shared" si="194"/>
        <v>6.072210465470446E-19</v>
      </c>
      <c r="HG51" s="86">
        <f t="shared" si="195"/>
        <v>2.8100495359280767E-20</v>
      </c>
      <c r="HH51" s="86">
        <f t="shared" si="196"/>
        <v>1.8124452847859253E-21</v>
      </c>
      <c r="HI51" s="86">
        <f t="shared" si="197"/>
        <v>4.7230637899045432E-22</v>
      </c>
      <c r="HJ51" s="86">
        <f t="shared" si="198"/>
        <v>3.2197112371233818E-20</v>
      </c>
      <c r="HK51" s="86">
        <f t="shared" si="199"/>
        <v>2.7541567211595985E-21</v>
      </c>
      <c r="HL51" s="86">
        <f t="shared" si="200"/>
        <v>3.2860446512558452E-21</v>
      </c>
      <c r="HM51" s="86">
        <f t="shared" si="201"/>
        <v>1.5695404009710252E-22</v>
      </c>
      <c r="HN51" s="86">
        <f t="shared" si="202"/>
        <v>6.5178661175316454E-20</v>
      </c>
      <c r="HO51" s="86">
        <f t="shared" si="203"/>
        <v>1.454296961660679E-25</v>
      </c>
      <c r="HP51" s="86">
        <f t="shared" si="204"/>
        <v>6.4317387755138886E-32</v>
      </c>
      <c r="HQ51" s="86">
        <f t="shared" si="205"/>
        <v>3.9210401946401678E-34</v>
      </c>
      <c r="HS51" s="86">
        <f t="shared" si="114"/>
        <v>1.8465963007706831E-137</v>
      </c>
      <c r="HT51" s="86">
        <f t="shared" si="206"/>
        <v>8.8458775407028658E-117</v>
      </c>
      <c r="HU51" s="86">
        <f t="shared" si="207"/>
        <v>4.587090728327243E-119</v>
      </c>
      <c r="HV51" s="86">
        <f t="shared" si="208"/>
        <v>2.5604879497141226E-113</v>
      </c>
      <c r="HW51" s="86">
        <f t="shared" si="209"/>
        <v>7.9738144948134261E-124</v>
      </c>
      <c r="HX51" s="86">
        <f t="shared" si="210"/>
        <v>8.8848298828417331E-131</v>
      </c>
      <c r="HY51" s="86">
        <f t="shared" si="211"/>
        <v>1.159212248990601E-132</v>
      </c>
      <c r="HZ51" s="86">
        <f t="shared" si="212"/>
        <v>1.7623274808036253E-122</v>
      </c>
      <c r="IA51" s="86">
        <f t="shared" si="213"/>
        <v>8.4125855836856189E-129</v>
      </c>
      <c r="IB51" s="86">
        <f t="shared" si="214"/>
        <v>5.0519805614608489E-130</v>
      </c>
      <c r="IC51" s="86">
        <f t="shared" si="215"/>
        <v>2.1056439069897603E-141</v>
      </c>
      <c r="ID51" s="86">
        <f t="shared" si="216"/>
        <v>4.0499619525857791E-123</v>
      </c>
      <c r="IE51" s="86">
        <f t="shared" si="217"/>
        <v>1.0791132529545808E-165</v>
      </c>
      <c r="IF51" s="86">
        <f t="shared" si="218"/>
        <v>1.1977195059648862E-107</v>
      </c>
      <c r="IG51" s="86">
        <f t="shared" si="219"/>
        <v>4.0509328986535271E-59</v>
      </c>
      <c r="II51" s="86">
        <f t="shared" si="115"/>
        <v>1.8601957765171004E-298</v>
      </c>
      <c r="IJ51" s="86">
        <f t="shared" si="116"/>
        <v>1.5125266529238243E-222</v>
      </c>
      <c r="IK51" s="86">
        <f t="shared" si="117"/>
        <v>2.1717401305843396E-228</v>
      </c>
      <c r="IL51" s="86">
        <f t="shared" si="118"/>
        <v>2.0465201864910007E-219</v>
      </c>
      <c r="IM51" s="86">
        <f t="shared" si="119"/>
        <v>1.1991918593399732E-239</v>
      </c>
      <c r="IN51" s="86">
        <f t="shared" si="120"/>
        <v>5.530184397031233E-252</v>
      </c>
      <c r="IO51" s="86">
        <f t="shared" si="121"/>
        <v>7.4803869938812625E-255</v>
      </c>
      <c r="IP51" s="86">
        <f t="shared" si="122"/>
        <v>1.2106018585821257E-233</v>
      </c>
      <c r="IQ51" s="86">
        <f t="shared" si="123"/>
        <v>2.2095643249199146E-247</v>
      </c>
      <c r="IR51" s="86">
        <f t="shared" si="124"/>
        <v>1.4146321568402481E-252</v>
      </c>
      <c r="IS51" s="86">
        <f t="shared" si="125"/>
        <v>1.8135452629064788E-275</v>
      </c>
      <c r="IT51" s="86">
        <f t="shared" si="126"/>
        <v>4.9418521752958951E-240</v>
      </c>
      <c r="IU51" s="86">
        <f t="shared" si="127"/>
        <v>0</v>
      </c>
      <c r="IV51" s="86">
        <f t="shared" si="128"/>
        <v>3.6322425246769406E-106</v>
      </c>
      <c r="IW51" s="86">
        <f t="shared" si="129"/>
        <v>2.4052068488243124E-185</v>
      </c>
      <c r="IY51" s="86">
        <f t="shared" si="130"/>
        <v>7.0574166094032961E-7</v>
      </c>
      <c r="IZ51" s="86">
        <f t="shared" si="131"/>
        <v>8.9681484089082273E-7</v>
      </c>
      <c r="JA51" s="86">
        <f t="shared" si="132"/>
        <v>1.0338569831277716E-6</v>
      </c>
      <c r="JB51" s="86">
        <f t="shared" si="133"/>
        <v>1.1576934456550159E-6</v>
      </c>
      <c r="JC51" s="86">
        <f t="shared" si="134"/>
        <v>1.3105643722925376E-6</v>
      </c>
      <c r="JD51" s="86">
        <f t="shared" si="135"/>
        <v>1.9043736828465189E-7</v>
      </c>
      <c r="JE51" s="86">
        <f t="shared" si="136"/>
        <v>2.0249664124595287E-6</v>
      </c>
      <c r="JF51" s="86">
        <f t="shared" si="137"/>
        <v>7.517089588268845E-7</v>
      </c>
      <c r="JG51" s="86">
        <f t="shared" si="138"/>
        <v>1.1977456932176775E-7</v>
      </c>
      <c r="JH51" s="86">
        <f t="shared" si="139"/>
        <v>2.0033733415812765E-7</v>
      </c>
      <c r="JI51" s="86">
        <f t="shared" si="140"/>
        <v>5.3142259164078766E-8</v>
      </c>
      <c r="JJ51" s="86">
        <f t="shared" si="141"/>
        <v>2.1069220876903654E-7</v>
      </c>
      <c r="JK51" s="86">
        <f t="shared" si="142"/>
        <v>2.0111986778257588E-8</v>
      </c>
      <c r="JL51" s="86">
        <f t="shared" si="143"/>
        <v>5.1688039149057642E-9</v>
      </c>
      <c r="JM51" s="86">
        <f t="shared" si="144"/>
        <v>1.2394315070136583E-10</v>
      </c>
    </row>
    <row r="52" spans="2:273" x14ac:dyDescent="0.25">
      <c r="B52" s="2">
        <v>25</v>
      </c>
      <c r="C52" s="37">
        <v>64.179000000000002</v>
      </c>
      <c r="D52" s="37">
        <v>63.582999999999998</v>
      </c>
      <c r="E52" s="37">
        <v>67.132999999999996</v>
      </c>
      <c r="F52" s="37">
        <v>66.387</v>
      </c>
      <c r="G52" s="37">
        <v>70.081000000000003</v>
      </c>
      <c r="H52" s="37">
        <v>69.838999999999999</v>
      </c>
      <c r="I52" s="37">
        <v>70</v>
      </c>
      <c r="J52" s="37">
        <v>69.613</v>
      </c>
      <c r="K52" s="37">
        <v>68.531999999999996</v>
      </c>
      <c r="L52" s="37">
        <v>65.305999999999997</v>
      </c>
      <c r="M52" s="37">
        <v>61.387</v>
      </c>
      <c r="N52" s="37">
        <v>63.805999999999997</v>
      </c>
      <c r="O52" s="37">
        <v>59.694000000000003</v>
      </c>
      <c r="P52" s="37">
        <v>56.548000000000002</v>
      </c>
      <c r="Q52" s="37">
        <v>53.720999999999997</v>
      </c>
      <c r="S52" s="4">
        <f t="shared" si="8"/>
        <v>63.872543679544137</v>
      </c>
      <c r="T52" s="4">
        <f t="shared" si="9"/>
        <v>66.044692462591442</v>
      </c>
      <c r="U52" s="4">
        <f t="shared" si="10"/>
        <v>67.602722551112919</v>
      </c>
      <c r="V52" s="4">
        <f t="shared" si="11"/>
        <v>68.603377608900999</v>
      </c>
      <c r="W52" s="4">
        <f t="shared" si="12"/>
        <v>70.672638141851266</v>
      </c>
      <c r="X52" s="4">
        <f t="shared" si="13"/>
        <v>70.832037972795803</v>
      </c>
      <c r="Y52" s="4">
        <f t="shared" si="14"/>
        <v>71.323171024272654</v>
      </c>
      <c r="Z52" s="4">
        <f t="shared" si="15"/>
        <v>69.245745313676963</v>
      </c>
      <c r="AA52" s="4">
        <f t="shared" si="16"/>
        <v>69.082103016120641</v>
      </c>
      <c r="AB52" s="4">
        <f t="shared" si="17"/>
        <v>66.561533871573758</v>
      </c>
      <c r="AC52" s="4">
        <f t="shared" si="18"/>
        <v>62.332143482551601</v>
      </c>
      <c r="AD52" s="4">
        <f t="shared" si="19"/>
        <v>63.082876071430299</v>
      </c>
      <c r="AE52" s="4">
        <f t="shared" si="20"/>
        <v>61.463324768189835</v>
      </c>
      <c r="AF52" s="4">
        <f t="shared" si="21"/>
        <v>55.513505962996625</v>
      </c>
      <c r="AG52" s="4">
        <f t="shared" si="22"/>
        <v>51.95680367179925</v>
      </c>
      <c r="AI52" s="4">
        <f t="shared" si="23"/>
        <v>0.30645632045586524</v>
      </c>
      <c r="AJ52" s="4">
        <f t="shared" si="24"/>
        <v>-2.4616924625914436</v>
      </c>
      <c r="AK52" s="4">
        <f t="shared" si="25"/>
        <v>-0.46972255111292327</v>
      </c>
      <c r="AL52" s="4">
        <f t="shared" si="26"/>
        <v>-2.2163776089009986</v>
      </c>
      <c r="AM52" s="4">
        <f t="shared" si="27"/>
        <v>-0.59163814185126284</v>
      </c>
      <c r="AN52" s="4">
        <f t="shared" si="28"/>
        <v>-0.99303797279580408</v>
      </c>
      <c r="AO52" s="4">
        <f t="shared" si="29"/>
        <v>-1.3231710242726535</v>
      </c>
      <c r="AP52" s="4">
        <f t="shared" si="30"/>
        <v>0.36725468632303659</v>
      </c>
      <c r="AQ52" s="4">
        <f t="shared" si="31"/>
        <v>-0.55010301612064438</v>
      </c>
      <c r="AR52" s="4">
        <f t="shared" si="32"/>
        <v>-1.2555338715737605</v>
      </c>
      <c r="AS52" s="4">
        <f t="shared" si="33"/>
        <v>-0.9451434825516003</v>
      </c>
      <c r="AT52" s="4">
        <f t="shared" si="34"/>
        <v>0.72312392856969865</v>
      </c>
      <c r="AU52" s="4">
        <f t="shared" si="35"/>
        <v>-1.7693247681898328</v>
      </c>
      <c r="AV52" s="4">
        <f t="shared" si="146"/>
        <v>1.0344940370033768</v>
      </c>
      <c r="AW52" s="4">
        <f t="shared" si="146"/>
        <v>1.7641963282007467</v>
      </c>
      <c r="AY52" s="2">
        <f t="shared" si="96"/>
        <v>63.870904373088209</v>
      </c>
      <c r="AZ52" s="2">
        <f t="shared" si="147"/>
        <v>66.042694225809555</v>
      </c>
      <c r="BA52" s="2">
        <f t="shared" si="148"/>
        <v>67.600320221478782</v>
      </c>
      <c r="BB52" s="2">
        <f t="shared" si="149"/>
        <v>68.600856601360036</v>
      </c>
      <c r="BC52" s="2">
        <f t="shared" si="150"/>
        <v>70.669859805870033</v>
      </c>
      <c r="BD52" s="2">
        <f t="shared" si="151"/>
        <v>70.831554674261682</v>
      </c>
      <c r="BE52" s="2">
        <f t="shared" si="152"/>
        <v>71.318888739565026</v>
      </c>
      <c r="BF52" s="2">
        <f t="shared" si="153"/>
        <v>69.24417213461102</v>
      </c>
      <c r="BG52" s="2">
        <f t="shared" si="154"/>
        <v>69.081797736679661</v>
      </c>
      <c r="BH52" s="2">
        <f t="shared" si="155"/>
        <v>66.561044556846625</v>
      </c>
      <c r="BI52" s="2">
        <f t="shared" si="156"/>
        <v>62.331990546917581</v>
      </c>
      <c r="BJ52" s="2">
        <f t="shared" si="157"/>
        <v>63.08235662673907</v>
      </c>
      <c r="BK52" s="2">
        <f t="shared" si="158"/>
        <v>61.463266302330219</v>
      </c>
      <c r="BL52" s="2">
        <f t="shared" si="159"/>
        <v>55.513489973175815</v>
      </c>
      <c r="BM52" s="2">
        <f t="shared" si="160"/>
        <v>51.956803243905426</v>
      </c>
      <c r="BO52" s="2">
        <f t="shared" si="38"/>
        <v>64.179000000000002</v>
      </c>
      <c r="BP52" s="2">
        <f t="shared" si="39"/>
        <v>63.582999999999998</v>
      </c>
      <c r="BQ52" s="2">
        <f t="shared" si="40"/>
        <v>67.132999999999996</v>
      </c>
      <c r="BR52" s="2">
        <f t="shared" si="41"/>
        <v>66.387</v>
      </c>
      <c r="BS52" s="2">
        <f t="shared" si="42"/>
        <v>70.081000000000003</v>
      </c>
      <c r="BT52" s="2">
        <f t="shared" si="43"/>
        <v>69.838999999999999</v>
      </c>
      <c r="BU52" s="2">
        <f t="shared" si="44"/>
        <v>70</v>
      </c>
      <c r="BV52" s="2">
        <f t="shared" si="45"/>
        <v>69.613</v>
      </c>
      <c r="BW52" s="2">
        <f t="shared" si="46"/>
        <v>68.531999999999996</v>
      </c>
      <c r="BX52" s="2">
        <f t="shared" si="47"/>
        <v>65.305999999999997</v>
      </c>
      <c r="BY52" s="2">
        <f t="shared" si="48"/>
        <v>61.387</v>
      </c>
      <c r="BZ52" s="2">
        <f t="shared" si="49"/>
        <v>63.805999999999997</v>
      </c>
      <c r="CA52" s="2">
        <f t="shared" si="50"/>
        <v>59.694000000000003</v>
      </c>
      <c r="CB52" s="2">
        <f t="shared" si="51"/>
        <v>56.548000000000002</v>
      </c>
      <c r="CC52" s="2">
        <f t="shared" si="52"/>
        <v>53.720999999999997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63.134187385482747</v>
      </c>
      <c r="DL52" s="2">
        <f t="shared" si="161"/>
        <v>65.454368710359375</v>
      </c>
      <c r="DM52" s="2">
        <f t="shared" si="161"/>
        <v>67.198703875968988</v>
      </c>
      <c r="DN52" s="2">
        <f t="shared" si="161"/>
        <v>68.567463072586321</v>
      </c>
      <c r="DO52" s="2">
        <f t="shared" si="161"/>
        <v>70.562161884627017</v>
      </c>
      <c r="DP52" s="2">
        <f t="shared" si="161"/>
        <v>70.377876158063913</v>
      </c>
      <c r="DQ52" s="2">
        <f t="shared" si="161"/>
        <v>71.235754454847466</v>
      </c>
      <c r="DR52" s="2">
        <f t="shared" si="161"/>
        <v>69.459250880902047</v>
      </c>
      <c r="DS52" s="2">
        <f t="shared" si="161"/>
        <v>68.794891811846711</v>
      </c>
      <c r="DT52" s="2">
        <f t="shared" si="161"/>
        <v>66.663176403857065</v>
      </c>
      <c r="DU52" s="2">
        <f t="shared" si="161"/>
        <v>63.17318283302064</v>
      </c>
      <c r="DV52" s="2">
        <f t="shared" si="161"/>
        <v>63.873749588093894</v>
      </c>
      <c r="DW52" s="2">
        <f t="shared" si="161"/>
        <v>60.907432323011264</v>
      </c>
      <c r="DX52" s="2">
        <f t="shared" si="161"/>
        <v>55.200926742532019</v>
      </c>
      <c r="DY52" s="2">
        <f t="shared" si="161"/>
        <v>51.698832664884151</v>
      </c>
      <c r="EA52" s="2">
        <f t="shared" si="71"/>
        <v>68.133030813950768</v>
      </c>
      <c r="EB52" s="2">
        <f t="shared" si="72"/>
        <v>69.510110075454932</v>
      </c>
      <c r="EC52" s="2">
        <f t="shared" si="73"/>
        <v>69.927851768524931</v>
      </c>
      <c r="ED52" s="2">
        <f t="shared" si="74"/>
        <v>68.792091396897192</v>
      </c>
      <c r="EE52" s="2">
        <f t="shared" si="75"/>
        <v>71.26427879683456</v>
      </c>
      <c r="EF52" s="2">
        <f t="shared" si="76"/>
        <v>73.668166022455353</v>
      </c>
      <c r="EG52" s="2">
        <f t="shared" si="77"/>
        <v>71.762413203785854</v>
      </c>
      <c r="EH52" s="2">
        <f t="shared" si="78"/>
        <v>68.01464442418029</v>
      </c>
      <c r="EI52" s="2">
        <f t="shared" si="79"/>
        <v>70.951074890320925</v>
      </c>
      <c r="EJ52" s="2">
        <f t="shared" si="80"/>
        <v>65.918137994636822</v>
      </c>
      <c r="EK52" s="2">
        <f t="shared" si="81"/>
        <v>56.702941810224686</v>
      </c>
      <c r="EL52" s="2">
        <f t="shared" si="82"/>
        <v>58.06350828361316</v>
      </c>
      <c r="EM52" s="2">
        <f t="shared" si="83"/>
        <v>65.342331589679091</v>
      </c>
      <c r="EN52" s="2">
        <f t="shared" si="84"/>
        <v>57.869634755237165</v>
      </c>
      <c r="EO52" s="2">
        <f t="shared" si="85"/>
        <v>54.196834380569243</v>
      </c>
      <c r="EQ52" s="2">
        <f t="shared" si="86"/>
        <v>64.777054673285065</v>
      </c>
      <c r="ER52" s="2">
        <f t="shared" si="162"/>
        <v>64.463032296876747</v>
      </c>
      <c r="ES52" s="2">
        <f t="shared" si="162"/>
        <v>65.842498917733025</v>
      </c>
      <c r="ET52" s="2">
        <f t="shared" si="162"/>
        <v>67.25628542497779</v>
      </c>
      <c r="EU52" s="2">
        <f t="shared" si="162"/>
        <v>69.319231040339915</v>
      </c>
      <c r="EV52" s="2">
        <f t="shared" si="162"/>
        <v>72.106955592190218</v>
      </c>
      <c r="EW52" s="2">
        <f t="shared" si="162"/>
        <v>69.392642745575969</v>
      </c>
      <c r="EX52" s="2">
        <f t="shared" si="162"/>
        <v>67.292266379303598</v>
      </c>
      <c r="EY52" s="2">
        <f t="shared" si="162"/>
        <v>69.477889499834404</v>
      </c>
      <c r="EZ52" s="2">
        <f t="shared" si="162"/>
        <v>62.132243292411744</v>
      </c>
      <c r="FA52" s="2">
        <f t="shared" si="162"/>
        <v>53.780616686221705</v>
      </c>
      <c r="FB52" s="2">
        <f t="shared" si="162"/>
        <v>60.777181456801848</v>
      </c>
      <c r="FC52" s="2">
        <f t="shared" si="162"/>
        <v>63.841002404845938</v>
      </c>
      <c r="FD52" s="2">
        <f t="shared" si="162"/>
        <v>61.893213242257922</v>
      </c>
      <c r="FE52" s="2">
        <f t="shared" si="162"/>
        <v>55.837563410389151</v>
      </c>
      <c r="FG52" s="2">
        <f t="shared" si="88"/>
        <v>0.14737817748945597</v>
      </c>
      <c r="FH52" s="2">
        <f t="shared" si="163"/>
        <v>0.14506643866997351</v>
      </c>
      <c r="FI52" s="2">
        <f t="shared" si="163"/>
        <v>0.14716678257690172</v>
      </c>
      <c r="FJ52" s="2">
        <f t="shared" si="163"/>
        <v>0.14869783787381904</v>
      </c>
      <c r="FK52" s="2">
        <f t="shared" si="163"/>
        <v>0.15340662379253336</v>
      </c>
      <c r="FL52" s="2">
        <f t="shared" si="163"/>
        <v>0.13788738910590287</v>
      </c>
      <c r="FM52" s="2">
        <f t="shared" si="163"/>
        <v>0.15788405333119954</v>
      </c>
      <c r="FN52" s="2">
        <f t="shared" si="163"/>
        <v>0.14888020951112071</v>
      </c>
      <c r="FO52" s="2">
        <f t="shared" si="163"/>
        <v>0.13306698150228183</v>
      </c>
      <c r="FP52" s="2">
        <f t="shared" si="163"/>
        <v>0.13704978065917489</v>
      </c>
      <c r="FQ52" s="2">
        <f t="shared" si="163"/>
        <v>0.13000686467179653</v>
      </c>
      <c r="FR52" s="2">
        <f t="shared" si="163"/>
        <v>0.13620867422557781</v>
      </c>
      <c r="FS52" s="2">
        <f t="shared" si="163"/>
        <v>0.12533319602260948</v>
      </c>
      <c r="FT52" s="2">
        <f t="shared" si="163"/>
        <v>0.11711773532587859</v>
      </c>
      <c r="FU52" s="2">
        <f t="shared" si="163"/>
        <v>0.10326904128452435</v>
      </c>
      <c r="FW52" s="2">
        <f t="shared" si="112"/>
        <v>1.0269552450082813E-6</v>
      </c>
      <c r="FX52" s="2">
        <f t="shared" si="164"/>
        <v>5.2387840833325719E-6</v>
      </c>
      <c r="FY52" s="2">
        <f t="shared" si="165"/>
        <v>5.7691501946605791E-6</v>
      </c>
      <c r="FZ52" s="2">
        <f t="shared" si="166"/>
        <v>5.3505303927129163E-6</v>
      </c>
      <c r="GA52" s="2">
        <f t="shared" si="167"/>
        <v>5.8938225775531983E-6</v>
      </c>
      <c r="GB52" s="2">
        <f t="shared" si="168"/>
        <v>7.0218623761845892E-6</v>
      </c>
      <c r="GC52" s="2">
        <f t="shared" si="169"/>
        <v>7.0611426142588946E-6</v>
      </c>
      <c r="GD52" s="2">
        <f t="shared" si="170"/>
        <v>7.5228659254604949E-6</v>
      </c>
      <c r="GE52" s="2">
        <f t="shared" si="171"/>
        <v>7.3643045793929027E-6</v>
      </c>
      <c r="GF52" s="2">
        <f t="shared" si="172"/>
        <v>6.470450471087444E-6</v>
      </c>
      <c r="GG52" s="2">
        <f t="shared" si="173"/>
        <v>5.6588701864705863E-6</v>
      </c>
      <c r="GH52" s="2">
        <f t="shared" si="174"/>
        <v>4.5339502606187268E-6</v>
      </c>
      <c r="GI52" s="2">
        <f t="shared" si="175"/>
        <v>4.0762618255270681E-6</v>
      </c>
      <c r="GJ52" s="2">
        <f t="shared" si="176"/>
        <v>2.5330560284557601E-6</v>
      </c>
      <c r="GK52" s="2">
        <f t="shared" si="177"/>
        <v>2.6431636770126147E-6</v>
      </c>
      <c r="GM52" s="86">
        <f t="shared" si="113"/>
        <v>1.3171784811641165E-6</v>
      </c>
      <c r="GN52" s="86">
        <f t="shared" si="178"/>
        <v>1.6355536336703028E-6</v>
      </c>
      <c r="GO52" s="86">
        <f t="shared" si="179"/>
        <v>1.8765685860387248E-6</v>
      </c>
      <c r="GP52" s="86">
        <f t="shared" si="180"/>
        <v>2.0925108061468974E-6</v>
      </c>
      <c r="GQ52" s="86">
        <f t="shared" si="181"/>
        <v>2.3756542520868154E-6</v>
      </c>
      <c r="GR52" s="86">
        <f t="shared" si="182"/>
        <v>3.7971956018701069E-7</v>
      </c>
      <c r="GS52" s="86">
        <f t="shared" si="183"/>
        <v>3.5947627933433566E-6</v>
      </c>
      <c r="GT52" s="86">
        <f t="shared" si="184"/>
        <v>1.4021943065989156E-6</v>
      </c>
      <c r="GU52" s="86">
        <f t="shared" si="185"/>
        <v>2.4306534013627506E-7</v>
      </c>
      <c r="GV52" s="86">
        <f t="shared" si="186"/>
        <v>3.970584487196462E-7</v>
      </c>
      <c r="GW52" s="86">
        <f t="shared" si="187"/>
        <v>1.1293628758681906E-7</v>
      </c>
      <c r="GX52" s="86">
        <f t="shared" si="188"/>
        <v>4.150889014313775E-7</v>
      </c>
      <c r="GY52" s="86">
        <f t="shared" si="189"/>
        <v>4.4945506243071661E-8</v>
      </c>
      <c r="GZ52" s="86">
        <f t="shared" si="190"/>
        <v>1.2270500327442922E-8</v>
      </c>
      <c r="HA52" s="86">
        <f t="shared" si="191"/>
        <v>3.5274927082399101E-10</v>
      </c>
      <c r="HC52" s="86">
        <f t="shared" si="145"/>
        <v>1.1988056234683899E-19</v>
      </c>
      <c r="HD52" s="86">
        <f t="shared" si="192"/>
        <v>5.6255039665224338E-19</v>
      </c>
      <c r="HE52" s="86">
        <f t="shared" si="193"/>
        <v>1.8690434634836525E-19</v>
      </c>
      <c r="HF52" s="86">
        <f t="shared" si="194"/>
        <v>2.0482258773541357E-18</v>
      </c>
      <c r="HG52" s="86">
        <f t="shared" si="195"/>
        <v>1.0607119058676131E-19</v>
      </c>
      <c r="HH52" s="86">
        <f t="shared" si="196"/>
        <v>7.5329996244193962E-21</v>
      </c>
      <c r="HI52" s="86">
        <f t="shared" si="197"/>
        <v>2.0215779236456417E-21</v>
      </c>
      <c r="HJ52" s="86">
        <f t="shared" si="198"/>
        <v>1.2249363146435245E-19</v>
      </c>
      <c r="HK52" s="86">
        <f t="shared" si="199"/>
        <v>1.1289159634374023E-20</v>
      </c>
      <c r="HL52" s="86">
        <f t="shared" si="200"/>
        <v>1.3426732988094605E-20</v>
      </c>
      <c r="HM52" s="86">
        <f t="shared" si="201"/>
        <v>7.0444627585842755E-22</v>
      </c>
      <c r="HN52" s="86">
        <f t="shared" si="202"/>
        <v>2.3651630318443597E-19</v>
      </c>
      <c r="HO52" s="86">
        <f t="shared" si="203"/>
        <v>7.9091769626484894E-25</v>
      </c>
      <c r="HP52" s="86">
        <f t="shared" si="204"/>
        <v>5.3884365232108272E-31</v>
      </c>
      <c r="HQ52" s="86">
        <f t="shared" si="205"/>
        <v>3.7558695110839119E-33</v>
      </c>
      <c r="HS52" s="86">
        <f t="shared" si="114"/>
        <v>5.225697474990861E-135</v>
      </c>
      <c r="HT52" s="86">
        <f t="shared" si="206"/>
        <v>1.4193920451901036E-114</v>
      </c>
      <c r="HU52" s="86">
        <f t="shared" si="207"/>
        <v>8.6250067627167393E-117</v>
      </c>
      <c r="HV52" s="86">
        <f t="shared" si="208"/>
        <v>3.7021015993068423E-111</v>
      </c>
      <c r="HW52" s="86">
        <f t="shared" si="209"/>
        <v>1.9169611145646501E-121</v>
      </c>
      <c r="HX52" s="86">
        <f t="shared" si="210"/>
        <v>3.1313258538374091E-128</v>
      </c>
      <c r="HY52" s="86">
        <f t="shared" si="211"/>
        <v>4.422354448547468E-130</v>
      </c>
      <c r="HZ52" s="86">
        <f t="shared" si="212"/>
        <v>4.2817292370226278E-120</v>
      </c>
      <c r="IA52" s="86">
        <f t="shared" si="213"/>
        <v>2.748231362401882E-126</v>
      </c>
      <c r="IB52" s="86">
        <f t="shared" si="214"/>
        <v>1.6937973424622523E-127</v>
      </c>
      <c r="IC52" s="86">
        <f t="shared" si="215"/>
        <v>1.1114800316653508E-138</v>
      </c>
      <c r="ID52" s="86">
        <f t="shared" si="216"/>
        <v>8.5775262986675403E-121</v>
      </c>
      <c r="IE52" s="86">
        <f t="shared" si="217"/>
        <v>1.3999096740194505E-162</v>
      </c>
      <c r="IF52" s="86">
        <f t="shared" si="218"/>
        <v>1.1250931792992904E-105</v>
      </c>
      <c r="IG52" s="86">
        <f t="shared" si="219"/>
        <v>4.4799783887989116E-58</v>
      </c>
      <c r="II52" s="86">
        <f t="shared" si="115"/>
        <v>1.5428112805007099E-294</v>
      </c>
      <c r="IJ52" s="86">
        <f t="shared" si="116"/>
        <v>3.031172808686955E-219</v>
      </c>
      <c r="IK52" s="86">
        <f t="shared" si="117"/>
        <v>5.6616005987804641E-225</v>
      </c>
      <c r="IL52" s="86">
        <f t="shared" si="118"/>
        <v>3.7296023993168102E-216</v>
      </c>
      <c r="IM52" s="86">
        <f t="shared" si="119"/>
        <v>4.6894310827679413E-236</v>
      </c>
      <c r="IN52" s="86">
        <f t="shared" si="120"/>
        <v>3.7713488658656709E-248</v>
      </c>
      <c r="IO52" s="86">
        <f t="shared" si="121"/>
        <v>5.6684759309311625E-251</v>
      </c>
      <c r="IP52" s="86">
        <f t="shared" si="122"/>
        <v>4.5300581445326776E-230</v>
      </c>
      <c r="IQ52" s="86">
        <f t="shared" si="123"/>
        <v>1.3258762893932947E-243</v>
      </c>
      <c r="IR52" s="86">
        <f t="shared" si="124"/>
        <v>9.2784621134168677E-249</v>
      </c>
      <c r="IS52" s="86">
        <f t="shared" si="125"/>
        <v>2.3893525808676521E-271</v>
      </c>
      <c r="IT52" s="86">
        <f t="shared" si="126"/>
        <v>1.6446880977885226E-236</v>
      </c>
      <c r="IU52" s="86">
        <f t="shared" si="127"/>
        <v>0</v>
      </c>
      <c r="IV52" s="86">
        <f t="shared" si="128"/>
        <v>1.0818296868827515E-104</v>
      </c>
      <c r="IW52" s="86">
        <f t="shared" si="129"/>
        <v>9.5885397504748813E-183</v>
      </c>
      <c r="IY52" s="86">
        <f t="shared" si="130"/>
        <v>1.3171784811642363E-6</v>
      </c>
      <c r="IZ52" s="86">
        <f t="shared" si="131"/>
        <v>1.6355536336708654E-6</v>
      </c>
      <c r="JA52" s="86">
        <f t="shared" si="132"/>
        <v>1.8765685860389118E-6</v>
      </c>
      <c r="JB52" s="86">
        <f t="shared" si="133"/>
        <v>2.0925108061489456E-6</v>
      </c>
      <c r="JC52" s="86">
        <f t="shared" si="134"/>
        <v>2.3756542520869213E-6</v>
      </c>
      <c r="JD52" s="86">
        <f t="shared" si="135"/>
        <v>3.7971956018701821E-7</v>
      </c>
      <c r="JE52" s="86">
        <f t="shared" si="136"/>
        <v>3.5947627933433587E-6</v>
      </c>
      <c r="JF52" s="86">
        <f t="shared" si="137"/>
        <v>1.402194306599038E-6</v>
      </c>
      <c r="JG52" s="86">
        <f t="shared" si="138"/>
        <v>2.4306534013628633E-7</v>
      </c>
      <c r="JH52" s="86">
        <f t="shared" si="139"/>
        <v>3.9705844871965964E-7</v>
      </c>
      <c r="JI52" s="86">
        <f t="shared" si="140"/>
        <v>1.1293628758681976E-7</v>
      </c>
      <c r="JJ52" s="86">
        <f t="shared" si="141"/>
        <v>4.1508890143161403E-7</v>
      </c>
      <c r="JK52" s="86">
        <f t="shared" si="142"/>
        <v>4.4945506243071661E-8</v>
      </c>
      <c r="JL52" s="86">
        <f t="shared" si="143"/>
        <v>1.2270500327442922E-8</v>
      </c>
      <c r="JM52" s="86">
        <f t="shared" si="144"/>
        <v>3.5274927082399101E-10</v>
      </c>
    </row>
    <row r="53" spans="2:273" x14ac:dyDescent="0.25">
      <c r="B53" s="2">
        <v>26</v>
      </c>
      <c r="C53" s="37">
        <v>64.893000000000001</v>
      </c>
      <c r="D53" s="37">
        <v>65.983000000000004</v>
      </c>
      <c r="E53" s="37">
        <v>66.900000000000006</v>
      </c>
      <c r="F53" s="37">
        <v>68.822999999999993</v>
      </c>
      <c r="G53" s="37">
        <v>69.435000000000002</v>
      </c>
      <c r="H53" s="37">
        <v>71.338999999999999</v>
      </c>
      <c r="I53" s="37">
        <v>69.805999999999997</v>
      </c>
      <c r="J53" s="37">
        <v>67.774000000000001</v>
      </c>
      <c r="K53" s="37">
        <v>66.822999999999993</v>
      </c>
      <c r="L53" s="37">
        <v>64.274000000000001</v>
      </c>
      <c r="M53" s="37">
        <v>64.677000000000007</v>
      </c>
      <c r="N53" s="37">
        <v>63.951999999999998</v>
      </c>
      <c r="O53" s="37">
        <v>59.451999999999998</v>
      </c>
      <c r="P53" s="37">
        <v>53.741999999999997</v>
      </c>
      <c r="Q53" s="37">
        <v>50.786999999999999</v>
      </c>
      <c r="S53" s="4">
        <f t="shared" si="8"/>
        <v>64.035003827040271</v>
      </c>
      <c r="T53" s="4">
        <f t="shared" si="9"/>
        <v>66.19766646709671</v>
      </c>
      <c r="U53" s="4">
        <f t="shared" si="10"/>
        <v>67.733217546119405</v>
      </c>
      <c r="V53" s="4">
        <f t="shared" si="11"/>
        <v>68.764954674492103</v>
      </c>
      <c r="W53" s="4">
        <f t="shared" si="12"/>
        <v>70.848505210475508</v>
      </c>
      <c r="X53" s="4">
        <f t="shared" si="13"/>
        <v>71.080749190328845</v>
      </c>
      <c r="Y53" s="4">
        <f t="shared" si="14"/>
        <v>71.459583386623834</v>
      </c>
      <c r="Z53" s="4">
        <f t="shared" si="15"/>
        <v>69.353273732142895</v>
      </c>
      <c r="AA53" s="4">
        <f t="shared" si="16"/>
        <v>69.2192066296885</v>
      </c>
      <c r="AB53" s="4">
        <f t="shared" si="17"/>
        <v>66.659500452130999</v>
      </c>
      <c r="AC53" s="4">
        <f t="shared" si="18"/>
        <v>62.3723469976239</v>
      </c>
      <c r="AD53" s="4">
        <f t="shared" si="19"/>
        <v>63.166181594005202</v>
      </c>
      <c r="AE53" s="4">
        <f t="shared" si="20"/>
        <v>61.707769025105179</v>
      </c>
      <c r="AF53" s="4">
        <f t="shared" si="21"/>
        <v>55.629456926086029</v>
      </c>
      <c r="AG53" s="4">
        <f t="shared" si="22"/>
        <v>52.01503921994113</v>
      </c>
      <c r="AI53" s="4">
        <f t="shared" si="23"/>
        <v>0.85799617295973007</v>
      </c>
      <c r="AJ53" s="4">
        <f t="shared" si="24"/>
        <v>-0.21466646709670556</v>
      </c>
      <c r="AK53" s="4">
        <f t="shared" si="25"/>
        <v>-0.8332175461193998</v>
      </c>
      <c r="AL53" s="4">
        <f t="shared" si="26"/>
        <v>5.8045325507890766E-2</v>
      </c>
      <c r="AM53" s="4">
        <f t="shared" si="27"/>
        <v>-1.4135052104755061</v>
      </c>
      <c r="AN53" s="4">
        <f t="shared" si="28"/>
        <v>0.25825080967115355</v>
      </c>
      <c r="AO53" s="4">
        <f t="shared" si="29"/>
        <v>-1.6535833866238363</v>
      </c>
      <c r="AP53" s="4">
        <f t="shared" si="30"/>
        <v>-1.5792737321428945</v>
      </c>
      <c r="AQ53" s="4">
        <f t="shared" si="31"/>
        <v>-2.396206629688507</v>
      </c>
      <c r="AR53" s="4">
        <f t="shared" si="32"/>
        <v>-2.3855004521309979</v>
      </c>
      <c r="AS53" s="4">
        <f t="shared" si="33"/>
        <v>2.3046530023761065</v>
      </c>
      <c r="AT53" s="4">
        <f t="shared" si="34"/>
        <v>0.78581840599479591</v>
      </c>
      <c r="AU53" s="4">
        <f t="shared" si="35"/>
        <v>-2.255769025105181</v>
      </c>
      <c r="AV53" s="4">
        <f t="shared" si="146"/>
        <v>-1.8874569260860312</v>
      </c>
      <c r="AW53" s="4">
        <f t="shared" si="146"/>
        <v>-1.228039219941131</v>
      </c>
      <c r="AY53" s="2">
        <f t="shared" si="96"/>
        <v>64.032059306534563</v>
      </c>
      <c r="AZ53" s="2">
        <f t="shared" si="147"/>
        <v>66.194154536432976</v>
      </c>
      <c r="BA53" s="2">
        <f t="shared" si="148"/>
        <v>67.729015300644562</v>
      </c>
      <c r="BB53" s="2">
        <f t="shared" si="149"/>
        <v>68.760563144651982</v>
      </c>
      <c r="BC53" s="2">
        <f t="shared" si="150"/>
        <v>70.843654398657733</v>
      </c>
      <c r="BD53" s="2">
        <f t="shared" si="151"/>
        <v>71.079823650029951</v>
      </c>
      <c r="BE53" s="2">
        <f t="shared" si="152"/>
        <v>71.452256907104015</v>
      </c>
      <c r="BF53" s="2">
        <f t="shared" si="153"/>
        <v>69.350449919277381</v>
      </c>
      <c r="BG53" s="2">
        <f t="shared" si="154"/>
        <v>69.218611754503584</v>
      </c>
      <c r="BH53" s="2">
        <f t="shared" si="155"/>
        <v>66.658568678051566</v>
      </c>
      <c r="BI53" s="2">
        <f t="shared" si="156"/>
        <v>62.372035429913204</v>
      </c>
      <c r="BJ53" s="2">
        <f t="shared" si="157"/>
        <v>63.165197987954699</v>
      </c>
      <c r="BK53" s="2">
        <f t="shared" si="158"/>
        <v>61.707643967674088</v>
      </c>
      <c r="BL53" s="2">
        <f t="shared" si="159"/>
        <v>55.629420643293237</v>
      </c>
      <c r="BM53" s="2">
        <f t="shared" si="160"/>
        <v>52.015038061575758</v>
      </c>
      <c r="BO53" s="2">
        <f t="shared" si="38"/>
        <v>64.893000000000001</v>
      </c>
      <c r="BP53" s="2">
        <f t="shared" si="39"/>
        <v>65.983000000000004</v>
      </c>
      <c r="BQ53" s="2">
        <f t="shared" si="40"/>
        <v>66.900000000000006</v>
      </c>
      <c r="BR53" s="2">
        <f t="shared" si="41"/>
        <v>68.822999999999993</v>
      </c>
      <c r="BS53" s="2">
        <f t="shared" si="42"/>
        <v>69.435000000000002</v>
      </c>
      <c r="BT53" s="2">
        <f t="shared" si="43"/>
        <v>71.338999999999999</v>
      </c>
      <c r="BU53" s="2">
        <f t="shared" si="44"/>
        <v>69.805999999999997</v>
      </c>
      <c r="BV53" s="2">
        <f t="shared" si="45"/>
        <v>67.774000000000001</v>
      </c>
      <c r="BW53" s="2">
        <f t="shared" si="46"/>
        <v>66.822999999999993</v>
      </c>
      <c r="BX53" s="2">
        <f t="shared" si="47"/>
        <v>64.274000000000001</v>
      </c>
      <c r="BY53" s="2">
        <f t="shared" si="48"/>
        <v>64.677000000000007</v>
      </c>
      <c r="BZ53" s="2">
        <f t="shared" si="49"/>
        <v>63.951999999999998</v>
      </c>
      <c r="CA53" s="2">
        <f t="shared" si="50"/>
        <v>59.451999999999998</v>
      </c>
      <c r="CB53" s="2">
        <f t="shared" si="51"/>
        <v>53.741999999999997</v>
      </c>
      <c r="CC53" s="2">
        <f t="shared" si="52"/>
        <v>50.786999999999999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63.289163002114179</v>
      </c>
      <c r="DL53" s="2">
        <f t="shared" si="161"/>
        <v>65.6124350951374</v>
      </c>
      <c r="DM53" s="2">
        <f t="shared" si="161"/>
        <v>67.345736152219871</v>
      </c>
      <c r="DN53" s="2">
        <f t="shared" si="161"/>
        <v>68.782257716701906</v>
      </c>
      <c r="DO53" s="2">
        <f t="shared" si="161"/>
        <v>70.792353518574458</v>
      </c>
      <c r="DP53" s="2">
        <f t="shared" si="161"/>
        <v>70.655666612646201</v>
      </c>
      <c r="DQ53" s="2">
        <f t="shared" si="161"/>
        <v>71.421012836001196</v>
      </c>
      <c r="DR53" s="2">
        <f t="shared" si="161"/>
        <v>69.635088794926006</v>
      </c>
      <c r="DS53" s="2">
        <f t="shared" si="161"/>
        <v>68.95841777003487</v>
      </c>
      <c r="DT53" s="2">
        <f t="shared" si="161"/>
        <v>66.814484482618909</v>
      </c>
      <c r="DU53" s="2">
        <f t="shared" si="161"/>
        <v>63.310817166979362</v>
      </c>
      <c r="DV53" s="2">
        <f t="shared" si="161"/>
        <v>64.058122329362831</v>
      </c>
      <c r="DW53" s="2">
        <f t="shared" si="161"/>
        <v>61.160459897144101</v>
      </c>
      <c r="DX53" s="2">
        <f t="shared" si="161"/>
        <v>55.31468990042675</v>
      </c>
      <c r="DY53" s="2">
        <f t="shared" si="161"/>
        <v>51.750931261140835</v>
      </c>
      <c r="EA53" s="2">
        <f t="shared" si="71"/>
        <v>67.951770429150258</v>
      </c>
      <c r="EB53" s="2">
        <f t="shared" si="72"/>
        <v>69.320985281846419</v>
      </c>
      <c r="EC53" s="2">
        <f t="shared" si="73"/>
        <v>69.754849644045208</v>
      </c>
      <c r="ED53" s="2">
        <f t="shared" si="74"/>
        <v>68.647344574171228</v>
      </c>
      <c r="EE53" s="2">
        <f t="shared" si="75"/>
        <v>71.101928960480691</v>
      </c>
      <c r="EF53" s="2">
        <f t="shared" si="76"/>
        <v>73.498514862875012</v>
      </c>
      <c r="EG53" s="2">
        <f t="shared" si="77"/>
        <v>71.604348445187725</v>
      </c>
      <c r="EH53" s="2">
        <f t="shared" si="78"/>
        <v>67.866438550832669</v>
      </c>
      <c r="EI53" s="2">
        <f t="shared" si="79"/>
        <v>70.764704048082024</v>
      </c>
      <c r="EJ53" s="2">
        <f t="shared" si="80"/>
        <v>65.763388013472166</v>
      </c>
      <c r="EK53" s="2">
        <f t="shared" si="81"/>
        <v>56.642696367843016</v>
      </c>
      <c r="EL53" s="2">
        <f t="shared" si="82"/>
        <v>58.000721021229367</v>
      </c>
      <c r="EM53" s="2">
        <f t="shared" si="83"/>
        <v>65.190343976748494</v>
      </c>
      <c r="EN53" s="2">
        <f t="shared" si="84"/>
        <v>57.793144578313253</v>
      </c>
      <c r="EO53" s="2">
        <f t="shared" si="85"/>
        <v>54.1065623149046</v>
      </c>
      <c r="EQ53" s="2">
        <f t="shared" si="86"/>
        <v>64.630145935901822</v>
      </c>
      <c r="ER53" s="2">
        <f t="shared" si="162"/>
        <v>64.33127569282513</v>
      </c>
      <c r="ES53" s="2">
        <f t="shared" si="162"/>
        <v>65.716163124034438</v>
      </c>
      <c r="ET53" s="2">
        <f t="shared" si="162"/>
        <v>67.129151952339441</v>
      </c>
      <c r="EU53" s="2">
        <f t="shared" si="162"/>
        <v>69.179321971045226</v>
      </c>
      <c r="EV53" s="2">
        <f t="shared" si="162"/>
        <v>71.955165657840652</v>
      </c>
      <c r="EW53" s="2">
        <f t="shared" si="162"/>
        <v>69.26190208422868</v>
      </c>
      <c r="EX53" s="2">
        <f t="shared" si="162"/>
        <v>67.152755008644363</v>
      </c>
      <c r="EY53" s="2">
        <f t="shared" si="162"/>
        <v>69.308741294548838</v>
      </c>
      <c r="EZ53" s="2">
        <f t="shared" si="162"/>
        <v>62.020925608229248</v>
      </c>
      <c r="FA53" s="2">
        <f t="shared" si="162"/>
        <v>53.754502424964969</v>
      </c>
      <c r="FB53" s="2">
        <f t="shared" si="162"/>
        <v>60.684079444653648</v>
      </c>
      <c r="FC53" s="2">
        <f t="shared" si="162"/>
        <v>63.706342815627146</v>
      </c>
      <c r="FD53" s="2">
        <f t="shared" si="162"/>
        <v>61.766716423149049</v>
      </c>
      <c r="FE53" s="2">
        <f t="shared" si="162"/>
        <v>55.726906150727508</v>
      </c>
      <c r="FG53" s="2">
        <f t="shared" si="88"/>
        <v>0.15933145912618421</v>
      </c>
      <c r="FH53" s="2">
        <f t="shared" si="163"/>
        <v>0.15686671986219797</v>
      </c>
      <c r="FI53" s="2">
        <f t="shared" si="163"/>
        <v>0.15910611825547552</v>
      </c>
      <c r="FJ53" s="2">
        <f t="shared" si="163"/>
        <v>0.1607379741253378</v>
      </c>
      <c r="FK53" s="2">
        <f t="shared" si="163"/>
        <v>0.16575379657973424</v>
      </c>
      <c r="FL53" s="2">
        <f t="shared" si="163"/>
        <v>0.14920561450277561</v>
      </c>
      <c r="FM53" s="2">
        <f t="shared" si="163"/>
        <v>0.17051901351804047</v>
      </c>
      <c r="FN53" s="2">
        <f t="shared" si="163"/>
        <v>0.16093232094455598</v>
      </c>
      <c r="FO53" s="2">
        <f t="shared" si="163"/>
        <v>0.14405564844840624</v>
      </c>
      <c r="FP53" s="2">
        <f t="shared" si="163"/>
        <v>0.14831108036449592</v>
      </c>
      <c r="FQ53" s="2">
        <f t="shared" si="163"/>
        <v>0.14078386469116363</v>
      </c>
      <c r="FR53" s="2">
        <f t="shared" si="163"/>
        <v>0.14741266691234237</v>
      </c>
      <c r="FS53" s="2">
        <f t="shared" si="163"/>
        <v>0.13578323656696678</v>
      </c>
      <c r="FT53" s="2">
        <f t="shared" si="163"/>
        <v>0.12698223183866086</v>
      </c>
      <c r="FU53" s="2">
        <f t="shared" si="163"/>
        <v>0.11211522448732891</v>
      </c>
      <c r="FW53" s="2">
        <f t="shared" si="112"/>
        <v>1.1260339230003844E-6</v>
      </c>
      <c r="FX53" s="2">
        <f t="shared" si="164"/>
        <v>5.7442096183892378E-6</v>
      </c>
      <c r="FY53" s="2">
        <f t="shared" si="165"/>
        <v>6.3257438778291784E-6</v>
      </c>
      <c r="FZ53" s="2">
        <f t="shared" si="166"/>
        <v>5.8667368849457085E-6</v>
      </c>
      <c r="GA53" s="2">
        <f t="shared" si="167"/>
        <v>6.4624442735137468E-6</v>
      </c>
      <c r="GB53" s="2">
        <f t="shared" si="168"/>
        <v>7.699313775853521E-6</v>
      </c>
      <c r="GC53" s="2">
        <f t="shared" si="169"/>
        <v>7.7423836419221377E-6</v>
      </c>
      <c r="GD53" s="2">
        <f t="shared" si="170"/>
        <v>8.2486524729655844E-6</v>
      </c>
      <c r="GE53" s="2">
        <f t="shared" si="171"/>
        <v>8.0747936639626374E-6</v>
      </c>
      <c r="GF53" s="2">
        <f t="shared" si="172"/>
        <v>7.0947034318507483E-6</v>
      </c>
      <c r="GG53" s="2">
        <f t="shared" si="173"/>
        <v>6.2048243866987603E-6</v>
      </c>
      <c r="GH53" s="2">
        <f t="shared" si="174"/>
        <v>4.9713754285505915E-6</v>
      </c>
      <c r="GI53" s="2">
        <f t="shared" si="175"/>
        <v>4.4695304557272754E-6</v>
      </c>
      <c r="GJ53" s="2">
        <f t="shared" si="176"/>
        <v>2.7774400260470095E-6</v>
      </c>
      <c r="GK53" s="2">
        <f t="shared" si="177"/>
        <v>2.8981706016262648E-6</v>
      </c>
      <c r="GM53" s="86">
        <f t="shared" si="113"/>
        <v>2.4229129079237437E-6</v>
      </c>
      <c r="GN53" s="86">
        <f t="shared" si="178"/>
        <v>2.9422631284185849E-6</v>
      </c>
      <c r="GO53" s="86">
        <f t="shared" si="179"/>
        <v>3.360128046563953E-6</v>
      </c>
      <c r="GP53" s="86">
        <f t="shared" si="180"/>
        <v>3.7313340325689486E-6</v>
      </c>
      <c r="GQ53" s="86">
        <f t="shared" si="181"/>
        <v>4.2473387208740709E-6</v>
      </c>
      <c r="GR53" s="86">
        <f t="shared" si="182"/>
        <v>7.4492654265329416E-7</v>
      </c>
      <c r="GS53" s="86">
        <f t="shared" si="183"/>
        <v>6.2973851789475938E-6</v>
      </c>
      <c r="GT53" s="86">
        <f t="shared" si="184"/>
        <v>2.5777658437650228E-6</v>
      </c>
      <c r="GU53" s="86">
        <f t="shared" si="185"/>
        <v>4.8514739638904234E-7</v>
      </c>
      <c r="GV53" s="86">
        <f t="shared" si="186"/>
        <v>7.7443947117522071E-7</v>
      </c>
      <c r="GW53" s="86">
        <f t="shared" si="187"/>
        <v>2.3574637506281208E-7</v>
      </c>
      <c r="GX53" s="86">
        <f t="shared" si="188"/>
        <v>8.0495922881577101E-7</v>
      </c>
      <c r="GY53" s="86">
        <f t="shared" si="189"/>
        <v>9.8525635538400854E-8</v>
      </c>
      <c r="GZ53" s="86">
        <f t="shared" si="190"/>
        <v>2.853347394220814E-8</v>
      </c>
      <c r="HA53" s="86">
        <f t="shared" si="191"/>
        <v>9.7887918139823705E-10</v>
      </c>
      <c r="HC53" s="86">
        <f t="shared" si="145"/>
        <v>4.2921547673876117E-19</v>
      </c>
      <c r="HD53" s="86">
        <f t="shared" si="192"/>
        <v>1.91224523900972E-18</v>
      </c>
      <c r="HE53" s="86">
        <f t="shared" si="193"/>
        <v>6.6293274935651498E-19</v>
      </c>
      <c r="HF53" s="86">
        <f t="shared" si="194"/>
        <v>6.7836219830360507E-18</v>
      </c>
      <c r="HG53" s="86">
        <f t="shared" si="195"/>
        <v>3.9232637086696238E-19</v>
      </c>
      <c r="HH53" s="86">
        <f t="shared" si="196"/>
        <v>3.062658004216411E-20</v>
      </c>
      <c r="HI53" s="86">
        <f t="shared" si="197"/>
        <v>8.4618025315686154E-21</v>
      </c>
      <c r="HJ53" s="86">
        <f t="shared" si="198"/>
        <v>4.5650256745415707E-19</v>
      </c>
      <c r="HK53" s="86">
        <f t="shared" si="199"/>
        <v>4.5275578085451726E-20</v>
      </c>
      <c r="HL53" s="86">
        <f t="shared" si="200"/>
        <v>5.3678855587669044E-20</v>
      </c>
      <c r="HM53" s="86">
        <f t="shared" si="201"/>
        <v>3.0889703134812607E-21</v>
      </c>
      <c r="HN53" s="86">
        <f t="shared" si="202"/>
        <v>8.4166887814850411E-19</v>
      </c>
      <c r="HO53" s="86">
        <f t="shared" si="203"/>
        <v>4.1911884752827386E-24</v>
      </c>
      <c r="HP53" s="86">
        <f t="shared" si="204"/>
        <v>4.3700956264287648E-30</v>
      </c>
      <c r="HQ53" s="86">
        <f t="shared" si="205"/>
        <v>3.4765499981773814E-32</v>
      </c>
      <c r="HS53" s="86">
        <f t="shared" si="114"/>
        <v>1.4047436700980709E-132</v>
      </c>
      <c r="HT53" s="86">
        <f t="shared" si="206"/>
        <v>2.1684953823734101E-112</v>
      </c>
      <c r="HU53" s="86">
        <f t="shared" si="207"/>
        <v>1.5408568995422554E-114</v>
      </c>
      <c r="HV53" s="86">
        <f t="shared" si="208"/>
        <v>5.0991754821861363E-109</v>
      </c>
      <c r="HW53" s="86">
        <f t="shared" si="209"/>
        <v>4.3666838207443578E-119</v>
      </c>
      <c r="HX53" s="86">
        <f t="shared" si="210"/>
        <v>1.0410076770709892E-125</v>
      </c>
      <c r="HY53" s="86">
        <f t="shared" si="211"/>
        <v>1.5902850179806638E-127</v>
      </c>
      <c r="HZ53" s="86">
        <f t="shared" si="212"/>
        <v>9.8489284477210859E-118</v>
      </c>
      <c r="IA53" s="86">
        <f t="shared" si="213"/>
        <v>8.4740660460901788E-124</v>
      </c>
      <c r="IB53" s="86">
        <f t="shared" si="214"/>
        <v>5.3603355363763757E-125</v>
      </c>
      <c r="IC53" s="86">
        <f t="shared" si="215"/>
        <v>5.5163636102376639E-136</v>
      </c>
      <c r="ID53" s="86">
        <f t="shared" si="216"/>
        <v>1.725077180960578E-118</v>
      </c>
      <c r="IE53" s="86">
        <f t="shared" si="217"/>
        <v>1.6955826267303084E-159</v>
      </c>
      <c r="IF53" s="86">
        <f t="shared" si="218"/>
        <v>1.0127762309729491E-103</v>
      </c>
      <c r="IG53" s="86">
        <f t="shared" si="219"/>
        <v>4.8470353741155695E-57</v>
      </c>
      <c r="II53" s="86">
        <f t="shared" si="115"/>
        <v>1.2050835900594052E-290</v>
      </c>
      <c r="IJ53" s="86">
        <f t="shared" si="116"/>
        <v>5.7365575798092187E-216</v>
      </c>
      <c r="IK53" s="86">
        <f t="shared" si="117"/>
        <v>1.3903916768764551E-221</v>
      </c>
      <c r="IL53" s="86">
        <f t="shared" si="118"/>
        <v>6.4226010436117917E-213</v>
      </c>
      <c r="IM53" s="86">
        <f t="shared" si="119"/>
        <v>1.7219899560637507E-232</v>
      </c>
      <c r="IN53" s="86">
        <f t="shared" si="120"/>
        <v>2.4025061367568117E-244</v>
      </c>
      <c r="IO53" s="86">
        <f t="shared" si="121"/>
        <v>4.0091402796548963E-247</v>
      </c>
      <c r="IP53" s="86">
        <f t="shared" si="122"/>
        <v>1.590274302488697E-226</v>
      </c>
      <c r="IQ53" s="86">
        <f t="shared" si="123"/>
        <v>7.4374287585781757E-240</v>
      </c>
      <c r="IR53" s="86">
        <f t="shared" si="124"/>
        <v>5.6891913100859361E-245</v>
      </c>
      <c r="IS53" s="86">
        <f t="shared" si="125"/>
        <v>2.9295203570389653E-267</v>
      </c>
      <c r="IT53" s="86">
        <f t="shared" si="126"/>
        <v>5.1529732765172866E-233</v>
      </c>
      <c r="IU53" s="86">
        <f t="shared" si="127"/>
        <v>0</v>
      </c>
      <c r="IV53" s="86">
        <f t="shared" si="128"/>
        <v>3.145494997338326E-103</v>
      </c>
      <c r="IW53" s="86">
        <f t="shared" si="129"/>
        <v>3.6628070758414598E-180</v>
      </c>
      <c r="IY53" s="86">
        <f t="shared" si="130"/>
        <v>2.4229129079241727E-6</v>
      </c>
      <c r="IZ53" s="86">
        <f t="shared" si="131"/>
        <v>2.9422631284204971E-6</v>
      </c>
      <c r="JA53" s="86">
        <f t="shared" si="132"/>
        <v>3.3601280465646158E-6</v>
      </c>
      <c r="JB53" s="86">
        <f t="shared" si="133"/>
        <v>3.7313340325757321E-6</v>
      </c>
      <c r="JC53" s="86">
        <f t="shared" si="134"/>
        <v>4.2473387208744631E-6</v>
      </c>
      <c r="JD53" s="86">
        <f t="shared" si="135"/>
        <v>7.4492654265332476E-7</v>
      </c>
      <c r="JE53" s="86">
        <f t="shared" si="136"/>
        <v>6.2973851789476023E-6</v>
      </c>
      <c r="JF53" s="86">
        <f t="shared" si="137"/>
        <v>2.5777658437654793E-6</v>
      </c>
      <c r="JG53" s="86">
        <f t="shared" si="138"/>
        <v>4.8514739638908766E-7</v>
      </c>
      <c r="JH53" s="86">
        <f t="shared" si="139"/>
        <v>7.7443947117527439E-7</v>
      </c>
      <c r="JI53" s="86">
        <f t="shared" si="140"/>
        <v>2.3574637506281518E-7</v>
      </c>
      <c r="JJ53" s="86">
        <f t="shared" si="141"/>
        <v>8.0495922881661264E-7</v>
      </c>
      <c r="JK53" s="86">
        <f t="shared" si="142"/>
        <v>9.8525635538400854E-8</v>
      </c>
      <c r="JL53" s="86">
        <f t="shared" si="143"/>
        <v>2.853347394220814E-8</v>
      </c>
      <c r="JM53" s="86">
        <f t="shared" si="144"/>
        <v>9.7887918139823705E-10</v>
      </c>
    </row>
    <row r="54" spans="2:273" x14ac:dyDescent="0.25">
      <c r="B54" s="2">
        <v>27</v>
      </c>
      <c r="C54" s="37">
        <v>63.929000000000002</v>
      </c>
      <c r="D54" s="37">
        <v>64.533000000000001</v>
      </c>
      <c r="E54" s="37">
        <v>65.849999999999994</v>
      </c>
      <c r="F54" s="37">
        <v>68.613</v>
      </c>
      <c r="G54" s="37">
        <v>69.805999999999997</v>
      </c>
      <c r="H54" s="37">
        <v>72.742000000000004</v>
      </c>
      <c r="I54" s="37">
        <v>72.338999999999999</v>
      </c>
      <c r="J54" s="37">
        <v>70.742000000000004</v>
      </c>
      <c r="K54" s="37">
        <v>66.694000000000003</v>
      </c>
      <c r="L54" s="37">
        <v>66.805999999999997</v>
      </c>
      <c r="M54" s="37">
        <v>63.371000000000002</v>
      </c>
      <c r="N54" s="37">
        <v>62.661000000000001</v>
      </c>
      <c r="O54" s="37">
        <v>61.097000000000001</v>
      </c>
      <c r="P54" s="37">
        <v>55.935000000000002</v>
      </c>
      <c r="Q54" s="37">
        <v>51.197000000000003</v>
      </c>
      <c r="S54" s="4">
        <f t="shared" si="8"/>
        <v>64.193733903131374</v>
      </c>
      <c r="T54" s="4">
        <f t="shared" si="9"/>
        <v>66.346093137233879</v>
      </c>
      <c r="U54" s="4">
        <f t="shared" si="10"/>
        <v>67.858931767804478</v>
      </c>
      <c r="V54" s="4">
        <f t="shared" si="11"/>
        <v>68.9187713269623</v>
      </c>
      <c r="W54" s="4">
        <f t="shared" si="12"/>
        <v>71.016039231659406</v>
      </c>
      <c r="X54" s="4">
        <f t="shared" si="13"/>
        <v>71.321516099079972</v>
      </c>
      <c r="Y54" s="4">
        <f t="shared" si="14"/>
        <v>71.589185983549768</v>
      </c>
      <c r="Z54" s="4">
        <f t="shared" si="15"/>
        <v>69.452284746141203</v>
      </c>
      <c r="AA54" s="4">
        <f t="shared" si="16"/>
        <v>69.349959503450663</v>
      </c>
      <c r="AB54" s="4">
        <f t="shared" si="17"/>
        <v>66.749922096575801</v>
      </c>
      <c r="AC54" s="4">
        <f t="shared" si="18"/>
        <v>62.403378143785275</v>
      </c>
      <c r="AD54" s="4">
        <f t="shared" si="19"/>
        <v>63.239595181722017</v>
      </c>
      <c r="AE54" s="4">
        <f t="shared" si="20"/>
        <v>61.946446692553955</v>
      </c>
      <c r="AF54" s="4">
        <f t="shared" si="21"/>
        <v>55.7432834549342</v>
      </c>
      <c r="AG54" s="4">
        <f t="shared" si="22"/>
        <v>52.072206789461767</v>
      </c>
      <c r="AI54" s="4">
        <f t="shared" si="23"/>
        <v>-0.26473390313137202</v>
      </c>
      <c r="AJ54" s="4">
        <f t="shared" si="24"/>
        <v>-1.8130931372338779</v>
      </c>
      <c r="AK54" s="4">
        <f t="shared" si="25"/>
        <v>-2.0089317678044836</v>
      </c>
      <c r="AL54" s="4">
        <f t="shared" si="26"/>
        <v>-0.3057713269623008</v>
      </c>
      <c r="AM54" s="4">
        <f t="shared" si="27"/>
        <v>-1.2100392316594082</v>
      </c>
      <c r="AN54" s="4">
        <f t="shared" si="28"/>
        <v>1.4204839009200327</v>
      </c>
      <c r="AO54" s="4">
        <f t="shared" si="29"/>
        <v>0.74981401645023027</v>
      </c>
      <c r="AP54" s="4">
        <f t="shared" si="30"/>
        <v>1.2897152538588017</v>
      </c>
      <c r="AQ54" s="4">
        <f t="shared" si="31"/>
        <v>-2.65595950345066</v>
      </c>
      <c r="AR54" s="4">
        <f t="shared" si="32"/>
        <v>5.6077903424196052E-2</v>
      </c>
      <c r="AS54" s="4">
        <f t="shared" si="33"/>
        <v>0.96762185621472696</v>
      </c>
      <c r="AT54" s="4">
        <f t="shared" si="34"/>
        <v>-0.57859518172201518</v>
      </c>
      <c r="AU54" s="4">
        <f t="shared" si="35"/>
        <v>-0.84944669255395411</v>
      </c>
      <c r="AV54" s="4">
        <f t="shared" si="146"/>
        <v>0.19171654506580182</v>
      </c>
      <c r="AW54" s="4">
        <f t="shared" si="146"/>
        <v>-0.87520678946176389</v>
      </c>
      <c r="AY54" s="2">
        <f t="shared" si="96"/>
        <v>64.188523902728747</v>
      </c>
      <c r="AZ54" s="2">
        <f t="shared" si="147"/>
        <v>66.340007813301284</v>
      </c>
      <c r="BA54" s="2">
        <f t="shared" si="148"/>
        <v>67.851684058058126</v>
      </c>
      <c r="BB54" s="2">
        <f t="shared" si="149"/>
        <v>68.911228006660608</v>
      </c>
      <c r="BC54" s="2">
        <f t="shared" si="150"/>
        <v>71.007690329562919</v>
      </c>
      <c r="BD54" s="2">
        <f t="shared" si="151"/>
        <v>71.319773158878974</v>
      </c>
      <c r="BE54" s="2">
        <f t="shared" si="152"/>
        <v>71.576822777582933</v>
      </c>
      <c r="BF54" s="2">
        <f t="shared" si="153"/>
        <v>69.447291956416848</v>
      </c>
      <c r="BG54" s="2">
        <f t="shared" si="154"/>
        <v>69.348819999645698</v>
      </c>
      <c r="BH54" s="2">
        <f t="shared" si="155"/>
        <v>66.748176902516789</v>
      </c>
      <c r="BI54" s="2">
        <f t="shared" si="156"/>
        <v>62.402755016721912</v>
      </c>
      <c r="BJ54" s="2">
        <f t="shared" si="157"/>
        <v>63.237762799357121</v>
      </c>
      <c r="BK54" s="2">
        <f t="shared" si="158"/>
        <v>61.946184448197805</v>
      </c>
      <c r="BL54" s="2">
        <f t="shared" si="159"/>
        <v>55.743202854772697</v>
      </c>
      <c r="BM54" s="2">
        <f t="shared" si="160"/>
        <v>52.072203733659485</v>
      </c>
      <c r="BO54" s="2">
        <f t="shared" si="38"/>
        <v>63.929000000000002</v>
      </c>
      <c r="BP54" s="2">
        <f t="shared" si="39"/>
        <v>64.533000000000001</v>
      </c>
      <c r="BQ54" s="2">
        <f t="shared" si="40"/>
        <v>65.849999999999994</v>
      </c>
      <c r="BR54" s="2">
        <f t="shared" si="41"/>
        <v>68.613</v>
      </c>
      <c r="BS54" s="2">
        <f t="shared" si="42"/>
        <v>69.805999999999997</v>
      </c>
      <c r="BT54" s="2">
        <f t="shared" si="43"/>
        <v>72.742000000000004</v>
      </c>
      <c r="BU54" s="2">
        <f t="shared" si="44"/>
        <v>72.338999999999999</v>
      </c>
      <c r="BV54" s="2">
        <f t="shared" si="45"/>
        <v>70.742000000000004</v>
      </c>
      <c r="BW54" s="2">
        <f t="shared" si="46"/>
        <v>66.694000000000003</v>
      </c>
      <c r="BX54" s="2">
        <f t="shared" si="47"/>
        <v>66.805999999999997</v>
      </c>
      <c r="BY54" s="2">
        <f t="shared" si="48"/>
        <v>63.371000000000002</v>
      </c>
      <c r="BZ54" s="2">
        <f t="shared" si="49"/>
        <v>62.661000000000001</v>
      </c>
      <c r="CA54" s="2">
        <f t="shared" si="50"/>
        <v>61.097000000000001</v>
      </c>
      <c r="CB54" s="2">
        <f t="shared" si="51"/>
        <v>55.935000000000002</v>
      </c>
      <c r="CC54" s="2">
        <f t="shared" si="52"/>
        <v>51.197000000000003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63.444138618745612</v>
      </c>
      <c r="DL54" s="2">
        <f t="shared" si="161"/>
        <v>65.77050147991541</v>
      </c>
      <c r="DM54" s="2">
        <f t="shared" si="161"/>
        <v>67.492768428470754</v>
      </c>
      <c r="DN54" s="2">
        <f t="shared" si="161"/>
        <v>68.997052360817477</v>
      </c>
      <c r="DO54" s="2">
        <f t="shared" si="161"/>
        <v>71.022545152521914</v>
      </c>
      <c r="DP54" s="2">
        <f t="shared" si="161"/>
        <v>70.933457067228488</v>
      </c>
      <c r="DQ54" s="2">
        <f t="shared" si="161"/>
        <v>71.606271217154926</v>
      </c>
      <c r="DR54" s="2">
        <f t="shared" si="161"/>
        <v>69.810926708949964</v>
      </c>
      <c r="DS54" s="2">
        <f t="shared" si="161"/>
        <v>69.121943728223016</v>
      </c>
      <c r="DT54" s="2">
        <f t="shared" si="161"/>
        <v>66.965792561380766</v>
      </c>
      <c r="DU54" s="2">
        <f t="shared" si="161"/>
        <v>63.448451500938091</v>
      </c>
      <c r="DV54" s="2">
        <f t="shared" si="161"/>
        <v>64.242495070631776</v>
      </c>
      <c r="DW54" s="2">
        <f t="shared" si="161"/>
        <v>61.413487471276937</v>
      </c>
      <c r="DX54" s="2">
        <f t="shared" si="161"/>
        <v>55.428453058321487</v>
      </c>
      <c r="DY54" s="2">
        <f t="shared" si="161"/>
        <v>51.803029857397519</v>
      </c>
      <c r="EA54" s="2">
        <f t="shared" si="71"/>
        <v>67.770510044349734</v>
      </c>
      <c r="EB54" s="2">
        <f t="shared" si="72"/>
        <v>69.131860488237891</v>
      </c>
      <c r="EC54" s="2">
        <f t="shared" si="73"/>
        <v>69.581847519565471</v>
      </c>
      <c r="ED54" s="2">
        <f t="shared" si="74"/>
        <v>68.502597751445265</v>
      </c>
      <c r="EE54" s="2">
        <f t="shared" si="75"/>
        <v>70.939579124126823</v>
      </c>
      <c r="EF54" s="2">
        <f t="shared" si="76"/>
        <v>73.328863703294672</v>
      </c>
      <c r="EG54" s="2">
        <f t="shared" si="77"/>
        <v>71.446283686589609</v>
      </c>
      <c r="EH54" s="2">
        <f t="shared" si="78"/>
        <v>67.718232677485048</v>
      </c>
      <c r="EI54" s="2">
        <f t="shared" si="79"/>
        <v>70.578333205843123</v>
      </c>
      <c r="EJ54" s="2">
        <f t="shared" si="80"/>
        <v>65.608638032307496</v>
      </c>
      <c r="EK54" s="2">
        <f t="shared" si="81"/>
        <v>56.582450925461352</v>
      </c>
      <c r="EL54" s="2">
        <f t="shared" si="82"/>
        <v>57.937933758845574</v>
      </c>
      <c r="EM54" s="2">
        <f t="shared" si="83"/>
        <v>65.038356363817883</v>
      </c>
      <c r="EN54" s="2">
        <f t="shared" si="84"/>
        <v>57.716654401389341</v>
      </c>
      <c r="EO54" s="2">
        <f t="shared" si="85"/>
        <v>54.016290249239958</v>
      </c>
      <c r="EQ54" s="2">
        <f t="shared" si="86"/>
        <v>64.48323719851858</v>
      </c>
      <c r="ER54" s="2">
        <f t="shared" si="162"/>
        <v>64.199519088773499</v>
      </c>
      <c r="ES54" s="2">
        <f t="shared" si="162"/>
        <v>65.589827330335851</v>
      </c>
      <c r="ET54" s="2">
        <f t="shared" si="162"/>
        <v>67.002018479701093</v>
      </c>
      <c r="EU54" s="2">
        <f t="shared" si="162"/>
        <v>69.039412901750538</v>
      </c>
      <c r="EV54" s="2">
        <f t="shared" si="162"/>
        <v>71.803375723491087</v>
      </c>
      <c r="EW54" s="2">
        <f t="shared" si="162"/>
        <v>69.131161422881391</v>
      </c>
      <c r="EX54" s="2">
        <f t="shared" si="162"/>
        <v>67.013243637985113</v>
      </c>
      <c r="EY54" s="2">
        <f t="shared" si="162"/>
        <v>69.139593089263272</v>
      </c>
      <c r="EZ54" s="2">
        <f t="shared" si="162"/>
        <v>61.909607924046746</v>
      </c>
      <c r="FA54" s="2">
        <f t="shared" si="162"/>
        <v>53.728388163708225</v>
      </c>
      <c r="FB54" s="2">
        <f t="shared" si="162"/>
        <v>60.590977432505447</v>
      </c>
      <c r="FC54" s="2">
        <f t="shared" si="162"/>
        <v>63.571683226408346</v>
      </c>
      <c r="FD54" s="2">
        <f t="shared" si="162"/>
        <v>61.640219604040183</v>
      </c>
      <c r="FE54" s="2">
        <f t="shared" si="162"/>
        <v>55.616248891065872</v>
      </c>
      <c r="FG54" s="2">
        <f t="shared" si="88"/>
        <v>0.17205858430920845</v>
      </c>
      <c r="FH54" s="2">
        <f t="shared" si="163"/>
        <v>0.1694366468504471</v>
      </c>
      <c r="FI54" s="2">
        <f t="shared" si="163"/>
        <v>0.17181892246838507</v>
      </c>
      <c r="FJ54" s="2">
        <f t="shared" si="163"/>
        <v>0.17355425490189827</v>
      </c>
      <c r="FK54" s="2">
        <f t="shared" si="163"/>
        <v>0.17888476538039638</v>
      </c>
      <c r="FL54" s="2">
        <f t="shared" si="163"/>
        <v>0.16127907645889539</v>
      </c>
      <c r="FM54" s="2">
        <f t="shared" si="163"/>
        <v>0.18394424608139393</v>
      </c>
      <c r="FN54" s="2">
        <f t="shared" si="163"/>
        <v>0.17376088946606891</v>
      </c>
      <c r="FO54" s="2">
        <f t="shared" si="163"/>
        <v>0.15578869064021977</v>
      </c>
      <c r="FP54" s="2">
        <f t="shared" si="163"/>
        <v>0.1603257984063382</v>
      </c>
      <c r="FQ54" s="2">
        <f t="shared" si="163"/>
        <v>0.15229784140655026</v>
      </c>
      <c r="FR54" s="2">
        <f t="shared" si="163"/>
        <v>0.15936822299484463</v>
      </c>
      <c r="FS54" s="2">
        <f t="shared" si="163"/>
        <v>0.1469581881434632</v>
      </c>
      <c r="FT54" s="2">
        <f t="shared" si="163"/>
        <v>0.13754814390478146</v>
      </c>
      <c r="FU54" s="2">
        <f t="shared" si="163"/>
        <v>0.12161641392829602</v>
      </c>
      <c r="FW54" s="2">
        <f t="shared" si="112"/>
        <v>1.234671510555595E-6</v>
      </c>
      <c r="FX54" s="2">
        <f t="shared" si="164"/>
        <v>6.298397110124881E-6</v>
      </c>
      <c r="FY54" s="2">
        <f t="shared" si="165"/>
        <v>6.936036003388415E-6</v>
      </c>
      <c r="FZ54" s="2">
        <f t="shared" si="166"/>
        <v>6.4327454358396104E-6</v>
      </c>
      <c r="GA54" s="2">
        <f t="shared" si="167"/>
        <v>7.0859248217306069E-6</v>
      </c>
      <c r="GB54" s="2">
        <f t="shared" si="168"/>
        <v>8.442123409544719E-6</v>
      </c>
      <c r="GC54" s="2">
        <f t="shared" si="169"/>
        <v>8.4893485082443779E-6</v>
      </c>
      <c r="GD54" s="2">
        <f t="shared" si="170"/>
        <v>9.0444603864510726E-6</v>
      </c>
      <c r="GE54" s="2">
        <f t="shared" si="171"/>
        <v>8.8538282933902745E-6</v>
      </c>
      <c r="GF54" s="2">
        <f t="shared" si="172"/>
        <v>7.7791822963992822E-6</v>
      </c>
      <c r="GG54" s="2">
        <f t="shared" si="173"/>
        <v>6.803450578161294E-6</v>
      </c>
      <c r="GH54" s="2">
        <f t="shared" si="174"/>
        <v>5.4510021477871759E-6</v>
      </c>
      <c r="GI54" s="2">
        <f t="shared" si="175"/>
        <v>4.9007405784435657E-6</v>
      </c>
      <c r="GJ54" s="2">
        <f t="shared" si="176"/>
        <v>3.0454016136027735E-6</v>
      </c>
      <c r="GK54" s="2">
        <f t="shared" si="177"/>
        <v>3.1777799848464499E-6</v>
      </c>
      <c r="GM54" s="86">
        <f t="shared" si="113"/>
        <v>4.3927343362073938E-6</v>
      </c>
      <c r="GN54" s="86">
        <f t="shared" si="178"/>
        <v>5.2210994803943596E-6</v>
      </c>
      <c r="GO54" s="86">
        <f t="shared" si="179"/>
        <v>5.9353139738730364E-6</v>
      </c>
      <c r="GP54" s="86">
        <f t="shared" si="180"/>
        <v>6.5643530236310808E-6</v>
      </c>
      <c r="GQ54" s="86">
        <f t="shared" si="181"/>
        <v>7.4897760209415556E-6</v>
      </c>
      <c r="GR54" s="86">
        <f t="shared" si="182"/>
        <v>1.4378506557027924E-6</v>
      </c>
      <c r="GS54" s="86">
        <f t="shared" si="183"/>
        <v>1.0886724281168786E-5</v>
      </c>
      <c r="GT54" s="86">
        <f t="shared" si="184"/>
        <v>4.6705204471639023E-6</v>
      </c>
      <c r="GU54" s="86">
        <f t="shared" si="185"/>
        <v>9.5241604401051819E-7</v>
      </c>
      <c r="GV54" s="86">
        <f t="shared" si="186"/>
        <v>1.4865208196748656E-6</v>
      </c>
      <c r="GW54" s="86">
        <f t="shared" si="187"/>
        <v>4.8337606295314827E-7</v>
      </c>
      <c r="GX54" s="86">
        <f t="shared" si="188"/>
        <v>1.536584962619697E-6</v>
      </c>
      <c r="GY54" s="86">
        <f t="shared" si="189"/>
        <v>2.1186285152240756E-7</v>
      </c>
      <c r="GZ54" s="86">
        <f t="shared" si="190"/>
        <v>6.4994734388402639E-8</v>
      </c>
      <c r="HA54" s="86">
        <f t="shared" si="191"/>
        <v>2.6486406334734519E-9</v>
      </c>
      <c r="HC54" s="86">
        <f t="shared" si="145"/>
        <v>1.5072463873169867E-18</v>
      </c>
      <c r="HD54" s="86">
        <f t="shared" si="192"/>
        <v>6.3810415442945444E-18</v>
      </c>
      <c r="HE54" s="86">
        <f t="shared" si="193"/>
        <v>2.3064205494466708E-18</v>
      </c>
      <c r="HF54" s="86">
        <f t="shared" si="194"/>
        <v>2.2059774644549465E-17</v>
      </c>
      <c r="HG54" s="86">
        <f t="shared" si="195"/>
        <v>1.4218939372008679E-18</v>
      </c>
      <c r="HH54" s="86">
        <f t="shared" si="196"/>
        <v>1.218034927065013E-19</v>
      </c>
      <c r="HI54" s="86">
        <f t="shared" si="197"/>
        <v>3.4637305994521439E-20</v>
      </c>
      <c r="HJ54" s="86">
        <f t="shared" si="198"/>
        <v>1.6665149208614803E-18</v>
      </c>
      <c r="HK54" s="86">
        <f t="shared" si="199"/>
        <v>1.7766381070017552E-19</v>
      </c>
      <c r="HL54" s="86">
        <f t="shared" si="200"/>
        <v>2.0997873550039044E-19</v>
      </c>
      <c r="HM54" s="86">
        <f t="shared" si="201"/>
        <v>1.3233455571811747E-20</v>
      </c>
      <c r="HN54" s="86">
        <f t="shared" si="202"/>
        <v>2.9373043176470964E-18</v>
      </c>
      <c r="HO54" s="86">
        <f t="shared" si="203"/>
        <v>2.1640829233974619E-23</v>
      </c>
      <c r="HP54" s="86">
        <f t="shared" si="204"/>
        <v>3.4309628451680368E-29</v>
      </c>
      <c r="HQ54" s="86">
        <f t="shared" si="205"/>
        <v>3.1096985288610713E-31</v>
      </c>
      <c r="HS54" s="86">
        <f t="shared" si="114"/>
        <v>3.5869976119496545E-130</v>
      </c>
      <c r="HT54" s="86">
        <f t="shared" si="206"/>
        <v>3.1543517732474364E-110</v>
      </c>
      <c r="HU54" s="86">
        <f t="shared" si="207"/>
        <v>2.6154519417065942E-112</v>
      </c>
      <c r="HV54" s="86">
        <f t="shared" si="208"/>
        <v>6.6908059027826606E-107</v>
      </c>
      <c r="HW54" s="86">
        <f t="shared" si="209"/>
        <v>9.4250204274572793E-117</v>
      </c>
      <c r="HX54" s="86">
        <f t="shared" si="210"/>
        <v>3.2645775985347991E-123</v>
      </c>
      <c r="HY54" s="86">
        <f t="shared" si="211"/>
        <v>5.3904880930625383E-125</v>
      </c>
      <c r="HZ54" s="86">
        <f t="shared" si="212"/>
        <v>2.1448495507424334E-115</v>
      </c>
      <c r="IA54" s="86">
        <f t="shared" si="213"/>
        <v>2.4663007489926779E-121</v>
      </c>
      <c r="IB54" s="86">
        <f t="shared" si="214"/>
        <v>1.6012314926942833E-122</v>
      </c>
      <c r="IC54" s="86">
        <f t="shared" si="215"/>
        <v>2.5741830750211465E-133</v>
      </c>
      <c r="ID54" s="86">
        <f t="shared" si="216"/>
        <v>3.2945124777920673E-116</v>
      </c>
      <c r="IE54" s="86">
        <f t="shared" si="217"/>
        <v>1.9174525934151956E-156</v>
      </c>
      <c r="IF54" s="86">
        <f t="shared" si="218"/>
        <v>8.7363671345196622E-102</v>
      </c>
      <c r="IG54" s="86">
        <f t="shared" si="219"/>
        <v>5.1304625600806669E-56</v>
      </c>
      <c r="II54" s="86">
        <f t="shared" si="115"/>
        <v>8.8648627098442239E-287</v>
      </c>
      <c r="IJ54" s="86">
        <f t="shared" si="116"/>
        <v>1.0252396545744071E-212</v>
      </c>
      <c r="IK54" s="86">
        <f t="shared" si="117"/>
        <v>3.2166368694478234E-218</v>
      </c>
      <c r="IL54" s="86">
        <f t="shared" si="118"/>
        <v>1.0451091304160047E-209</v>
      </c>
      <c r="IM54" s="86">
        <f t="shared" si="119"/>
        <v>5.9377297785355022E-229</v>
      </c>
      <c r="IN54" s="86">
        <f t="shared" si="120"/>
        <v>1.4296950419254285E-240</v>
      </c>
      <c r="IO54" s="86">
        <f t="shared" si="121"/>
        <v>2.6465451676094658E-243</v>
      </c>
      <c r="IP54" s="86">
        <f t="shared" si="122"/>
        <v>5.2372890579019687E-223</v>
      </c>
      <c r="IQ54" s="86">
        <f t="shared" si="123"/>
        <v>3.9000170384922766E-236</v>
      </c>
      <c r="IR54" s="86">
        <f t="shared" si="124"/>
        <v>3.2611257236838153E-241</v>
      </c>
      <c r="IS54" s="86">
        <f t="shared" si="125"/>
        <v>3.3425477814321568E-263</v>
      </c>
      <c r="IT54" s="86">
        <f t="shared" si="126"/>
        <v>1.5198934264009631E-229</v>
      </c>
      <c r="IU54" s="86">
        <f t="shared" si="127"/>
        <v>0</v>
      </c>
      <c r="IV54" s="86">
        <f t="shared" si="128"/>
        <v>8.9282319198623489E-102</v>
      </c>
      <c r="IW54" s="86">
        <f t="shared" si="129"/>
        <v>1.3407180782361816E-177</v>
      </c>
      <c r="IY54" s="86">
        <f t="shared" si="130"/>
        <v>4.3927343362089007E-6</v>
      </c>
      <c r="IZ54" s="86">
        <f t="shared" si="131"/>
        <v>5.2210994804007403E-6</v>
      </c>
      <c r="JA54" s="86">
        <f t="shared" si="132"/>
        <v>5.9353139738753428E-6</v>
      </c>
      <c r="JB54" s="86">
        <f t="shared" si="133"/>
        <v>6.5643530236531409E-6</v>
      </c>
      <c r="JC54" s="86">
        <f t="shared" si="134"/>
        <v>7.4897760209429777E-6</v>
      </c>
      <c r="JD54" s="86">
        <f t="shared" si="135"/>
        <v>1.4378506557029142E-6</v>
      </c>
      <c r="JE54" s="86">
        <f t="shared" si="136"/>
        <v>1.088672428116882E-5</v>
      </c>
      <c r="JF54" s="86">
        <f t="shared" si="137"/>
        <v>4.6705204471655684E-6</v>
      </c>
      <c r="JG54" s="86">
        <f t="shared" si="138"/>
        <v>9.5241604401069585E-7</v>
      </c>
      <c r="JH54" s="86">
        <f t="shared" si="139"/>
        <v>1.4865208196750756E-6</v>
      </c>
      <c r="JI54" s="86">
        <f t="shared" si="140"/>
        <v>4.833760629531615E-7</v>
      </c>
      <c r="JJ54" s="86">
        <f t="shared" si="141"/>
        <v>1.5365849626226343E-6</v>
      </c>
      <c r="JK54" s="86">
        <f t="shared" si="142"/>
        <v>2.1186285152240758E-7</v>
      </c>
      <c r="JL54" s="86">
        <f t="shared" si="143"/>
        <v>6.4994734388402639E-8</v>
      </c>
      <c r="JM54" s="86">
        <f t="shared" si="144"/>
        <v>2.6486406334734519E-9</v>
      </c>
    </row>
    <row r="55" spans="2:273" x14ac:dyDescent="0.25">
      <c r="B55" s="2">
        <v>28</v>
      </c>
      <c r="C55" s="37">
        <v>64</v>
      </c>
      <c r="D55" s="37">
        <v>64.917000000000002</v>
      </c>
      <c r="E55" s="37">
        <v>68.917000000000002</v>
      </c>
      <c r="F55" s="37">
        <v>68.838999999999999</v>
      </c>
      <c r="G55" s="37">
        <v>69.887</v>
      </c>
      <c r="H55" s="37">
        <v>71.613</v>
      </c>
      <c r="I55" s="37">
        <v>70.305999999999997</v>
      </c>
      <c r="J55" s="37">
        <v>67.725999999999999</v>
      </c>
      <c r="K55" s="37">
        <v>66.694000000000003</v>
      </c>
      <c r="L55" s="37">
        <v>65.403000000000006</v>
      </c>
      <c r="M55" s="37">
        <v>61.677</v>
      </c>
      <c r="N55" s="37">
        <v>63.79</v>
      </c>
      <c r="O55" s="37">
        <v>58.838999999999999</v>
      </c>
      <c r="P55" s="37">
        <v>56.323</v>
      </c>
      <c r="Q55" s="37">
        <v>50.442999999999998</v>
      </c>
      <c r="S55" s="4">
        <f t="shared" si="8"/>
        <v>64.348671744667016</v>
      </c>
      <c r="T55" s="4">
        <f t="shared" si="9"/>
        <v>66.489906195783092</v>
      </c>
      <c r="U55" s="4">
        <f t="shared" si="10"/>
        <v>67.979941596341774</v>
      </c>
      <c r="V55" s="4">
        <f t="shared" si="11"/>
        <v>69.064775335940368</v>
      </c>
      <c r="W55" s="4">
        <f t="shared" si="12"/>
        <v>71.175202385685523</v>
      </c>
      <c r="X55" s="4">
        <f t="shared" si="13"/>
        <v>71.553659418325381</v>
      </c>
      <c r="Y55" s="4">
        <f t="shared" si="14"/>
        <v>71.712342280865343</v>
      </c>
      <c r="Z55" s="4">
        <f t="shared" si="15"/>
        <v>69.542596055864692</v>
      </c>
      <c r="AA55" s="4">
        <f t="shared" si="16"/>
        <v>69.473812650933738</v>
      </c>
      <c r="AB55" s="4">
        <f t="shared" si="17"/>
        <v>66.832355807767314</v>
      </c>
      <c r="AC55" s="4">
        <f t="shared" si="18"/>
        <v>62.424763403759002</v>
      </c>
      <c r="AD55" s="4">
        <f t="shared" si="19"/>
        <v>63.302705760706573</v>
      </c>
      <c r="AE55" s="4">
        <f t="shared" si="20"/>
        <v>62.178628828955581</v>
      </c>
      <c r="AF55" s="4">
        <f t="shared" si="21"/>
        <v>55.854670006742808</v>
      </c>
      <c r="AG55" s="4">
        <f t="shared" si="22"/>
        <v>52.12809181969665</v>
      </c>
      <c r="AI55" s="4">
        <f t="shared" si="23"/>
        <v>-0.34867174466701556</v>
      </c>
      <c r="AJ55" s="4">
        <f t="shared" si="24"/>
        <v>-1.5729061957830908</v>
      </c>
      <c r="AK55" s="4">
        <f t="shared" si="25"/>
        <v>0.93705840365822723</v>
      </c>
      <c r="AL55" s="4">
        <f t="shared" si="26"/>
        <v>-0.22577533594036936</v>
      </c>
      <c r="AM55" s="4">
        <f t="shared" si="27"/>
        <v>-1.2882023856855227</v>
      </c>
      <c r="AN55" s="4">
        <f t="shared" si="28"/>
        <v>5.934058167461842E-2</v>
      </c>
      <c r="AO55" s="4">
        <f t="shared" si="29"/>
        <v>-1.4063422808653456</v>
      </c>
      <c r="AP55" s="4">
        <f t="shared" si="30"/>
        <v>-1.816596055864693</v>
      </c>
      <c r="AQ55" s="4">
        <f t="shared" si="31"/>
        <v>-2.7798126509337351</v>
      </c>
      <c r="AR55" s="4">
        <f t="shared" si="32"/>
        <v>-1.4293558077673083</v>
      </c>
      <c r="AS55" s="4">
        <f t="shared" si="33"/>
        <v>-0.74776340375900219</v>
      </c>
      <c r="AT55" s="4">
        <f t="shared" si="34"/>
        <v>0.4872942392934263</v>
      </c>
      <c r="AU55" s="4">
        <f t="shared" si="35"/>
        <v>-3.3396288289555827</v>
      </c>
      <c r="AV55" s="4">
        <f t="shared" si="146"/>
        <v>0.46832999325719271</v>
      </c>
      <c r="AW55" s="4">
        <f t="shared" si="146"/>
        <v>-1.6850918196966518</v>
      </c>
      <c r="AY55" s="2">
        <f t="shared" si="96"/>
        <v>64.339590828413918</v>
      </c>
      <c r="AZ55" s="2">
        <f t="shared" si="147"/>
        <v>66.479510339807788</v>
      </c>
      <c r="BA55" s="2">
        <f t="shared" si="148"/>
        <v>67.967616488678004</v>
      </c>
      <c r="BB55" s="2">
        <f t="shared" si="149"/>
        <v>69.05199876598013</v>
      </c>
      <c r="BC55" s="2">
        <f t="shared" si="150"/>
        <v>71.161036961388447</v>
      </c>
      <c r="BD55" s="2">
        <f t="shared" si="151"/>
        <v>71.550431838889509</v>
      </c>
      <c r="BE55" s="2">
        <f t="shared" si="152"/>
        <v>71.691765244187962</v>
      </c>
      <c r="BF55" s="2">
        <f t="shared" si="153"/>
        <v>69.533900441962246</v>
      </c>
      <c r="BG55" s="2">
        <f t="shared" si="154"/>
        <v>69.471666959149047</v>
      </c>
      <c r="BH55" s="2">
        <f t="shared" si="155"/>
        <v>66.8291407588125</v>
      </c>
      <c r="BI55" s="2">
        <f t="shared" si="156"/>
        <v>62.423539967917456</v>
      </c>
      <c r="BJ55" s="2">
        <f t="shared" si="157"/>
        <v>63.299347425459125</v>
      </c>
      <c r="BK55" s="2">
        <f t="shared" si="158"/>
        <v>62.178089700467673</v>
      </c>
      <c r="BL55" s="2">
        <f t="shared" si="159"/>
        <v>55.854494719945016</v>
      </c>
      <c r="BM55" s="2">
        <f t="shared" si="160"/>
        <v>52.128083964174131</v>
      </c>
      <c r="BO55" s="2">
        <f t="shared" si="38"/>
        <v>64</v>
      </c>
      <c r="BP55" s="2">
        <f t="shared" si="39"/>
        <v>64.917000000000002</v>
      </c>
      <c r="BQ55" s="2">
        <f t="shared" si="40"/>
        <v>68.917000000000002</v>
      </c>
      <c r="BR55" s="2">
        <f t="shared" si="41"/>
        <v>68.838999999999999</v>
      </c>
      <c r="BS55" s="2">
        <f t="shared" si="42"/>
        <v>69.887</v>
      </c>
      <c r="BT55" s="2">
        <f t="shared" si="43"/>
        <v>71.613</v>
      </c>
      <c r="BU55" s="2">
        <f t="shared" si="44"/>
        <v>70.305999999999997</v>
      </c>
      <c r="BV55" s="2">
        <f t="shared" si="45"/>
        <v>67.725999999999999</v>
      </c>
      <c r="BW55" s="2">
        <f t="shared" si="46"/>
        <v>66.694000000000003</v>
      </c>
      <c r="BX55" s="2">
        <f t="shared" si="47"/>
        <v>65.403000000000006</v>
      </c>
      <c r="BY55" s="2">
        <f t="shared" si="48"/>
        <v>61.677</v>
      </c>
      <c r="BZ55" s="2">
        <f t="shared" si="49"/>
        <v>63.79</v>
      </c>
      <c r="CA55" s="2">
        <f t="shared" si="50"/>
        <v>58.838999999999999</v>
      </c>
      <c r="CB55" s="2">
        <f t="shared" si="51"/>
        <v>56.323</v>
      </c>
      <c r="CC55" s="2">
        <f t="shared" si="52"/>
        <v>50.442999999999998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63.599114235377044</v>
      </c>
      <c r="DL55" s="2">
        <f t="shared" si="161"/>
        <v>65.92856786469342</v>
      </c>
      <c r="DM55" s="2">
        <f t="shared" si="161"/>
        <v>67.639800704721637</v>
      </c>
      <c r="DN55" s="2">
        <f t="shared" si="161"/>
        <v>69.211847004933048</v>
      </c>
      <c r="DO55" s="2">
        <f t="shared" si="161"/>
        <v>71.252736786469356</v>
      </c>
      <c r="DP55" s="2">
        <f t="shared" si="161"/>
        <v>71.211247521810776</v>
      </c>
      <c r="DQ55" s="2">
        <f t="shared" si="161"/>
        <v>71.791529598308657</v>
      </c>
      <c r="DR55" s="2">
        <f t="shared" si="161"/>
        <v>69.986764622973922</v>
      </c>
      <c r="DS55" s="2">
        <f t="shared" si="161"/>
        <v>69.285469686411176</v>
      </c>
      <c r="DT55" s="2">
        <f t="shared" si="161"/>
        <v>67.11710064014261</v>
      </c>
      <c r="DU55" s="2">
        <f t="shared" si="161"/>
        <v>63.586085834896814</v>
      </c>
      <c r="DV55" s="2">
        <f t="shared" si="161"/>
        <v>64.426867811900721</v>
      </c>
      <c r="DW55" s="2">
        <f t="shared" si="161"/>
        <v>61.666515045409774</v>
      </c>
      <c r="DX55" s="2">
        <f t="shared" si="161"/>
        <v>55.542216216216225</v>
      </c>
      <c r="DY55" s="2">
        <f t="shared" si="161"/>
        <v>51.855128453654203</v>
      </c>
      <c r="EA55" s="2">
        <f t="shared" si="71"/>
        <v>67.58924965954921</v>
      </c>
      <c r="EB55" s="2">
        <f t="shared" si="72"/>
        <v>68.942735694629377</v>
      </c>
      <c r="EC55" s="2">
        <f t="shared" si="73"/>
        <v>69.408845395085748</v>
      </c>
      <c r="ED55" s="2">
        <f t="shared" si="74"/>
        <v>68.357850928719301</v>
      </c>
      <c r="EE55" s="2">
        <f t="shared" si="75"/>
        <v>70.777229287772954</v>
      </c>
      <c r="EF55" s="2">
        <f t="shared" si="76"/>
        <v>73.159212543714318</v>
      </c>
      <c r="EG55" s="2">
        <f t="shared" si="77"/>
        <v>71.28821892799148</v>
      </c>
      <c r="EH55" s="2">
        <f t="shared" si="78"/>
        <v>67.570026804137427</v>
      </c>
      <c r="EI55" s="2">
        <f t="shared" si="79"/>
        <v>70.391962363604222</v>
      </c>
      <c r="EJ55" s="2">
        <f t="shared" si="80"/>
        <v>65.453888051142826</v>
      </c>
      <c r="EK55" s="2">
        <f t="shared" si="81"/>
        <v>56.522205483079681</v>
      </c>
      <c r="EL55" s="2">
        <f t="shared" si="82"/>
        <v>57.875146496461781</v>
      </c>
      <c r="EM55" s="2">
        <f t="shared" si="83"/>
        <v>64.886368750887286</v>
      </c>
      <c r="EN55" s="2">
        <f t="shared" si="84"/>
        <v>57.64016422446543</v>
      </c>
      <c r="EO55" s="2">
        <f t="shared" si="85"/>
        <v>53.926018183575323</v>
      </c>
      <c r="EQ55" s="2">
        <f t="shared" si="86"/>
        <v>64.336328461135338</v>
      </c>
      <c r="ER55" s="2">
        <f t="shared" si="162"/>
        <v>64.067762484721868</v>
      </c>
      <c r="ES55" s="2">
        <f t="shared" si="162"/>
        <v>65.463491536637278</v>
      </c>
      <c r="ET55" s="2">
        <f t="shared" si="162"/>
        <v>66.87488500706273</v>
      </c>
      <c r="EU55" s="2">
        <f t="shared" si="162"/>
        <v>68.899503832455849</v>
      </c>
      <c r="EV55" s="2">
        <f t="shared" si="162"/>
        <v>71.651585789141507</v>
      </c>
      <c r="EW55" s="2">
        <f t="shared" si="162"/>
        <v>69.000420761534102</v>
      </c>
      <c r="EX55" s="2">
        <f t="shared" si="162"/>
        <v>66.873732267325877</v>
      </c>
      <c r="EY55" s="2">
        <f t="shared" si="162"/>
        <v>68.970444883977706</v>
      </c>
      <c r="EZ55" s="2">
        <f t="shared" si="162"/>
        <v>61.798290239864251</v>
      </c>
      <c r="FA55" s="2">
        <f t="shared" si="162"/>
        <v>53.702273902451481</v>
      </c>
      <c r="FB55" s="2">
        <f t="shared" si="162"/>
        <v>60.497875420357246</v>
      </c>
      <c r="FC55" s="2">
        <f t="shared" si="162"/>
        <v>63.437023637189554</v>
      </c>
      <c r="FD55" s="2">
        <f t="shared" si="162"/>
        <v>61.513722784931311</v>
      </c>
      <c r="FE55" s="2">
        <f t="shared" si="162"/>
        <v>55.505591631404229</v>
      </c>
      <c r="FG55" s="2">
        <f t="shared" si="88"/>
        <v>0.18557791104632285</v>
      </c>
      <c r="FH55" s="2">
        <f t="shared" si="163"/>
        <v>0.18279544239552542</v>
      </c>
      <c r="FI55" s="2">
        <f t="shared" si="163"/>
        <v>0.18532363313122194</v>
      </c>
      <c r="FJ55" s="2">
        <f t="shared" si="163"/>
        <v>0.18716453565920013</v>
      </c>
      <c r="FK55" s="2">
        <f t="shared" si="163"/>
        <v>0.19281554179011468</v>
      </c>
      <c r="FL55" s="2">
        <f t="shared" si="163"/>
        <v>0.17412954994444946</v>
      </c>
      <c r="FM55" s="2">
        <f t="shared" si="163"/>
        <v>0.19817393970189212</v>
      </c>
      <c r="FN55" s="2">
        <f t="shared" si="163"/>
        <v>0.18738370058092019</v>
      </c>
      <c r="FO55" s="2">
        <f t="shared" si="163"/>
        <v>0.16828947601563946</v>
      </c>
      <c r="FP55" s="2">
        <f t="shared" si="163"/>
        <v>0.17311599376495282</v>
      </c>
      <c r="FQ55" s="2">
        <f t="shared" si="163"/>
        <v>0.16457312027789317</v>
      </c>
      <c r="FR55" s="2">
        <f t="shared" si="163"/>
        <v>0.17209768363895059</v>
      </c>
      <c r="FS55" s="2">
        <f t="shared" si="163"/>
        <v>0.15888375373076152</v>
      </c>
      <c r="FT55" s="2">
        <f t="shared" si="163"/>
        <v>0.1488433306517668</v>
      </c>
      <c r="FU55" s="2">
        <f t="shared" si="163"/>
        <v>0.13180325478713845</v>
      </c>
      <c r="FW55" s="2">
        <f t="shared" si="112"/>
        <v>1.3537902294614035E-6</v>
      </c>
      <c r="FX55" s="2">
        <f t="shared" si="164"/>
        <v>6.9060509053861521E-6</v>
      </c>
      <c r="FY55" s="2">
        <f t="shared" si="165"/>
        <v>7.6052071561555828E-6</v>
      </c>
      <c r="FZ55" s="2">
        <f t="shared" si="166"/>
        <v>7.0533607342832802E-6</v>
      </c>
      <c r="GA55" s="2">
        <f t="shared" si="167"/>
        <v>7.7695567549790216E-6</v>
      </c>
      <c r="GB55" s="2">
        <f t="shared" si="168"/>
        <v>9.2565967083950968E-6</v>
      </c>
      <c r="GC55" s="2">
        <f t="shared" si="169"/>
        <v>9.3083779148444256E-6</v>
      </c>
      <c r="GD55" s="2">
        <f t="shared" si="170"/>
        <v>9.9170449560781414E-6</v>
      </c>
      <c r="GE55" s="2">
        <f t="shared" si="171"/>
        <v>9.7080213834927693E-6</v>
      </c>
      <c r="GF55" s="2">
        <f t="shared" si="172"/>
        <v>8.529697370103827E-6</v>
      </c>
      <c r="GG55" s="2">
        <f t="shared" si="173"/>
        <v>7.4598303209735661E-6</v>
      </c>
      <c r="GH55" s="2">
        <f t="shared" si="174"/>
        <v>5.9769018589085606E-6</v>
      </c>
      <c r="GI55" s="2">
        <f t="shared" si="175"/>
        <v>5.3735526485233044E-6</v>
      </c>
      <c r="GJ55" s="2">
        <f t="shared" si="176"/>
        <v>3.3392154867036013E-6</v>
      </c>
      <c r="GK55" s="2">
        <f t="shared" si="177"/>
        <v>3.4843653972650338E-6</v>
      </c>
      <c r="GM55" s="86">
        <f t="shared" si="113"/>
        <v>7.8495774762378547E-6</v>
      </c>
      <c r="GN55" s="86">
        <f t="shared" si="178"/>
        <v>9.1393589042598918E-6</v>
      </c>
      <c r="GO55" s="86">
        <f t="shared" si="179"/>
        <v>1.0342789181993547E-5</v>
      </c>
      <c r="GP55" s="86">
        <f t="shared" si="180"/>
        <v>1.1393594262649071E-5</v>
      </c>
      <c r="GQ55" s="86">
        <f t="shared" si="181"/>
        <v>1.3027140549223135E-5</v>
      </c>
      <c r="GR55" s="86">
        <f t="shared" si="182"/>
        <v>2.7307049252136631E-6</v>
      </c>
      <c r="GS55" s="86">
        <f t="shared" si="183"/>
        <v>1.8573384163706288E-5</v>
      </c>
      <c r="GT55" s="86">
        <f t="shared" si="184"/>
        <v>8.3403446108388915E-6</v>
      </c>
      <c r="GU55" s="86">
        <f t="shared" si="185"/>
        <v>1.8390466254967852E-6</v>
      </c>
      <c r="GV55" s="86">
        <f t="shared" si="186"/>
        <v>2.8081196555528039E-6</v>
      </c>
      <c r="GW55" s="86">
        <f t="shared" si="187"/>
        <v>9.7356537481306762E-7</v>
      </c>
      <c r="GX55" s="86">
        <f t="shared" si="188"/>
        <v>2.8873513456514392E-6</v>
      </c>
      <c r="GY55" s="86">
        <f t="shared" si="189"/>
        <v>4.4690440171458647E-7</v>
      </c>
      <c r="GZ55" s="86">
        <f t="shared" si="190"/>
        <v>1.4502555885898673E-7</v>
      </c>
      <c r="HA55" s="86">
        <f t="shared" si="191"/>
        <v>6.9881200595062686E-9</v>
      </c>
      <c r="HC55" s="86">
        <f t="shared" si="145"/>
        <v>5.1913269829820448E-18</v>
      </c>
      <c r="HD55" s="86">
        <f t="shared" si="192"/>
        <v>2.0902985167145744E-17</v>
      </c>
      <c r="HE55" s="86">
        <f t="shared" si="193"/>
        <v>7.8709921475912947E-18</v>
      </c>
      <c r="HF55" s="86">
        <f t="shared" si="194"/>
        <v>7.0436725571587586E-17</v>
      </c>
      <c r="HG55" s="86">
        <f t="shared" si="195"/>
        <v>5.0496321239612678E-18</v>
      </c>
      <c r="HH55" s="86">
        <f t="shared" si="196"/>
        <v>4.7386536757402791E-19</v>
      </c>
      <c r="HI55" s="86">
        <f t="shared" si="197"/>
        <v>1.3865558964480044E-19</v>
      </c>
      <c r="HJ55" s="86">
        <f t="shared" si="198"/>
        <v>5.9595674319385601E-18</v>
      </c>
      <c r="HK55" s="86">
        <f t="shared" si="199"/>
        <v>6.8213419059648338E-19</v>
      </c>
      <c r="HL55" s="86">
        <f t="shared" si="200"/>
        <v>8.0369241234823656E-19</v>
      </c>
      <c r="HM55" s="86">
        <f t="shared" si="201"/>
        <v>5.5389800989786444E-20</v>
      </c>
      <c r="HN55" s="86">
        <f t="shared" si="202"/>
        <v>1.0052803324436016E-17</v>
      </c>
      <c r="HO55" s="86">
        <f t="shared" si="203"/>
        <v>1.0887913465823764E-22</v>
      </c>
      <c r="HP55" s="86">
        <f t="shared" si="204"/>
        <v>2.6076016577529248E-28</v>
      </c>
      <c r="HQ55" s="86">
        <f t="shared" si="205"/>
        <v>2.6879618539141633E-30</v>
      </c>
      <c r="HS55" s="86">
        <f t="shared" si="114"/>
        <v>8.7005550819839968E-128</v>
      </c>
      <c r="HT55" s="86">
        <f t="shared" si="206"/>
        <v>4.3687586715965471E-108</v>
      </c>
      <c r="HU55" s="86">
        <f t="shared" si="207"/>
        <v>4.2180682733121645E-110</v>
      </c>
      <c r="HV55" s="86">
        <f t="shared" si="208"/>
        <v>8.3634333214672813E-105</v>
      </c>
      <c r="HW55" s="86">
        <f t="shared" si="209"/>
        <v>1.9275507850622203E-114</v>
      </c>
      <c r="HX55" s="86">
        <f t="shared" si="210"/>
        <v>9.6571361842904699E-121</v>
      </c>
      <c r="HY55" s="86">
        <f t="shared" si="211"/>
        <v>1.7223198877391515E-122</v>
      </c>
      <c r="HZ55" s="86">
        <f t="shared" si="212"/>
        <v>4.4222537408610979E-113</v>
      </c>
      <c r="IA55" s="86">
        <f t="shared" si="213"/>
        <v>6.7751165266621464E-119</v>
      </c>
      <c r="IB55" s="86">
        <f t="shared" si="214"/>
        <v>4.514906722680923E-120</v>
      </c>
      <c r="IC55" s="86">
        <f t="shared" si="215"/>
        <v>1.1294374115815036E-130</v>
      </c>
      <c r="ID55" s="86">
        <f t="shared" si="216"/>
        <v>5.97462645830514E-114</v>
      </c>
      <c r="IE55" s="86">
        <f t="shared" si="217"/>
        <v>2.0245003147520441E-153</v>
      </c>
      <c r="IF55" s="86">
        <f t="shared" si="218"/>
        <v>7.2217320365409847E-100</v>
      </c>
      <c r="IG55" s="86">
        <f t="shared" si="219"/>
        <v>5.3127282240205912E-55</v>
      </c>
      <c r="II55" s="86">
        <f t="shared" si="115"/>
        <v>6.1415443795375191E-283</v>
      </c>
      <c r="IJ55" s="86">
        <f t="shared" si="116"/>
        <v>1.7303469745330795E-209</v>
      </c>
      <c r="IK55" s="86">
        <f t="shared" si="117"/>
        <v>7.0102620515572506E-215</v>
      </c>
      <c r="IL55" s="86">
        <f t="shared" si="118"/>
        <v>1.6069968022659366E-206</v>
      </c>
      <c r="IM55" s="86">
        <f t="shared" si="119"/>
        <v>1.9226047082885246E-225</v>
      </c>
      <c r="IN55" s="86">
        <f t="shared" si="120"/>
        <v>7.9475604662461623E-237</v>
      </c>
      <c r="IO55" s="86">
        <f t="shared" si="121"/>
        <v>1.6306129885670897E-239</v>
      </c>
      <c r="IP55" s="86">
        <f t="shared" si="122"/>
        <v>1.6181087594023497E-219</v>
      </c>
      <c r="IQ55" s="86">
        <f t="shared" si="123"/>
        <v>1.9117648939746073E-232</v>
      </c>
      <c r="IR55" s="86">
        <f t="shared" si="124"/>
        <v>1.7475411811939226E-237</v>
      </c>
      <c r="IS55" s="86">
        <f t="shared" si="125"/>
        <v>3.5491466661710117E-259</v>
      </c>
      <c r="IT55" s="86">
        <f t="shared" si="126"/>
        <v>4.2203615880839289E-226</v>
      </c>
      <c r="IU55" s="86">
        <f t="shared" si="127"/>
        <v>1.6458359684538645E-304</v>
      </c>
      <c r="IV55" s="86">
        <f t="shared" si="128"/>
        <v>2.4739368337621522E-100</v>
      </c>
      <c r="IW55" s="86">
        <f t="shared" si="129"/>
        <v>4.7024378239256846E-175</v>
      </c>
      <c r="IY55" s="86">
        <f t="shared" si="130"/>
        <v>7.8495774762430453E-6</v>
      </c>
      <c r="IZ55" s="86">
        <f t="shared" si="131"/>
        <v>9.1393589042807949E-6</v>
      </c>
      <c r="JA55" s="86">
        <f t="shared" si="132"/>
        <v>1.0342789182001417E-5</v>
      </c>
      <c r="JB55" s="86">
        <f t="shared" si="133"/>
        <v>1.1393594262719509E-5</v>
      </c>
      <c r="JC55" s="86">
        <f t="shared" si="134"/>
        <v>1.3027140549228185E-5</v>
      </c>
      <c r="JD55" s="86">
        <f t="shared" si="135"/>
        <v>2.7307049252141371E-6</v>
      </c>
      <c r="JE55" s="86">
        <f t="shared" si="136"/>
        <v>1.8573384163706427E-5</v>
      </c>
      <c r="JF55" s="86">
        <f t="shared" si="137"/>
        <v>8.3403446108448512E-6</v>
      </c>
      <c r="JG55" s="86">
        <f t="shared" si="138"/>
        <v>1.8390466254974672E-6</v>
      </c>
      <c r="JH55" s="86">
        <f t="shared" si="139"/>
        <v>2.8081196555536077E-6</v>
      </c>
      <c r="JI55" s="86">
        <f t="shared" si="140"/>
        <v>9.735653748131231E-7</v>
      </c>
      <c r="JJ55" s="86">
        <f t="shared" si="141"/>
        <v>2.8873513456614922E-6</v>
      </c>
      <c r="JK55" s="86">
        <f t="shared" si="142"/>
        <v>4.4690440171458658E-7</v>
      </c>
      <c r="JL55" s="86">
        <f t="shared" si="143"/>
        <v>1.4502555885898673E-7</v>
      </c>
      <c r="JM55" s="86">
        <f t="shared" si="144"/>
        <v>6.9881200595062686E-9</v>
      </c>
    </row>
    <row r="56" spans="2:273" x14ac:dyDescent="0.25">
      <c r="B56" s="2">
        <v>29</v>
      </c>
      <c r="C56" s="37">
        <v>61.786000000000001</v>
      </c>
      <c r="D56" s="37">
        <v>64.983000000000004</v>
      </c>
      <c r="E56" s="37">
        <v>65.632999999999996</v>
      </c>
      <c r="F56" s="37">
        <v>68.483999999999995</v>
      </c>
      <c r="G56" s="37">
        <v>70.709999999999994</v>
      </c>
      <c r="H56" s="37">
        <v>71.418999999999997</v>
      </c>
      <c r="I56" s="37">
        <v>70.403000000000006</v>
      </c>
      <c r="J56" s="37">
        <v>71.274000000000001</v>
      </c>
      <c r="K56" s="37">
        <v>68.805999999999997</v>
      </c>
      <c r="L56" s="37">
        <v>66.161000000000001</v>
      </c>
      <c r="M56" s="37">
        <v>64.951999999999998</v>
      </c>
      <c r="N56" s="37">
        <v>63.258000000000003</v>
      </c>
      <c r="O56" s="37">
        <v>59.935000000000002</v>
      </c>
      <c r="P56" s="37">
        <v>54.935000000000002</v>
      </c>
      <c r="Q56" s="37">
        <v>51.671999999999997</v>
      </c>
      <c r="S56" s="4">
        <f t="shared" si="8"/>
        <v>64.500102209032846</v>
      </c>
      <c r="T56" s="4">
        <f t="shared" si="9"/>
        <v>66.629388970894439</v>
      </c>
      <c r="U56" s="4">
        <f t="shared" si="10"/>
        <v>68.096737840720579</v>
      </c>
      <c r="V56" s="4">
        <f t="shared" si="11"/>
        <v>69.203342072573662</v>
      </c>
      <c r="W56" s="4">
        <f t="shared" si="12"/>
        <v>71.326435738703566</v>
      </c>
      <c r="X56" s="4">
        <f t="shared" si="13"/>
        <v>71.776660492815438</v>
      </c>
      <c r="Y56" s="4">
        <f t="shared" si="14"/>
        <v>71.830027635943765</v>
      </c>
      <c r="Z56" s="4">
        <f t="shared" si="15"/>
        <v>69.624385748362855</v>
      </c>
      <c r="AA56" s="4">
        <f t="shared" si="16"/>
        <v>69.59033329659465</v>
      </c>
      <c r="AB56" s="4">
        <f t="shared" si="17"/>
        <v>66.906538376588287</v>
      </c>
      <c r="AC56" s="4">
        <f t="shared" si="18"/>
        <v>62.436145628004375</v>
      </c>
      <c r="AD56" s="4">
        <f t="shared" si="19"/>
        <v>63.355308744194133</v>
      </c>
      <c r="AE56" s="4">
        <f t="shared" si="20"/>
        <v>62.403597571434801</v>
      </c>
      <c r="AF56" s="4">
        <f t="shared" si="21"/>
        <v>55.96330133188733</v>
      </c>
      <c r="AG56" s="4">
        <f t="shared" si="22"/>
        <v>52.182461500636286</v>
      </c>
      <c r="AI56" s="4">
        <f t="shared" si="23"/>
        <v>-2.7141022090328448</v>
      </c>
      <c r="AJ56" s="4">
        <f t="shared" si="24"/>
        <v>-1.646388970894435</v>
      </c>
      <c r="AK56" s="4">
        <f t="shared" si="25"/>
        <v>-2.463737840720583</v>
      </c>
      <c r="AL56" s="4">
        <f t="shared" si="26"/>
        <v>-0.71934207257366722</v>
      </c>
      <c r="AM56" s="4">
        <f t="shared" si="27"/>
        <v>-0.61643573870357216</v>
      </c>
      <c r="AN56" s="4">
        <f t="shared" si="28"/>
        <v>-0.35766049281544099</v>
      </c>
      <c r="AO56" s="4">
        <f t="shared" si="29"/>
        <v>-1.4270276359437588</v>
      </c>
      <c r="AP56" s="4">
        <f t="shared" si="30"/>
        <v>1.6496142516371464</v>
      </c>
      <c r="AQ56" s="4">
        <f t="shared" si="31"/>
        <v>-0.78433329659465301</v>
      </c>
      <c r="AR56" s="4">
        <f t="shared" si="32"/>
        <v>-0.7455383765882857</v>
      </c>
      <c r="AS56" s="4">
        <f t="shared" si="33"/>
        <v>2.5158543719956228</v>
      </c>
      <c r="AT56" s="4">
        <f t="shared" si="34"/>
        <v>-9.730874419413027E-2</v>
      </c>
      <c r="AU56" s="4">
        <f t="shared" si="35"/>
        <v>-2.468597571434799</v>
      </c>
      <c r="AV56" s="4">
        <f t="shared" si="146"/>
        <v>-1.0283013318873273</v>
      </c>
      <c r="AW56" s="4">
        <f t="shared" si="146"/>
        <v>-0.51046150063628914</v>
      </c>
      <c r="AY56" s="2">
        <f t="shared" si="96"/>
        <v>64.484510621974209</v>
      </c>
      <c r="AZ56" s="2">
        <f t="shared" si="147"/>
        <v>66.611879396448757</v>
      </c>
      <c r="BA56" s="2">
        <f t="shared" si="148"/>
        <v>68.076072089090488</v>
      </c>
      <c r="BB56" s="2">
        <f t="shared" si="149"/>
        <v>69.18200322195014</v>
      </c>
      <c r="BC56" s="2">
        <f t="shared" si="150"/>
        <v>71.30274300984226</v>
      </c>
      <c r="BD56" s="2">
        <f t="shared" si="151"/>
        <v>71.770783181557732</v>
      </c>
      <c r="BE56" s="2">
        <f t="shared" si="152"/>
        <v>71.796248345594435</v>
      </c>
      <c r="BF56" s="2">
        <f t="shared" si="153"/>
        <v>69.609467877959517</v>
      </c>
      <c r="BG56" s="2">
        <f t="shared" si="154"/>
        <v>69.586361559171891</v>
      </c>
      <c r="BH56" s="2">
        <f t="shared" si="155"/>
        <v>66.900712755712988</v>
      </c>
      <c r="BI56" s="2">
        <f t="shared" si="156"/>
        <v>62.433787506384121</v>
      </c>
      <c r="BJ56" s="2">
        <f t="shared" si="157"/>
        <v>63.349253313690809</v>
      </c>
      <c r="BK56" s="2">
        <f t="shared" si="158"/>
        <v>62.40251097595344</v>
      </c>
      <c r="BL56" s="2">
        <f t="shared" si="159"/>
        <v>55.962928132781791</v>
      </c>
      <c r="BM56" s="2">
        <f t="shared" si="160"/>
        <v>52.182441821997926</v>
      </c>
      <c r="BO56" s="2">
        <f t="shared" si="38"/>
        <v>61.786000000000001</v>
      </c>
      <c r="BP56" s="2">
        <f t="shared" si="39"/>
        <v>64.983000000000004</v>
      </c>
      <c r="BQ56" s="2">
        <f t="shared" si="40"/>
        <v>65.632999999999996</v>
      </c>
      <c r="BR56" s="2">
        <f t="shared" si="41"/>
        <v>68.483999999999995</v>
      </c>
      <c r="BS56" s="2">
        <f t="shared" si="42"/>
        <v>70.709999999999994</v>
      </c>
      <c r="BT56" s="2">
        <f t="shared" si="43"/>
        <v>71.418999999999997</v>
      </c>
      <c r="BU56" s="2">
        <f t="shared" si="44"/>
        <v>70.403000000000006</v>
      </c>
      <c r="BV56" s="2">
        <f t="shared" si="45"/>
        <v>71.274000000000001</v>
      </c>
      <c r="BW56" s="2">
        <f t="shared" si="46"/>
        <v>68.805999999999997</v>
      </c>
      <c r="BX56" s="2">
        <f t="shared" si="47"/>
        <v>66.161000000000001</v>
      </c>
      <c r="BY56" s="2">
        <f t="shared" si="48"/>
        <v>64.951999999999998</v>
      </c>
      <c r="BZ56" s="2">
        <f t="shared" si="49"/>
        <v>63.258000000000003</v>
      </c>
      <c r="CA56" s="2">
        <f t="shared" si="50"/>
        <v>59.935000000000002</v>
      </c>
      <c r="CB56" s="2">
        <f t="shared" si="51"/>
        <v>54.935000000000002</v>
      </c>
      <c r="CC56" s="2">
        <f t="shared" si="52"/>
        <v>51.671999999999997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63.75408985200847</v>
      </c>
      <c r="DL56" s="2">
        <f t="shared" si="161"/>
        <v>66.08663424947143</v>
      </c>
      <c r="DM56" s="2">
        <f t="shared" si="161"/>
        <v>67.78683298097252</v>
      </c>
      <c r="DN56" s="2">
        <f t="shared" si="161"/>
        <v>69.426641649048619</v>
      </c>
      <c r="DO56" s="2">
        <f t="shared" si="161"/>
        <v>71.482928420416812</v>
      </c>
      <c r="DP56" s="2">
        <f t="shared" si="161"/>
        <v>71.489037976393064</v>
      </c>
      <c r="DQ56" s="2">
        <f t="shared" si="161"/>
        <v>71.976787979462387</v>
      </c>
      <c r="DR56" s="2">
        <f t="shared" si="161"/>
        <v>70.162602536997881</v>
      </c>
      <c r="DS56" s="2">
        <f t="shared" si="161"/>
        <v>69.448995644599336</v>
      </c>
      <c r="DT56" s="2">
        <f t="shared" si="161"/>
        <v>67.268408718904467</v>
      </c>
      <c r="DU56" s="2">
        <f t="shared" si="161"/>
        <v>63.723720168855536</v>
      </c>
      <c r="DV56" s="2">
        <f t="shared" si="161"/>
        <v>64.611240553169651</v>
      </c>
      <c r="DW56" s="2">
        <f t="shared" si="161"/>
        <v>61.919542619542611</v>
      </c>
      <c r="DX56" s="2">
        <f t="shared" si="161"/>
        <v>55.655979374110963</v>
      </c>
      <c r="DY56" s="2">
        <f t="shared" si="161"/>
        <v>51.907227049910887</v>
      </c>
      <c r="EA56" s="2">
        <f t="shared" si="71"/>
        <v>67.407989274748701</v>
      </c>
      <c r="EB56" s="2">
        <f t="shared" si="72"/>
        <v>68.753610901020849</v>
      </c>
      <c r="EC56" s="2">
        <f t="shared" si="73"/>
        <v>69.235843270606026</v>
      </c>
      <c r="ED56" s="2">
        <f t="shared" si="74"/>
        <v>68.213104105993324</v>
      </c>
      <c r="EE56" s="2">
        <f t="shared" si="75"/>
        <v>70.6148794514191</v>
      </c>
      <c r="EF56" s="2">
        <f t="shared" si="76"/>
        <v>72.989561384133978</v>
      </c>
      <c r="EG56" s="2">
        <f t="shared" si="77"/>
        <v>71.13015416939335</v>
      </c>
      <c r="EH56" s="2">
        <f t="shared" si="78"/>
        <v>67.421820930789806</v>
      </c>
      <c r="EI56" s="2">
        <f t="shared" si="79"/>
        <v>70.205591521365321</v>
      </c>
      <c r="EJ56" s="2">
        <f t="shared" si="80"/>
        <v>65.29913806997817</v>
      </c>
      <c r="EK56" s="2">
        <f t="shared" si="81"/>
        <v>56.46196004069801</v>
      </c>
      <c r="EL56" s="2">
        <f t="shared" si="82"/>
        <v>57.812359234077988</v>
      </c>
      <c r="EM56" s="2">
        <f t="shared" si="83"/>
        <v>64.734381137956674</v>
      </c>
      <c r="EN56" s="2">
        <f t="shared" si="84"/>
        <v>57.563674047541518</v>
      </c>
      <c r="EO56" s="2">
        <f t="shared" si="85"/>
        <v>53.835746117910681</v>
      </c>
      <c r="EQ56" s="2">
        <f t="shared" si="86"/>
        <v>64.189419723752096</v>
      </c>
      <c r="ER56" s="2">
        <f t="shared" si="162"/>
        <v>63.936005880670237</v>
      </c>
      <c r="ES56" s="2">
        <f t="shared" si="162"/>
        <v>65.337155742938691</v>
      </c>
      <c r="ET56" s="2">
        <f t="shared" si="162"/>
        <v>66.747751534424381</v>
      </c>
      <c r="EU56" s="2">
        <f t="shared" si="162"/>
        <v>68.759594763161161</v>
      </c>
      <c r="EV56" s="2">
        <f t="shared" si="162"/>
        <v>71.499795854791941</v>
      </c>
      <c r="EW56" s="2">
        <f t="shared" si="162"/>
        <v>68.869680100186812</v>
      </c>
      <c r="EX56" s="2">
        <f t="shared" si="162"/>
        <v>66.734220896666642</v>
      </c>
      <c r="EY56" s="2">
        <f t="shared" si="162"/>
        <v>68.801296678692154</v>
      </c>
      <c r="EZ56" s="2">
        <f t="shared" si="162"/>
        <v>61.686972555681749</v>
      </c>
      <c r="FA56" s="2">
        <f t="shared" si="162"/>
        <v>53.676159641194737</v>
      </c>
      <c r="FB56" s="2">
        <f t="shared" si="162"/>
        <v>60.404773408209046</v>
      </c>
      <c r="FC56" s="2">
        <f t="shared" si="162"/>
        <v>63.302364047970762</v>
      </c>
      <c r="FD56" s="2">
        <f t="shared" si="162"/>
        <v>61.387225965822438</v>
      </c>
      <c r="FE56" s="2">
        <f t="shared" si="162"/>
        <v>55.394934371742586</v>
      </c>
      <c r="FG56" s="2">
        <f t="shared" si="88"/>
        <v>0.19990302498985849</v>
      </c>
      <c r="FH56" s="2">
        <f t="shared" si="163"/>
        <v>0.19695771508284035</v>
      </c>
      <c r="FI56" s="2">
        <f t="shared" si="163"/>
        <v>0.19963393020733128</v>
      </c>
      <c r="FJ56" s="2">
        <f t="shared" si="163"/>
        <v>0.20158180987473981</v>
      </c>
      <c r="FK56" s="2">
        <f t="shared" si="163"/>
        <v>0.2075569600026847</v>
      </c>
      <c r="FL56" s="2">
        <f t="shared" si="163"/>
        <v>0.18777469535359428</v>
      </c>
      <c r="FM56" s="2">
        <f t="shared" si="163"/>
        <v>0.21321681270424592</v>
      </c>
      <c r="FN56" s="2">
        <f t="shared" si="163"/>
        <v>0.20181366547089699</v>
      </c>
      <c r="FO56" s="2">
        <f t="shared" si="163"/>
        <v>0.18157759906131055</v>
      </c>
      <c r="FP56" s="2">
        <f t="shared" si="163"/>
        <v>0.18669966984089173</v>
      </c>
      <c r="FQ56" s="2">
        <f t="shared" si="163"/>
        <v>0.17763047155974915</v>
      </c>
      <c r="FR56" s="2">
        <f t="shared" si="163"/>
        <v>0.18561939379966882</v>
      </c>
      <c r="FS56" s="2">
        <f t="shared" si="163"/>
        <v>0.17158241606675653</v>
      </c>
      <c r="FT56" s="2">
        <f t="shared" si="163"/>
        <v>0.16089302102963635</v>
      </c>
      <c r="FU56" s="2">
        <f t="shared" si="163"/>
        <v>0.14270474154446211</v>
      </c>
      <c r="FW56" s="2">
        <f t="shared" si="112"/>
        <v>1.4844012748766199E-6</v>
      </c>
      <c r="FX56" s="2">
        <f t="shared" si="164"/>
        <v>7.5723291938940736E-6</v>
      </c>
      <c r="FY56" s="2">
        <f t="shared" si="165"/>
        <v>8.3389377052923464E-6</v>
      </c>
      <c r="FZ56" s="2">
        <f t="shared" si="166"/>
        <v>7.7338509918231453E-6</v>
      </c>
      <c r="GA56" s="2">
        <f t="shared" si="167"/>
        <v>8.5191431896429185E-6</v>
      </c>
      <c r="GB56" s="2">
        <f t="shared" si="168"/>
        <v>1.01496473970044E-5</v>
      </c>
      <c r="GC56" s="2">
        <f t="shared" si="169"/>
        <v>1.0206424259152146E-5</v>
      </c>
      <c r="GD56" s="2">
        <f t="shared" si="170"/>
        <v>1.0873813160679602E-5</v>
      </c>
      <c r="GE56" s="2">
        <f t="shared" si="171"/>
        <v>1.0644623804805061E-5</v>
      </c>
      <c r="GF56" s="2">
        <f t="shared" si="172"/>
        <v>9.3526194894692739E-6</v>
      </c>
      <c r="GG56" s="2">
        <f t="shared" si="173"/>
        <v>8.1795354069739432E-6</v>
      </c>
      <c r="GH56" s="2">
        <f t="shared" si="174"/>
        <v>6.5535387897436577E-6</v>
      </c>
      <c r="GI56" s="2">
        <f t="shared" si="175"/>
        <v>5.8919802603500123E-6</v>
      </c>
      <c r="GJ56" s="2">
        <f t="shared" si="176"/>
        <v>3.6613757938398751E-6</v>
      </c>
      <c r="GK56" s="2">
        <f t="shared" si="177"/>
        <v>3.8205294011675274E-6</v>
      </c>
      <c r="GM56" s="86">
        <f t="shared" si="113"/>
        <v>1.382555953726128E-5</v>
      </c>
      <c r="GN56" s="86">
        <f t="shared" si="178"/>
        <v>1.5781669761237173E-5</v>
      </c>
      <c r="GO56" s="86">
        <f t="shared" si="179"/>
        <v>1.778066333323715E-5</v>
      </c>
      <c r="GP56" s="86">
        <f t="shared" si="180"/>
        <v>1.9511058052669287E-5</v>
      </c>
      <c r="GQ56" s="86">
        <f t="shared" si="181"/>
        <v>2.2349529632458495E-5</v>
      </c>
      <c r="GR56" s="86">
        <f t="shared" si="182"/>
        <v>5.1027928395142613E-6</v>
      </c>
      <c r="GS56" s="86">
        <f t="shared" si="183"/>
        <v>3.1271752599182897E-5</v>
      </c>
      <c r="GT56" s="86">
        <f t="shared" si="184"/>
        <v>1.4679478421631611E-5</v>
      </c>
      <c r="GU56" s="86">
        <f t="shared" si="185"/>
        <v>3.492876394783933E-6</v>
      </c>
      <c r="GV56" s="86">
        <f t="shared" si="186"/>
        <v>5.2207466209328924E-6</v>
      </c>
      <c r="GW56" s="86">
        <f t="shared" si="187"/>
        <v>1.9261804231489581E-6</v>
      </c>
      <c r="GX56" s="86">
        <f t="shared" si="188"/>
        <v>5.3408962173239445E-6</v>
      </c>
      <c r="GY56" s="86">
        <f t="shared" si="189"/>
        <v>9.2478575417347173E-7</v>
      </c>
      <c r="GZ56" s="86">
        <f t="shared" si="190"/>
        <v>3.1700511452789588E-7</v>
      </c>
      <c r="HA56" s="86">
        <f t="shared" si="191"/>
        <v>1.7978535649861613E-8</v>
      </c>
      <c r="HC56" s="86">
        <f t="shared" si="145"/>
        <v>1.7537225361470498E-17</v>
      </c>
      <c r="HD56" s="86">
        <f t="shared" si="192"/>
        <v>6.7219745510406103E-17</v>
      </c>
      <c r="HE56" s="86">
        <f t="shared" si="193"/>
        <v>2.6347872484506193E-17</v>
      </c>
      <c r="HF56" s="86">
        <f t="shared" si="194"/>
        <v>2.2083049496225063E-16</v>
      </c>
      <c r="HG56" s="86">
        <f t="shared" si="195"/>
        <v>1.7572293610372074E-17</v>
      </c>
      <c r="HH56" s="86">
        <f t="shared" si="196"/>
        <v>1.8033816567540414E-18</v>
      </c>
      <c r="HI56" s="86">
        <f t="shared" si="197"/>
        <v>5.4280782256621225E-19</v>
      </c>
      <c r="HJ56" s="86">
        <f t="shared" si="198"/>
        <v>2.0876767420276909E-17</v>
      </c>
      <c r="HK56" s="86">
        <f t="shared" si="199"/>
        <v>2.5625950882571174E-18</v>
      </c>
      <c r="HL56" s="86">
        <f t="shared" si="200"/>
        <v>3.009888241326103E-18</v>
      </c>
      <c r="HM56" s="86">
        <f t="shared" si="201"/>
        <v>2.2650972509952422E-19</v>
      </c>
      <c r="HN56" s="86">
        <f t="shared" si="202"/>
        <v>3.3741098182943196E-17</v>
      </c>
      <c r="HO56" s="86">
        <f t="shared" si="203"/>
        <v>5.3376842110287761E-22</v>
      </c>
      <c r="HP56" s="86">
        <f t="shared" si="204"/>
        <v>1.9185364105350473E-27</v>
      </c>
      <c r="HQ56" s="86">
        <f t="shared" si="205"/>
        <v>2.2452579666321287E-29</v>
      </c>
      <c r="HS56" s="86">
        <f t="shared" si="114"/>
        <v>2.004681619425995E-125</v>
      </c>
      <c r="HT56" s="86">
        <f t="shared" si="206"/>
        <v>5.7610698325095684E-106</v>
      </c>
      <c r="HU56" s="86">
        <f t="shared" si="207"/>
        <v>6.4634406330779296E-108</v>
      </c>
      <c r="HV56" s="86">
        <f t="shared" si="208"/>
        <v>9.959082520780656E-103</v>
      </c>
      <c r="HW56" s="86">
        <f t="shared" si="209"/>
        <v>3.7352805544903656E-112</v>
      </c>
      <c r="HX56" s="86">
        <f t="shared" si="210"/>
        <v>2.6947528467554607E-118</v>
      </c>
      <c r="HY56" s="86">
        <f t="shared" si="211"/>
        <v>5.1872009041188134E-120</v>
      </c>
      <c r="HZ56" s="86">
        <f t="shared" si="212"/>
        <v>8.6323766840321085E-111</v>
      </c>
      <c r="IA56" s="86">
        <f t="shared" si="213"/>
        <v>1.7567298560967584E-116</v>
      </c>
      <c r="IB56" s="86">
        <f t="shared" si="214"/>
        <v>1.201646908342007E-117</v>
      </c>
      <c r="IC56" s="86">
        <f t="shared" si="215"/>
        <v>4.6593141670362677E-128</v>
      </c>
      <c r="ID56" s="86">
        <f t="shared" si="216"/>
        <v>1.0288881812622435E-111</v>
      </c>
      <c r="IE56" s="86">
        <f t="shared" si="217"/>
        <v>1.9957191448340497E-150</v>
      </c>
      <c r="IF56" s="86">
        <f t="shared" si="218"/>
        <v>5.7206549269996935E-98</v>
      </c>
      <c r="IG56" s="86">
        <f t="shared" si="219"/>
        <v>5.3822035755275207E-54</v>
      </c>
      <c r="II56" s="86">
        <f t="shared" si="115"/>
        <v>4.0071369333442403E-279</v>
      </c>
      <c r="IJ56" s="86">
        <f t="shared" si="116"/>
        <v>2.7578786889166063E-206</v>
      </c>
      <c r="IK56" s="86">
        <f t="shared" si="117"/>
        <v>1.4392432969022094E-211</v>
      </c>
      <c r="IL56" s="86">
        <f t="shared" si="118"/>
        <v>2.3349170391978491E-203</v>
      </c>
      <c r="IM56" s="86">
        <f t="shared" si="119"/>
        <v>5.8457432630866756E-222</v>
      </c>
      <c r="IN56" s="86">
        <f t="shared" si="120"/>
        <v>4.1270166485323801E-233</v>
      </c>
      <c r="IO56" s="86">
        <f t="shared" si="121"/>
        <v>9.3770545021553944E-236</v>
      </c>
      <c r="IP56" s="86">
        <f t="shared" si="122"/>
        <v>4.6900337546279576E-216</v>
      </c>
      <c r="IQ56" s="86">
        <f t="shared" si="123"/>
        <v>8.7604655038265432E-229</v>
      </c>
      <c r="IR56" s="86">
        <f t="shared" si="124"/>
        <v>8.7544846411561762E-234</v>
      </c>
      <c r="IS56" s="86">
        <f t="shared" si="125"/>
        <v>3.5070010124686505E-255</v>
      </c>
      <c r="IT56" s="86">
        <f t="shared" si="126"/>
        <v>1.103234529965893E-222</v>
      </c>
      <c r="IU56" s="86">
        <f t="shared" si="127"/>
        <v>6.1472043178010136E-300</v>
      </c>
      <c r="IV56" s="86">
        <f t="shared" si="128"/>
        <v>6.6920435150043928E-99</v>
      </c>
      <c r="IW56" s="86">
        <f t="shared" si="129"/>
        <v>1.5804150885147224E-172</v>
      </c>
      <c r="IY56" s="86">
        <f t="shared" si="130"/>
        <v>1.3825559537278817E-5</v>
      </c>
      <c r="IZ56" s="86">
        <f t="shared" si="131"/>
        <v>1.5781669761304394E-5</v>
      </c>
      <c r="JA56" s="86">
        <f t="shared" si="132"/>
        <v>1.77806633332635E-5</v>
      </c>
      <c r="JB56" s="86">
        <f t="shared" si="133"/>
        <v>1.9511058052890118E-5</v>
      </c>
      <c r="JC56" s="86">
        <f t="shared" si="134"/>
        <v>2.2349529632476066E-5</v>
      </c>
      <c r="JD56" s="86">
        <f t="shared" si="135"/>
        <v>5.1027928395160646E-6</v>
      </c>
      <c r="JE56" s="86">
        <f t="shared" si="136"/>
        <v>3.1271752599183439E-5</v>
      </c>
      <c r="JF56" s="86">
        <f t="shared" si="137"/>
        <v>1.4679478421652487E-5</v>
      </c>
      <c r="JG56" s="86">
        <f t="shared" si="138"/>
        <v>3.4928763947864957E-6</v>
      </c>
      <c r="JH56" s="86">
        <f t="shared" si="139"/>
        <v>5.2207466209359019E-6</v>
      </c>
      <c r="JI56" s="86">
        <f t="shared" si="140"/>
        <v>1.9261804231491846E-6</v>
      </c>
      <c r="JJ56" s="86">
        <f t="shared" si="141"/>
        <v>5.3408962173576852E-6</v>
      </c>
      <c r="JK56" s="86">
        <f t="shared" si="142"/>
        <v>9.2478575417347226E-7</v>
      </c>
      <c r="JL56" s="86">
        <f t="shared" si="143"/>
        <v>3.1700511452789588E-7</v>
      </c>
      <c r="JM56" s="86">
        <f t="shared" si="144"/>
        <v>1.7978535649861613E-8</v>
      </c>
    </row>
    <row r="57" spans="2:273" x14ac:dyDescent="0.25">
      <c r="B57" s="2">
        <v>30</v>
      </c>
      <c r="C57" s="37">
        <v>64.606999999999999</v>
      </c>
      <c r="D57" s="37">
        <v>64.283000000000001</v>
      </c>
      <c r="E57" s="37">
        <v>67.132999999999996</v>
      </c>
      <c r="F57" s="37">
        <v>70.242000000000004</v>
      </c>
      <c r="G57" s="37">
        <v>69.355000000000004</v>
      </c>
      <c r="H57" s="37">
        <v>70.757999999999996</v>
      </c>
      <c r="I57" s="37">
        <v>70.016000000000005</v>
      </c>
      <c r="J57" s="37">
        <v>68.805999999999997</v>
      </c>
      <c r="K57" s="37">
        <v>68.451999999999998</v>
      </c>
      <c r="L57" s="37">
        <v>66.305999999999997</v>
      </c>
      <c r="M57" s="37">
        <v>62.241999999999997</v>
      </c>
      <c r="N57" s="37">
        <v>63.758000000000003</v>
      </c>
      <c r="O57" s="37">
        <v>62.241999999999997</v>
      </c>
      <c r="P57" s="37">
        <v>54.515999999999998</v>
      </c>
      <c r="Q57" s="37">
        <v>53.262</v>
      </c>
      <c r="S57" s="4">
        <f t="shared" si="8"/>
        <v>64.648867674103784</v>
      </c>
      <c r="T57" s="4">
        <f t="shared" si="9"/>
        <v>66.765375106267228</v>
      </c>
      <c r="U57" s="4">
        <f t="shared" si="10"/>
        <v>68.210451642313416</v>
      </c>
      <c r="V57" s="4">
        <f t="shared" si="11"/>
        <v>69.335501890450502</v>
      </c>
      <c r="W57" s="4">
        <f t="shared" si="12"/>
        <v>71.470912522781518</v>
      </c>
      <c r="X57" s="4">
        <f t="shared" si="13"/>
        <v>71.990298080932575</v>
      </c>
      <c r="Y57" s="4">
        <f t="shared" si="14"/>
        <v>71.944124894636076</v>
      </c>
      <c r="Z57" s="4">
        <f t="shared" si="15"/>
        <v>69.698396824589025</v>
      </c>
      <c r="AA57" s="4">
        <f t="shared" si="16"/>
        <v>69.699310407952041</v>
      </c>
      <c r="AB57" s="4">
        <f t="shared" si="17"/>
        <v>66.972516999043137</v>
      </c>
      <c r="AC57" s="4">
        <f t="shared" si="18"/>
        <v>62.437372642525673</v>
      </c>
      <c r="AD57" s="4">
        <f t="shared" si="19"/>
        <v>63.397539267004007</v>
      </c>
      <c r="AE57" s="4">
        <f t="shared" si="20"/>
        <v>62.620700549451612</v>
      </c>
      <c r="AF57" s="4">
        <f t="shared" si="21"/>
        <v>56.06888792972282</v>
      </c>
      <c r="AG57" s="4">
        <f t="shared" si="22"/>
        <v>52.235067842892533</v>
      </c>
      <c r="AI57" s="4">
        <f t="shared" si="23"/>
        <v>-4.1867674103784225E-2</v>
      </c>
      <c r="AJ57" s="4">
        <f t="shared" si="24"/>
        <v>-2.4823751062672272</v>
      </c>
      <c r="AK57" s="4">
        <f t="shared" si="25"/>
        <v>-1.0774516423134202</v>
      </c>
      <c r="AL57" s="4">
        <f t="shared" si="26"/>
        <v>0.90649810954950283</v>
      </c>
      <c r="AM57" s="4">
        <f t="shared" si="27"/>
        <v>-2.1159125227815139</v>
      </c>
      <c r="AN57" s="4">
        <f t="shared" si="28"/>
        <v>-1.2322980809325799</v>
      </c>
      <c r="AO57" s="4">
        <f t="shared" si="29"/>
        <v>-1.9281248946360705</v>
      </c>
      <c r="AP57" s="4">
        <f t="shared" si="30"/>
        <v>-0.89239682458902791</v>
      </c>
      <c r="AQ57" s="4">
        <f t="shared" si="31"/>
        <v>-1.2473104079520425</v>
      </c>
      <c r="AR57" s="4">
        <f t="shared" si="32"/>
        <v>-0.66651699904313944</v>
      </c>
      <c r="AS57" s="4">
        <f t="shared" si="33"/>
        <v>-0.1953726425256761</v>
      </c>
      <c r="AT57" s="4">
        <f t="shared" si="34"/>
        <v>0.36046073299599612</v>
      </c>
      <c r="AU57" s="4">
        <f t="shared" si="35"/>
        <v>-0.37870054945161513</v>
      </c>
      <c r="AV57" s="4">
        <f t="shared" si="146"/>
        <v>-1.5528879297228215</v>
      </c>
      <c r="AW57" s="4">
        <f t="shared" si="146"/>
        <v>1.026932157107467</v>
      </c>
      <c r="AY57" s="2">
        <f t="shared" si="96"/>
        <v>64.622497091944254</v>
      </c>
      <c r="AZ57" s="2">
        <f t="shared" si="147"/>
        <v>66.736299437527393</v>
      </c>
      <c r="BA57" s="2">
        <f t="shared" si="148"/>
        <v>68.176286577874336</v>
      </c>
      <c r="BB57" s="2">
        <f t="shared" si="149"/>
        <v>69.30035937967034</v>
      </c>
      <c r="BC57" s="2">
        <f t="shared" si="150"/>
        <v>71.431847699940789</v>
      </c>
      <c r="BD57" s="2">
        <f t="shared" si="151"/>
        <v>71.979773913678727</v>
      </c>
      <c r="BE57" s="2">
        <f t="shared" si="152"/>
        <v>71.889431588852801</v>
      </c>
      <c r="BF57" s="2">
        <f t="shared" si="153"/>
        <v>69.673187394886838</v>
      </c>
      <c r="BG57" s="2">
        <f t="shared" si="154"/>
        <v>69.692083452938661</v>
      </c>
      <c r="BH57" s="2">
        <f t="shared" si="155"/>
        <v>66.962134363517023</v>
      </c>
      <c r="BI57" s="2">
        <f t="shared" si="156"/>
        <v>62.432910621463485</v>
      </c>
      <c r="BJ57" s="2">
        <f t="shared" si="157"/>
        <v>63.386797418250744</v>
      </c>
      <c r="BK57" s="2">
        <f t="shared" si="158"/>
        <v>62.618553544767913</v>
      </c>
      <c r="BL57" s="2">
        <f t="shared" si="159"/>
        <v>56.068110054259101</v>
      </c>
      <c r="BM57" s="2">
        <f t="shared" si="160"/>
        <v>52.235019804866646</v>
      </c>
      <c r="BO57" s="2">
        <f t="shared" si="38"/>
        <v>64.606999999999999</v>
      </c>
      <c r="BP57" s="2">
        <f t="shared" si="39"/>
        <v>64.283000000000001</v>
      </c>
      <c r="BQ57" s="2">
        <f t="shared" si="40"/>
        <v>67.132999999999996</v>
      </c>
      <c r="BR57" s="2">
        <f t="shared" si="41"/>
        <v>70.242000000000004</v>
      </c>
      <c r="BS57" s="2">
        <f t="shared" si="42"/>
        <v>69.355000000000004</v>
      </c>
      <c r="BT57" s="2">
        <f t="shared" si="43"/>
        <v>70.757999999999996</v>
      </c>
      <c r="BU57" s="2">
        <f t="shared" si="44"/>
        <v>70.016000000000005</v>
      </c>
      <c r="BV57" s="2">
        <f t="shared" si="45"/>
        <v>68.805999999999997</v>
      </c>
      <c r="BW57" s="2">
        <f t="shared" si="46"/>
        <v>68.451999999999998</v>
      </c>
      <c r="BX57" s="2">
        <f t="shared" si="47"/>
        <v>66.305999999999997</v>
      </c>
      <c r="BY57" s="2">
        <f t="shared" si="48"/>
        <v>62.241999999999997</v>
      </c>
      <c r="BZ57" s="2">
        <f t="shared" si="49"/>
        <v>63.758000000000003</v>
      </c>
      <c r="CA57" s="2">
        <f t="shared" si="50"/>
        <v>62.241999999999997</v>
      </c>
      <c r="CB57" s="2">
        <f t="shared" si="51"/>
        <v>54.515999999999998</v>
      </c>
      <c r="CC57" s="2">
        <f t="shared" si="52"/>
        <v>53.262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63.909065468639902</v>
      </c>
      <c r="DL57" s="2">
        <f t="shared" si="161"/>
        <v>66.24470063424944</v>
      </c>
      <c r="DM57" s="2">
        <f t="shared" si="161"/>
        <v>67.933865257223403</v>
      </c>
      <c r="DN57" s="2">
        <f t="shared" si="161"/>
        <v>69.64143629316419</v>
      </c>
      <c r="DO57" s="2">
        <f t="shared" si="161"/>
        <v>71.713120054364254</v>
      </c>
      <c r="DP57" s="2">
        <f t="shared" si="161"/>
        <v>71.766828430975352</v>
      </c>
      <c r="DQ57" s="2">
        <f t="shared" si="161"/>
        <v>72.162046360616117</v>
      </c>
      <c r="DR57" s="2">
        <f t="shared" si="161"/>
        <v>70.338440451021853</v>
      </c>
      <c r="DS57" s="2">
        <f t="shared" si="161"/>
        <v>69.612521602787481</v>
      </c>
      <c r="DT57" s="2">
        <f t="shared" si="161"/>
        <v>67.419716797666311</v>
      </c>
      <c r="DU57" s="2">
        <f t="shared" si="161"/>
        <v>63.861354502814258</v>
      </c>
      <c r="DV57" s="2">
        <f t="shared" si="161"/>
        <v>64.795613294438596</v>
      </c>
      <c r="DW57" s="2">
        <f t="shared" si="161"/>
        <v>62.172570193675448</v>
      </c>
      <c r="DX57" s="2">
        <f t="shared" si="161"/>
        <v>55.769742532005701</v>
      </c>
      <c r="DY57" s="2">
        <f t="shared" si="161"/>
        <v>51.959325646167571</v>
      </c>
      <c r="EA57" s="2">
        <f t="shared" si="71"/>
        <v>67.226728889948177</v>
      </c>
      <c r="EB57" s="2">
        <f t="shared" si="72"/>
        <v>68.564486107412321</v>
      </c>
      <c r="EC57" s="2">
        <f t="shared" si="73"/>
        <v>69.062841146126289</v>
      </c>
      <c r="ED57" s="2">
        <f t="shared" si="74"/>
        <v>68.06835728326736</v>
      </c>
      <c r="EE57" s="2">
        <f t="shared" si="75"/>
        <v>70.452529615065231</v>
      </c>
      <c r="EF57" s="2">
        <f t="shared" si="76"/>
        <v>72.819910224553638</v>
      </c>
      <c r="EG57" s="2">
        <f t="shared" si="77"/>
        <v>70.972089410795235</v>
      </c>
      <c r="EH57" s="2">
        <f t="shared" si="78"/>
        <v>67.273615057442186</v>
      </c>
      <c r="EI57" s="2">
        <f t="shared" si="79"/>
        <v>70.01922067912642</v>
      </c>
      <c r="EJ57" s="2">
        <f t="shared" si="80"/>
        <v>65.1443880888135</v>
      </c>
      <c r="EK57" s="2">
        <f t="shared" si="81"/>
        <v>56.401714598316346</v>
      </c>
      <c r="EL57" s="2">
        <f t="shared" si="82"/>
        <v>57.749571971694195</v>
      </c>
      <c r="EM57" s="2">
        <f t="shared" si="83"/>
        <v>64.582393525026077</v>
      </c>
      <c r="EN57" s="2">
        <f t="shared" si="84"/>
        <v>57.487183870617606</v>
      </c>
      <c r="EO57" s="2">
        <f t="shared" si="85"/>
        <v>53.745474052246038</v>
      </c>
      <c r="EQ57" s="2">
        <f t="shared" si="86"/>
        <v>64.042510986368853</v>
      </c>
      <c r="ER57" s="2">
        <f t="shared" si="162"/>
        <v>63.804249276618606</v>
      </c>
      <c r="ES57" s="2">
        <f t="shared" si="162"/>
        <v>65.210819949240104</v>
      </c>
      <c r="ET57" s="2">
        <f t="shared" si="162"/>
        <v>66.620618061786033</v>
      </c>
      <c r="EU57" s="2">
        <f t="shared" si="162"/>
        <v>68.619685693866472</v>
      </c>
      <c r="EV57" s="2">
        <f t="shared" si="162"/>
        <v>71.348005920442375</v>
      </c>
      <c r="EW57" s="2">
        <f t="shared" si="162"/>
        <v>68.738939438839509</v>
      </c>
      <c r="EX57" s="2">
        <f t="shared" si="162"/>
        <v>66.594709526007392</v>
      </c>
      <c r="EY57" s="2">
        <f t="shared" si="162"/>
        <v>68.632148473406588</v>
      </c>
      <c r="EZ57" s="2">
        <f t="shared" si="162"/>
        <v>61.575654871499253</v>
      </c>
      <c r="FA57" s="2">
        <f t="shared" si="162"/>
        <v>53.650045379938</v>
      </c>
      <c r="FB57" s="2">
        <f t="shared" si="162"/>
        <v>60.311671396060845</v>
      </c>
      <c r="FC57" s="2">
        <f t="shared" si="162"/>
        <v>63.167704458751963</v>
      </c>
      <c r="FD57" s="2">
        <f t="shared" si="162"/>
        <v>61.260729146713572</v>
      </c>
      <c r="FE57" s="2">
        <f t="shared" si="162"/>
        <v>55.28427711208095</v>
      </c>
      <c r="FG57" s="2">
        <f t="shared" si="88"/>
        <v>0.21504194831757495</v>
      </c>
      <c r="FH57" s="2">
        <f t="shared" si="163"/>
        <v>0.21193266906697905</v>
      </c>
      <c r="FI57" s="2">
        <f t="shared" si="163"/>
        <v>0.21475794462974873</v>
      </c>
      <c r="FJ57" s="2">
        <f t="shared" si="163"/>
        <v>0.21681341784495406</v>
      </c>
      <c r="FK57" s="2">
        <f t="shared" si="163"/>
        <v>0.22311388772590035</v>
      </c>
      <c r="FL57" s="2">
        <f t="shared" si="163"/>
        <v>0.20222727675413082</v>
      </c>
      <c r="FM57" s="2">
        <f t="shared" si="163"/>
        <v>0.2290753294696378</v>
      </c>
      <c r="FN57" s="2">
        <f t="shared" si="163"/>
        <v>0.2170580298032545</v>
      </c>
      <c r="FO57" s="2">
        <f t="shared" si="163"/>
        <v>0.19566810969909765</v>
      </c>
      <c r="FP57" s="2">
        <f t="shared" si="163"/>
        <v>0.20108999426989707</v>
      </c>
      <c r="FQ57" s="2">
        <f t="shared" si="163"/>
        <v>0.19148634797534331</v>
      </c>
      <c r="FR57" s="2">
        <f t="shared" si="163"/>
        <v>0.19994692372784159</v>
      </c>
      <c r="FS57" s="2">
        <f t="shared" si="163"/>
        <v>0.1850726917537166</v>
      </c>
      <c r="FT57" s="2">
        <f t="shared" si="163"/>
        <v>0.17371910539568455</v>
      </c>
      <c r="FU57" s="2">
        <f t="shared" si="163"/>
        <v>0.15434759593409042</v>
      </c>
      <c r="FW57" s="2">
        <f t="shared" si="112"/>
        <v>1.6276133991350085E-6</v>
      </c>
      <c r="FX57" s="2">
        <f t="shared" si="164"/>
        <v>8.30288778932696E-6</v>
      </c>
      <c r="FY57" s="2">
        <f t="shared" si="165"/>
        <v>9.143456016704282E-6</v>
      </c>
      <c r="FZ57" s="2">
        <f t="shared" si="166"/>
        <v>8.4799926574249184E-6</v>
      </c>
      <c r="GA57" s="2">
        <f t="shared" si="167"/>
        <v>9.3410470797505299E-6</v>
      </c>
      <c r="GB57" s="2">
        <f t="shared" si="168"/>
        <v>1.1128856171761859E-5</v>
      </c>
      <c r="GC57" s="2">
        <f t="shared" si="169"/>
        <v>1.1191110640889613E-5</v>
      </c>
      <c r="GD57" s="2">
        <f t="shared" si="170"/>
        <v>1.1922886531488118E-5</v>
      </c>
      <c r="GE57" s="2">
        <f t="shared" si="171"/>
        <v>1.1671585921698968E-5</v>
      </c>
      <c r="GF57" s="2">
        <f t="shared" si="172"/>
        <v>1.0254934093755191E-5</v>
      </c>
      <c r="GG57" s="2">
        <f t="shared" si="173"/>
        <v>8.968675150726612E-6</v>
      </c>
      <c r="GH57" s="2">
        <f t="shared" si="174"/>
        <v>7.1858078471359116E-6</v>
      </c>
      <c r="GI57" s="2">
        <f t="shared" si="175"/>
        <v>6.4604242151670276E-6</v>
      </c>
      <c r="GJ57" s="2">
        <f t="shared" si="176"/>
        <v>4.0146173076966794E-6</v>
      </c>
      <c r="GK57" s="2">
        <f t="shared" si="177"/>
        <v>4.1891256420017389E-6</v>
      </c>
      <c r="GM57" s="86">
        <f t="shared" si="113"/>
        <v>2.4002464057669849E-5</v>
      </c>
      <c r="GN57" s="86">
        <f t="shared" si="178"/>
        <v>2.6883412857962796E-5</v>
      </c>
      <c r="GO57" s="86">
        <f t="shared" si="179"/>
        <v>3.0156809753924382E-5</v>
      </c>
      <c r="GP57" s="86">
        <f t="shared" si="180"/>
        <v>3.2965753418440639E-5</v>
      </c>
      <c r="GQ57" s="86">
        <f t="shared" si="181"/>
        <v>3.7821439394454865E-5</v>
      </c>
      <c r="GR57" s="86">
        <f t="shared" si="182"/>
        <v>9.3826502999282077E-6</v>
      </c>
      <c r="GS57" s="86">
        <f t="shared" si="183"/>
        <v>5.1962726338099368E-5</v>
      </c>
      <c r="GT57" s="86">
        <f t="shared" si="184"/>
        <v>2.5465773637258606E-5</v>
      </c>
      <c r="GU57" s="86">
        <f t="shared" si="185"/>
        <v>6.5254471868790272E-6</v>
      </c>
      <c r="GV57" s="86">
        <f t="shared" si="186"/>
        <v>9.5528739251424386E-6</v>
      </c>
      <c r="GW57" s="86">
        <f t="shared" si="187"/>
        <v>3.7436348315681078E-6</v>
      </c>
      <c r="GX57" s="86">
        <f t="shared" si="188"/>
        <v>9.7254991074692085E-6</v>
      </c>
      <c r="GY57" s="86">
        <f t="shared" si="189"/>
        <v>1.8773601053999078E-6</v>
      </c>
      <c r="GZ57" s="86">
        <f t="shared" si="190"/>
        <v>6.7882322222139972E-7</v>
      </c>
      <c r="HA57" s="86">
        <f t="shared" si="191"/>
        <v>4.510442146906529E-8</v>
      </c>
      <c r="HC57" s="86">
        <f t="shared" si="145"/>
        <v>5.8107875662184176E-17</v>
      </c>
      <c r="HD57" s="86">
        <f t="shared" si="192"/>
        <v>2.1220734824580491E-16</v>
      </c>
      <c r="HE57" s="86">
        <f t="shared" si="193"/>
        <v>8.6514718723775602E-17</v>
      </c>
      <c r="HF57" s="86">
        <f t="shared" si="194"/>
        <v>6.7980447911319373E-16</v>
      </c>
      <c r="HG57" s="86">
        <f t="shared" si="195"/>
        <v>5.9920693010256514E-17</v>
      </c>
      <c r="HH57" s="86">
        <f t="shared" si="196"/>
        <v>6.7136918087555417E-18</v>
      </c>
      <c r="HI57" s="86">
        <f t="shared" si="197"/>
        <v>2.0781351852834081E-18</v>
      </c>
      <c r="HJ57" s="86">
        <f t="shared" si="198"/>
        <v>7.1640456459617533E-17</v>
      </c>
      <c r="HK57" s="86">
        <f t="shared" si="199"/>
        <v>9.4196138138724337E-18</v>
      </c>
      <c r="HL57" s="86">
        <f t="shared" si="200"/>
        <v>1.1029617477800893E-17</v>
      </c>
      <c r="HM57" s="86">
        <f t="shared" si="201"/>
        <v>9.049989356270272E-19</v>
      </c>
      <c r="HN57" s="86">
        <f t="shared" si="202"/>
        <v>1.1106274191442128E-16</v>
      </c>
      <c r="HO57" s="86">
        <f t="shared" si="203"/>
        <v>2.5497764338799899E-21</v>
      </c>
      <c r="HP57" s="86">
        <f t="shared" si="204"/>
        <v>1.3664884749557449E-26</v>
      </c>
      <c r="HQ57" s="86">
        <f t="shared" si="205"/>
        <v>1.8123881208583492E-28</v>
      </c>
      <c r="HS57" s="86">
        <f t="shared" si="114"/>
        <v>4.3876012860709061E-123</v>
      </c>
      <c r="HT57" s="86">
        <f t="shared" si="206"/>
        <v>7.2334627268479236E-104</v>
      </c>
      <c r="HU57" s="86">
        <f t="shared" si="207"/>
        <v>9.4101841849236208E-106</v>
      </c>
      <c r="HV57" s="86">
        <f t="shared" si="208"/>
        <v>1.129753056699585E-100</v>
      </c>
      <c r="HW57" s="86">
        <f t="shared" si="209"/>
        <v>6.858599027458159E-110</v>
      </c>
      <c r="HX57" s="86">
        <f t="shared" si="210"/>
        <v>7.0931591420395123E-116</v>
      </c>
      <c r="HY57" s="86">
        <f t="shared" si="211"/>
        <v>1.4726068025928266E-117</v>
      </c>
      <c r="HZ57" s="86">
        <f t="shared" si="212"/>
        <v>1.5953573144622627E-108</v>
      </c>
      <c r="IA57" s="86">
        <f t="shared" si="213"/>
        <v>4.2994374823540117E-114</v>
      </c>
      <c r="IB57" s="86">
        <f t="shared" si="214"/>
        <v>3.0188347833004125E-115</v>
      </c>
      <c r="IC57" s="86">
        <f t="shared" si="215"/>
        <v>1.8072566396250465E-125</v>
      </c>
      <c r="ID57" s="86">
        <f t="shared" si="216"/>
        <v>1.6825357062872357E-109</v>
      </c>
      <c r="IE57" s="86">
        <f t="shared" si="217"/>
        <v>1.8368352722117991E-147</v>
      </c>
      <c r="IF57" s="86">
        <f t="shared" si="218"/>
        <v>4.3425498798873499E-96</v>
      </c>
      <c r="IG57" s="86">
        <f t="shared" si="219"/>
        <v>5.3343904842277327E-53</v>
      </c>
      <c r="II57" s="86">
        <f t="shared" si="115"/>
        <v>2.4623061890267366E-275</v>
      </c>
      <c r="IJ57" s="86">
        <f t="shared" si="116"/>
        <v>4.1509899569505936E-203</v>
      </c>
      <c r="IK57" s="86">
        <f t="shared" si="117"/>
        <v>2.783571223615389E-208</v>
      </c>
      <c r="IL57" s="86">
        <f t="shared" si="118"/>
        <v>3.2057627172361295E-200</v>
      </c>
      <c r="IM57" s="86">
        <f t="shared" si="119"/>
        <v>1.669052720520267E-218</v>
      </c>
      <c r="IN57" s="86">
        <f t="shared" si="120"/>
        <v>2.0019396792441255E-229</v>
      </c>
      <c r="IO57" s="86">
        <f t="shared" si="121"/>
        <v>5.0329935754255924E-232</v>
      </c>
      <c r="IP57" s="86">
        <f t="shared" si="122"/>
        <v>1.2752982583127623E-212</v>
      </c>
      <c r="IQ57" s="86">
        <f t="shared" si="123"/>
        <v>3.7527103976039933E-225</v>
      </c>
      <c r="IR57" s="86">
        <f t="shared" si="124"/>
        <v>4.099939690379169E-230</v>
      </c>
      <c r="IS57" s="86">
        <f t="shared" si="125"/>
        <v>3.2248823184283109E-251</v>
      </c>
      <c r="IT57" s="86">
        <f t="shared" si="126"/>
        <v>2.7149890396901824E-219</v>
      </c>
      <c r="IU57" s="86">
        <f t="shared" si="127"/>
        <v>2.1192440203780443E-295</v>
      </c>
      <c r="IV57" s="86">
        <f t="shared" si="128"/>
        <v>1.7671615151864445E-97</v>
      </c>
      <c r="IW57" s="86">
        <f t="shared" si="129"/>
        <v>5.0895820727149975E-170</v>
      </c>
      <c r="IY57" s="86">
        <f t="shared" si="130"/>
        <v>2.4002464057727956E-5</v>
      </c>
      <c r="IZ57" s="86">
        <f t="shared" si="131"/>
        <v>2.6883412858175005E-5</v>
      </c>
      <c r="JA57" s="86">
        <f t="shared" si="132"/>
        <v>3.0156809754010898E-5</v>
      </c>
      <c r="JB57" s="86">
        <f t="shared" si="133"/>
        <v>3.2965753419120441E-5</v>
      </c>
      <c r="JC57" s="86">
        <f t="shared" si="134"/>
        <v>3.7821439394514787E-5</v>
      </c>
      <c r="JD57" s="86">
        <f t="shared" si="135"/>
        <v>9.3826502999349213E-6</v>
      </c>
      <c r="JE57" s="86">
        <f t="shared" si="136"/>
        <v>5.1962726338101448E-5</v>
      </c>
      <c r="JF57" s="86">
        <f t="shared" si="137"/>
        <v>2.5465773637330248E-5</v>
      </c>
      <c r="JG57" s="86">
        <f t="shared" si="138"/>
        <v>6.525447186888447E-6</v>
      </c>
      <c r="JH57" s="86">
        <f t="shared" si="139"/>
        <v>9.5528739251534686E-6</v>
      </c>
      <c r="JI57" s="86">
        <f t="shared" si="140"/>
        <v>3.7436348315690129E-6</v>
      </c>
      <c r="JJ57" s="86">
        <f t="shared" si="141"/>
        <v>9.7254991075802715E-6</v>
      </c>
      <c r="JK57" s="86">
        <f t="shared" si="142"/>
        <v>1.8773601053999103E-6</v>
      </c>
      <c r="JL57" s="86">
        <f t="shared" si="143"/>
        <v>6.7882322222139972E-7</v>
      </c>
      <c r="JM57" s="86">
        <f t="shared" si="144"/>
        <v>4.510442146906529E-8</v>
      </c>
    </row>
    <row r="58" spans="2:273" x14ac:dyDescent="0.25">
      <c r="B58" s="2">
        <v>31</v>
      </c>
      <c r="C58" s="37">
        <v>59.393000000000001</v>
      </c>
      <c r="D58" s="37">
        <v>65.45</v>
      </c>
      <c r="E58" s="37">
        <v>67.882999999999996</v>
      </c>
      <c r="F58" s="37">
        <v>70.016000000000005</v>
      </c>
      <c r="G58" s="37">
        <v>70.805999999999997</v>
      </c>
      <c r="H58" s="37">
        <v>72.242000000000004</v>
      </c>
      <c r="I58" s="37">
        <v>72.257999999999996</v>
      </c>
      <c r="J58" s="37">
        <v>71.918999999999997</v>
      </c>
      <c r="K58" s="37">
        <v>68.435000000000002</v>
      </c>
      <c r="L58" s="37">
        <v>64.822999999999993</v>
      </c>
      <c r="M58" s="37">
        <v>63.402999999999999</v>
      </c>
      <c r="N58" s="37">
        <v>62.194000000000003</v>
      </c>
      <c r="O58" s="37">
        <v>60.531999999999996</v>
      </c>
      <c r="P58" s="37">
        <v>54.774000000000001</v>
      </c>
      <c r="Q58" s="37">
        <v>51.066000000000003</v>
      </c>
      <c r="S58" s="4">
        <f t="shared" si="8"/>
        <v>64.796670071841675</v>
      </c>
      <c r="T58" s="4">
        <f t="shared" si="9"/>
        <v>66.899531641140797</v>
      </c>
      <c r="U58" s="4">
        <f t="shared" si="10"/>
        <v>68.323170991597777</v>
      </c>
      <c r="V58" s="4">
        <f t="shared" si="11"/>
        <v>69.463256025639666</v>
      </c>
      <c r="W58" s="4">
        <f t="shared" si="12"/>
        <v>71.610889091004054</v>
      </c>
      <c r="X58" s="4">
        <f t="shared" si="13"/>
        <v>72.194855695604673</v>
      </c>
      <c r="Y58" s="4">
        <f t="shared" si="14"/>
        <v>72.057825978320167</v>
      </c>
      <c r="Z58" s="4">
        <f t="shared" si="15"/>
        <v>69.766227788781265</v>
      </c>
      <c r="AA58" s="4">
        <f t="shared" si="16"/>
        <v>69.800917749596721</v>
      </c>
      <c r="AB58" s="4">
        <f t="shared" si="17"/>
        <v>67.030845975117742</v>
      </c>
      <c r="AC58" s="4">
        <f t="shared" si="18"/>
        <v>62.428636890049624</v>
      </c>
      <c r="AD58" s="4">
        <f t="shared" si="19"/>
        <v>63.430070624300008</v>
      </c>
      <c r="AE58" s="4">
        <f t="shared" si="20"/>
        <v>62.829442155542829</v>
      </c>
      <c r="AF58" s="4">
        <f t="shared" si="21"/>
        <v>56.171211834653178</v>
      </c>
      <c r="AG58" s="4">
        <f t="shared" si="22"/>
        <v>52.285654612229813</v>
      </c>
      <c r="AI58" s="4">
        <f t="shared" si="23"/>
        <v>-5.4036700718416739</v>
      </c>
      <c r="AJ58" s="4">
        <f t="shared" si="24"/>
        <v>-1.4495316411407941</v>
      </c>
      <c r="AK58" s="4">
        <f t="shared" si="25"/>
        <v>-0.44017099159778184</v>
      </c>
      <c r="AL58" s="4">
        <f t="shared" si="26"/>
        <v>0.55274397436033951</v>
      </c>
      <c r="AM58" s="4">
        <f t="shared" si="27"/>
        <v>-0.80488909100405692</v>
      </c>
      <c r="AN58" s="4">
        <f t="shared" si="28"/>
        <v>4.714430439533146E-2</v>
      </c>
      <c r="AO58" s="4">
        <f t="shared" si="29"/>
        <v>0.20017402167982823</v>
      </c>
      <c r="AP58" s="4">
        <f t="shared" si="30"/>
        <v>2.152772211218732</v>
      </c>
      <c r="AQ58" s="4">
        <f t="shared" si="31"/>
        <v>-1.3659177495967185</v>
      </c>
      <c r="AR58" s="4">
        <f t="shared" si="32"/>
        <v>-2.207845975117749</v>
      </c>
      <c r="AS58" s="4">
        <f t="shared" si="33"/>
        <v>0.97436310995037445</v>
      </c>
      <c r="AT58" s="4">
        <f t="shared" si="34"/>
        <v>-1.2360706243000052</v>
      </c>
      <c r="AU58" s="4">
        <f t="shared" si="35"/>
        <v>-2.2974421555428322</v>
      </c>
      <c r="AV58" s="4">
        <f t="shared" si="146"/>
        <v>-1.3972118346531772</v>
      </c>
      <c r="AW58" s="4">
        <f t="shared" si="146"/>
        <v>-1.2196546122298102</v>
      </c>
      <c r="AY58" s="2">
        <f t="shared" si="96"/>
        <v>64.752734341433595</v>
      </c>
      <c r="AZ58" s="2">
        <f t="shared" si="147"/>
        <v>66.851929924175849</v>
      </c>
      <c r="BA58" s="2">
        <f t="shared" si="148"/>
        <v>68.267480142740808</v>
      </c>
      <c r="BB58" s="2">
        <f t="shared" si="149"/>
        <v>69.406187116955593</v>
      </c>
      <c r="BC58" s="2">
        <f t="shared" si="150"/>
        <v>71.547393742444086</v>
      </c>
      <c r="BD58" s="2">
        <f t="shared" si="151"/>
        <v>72.176324472257789</v>
      </c>
      <c r="BE58" s="2">
        <f t="shared" si="152"/>
        <v>71.970481835138571</v>
      </c>
      <c r="BF58" s="2">
        <f t="shared" si="153"/>
        <v>69.72426456728995</v>
      </c>
      <c r="BG58" s="2">
        <f t="shared" si="154"/>
        <v>69.787990926500768</v>
      </c>
      <c r="BH58" s="2">
        <f t="shared" si="155"/>
        <v>67.012645456513184</v>
      </c>
      <c r="BI58" s="2">
        <f t="shared" si="156"/>
        <v>62.420348361323946</v>
      </c>
      <c r="BJ58" s="2">
        <f t="shared" si="157"/>
        <v>63.411323870559727</v>
      </c>
      <c r="BK58" s="2">
        <f t="shared" si="158"/>
        <v>62.825283168451712</v>
      </c>
      <c r="BL58" s="2">
        <f t="shared" si="159"/>
        <v>56.16962453967102</v>
      </c>
      <c r="BM58" s="2">
        <f t="shared" si="160"/>
        <v>52.28554033876398</v>
      </c>
      <c r="BO58" s="2">
        <f t="shared" si="38"/>
        <v>59.393000000000001</v>
      </c>
      <c r="BP58" s="2">
        <f t="shared" si="39"/>
        <v>65.45</v>
      </c>
      <c r="BQ58" s="2">
        <f t="shared" si="40"/>
        <v>67.882999999999996</v>
      </c>
      <c r="BR58" s="2">
        <f t="shared" si="41"/>
        <v>70.016000000000005</v>
      </c>
      <c r="BS58" s="2">
        <f t="shared" si="42"/>
        <v>70.805999999999997</v>
      </c>
      <c r="BT58" s="2">
        <f t="shared" si="43"/>
        <v>72.242000000000004</v>
      </c>
      <c r="BU58" s="2">
        <f t="shared" si="44"/>
        <v>72.257999999999996</v>
      </c>
      <c r="BV58" s="2">
        <f t="shared" si="45"/>
        <v>71.918999999999997</v>
      </c>
      <c r="BW58" s="2">
        <f t="shared" si="46"/>
        <v>68.435000000000002</v>
      </c>
      <c r="BX58" s="2">
        <f t="shared" si="47"/>
        <v>64.822999999999993</v>
      </c>
      <c r="BY58" s="2">
        <f t="shared" si="48"/>
        <v>63.402999999999999</v>
      </c>
      <c r="BZ58" s="2">
        <f t="shared" si="49"/>
        <v>62.194000000000003</v>
      </c>
      <c r="CA58" s="2">
        <f t="shared" si="50"/>
        <v>60.531999999999996</v>
      </c>
      <c r="CB58" s="2">
        <f t="shared" si="51"/>
        <v>54.774000000000001</v>
      </c>
      <c r="CC58" s="2">
        <f t="shared" si="52"/>
        <v>51.066000000000003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64.064041085271327</v>
      </c>
      <c r="DL58" s="2">
        <f t="shared" si="161"/>
        <v>66.402767019027451</v>
      </c>
      <c r="DM58" s="2">
        <f t="shared" si="161"/>
        <v>68.080897533474271</v>
      </c>
      <c r="DN58" s="2">
        <f t="shared" si="161"/>
        <v>69.856230937279776</v>
      </c>
      <c r="DO58" s="2">
        <f t="shared" si="161"/>
        <v>71.943311688311709</v>
      </c>
      <c r="DP58" s="2">
        <f t="shared" si="161"/>
        <v>72.044618885557639</v>
      </c>
      <c r="DQ58" s="2">
        <f t="shared" si="161"/>
        <v>72.347304741769847</v>
      </c>
      <c r="DR58" s="2">
        <f t="shared" si="161"/>
        <v>70.514278365045811</v>
      </c>
      <c r="DS58" s="2">
        <f t="shared" si="161"/>
        <v>69.776047560975641</v>
      </c>
      <c r="DT58" s="2">
        <f t="shared" si="161"/>
        <v>67.571024876428169</v>
      </c>
      <c r="DU58" s="2">
        <f t="shared" si="161"/>
        <v>63.998988836772988</v>
      </c>
      <c r="DV58" s="2">
        <f t="shared" si="161"/>
        <v>64.97998603570754</v>
      </c>
      <c r="DW58" s="2">
        <f t="shared" si="161"/>
        <v>62.425597767808284</v>
      </c>
      <c r="DX58" s="2">
        <f t="shared" si="161"/>
        <v>55.883505689900439</v>
      </c>
      <c r="DY58" s="2">
        <f t="shared" si="161"/>
        <v>52.011424242424255</v>
      </c>
      <c r="EA58" s="2">
        <f t="shared" si="71"/>
        <v>67.045468505147653</v>
      </c>
      <c r="EB58" s="2">
        <f t="shared" si="72"/>
        <v>68.375361313803808</v>
      </c>
      <c r="EC58" s="2">
        <f t="shared" si="73"/>
        <v>68.889839021646566</v>
      </c>
      <c r="ED58" s="2">
        <f t="shared" si="74"/>
        <v>67.923610460541397</v>
      </c>
      <c r="EE58" s="2">
        <f t="shared" si="75"/>
        <v>70.290179778711362</v>
      </c>
      <c r="EF58" s="2">
        <f t="shared" si="76"/>
        <v>72.650259064973298</v>
      </c>
      <c r="EG58" s="2">
        <f t="shared" si="77"/>
        <v>70.814024652197105</v>
      </c>
      <c r="EH58" s="2">
        <f t="shared" si="78"/>
        <v>67.125409184094565</v>
      </c>
      <c r="EI58" s="2">
        <f t="shared" si="79"/>
        <v>69.832849836887519</v>
      </c>
      <c r="EJ58" s="2">
        <f t="shared" si="80"/>
        <v>64.98963810764883</v>
      </c>
      <c r="EK58" s="2">
        <f t="shared" si="81"/>
        <v>56.341469155934675</v>
      </c>
      <c r="EL58" s="2">
        <f t="shared" si="82"/>
        <v>57.686784709310402</v>
      </c>
      <c r="EM58" s="2">
        <f t="shared" si="83"/>
        <v>64.430405912095466</v>
      </c>
      <c r="EN58" s="2">
        <f t="shared" si="84"/>
        <v>57.410693693693695</v>
      </c>
      <c r="EO58" s="2">
        <f t="shared" si="85"/>
        <v>53.655201986581403</v>
      </c>
      <c r="EQ58" s="2">
        <f t="shared" si="86"/>
        <v>63.895602248985611</v>
      </c>
      <c r="ER58" s="2">
        <f t="shared" si="162"/>
        <v>63.672492672566975</v>
      </c>
      <c r="ES58" s="2">
        <f t="shared" si="162"/>
        <v>65.084484155541517</v>
      </c>
      <c r="ET58" s="2">
        <f t="shared" si="162"/>
        <v>66.49348458914767</v>
      </c>
      <c r="EU58" s="2">
        <f t="shared" si="162"/>
        <v>68.47977662457177</v>
      </c>
      <c r="EV58" s="2">
        <f t="shared" si="162"/>
        <v>71.196215986092795</v>
      </c>
      <c r="EW58" s="2">
        <f t="shared" si="162"/>
        <v>68.60819877749222</v>
      </c>
      <c r="EX58" s="2">
        <f t="shared" si="162"/>
        <v>66.455198155348157</v>
      </c>
      <c r="EY58" s="2">
        <f t="shared" si="162"/>
        <v>68.463000268121021</v>
      </c>
      <c r="EZ58" s="2">
        <f t="shared" si="162"/>
        <v>61.464337187316758</v>
      </c>
      <c r="FA58" s="2">
        <f t="shared" si="162"/>
        <v>53.623931118681256</v>
      </c>
      <c r="FB58" s="2">
        <f t="shared" si="162"/>
        <v>60.218569383912637</v>
      </c>
      <c r="FC58" s="2">
        <f t="shared" si="162"/>
        <v>63.033044869533171</v>
      </c>
      <c r="FD58" s="2">
        <f t="shared" si="162"/>
        <v>61.1342323276047</v>
      </c>
      <c r="FE58" s="2">
        <f t="shared" si="162"/>
        <v>55.173619852419307</v>
      </c>
      <c r="FG58" s="2">
        <f t="shared" si="88"/>
        <v>0.23099635864202037</v>
      </c>
      <c r="FH58" s="2">
        <f t="shared" si="163"/>
        <v>0.2277233189389625</v>
      </c>
      <c r="FI58" s="2">
        <f t="shared" si="163"/>
        <v>0.23069747679881686</v>
      </c>
      <c r="FJ58" s="2">
        <f t="shared" si="163"/>
        <v>0.23286026835569196</v>
      </c>
      <c r="FK58" s="2">
        <f t="shared" si="163"/>
        <v>0.23948446036001977</v>
      </c>
      <c r="FL58" s="2">
        <f t="shared" si="163"/>
        <v>0.21749437073158748</v>
      </c>
      <c r="FM58" s="2">
        <f t="shared" si="163"/>
        <v>0.2457449502901537</v>
      </c>
      <c r="FN58" s="2">
        <f t="shared" si="163"/>
        <v>0.23311759580856281</v>
      </c>
      <c r="FO58" s="2">
        <f t="shared" si="163"/>
        <v>0.2105707236953647</v>
      </c>
      <c r="FP58" s="2">
        <f t="shared" si="163"/>
        <v>0.21629450771379866</v>
      </c>
      <c r="FQ58" s="2">
        <f t="shared" si="163"/>
        <v>0.20615209847528843</v>
      </c>
      <c r="FR58" s="2">
        <f t="shared" si="163"/>
        <v>0.21508827784506426</v>
      </c>
      <c r="FS58" s="2">
        <f t="shared" si="163"/>
        <v>0.1993683536664583</v>
      </c>
      <c r="FT58" s="2">
        <f t="shared" si="163"/>
        <v>0.18733938341014283</v>
      </c>
      <c r="FU58" s="2">
        <f t="shared" si="163"/>
        <v>0.16675558650856137</v>
      </c>
      <c r="FW58" s="2">
        <f t="shared" si="112"/>
        <v>1.7846423236610659E-6</v>
      </c>
      <c r="FX58" s="2">
        <f t="shared" si="164"/>
        <v>9.1039281333403832E-6</v>
      </c>
      <c r="FY58" s="2">
        <f t="shared" si="165"/>
        <v>1.0025591315693802E-5</v>
      </c>
      <c r="FZ58" s="2">
        <f t="shared" si="166"/>
        <v>9.2981194452093993E-6</v>
      </c>
      <c r="GA58" s="2">
        <f t="shared" si="167"/>
        <v>1.0242245221706522E-5</v>
      </c>
      <c r="GB58" s="2">
        <f t="shared" si="168"/>
        <v>1.2202535038586504E-5</v>
      </c>
      <c r="GC58" s="2">
        <f t="shared" si="169"/>
        <v>1.2270795559605965E-5</v>
      </c>
      <c r="GD58" s="2">
        <f t="shared" si="170"/>
        <v>1.3073170078816912E-5</v>
      </c>
      <c r="GE58" s="2">
        <f t="shared" si="171"/>
        <v>1.2797625066743485E-5</v>
      </c>
      <c r="GF58" s="2">
        <f t="shared" si="172"/>
        <v>1.124430051182952E-5</v>
      </c>
      <c r="GG58" s="2">
        <f t="shared" si="173"/>
        <v>9.833948241928465E-6</v>
      </c>
      <c r="GH58" s="2">
        <f t="shared" si="174"/>
        <v>7.8790761637022188E-6</v>
      </c>
      <c r="GI58" s="2">
        <f t="shared" si="175"/>
        <v>7.083709874560035E-6</v>
      </c>
      <c r="GJ58" s="2">
        <f t="shared" si="176"/>
        <v>4.4019386387762319E-6</v>
      </c>
      <c r="GK58" s="2">
        <f t="shared" si="177"/>
        <v>4.5932830709412242E-6</v>
      </c>
      <c r="GM58" s="86">
        <f t="shared" si="113"/>
        <v>4.1075034926552179E-5</v>
      </c>
      <c r="GN58" s="86">
        <f t="shared" si="178"/>
        <v>4.5177431698544992E-5</v>
      </c>
      <c r="GO58" s="86">
        <f t="shared" si="179"/>
        <v>5.0461656788415988E-5</v>
      </c>
      <c r="GP58" s="86">
        <f t="shared" si="180"/>
        <v>5.495647261073777E-5</v>
      </c>
      <c r="GQ58" s="86">
        <f t="shared" si="181"/>
        <v>6.3134998775302557E-5</v>
      </c>
      <c r="GR58" s="86">
        <f t="shared" si="182"/>
        <v>1.6976205545793993E-5</v>
      </c>
      <c r="GS58" s="86">
        <f t="shared" si="183"/>
        <v>8.5216174607595125E-5</v>
      </c>
      <c r="GT58" s="86">
        <f t="shared" si="184"/>
        <v>4.3544690691698702E-5</v>
      </c>
      <c r="GU58" s="86">
        <f t="shared" si="185"/>
        <v>1.1991869063145596E-5</v>
      </c>
      <c r="GV58" s="86">
        <f t="shared" si="186"/>
        <v>1.7204130316005159E-5</v>
      </c>
      <c r="GW58" s="86">
        <f t="shared" si="187"/>
        <v>7.1477333011289902E-6</v>
      </c>
      <c r="GX58" s="86">
        <f t="shared" si="188"/>
        <v>1.7434339163491223E-5</v>
      </c>
      <c r="GY58" s="86">
        <f t="shared" si="189"/>
        <v>3.7389373432760649E-6</v>
      </c>
      <c r="GZ58" s="86">
        <f t="shared" si="190"/>
        <v>1.4240659414161533E-6</v>
      </c>
      <c r="HA58" s="86">
        <f t="shared" si="191"/>
        <v>1.1034940553702044E-7</v>
      </c>
      <c r="HC58" s="86">
        <f t="shared" si="145"/>
        <v>1.8884440904200645E-16</v>
      </c>
      <c r="HD58" s="86">
        <f t="shared" si="192"/>
        <v>6.5766133905674667E-16</v>
      </c>
      <c r="HE58" s="86">
        <f t="shared" si="193"/>
        <v>2.7865462207591006E-16</v>
      </c>
      <c r="HF58" s="86">
        <f t="shared" si="194"/>
        <v>2.0548376984218531E-15</v>
      </c>
      <c r="HG58" s="86">
        <f t="shared" si="195"/>
        <v>2.0022049216572395E-16</v>
      </c>
      <c r="HH58" s="86">
        <f t="shared" si="196"/>
        <v>2.4450065431890729E-17</v>
      </c>
      <c r="HI58" s="86">
        <f t="shared" si="197"/>
        <v>7.7807987935261042E-18</v>
      </c>
      <c r="HJ58" s="86">
        <f t="shared" si="198"/>
        <v>2.408262237733422E-16</v>
      </c>
      <c r="HK58" s="86">
        <f t="shared" si="199"/>
        <v>3.3879182845172216E-17</v>
      </c>
      <c r="HL58" s="86">
        <f t="shared" si="200"/>
        <v>3.9547944002094471E-17</v>
      </c>
      <c r="HM58" s="86">
        <f t="shared" si="201"/>
        <v>3.5327856394659137E-18</v>
      </c>
      <c r="HN58" s="86">
        <f t="shared" si="202"/>
        <v>3.585240046089599E-16</v>
      </c>
      <c r="HO58" s="86">
        <f t="shared" si="203"/>
        <v>1.1868506355405478E-20</v>
      </c>
      <c r="HP58" s="86">
        <f t="shared" si="204"/>
        <v>9.422209758141415E-26</v>
      </c>
      <c r="HQ58" s="86">
        <f t="shared" si="205"/>
        <v>1.413779352049488E-27</v>
      </c>
      <c r="HS58" s="86">
        <f t="shared" si="114"/>
        <v>9.1220604593780832E-121</v>
      </c>
      <c r="HT58" s="86">
        <f t="shared" si="206"/>
        <v>8.6474543347097105E-102</v>
      </c>
      <c r="HU58" s="86">
        <f t="shared" si="207"/>
        <v>1.3017201087601253E-103</v>
      </c>
      <c r="HV58" s="86">
        <f t="shared" si="208"/>
        <v>1.2208944115867848E-98</v>
      </c>
      <c r="HW58" s="86">
        <f t="shared" si="209"/>
        <v>1.1932826816204526E-107</v>
      </c>
      <c r="HX58" s="86">
        <f t="shared" si="210"/>
        <v>1.7612120007279648E-113</v>
      </c>
      <c r="HY58" s="86">
        <f t="shared" si="211"/>
        <v>3.9407238358999681E-115</v>
      </c>
      <c r="HZ58" s="86">
        <f t="shared" si="212"/>
        <v>2.7914342374194786E-106</v>
      </c>
      <c r="IA58" s="86">
        <f t="shared" si="213"/>
        <v>9.9320233386042453E-112</v>
      </c>
      <c r="IB58" s="86">
        <f t="shared" si="214"/>
        <v>7.1587496766696013E-113</v>
      </c>
      <c r="IC58" s="86">
        <f t="shared" si="215"/>
        <v>6.5910805814311418E-123</v>
      </c>
      <c r="ID58" s="86">
        <f t="shared" si="216"/>
        <v>2.6127628203369595E-107</v>
      </c>
      <c r="IE58" s="86">
        <f t="shared" si="217"/>
        <v>1.578450930526539E-144</v>
      </c>
      <c r="IF58" s="86">
        <f t="shared" si="218"/>
        <v>3.1589254629556041E-94</v>
      </c>
      <c r="IG58" s="86">
        <f t="shared" si="219"/>
        <v>5.1724033979902038E-52</v>
      </c>
      <c r="II58" s="86">
        <f t="shared" si="115"/>
        <v>1.4249561330661784E-271</v>
      </c>
      <c r="IJ58" s="86">
        <f t="shared" si="116"/>
        <v>5.9001517637290631E-200</v>
      </c>
      <c r="IK58" s="86">
        <f t="shared" si="117"/>
        <v>5.0715305368095124E-205</v>
      </c>
      <c r="IL58" s="86">
        <f t="shared" si="118"/>
        <v>4.1590600055806246E-197</v>
      </c>
      <c r="IM58" s="86">
        <f t="shared" si="119"/>
        <v>4.4748798566819858E-215</v>
      </c>
      <c r="IN58" s="86">
        <f t="shared" si="120"/>
        <v>9.0714891967822696E-226</v>
      </c>
      <c r="IO58" s="86">
        <f t="shared" si="121"/>
        <v>2.5213384812247487E-228</v>
      </c>
      <c r="IP58" s="86">
        <f t="shared" si="122"/>
        <v>3.2532359137076849E-209</v>
      </c>
      <c r="IQ58" s="86">
        <f t="shared" si="123"/>
        <v>1.5027562219110044E-221</v>
      </c>
      <c r="IR58" s="86">
        <f t="shared" si="124"/>
        <v>1.7950167512891879E-226</v>
      </c>
      <c r="IS58" s="86">
        <f t="shared" si="125"/>
        <v>2.7596773495225177E-247</v>
      </c>
      <c r="IT58" s="86">
        <f t="shared" si="126"/>
        <v>6.2900017156024719E-216</v>
      </c>
      <c r="IU58" s="86">
        <f t="shared" si="127"/>
        <v>6.7436790616010724E-291</v>
      </c>
      <c r="IV58" s="86">
        <f t="shared" si="128"/>
        <v>4.5555562501111212E-96</v>
      </c>
      <c r="IW58" s="86">
        <f t="shared" si="129"/>
        <v>1.5705662991363362E-167</v>
      </c>
      <c r="IY58" s="86">
        <f t="shared" si="130"/>
        <v>4.1075034926741026E-5</v>
      </c>
      <c r="IZ58" s="86">
        <f t="shared" si="131"/>
        <v>4.5177431699202656E-5</v>
      </c>
      <c r="JA58" s="86">
        <f t="shared" si="132"/>
        <v>5.0461656788694642E-5</v>
      </c>
      <c r="JB58" s="86">
        <f t="shared" si="133"/>
        <v>5.4956472612792611E-5</v>
      </c>
      <c r="JC58" s="86">
        <f t="shared" si="134"/>
        <v>6.3134998775502782E-5</v>
      </c>
      <c r="JD58" s="86">
        <f t="shared" si="135"/>
        <v>1.6976205545818442E-5</v>
      </c>
      <c r="JE58" s="86">
        <f t="shared" si="136"/>
        <v>8.5216174607602904E-5</v>
      </c>
      <c r="JF58" s="86">
        <f t="shared" si="137"/>
        <v>4.354469069193953E-5</v>
      </c>
      <c r="JG58" s="86">
        <f t="shared" si="138"/>
        <v>1.1991869063179476E-5</v>
      </c>
      <c r="JH58" s="86">
        <f t="shared" si="139"/>
        <v>1.7204130316044705E-5</v>
      </c>
      <c r="JI58" s="86">
        <f t="shared" si="140"/>
        <v>7.1477333011325231E-6</v>
      </c>
      <c r="JJ58" s="86">
        <f t="shared" si="141"/>
        <v>1.7434339163849748E-5</v>
      </c>
      <c r="JK58" s="86">
        <f t="shared" si="142"/>
        <v>3.7389373432760768E-6</v>
      </c>
      <c r="JL58" s="86">
        <f t="shared" si="143"/>
        <v>1.4240659414161533E-6</v>
      </c>
      <c r="JM58" s="86">
        <f t="shared" si="144"/>
        <v>1.1034940553702044E-7</v>
      </c>
    </row>
    <row r="59" spans="2:273" x14ac:dyDescent="0.25">
      <c r="B59" s="2">
        <v>32</v>
      </c>
      <c r="C59" s="37">
        <v>63.643000000000001</v>
      </c>
      <c r="D59" s="37">
        <v>67.417000000000002</v>
      </c>
      <c r="E59" s="37">
        <v>68.349999999999994</v>
      </c>
      <c r="F59" s="37">
        <v>67.951999999999998</v>
      </c>
      <c r="G59" s="37">
        <v>72.629000000000005</v>
      </c>
      <c r="H59" s="37">
        <v>71.725999999999999</v>
      </c>
      <c r="I59" s="37">
        <v>71.838999999999999</v>
      </c>
      <c r="J59" s="37">
        <v>69.677000000000007</v>
      </c>
      <c r="K59" s="37">
        <v>67.531999999999996</v>
      </c>
      <c r="L59" s="37">
        <v>66.644999999999996</v>
      </c>
      <c r="M59" s="37">
        <v>63.113</v>
      </c>
      <c r="N59" s="37">
        <v>64.564999999999998</v>
      </c>
      <c r="O59" s="37">
        <v>62.71</v>
      </c>
      <c r="P59" s="37">
        <v>55.613</v>
      </c>
      <c r="Q59" s="37">
        <v>50.048999999999999</v>
      </c>
      <c r="S59" s="4">
        <f t="shared" si="8"/>
        <v>64.946493677138804</v>
      </c>
      <c r="T59" s="4">
        <f t="shared" si="9"/>
        <v>67.034748996369586</v>
      </c>
      <c r="U59" s="4">
        <f t="shared" si="10"/>
        <v>68.438373996773791</v>
      </c>
      <c r="V59" s="4">
        <f t="shared" si="11"/>
        <v>69.59000569154172</v>
      </c>
      <c r="W59" s="4">
        <f t="shared" si="12"/>
        <v>71.750180018654603</v>
      </c>
      <c r="X59" s="4">
        <f t="shared" si="13"/>
        <v>72.391428503933284</v>
      </c>
      <c r="Y59" s="4">
        <f t="shared" si="14"/>
        <v>72.176164730770324</v>
      </c>
      <c r="Z59" s="4">
        <f t="shared" si="15"/>
        <v>69.830736261926106</v>
      </c>
      <c r="AA59" s="4">
        <f t="shared" si="16"/>
        <v>69.895959961748844</v>
      </c>
      <c r="AB59" s="4">
        <f t="shared" si="17"/>
        <v>67.082876455537246</v>
      </c>
      <c r="AC59" s="4">
        <f t="shared" si="18"/>
        <v>62.410691932561264</v>
      </c>
      <c r="AD59" s="4">
        <f t="shared" si="19"/>
        <v>63.454404165354831</v>
      </c>
      <c r="AE59" s="4">
        <f t="shared" si="20"/>
        <v>63.029632704700937</v>
      </c>
      <c r="AF59" s="4">
        <f t="shared" si="21"/>
        <v>56.270206491225736</v>
      </c>
      <c r="AG59" s="4">
        <f t="shared" si="22"/>
        <v>52.333971679962296</v>
      </c>
      <c r="AI59" s="4">
        <f t="shared" si="23"/>
        <v>-1.3034936771388033</v>
      </c>
      <c r="AJ59" s="4">
        <f t="shared" si="24"/>
        <v>0.3822510036304152</v>
      </c>
      <c r="AK59" s="4">
        <f t="shared" si="25"/>
        <v>-8.8373996773796648E-2</v>
      </c>
      <c r="AL59" s="4">
        <f t="shared" si="26"/>
        <v>-1.6380056915417214</v>
      </c>
      <c r="AM59" s="4">
        <f t="shared" si="27"/>
        <v>0.8788199813454014</v>
      </c>
      <c r="AN59" s="4">
        <f t="shared" si="28"/>
        <v>-0.66542850393328479</v>
      </c>
      <c r="AO59" s="4">
        <f t="shared" si="29"/>
        <v>-0.3371647307703256</v>
      </c>
      <c r="AP59" s="4">
        <f t="shared" si="30"/>
        <v>-0.1537362619260989</v>
      </c>
      <c r="AQ59" s="4">
        <f t="shared" si="31"/>
        <v>-2.3639599617488471</v>
      </c>
      <c r="AR59" s="4">
        <f t="shared" si="32"/>
        <v>-0.43787645553724985</v>
      </c>
      <c r="AS59" s="4">
        <f t="shared" si="33"/>
        <v>0.70230806743873586</v>
      </c>
      <c r="AT59" s="4">
        <f t="shared" si="34"/>
        <v>1.1105958346451672</v>
      </c>
      <c r="AU59" s="4">
        <f t="shared" si="35"/>
        <v>-0.31963270470093619</v>
      </c>
      <c r="AV59" s="4">
        <f t="shared" ref="AV59:AW74" si="220">IF(OR($B59 &lt; P$230, $B59 &gt; P$233), 0, P59-AF59)</f>
        <v>-0.65720649122573604</v>
      </c>
      <c r="AW59" s="4">
        <f t="shared" si="220"/>
        <v>-2.2849716799622968</v>
      </c>
      <c r="AY59" s="2">
        <f t="shared" si="96"/>
        <v>64.874385465640344</v>
      </c>
      <c r="AZ59" s="2">
        <f t="shared" si="147"/>
        <v>66.957914843479799</v>
      </c>
      <c r="BA59" s="2">
        <f t="shared" si="148"/>
        <v>68.348867206044702</v>
      </c>
      <c r="BB59" s="2">
        <f t="shared" si="149"/>
        <v>69.49862143852306</v>
      </c>
      <c r="BC59" s="2">
        <f t="shared" si="150"/>
        <v>71.648442007876511</v>
      </c>
      <c r="BD59" s="2">
        <f t="shared" si="151"/>
        <v>72.359341605606673</v>
      </c>
      <c r="BE59" s="2">
        <f t="shared" si="152"/>
        <v>72.038586612042565</v>
      </c>
      <c r="BF59" s="2">
        <f t="shared" si="153"/>
        <v>69.761930591489005</v>
      </c>
      <c r="BG59" s="2">
        <f t="shared" si="154"/>
        <v>69.873230461264498</v>
      </c>
      <c r="BH59" s="2">
        <f t="shared" si="155"/>
        <v>67.051495173621618</v>
      </c>
      <c r="BI59" s="2">
        <f t="shared" si="156"/>
        <v>62.39557708773048</v>
      </c>
      <c r="BJ59" s="2">
        <f t="shared" si="157"/>
        <v>63.422216746748148</v>
      </c>
      <c r="BK59" s="2">
        <f t="shared" si="158"/>
        <v>63.021734440877481</v>
      </c>
      <c r="BL59" s="2">
        <f t="shared" si="159"/>
        <v>56.267035585680112</v>
      </c>
      <c r="BM59" s="2">
        <f t="shared" si="160"/>
        <v>52.33370678372625</v>
      </c>
      <c r="BO59" s="2">
        <f t="shared" si="38"/>
        <v>63.643000000000001</v>
      </c>
      <c r="BP59" s="2">
        <f t="shared" si="39"/>
        <v>67.417000000000002</v>
      </c>
      <c r="BQ59" s="2">
        <f t="shared" si="40"/>
        <v>68.349999999999994</v>
      </c>
      <c r="BR59" s="2">
        <f t="shared" si="41"/>
        <v>67.951999999999998</v>
      </c>
      <c r="BS59" s="2">
        <f t="shared" si="42"/>
        <v>72.629000000000005</v>
      </c>
      <c r="BT59" s="2">
        <f t="shared" si="43"/>
        <v>71.725999999999999</v>
      </c>
      <c r="BU59" s="2">
        <f t="shared" si="44"/>
        <v>71.838999999999999</v>
      </c>
      <c r="BV59" s="2">
        <f t="shared" si="45"/>
        <v>69.677000000000007</v>
      </c>
      <c r="BW59" s="2">
        <f t="shared" si="46"/>
        <v>67.531999999999996</v>
      </c>
      <c r="BX59" s="2">
        <f t="shared" si="47"/>
        <v>66.644999999999996</v>
      </c>
      <c r="BY59" s="2">
        <f t="shared" si="48"/>
        <v>63.113</v>
      </c>
      <c r="BZ59" s="2">
        <f t="shared" si="49"/>
        <v>64.564999999999998</v>
      </c>
      <c r="CA59" s="2">
        <f t="shared" si="50"/>
        <v>62.71</v>
      </c>
      <c r="CB59" s="2">
        <f t="shared" si="51"/>
        <v>55.613</v>
      </c>
      <c r="CC59" s="2">
        <f t="shared" si="52"/>
        <v>50.048999999999999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64.21901670190276</v>
      </c>
      <c r="DL59" s="2">
        <f t="shared" ref="DL59:DY74" si="221">BP$228*$B59+BP$229</f>
        <v>66.560833403805475</v>
      </c>
      <c r="DM59" s="2">
        <f t="shared" si="221"/>
        <v>68.227929809725154</v>
      </c>
      <c r="DN59" s="2">
        <f t="shared" si="221"/>
        <v>70.071025581395347</v>
      </c>
      <c r="DO59" s="2">
        <f t="shared" si="221"/>
        <v>72.173503322259151</v>
      </c>
      <c r="DP59" s="2">
        <f t="shared" si="221"/>
        <v>72.322409340139927</v>
      </c>
      <c r="DQ59" s="2">
        <f t="shared" si="221"/>
        <v>72.532563122923577</v>
      </c>
      <c r="DR59" s="2">
        <f t="shared" si="221"/>
        <v>70.69011627906977</v>
      </c>
      <c r="DS59" s="2">
        <f t="shared" si="221"/>
        <v>69.939573519163787</v>
      </c>
      <c r="DT59" s="2">
        <f t="shared" si="221"/>
        <v>67.722332955190012</v>
      </c>
      <c r="DU59" s="2">
        <f t="shared" si="221"/>
        <v>64.13662317073171</v>
      </c>
      <c r="DV59" s="2">
        <f t="shared" si="221"/>
        <v>65.164358776976485</v>
      </c>
      <c r="DW59" s="2">
        <f t="shared" si="221"/>
        <v>62.678625341941128</v>
      </c>
      <c r="DX59" s="2">
        <f t="shared" si="221"/>
        <v>55.997268847795176</v>
      </c>
      <c r="DY59" s="2">
        <f t="shared" si="221"/>
        <v>52.063522838680939</v>
      </c>
      <c r="EA59" s="2">
        <f t="shared" si="71"/>
        <v>66.864208120347129</v>
      </c>
      <c r="EB59" s="2">
        <f t="shared" si="72"/>
        <v>68.18623652019528</v>
      </c>
      <c r="EC59" s="2">
        <f t="shared" si="73"/>
        <v>68.716836897166843</v>
      </c>
      <c r="ED59" s="2">
        <f t="shared" si="74"/>
        <v>67.778863637815434</v>
      </c>
      <c r="EE59" s="2">
        <f t="shared" si="75"/>
        <v>70.127829942357494</v>
      </c>
      <c r="EF59" s="2">
        <f t="shared" si="76"/>
        <v>72.480607905392958</v>
      </c>
      <c r="EG59" s="2">
        <f t="shared" si="77"/>
        <v>70.65595989359899</v>
      </c>
      <c r="EH59" s="2">
        <f t="shared" si="78"/>
        <v>66.977203310746944</v>
      </c>
      <c r="EI59" s="2">
        <f t="shared" si="79"/>
        <v>69.646478994648618</v>
      </c>
      <c r="EJ59" s="2">
        <f t="shared" si="80"/>
        <v>64.834888126484174</v>
      </c>
      <c r="EK59" s="2">
        <f t="shared" si="81"/>
        <v>56.281223713553004</v>
      </c>
      <c r="EL59" s="2">
        <f t="shared" si="82"/>
        <v>57.623997446926609</v>
      </c>
      <c r="EM59" s="2">
        <f t="shared" si="83"/>
        <v>64.278418299164869</v>
      </c>
      <c r="EN59" s="2">
        <f t="shared" si="84"/>
        <v>57.334203516769783</v>
      </c>
      <c r="EO59" s="2">
        <f t="shared" si="85"/>
        <v>53.564929920916761</v>
      </c>
      <c r="EQ59" s="2">
        <f t="shared" si="86"/>
        <v>63.748693511602369</v>
      </c>
      <c r="ER59" s="2">
        <f t="shared" ref="ER59:FE74" si="222">CV$228*$B59+CV$229</f>
        <v>63.540736068515351</v>
      </c>
      <c r="ES59" s="2">
        <f t="shared" si="222"/>
        <v>64.958148361842944</v>
      </c>
      <c r="ET59" s="2">
        <f t="shared" si="222"/>
        <v>66.366351116509321</v>
      </c>
      <c r="EU59" s="2">
        <f t="shared" si="222"/>
        <v>68.339867555277081</v>
      </c>
      <c r="EV59" s="2">
        <f t="shared" si="222"/>
        <v>71.04442605174323</v>
      </c>
      <c r="EW59" s="2">
        <f t="shared" si="222"/>
        <v>68.477458116144931</v>
      </c>
      <c r="EX59" s="2">
        <f t="shared" si="222"/>
        <v>66.315686784688921</v>
      </c>
      <c r="EY59" s="2">
        <f t="shared" si="222"/>
        <v>68.293852062835469</v>
      </c>
      <c r="EZ59" s="2">
        <f t="shared" si="222"/>
        <v>61.353019503134256</v>
      </c>
      <c r="FA59" s="2">
        <f t="shared" si="222"/>
        <v>53.597816857424512</v>
      </c>
      <c r="FB59" s="2">
        <f t="shared" si="222"/>
        <v>60.125467371764437</v>
      </c>
      <c r="FC59" s="2">
        <f t="shared" si="222"/>
        <v>62.898385280314372</v>
      </c>
      <c r="FD59" s="2">
        <f t="shared" si="222"/>
        <v>61.007735508495827</v>
      </c>
      <c r="FE59" s="2">
        <f t="shared" si="222"/>
        <v>55.062962592757664</v>
      </c>
      <c r="FG59" s="2">
        <f t="shared" si="88"/>
        <v>0.24776084470575727</v>
      </c>
      <c r="FH59" s="2">
        <f t="shared" ref="FH59:FU74" si="223">POWER(10,($B59-D$231)/D$229)/(1+POWER(10,($B59-D$231)/D$229))</f>
        <v>0.24432573569991731</v>
      </c>
      <c r="FI59" s="2">
        <f t="shared" si="223"/>
        <v>0.24744725134353579</v>
      </c>
      <c r="FJ59" s="2">
        <f t="shared" si="223"/>
        <v>0.24971610040974901</v>
      </c>
      <c r="FK59" s="2">
        <f t="shared" si="223"/>
        <v>0.25665936704788334</v>
      </c>
      <c r="FL59" s="2">
        <f t="shared" si="223"/>
        <v>0.23357658920946697</v>
      </c>
      <c r="FM59" s="2">
        <f t="shared" si="223"/>
        <v>0.26321344448141315</v>
      </c>
      <c r="FN59" s="2">
        <f t="shared" si="223"/>
        <v>0.24998598486921234</v>
      </c>
      <c r="FO59" s="2">
        <f t="shared" si="223"/>
        <v>0.22628903608061904</v>
      </c>
      <c r="FP59" s="2">
        <f t="shared" si="223"/>
        <v>0.23231434468776668</v>
      </c>
      <c r="FQ59" s="2">
        <f t="shared" si="223"/>
        <v>0.2216331783153509</v>
      </c>
      <c r="FR59" s="2">
        <f t="shared" si="223"/>
        <v>0.23104511372102396</v>
      </c>
      <c r="FS59" s="2">
        <f t="shared" si="223"/>
        <v>0.21447763992226543</v>
      </c>
      <c r="FT59" s="2">
        <f t="shared" si="223"/>
        <v>0.20176678290540651</v>
      </c>
      <c r="FU59" s="2">
        <f t="shared" si="223"/>
        <v>0.17994879836488922</v>
      </c>
      <c r="FW59" s="2">
        <f t="shared" si="112"/>
        <v>1.956821058885033E-6</v>
      </c>
      <c r="FX59" s="2">
        <f t="shared" si="164"/>
        <v>9.9822499297470408E-6</v>
      </c>
      <c r="FY59" s="2">
        <f t="shared" si="165"/>
        <v>1.0992831648273714E-5</v>
      </c>
      <c r="FZ59" s="2">
        <f t="shared" si="166"/>
        <v>1.0195176091063377E-5</v>
      </c>
      <c r="GA59" s="2">
        <f t="shared" si="167"/>
        <v>1.1230387467807994E-5</v>
      </c>
      <c r="GB59" s="2">
        <f t="shared" si="168"/>
        <v>1.3379797855734087E-5</v>
      </c>
      <c r="GC59" s="2">
        <f t="shared" si="169"/>
        <v>1.3454643851967113E-5</v>
      </c>
      <c r="GD59" s="2">
        <f t="shared" si="170"/>
        <v>1.4334427866226287E-5</v>
      </c>
      <c r="GE59" s="2">
        <f t="shared" si="171"/>
        <v>1.40322995225348E-5</v>
      </c>
      <c r="GF59" s="2">
        <f t="shared" si="172"/>
        <v>1.232911696710883E-5</v>
      </c>
      <c r="GG59" s="2">
        <f t="shared" si="173"/>
        <v>1.078269959906396E-5</v>
      </c>
      <c r="GH59" s="2">
        <f t="shared" si="174"/>
        <v>8.6392286520630798E-6</v>
      </c>
      <c r="GI59" s="2">
        <f t="shared" si="175"/>
        <v>7.767128117020975E-6</v>
      </c>
      <c r="GJ59" s="2">
        <f t="shared" si="176"/>
        <v>4.8266276883525285E-6</v>
      </c>
      <c r="GK59" s="2">
        <f t="shared" si="177"/>
        <v>5.036432504097219E-6</v>
      </c>
      <c r="GM59" s="86">
        <f t="shared" si="113"/>
        <v>6.9288664749704492E-5</v>
      </c>
      <c r="GN59" s="86">
        <f t="shared" si="178"/>
        <v>7.4899090760268715E-5</v>
      </c>
      <c r="GO59" s="86">
        <f t="shared" si="179"/>
        <v>8.3308352001461544E-5</v>
      </c>
      <c r="GP59" s="86">
        <f t="shared" si="180"/>
        <v>9.0398377530955199E-5</v>
      </c>
      <c r="GQ59" s="86">
        <f t="shared" si="181"/>
        <v>1.0396271688621851E-4</v>
      </c>
      <c r="GR59" s="86">
        <f t="shared" si="182"/>
        <v>3.0225060503207092E-5</v>
      </c>
      <c r="GS59" s="86">
        <f t="shared" si="183"/>
        <v>1.3792886712157018E-4</v>
      </c>
      <c r="GT59" s="86">
        <f t="shared" si="184"/>
        <v>7.3393722900042785E-5</v>
      </c>
      <c r="GU59" s="86">
        <f t="shared" si="185"/>
        <v>2.1678380806327313E-5</v>
      </c>
      <c r="GV59" s="86">
        <f t="shared" si="186"/>
        <v>3.0495961639909432E-5</v>
      </c>
      <c r="GW59" s="86">
        <f t="shared" si="187"/>
        <v>1.3407140700366347E-5</v>
      </c>
      <c r="GX59" s="86">
        <f t="shared" si="188"/>
        <v>3.0768642213940231E-5</v>
      </c>
      <c r="GY59" s="86">
        <f t="shared" si="189"/>
        <v>7.3056377525799047E-6</v>
      </c>
      <c r="GZ59" s="86">
        <f t="shared" si="190"/>
        <v>2.9268589922033283E-6</v>
      </c>
      <c r="HA59" s="86">
        <f t="shared" si="191"/>
        <v>2.6328330668197406E-7</v>
      </c>
      <c r="HC59" s="86">
        <f t="shared" si="145"/>
        <v>6.0196583018304291E-16</v>
      </c>
      <c r="HD59" s="86">
        <f t="shared" si="192"/>
        <v>2.0009030021349492E-15</v>
      </c>
      <c r="HE59" s="86">
        <f t="shared" si="193"/>
        <v>8.8039566573064047E-16</v>
      </c>
      <c r="HF59" s="86">
        <f t="shared" si="194"/>
        <v>6.0987826084058151E-15</v>
      </c>
      <c r="HG59" s="86">
        <f t="shared" si="195"/>
        <v>6.5558252941367315E-16</v>
      </c>
      <c r="HH59" s="86">
        <f t="shared" si="196"/>
        <v>8.7105885790896266E-17</v>
      </c>
      <c r="HI59" s="86">
        <f t="shared" si="197"/>
        <v>2.8490571002829384E-17</v>
      </c>
      <c r="HJ59" s="86">
        <f t="shared" si="198"/>
        <v>7.9305533666882594E-16</v>
      </c>
      <c r="HK59" s="86">
        <f t="shared" si="199"/>
        <v>1.1922942274295005E-16</v>
      </c>
      <c r="HL59" s="86">
        <f t="shared" si="200"/>
        <v>1.3875375155802935E-16</v>
      </c>
      <c r="HM59" s="86">
        <f t="shared" si="201"/>
        <v>1.3474061594072679E-17</v>
      </c>
      <c r="HN59" s="86">
        <f t="shared" si="202"/>
        <v>1.1350433320994799E-15</v>
      </c>
      <c r="HO59" s="86">
        <f t="shared" si="203"/>
        <v>5.3831771869897889E-20</v>
      </c>
      <c r="HP59" s="86">
        <f t="shared" si="204"/>
        <v>6.2894743630360413E-25</v>
      </c>
      <c r="HQ59" s="86">
        <f t="shared" si="205"/>
        <v>1.0657647613989811E-26</v>
      </c>
      <c r="HS59" s="86">
        <f t="shared" si="114"/>
        <v>1.8015385057809526E-118</v>
      </c>
      <c r="HT59" s="86">
        <f t="shared" si="206"/>
        <v>9.8430604443363739E-100</v>
      </c>
      <c r="HU59" s="86">
        <f t="shared" si="207"/>
        <v>1.7108943505557441E-101</v>
      </c>
      <c r="HV59" s="86">
        <f t="shared" si="208"/>
        <v>1.2569095520267765E-96</v>
      </c>
      <c r="HW59" s="86">
        <f t="shared" si="209"/>
        <v>1.9671975624727119E-105</v>
      </c>
      <c r="HX59" s="86">
        <f t="shared" si="210"/>
        <v>4.1251120949742469E-111</v>
      </c>
      <c r="HY59" s="86">
        <f t="shared" si="211"/>
        <v>9.9403500712659173E-113</v>
      </c>
      <c r="HZ59" s="86">
        <f t="shared" si="212"/>
        <v>4.6242329298439401E-104</v>
      </c>
      <c r="IA59" s="86">
        <f t="shared" si="213"/>
        <v>2.1656301423226076E-109</v>
      </c>
      <c r="IB59" s="86">
        <f t="shared" si="214"/>
        <v>1.6024016238399628E-110</v>
      </c>
      <c r="IC59" s="86">
        <f t="shared" si="215"/>
        <v>2.2601296442108151E-120</v>
      </c>
      <c r="ID59" s="86">
        <f t="shared" si="216"/>
        <v>3.8527976187996609E-105</v>
      </c>
      <c r="IE59" s="86">
        <f t="shared" si="217"/>
        <v>1.2664351371626968E-141</v>
      </c>
      <c r="IF59" s="86">
        <f t="shared" si="218"/>
        <v>2.2020657482644196E-92</v>
      </c>
      <c r="IG59" s="86">
        <f t="shared" si="219"/>
        <v>4.9066336809686456E-51</v>
      </c>
      <c r="II59" s="86">
        <f t="shared" si="115"/>
        <v>7.7662753650028724E-268</v>
      </c>
      <c r="IJ59" s="86">
        <f t="shared" si="116"/>
        <v>7.9197246512301176E-197</v>
      </c>
      <c r="IK59" s="86">
        <f t="shared" si="117"/>
        <v>8.7045188420687426E-202</v>
      </c>
      <c r="IL59" s="86">
        <f t="shared" si="118"/>
        <v>5.0987452947705111E-194</v>
      </c>
      <c r="IM59" s="86">
        <f t="shared" si="119"/>
        <v>1.1266114191222899E-211</v>
      </c>
      <c r="IN59" s="86">
        <f t="shared" si="120"/>
        <v>3.8398961497666991E-222</v>
      </c>
      <c r="IO59" s="86">
        <f t="shared" si="121"/>
        <v>1.1789115622907266E-224</v>
      </c>
      <c r="IP59" s="86">
        <f t="shared" si="122"/>
        <v>7.7855232927957499E-206</v>
      </c>
      <c r="IQ59" s="86">
        <f t="shared" si="123"/>
        <v>5.6254607635453949E-218</v>
      </c>
      <c r="IR59" s="86">
        <f t="shared" si="124"/>
        <v>7.346900285421098E-223</v>
      </c>
      <c r="IS59" s="86">
        <f t="shared" si="125"/>
        <v>2.1977062239836528E-243</v>
      </c>
      <c r="IT59" s="86">
        <f t="shared" si="126"/>
        <v>1.3718805671739947E-212</v>
      </c>
      <c r="IU59" s="86">
        <f t="shared" si="127"/>
        <v>1.980732504383997E-286</v>
      </c>
      <c r="IV59" s="86">
        <f t="shared" si="128"/>
        <v>1.146448657087883E-94</v>
      </c>
      <c r="IW59" s="86">
        <f t="shared" si="129"/>
        <v>4.6440189132877797E-165</v>
      </c>
      <c r="IY59" s="86">
        <f t="shared" si="130"/>
        <v>6.9288664750306455E-5</v>
      </c>
      <c r="IZ59" s="86">
        <f t="shared" si="131"/>
        <v>7.4899090762269623E-5</v>
      </c>
      <c r="JA59" s="86">
        <f t="shared" si="132"/>
        <v>8.3308352002341943E-5</v>
      </c>
      <c r="JB59" s="86">
        <f t="shared" si="133"/>
        <v>9.0398377537053985E-5</v>
      </c>
      <c r="JC59" s="86">
        <f t="shared" si="134"/>
        <v>1.0396271688687409E-4</v>
      </c>
      <c r="JD59" s="86">
        <f t="shared" si="135"/>
        <v>3.0225060503294197E-5</v>
      </c>
      <c r="JE59" s="86">
        <f t="shared" si="136"/>
        <v>1.3792886712159867E-4</v>
      </c>
      <c r="JF59" s="86">
        <f t="shared" si="137"/>
        <v>7.3393722900835838E-5</v>
      </c>
      <c r="JG59" s="86">
        <f t="shared" si="138"/>
        <v>2.1678380806446541E-5</v>
      </c>
      <c r="JH59" s="86">
        <f t="shared" si="139"/>
        <v>3.0495961640048186E-5</v>
      </c>
      <c r="JI59" s="86">
        <f t="shared" si="140"/>
        <v>1.3407140700379821E-5</v>
      </c>
      <c r="JJ59" s="86">
        <f t="shared" si="141"/>
        <v>3.0768642215075276E-5</v>
      </c>
      <c r="JK59" s="86">
        <f t="shared" si="142"/>
        <v>7.3056377525799589E-6</v>
      </c>
      <c r="JL59" s="86">
        <f t="shared" si="143"/>
        <v>2.9268589922033283E-6</v>
      </c>
      <c r="JM59" s="86">
        <f t="shared" si="144"/>
        <v>2.6328330668197406E-7</v>
      </c>
    </row>
    <row r="60" spans="2:273" x14ac:dyDescent="0.25">
      <c r="B60" s="2">
        <v>33</v>
      </c>
      <c r="C60" s="37">
        <v>61.963999999999999</v>
      </c>
      <c r="D60" s="37">
        <v>67.05</v>
      </c>
      <c r="E60" s="37">
        <v>68.566999999999993</v>
      </c>
      <c r="F60" s="37">
        <v>70.161000000000001</v>
      </c>
      <c r="G60" s="37">
        <v>73.096999999999994</v>
      </c>
      <c r="H60" s="37">
        <v>72.305999999999997</v>
      </c>
      <c r="I60" s="37">
        <v>70.870999999999995</v>
      </c>
      <c r="J60" s="37">
        <v>69.177000000000007</v>
      </c>
      <c r="K60" s="37">
        <v>69.064999999999998</v>
      </c>
      <c r="L60" s="37">
        <v>65.774000000000001</v>
      </c>
      <c r="M60" s="37">
        <v>63.468000000000004</v>
      </c>
      <c r="N60" s="37">
        <v>65.548000000000002</v>
      </c>
      <c r="O60" s="37">
        <v>63.097000000000001</v>
      </c>
      <c r="P60" s="37">
        <v>53.79</v>
      </c>
      <c r="Q60" s="37">
        <v>52.508000000000003</v>
      </c>
      <c r="S60" s="4">
        <f t="shared" si="8"/>
        <v>65.103181908564409</v>
      </c>
      <c r="T60" s="4">
        <f t="shared" si="9"/>
        <v>67.175665246762392</v>
      </c>
      <c r="U60" s="4">
        <f t="shared" si="10"/>
        <v>68.561507621438707</v>
      </c>
      <c r="V60" s="4">
        <f t="shared" si="11"/>
        <v>69.721121105655769</v>
      </c>
      <c r="W60" s="4">
        <f t="shared" si="12"/>
        <v>71.894785448588934</v>
      </c>
      <c r="X60" s="4">
        <f t="shared" si="13"/>
        <v>72.58236650628362</v>
      </c>
      <c r="Y60" s="4">
        <f t="shared" si="14"/>
        <v>72.306706217828165</v>
      </c>
      <c r="Z60" s="4">
        <f t="shared" si="15"/>
        <v>69.896586081859127</v>
      </c>
      <c r="AA60" s="4">
        <f t="shared" si="16"/>
        <v>69.986234996602107</v>
      </c>
      <c r="AB60" s="4">
        <f t="shared" si="17"/>
        <v>67.131173287375759</v>
      </c>
      <c r="AC60" s="4">
        <f t="shared" si="18"/>
        <v>62.385181414781258</v>
      </c>
      <c r="AD60" s="4">
        <f t="shared" si="19"/>
        <v>63.473283696377067</v>
      </c>
      <c r="AE60" s="4">
        <f t="shared" si="20"/>
        <v>63.221626067572132</v>
      </c>
      <c r="AF60" s="4">
        <f t="shared" si="21"/>
        <v>56.366092219160286</v>
      </c>
      <c r="AG60" s="4">
        <f t="shared" si="22"/>
        <v>52.379803391597811</v>
      </c>
      <c r="AI60" s="4">
        <f t="shared" si="23"/>
        <v>-3.1391819085644102</v>
      </c>
      <c r="AJ60" s="4">
        <f t="shared" si="24"/>
        <v>-0.1256652467623951</v>
      </c>
      <c r="AK60" s="4">
        <f t="shared" si="25"/>
        <v>5.4923785612857046E-3</v>
      </c>
      <c r="AL60" s="4">
        <f t="shared" si="26"/>
        <v>0.43987889434423266</v>
      </c>
      <c r="AM60" s="4">
        <f t="shared" si="27"/>
        <v>1.2022145514110605</v>
      </c>
      <c r="AN60" s="4">
        <f t="shared" si="28"/>
        <v>-0.27636650628362247</v>
      </c>
      <c r="AO60" s="4">
        <f t="shared" si="29"/>
        <v>-1.4357062178281694</v>
      </c>
      <c r="AP60" s="4">
        <f t="shared" si="30"/>
        <v>-0.71958608185911999</v>
      </c>
      <c r="AQ60" s="4">
        <f t="shared" si="31"/>
        <v>-0.92123499660210939</v>
      </c>
      <c r="AR60" s="4">
        <f t="shared" si="32"/>
        <v>-1.3571732873757583</v>
      </c>
      <c r="AS60" s="4">
        <f t="shared" si="33"/>
        <v>1.082818585218746</v>
      </c>
      <c r="AT60" s="4">
        <f t="shared" si="34"/>
        <v>2.0747163036229352</v>
      </c>
      <c r="AU60" s="4">
        <f t="shared" si="35"/>
        <v>-0.12462606757213024</v>
      </c>
      <c r="AV60" s="4">
        <f t="shared" si="220"/>
        <v>-2.5760922191602873</v>
      </c>
      <c r="AW60" s="4">
        <f t="shared" si="220"/>
        <v>0.12819660840219171</v>
      </c>
      <c r="AY60" s="2">
        <f t="shared" si="96"/>
        <v>64.98660290554345</v>
      </c>
      <c r="AZ60" s="2">
        <f t="shared" si="147"/>
        <v>67.053393875883856</v>
      </c>
      <c r="BA60" s="2">
        <f t="shared" si="148"/>
        <v>68.419667632513153</v>
      </c>
      <c r="BB60" s="2">
        <f t="shared" si="149"/>
        <v>69.576827135703667</v>
      </c>
      <c r="BC60" s="2">
        <f t="shared" si="150"/>
        <v>71.734087678655001</v>
      </c>
      <c r="BD60" s="2">
        <f t="shared" si="151"/>
        <v>72.527733048941784</v>
      </c>
      <c r="BE60" s="2">
        <f t="shared" si="152"/>
        <v>72.092968628533342</v>
      </c>
      <c r="BF60" s="2">
        <f t="shared" si="153"/>
        <v>69.785456610136762</v>
      </c>
      <c r="BG60" s="2">
        <f t="shared" si="154"/>
        <v>69.946947929430223</v>
      </c>
      <c r="BH60" s="2">
        <f t="shared" si="155"/>
        <v>67.077954085009821</v>
      </c>
      <c r="BI60" s="2">
        <f t="shared" si="156"/>
        <v>62.358122501283283</v>
      </c>
      <c r="BJ60" s="2">
        <f t="shared" si="157"/>
        <v>63.418913706236829</v>
      </c>
      <c r="BK60" s="2">
        <f t="shared" si="158"/>
        <v>63.206921062336079</v>
      </c>
      <c r="BL60" s="2">
        <f t="shared" si="159"/>
        <v>56.359890857506443</v>
      </c>
      <c r="BM60" s="2">
        <f t="shared" si="160"/>
        <v>52.379205012636312</v>
      </c>
      <c r="BO60" s="2">
        <f t="shared" si="38"/>
        <v>61.963999999999999</v>
      </c>
      <c r="BP60" s="2">
        <f t="shared" si="39"/>
        <v>67.05</v>
      </c>
      <c r="BQ60" s="2">
        <f t="shared" si="40"/>
        <v>68.566999999999993</v>
      </c>
      <c r="BR60" s="2">
        <f t="shared" si="41"/>
        <v>70.161000000000001</v>
      </c>
      <c r="BS60" s="2">
        <f t="shared" si="42"/>
        <v>73.096999999999994</v>
      </c>
      <c r="BT60" s="2">
        <f t="shared" si="43"/>
        <v>72.305999999999997</v>
      </c>
      <c r="BU60" s="2">
        <f t="shared" si="44"/>
        <v>70.870999999999995</v>
      </c>
      <c r="BV60" s="2">
        <f t="shared" si="45"/>
        <v>69.177000000000007</v>
      </c>
      <c r="BW60" s="2">
        <f t="shared" si="46"/>
        <v>69.064999999999998</v>
      </c>
      <c r="BX60" s="2">
        <f t="shared" si="47"/>
        <v>65.774000000000001</v>
      </c>
      <c r="BY60" s="2">
        <f t="shared" si="48"/>
        <v>63.468000000000004</v>
      </c>
      <c r="BZ60" s="2">
        <f t="shared" si="49"/>
        <v>65.548000000000002</v>
      </c>
      <c r="CA60" s="2">
        <f t="shared" si="50"/>
        <v>63.097000000000001</v>
      </c>
      <c r="CB60" s="2">
        <f t="shared" si="51"/>
        <v>53.79</v>
      </c>
      <c r="CC60" s="2">
        <f t="shared" si="52"/>
        <v>52.508000000000003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64.373992318534192</v>
      </c>
      <c r="DL60" s="2">
        <f t="shared" si="221"/>
        <v>66.718899788583485</v>
      </c>
      <c r="DM60" s="2">
        <f t="shared" si="221"/>
        <v>68.374962085976037</v>
      </c>
      <c r="DN60" s="2">
        <f t="shared" si="221"/>
        <v>70.285820225510918</v>
      </c>
      <c r="DO60" s="2">
        <f t="shared" si="221"/>
        <v>72.403694956206607</v>
      </c>
      <c r="DP60" s="2">
        <f t="shared" si="221"/>
        <v>72.600199794722201</v>
      </c>
      <c r="DQ60" s="2">
        <f t="shared" si="221"/>
        <v>72.717821504077307</v>
      </c>
      <c r="DR60" s="2">
        <f t="shared" si="221"/>
        <v>70.865954193093728</v>
      </c>
      <c r="DS60" s="2">
        <f t="shared" si="221"/>
        <v>70.103099477351947</v>
      </c>
      <c r="DT60" s="2">
        <f t="shared" si="221"/>
        <v>67.87364103395187</v>
      </c>
      <c r="DU60" s="2">
        <f t="shared" si="221"/>
        <v>64.274257504690439</v>
      </c>
      <c r="DV60" s="2">
        <f t="shared" si="221"/>
        <v>65.348731518245415</v>
      </c>
      <c r="DW60" s="2">
        <f t="shared" si="221"/>
        <v>62.931652916073958</v>
      </c>
      <c r="DX60" s="2">
        <f t="shared" si="221"/>
        <v>56.111032005689907</v>
      </c>
      <c r="DY60" s="2">
        <f t="shared" si="221"/>
        <v>52.115621434937623</v>
      </c>
      <c r="EA60" s="2">
        <f t="shared" si="71"/>
        <v>66.68294773554662</v>
      </c>
      <c r="EB60" s="2">
        <f t="shared" si="72"/>
        <v>67.997111726586766</v>
      </c>
      <c r="EC60" s="2">
        <f t="shared" si="73"/>
        <v>68.543834772687106</v>
      </c>
      <c r="ED60" s="2">
        <f t="shared" si="74"/>
        <v>67.63411681508947</v>
      </c>
      <c r="EE60" s="2">
        <f t="shared" si="75"/>
        <v>69.965480106003625</v>
      </c>
      <c r="EF60" s="2">
        <f t="shared" si="76"/>
        <v>72.310956745812618</v>
      </c>
      <c r="EG60" s="2">
        <f t="shared" si="77"/>
        <v>70.49789513500086</v>
      </c>
      <c r="EH60" s="2">
        <f t="shared" si="78"/>
        <v>66.828997437399323</v>
      </c>
      <c r="EI60" s="2">
        <f t="shared" si="79"/>
        <v>69.460108152409717</v>
      </c>
      <c r="EJ60" s="2">
        <f t="shared" si="80"/>
        <v>64.680138145319503</v>
      </c>
      <c r="EK60" s="2">
        <f t="shared" si="81"/>
        <v>56.220978271171333</v>
      </c>
      <c r="EL60" s="2">
        <f t="shared" si="82"/>
        <v>57.561210184542816</v>
      </c>
      <c r="EM60" s="2">
        <f t="shared" si="83"/>
        <v>64.126430686234272</v>
      </c>
      <c r="EN60" s="2">
        <f t="shared" si="84"/>
        <v>57.257713339845871</v>
      </c>
      <c r="EO60" s="2">
        <f t="shared" si="85"/>
        <v>53.474657855252119</v>
      </c>
      <c r="EQ60" s="2">
        <f t="shared" si="86"/>
        <v>63.601784774219126</v>
      </c>
      <c r="ER60" s="2">
        <f t="shared" si="222"/>
        <v>63.408979464463719</v>
      </c>
      <c r="ES60" s="2">
        <f t="shared" si="222"/>
        <v>64.831812568144358</v>
      </c>
      <c r="ET60" s="2">
        <f t="shared" si="222"/>
        <v>66.239217643870973</v>
      </c>
      <c r="EU60" s="2">
        <f t="shared" si="222"/>
        <v>68.199958485982393</v>
      </c>
      <c r="EV60" s="2">
        <f t="shared" si="222"/>
        <v>70.89263611739365</v>
      </c>
      <c r="EW60" s="2">
        <f t="shared" si="222"/>
        <v>68.346717454797641</v>
      </c>
      <c r="EX60" s="2">
        <f t="shared" si="222"/>
        <v>66.176175414029672</v>
      </c>
      <c r="EY60" s="2">
        <f t="shared" si="222"/>
        <v>68.124703857549903</v>
      </c>
      <c r="EZ60" s="2">
        <f t="shared" si="222"/>
        <v>61.241701818951753</v>
      </c>
      <c r="FA60" s="2">
        <f t="shared" si="222"/>
        <v>53.571702596167775</v>
      </c>
      <c r="FB60" s="2">
        <f t="shared" si="222"/>
        <v>60.032365359616236</v>
      </c>
      <c r="FC60" s="2">
        <f t="shared" si="222"/>
        <v>62.76372569109558</v>
      </c>
      <c r="FD60" s="2">
        <f t="shared" si="222"/>
        <v>60.881238689386961</v>
      </c>
      <c r="FE60" s="2">
        <f t="shared" si="222"/>
        <v>54.952305333096021</v>
      </c>
      <c r="FG60" s="2">
        <f t="shared" si="88"/>
        <v>0.26532222903625735</v>
      </c>
      <c r="FH60" s="2">
        <f t="shared" si="223"/>
        <v>0.26172835339626671</v>
      </c>
      <c r="FI60" s="2">
        <f t="shared" si="223"/>
        <v>0.26499423826584595</v>
      </c>
      <c r="FJ60" s="2">
        <f t="shared" si="223"/>
        <v>0.26736681551703956</v>
      </c>
      <c r="FK60" s="2">
        <f t="shared" si="223"/>
        <v>0.27462122015493684</v>
      </c>
      <c r="FL60" s="2">
        <f t="shared" si="223"/>
        <v>0.25046734359038592</v>
      </c>
      <c r="FM60" s="2">
        <f t="shared" si="223"/>
        <v>0.28146029911583009</v>
      </c>
      <c r="FN60" s="2">
        <f t="shared" si="223"/>
        <v>0.26764897116875697</v>
      </c>
      <c r="FO60" s="2">
        <f t="shared" si="223"/>
        <v>0.24281976321463369</v>
      </c>
      <c r="FP60" s="2">
        <f t="shared" si="223"/>
        <v>0.24914349348388504</v>
      </c>
      <c r="FQ60" s="2">
        <f t="shared" si="223"/>
        <v>0.2379283799190178</v>
      </c>
      <c r="FR60" s="2">
        <f t="shared" si="223"/>
        <v>0.24781199792194097</v>
      </c>
      <c r="FS60" s="2">
        <f t="shared" si="223"/>
        <v>0.23040247198050753</v>
      </c>
      <c r="FT60" s="2">
        <f t="shared" si="223"/>
        <v>0.21700856869213345</v>
      </c>
      <c r="FU60" s="2">
        <f t="shared" si="223"/>
        <v>0.19394286546950176</v>
      </c>
      <c r="FW60" s="2">
        <f t="shared" si="112"/>
        <v>2.1456112197501044E-6</v>
      </c>
      <c r="FX60" s="2">
        <f t="shared" si="164"/>
        <v>1.0945308855326705E-5</v>
      </c>
      <c r="FY60" s="2">
        <f t="shared" si="165"/>
        <v>1.2053387432761023E-5</v>
      </c>
      <c r="FZ60" s="2">
        <f t="shared" si="166"/>
        <v>1.1178777294109584E-5</v>
      </c>
      <c r="GA60" s="2">
        <f t="shared" si="167"/>
        <v>1.2313861650775656E-5</v>
      </c>
      <c r="GB60" s="2">
        <f t="shared" si="168"/>
        <v>1.4670637679894566E-5</v>
      </c>
      <c r="GC60" s="2">
        <f t="shared" si="169"/>
        <v>1.4752704470366682E-5</v>
      </c>
      <c r="GD60" s="2">
        <f t="shared" si="170"/>
        <v>1.5717365873020122E-5</v>
      </c>
      <c r="GE60" s="2">
        <f t="shared" si="171"/>
        <v>1.538608963835327E-5</v>
      </c>
      <c r="GF60" s="2">
        <f t="shared" si="172"/>
        <v>1.3518591851890957E-5</v>
      </c>
      <c r="GG60" s="2">
        <f t="shared" si="173"/>
        <v>1.1822982706540885E-5</v>
      </c>
      <c r="GH60" s="2">
        <f t="shared" si="174"/>
        <v>9.4727179529988016E-6</v>
      </c>
      <c r="GI60" s="2">
        <f t="shared" si="175"/>
        <v>8.5164802450672374E-6</v>
      </c>
      <c r="GJ60" s="2">
        <f t="shared" si="176"/>
        <v>5.2922895567490439E-6</v>
      </c>
      <c r="GK60" s="2">
        <f t="shared" si="177"/>
        <v>5.522335743753774E-6</v>
      </c>
      <c r="GM60" s="86">
        <f t="shared" si="113"/>
        <v>1.1521859915748969E-4</v>
      </c>
      <c r="GN60" s="86">
        <f t="shared" si="178"/>
        <v>1.2250742170740838E-4</v>
      </c>
      <c r="GO60" s="86">
        <f t="shared" si="179"/>
        <v>1.3569991069456325E-4</v>
      </c>
      <c r="GP60" s="86">
        <f t="shared" si="180"/>
        <v>1.4672409644806591E-4</v>
      </c>
      <c r="GQ60" s="86">
        <f t="shared" si="181"/>
        <v>1.6887839566744647E-4</v>
      </c>
      <c r="GR60" s="86">
        <f t="shared" si="182"/>
        <v>5.2956601635723038E-5</v>
      </c>
      <c r="GS60" s="86">
        <f t="shared" si="183"/>
        <v>2.2034580480498266E-4</v>
      </c>
      <c r="GT60" s="86">
        <f t="shared" si="184"/>
        <v>1.2193887160621962E-4</v>
      </c>
      <c r="GU60" s="86">
        <f t="shared" si="185"/>
        <v>3.8551825356217843E-5</v>
      </c>
      <c r="GV60" s="86">
        <f t="shared" si="186"/>
        <v>5.3208068218134717E-5</v>
      </c>
      <c r="GW60" s="86">
        <f t="shared" si="187"/>
        <v>2.4706578933408971E-5</v>
      </c>
      <c r="GX60" s="86">
        <f t="shared" si="188"/>
        <v>5.3460713165443915E-5</v>
      </c>
      <c r="GY60" s="86">
        <f t="shared" si="189"/>
        <v>1.4005341760572E-5</v>
      </c>
      <c r="GZ60" s="86">
        <f t="shared" si="190"/>
        <v>5.8937024395554987E-6</v>
      </c>
      <c r="HA60" s="86">
        <f t="shared" si="191"/>
        <v>6.1262779226964964E-7</v>
      </c>
      <c r="HC60" s="86">
        <f t="shared" si="145"/>
        <v>1.8820963329813395E-15</v>
      </c>
      <c r="HD60" s="86">
        <f t="shared" si="192"/>
        <v>5.9763392378909596E-15</v>
      </c>
      <c r="HE60" s="86">
        <f t="shared" si="193"/>
        <v>2.7285297498200768E-15</v>
      </c>
      <c r="HF60" s="86">
        <f t="shared" si="194"/>
        <v>1.7773979484567283E-14</v>
      </c>
      <c r="HG60" s="86">
        <f t="shared" si="195"/>
        <v>2.103475134138379E-15</v>
      </c>
      <c r="HH60" s="86">
        <f t="shared" si="196"/>
        <v>3.0357639794290546E-16</v>
      </c>
      <c r="HI60" s="86">
        <f t="shared" si="197"/>
        <v>1.0202551081959082E-16</v>
      </c>
      <c r="HJ60" s="86">
        <f t="shared" si="198"/>
        <v>2.5583598402177769E-15</v>
      </c>
      <c r="HK60" s="86">
        <f t="shared" si="199"/>
        <v>4.1057150161441465E-16</v>
      </c>
      <c r="HL60" s="86">
        <f t="shared" si="200"/>
        <v>4.7635102231074088E-16</v>
      </c>
      <c r="HM60" s="86">
        <f t="shared" si="201"/>
        <v>5.0210669733160696E-17</v>
      </c>
      <c r="HN60" s="86">
        <f t="shared" si="202"/>
        <v>3.5241538593797277E-15</v>
      </c>
      <c r="HO60" s="86">
        <f t="shared" si="203"/>
        <v>2.3792168452370162E-19</v>
      </c>
      <c r="HP60" s="86">
        <f t="shared" si="204"/>
        <v>4.0643849644580519E-24</v>
      </c>
      <c r="HQ60" s="86">
        <f t="shared" si="205"/>
        <v>7.7641584365767724E-26</v>
      </c>
      <c r="HS60" s="86">
        <f t="shared" si="114"/>
        <v>3.3797124588643034E-116</v>
      </c>
      <c r="HT60" s="86">
        <f t="shared" si="206"/>
        <v>1.0667749900065754E-97</v>
      </c>
      <c r="HU60" s="86">
        <f t="shared" si="207"/>
        <v>2.1365637111567953E-99</v>
      </c>
      <c r="HV60" s="86">
        <f t="shared" si="208"/>
        <v>1.2327138371371068E-94</v>
      </c>
      <c r="HW60" s="86">
        <f t="shared" si="209"/>
        <v>3.0729135514050198E-103</v>
      </c>
      <c r="HX60" s="86">
        <f t="shared" si="210"/>
        <v>9.1140857447758799E-109</v>
      </c>
      <c r="HY60" s="86">
        <f t="shared" si="211"/>
        <v>2.3635504977972313E-110</v>
      </c>
      <c r="HZ60" s="86">
        <f t="shared" si="212"/>
        <v>7.2526367106914478E-102</v>
      </c>
      <c r="IA60" s="86">
        <f t="shared" si="213"/>
        <v>4.457099871764177E-107</v>
      </c>
      <c r="IB60" s="86">
        <f t="shared" si="214"/>
        <v>3.3856572257031675E-108</v>
      </c>
      <c r="IC60" s="86">
        <f t="shared" si="215"/>
        <v>7.2870379394687145E-118</v>
      </c>
      <c r="ID60" s="86">
        <f t="shared" si="216"/>
        <v>5.3950300843215371E-103</v>
      </c>
      <c r="IE60" s="86">
        <f t="shared" si="217"/>
        <v>9.486952784249492E-139</v>
      </c>
      <c r="IF60" s="86">
        <f t="shared" si="218"/>
        <v>1.4710193712847978E-90</v>
      </c>
      <c r="IG60" s="86">
        <f t="shared" si="219"/>
        <v>4.5536466524191066E-50</v>
      </c>
      <c r="II60" s="86">
        <f t="shared" si="115"/>
        <v>3.9863572798490869E-264</v>
      </c>
      <c r="IJ60" s="86">
        <f t="shared" si="116"/>
        <v>1.0039054584813965E-193</v>
      </c>
      <c r="IK60" s="86">
        <f t="shared" si="117"/>
        <v>1.4074078126524437E-198</v>
      </c>
      <c r="IL60" s="86">
        <f t="shared" si="118"/>
        <v>5.9065815355765636E-191</v>
      </c>
      <c r="IM60" s="86">
        <f t="shared" si="119"/>
        <v>2.663476135440196E-208</v>
      </c>
      <c r="IN60" s="86">
        <f t="shared" si="120"/>
        <v>1.5183578193413327E-218</v>
      </c>
      <c r="IO60" s="86">
        <f t="shared" si="121"/>
        <v>5.1449015707992196E-221</v>
      </c>
      <c r="IP60" s="86">
        <f t="shared" si="122"/>
        <v>1.7479499571330185E-202</v>
      </c>
      <c r="IQ60" s="86">
        <f t="shared" si="123"/>
        <v>1.9685852229628543E-214</v>
      </c>
      <c r="IR60" s="86">
        <f t="shared" si="124"/>
        <v>2.8111553500477808E-219</v>
      </c>
      <c r="IS60" s="86">
        <f t="shared" si="125"/>
        <v>1.6287270218486447E-239</v>
      </c>
      <c r="IT60" s="86">
        <f t="shared" si="126"/>
        <v>2.8168590740792868E-209</v>
      </c>
      <c r="IU60" s="86">
        <f t="shared" si="127"/>
        <v>5.3699244965836979E-282</v>
      </c>
      <c r="IV60" s="86">
        <f t="shared" si="128"/>
        <v>2.8165417303483784E-93</v>
      </c>
      <c r="IW60" s="86">
        <f t="shared" si="129"/>
        <v>1.3158173318923695E-162</v>
      </c>
      <c r="IY60" s="86">
        <f t="shared" si="130"/>
        <v>1.1521859915937178E-4</v>
      </c>
      <c r="IZ60" s="86">
        <f t="shared" si="131"/>
        <v>1.2250742171338472E-4</v>
      </c>
      <c r="JA60" s="86">
        <f t="shared" si="132"/>
        <v>1.3569991069729178E-4</v>
      </c>
      <c r="JB60" s="86">
        <f t="shared" si="133"/>
        <v>1.4672409646583989E-4</v>
      </c>
      <c r="JC60" s="86">
        <f t="shared" si="134"/>
        <v>1.6887839566954996E-4</v>
      </c>
      <c r="JD60" s="86">
        <f t="shared" si="135"/>
        <v>5.2956601636026615E-5</v>
      </c>
      <c r="JE60" s="86">
        <f t="shared" si="136"/>
        <v>2.2034580480508468E-4</v>
      </c>
      <c r="JF60" s="86">
        <f t="shared" si="137"/>
        <v>1.2193887160877799E-4</v>
      </c>
      <c r="JG60" s="86">
        <f t="shared" si="138"/>
        <v>3.8551825356628417E-5</v>
      </c>
      <c r="JH60" s="86">
        <f t="shared" si="139"/>
        <v>5.3208068218611068E-5</v>
      </c>
      <c r="JI60" s="86">
        <f t="shared" si="140"/>
        <v>2.4706578933459183E-5</v>
      </c>
      <c r="JJ60" s="86">
        <f t="shared" si="141"/>
        <v>5.3460713168968067E-5</v>
      </c>
      <c r="JK60" s="86">
        <f t="shared" si="142"/>
        <v>1.4005341760572237E-5</v>
      </c>
      <c r="JL60" s="86">
        <f t="shared" si="143"/>
        <v>5.8937024395554987E-6</v>
      </c>
      <c r="JM60" s="86">
        <f t="shared" si="144"/>
        <v>6.1262779226964964E-7</v>
      </c>
    </row>
    <row r="61" spans="2:273" x14ac:dyDescent="0.25">
      <c r="B61" s="2">
        <v>34</v>
      </c>
      <c r="C61" s="37">
        <v>62.786000000000001</v>
      </c>
      <c r="D61" s="37">
        <v>66.150000000000006</v>
      </c>
      <c r="E61" s="37">
        <v>69.233000000000004</v>
      </c>
      <c r="F61" s="37">
        <v>73.031999999999996</v>
      </c>
      <c r="G61" s="37">
        <v>72.451999999999998</v>
      </c>
      <c r="H61" s="37">
        <v>72.194000000000003</v>
      </c>
      <c r="I61" s="37">
        <v>73.531999999999996</v>
      </c>
      <c r="J61" s="37">
        <v>70.757999999999996</v>
      </c>
      <c r="K61" s="37">
        <v>69.596999999999994</v>
      </c>
      <c r="L61" s="37">
        <v>67.855000000000004</v>
      </c>
      <c r="M61" s="37">
        <v>63.564999999999998</v>
      </c>
      <c r="N61" s="37">
        <v>66.129000000000005</v>
      </c>
      <c r="O61" s="37">
        <v>62.838999999999999</v>
      </c>
      <c r="P61" s="37">
        <v>55.128999999999998</v>
      </c>
      <c r="Q61" s="37">
        <v>53.082000000000001</v>
      </c>
      <c r="S61" s="4">
        <f t="shared" si="8"/>
        <v>65.274203076404163</v>
      </c>
      <c r="T61" s="4">
        <f t="shared" si="9"/>
        <v>67.329352829114995</v>
      </c>
      <c r="U61" s="4">
        <f t="shared" si="10"/>
        <v>68.700740754337573</v>
      </c>
      <c r="V61" s="4">
        <f t="shared" si="11"/>
        <v>69.864676779814531</v>
      </c>
      <c r="W61" s="4">
        <f t="shared" si="12"/>
        <v>72.05369739221517</v>
      </c>
      <c r="X61" s="4">
        <f t="shared" si="13"/>
        <v>72.771897966513507</v>
      </c>
      <c r="Y61" s="4">
        <f t="shared" si="14"/>
        <v>72.460414076098402</v>
      </c>
      <c r="Z61" s="4">
        <f t="shared" si="15"/>
        <v>69.970969537837902</v>
      </c>
      <c r="AA61" s="4">
        <f t="shared" si="16"/>
        <v>70.075054349348562</v>
      </c>
      <c r="AB61" s="4">
        <f t="shared" si="17"/>
        <v>67.180099638181431</v>
      </c>
      <c r="AC61" s="4">
        <f t="shared" si="18"/>
        <v>62.355127311220393</v>
      </c>
      <c r="AD61" s="4">
        <f t="shared" si="19"/>
        <v>63.491273780894069</v>
      </c>
      <c r="AE61" s="4">
        <f t="shared" si="20"/>
        <v>63.406688394372701</v>
      </c>
      <c r="AF61" s="4">
        <f t="shared" si="21"/>
        <v>56.45959956256317</v>
      </c>
      <c r="AG61" s="4">
        <f t="shared" si="22"/>
        <v>52.423022806164013</v>
      </c>
      <c r="AI61" s="4">
        <f t="shared" si="23"/>
        <v>-2.4882030764041616</v>
      </c>
      <c r="AJ61" s="4">
        <f t="shared" si="24"/>
        <v>-1.1793528291149897</v>
      </c>
      <c r="AK61" s="4">
        <f t="shared" si="25"/>
        <v>0.53225924566243066</v>
      </c>
      <c r="AL61" s="4">
        <f t="shared" si="26"/>
        <v>3.167323220185466</v>
      </c>
      <c r="AM61" s="4">
        <f t="shared" si="27"/>
        <v>0.39830260778482796</v>
      </c>
      <c r="AN61" s="4">
        <f t="shared" si="28"/>
        <v>-0.577897966513504</v>
      </c>
      <c r="AO61" s="4">
        <f t="shared" si="29"/>
        <v>1.0715859239015941</v>
      </c>
      <c r="AP61" s="4">
        <f t="shared" si="30"/>
        <v>0.78703046216209316</v>
      </c>
      <c r="AQ61" s="4">
        <f t="shared" si="31"/>
        <v>-0.47805434934856805</v>
      </c>
      <c r="AR61" s="4">
        <f t="shared" si="32"/>
        <v>0.67490036181857249</v>
      </c>
      <c r="AS61" s="4">
        <f t="shared" si="33"/>
        <v>1.2098726887796047</v>
      </c>
      <c r="AT61" s="4">
        <f t="shared" si="34"/>
        <v>2.6377262191059359</v>
      </c>
      <c r="AU61" s="4">
        <f t="shared" si="35"/>
        <v>-0.56768839437270202</v>
      </c>
      <c r="AV61" s="4">
        <f t="shared" si="220"/>
        <v>-1.3305995625631724</v>
      </c>
      <c r="AW61" s="4">
        <f t="shared" si="220"/>
        <v>0.65897719383598741</v>
      </c>
      <c r="AY61" s="2">
        <f t="shared" si="96"/>
        <v>65.088540364444626</v>
      </c>
      <c r="AZ61" s="2">
        <f t="shared" si="147"/>
        <v>67.137515093425804</v>
      </c>
      <c r="BA61" s="2">
        <f t="shared" si="148"/>
        <v>68.479119225558506</v>
      </c>
      <c r="BB61" s="2">
        <f t="shared" si="149"/>
        <v>69.640014575403839</v>
      </c>
      <c r="BC61" s="2">
        <f t="shared" si="150"/>
        <v>71.803477555839152</v>
      </c>
      <c r="BD61" s="2">
        <f t="shared" si="151"/>
        <v>72.680424122498877</v>
      </c>
      <c r="BE61" s="2">
        <f t="shared" si="152"/>
        <v>72.132901176810165</v>
      </c>
      <c r="BF61" s="2">
        <f t="shared" si="153"/>
        <v>69.79416887941511</v>
      </c>
      <c r="BG61" s="2">
        <f t="shared" si="154"/>
        <v>70.008301323120023</v>
      </c>
      <c r="BH61" s="2">
        <f t="shared" si="155"/>
        <v>67.091327474500119</v>
      </c>
      <c r="BI61" s="2">
        <f t="shared" si="156"/>
        <v>62.307572174932311</v>
      </c>
      <c r="BJ61" s="2">
        <f t="shared" si="157"/>
        <v>63.400920195111745</v>
      </c>
      <c r="BK61" s="2">
        <f t="shared" si="158"/>
        <v>63.379848041944207</v>
      </c>
      <c r="BL61" s="2">
        <f t="shared" si="159"/>
        <v>56.447726331895673</v>
      </c>
      <c r="BM61" s="2">
        <f t="shared" si="160"/>
        <v>52.421705620533125</v>
      </c>
      <c r="BO61" s="2">
        <f t="shared" si="38"/>
        <v>62.786000000000001</v>
      </c>
      <c r="BP61" s="2">
        <f t="shared" si="39"/>
        <v>66.150000000000006</v>
      </c>
      <c r="BQ61" s="2">
        <f t="shared" si="40"/>
        <v>69.233000000000004</v>
      </c>
      <c r="BR61" s="2">
        <f t="shared" si="41"/>
        <v>73.031999999999996</v>
      </c>
      <c r="BS61" s="2">
        <f t="shared" si="42"/>
        <v>72.451999999999998</v>
      </c>
      <c r="BT61" s="2">
        <f t="shared" si="43"/>
        <v>72.194000000000003</v>
      </c>
      <c r="BU61" s="2">
        <f t="shared" si="44"/>
        <v>73.531999999999996</v>
      </c>
      <c r="BV61" s="2">
        <f t="shared" si="45"/>
        <v>70.757999999999996</v>
      </c>
      <c r="BW61" s="2">
        <f t="shared" si="46"/>
        <v>69.596999999999994</v>
      </c>
      <c r="BX61" s="2">
        <f t="shared" si="47"/>
        <v>67.855000000000004</v>
      </c>
      <c r="BY61" s="2">
        <f t="shared" si="48"/>
        <v>63.564999999999998</v>
      </c>
      <c r="BZ61" s="2">
        <f t="shared" si="49"/>
        <v>66.129000000000005</v>
      </c>
      <c r="CA61" s="2">
        <f t="shared" si="50"/>
        <v>62.838999999999999</v>
      </c>
      <c r="CB61" s="2">
        <f t="shared" si="51"/>
        <v>55.128999999999998</v>
      </c>
      <c r="CC61" s="2">
        <f t="shared" si="52"/>
        <v>53.082000000000001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64.528967935165625</v>
      </c>
      <c r="DL61" s="2">
        <f t="shared" si="221"/>
        <v>66.876966173361495</v>
      </c>
      <c r="DM61" s="2">
        <f t="shared" si="221"/>
        <v>68.52199436222692</v>
      </c>
      <c r="DN61" s="2">
        <f t="shared" si="221"/>
        <v>70.500614869626489</v>
      </c>
      <c r="DO61" s="2">
        <f t="shared" si="221"/>
        <v>72.633886590154049</v>
      </c>
      <c r="DP61" s="2">
        <f t="shared" si="221"/>
        <v>72.877990249304489</v>
      </c>
      <c r="DQ61" s="2">
        <f t="shared" si="221"/>
        <v>72.903079885231037</v>
      </c>
      <c r="DR61" s="2">
        <f t="shared" si="221"/>
        <v>71.041792107117686</v>
      </c>
      <c r="DS61" s="2">
        <f t="shared" si="221"/>
        <v>70.266625435540092</v>
      </c>
      <c r="DT61" s="2">
        <f t="shared" si="221"/>
        <v>68.024949112713713</v>
      </c>
      <c r="DU61" s="2">
        <f t="shared" si="221"/>
        <v>64.411891838649154</v>
      </c>
      <c r="DV61" s="2">
        <f t="shared" si="221"/>
        <v>65.53310425951436</v>
      </c>
      <c r="DW61" s="2">
        <f t="shared" si="221"/>
        <v>63.184680490206802</v>
      </c>
      <c r="DX61" s="2">
        <f t="shared" si="221"/>
        <v>56.224795163584645</v>
      </c>
      <c r="DY61" s="2">
        <f t="shared" si="221"/>
        <v>52.167720031194307</v>
      </c>
      <c r="EA61" s="2">
        <f t="shared" si="71"/>
        <v>66.501687350746096</v>
      </c>
      <c r="EB61" s="2">
        <f t="shared" si="72"/>
        <v>67.807986932978238</v>
      </c>
      <c r="EC61" s="2">
        <f t="shared" si="73"/>
        <v>68.370832648207383</v>
      </c>
      <c r="ED61" s="2">
        <f t="shared" si="74"/>
        <v>67.489369992363493</v>
      </c>
      <c r="EE61" s="2">
        <f t="shared" si="75"/>
        <v>69.803130269649756</v>
      </c>
      <c r="EF61" s="2">
        <f t="shared" si="76"/>
        <v>72.141305586232264</v>
      </c>
      <c r="EG61" s="2">
        <f t="shared" si="77"/>
        <v>70.33983037640273</v>
      </c>
      <c r="EH61" s="2">
        <f t="shared" si="78"/>
        <v>66.680791564051702</v>
      </c>
      <c r="EI61" s="2">
        <f t="shared" si="79"/>
        <v>69.273737310170816</v>
      </c>
      <c r="EJ61" s="2">
        <f t="shared" si="80"/>
        <v>64.525388164154833</v>
      </c>
      <c r="EK61" s="2">
        <f t="shared" si="81"/>
        <v>56.160732828789662</v>
      </c>
      <c r="EL61" s="2">
        <f t="shared" si="82"/>
        <v>57.498422922159023</v>
      </c>
      <c r="EM61" s="2">
        <f t="shared" si="83"/>
        <v>63.974443073303661</v>
      </c>
      <c r="EN61" s="2">
        <f t="shared" si="84"/>
        <v>57.18122316292196</v>
      </c>
      <c r="EO61" s="2">
        <f t="shared" si="85"/>
        <v>53.384385789587483</v>
      </c>
      <c r="EQ61" s="2">
        <f t="shared" si="86"/>
        <v>63.454876036835884</v>
      </c>
      <c r="ER61" s="2">
        <f t="shared" si="222"/>
        <v>63.277222860412088</v>
      </c>
      <c r="ES61" s="2">
        <f t="shared" si="222"/>
        <v>64.705476774445771</v>
      </c>
      <c r="ET61" s="2">
        <f t="shared" si="222"/>
        <v>66.11208417123261</v>
      </c>
      <c r="EU61" s="2">
        <f t="shared" si="222"/>
        <v>68.060049416687704</v>
      </c>
      <c r="EV61" s="2">
        <f t="shared" si="222"/>
        <v>70.740846183044084</v>
      </c>
      <c r="EW61" s="2">
        <f t="shared" si="222"/>
        <v>68.215976793450352</v>
      </c>
      <c r="EX61" s="2">
        <f t="shared" si="222"/>
        <v>66.036664043370436</v>
      </c>
      <c r="EY61" s="2">
        <f t="shared" si="222"/>
        <v>67.955555652264337</v>
      </c>
      <c r="EZ61" s="2">
        <f t="shared" si="222"/>
        <v>61.130384134769258</v>
      </c>
      <c r="FA61" s="2">
        <f t="shared" si="222"/>
        <v>53.545588334911031</v>
      </c>
      <c r="FB61" s="2">
        <f t="shared" si="222"/>
        <v>59.939263347468035</v>
      </c>
      <c r="FC61" s="2">
        <f t="shared" si="222"/>
        <v>62.629066101876788</v>
      </c>
      <c r="FD61" s="2">
        <f t="shared" si="222"/>
        <v>60.754741870278089</v>
      </c>
      <c r="FE61" s="2">
        <f t="shared" si="222"/>
        <v>54.841648073434385</v>
      </c>
      <c r="FG61" s="2">
        <f t="shared" si="88"/>
        <v>0.28365899014060547</v>
      </c>
      <c r="FH61" s="2">
        <f t="shared" si="223"/>
        <v>0.27991136861339105</v>
      </c>
      <c r="FI61" s="2">
        <f t="shared" si="223"/>
        <v>0.28331707301546216</v>
      </c>
      <c r="FJ61" s="2">
        <f t="shared" si="223"/>
        <v>0.28578991331899373</v>
      </c>
      <c r="FK61" s="2">
        <f t="shared" si="223"/>
        <v>0.29334404146980991</v>
      </c>
      <c r="FL61" s="2">
        <f t="shared" si="223"/>
        <v>0.26815218084711956</v>
      </c>
      <c r="FM61" s="2">
        <f t="shared" si="223"/>
        <v>0.30045625691989136</v>
      </c>
      <c r="FN61" s="2">
        <f t="shared" si="223"/>
        <v>0.28608391919857001</v>
      </c>
      <c r="FO61" s="2">
        <f t="shared" si="223"/>
        <v>0.26015204276692278</v>
      </c>
      <c r="FP61" s="2">
        <f t="shared" si="223"/>
        <v>0.2667681256010212</v>
      </c>
      <c r="FQ61" s="2">
        <f t="shared" si="223"/>
        <v>0.25502911281216323</v>
      </c>
      <c r="FR61" s="2">
        <f t="shared" si="223"/>
        <v>0.26537572891278782</v>
      </c>
      <c r="FS61" s="2">
        <f t="shared" si="223"/>
        <v>0.24713770849130481</v>
      </c>
      <c r="FT61" s="2">
        <f t="shared" si="223"/>
        <v>0.23306556455420807</v>
      </c>
      <c r="FU61" s="2">
        <f t="shared" si="223"/>
        <v>0.2087481822286758</v>
      </c>
      <c r="FW61" s="2">
        <f t="shared" si="112"/>
        <v>2.3526154328537209E-6</v>
      </c>
      <c r="FX61" s="2">
        <f t="shared" si="164"/>
        <v>1.2001279836763329E-5</v>
      </c>
      <c r="FY61" s="2">
        <f t="shared" si="165"/>
        <v>1.3216261140643018E-5</v>
      </c>
      <c r="FZ61" s="2">
        <f t="shared" si="166"/>
        <v>1.2257272342962094E-5</v>
      </c>
      <c r="GA61" s="2">
        <f t="shared" si="167"/>
        <v>1.3501864769925212E-5</v>
      </c>
      <c r="GB61" s="2">
        <f t="shared" si="168"/>
        <v>1.6086011571433988E-5</v>
      </c>
      <c r="GC61" s="2">
        <f t="shared" si="169"/>
        <v>1.6175995762374818E-5</v>
      </c>
      <c r="GD61" s="2">
        <f t="shared" si="170"/>
        <v>1.7233722847645383E-5</v>
      </c>
      <c r="GE61" s="2">
        <f t="shared" si="171"/>
        <v>1.6870486769434259E-5</v>
      </c>
      <c r="GF61" s="2">
        <f t="shared" si="172"/>
        <v>1.4822821875501486E-5</v>
      </c>
      <c r="GG61" s="2">
        <f t="shared" si="173"/>
        <v>1.2963627964007565E-5</v>
      </c>
      <c r="GH61" s="2">
        <f t="shared" si="174"/>
        <v>1.038661920123444E-5</v>
      </c>
      <c r="GI61" s="2">
        <f t="shared" si="175"/>
        <v>9.3381272238847231E-6</v>
      </c>
      <c r="GJ61" s="2">
        <f t="shared" si="176"/>
        <v>5.8028771437573742E-6</v>
      </c>
      <c r="GK61" s="2">
        <f t="shared" si="177"/>
        <v>6.0551175087324415E-6</v>
      </c>
      <c r="GM61" s="86">
        <f t="shared" si="113"/>
        <v>1.8887483386117456E-4</v>
      </c>
      <c r="GN61" s="86">
        <f t="shared" si="178"/>
        <v>1.976937456156273E-4</v>
      </c>
      <c r="GO61" s="86">
        <f t="shared" si="179"/>
        <v>2.1809638760059139E-4</v>
      </c>
      <c r="GP61" s="86">
        <f t="shared" si="180"/>
        <v>2.3499315604452281E-4</v>
      </c>
      <c r="GQ61" s="86">
        <f t="shared" si="181"/>
        <v>2.7062893178061157E-4</v>
      </c>
      <c r="GR61" s="86">
        <f t="shared" si="182"/>
        <v>9.130937471659608E-5</v>
      </c>
      <c r="GS61" s="86">
        <f t="shared" si="183"/>
        <v>3.4744433012672297E-4</v>
      </c>
      <c r="GT61" s="86">
        <f t="shared" si="184"/>
        <v>1.9971013634933842E-4</v>
      </c>
      <c r="GU61" s="86">
        <f t="shared" si="185"/>
        <v>6.744612508835095E-5</v>
      </c>
      <c r="GV61" s="86">
        <f t="shared" si="186"/>
        <v>9.1380563688541098E-5</v>
      </c>
      <c r="GW61" s="86">
        <f t="shared" si="187"/>
        <v>4.473160214124917E-5</v>
      </c>
      <c r="GX61" s="86">
        <f t="shared" si="188"/>
        <v>9.1453441134202036E-5</v>
      </c>
      <c r="GY61" s="86">
        <f t="shared" si="189"/>
        <v>2.6343434508526288E-5</v>
      </c>
      <c r="GZ61" s="86">
        <f t="shared" si="190"/>
        <v>1.1628051438817404E-5</v>
      </c>
      <c r="HA61" s="86">
        <f t="shared" si="191"/>
        <v>1.3903017474476056E-6</v>
      </c>
      <c r="HC61" s="86">
        <f t="shared" si="145"/>
        <v>5.771890200393494E-15</v>
      </c>
      <c r="HD61" s="86">
        <f t="shared" si="192"/>
        <v>1.7524020610826333E-14</v>
      </c>
      <c r="HE61" s="86">
        <f t="shared" si="193"/>
        <v>8.2951182768723323E-15</v>
      </c>
      <c r="HF61" s="86">
        <f t="shared" si="194"/>
        <v>5.0863475989895313E-14</v>
      </c>
      <c r="HG61" s="86">
        <f t="shared" si="195"/>
        <v>6.6136737532651231E-15</v>
      </c>
      <c r="HH61" s="86">
        <f t="shared" si="196"/>
        <v>1.0350132621535175E-15</v>
      </c>
      <c r="HI61" s="86">
        <f t="shared" si="197"/>
        <v>3.5731507282596433E-16</v>
      </c>
      <c r="HJ61" s="86">
        <f t="shared" si="198"/>
        <v>8.085046620611464E-15</v>
      </c>
      <c r="HK61" s="86">
        <f t="shared" si="199"/>
        <v>1.383417840725438E-15</v>
      </c>
      <c r="HL61" s="86">
        <f t="shared" si="200"/>
        <v>1.6002041801153351E-15</v>
      </c>
      <c r="HM61" s="86">
        <f t="shared" si="201"/>
        <v>1.8281598855670469E-16</v>
      </c>
      <c r="HN61" s="86">
        <f t="shared" si="202"/>
        <v>1.0731230984404016E-14</v>
      </c>
      <c r="HO61" s="86">
        <f t="shared" si="203"/>
        <v>1.0246756677000668E-18</v>
      </c>
      <c r="HP61" s="86">
        <f t="shared" si="204"/>
        <v>2.542720030621802E-23</v>
      </c>
      <c r="HQ61" s="86">
        <f t="shared" si="205"/>
        <v>5.4661928434943421E-25</v>
      </c>
      <c r="HS61" s="86">
        <f t="shared" si="114"/>
        <v>6.0228544728747202E-114</v>
      </c>
      <c r="HT61" s="86">
        <f t="shared" si="206"/>
        <v>1.1008224556247187E-95</v>
      </c>
      <c r="HU61" s="86">
        <f t="shared" si="207"/>
        <v>2.5351087850407932E-97</v>
      </c>
      <c r="HV61" s="86">
        <f t="shared" si="208"/>
        <v>1.1517384159680454E-92</v>
      </c>
      <c r="HW61" s="86">
        <f t="shared" si="209"/>
        <v>4.5483248403337482E-101</v>
      </c>
      <c r="HX61" s="86">
        <f t="shared" si="210"/>
        <v>1.8995240120725845E-106</v>
      </c>
      <c r="HY61" s="86">
        <f t="shared" si="211"/>
        <v>5.2974479839655145E-108</v>
      </c>
      <c r="HZ61" s="86">
        <f t="shared" si="212"/>
        <v>1.0769539987414871E-99</v>
      </c>
      <c r="IA61" s="86">
        <f t="shared" si="213"/>
        <v>8.6585079259782842E-105</v>
      </c>
      <c r="IB61" s="86">
        <f t="shared" si="214"/>
        <v>6.7523210414242249E-106</v>
      </c>
      <c r="IC61" s="86">
        <f t="shared" si="215"/>
        <v>2.2090762244256125E-115</v>
      </c>
      <c r="ID61" s="86">
        <f t="shared" si="216"/>
        <v>7.1738780908484075E-101</v>
      </c>
      <c r="IE61" s="86">
        <f t="shared" si="217"/>
        <v>6.6353434637110216E-136</v>
      </c>
      <c r="IF61" s="86">
        <f t="shared" si="218"/>
        <v>9.4168272050148937E-89</v>
      </c>
      <c r="IG61" s="86">
        <f t="shared" si="219"/>
        <v>4.1344740445283704E-49</v>
      </c>
      <c r="II61" s="86">
        <f t="shared" si="115"/>
        <v>1.9270460763871376E-260</v>
      </c>
      <c r="IJ61" s="86">
        <f t="shared" si="116"/>
        <v>1.2017436219618E-190</v>
      </c>
      <c r="IK61" s="86">
        <f t="shared" si="117"/>
        <v>2.1437052111899032E-195</v>
      </c>
      <c r="IL61" s="86">
        <f t="shared" si="118"/>
        <v>6.4656812437865104E-188</v>
      </c>
      <c r="IM61" s="86">
        <f t="shared" si="119"/>
        <v>5.9129719822671136E-205</v>
      </c>
      <c r="IN61" s="86">
        <f t="shared" si="120"/>
        <v>5.6084521931760344E-215</v>
      </c>
      <c r="IO61" s="86">
        <f t="shared" si="121"/>
        <v>2.0956519879666227E-217</v>
      </c>
      <c r="IP61" s="86">
        <f t="shared" si="122"/>
        <v>3.6816254757451618E-199</v>
      </c>
      <c r="IQ61" s="86">
        <f t="shared" si="123"/>
        <v>6.4398742039445007E-211</v>
      </c>
      <c r="IR61" s="86">
        <f t="shared" si="124"/>
        <v>1.0055671520619888E-215</v>
      </c>
      <c r="IS61" s="86">
        <f t="shared" si="125"/>
        <v>1.1232974009741478E-235</v>
      </c>
      <c r="IT61" s="86">
        <f t="shared" si="126"/>
        <v>5.4449969269420265E-206</v>
      </c>
      <c r="IU61" s="86">
        <f t="shared" si="127"/>
        <v>1.3437682140166548E-277</v>
      </c>
      <c r="IV61" s="86">
        <f t="shared" si="128"/>
        <v>6.7550181179611232E-92</v>
      </c>
      <c r="IW61" s="86">
        <f t="shared" si="129"/>
        <v>3.5724117969454097E-160</v>
      </c>
      <c r="IY61" s="86">
        <f t="shared" si="130"/>
        <v>1.8887483386694645E-4</v>
      </c>
      <c r="IZ61" s="86">
        <f t="shared" si="131"/>
        <v>1.9769374563315131E-4</v>
      </c>
      <c r="JA61" s="86">
        <f t="shared" si="132"/>
        <v>2.1809638760888651E-4</v>
      </c>
      <c r="JB61" s="86">
        <f t="shared" si="133"/>
        <v>2.3499315609538628E-4</v>
      </c>
      <c r="JC61" s="86">
        <f t="shared" si="134"/>
        <v>2.7062893178722526E-4</v>
      </c>
      <c r="JD61" s="86">
        <f t="shared" si="135"/>
        <v>9.1309374717631086E-5</v>
      </c>
      <c r="JE61" s="86">
        <f t="shared" si="136"/>
        <v>3.4744433012708027E-4</v>
      </c>
      <c r="JF61" s="86">
        <f t="shared" si="137"/>
        <v>1.9971013635742348E-4</v>
      </c>
      <c r="JG61" s="86">
        <f t="shared" si="138"/>
        <v>6.7446125089734365E-5</v>
      </c>
      <c r="JH61" s="86">
        <f t="shared" si="139"/>
        <v>9.1380563690141299E-5</v>
      </c>
      <c r="JI61" s="86">
        <f t="shared" si="140"/>
        <v>4.4731602141431987E-5</v>
      </c>
      <c r="JJ61" s="86">
        <f t="shared" si="141"/>
        <v>9.1453441144933266E-5</v>
      </c>
      <c r="JK61" s="86">
        <f t="shared" si="142"/>
        <v>2.6343434508527311E-5</v>
      </c>
      <c r="JL61" s="86">
        <f t="shared" si="143"/>
        <v>1.1628051438817404E-5</v>
      </c>
      <c r="JM61" s="86">
        <f t="shared" si="144"/>
        <v>1.3903017474476056E-6</v>
      </c>
    </row>
    <row r="62" spans="2:273" x14ac:dyDescent="0.25">
      <c r="B62" s="2">
        <v>35</v>
      </c>
      <c r="C62" s="37">
        <v>61.929000000000002</v>
      </c>
      <c r="D62" s="37">
        <v>67.349999999999994</v>
      </c>
      <c r="E62" s="37">
        <v>70.316999999999993</v>
      </c>
      <c r="F62" s="37">
        <v>70.451999999999998</v>
      </c>
      <c r="G62" s="37">
        <v>73.177000000000007</v>
      </c>
      <c r="H62" s="37">
        <v>72.694000000000003</v>
      </c>
      <c r="I62" s="37">
        <v>71.451999999999998</v>
      </c>
      <c r="J62" s="37">
        <v>68.370999999999995</v>
      </c>
      <c r="K62" s="37">
        <v>70.305999999999997</v>
      </c>
      <c r="L62" s="37">
        <v>69.613</v>
      </c>
      <c r="M62" s="37">
        <v>65.225999999999999</v>
      </c>
      <c r="N62" s="37">
        <v>65.968000000000004</v>
      </c>
      <c r="O62" s="37">
        <v>60.725999999999999</v>
      </c>
      <c r="P62" s="37">
        <v>56</v>
      </c>
      <c r="Q62" s="37">
        <v>52.786999999999999</v>
      </c>
      <c r="S62" s="4">
        <f t="shared" si="8"/>
        <v>65.470637467404302</v>
      </c>
      <c r="T62" s="4">
        <f t="shared" si="9"/>
        <v>67.506193075404639</v>
      </c>
      <c r="U62" s="4">
        <f t="shared" si="10"/>
        <v>68.867916621241221</v>
      </c>
      <c r="V62" s="4">
        <f t="shared" si="11"/>
        <v>70.032375045543688</v>
      </c>
      <c r="W62" s="4">
        <f t="shared" si="12"/>
        <v>72.239905621506622</v>
      </c>
      <c r="X62" s="4">
        <f t="shared" si="13"/>
        <v>72.966982057205797</v>
      </c>
      <c r="Y62" s="4">
        <f t="shared" si="14"/>
        <v>72.652708828737758</v>
      </c>
      <c r="Z62" s="4">
        <f t="shared" si="15"/>
        <v>70.064533499700488</v>
      </c>
      <c r="AA62" s="4">
        <f t="shared" si="16"/>
        <v>70.167969459788736</v>
      </c>
      <c r="AB62" s="4">
        <f t="shared" si="17"/>
        <v>67.236614609473378</v>
      </c>
      <c r="AC62" s="4">
        <f t="shared" si="18"/>
        <v>62.325635681775758</v>
      </c>
      <c r="AD62" s="4">
        <f t="shared" si="19"/>
        <v>63.515545619102795</v>
      </c>
      <c r="AE62" s="4">
        <f t="shared" si="20"/>
        <v>63.58755442711962</v>
      </c>
      <c r="AF62" s="4">
        <f t="shared" si="21"/>
        <v>56.552326922910275</v>
      </c>
      <c r="AG62" s="4">
        <f t="shared" si="22"/>
        <v>52.463692258740643</v>
      </c>
      <c r="AI62" s="4">
        <f t="shared" si="23"/>
        <v>-3.5416374674042999</v>
      </c>
      <c r="AJ62" s="4">
        <f t="shared" si="24"/>
        <v>-0.15619307540464433</v>
      </c>
      <c r="AK62" s="4">
        <f t="shared" si="25"/>
        <v>1.4490833787587718</v>
      </c>
      <c r="AL62" s="4">
        <f t="shared" si="26"/>
        <v>0.41962495445631021</v>
      </c>
      <c r="AM62" s="4">
        <f t="shared" si="27"/>
        <v>0.93709437849338428</v>
      </c>
      <c r="AN62" s="4">
        <f t="shared" si="28"/>
        <v>-0.2729820572057946</v>
      </c>
      <c r="AO62" s="4">
        <f t="shared" si="29"/>
        <v>-1.2007088287377599</v>
      </c>
      <c r="AP62" s="4">
        <f t="shared" si="30"/>
        <v>-1.6935334997004929</v>
      </c>
      <c r="AQ62" s="4">
        <f t="shared" si="31"/>
        <v>0.13803054021126115</v>
      </c>
      <c r="AR62" s="4">
        <f t="shared" si="32"/>
        <v>2.3763853905266217</v>
      </c>
      <c r="AS62" s="4">
        <f t="shared" si="33"/>
        <v>2.9003643182242413</v>
      </c>
      <c r="AT62" s="4">
        <f t="shared" si="34"/>
        <v>2.4524543808972084</v>
      </c>
      <c r="AU62" s="4">
        <f t="shared" si="35"/>
        <v>-2.8615544271196214</v>
      </c>
      <c r="AV62" s="4">
        <f t="shared" si="220"/>
        <v>-0.55232692291027519</v>
      </c>
      <c r="AW62" s="4">
        <f t="shared" si="220"/>
        <v>0.32330774125935591</v>
      </c>
      <c r="AY62" s="2">
        <f t="shared" si="96"/>
        <v>65.179366108022549</v>
      </c>
      <c r="AZ62" s="2">
        <f t="shared" si="147"/>
        <v>67.209448982683767</v>
      </c>
      <c r="BA62" s="2">
        <f t="shared" si="148"/>
        <v>68.526491274727775</v>
      </c>
      <c r="BB62" s="2">
        <f t="shared" si="149"/>
        <v>69.687456245052118</v>
      </c>
      <c r="BC62" s="2">
        <f t="shared" si="150"/>
        <v>71.855828092077999</v>
      </c>
      <c r="BD62" s="2">
        <f t="shared" si="151"/>
        <v>72.816375987924175</v>
      </c>
      <c r="BE62" s="2">
        <f t="shared" si="152"/>
        <v>72.157724014772128</v>
      </c>
      <c r="BF62" s="2">
        <f t="shared" si="153"/>
        <v>69.787464385965507</v>
      </c>
      <c r="BG62" s="2">
        <f t="shared" si="154"/>
        <v>70.056474832359925</v>
      </c>
      <c r="BH62" s="2">
        <f t="shared" si="155"/>
        <v>67.090969464347793</v>
      </c>
      <c r="BI62" s="2">
        <f t="shared" si="156"/>
        <v>62.243588263093841</v>
      </c>
      <c r="BJ62" s="2">
        <f t="shared" si="157"/>
        <v>63.3678238284146</v>
      </c>
      <c r="BK62" s="2">
        <f t="shared" si="158"/>
        <v>63.539525738588075</v>
      </c>
      <c r="BL62" s="2">
        <f t="shared" si="159"/>
        <v>56.530071859164607</v>
      </c>
      <c r="BM62" s="2">
        <f t="shared" si="160"/>
        <v>52.460866807653503</v>
      </c>
      <c r="BO62" s="2">
        <f t="shared" si="38"/>
        <v>61.929000000000002</v>
      </c>
      <c r="BP62" s="2">
        <f t="shared" si="39"/>
        <v>67.349999999999994</v>
      </c>
      <c r="BQ62" s="2">
        <f t="shared" si="40"/>
        <v>70.316999999999993</v>
      </c>
      <c r="BR62" s="2">
        <f t="shared" si="41"/>
        <v>70.451999999999998</v>
      </c>
      <c r="BS62" s="2">
        <f t="shared" si="42"/>
        <v>73.177000000000007</v>
      </c>
      <c r="BT62" s="2">
        <f t="shared" si="43"/>
        <v>72.694000000000003</v>
      </c>
      <c r="BU62" s="2">
        <f t="shared" si="44"/>
        <v>71.451999999999998</v>
      </c>
      <c r="BV62" s="2">
        <f t="shared" si="45"/>
        <v>68.370999999999995</v>
      </c>
      <c r="BW62" s="2">
        <f t="shared" si="46"/>
        <v>70.305999999999997</v>
      </c>
      <c r="BX62" s="2">
        <f t="shared" si="47"/>
        <v>69.613</v>
      </c>
      <c r="BY62" s="2">
        <f t="shared" si="48"/>
        <v>65.225999999999999</v>
      </c>
      <c r="BZ62" s="2">
        <f t="shared" si="49"/>
        <v>65.968000000000004</v>
      </c>
      <c r="CA62" s="2">
        <f t="shared" si="50"/>
        <v>60.725999999999999</v>
      </c>
      <c r="CB62" s="2">
        <f t="shared" si="51"/>
        <v>56</v>
      </c>
      <c r="CC62" s="2">
        <f t="shared" si="52"/>
        <v>52.786999999999999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64.683943551797057</v>
      </c>
      <c r="DL62" s="2">
        <f t="shared" si="221"/>
        <v>67.035032558139505</v>
      </c>
      <c r="DM62" s="2">
        <f t="shared" si="221"/>
        <v>68.669026638477803</v>
      </c>
      <c r="DN62" s="2">
        <f t="shared" si="221"/>
        <v>70.715409513742074</v>
      </c>
      <c r="DO62" s="2">
        <f t="shared" si="221"/>
        <v>72.86407822410149</v>
      </c>
      <c r="DP62" s="2">
        <f t="shared" si="221"/>
        <v>73.155780703886776</v>
      </c>
      <c r="DQ62" s="2">
        <f t="shared" si="221"/>
        <v>73.088338266384767</v>
      </c>
      <c r="DR62" s="2">
        <f t="shared" si="221"/>
        <v>71.217630021141645</v>
      </c>
      <c r="DS62" s="2">
        <f t="shared" si="221"/>
        <v>70.430151393728252</v>
      </c>
      <c r="DT62" s="2">
        <f t="shared" si="221"/>
        <v>68.176257191475571</v>
      </c>
      <c r="DU62" s="2">
        <f t="shared" si="221"/>
        <v>64.549526172607884</v>
      </c>
      <c r="DV62" s="2">
        <f t="shared" si="221"/>
        <v>65.717477000783305</v>
      </c>
      <c r="DW62" s="2">
        <f t="shared" si="221"/>
        <v>63.437708064339638</v>
      </c>
      <c r="DX62" s="2">
        <f t="shared" si="221"/>
        <v>56.338558321479383</v>
      </c>
      <c r="DY62" s="2">
        <f t="shared" si="221"/>
        <v>52.219818627450991</v>
      </c>
      <c r="EA62" s="2">
        <f t="shared" si="71"/>
        <v>66.320426965945572</v>
      </c>
      <c r="EB62" s="2">
        <f t="shared" si="72"/>
        <v>67.618862139369725</v>
      </c>
      <c r="EC62" s="2">
        <f t="shared" si="73"/>
        <v>68.19783052372766</v>
      </c>
      <c r="ED62" s="2">
        <f t="shared" si="74"/>
        <v>67.344623169637529</v>
      </c>
      <c r="EE62" s="2">
        <f t="shared" si="75"/>
        <v>69.640780433295902</v>
      </c>
      <c r="EF62" s="2">
        <f t="shared" si="76"/>
        <v>71.971654426651924</v>
      </c>
      <c r="EG62" s="2">
        <f t="shared" si="77"/>
        <v>70.181765617804615</v>
      </c>
      <c r="EH62" s="2">
        <f t="shared" si="78"/>
        <v>66.532585690704082</v>
      </c>
      <c r="EI62" s="2">
        <f t="shared" si="79"/>
        <v>69.087366467931929</v>
      </c>
      <c r="EJ62" s="2">
        <f t="shared" si="80"/>
        <v>64.370638182990177</v>
      </c>
      <c r="EK62" s="2">
        <f t="shared" si="81"/>
        <v>56.100487386407998</v>
      </c>
      <c r="EL62" s="2">
        <f t="shared" si="82"/>
        <v>57.43563565977523</v>
      </c>
      <c r="EM62" s="2">
        <f t="shared" si="83"/>
        <v>63.822455460373064</v>
      </c>
      <c r="EN62" s="2">
        <f t="shared" si="84"/>
        <v>57.104732985998048</v>
      </c>
      <c r="EO62" s="2">
        <f t="shared" si="85"/>
        <v>53.294113723922841</v>
      </c>
      <c r="EQ62" s="2">
        <f t="shared" si="86"/>
        <v>63.307967299452642</v>
      </c>
      <c r="ER62" s="2">
        <f t="shared" si="222"/>
        <v>63.145466256360457</v>
      </c>
      <c r="ES62" s="2">
        <f t="shared" si="222"/>
        <v>64.579140980747184</v>
      </c>
      <c r="ET62" s="2">
        <f t="shared" si="222"/>
        <v>65.984950698594261</v>
      </c>
      <c r="EU62" s="2">
        <f t="shared" si="222"/>
        <v>67.920140347393016</v>
      </c>
      <c r="EV62" s="2">
        <f t="shared" si="222"/>
        <v>70.589056248694519</v>
      </c>
      <c r="EW62" s="2">
        <f t="shared" si="222"/>
        <v>68.085236132103063</v>
      </c>
      <c r="EX62" s="2">
        <f t="shared" si="222"/>
        <v>65.897152672711201</v>
      </c>
      <c r="EY62" s="2">
        <f t="shared" si="222"/>
        <v>67.786407446978785</v>
      </c>
      <c r="EZ62" s="2">
        <f t="shared" si="222"/>
        <v>61.019066450586763</v>
      </c>
      <c r="FA62" s="2">
        <f t="shared" si="222"/>
        <v>53.519474073654287</v>
      </c>
      <c r="FB62" s="2">
        <f t="shared" si="222"/>
        <v>59.846161335319835</v>
      </c>
      <c r="FC62" s="2">
        <f t="shared" si="222"/>
        <v>62.494406512657989</v>
      </c>
      <c r="FD62" s="2">
        <f t="shared" si="222"/>
        <v>60.628245051169216</v>
      </c>
      <c r="FE62" s="2">
        <f t="shared" si="222"/>
        <v>54.730990813772742</v>
      </c>
      <c r="FG62" s="2">
        <f t="shared" si="88"/>
        <v>0.30274081781447959</v>
      </c>
      <c r="FH62" s="2">
        <f t="shared" si="223"/>
        <v>0.29884626633447797</v>
      </c>
      <c r="FI62" s="2">
        <f t="shared" si="223"/>
        <v>0.30238560906651923</v>
      </c>
      <c r="FJ62" s="2">
        <f t="shared" si="223"/>
        <v>0.30495406412809539</v>
      </c>
      <c r="FK62" s="2">
        <f t="shared" si="223"/>
        <v>0.31279289853885117</v>
      </c>
      <c r="FL62" s="2">
        <f t="shared" si="223"/>
        <v>0.2866082244034775</v>
      </c>
      <c r="FM62" s="2">
        <f t="shared" si="223"/>
        <v>0.32016301631562333</v>
      </c>
      <c r="FN62" s="2">
        <f t="shared" si="223"/>
        <v>0.30525935870177684</v>
      </c>
      <c r="FO62" s="2">
        <f t="shared" si="223"/>
        <v>0.27826682362304184</v>
      </c>
      <c r="FP62" s="2">
        <f t="shared" si="223"/>
        <v>0.28516602739854069</v>
      </c>
      <c r="FQ62" s="2">
        <f t="shared" si="223"/>
        <v>0.27291876395896292</v>
      </c>
      <c r="FR62" s="2">
        <f t="shared" si="223"/>
        <v>0.28371475959868236</v>
      </c>
      <c r="FS62" s="2">
        <f t="shared" si="223"/>
        <v>0.26467046495816293</v>
      </c>
      <c r="FT62" s="2">
        <f t="shared" si="223"/>
        <v>0.24993141566260921</v>
      </c>
      <c r="FU62" s="2">
        <f t="shared" si="223"/>
        <v>0.22436911527886538</v>
      </c>
      <c r="FW62" s="2">
        <f t="shared" si="112"/>
        <v>2.5795909405285909E-6</v>
      </c>
      <c r="FX62" s="2">
        <f t="shared" si="164"/>
        <v>1.3159126430373616E-5</v>
      </c>
      <c r="FY62" s="2">
        <f t="shared" si="165"/>
        <v>1.4491323697637512E-5</v>
      </c>
      <c r="FZ62" s="2">
        <f t="shared" si="166"/>
        <v>1.3439815974864428E-5</v>
      </c>
      <c r="GA62" s="2">
        <f t="shared" si="167"/>
        <v>1.4804481042653393E-5</v>
      </c>
      <c r="GB62" s="2">
        <f t="shared" si="168"/>
        <v>1.763793357780429E-5</v>
      </c>
      <c r="GC62" s="2">
        <f t="shared" si="169"/>
        <v>1.7736598974064261E-5</v>
      </c>
      <c r="GD62" s="2">
        <f t="shared" si="170"/>
        <v>1.8896369922229923E-5</v>
      </c>
      <c r="GE62" s="2">
        <f t="shared" si="171"/>
        <v>1.8498090792882826E-5</v>
      </c>
      <c r="GF62" s="2">
        <f t="shared" si="172"/>
        <v>1.6252877748900557E-5</v>
      </c>
      <c r="GG62" s="2">
        <f t="shared" si="173"/>
        <v>1.4214317627493554E-5</v>
      </c>
      <c r="GH62" s="2">
        <f t="shared" si="174"/>
        <v>1.1388690073391137E-5</v>
      </c>
      <c r="GI62" s="2">
        <f t="shared" si="175"/>
        <v>1.0239043669183407E-5</v>
      </c>
      <c r="GJ62" s="2">
        <f t="shared" si="176"/>
        <v>6.362724700849067E-6</v>
      </c>
      <c r="GK62" s="2">
        <f t="shared" si="177"/>
        <v>6.6393004448181835E-6</v>
      </c>
      <c r="GM62" s="86">
        <f t="shared" si="113"/>
        <v>3.052338488105033E-4</v>
      </c>
      <c r="GN62" s="86">
        <f t="shared" si="178"/>
        <v>3.1476243005875587E-4</v>
      </c>
      <c r="GO62" s="86">
        <f t="shared" si="179"/>
        <v>3.4586778812819994E-4</v>
      </c>
      <c r="GP62" s="86">
        <f t="shared" si="180"/>
        <v>3.7139565566712601E-4</v>
      </c>
      <c r="GQ62" s="86">
        <f t="shared" si="181"/>
        <v>4.2785205635267876E-4</v>
      </c>
      <c r="GR62" s="86">
        <f t="shared" si="182"/>
        <v>1.5494231999830781E-4</v>
      </c>
      <c r="GS62" s="86">
        <f t="shared" si="183"/>
        <v>5.4076901815616426E-4</v>
      </c>
      <c r="GT62" s="86">
        <f t="shared" si="184"/>
        <v>3.2243999612007428E-4</v>
      </c>
      <c r="GU62" s="86">
        <f t="shared" si="185"/>
        <v>1.1608602736260483E-4</v>
      </c>
      <c r="GV62" s="86">
        <f t="shared" si="186"/>
        <v>1.544856309484966E-4</v>
      </c>
      <c r="GW62" s="86">
        <f t="shared" si="187"/>
        <v>7.957189191201896E-5</v>
      </c>
      <c r="GX62" s="86">
        <f t="shared" si="188"/>
        <v>1.5403543055828069E-4</v>
      </c>
      <c r="GY62" s="86">
        <f t="shared" si="189"/>
        <v>4.8619777285421001E-5</v>
      </c>
      <c r="GZ62" s="86">
        <f t="shared" si="190"/>
        <v>2.2478999194607619E-5</v>
      </c>
      <c r="HA62" s="86">
        <f t="shared" si="191"/>
        <v>3.0773783438760543E-6</v>
      </c>
      <c r="HC62" s="86">
        <f t="shared" si="145"/>
        <v>1.7362192565834413E-14</v>
      </c>
      <c r="HD62" s="86">
        <f t="shared" si="192"/>
        <v>5.0445866503212505E-14</v>
      </c>
      <c r="HE62" s="86">
        <f t="shared" si="193"/>
        <v>2.4737949264520527E-14</v>
      </c>
      <c r="HF62" s="86">
        <f t="shared" si="194"/>
        <v>1.4292604532706645E-13</v>
      </c>
      <c r="HG62" s="86">
        <f t="shared" si="195"/>
        <v>2.0377361363189307E-14</v>
      </c>
      <c r="HH62" s="86">
        <f t="shared" si="196"/>
        <v>3.4521196420140063E-15</v>
      </c>
      <c r="HI62" s="86">
        <f t="shared" si="197"/>
        <v>1.2238644581616477E-15</v>
      </c>
      <c r="HJ62" s="86">
        <f t="shared" si="198"/>
        <v>2.5030570549892041E-14</v>
      </c>
      <c r="HK62" s="86">
        <f t="shared" si="199"/>
        <v>4.5612275696128482E-15</v>
      </c>
      <c r="HL62" s="86">
        <f t="shared" si="200"/>
        <v>5.2601029044843199E-15</v>
      </c>
      <c r="HM62" s="86">
        <f t="shared" si="201"/>
        <v>6.503657581171201E-16</v>
      </c>
      <c r="HN62" s="86">
        <f t="shared" si="202"/>
        <v>3.2047985339679552E-14</v>
      </c>
      <c r="HO62" s="86">
        <f t="shared" si="203"/>
        <v>4.3003161754813134E-18</v>
      </c>
      <c r="HP62" s="86">
        <f t="shared" si="204"/>
        <v>1.5400329677428988E-22</v>
      </c>
      <c r="HQ62" s="86">
        <f t="shared" si="205"/>
        <v>3.7190966814177327E-24</v>
      </c>
      <c r="HS62" s="86">
        <f t="shared" si="114"/>
        <v>1.0195587042312218E-111</v>
      </c>
      <c r="HT62" s="86">
        <f t="shared" si="206"/>
        <v>1.0815946503185647E-93</v>
      </c>
      <c r="HU62" s="86">
        <f t="shared" si="207"/>
        <v>2.858028151369904E-95</v>
      </c>
      <c r="HV62" s="86">
        <f t="shared" si="208"/>
        <v>1.0251320681371972E-90</v>
      </c>
      <c r="HW62" s="86">
        <f t="shared" si="209"/>
        <v>6.3789977324766386E-99</v>
      </c>
      <c r="HX62" s="86">
        <f t="shared" si="210"/>
        <v>3.734495224843005E-104</v>
      </c>
      <c r="HY62" s="86">
        <f t="shared" si="211"/>
        <v>1.1192013947909342E-105</v>
      </c>
      <c r="HZ62" s="86">
        <f t="shared" si="212"/>
        <v>1.5140649715626532E-97</v>
      </c>
      <c r="IA62" s="86">
        <f t="shared" si="213"/>
        <v>1.5876599755577907E-102</v>
      </c>
      <c r="IB62" s="86">
        <f t="shared" si="214"/>
        <v>1.2711674837030711E-103</v>
      </c>
      <c r="IC62" s="86">
        <f t="shared" si="215"/>
        <v>6.2967063605838679E-113</v>
      </c>
      <c r="ID62" s="86">
        <f t="shared" si="216"/>
        <v>9.0585268350601174E-99</v>
      </c>
      <c r="IE62" s="86">
        <f t="shared" si="217"/>
        <v>4.3330524707054693E-133</v>
      </c>
      <c r="IF62" s="86">
        <f t="shared" si="218"/>
        <v>5.7768332339337563E-87</v>
      </c>
      <c r="IG62" s="86">
        <f t="shared" si="219"/>
        <v>3.6725463918427835E-48</v>
      </c>
      <c r="II62" s="86">
        <f t="shared" si="115"/>
        <v>8.7732544862494295E-257</v>
      </c>
      <c r="IJ62" s="86">
        <f t="shared" si="116"/>
        <v>1.3585247909859669E-187</v>
      </c>
      <c r="IK62" s="86">
        <f t="shared" si="117"/>
        <v>3.0759590885977248E-192</v>
      </c>
      <c r="IL62" s="86">
        <f t="shared" si="118"/>
        <v>6.6880272673599595E-185</v>
      </c>
      <c r="IM62" s="86">
        <f t="shared" si="119"/>
        <v>1.2326666671087435E-201</v>
      </c>
      <c r="IN62" s="86">
        <f t="shared" si="120"/>
        <v>1.9352035286222791E-211</v>
      </c>
      <c r="IO62" s="86">
        <f t="shared" si="121"/>
        <v>7.9672418374301088E-214</v>
      </c>
      <c r="IP62" s="86">
        <f t="shared" si="122"/>
        <v>7.2747846988816185E-196</v>
      </c>
      <c r="IQ62" s="86">
        <f t="shared" si="123"/>
        <v>1.9693734932355077E-207</v>
      </c>
      <c r="IR62" s="86">
        <f t="shared" si="124"/>
        <v>3.3626628285800044E-212</v>
      </c>
      <c r="IS62" s="86">
        <f t="shared" si="125"/>
        <v>7.209571618397837E-232</v>
      </c>
      <c r="IT62" s="86">
        <f t="shared" si="126"/>
        <v>9.9086456936032214E-203</v>
      </c>
      <c r="IU62" s="86">
        <f t="shared" si="127"/>
        <v>3.103807726264266E-273</v>
      </c>
      <c r="IV62" s="86">
        <f t="shared" si="128"/>
        <v>1.5815610689718901E-90</v>
      </c>
      <c r="IW62" s="86">
        <f t="shared" si="129"/>
        <v>9.293773780456229E-158</v>
      </c>
      <c r="IY62" s="86">
        <f t="shared" si="130"/>
        <v>3.052338488278655E-4</v>
      </c>
      <c r="IZ62" s="86">
        <f t="shared" si="131"/>
        <v>3.1476243010920173E-4</v>
      </c>
      <c r="JA62" s="86">
        <f t="shared" si="132"/>
        <v>3.4586778815293791E-4</v>
      </c>
      <c r="JB62" s="86">
        <f t="shared" si="133"/>
        <v>3.7139565581005205E-4</v>
      </c>
      <c r="JC62" s="86">
        <f t="shared" si="134"/>
        <v>4.2785205637305612E-4</v>
      </c>
      <c r="JD62" s="86">
        <f t="shared" si="135"/>
        <v>1.5494232000175993E-4</v>
      </c>
      <c r="JE62" s="86">
        <f t="shared" si="136"/>
        <v>5.4076901815738811E-4</v>
      </c>
      <c r="JF62" s="86">
        <f t="shared" si="137"/>
        <v>3.2243999614510487E-4</v>
      </c>
      <c r="JG62" s="86">
        <f t="shared" si="138"/>
        <v>1.1608602736716606E-4</v>
      </c>
      <c r="JH62" s="86">
        <f t="shared" si="139"/>
        <v>1.5448563095375671E-4</v>
      </c>
      <c r="JI62" s="86">
        <f t="shared" si="140"/>
        <v>7.9571891912669332E-5</v>
      </c>
      <c r="JJ62" s="86">
        <f t="shared" si="141"/>
        <v>1.5403543059032868E-4</v>
      </c>
      <c r="JK62" s="86">
        <f t="shared" si="142"/>
        <v>4.8619777285425304E-5</v>
      </c>
      <c r="JL62" s="86">
        <f t="shared" si="143"/>
        <v>2.2478999194607619E-5</v>
      </c>
      <c r="JM62" s="86">
        <f t="shared" si="144"/>
        <v>3.0773783438760543E-6</v>
      </c>
    </row>
    <row r="63" spans="2:273" x14ac:dyDescent="0.25">
      <c r="B63" s="2">
        <v>36</v>
      </c>
      <c r="C63" s="37">
        <v>61.179000000000002</v>
      </c>
      <c r="D63" s="37">
        <v>65.150000000000006</v>
      </c>
      <c r="E63" s="37">
        <v>69.45</v>
      </c>
      <c r="F63" s="37">
        <v>72.564999999999998</v>
      </c>
      <c r="G63" s="37">
        <v>74.725999999999999</v>
      </c>
      <c r="H63" s="37">
        <v>74.177000000000007</v>
      </c>
      <c r="I63" s="37">
        <v>74.016000000000005</v>
      </c>
      <c r="J63" s="37">
        <v>70.5</v>
      </c>
      <c r="K63" s="37">
        <v>72.290000000000006</v>
      </c>
      <c r="L63" s="37">
        <v>67.742000000000004</v>
      </c>
      <c r="M63" s="37">
        <v>62.21</v>
      </c>
      <c r="N63" s="37">
        <v>66.322999999999993</v>
      </c>
      <c r="O63" s="37">
        <v>62.823</v>
      </c>
      <c r="P63" s="37">
        <v>55.838999999999999</v>
      </c>
      <c r="Q63" s="37">
        <v>50.442999999999998</v>
      </c>
      <c r="S63" s="4">
        <f t="shared" si="8"/>
        <v>65.708409094544407</v>
      </c>
      <c r="T63" s="4">
        <f t="shared" si="9"/>
        <v>67.720955931328106</v>
      </c>
      <c r="U63" s="4">
        <f t="shared" si="10"/>
        <v>69.079719864750871</v>
      </c>
      <c r="V63" s="4">
        <f t="shared" si="11"/>
        <v>70.240669762859696</v>
      </c>
      <c r="W63" s="4">
        <f t="shared" si="12"/>
        <v>72.471611152192366</v>
      </c>
      <c r="X63" s="4">
        <f t="shared" si="13"/>
        <v>73.178439771427847</v>
      </c>
      <c r="Y63" s="4">
        <f t="shared" si="14"/>
        <v>72.904714714026071</v>
      </c>
      <c r="Z63" s="4">
        <f t="shared" si="15"/>
        <v>70.192529109729662</v>
      </c>
      <c r="AA63" s="4">
        <f t="shared" si="16"/>
        <v>70.273756143051713</v>
      </c>
      <c r="AB63" s="4">
        <f t="shared" si="17"/>
        <v>67.311329077123801</v>
      </c>
      <c r="AC63" s="4">
        <f t="shared" si="18"/>
        <v>62.304887354892976</v>
      </c>
      <c r="AD63" s="4">
        <f t="shared" si="19"/>
        <v>63.556914144417902</v>
      </c>
      <c r="AE63" s="4">
        <f t="shared" si="20"/>
        <v>63.769241919407037</v>
      </c>
      <c r="AF63" s="4">
        <f t="shared" si="21"/>
        <v>56.647295834418152</v>
      </c>
      <c r="AG63" s="4">
        <f t="shared" si="22"/>
        <v>52.502244031511573</v>
      </c>
      <c r="AI63" s="4">
        <f t="shared" si="23"/>
        <v>-4.5294090945444054</v>
      </c>
      <c r="AJ63" s="4">
        <f t="shared" si="24"/>
        <v>-2.5709559313281005</v>
      </c>
      <c r="AK63" s="4">
        <f t="shared" si="25"/>
        <v>0.37028013524913206</v>
      </c>
      <c r="AL63" s="4">
        <f t="shared" si="26"/>
        <v>2.3243302371403018</v>
      </c>
      <c r="AM63" s="4">
        <f t="shared" si="27"/>
        <v>2.2543888478076326</v>
      </c>
      <c r="AN63" s="4">
        <f t="shared" si="28"/>
        <v>0.99856022857215976</v>
      </c>
      <c r="AO63" s="4">
        <f t="shared" si="29"/>
        <v>1.1112852859739348</v>
      </c>
      <c r="AP63" s="4">
        <f t="shared" si="30"/>
        <v>0.3074708902703378</v>
      </c>
      <c r="AQ63" s="4">
        <f t="shared" si="31"/>
        <v>2.016243856948293</v>
      </c>
      <c r="AR63" s="4">
        <f t="shared" si="32"/>
        <v>0.43067092287620312</v>
      </c>
      <c r="AS63" s="4">
        <f t="shared" si="33"/>
        <v>-9.4887354892975395E-2</v>
      </c>
      <c r="AT63" s="4">
        <f t="shared" si="34"/>
        <v>2.7660858555820909</v>
      </c>
      <c r="AU63" s="4">
        <f t="shared" si="35"/>
        <v>-0.94624191940703639</v>
      </c>
      <c r="AV63" s="4">
        <f t="shared" si="220"/>
        <v>-0.80829583441815345</v>
      </c>
      <c r="AW63" s="4">
        <f t="shared" si="220"/>
        <v>-2.0592440315115752</v>
      </c>
      <c r="AY63" s="2">
        <f t="shared" si="96"/>
        <v>65.258277377220836</v>
      </c>
      <c r="AZ63" s="2">
        <f t="shared" si="147"/>
        <v>67.268403493159923</v>
      </c>
      <c r="BA63" s="2">
        <f t="shared" si="148"/>
        <v>68.561098831488067</v>
      </c>
      <c r="BB63" s="2">
        <f t="shared" si="149"/>
        <v>69.718503587460319</v>
      </c>
      <c r="BC63" s="2">
        <f t="shared" si="150"/>
        <v>71.890443624005428</v>
      </c>
      <c r="BD63" s="2">
        <f t="shared" si="151"/>
        <v>72.934605179946942</v>
      </c>
      <c r="BE63" s="2">
        <f t="shared" si="152"/>
        <v>72.166859240745907</v>
      </c>
      <c r="BF63" s="2">
        <f t="shared" si="153"/>
        <v>69.764826438835172</v>
      </c>
      <c r="BG63" s="2">
        <f t="shared" si="154"/>
        <v>70.090693995035267</v>
      </c>
      <c r="BH63" s="2">
        <f t="shared" si="155"/>
        <v>67.076297625308015</v>
      </c>
      <c r="BI63" s="2">
        <f t="shared" si="156"/>
        <v>62.165919987994691</v>
      </c>
      <c r="BJ63" s="2">
        <f t="shared" si="157"/>
        <v>63.319308492601088</v>
      </c>
      <c r="BK63" s="2">
        <f t="shared" si="158"/>
        <v>63.684985553154959</v>
      </c>
      <c r="BL63" s="2">
        <f t="shared" si="159"/>
        <v>56.606457608084689</v>
      </c>
      <c r="BM63" s="2">
        <f t="shared" si="160"/>
        <v>52.496337959433873</v>
      </c>
      <c r="BO63" s="2">
        <f t="shared" si="38"/>
        <v>61.179000000000002</v>
      </c>
      <c r="BP63" s="2">
        <f t="shared" si="39"/>
        <v>65.150000000000006</v>
      </c>
      <c r="BQ63" s="2">
        <f t="shared" si="40"/>
        <v>69.45</v>
      </c>
      <c r="BR63" s="2">
        <f t="shared" si="41"/>
        <v>72.564999999999998</v>
      </c>
      <c r="BS63" s="2">
        <f t="shared" si="42"/>
        <v>74.725999999999999</v>
      </c>
      <c r="BT63" s="2">
        <f t="shared" si="43"/>
        <v>74.177000000000007</v>
      </c>
      <c r="BU63" s="2">
        <f t="shared" si="44"/>
        <v>74.016000000000005</v>
      </c>
      <c r="BV63" s="2">
        <f t="shared" si="45"/>
        <v>70.5</v>
      </c>
      <c r="BW63" s="2">
        <f t="shared" si="46"/>
        <v>72.290000000000006</v>
      </c>
      <c r="BX63" s="2">
        <f t="shared" si="47"/>
        <v>67.742000000000004</v>
      </c>
      <c r="BY63" s="2">
        <f t="shared" si="48"/>
        <v>62.21</v>
      </c>
      <c r="BZ63" s="2">
        <f t="shared" si="49"/>
        <v>66.322999999999993</v>
      </c>
      <c r="CA63" s="2">
        <f t="shared" si="50"/>
        <v>62.823</v>
      </c>
      <c r="CB63" s="2">
        <f t="shared" si="51"/>
        <v>55.838999999999999</v>
      </c>
      <c r="CC63" s="2">
        <f t="shared" si="52"/>
        <v>50.442999999999998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64.83891916842849</v>
      </c>
      <c r="DL63" s="2">
        <f t="shared" si="221"/>
        <v>67.193098942917516</v>
      </c>
      <c r="DM63" s="2">
        <f t="shared" si="221"/>
        <v>68.816058914728686</v>
      </c>
      <c r="DN63" s="2">
        <f t="shared" si="221"/>
        <v>70.930204157857645</v>
      </c>
      <c r="DO63" s="2">
        <f t="shared" si="221"/>
        <v>73.094269858048946</v>
      </c>
      <c r="DP63" s="2">
        <f t="shared" si="221"/>
        <v>73.433571158469064</v>
      </c>
      <c r="DQ63" s="2">
        <f t="shared" si="221"/>
        <v>73.273596647538497</v>
      </c>
      <c r="DR63" s="2">
        <f t="shared" si="221"/>
        <v>71.393467935165603</v>
      </c>
      <c r="DS63" s="2">
        <f t="shared" si="221"/>
        <v>70.593677351916398</v>
      </c>
      <c r="DT63" s="2">
        <f t="shared" si="221"/>
        <v>68.327565270237415</v>
      </c>
      <c r="DU63" s="2">
        <f t="shared" si="221"/>
        <v>64.687160506566613</v>
      </c>
      <c r="DV63" s="2">
        <f t="shared" si="221"/>
        <v>65.901849742052249</v>
      </c>
      <c r="DW63" s="2">
        <f t="shared" si="221"/>
        <v>63.690735638472475</v>
      </c>
      <c r="DX63" s="2">
        <f t="shared" si="221"/>
        <v>56.45232147937412</v>
      </c>
      <c r="DY63" s="2">
        <f t="shared" si="221"/>
        <v>52.271917223707675</v>
      </c>
      <c r="EA63" s="2">
        <f t="shared" si="71"/>
        <v>66.139166581145062</v>
      </c>
      <c r="EB63" s="2">
        <f t="shared" si="72"/>
        <v>67.429737345761197</v>
      </c>
      <c r="EC63" s="2">
        <f t="shared" si="73"/>
        <v>68.024828399247923</v>
      </c>
      <c r="ED63" s="2">
        <f t="shared" si="74"/>
        <v>67.199876346911566</v>
      </c>
      <c r="EE63" s="2">
        <f t="shared" si="75"/>
        <v>69.478430596942033</v>
      </c>
      <c r="EF63" s="2">
        <f t="shared" si="76"/>
        <v>71.802003267071584</v>
      </c>
      <c r="EG63" s="2">
        <f t="shared" si="77"/>
        <v>70.023700859206485</v>
      </c>
      <c r="EH63" s="2">
        <f t="shared" si="78"/>
        <v>66.384379817356461</v>
      </c>
      <c r="EI63" s="2">
        <f t="shared" si="79"/>
        <v>68.900995625693028</v>
      </c>
      <c r="EJ63" s="2">
        <f t="shared" si="80"/>
        <v>64.215888201825507</v>
      </c>
      <c r="EK63" s="2">
        <f t="shared" si="81"/>
        <v>56.040241944026327</v>
      </c>
      <c r="EL63" s="2">
        <f t="shared" si="82"/>
        <v>57.372848397391436</v>
      </c>
      <c r="EM63" s="2">
        <f t="shared" si="83"/>
        <v>63.67046784744246</v>
      </c>
      <c r="EN63" s="2">
        <f t="shared" si="84"/>
        <v>57.028242809074136</v>
      </c>
      <c r="EO63" s="2">
        <f t="shared" si="85"/>
        <v>53.203841658258199</v>
      </c>
      <c r="EQ63" s="2">
        <f t="shared" si="86"/>
        <v>63.1610585620694</v>
      </c>
      <c r="ER63" s="2">
        <f t="shared" si="222"/>
        <v>63.013709652308833</v>
      </c>
      <c r="ES63" s="2">
        <f t="shared" si="222"/>
        <v>64.452805187048611</v>
      </c>
      <c r="ET63" s="2">
        <f t="shared" si="222"/>
        <v>65.857817225955912</v>
      </c>
      <c r="EU63" s="2">
        <f t="shared" si="222"/>
        <v>67.780231278098327</v>
      </c>
      <c r="EV63" s="2">
        <f t="shared" si="222"/>
        <v>70.437266314344939</v>
      </c>
      <c r="EW63" s="2">
        <f t="shared" si="222"/>
        <v>67.954495470755759</v>
      </c>
      <c r="EX63" s="2">
        <f t="shared" si="222"/>
        <v>65.757641302051951</v>
      </c>
      <c r="EY63" s="2">
        <f t="shared" si="222"/>
        <v>67.617259241693219</v>
      </c>
      <c r="EZ63" s="2">
        <f t="shared" si="222"/>
        <v>60.907748766404261</v>
      </c>
      <c r="FA63" s="2">
        <f t="shared" si="222"/>
        <v>53.493359812397543</v>
      </c>
      <c r="FB63" s="2">
        <f t="shared" si="222"/>
        <v>59.753059323171634</v>
      </c>
      <c r="FC63" s="2">
        <f t="shared" si="222"/>
        <v>62.359746923439197</v>
      </c>
      <c r="FD63" s="2">
        <f t="shared" si="222"/>
        <v>60.501748232060351</v>
      </c>
      <c r="FE63" s="2">
        <f t="shared" si="222"/>
        <v>54.620333554111099</v>
      </c>
      <c r="FG63" s="2">
        <f t="shared" si="88"/>
        <v>0.32252833434910466</v>
      </c>
      <c r="FH63" s="2">
        <f t="shared" si="223"/>
        <v>0.31849550526640735</v>
      </c>
      <c r="FI63" s="2">
        <f t="shared" si="223"/>
        <v>0.3221606358121078</v>
      </c>
      <c r="FJ63" s="2">
        <f t="shared" si="223"/>
        <v>0.32481885094922885</v>
      </c>
      <c r="FK63" s="2">
        <f t="shared" si="223"/>
        <v>0.33292372272110354</v>
      </c>
      <c r="FL63" s="2">
        <f t="shared" si="223"/>
        <v>0.30580375338216942</v>
      </c>
      <c r="FM63" s="2">
        <f t="shared" si="223"/>
        <v>0.3405331239710977</v>
      </c>
      <c r="FN63" s="2">
        <f t="shared" si="223"/>
        <v>0.32513472958913131</v>
      </c>
      <c r="FO63" s="2">
        <f t="shared" si="223"/>
        <v>0.29713637917123115</v>
      </c>
      <c r="FP63" s="2">
        <f t="shared" si="223"/>
        <v>0.30430616755531842</v>
      </c>
      <c r="FQ63" s="2">
        <f t="shared" si="223"/>
        <v>0.29157217169071675</v>
      </c>
      <c r="FR63" s="2">
        <f t="shared" si="223"/>
        <v>0.30279875308038934</v>
      </c>
      <c r="FS63" s="2">
        <f t="shared" si="223"/>
        <v>0.2829795317296101</v>
      </c>
      <c r="FT63" s="2">
        <f t="shared" si="223"/>
        <v>0.26759192194936626</v>
      </c>
      <c r="FU63" s="2">
        <f t="shared" si="223"/>
        <v>0.24080324065662836</v>
      </c>
      <c r="FW63" s="2">
        <f t="shared" si="112"/>
        <v>2.8284645173260234E-6</v>
      </c>
      <c r="FX63" s="2">
        <f t="shared" si="164"/>
        <v>1.4428676892998434E-5</v>
      </c>
      <c r="FY63" s="2">
        <f t="shared" si="165"/>
        <v>1.5889398252796213E-5</v>
      </c>
      <c r="FZ63" s="2">
        <f t="shared" si="166"/>
        <v>1.4736446068614696E-5</v>
      </c>
      <c r="GA63" s="2">
        <f t="shared" si="167"/>
        <v>1.6232767483066516E-5</v>
      </c>
      <c r="GB63" s="2">
        <f t="shared" si="168"/>
        <v>1.9339576683390368E-5</v>
      </c>
      <c r="GC63" s="2">
        <f t="shared" si="169"/>
        <v>1.9447760769884628E-5</v>
      </c>
      <c r="GD63" s="2">
        <f t="shared" si="170"/>
        <v>2.0719419832661846E-5</v>
      </c>
      <c r="GE63" s="2">
        <f t="shared" si="171"/>
        <v>2.0282717026869919E-5</v>
      </c>
      <c r="GF63" s="2">
        <f t="shared" si="172"/>
        <v>1.7820898132220676E-5</v>
      </c>
      <c r="GG63" s="2">
        <f t="shared" si="173"/>
        <v>1.5585667977856033E-5</v>
      </c>
      <c r="GH63" s="2">
        <f t="shared" si="174"/>
        <v>1.2487436627406406E-5</v>
      </c>
      <c r="GI63" s="2">
        <f t="shared" si="175"/>
        <v>1.1226877042209188E-5</v>
      </c>
      <c r="GJ63" s="2">
        <f t="shared" si="176"/>
        <v>6.9765846198671208E-6</v>
      </c>
      <c r="GK63" s="2">
        <f t="shared" si="177"/>
        <v>7.2798435122996578E-6</v>
      </c>
      <c r="GM63" s="86">
        <f t="shared" si="113"/>
        <v>4.8631256082405178E-4</v>
      </c>
      <c r="GN63" s="86">
        <f t="shared" si="178"/>
        <v>4.9447920676192868E-4</v>
      </c>
      <c r="GO63" s="86">
        <f t="shared" si="179"/>
        <v>5.4122810969663257E-4</v>
      </c>
      <c r="GP63" s="86">
        <f t="shared" si="180"/>
        <v>5.7924479748252904E-4</v>
      </c>
      <c r="GQ63" s="86">
        <f t="shared" si="181"/>
        <v>6.6734281381600538E-4</v>
      </c>
      <c r="GR63" s="86">
        <f t="shared" si="182"/>
        <v>2.5876318719316111E-4</v>
      </c>
      <c r="GS63" s="86">
        <f t="shared" si="183"/>
        <v>8.3080835054042356E-4</v>
      </c>
      <c r="GT63" s="86">
        <f t="shared" si="184"/>
        <v>5.1322273110797931E-4</v>
      </c>
      <c r="GU63" s="86">
        <f t="shared" si="185"/>
        <v>1.9657665580781009E-4</v>
      </c>
      <c r="GV63" s="86">
        <f t="shared" si="186"/>
        <v>2.570977061454343E-4</v>
      </c>
      <c r="GW63" s="86">
        <f t="shared" si="187"/>
        <v>1.3908094719863263E-4</v>
      </c>
      <c r="GX63" s="86">
        <f t="shared" si="188"/>
        <v>2.5545477543849039E-4</v>
      </c>
      <c r="GY63" s="86">
        <f t="shared" si="189"/>
        <v>8.8051269852389784E-5</v>
      </c>
      <c r="GZ63" s="86">
        <f t="shared" si="190"/>
        <v>4.2581278639800636E-5</v>
      </c>
      <c r="HA63" s="86">
        <f t="shared" si="191"/>
        <v>6.6440709197928242E-6</v>
      </c>
      <c r="HC63" s="86">
        <f t="shared" si="145"/>
        <v>5.122779525995729E-14</v>
      </c>
      <c r="HD63" s="86">
        <f t="shared" si="192"/>
        <v>1.4256566327003703E-13</v>
      </c>
      <c r="HE63" s="86">
        <f t="shared" si="193"/>
        <v>7.2369631614222735E-14</v>
      </c>
      <c r="HF63" s="86">
        <f t="shared" si="194"/>
        <v>3.9437106118063256E-13</v>
      </c>
      <c r="HG63" s="86">
        <f t="shared" si="195"/>
        <v>6.1525841607857201E-14</v>
      </c>
      <c r="HH63" s="86">
        <f t="shared" si="196"/>
        <v>1.1263999344187569E-14</v>
      </c>
      <c r="HI63" s="86">
        <f t="shared" si="197"/>
        <v>4.0997696672450871E-15</v>
      </c>
      <c r="HJ63" s="86">
        <f t="shared" si="198"/>
        <v>7.5915609316463349E-14</v>
      </c>
      <c r="HK63" s="86">
        <f t="shared" si="199"/>
        <v>1.4715625533544926E-14</v>
      </c>
      <c r="HL63" s="86">
        <f t="shared" si="200"/>
        <v>1.6919536707015059E-14</v>
      </c>
      <c r="HM63" s="86">
        <f t="shared" si="201"/>
        <v>2.2606398957907057E-15</v>
      </c>
      <c r="HN63" s="86">
        <f t="shared" si="202"/>
        <v>9.3866989185364517E-14</v>
      </c>
      <c r="HO63" s="86">
        <f t="shared" si="203"/>
        <v>1.7586550852056773E-17</v>
      </c>
      <c r="HP63" s="86">
        <f t="shared" si="204"/>
        <v>9.030130680687768E-22</v>
      </c>
      <c r="HQ63" s="86">
        <f t="shared" si="205"/>
        <v>2.4454377200388026E-23</v>
      </c>
      <c r="HS63" s="86">
        <f t="shared" si="114"/>
        <v>1.6394954490586391E-109</v>
      </c>
      <c r="HT63" s="86">
        <f t="shared" si="206"/>
        <v>1.0118488048013526E-91</v>
      </c>
      <c r="HU63" s="86">
        <f t="shared" si="207"/>
        <v>3.0614462605601899E-93</v>
      </c>
      <c r="HV63" s="86">
        <f t="shared" si="208"/>
        <v>8.6924309783229847E-89</v>
      </c>
      <c r="HW63" s="86">
        <f t="shared" si="209"/>
        <v>8.4772379406603011E-97</v>
      </c>
      <c r="HX63" s="86">
        <f t="shared" si="210"/>
        <v>6.9258906356980222E-102</v>
      </c>
      <c r="HY63" s="86">
        <f t="shared" si="211"/>
        <v>2.2289004118599715E-103</v>
      </c>
      <c r="HZ63" s="86">
        <f t="shared" si="212"/>
        <v>2.0152974712365815E-95</v>
      </c>
      <c r="IA63" s="86">
        <f t="shared" si="213"/>
        <v>2.7478741918481353E-100</v>
      </c>
      <c r="IB63" s="86">
        <f t="shared" si="214"/>
        <v>2.2588802635999085E-101</v>
      </c>
      <c r="IC63" s="86">
        <f t="shared" si="215"/>
        <v>1.6875644227998718E-110</v>
      </c>
      <c r="ID63" s="86">
        <f t="shared" si="216"/>
        <v>1.0861896651605357E-96</v>
      </c>
      <c r="IE63" s="86">
        <f t="shared" si="217"/>
        <v>2.6419182845842146E-130</v>
      </c>
      <c r="IF63" s="86">
        <f t="shared" si="218"/>
        <v>3.3960574436968355E-85</v>
      </c>
      <c r="IG63" s="86">
        <f t="shared" si="219"/>
        <v>3.1915469902422493E-47</v>
      </c>
      <c r="II63" s="86">
        <f t="shared" si="115"/>
        <v>3.7616849250171722E-253</v>
      </c>
      <c r="IJ63" s="86">
        <f t="shared" si="116"/>
        <v>1.4503088861517446E-184</v>
      </c>
      <c r="IK63" s="86">
        <f t="shared" si="117"/>
        <v>4.1578317306082336E-189</v>
      </c>
      <c r="IL63" s="86">
        <f t="shared" si="118"/>
        <v>6.5371418124788889E-182</v>
      </c>
      <c r="IM63" s="86">
        <f t="shared" si="119"/>
        <v>2.413063687895293E-198</v>
      </c>
      <c r="IN63" s="86">
        <f t="shared" si="120"/>
        <v>6.2377147429275326E-208</v>
      </c>
      <c r="IO63" s="86">
        <f t="shared" si="121"/>
        <v>2.8271189714692162E-210</v>
      </c>
      <c r="IP63" s="86">
        <f t="shared" si="122"/>
        <v>1.3485626378248925E-192</v>
      </c>
      <c r="IQ63" s="86">
        <f t="shared" si="123"/>
        <v>5.6299799082594342E-204</v>
      </c>
      <c r="IR63" s="86">
        <f t="shared" si="124"/>
        <v>1.0512404775574287E-208</v>
      </c>
      <c r="IS63" s="86">
        <f t="shared" si="125"/>
        <v>4.3061871190438863E-228</v>
      </c>
      <c r="IT63" s="86">
        <f t="shared" si="126"/>
        <v>1.6975225429730133E-199</v>
      </c>
      <c r="IU63" s="86">
        <f t="shared" si="127"/>
        <v>6.6172867609420407E-269</v>
      </c>
      <c r="IV63" s="86">
        <f t="shared" si="128"/>
        <v>3.6148885671802838E-89</v>
      </c>
      <c r="IW63" s="86">
        <f t="shared" si="129"/>
        <v>2.316795702057633E-155</v>
      </c>
      <c r="IY63" s="86">
        <f t="shared" si="130"/>
        <v>4.8631256087527957E-4</v>
      </c>
      <c r="IZ63" s="86">
        <f t="shared" si="131"/>
        <v>4.9447920690449433E-4</v>
      </c>
      <c r="JA63" s="86">
        <f t="shared" si="132"/>
        <v>5.412281097690022E-4</v>
      </c>
      <c r="JB63" s="86">
        <f t="shared" si="133"/>
        <v>5.792447978769001E-4</v>
      </c>
      <c r="JC63" s="86">
        <f t="shared" si="134"/>
        <v>6.6734281387753126E-4</v>
      </c>
      <c r="JD63" s="86">
        <f t="shared" si="135"/>
        <v>2.587631872044251E-4</v>
      </c>
      <c r="JE63" s="86">
        <f t="shared" si="136"/>
        <v>8.3080835054452336E-4</v>
      </c>
      <c r="JF63" s="86">
        <f t="shared" si="137"/>
        <v>5.1322273118389493E-4</v>
      </c>
      <c r="JG63" s="86">
        <f t="shared" si="138"/>
        <v>1.9657665582252572E-4</v>
      </c>
      <c r="JH63" s="86">
        <f t="shared" si="139"/>
        <v>2.5709770616235382E-4</v>
      </c>
      <c r="JI63" s="86">
        <f t="shared" si="140"/>
        <v>1.3908094720089327E-4</v>
      </c>
      <c r="JJ63" s="86">
        <f t="shared" si="141"/>
        <v>2.5545477553235737E-4</v>
      </c>
      <c r="JK63" s="86">
        <f t="shared" si="142"/>
        <v>8.8051269852407375E-5</v>
      </c>
      <c r="JL63" s="86">
        <f t="shared" si="143"/>
        <v>4.2581278639800636E-5</v>
      </c>
      <c r="JM63" s="86">
        <f t="shared" si="144"/>
        <v>6.6440709197928242E-6</v>
      </c>
    </row>
    <row r="64" spans="2:273" x14ac:dyDescent="0.25">
      <c r="B64" s="2">
        <v>37</v>
      </c>
      <c r="C64" s="37">
        <v>63.929000000000002</v>
      </c>
      <c r="D64" s="37">
        <v>65.516999999999996</v>
      </c>
      <c r="E64" s="37">
        <v>70.617000000000004</v>
      </c>
      <c r="F64" s="37">
        <v>71.305999999999997</v>
      </c>
      <c r="G64" s="37">
        <v>74.290000000000006</v>
      </c>
      <c r="H64" s="37">
        <v>73.194000000000003</v>
      </c>
      <c r="I64" s="37">
        <v>72.129000000000005</v>
      </c>
      <c r="J64" s="37">
        <v>70.274000000000001</v>
      </c>
      <c r="K64" s="37">
        <v>72.483999999999995</v>
      </c>
      <c r="L64" s="37">
        <v>66.661000000000001</v>
      </c>
      <c r="M64" s="37">
        <v>64.355000000000004</v>
      </c>
      <c r="N64" s="37">
        <v>66.290000000000006</v>
      </c>
      <c r="O64" s="37">
        <v>62.984000000000002</v>
      </c>
      <c r="P64" s="37">
        <v>56.597000000000001</v>
      </c>
      <c r="Q64" s="37">
        <v>52.540999999999997</v>
      </c>
      <c r="S64" s="4">
        <f t="shared" si="8"/>
        <v>66.009767357125966</v>
      </c>
      <c r="T64" s="4">
        <f t="shared" si="9"/>
        <v>67.994087059369747</v>
      </c>
      <c r="U64" s="4">
        <f t="shared" si="10"/>
        <v>69.359056196187396</v>
      </c>
      <c r="V64" s="4">
        <f t="shared" si="11"/>
        <v>70.512084737872797</v>
      </c>
      <c r="W64" s="4">
        <f t="shared" si="12"/>
        <v>72.773634308116229</v>
      </c>
      <c r="X64" s="4">
        <f t="shared" si="13"/>
        <v>73.422403847290738</v>
      </c>
      <c r="Y64" s="4">
        <f t="shared" si="14"/>
        <v>73.24466911358256</v>
      </c>
      <c r="Z64" s="4">
        <f t="shared" si="15"/>
        <v>70.376187109358966</v>
      </c>
      <c r="AA64" s="4">
        <f t="shared" si="16"/>
        <v>70.405705702655823</v>
      </c>
      <c r="AB64" s="4">
        <f t="shared" si="17"/>
        <v>67.419857355924563</v>
      </c>
      <c r="AC64" s="4">
        <f t="shared" si="18"/>
        <v>62.305484165466233</v>
      </c>
      <c r="AD64" s="4">
        <f t="shared" si="19"/>
        <v>63.631162591836627</v>
      </c>
      <c r="AE64" s="4">
        <f t="shared" si="20"/>
        <v>63.960205594097893</v>
      </c>
      <c r="AF64" s="4">
        <f t="shared" si="21"/>
        <v>56.749785310138051</v>
      </c>
      <c r="AG64" s="4">
        <f t="shared" si="22"/>
        <v>52.539794314469027</v>
      </c>
      <c r="AI64" s="4">
        <f t="shared" si="23"/>
        <v>-2.0807673571259642</v>
      </c>
      <c r="AJ64" s="4">
        <f t="shared" si="24"/>
        <v>-2.4770870593697509</v>
      </c>
      <c r="AK64" s="4">
        <f t="shared" si="25"/>
        <v>1.2579438038126085</v>
      </c>
      <c r="AL64" s="4">
        <f t="shared" si="26"/>
        <v>0.79391526212720009</v>
      </c>
      <c r="AM64" s="4">
        <f t="shared" si="27"/>
        <v>1.5163656918837773</v>
      </c>
      <c r="AN64" s="4">
        <f t="shared" si="28"/>
        <v>-0.22840384729073548</v>
      </c>
      <c r="AO64" s="4">
        <f t="shared" si="29"/>
        <v>-1.1156691135825554</v>
      </c>
      <c r="AP64" s="4">
        <f t="shared" si="30"/>
        <v>-0.10218710935896524</v>
      </c>
      <c r="AQ64" s="4">
        <f t="shared" si="31"/>
        <v>2.078294297344172</v>
      </c>
      <c r="AR64" s="4">
        <f t="shared" si="32"/>
        <v>-0.75885735592456172</v>
      </c>
      <c r="AS64" s="4">
        <f t="shared" si="33"/>
        <v>2.0495158345337714</v>
      </c>
      <c r="AT64" s="4">
        <f t="shared" si="34"/>
        <v>2.6588374081633788</v>
      </c>
      <c r="AU64" s="4">
        <f t="shared" si="35"/>
        <v>-0.97620559409789109</v>
      </c>
      <c r="AV64" s="4">
        <f t="shared" si="220"/>
        <v>-0.15278531013805008</v>
      </c>
      <c r="AW64" s="4">
        <f t="shared" si="220"/>
        <v>1.205685530969447E-3</v>
      </c>
      <c r="AY64" s="2">
        <f t="shared" si="96"/>
        <v>65.324515552339278</v>
      </c>
      <c r="AZ64" s="2">
        <f t="shared" si="147"/>
        <v>67.313639720150476</v>
      </c>
      <c r="BA64" s="2">
        <f t="shared" si="148"/>
        <v>68.582317309675474</v>
      </c>
      <c r="BB64" s="2">
        <f t="shared" si="149"/>
        <v>69.732603578623966</v>
      </c>
      <c r="BC64" s="2">
        <f t="shared" si="150"/>
        <v>71.906734194231433</v>
      </c>
      <c r="BD64" s="2">
        <f t="shared" si="151"/>
        <v>73.034203912437064</v>
      </c>
      <c r="BE64" s="2">
        <f t="shared" si="152"/>
        <v>72.159826606153828</v>
      </c>
      <c r="BF64" s="2">
        <f t="shared" si="153"/>
        <v>69.725839694212993</v>
      </c>
      <c r="BG64" s="2">
        <f t="shared" si="154"/>
        <v>70.110241548780976</v>
      </c>
      <c r="BH64" s="2">
        <f t="shared" si="155"/>
        <v>67.046807636878839</v>
      </c>
      <c r="BI64" s="2">
        <f t="shared" si="156"/>
        <v>62.074415449780133</v>
      </c>
      <c r="BJ64" s="2">
        <f t="shared" si="157"/>
        <v>63.255167650022209</v>
      </c>
      <c r="BK64" s="2">
        <f t="shared" si="158"/>
        <v>63.815296979003442</v>
      </c>
      <c r="BL64" s="2">
        <f t="shared" si="159"/>
        <v>56.676421311747276</v>
      </c>
      <c r="BM64" s="2">
        <f t="shared" si="160"/>
        <v>52.527763920977151</v>
      </c>
      <c r="BO64" s="2">
        <f t="shared" si="38"/>
        <v>63.929000000000002</v>
      </c>
      <c r="BP64" s="2">
        <f t="shared" si="39"/>
        <v>65.516999999999996</v>
      </c>
      <c r="BQ64" s="2">
        <f t="shared" si="40"/>
        <v>70.617000000000004</v>
      </c>
      <c r="BR64" s="2">
        <f t="shared" si="41"/>
        <v>71.305999999999997</v>
      </c>
      <c r="BS64" s="2">
        <f t="shared" si="42"/>
        <v>74.290000000000006</v>
      </c>
      <c r="BT64" s="2">
        <f t="shared" si="43"/>
        <v>73.194000000000003</v>
      </c>
      <c r="BU64" s="2">
        <f t="shared" si="44"/>
        <v>72.129000000000005</v>
      </c>
      <c r="BV64" s="2">
        <f t="shared" si="45"/>
        <v>70.274000000000001</v>
      </c>
      <c r="BW64" s="2">
        <f t="shared" si="46"/>
        <v>72.483999999999995</v>
      </c>
      <c r="BX64" s="2">
        <f t="shared" si="47"/>
        <v>66.661000000000001</v>
      </c>
      <c r="BY64" s="2">
        <f t="shared" si="48"/>
        <v>64.355000000000004</v>
      </c>
      <c r="BZ64" s="2">
        <f t="shared" si="49"/>
        <v>66.290000000000006</v>
      </c>
      <c r="CA64" s="2">
        <f t="shared" si="50"/>
        <v>62.984000000000002</v>
      </c>
      <c r="CB64" s="2">
        <f t="shared" si="51"/>
        <v>56.597000000000001</v>
      </c>
      <c r="CC64" s="2">
        <f t="shared" si="52"/>
        <v>52.540999999999997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64.993894785059922</v>
      </c>
      <c r="DL64" s="2">
        <f t="shared" si="221"/>
        <v>67.351165327695526</v>
      </c>
      <c r="DM64" s="2">
        <f t="shared" si="221"/>
        <v>68.963091190979569</v>
      </c>
      <c r="DN64" s="2">
        <f t="shared" si="221"/>
        <v>71.144998801973216</v>
      </c>
      <c r="DO64" s="2">
        <f t="shared" si="221"/>
        <v>73.324461491996388</v>
      </c>
      <c r="DP64" s="2">
        <f t="shared" si="221"/>
        <v>73.711361613051352</v>
      </c>
      <c r="DQ64" s="2">
        <f t="shared" si="221"/>
        <v>73.458855028692227</v>
      </c>
      <c r="DR64" s="2">
        <f t="shared" si="221"/>
        <v>71.569305849189575</v>
      </c>
      <c r="DS64" s="2">
        <f t="shared" si="221"/>
        <v>70.757203310104558</v>
      </c>
      <c r="DT64" s="2">
        <f t="shared" si="221"/>
        <v>68.478873348999272</v>
      </c>
      <c r="DU64" s="2">
        <f t="shared" si="221"/>
        <v>64.824794840525328</v>
      </c>
      <c r="DV64" s="2">
        <f t="shared" si="221"/>
        <v>66.08622248332118</v>
      </c>
      <c r="DW64" s="2">
        <f t="shared" si="221"/>
        <v>63.943763212605312</v>
      </c>
      <c r="DX64" s="2">
        <f t="shared" si="221"/>
        <v>56.566084637268858</v>
      </c>
      <c r="DY64" s="2">
        <f t="shared" si="221"/>
        <v>52.324015819964366</v>
      </c>
      <c r="EA64" s="2">
        <f t="shared" si="71"/>
        <v>65.957906196344538</v>
      </c>
      <c r="EB64" s="2">
        <f t="shared" si="72"/>
        <v>67.240612552152669</v>
      </c>
      <c r="EC64" s="2">
        <f t="shared" si="73"/>
        <v>67.8518262747682</v>
      </c>
      <c r="ED64" s="2">
        <f t="shared" si="74"/>
        <v>67.055129524185602</v>
      </c>
      <c r="EE64" s="2">
        <f t="shared" si="75"/>
        <v>69.316080760588164</v>
      </c>
      <c r="EF64" s="2">
        <f t="shared" si="76"/>
        <v>71.632352107491243</v>
      </c>
      <c r="EG64" s="2">
        <f t="shared" si="77"/>
        <v>69.86563610060837</v>
      </c>
      <c r="EH64" s="2">
        <f t="shared" si="78"/>
        <v>66.236173944008826</v>
      </c>
      <c r="EI64" s="2">
        <f t="shared" si="79"/>
        <v>68.714624783454127</v>
      </c>
      <c r="EJ64" s="2">
        <f t="shared" si="80"/>
        <v>64.061138220660837</v>
      </c>
      <c r="EK64" s="2">
        <f t="shared" si="81"/>
        <v>55.979996501644656</v>
      </c>
      <c r="EL64" s="2">
        <f t="shared" si="82"/>
        <v>57.310061135007643</v>
      </c>
      <c r="EM64" s="2">
        <f t="shared" si="83"/>
        <v>63.518480234511856</v>
      </c>
      <c r="EN64" s="2">
        <f t="shared" si="84"/>
        <v>56.951752632150225</v>
      </c>
      <c r="EO64" s="2">
        <f t="shared" si="85"/>
        <v>53.113569592593564</v>
      </c>
      <c r="EQ64" s="2">
        <f t="shared" si="86"/>
        <v>63.014149824686157</v>
      </c>
      <c r="ER64" s="2">
        <f t="shared" si="222"/>
        <v>62.881953048257202</v>
      </c>
      <c r="ES64" s="2">
        <f t="shared" si="222"/>
        <v>64.326469393350024</v>
      </c>
      <c r="ET64" s="2">
        <f t="shared" si="222"/>
        <v>65.73068375331755</v>
      </c>
      <c r="EU64" s="2">
        <f t="shared" si="222"/>
        <v>67.640322208803639</v>
      </c>
      <c r="EV64" s="2">
        <f t="shared" si="222"/>
        <v>70.285476379995373</v>
      </c>
      <c r="EW64" s="2">
        <f t="shared" si="222"/>
        <v>67.82375480940847</v>
      </c>
      <c r="EX64" s="2">
        <f t="shared" si="222"/>
        <v>65.618129931392716</v>
      </c>
      <c r="EY64" s="2">
        <f t="shared" si="222"/>
        <v>67.448111036407653</v>
      </c>
      <c r="EZ64" s="2">
        <f t="shared" si="222"/>
        <v>60.796431082221766</v>
      </c>
      <c r="FA64" s="2">
        <f t="shared" si="222"/>
        <v>53.467245551140806</v>
      </c>
      <c r="FB64" s="2">
        <f t="shared" si="222"/>
        <v>59.659957311023433</v>
      </c>
      <c r="FC64" s="2">
        <f t="shared" si="222"/>
        <v>62.225087334220405</v>
      </c>
      <c r="FD64" s="2">
        <f t="shared" si="222"/>
        <v>60.375251412951478</v>
      </c>
      <c r="FE64" s="2">
        <f t="shared" si="222"/>
        <v>54.509676294449463</v>
      </c>
      <c r="FG64" s="2">
        <f t="shared" si="88"/>
        <v>0.34297301154778953</v>
      </c>
      <c r="FH64" s="2">
        <f t="shared" si="223"/>
        <v>0.33881239329924795</v>
      </c>
      <c r="FI64" s="2">
        <f t="shared" si="223"/>
        <v>0.34259379176071053</v>
      </c>
      <c r="FJ64" s="2">
        <f t="shared" si="223"/>
        <v>0.3453347104274419</v>
      </c>
      <c r="FK64" s="2">
        <f t="shared" si="223"/>
        <v>0.35368333653664524</v>
      </c>
      <c r="FL64" s="2">
        <f t="shared" si="223"/>
        <v>0.32569795269602209</v>
      </c>
      <c r="FM64" s="2">
        <f t="shared" si="223"/>
        <v>0.36151008537154278</v>
      </c>
      <c r="FN64" s="2">
        <f t="shared" si="223"/>
        <v>0.34566032620488207</v>
      </c>
      <c r="FO64" s="2">
        <f t="shared" si="223"/>
        <v>0.31672397718532425</v>
      </c>
      <c r="FP64" s="2">
        <f t="shared" si="223"/>
        <v>0.32414843296696672</v>
      </c>
      <c r="FQ64" s="2">
        <f t="shared" si="223"/>
        <v>0.31095524670714625</v>
      </c>
      <c r="FR64" s="2">
        <f t="shared" si="223"/>
        <v>0.32258830440228109</v>
      </c>
      <c r="FS64" s="2">
        <f t="shared" si="223"/>
        <v>0.30203492388733971</v>
      </c>
      <c r="FT64" s="2">
        <f t="shared" si="223"/>
        <v>0.28602447523307756</v>
      </c>
      <c r="FU64" s="2">
        <f t="shared" si="223"/>
        <v>0.25804063522318216</v>
      </c>
      <c r="FW64" s="2">
        <f t="shared" si="112"/>
        <v>3.1013488255005883E-6</v>
      </c>
      <c r="FX64" s="2">
        <f t="shared" si="164"/>
        <v>1.5820707589108753E-5</v>
      </c>
      <c r="FY64" s="2">
        <f t="shared" si="165"/>
        <v>1.7422352025901068E-5</v>
      </c>
      <c r="FZ64" s="2">
        <f t="shared" si="166"/>
        <v>1.6158168830068358E-5</v>
      </c>
      <c r="GA64" s="2">
        <f t="shared" si="167"/>
        <v>1.7798847733324461E-5</v>
      </c>
      <c r="GB64" s="2">
        <f t="shared" si="168"/>
        <v>2.1205384589963416E-5</v>
      </c>
      <c r="GC64" s="2">
        <f t="shared" si="169"/>
        <v>2.1324005638077967E-5</v>
      </c>
      <c r="GD64" s="2">
        <f t="shared" si="170"/>
        <v>2.271834666990582E-5</v>
      </c>
      <c r="GE64" s="2">
        <f t="shared" si="171"/>
        <v>2.2239513459336543E-5</v>
      </c>
      <c r="GF64" s="2">
        <f t="shared" si="172"/>
        <v>1.9540192641666382E-5</v>
      </c>
      <c r="GG64" s="2">
        <f t="shared" si="173"/>
        <v>1.7089319413227376E-5</v>
      </c>
      <c r="GH64" s="2">
        <f t="shared" si="174"/>
        <v>1.3692185491800146E-5</v>
      </c>
      <c r="GI64" s="2">
        <f t="shared" si="175"/>
        <v>1.2310012553986998E-5</v>
      </c>
      <c r="GJ64" s="2">
        <f t="shared" si="176"/>
        <v>7.6496677703303161E-6</v>
      </c>
      <c r="GK64" s="2">
        <f t="shared" si="177"/>
        <v>7.9821840763145777E-6</v>
      </c>
      <c r="GM64" s="86">
        <f t="shared" si="113"/>
        <v>7.6390753665556328E-4</v>
      </c>
      <c r="GN64" s="86">
        <f t="shared" si="178"/>
        <v>7.6648772452967903E-4</v>
      </c>
      <c r="GO64" s="86">
        <f t="shared" si="179"/>
        <v>8.3574944826366176E-4</v>
      </c>
      <c r="GP64" s="86">
        <f t="shared" si="180"/>
        <v>8.9155503742062306E-4</v>
      </c>
      <c r="GQ64" s="86">
        <f t="shared" si="181"/>
        <v>1.0269709931863171E-3</v>
      </c>
      <c r="GR64" s="86">
        <f t="shared" si="182"/>
        <v>4.2533620726075956E-4</v>
      </c>
      <c r="GS64" s="86">
        <f t="shared" si="183"/>
        <v>1.2599980118073405E-3</v>
      </c>
      <c r="GT64" s="86">
        <f t="shared" si="184"/>
        <v>8.0535912507358068E-4</v>
      </c>
      <c r="GU64" s="86">
        <f t="shared" si="185"/>
        <v>3.2751596826875295E-4</v>
      </c>
      <c r="GV64" s="86">
        <f t="shared" si="186"/>
        <v>4.2121459307876101E-4</v>
      </c>
      <c r="GW64" s="86">
        <f t="shared" si="187"/>
        <v>2.3886862870817381E-4</v>
      </c>
      <c r="GX64" s="86">
        <f t="shared" si="188"/>
        <v>4.1715655283446903E-4</v>
      </c>
      <c r="GY64" s="86">
        <f t="shared" si="189"/>
        <v>1.5648118783745334E-4</v>
      </c>
      <c r="GZ64" s="86">
        <f t="shared" si="190"/>
        <v>7.9041310351503114E-5</v>
      </c>
      <c r="HA64" s="86">
        <f t="shared" si="191"/>
        <v>1.3992427630989644E-5</v>
      </c>
      <c r="HC64" s="86">
        <f t="shared" si="145"/>
        <v>1.4826063540156512E-13</v>
      </c>
      <c r="HD64" s="86">
        <f t="shared" si="192"/>
        <v>3.9555440511344908E-13</v>
      </c>
      <c r="HE64" s="86">
        <f t="shared" si="193"/>
        <v>2.0768500216757905E-13</v>
      </c>
      <c r="HF64" s="86">
        <f t="shared" si="194"/>
        <v>1.0685419582996327E-12</v>
      </c>
      <c r="HG64" s="86">
        <f t="shared" si="195"/>
        <v>1.8204405296640876E-13</v>
      </c>
      <c r="HH64" s="86">
        <f t="shared" si="196"/>
        <v>3.5955997363895484E-14</v>
      </c>
      <c r="HI64" s="86">
        <f t="shared" si="197"/>
        <v>1.343181520626656E-14</v>
      </c>
      <c r="HJ64" s="86">
        <f t="shared" si="198"/>
        <v>2.2556336601192529E-13</v>
      </c>
      <c r="HK64" s="86">
        <f t="shared" si="199"/>
        <v>4.6456812151018179E-14</v>
      </c>
      <c r="HL64" s="86">
        <f t="shared" si="200"/>
        <v>5.3255342020619048E-14</v>
      </c>
      <c r="HM64" s="86">
        <f t="shared" si="201"/>
        <v>7.6778653123895602E-15</v>
      </c>
      <c r="HN64" s="86">
        <f t="shared" si="202"/>
        <v>2.6964395455866719E-13</v>
      </c>
      <c r="HO64" s="86">
        <f t="shared" si="203"/>
        <v>7.0086161993306675E-17</v>
      </c>
      <c r="HP64" s="86">
        <f t="shared" si="204"/>
        <v>5.1262009500713416E-21</v>
      </c>
      <c r="HQ64" s="86">
        <f t="shared" si="205"/>
        <v>1.5539865982108376E-22</v>
      </c>
      <c r="HS64" s="86">
        <f t="shared" si="114"/>
        <v>2.5043625107009152E-107</v>
      </c>
      <c r="HT64" s="86">
        <f t="shared" si="206"/>
        <v>9.0130470447882345E-90</v>
      </c>
      <c r="HU64" s="86">
        <f t="shared" si="207"/>
        <v>3.1158614417746021E-91</v>
      </c>
      <c r="HV64" s="86">
        <f t="shared" si="208"/>
        <v>7.0216513837879311E-87</v>
      </c>
      <c r="HW64" s="86">
        <f t="shared" si="209"/>
        <v>1.0674766828694234E-94</v>
      </c>
      <c r="HX64" s="86">
        <f t="shared" si="210"/>
        <v>1.2116498903903689E-99</v>
      </c>
      <c r="HY64" s="86">
        <f t="shared" si="211"/>
        <v>4.1842262405522162E-101</v>
      </c>
      <c r="HZ64" s="86">
        <f t="shared" si="212"/>
        <v>2.5396992761081806E-93</v>
      </c>
      <c r="IA64" s="86">
        <f t="shared" si="213"/>
        <v>4.4891313282810072E-98</v>
      </c>
      <c r="IB64" s="86">
        <f t="shared" si="214"/>
        <v>3.7890084642272487E-99</v>
      </c>
      <c r="IC64" s="86">
        <f t="shared" si="215"/>
        <v>4.2525811558045819E-108</v>
      </c>
      <c r="ID64" s="86">
        <f t="shared" si="216"/>
        <v>1.2367996272361676E-94</v>
      </c>
      <c r="IE64" s="86">
        <f t="shared" si="217"/>
        <v>1.5039754934366523E-127</v>
      </c>
      <c r="IF64" s="86">
        <f t="shared" si="218"/>
        <v>1.9132035188794331E-83</v>
      </c>
      <c r="IG64" s="86">
        <f t="shared" si="219"/>
        <v>2.7134573904494033E-46</v>
      </c>
      <c r="II64" s="86">
        <f t="shared" si="115"/>
        <v>1.5189989937725413E-249</v>
      </c>
      <c r="IJ64" s="86">
        <f t="shared" si="116"/>
        <v>1.4621472874500356E-181</v>
      </c>
      <c r="IK64" s="86">
        <f t="shared" si="117"/>
        <v>5.294495905980018E-186</v>
      </c>
      <c r="IL64" s="86">
        <f t="shared" si="118"/>
        <v>6.0378787023567532E-179</v>
      </c>
      <c r="IM64" s="86">
        <f t="shared" si="119"/>
        <v>4.4358383442482635E-195</v>
      </c>
      <c r="IN64" s="86">
        <f t="shared" si="120"/>
        <v>1.8781926153414965E-204</v>
      </c>
      <c r="IO64" s="86">
        <f t="shared" si="121"/>
        <v>9.3632784168240082E-207</v>
      </c>
      <c r="IP64" s="86">
        <f t="shared" si="122"/>
        <v>2.3452711949208056E-189</v>
      </c>
      <c r="IQ64" s="86">
        <f t="shared" si="123"/>
        <v>1.5045761684895321E-200</v>
      </c>
      <c r="IR64" s="86">
        <f t="shared" si="124"/>
        <v>3.0723298441901393E-205</v>
      </c>
      <c r="IS64" s="86">
        <f t="shared" si="125"/>
        <v>2.3935668098515156E-224</v>
      </c>
      <c r="IT64" s="86">
        <f t="shared" si="126"/>
        <v>2.7378008340698397E-196</v>
      </c>
      <c r="IU64" s="86">
        <f t="shared" si="127"/>
        <v>1.3022076688851122E-264</v>
      </c>
      <c r="IV64" s="86">
        <f t="shared" si="128"/>
        <v>8.0659170632642224E-88</v>
      </c>
      <c r="IW64" s="86">
        <f t="shared" si="129"/>
        <v>5.534123395359059E-153</v>
      </c>
      <c r="IY64" s="86">
        <f t="shared" si="130"/>
        <v>7.6390753680382392E-4</v>
      </c>
      <c r="IZ64" s="86">
        <f t="shared" si="131"/>
        <v>7.6648772492523339E-4</v>
      </c>
      <c r="JA64" s="86">
        <f t="shared" si="132"/>
        <v>8.3574944847134675E-4</v>
      </c>
      <c r="JB64" s="86">
        <f t="shared" si="133"/>
        <v>8.9155503848916502E-4</v>
      </c>
      <c r="JC64" s="86">
        <f t="shared" si="134"/>
        <v>1.0269709933683612E-3</v>
      </c>
      <c r="JD64" s="86">
        <f t="shared" si="135"/>
        <v>4.2533620729671555E-4</v>
      </c>
      <c r="JE64" s="86">
        <f t="shared" si="136"/>
        <v>1.2599980118207722E-3</v>
      </c>
      <c r="JF64" s="86">
        <f t="shared" si="137"/>
        <v>8.0535912529914406E-4</v>
      </c>
      <c r="JG64" s="86">
        <f t="shared" si="138"/>
        <v>3.2751596831520976E-4</v>
      </c>
      <c r="JH64" s="86">
        <f t="shared" si="139"/>
        <v>4.2121459313201637E-4</v>
      </c>
      <c r="JI64" s="86">
        <f t="shared" si="140"/>
        <v>2.3886862871585167E-4</v>
      </c>
      <c r="JJ64" s="86">
        <f t="shared" si="141"/>
        <v>4.1715655310411298E-4</v>
      </c>
      <c r="JK64" s="86">
        <f t="shared" si="142"/>
        <v>1.5648118783752343E-4</v>
      </c>
      <c r="JL64" s="86">
        <f t="shared" si="143"/>
        <v>7.9041310351503114E-5</v>
      </c>
      <c r="JM64" s="86">
        <f t="shared" si="144"/>
        <v>1.3992427630989644E-5</v>
      </c>
    </row>
    <row r="65" spans="2:273" x14ac:dyDescent="0.25">
      <c r="B65" s="2">
        <v>38</v>
      </c>
      <c r="C65" s="37">
        <v>65.25</v>
      </c>
      <c r="D65" s="37">
        <v>67.483000000000004</v>
      </c>
      <c r="E65" s="37">
        <v>69.3</v>
      </c>
      <c r="F65" s="37">
        <v>69.757999999999996</v>
      </c>
      <c r="G65" s="37">
        <v>73.5</v>
      </c>
      <c r="H65" s="37">
        <v>72.194000000000003</v>
      </c>
      <c r="I65" s="37">
        <v>74.774000000000001</v>
      </c>
      <c r="J65" s="37">
        <v>71.757999999999996</v>
      </c>
      <c r="K65" s="37">
        <v>72.031999999999996</v>
      </c>
      <c r="L65" s="37">
        <v>68.468000000000004</v>
      </c>
      <c r="M65" s="37">
        <v>66.096999999999994</v>
      </c>
      <c r="N65" s="37">
        <v>67.387</v>
      </c>
      <c r="O65" s="37">
        <v>64.274000000000001</v>
      </c>
      <c r="P65" s="37">
        <v>56.805999999999997</v>
      </c>
      <c r="Q65" s="37">
        <v>51.655999999999999</v>
      </c>
      <c r="S65" s="4">
        <f t="shared" si="8"/>
        <v>66.404994412070707</v>
      </c>
      <c r="T65" s="4">
        <f t="shared" si="9"/>
        <v>68.353180536072315</v>
      </c>
      <c r="U65" s="4">
        <f t="shared" si="10"/>
        <v>69.73661570791684</v>
      </c>
      <c r="V65" s="4">
        <f t="shared" si="11"/>
        <v>70.876695104363421</v>
      </c>
      <c r="W65" s="4">
        <f t="shared" si="12"/>
        <v>73.178973595388655</v>
      </c>
      <c r="X65" s="4">
        <f t="shared" si="13"/>
        <v>73.722107654442652</v>
      </c>
      <c r="Y65" s="4">
        <f t="shared" si="14"/>
        <v>73.709436331598582</v>
      </c>
      <c r="Z65" s="4">
        <f t="shared" si="15"/>
        <v>70.644292677278401</v>
      </c>
      <c r="AA65" s="4">
        <f t="shared" si="16"/>
        <v>70.583257414747067</v>
      </c>
      <c r="AB65" s="4">
        <f t="shared" si="17"/>
        <v>67.584483270525695</v>
      </c>
      <c r="AC65" s="4">
        <f t="shared" si="18"/>
        <v>62.34621333795377</v>
      </c>
      <c r="AD65" s="4">
        <f t="shared" si="19"/>
        <v>63.760672553119569</v>
      </c>
      <c r="AE65" s="4">
        <f t="shared" si="20"/>
        <v>64.173914695170353</v>
      </c>
      <c r="AF65" s="4">
        <f t="shared" si="21"/>
        <v>56.868542174370717</v>
      </c>
      <c r="AG65" s="4">
        <f t="shared" si="22"/>
        <v>52.578669753216296</v>
      </c>
      <c r="AI65" s="4">
        <f t="shared" si="23"/>
        <v>-1.1549944120707067</v>
      </c>
      <c r="AJ65" s="4">
        <f t="shared" si="24"/>
        <v>-0.87018053607231138</v>
      </c>
      <c r="AK65" s="4">
        <f t="shared" si="25"/>
        <v>-0.43661570791684312</v>
      </c>
      <c r="AL65" s="4">
        <f t="shared" si="26"/>
        <v>-1.1186951043634252</v>
      </c>
      <c r="AM65" s="4">
        <f t="shared" si="27"/>
        <v>0.32102640461134513</v>
      </c>
      <c r="AN65" s="4">
        <f t="shared" si="28"/>
        <v>-1.5281076544426497</v>
      </c>
      <c r="AO65" s="4">
        <f t="shared" si="29"/>
        <v>1.0645636684014192</v>
      </c>
      <c r="AP65" s="4">
        <f t="shared" si="30"/>
        <v>1.113707322721595</v>
      </c>
      <c r="AQ65" s="4">
        <f t="shared" si="31"/>
        <v>1.4487425852529299</v>
      </c>
      <c r="AR65" s="4">
        <f t="shared" si="32"/>
        <v>0.8835167294743087</v>
      </c>
      <c r="AS65" s="4">
        <f t="shared" si="33"/>
        <v>3.7507866620462238</v>
      </c>
      <c r="AT65" s="4">
        <f t="shared" si="34"/>
        <v>3.6263274468804312</v>
      </c>
      <c r="AU65" s="4">
        <f t="shared" si="35"/>
        <v>0.10008530482964773</v>
      </c>
      <c r="AV65" s="4">
        <f t="shared" si="220"/>
        <v>-6.2542174370719295E-2</v>
      </c>
      <c r="AW65" s="4">
        <f t="shared" si="220"/>
        <v>-0.92266975321629729</v>
      </c>
      <c r="AY65" s="2">
        <f t="shared" si="96"/>
        <v>65.377381623022899</v>
      </c>
      <c r="AZ65" s="2">
        <f t="shared" si="147"/>
        <v>67.344487748111462</v>
      </c>
      <c r="BA65" s="2">
        <f t="shared" si="148"/>
        <v>68.589596937438799</v>
      </c>
      <c r="BB65" s="2">
        <f t="shared" si="149"/>
        <v>69.729314440734228</v>
      </c>
      <c r="BC65" s="2">
        <f t="shared" si="150"/>
        <v>71.904232294144094</v>
      </c>
      <c r="BD65" s="2">
        <f t="shared" si="151"/>
        <v>73.114360549831233</v>
      </c>
      <c r="BE65" s="2">
        <f t="shared" si="152"/>
        <v>72.136257669710957</v>
      </c>
      <c r="BF65" s="2">
        <f t="shared" si="153"/>
        <v>69.670204025211035</v>
      </c>
      <c r="BG65" s="2">
        <f t="shared" si="154"/>
        <v>70.114473527161024</v>
      </c>
      <c r="BH65" s="2">
        <f t="shared" si="155"/>
        <v>67.002087497106459</v>
      </c>
      <c r="BI65" s="2">
        <f t="shared" si="156"/>
        <v>61.969032268694953</v>
      </c>
      <c r="BJ65" s="2">
        <f t="shared" si="157"/>
        <v>63.175316288447171</v>
      </c>
      <c r="BK65" s="2">
        <f t="shared" si="158"/>
        <v>63.929585609458698</v>
      </c>
      <c r="BL65" s="2">
        <f t="shared" si="159"/>
        <v>56.73951618279898</v>
      </c>
      <c r="BM65" s="2">
        <f t="shared" si="160"/>
        <v>52.554789932458654</v>
      </c>
      <c r="BO65" s="2">
        <f t="shared" si="38"/>
        <v>65.25</v>
      </c>
      <c r="BP65" s="2">
        <f t="shared" si="39"/>
        <v>67.483000000000004</v>
      </c>
      <c r="BQ65" s="2">
        <f t="shared" si="40"/>
        <v>69.3</v>
      </c>
      <c r="BR65" s="2">
        <f t="shared" si="41"/>
        <v>69.757999999999996</v>
      </c>
      <c r="BS65" s="2">
        <f t="shared" si="42"/>
        <v>73.5</v>
      </c>
      <c r="BT65" s="2">
        <f t="shared" si="43"/>
        <v>72.194000000000003</v>
      </c>
      <c r="BU65" s="2">
        <f t="shared" si="44"/>
        <v>74.774000000000001</v>
      </c>
      <c r="BV65" s="2">
        <f t="shared" si="45"/>
        <v>71.757999999999996</v>
      </c>
      <c r="BW65" s="2">
        <f t="shared" si="46"/>
        <v>72.031999999999996</v>
      </c>
      <c r="BX65" s="2">
        <f t="shared" si="47"/>
        <v>68.468000000000004</v>
      </c>
      <c r="BY65" s="2">
        <f t="shared" si="48"/>
        <v>66.096999999999994</v>
      </c>
      <c r="BZ65" s="2">
        <f t="shared" si="49"/>
        <v>67.387</v>
      </c>
      <c r="CA65" s="2">
        <f t="shared" si="50"/>
        <v>64.274000000000001</v>
      </c>
      <c r="CB65" s="2">
        <f t="shared" si="51"/>
        <v>56.805999999999997</v>
      </c>
      <c r="CC65" s="2">
        <f t="shared" si="52"/>
        <v>51.655999999999999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65.14887040169134</v>
      </c>
      <c r="DL65" s="2">
        <f t="shared" si="221"/>
        <v>67.50923171247355</v>
      </c>
      <c r="DM65" s="2">
        <f t="shared" si="221"/>
        <v>69.110123467230437</v>
      </c>
      <c r="DN65" s="2">
        <f t="shared" si="221"/>
        <v>71.359793446088787</v>
      </c>
      <c r="DO65" s="2">
        <f t="shared" si="221"/>
        <v>73.554653125943844</v>
      </c>
      <c r="DP65" s="2">
        <f t="shared" si="221"/>
        <v>73.98915206763364</v>
      </c>
      <c r="DQ65" s="2">
        <f t="shared" si="221"/>
        <v>73.644113409845957</v>
      </c>
      <c r="DR65" s="2">
        <f t="shared" si="221"/>
        <v>71.745143763213534</v>
      </c>
      <c r="DS65" s="2">
        <f t="shared" si="221"/>
        <v>70.920729268292703</v>
      </c>
      <c r="DT65" s="2">
        <f t="shared" si="221"/>
        <v>68.63018142776113</v>
      </c>
      <c r="DU65" s="2">
        <f t="shared" si="221"/>
        <v>64.962429174484058</v>
      </c>
      <c r="DV65" s="2">
        <f t="shared" si="221"/>
        <v>66.270595224590124</v>
      </c>
      <c r="DW65" s="2">
        <f t="shared" si="221"/>
        <v>64.196790786738148</v>
      </c>
      <c r="DX65" s="2">
        <f t="shared" si="221"/>
        <v>56.679847795163596</v>
      </c>
      <c r="DY65" s="2">
        <f t="shared" si="221"/>
        <v>52.37611441622105</v>
      </c>
      <c r="EA65" s="2">
        <f t="shared" si="71"/>
        <v>65.776645811544014</v>
      </c>
      <c r="EB65" s="2">
        <f t="shared" si="72"/>
        <v>67.051487758544155</v>
      </c>
      <c r="EC65" s="2">
        <f t="shared" si="73"/>
        <v>67.678824150288477</v>
      </c>
      <c r="ED65" s="2">
        <f t="shared" si="74"/>
        <v>66.910382701459639</v>
      </c>
      <c r="EE65" s="2">
        <f t="shared" si="75"/>
        <v>69.153730924234296</v>
      </c>
      <c r="EF65" s="2">
        <f t="shared" si="76"/>
        <v>71.462700947910903</v>
      </c>
      <c r="EG65" s="2">
        <f t="shared" si="77"/>
        <v>69.70757134201024</v>
      </c>
      <c r="EH65" s="2">
        <f t="shared" si="78"/>
        <v>66.087968070661205</v>
      </c>
      <c r="EI65" s="2">
        <f t="shared" si="79"/>
        <v>68.528253941215226</v>
      </c>
      <c r="EJ65" s="2">
        <f t="shared" si="80"/>
        <v>63.906388239496181</v>
      </c>
      <c r="EK65" s="2">
        <f t="shared" si="81"/>
        <v>55.919751059262992</v>
      </c>
      <c r="EL65" s="2">
        <f t="shared" si="82"/>
        <v>57.24727387262385</v>
      </c>
      <c r="EM65" s="2">
        <f t="shared" si="83"/>
        <v>63.366492621581251</v>
      </c>
      <c r="EN65" s="2">
        <f t="shared" si="84"/>
        <v>56.875262455226313</v>
      </c>
      <c r="EO65" s="2">
        <f t="shared" si="85"/>
        <v>53.023297526928921</v>
      </c>
      <c r="EQ65" s="2">
        <f t="shared" si="86"/>
        <v>62.867241087302915</v>
      </c>
      <c r="ER65" s="2">
        <f t="shared" si="222"/>
        <v>62.750196444205571</v>
      </c>
      <c r="ES65" s="2">
        <f t="shared" si="222"/>
        <v>64.200133599651437</v>
      </c>
      <c r="ET65" s="2">
        <f t="shared" si="222"/>
        <v>65.603550280679201</v>
      </c>
      <c r="EU65" s="2">
        <f t="shared" si="222"/>
        <v>67.50041313950895</v>
      </c>
      <c r="EV65" s="2">
        <f t="shared" si="222"/>
        <v>70.133686445645793</v>
      </c>
      <c r="EW65" s="2">
        <f t="shared" si="222"/>
        <v>67.693014148061181</v>
      </c>
      <c r="EX65" s="2">
        <f t="shared" si="222"/>
        <v>65.47861856073348</v>
      </c>
      <c r="EY65" s="2">
        <f t="shared" si="222"/>
        <v>67.278962831122101</v>
      </c>
      <c r="EZ65" s="2">
        <f t="shared" si="222"/>
        <v>60.685113398039263</v>
      </c>
      <c r="FA65" s="2">
        <f t="shared" si="222"/>
        <v>53.441131289884062</v>
      </c>
      <c r="FB65" s="2">
        <f t="shared" si="222"/>
        <v>59.566855298875232</v>
      </c>
      <c r="FC65" s="2">
        <f t="shared" si="222"/>
        <v>62.090427745001605</v>
      </c>
      <c r="FD65" s="2">
        <f t="shared" si="222"/>
        <v>60.248754593842605</v>
      </c>
      <c r="FE65" s="2">
        <f t="shared" si="222"/>
        <v>54.39901903478782</v>
      </c>
      <c r="FG65" s="2">
        <f t="shared" si="88"/>
        <v>0.36401730834206619</v>
      </c>
      <c r="FH65" s="2">
        <f t="shared" si="223"/>
        <v>0.35974117910230013</v>
      </c>
      <c r="FI65" s="2">
        <f t="shared" si="223"/>
        <v>0.36362769793859928</v>
      </c>
      <c r="FJ65" s="2">
        <f t="shared" si="223"/>
        <v>0.36644309678634907</v>
      </c>
      <c r="FK65" s="2">
        <f t="shared" si="223"/>
        <v>0.37500971159727942</v>
      </c>
      <c r="FL65" s="2">
        <f t="shared" si="223"/>
        <v>0.34624086324061687</v>
      </c>
      <c r="FM65" s="2">
        <f t="shared" si="223"/>
        <v>0.38302871181564491</v>
      </c>
      <c r="FN65" s="2">
        <f t="shared" si="223"/>
        <v>0.36677746490469532</v>
      </c>
      <c r="FO65" s="2">
        <f t="shared" si="223"/>
        <v>0.33698373727484543</v>
      </c>
      <c r="FP65" s="2">
        <f t="shared" si="223"/>
        <v>0.34464356266542967</v>
      </c>
      <c r="FQ65" s="2">
        <f t="shared" si="223"/>
        <v>0.33102477199602942</v>
      </c>
      <c r="FR65" s="2">
        <f t="shared" si="223"/>
        <v>0.34303485819249208</v>
      </c>
      <c r="FS65" s="2">
        <f t="shared" si="223"/>
        <v>0.32179759587824625</v>
      </c>
      <c r="FT65" s="2">
        <f t="shared" si="223"/>
        <v>0.30519763367618097</v>
      </c>
      <c r="FU65" s="2">
        <f t="shared" si="223"/>
        <v>0.27606325408703764</v>
      </c>
      <c r="FW65" s="2">
        <f t="shared" si="112"/>
        <v>3.4005603483053692E-6</v>
      </c>
      <c r="FX65" s="2">
        <f t="shared" si="164"/>
        <v>1.7347034441311001E-5</v>
      </c>
      <c r="FY65" s="2">
        <f t="shared" si="165"/>
        <v>1.9103197011805243E-5</v>
      </c>
      <c r="FZ65" s="2">
        <f t="shared" si="166"/>
        <v>1.7717052192463157E-5</v>
      </c>
      <c r="GA65" s="2">
        <f t="shared" si="167"/>
        <v>1.9516014943147886E-5</v>
      </c>
      <c r="GB65" s="2">
        <f t="shared" si="168"/>
        <v>2.3251194275101108E-5</v>
      </c>
      <c r="GC65" s="2">
        <f t="shared" si="169"/>
        <v>2.3381259134285033E-5</v>
      </c>
      <c r="GD65" s="2">
        <f t="shared" si="170"/>
        <v>2.491011717735367E-5</v>
      </c>
      <c r="GE65" s="2">
        <f t="shared" si="171"/>
        <v>2.4385089279661607E-5</v>
      </c>
      <c r="GF65" s="2">
        <f t="shared" si="172"/>
        <v>2.1425354788891492E-5</v>
      </c>
      <c r="GG65" s="2">
        <f t="shared" si="173"/>
        <v>1.8738035229256316E-5</v>
      </c>
      <c r="GH65" s="2">
        <f t="shared" si="174"/>
        <v>1.5013163016958234E-5</v>
      </c>
      <c r="GI65" s="2">
        <f t="shared" si="175"/>
        <v>1.3497644329247952E-5</v>
      </c>
      <c r="GJ65" s="2">
        <f t="shared" si="176"/>
        <v>8.3876877275735805E-6</v>
      </c>
      <c r="GK65" s="2">
        <f t="shared" si="177"/>
        <v>8.7522840570874834E-6</v>
      </c>
      <c r="GM65" s="86">
        <f t="shared" si="113"/>
        <v>1.1831185229391544E-3</v>
      </c>
      <c r="GN65" s="86">
        <f t="shared" si="178"/>
        <v>1.1723908465335431E-3</v>
      </c>
      <c r="GO65" s="86">
        <f t="shared" si="179"/>
        <v>1.2735485557168499E-3</v>
      </c>
      <c r="GP65" s="86">
        <f t="shared" si="180"/>
        <v>1.3542942443013069E-3</v>
      </c>
      <c r="GQ65" s="86">
        <f t="shared" si="181"/>
        <v>1.5593382025029673E-3</v>
      </c>
      <c r="GR65" s="86">
        <f t="shared" si="182"/>
        <v>6.8814631015754943E-4</v>
      </c>
      <c r="GS65" s="86">
        <f t="shared" si="183"/>
        <v>1.8864162395084408E-3</v>
      </c>
      <c r="GT65" s="86">
        <f t="shared" si="184"/>
        <v>1.2460053203751775E-3</v>
      </c>
      <c r="GU65" s="86">
        <f t="shared" si="185"/>
        <v>5.3691126189024207E-4</v>
      </c>
      <c r="GV65" s="86">
        <f t="shared" si="186"/>
        <v>6.7939818620111811E-4</v>
      </c>
      <c r="GW65" s="86">
        <f t="shared" si="187"/>
        <v>4.0314057366588424E-4</v>
      </c>
      <c r="GX65" s="86">
        <f t="shared" si="188"/>
        <v>6.7080449908266148E-4</v>
      </c>
      <c r="GY65" s="86">
        <f t="shared" si="189"/>
        <v>2.7290781505605181E-4</v>
      </c>
      <c r="GZ65" s="86">
        <f t="shared" si="190"/>
        <v>1.4378283176313727E-4</v>
      </c>
      <c r="HA65" s="86">
        <f t="shared" si="191"/>
        <v>2.874638421452245E-5</v>
      </c>
      <c r="HC65" s="86">
        <f t="shared" si="145"/>
        <v>4.2089123280392668E-13</v>
      </c>
      <c r="HD65" s="86">
        <f t="shared" si="192"/>
        <v>1.0774672513835663E-12</v>
      </c>
      <c r="HE65" s="86">
        <f t="shared" si="193"/>
        <v>5.8467536559223805E-13</v>
      </c>
      <c r="HF65" s="86">
        <f t="shared" si="194"/>
        <v>2.8429929956508325E-12</v>
      </c>
      <c r="HG65" s="86">
        <f t="shared" si="195"/>
        <v>5.2784921432900434E-13</v>
      </c>
      <c r="HH65" s="86">
        <f t="shared" si="196"/>
        <v>1.1228645498986744E-13</v>
      </c>
      <c r="HI65" s="86">
        <f t="shared" si="197"/>
        <v>4.3039210927574064E-14</v>
      </c>
      <c r="HJ65" s="86">
        <f t="shared" si="198"/>
        <v>6.5658129627148436E-13</v>
      </c>
      <c r="HK65" s="86">
        <f t="shared" si="199"/>
        <v>1.4351560055898299E-13</v>
      </c>
      <c r="HL65" s="86">
        <f t="shared" si="200"/>
        <v>1.6403017257541451E-13</v>
      </c>
      <c r="HM65" s="86">
        <f t="shared" si="201"/>
        <v>2.5479470583930853E-14</v>
      </c>
      <c r="HN65" s="86">
        <f t="shared" si="202"/>
        <v>7.5969462446641419E-13</v>
      </c>
      <c r="HO65" s="86">
        <f t="shared" si="203"/>
        <v>2.7218267147487218E-16</v>
      </c>
      <c r="HP65" s="86">
        <f t="shared" si="204"/>
        <v>2.8173453938323994E-20</v>
      </c>
      <c r="HQ65" s="86">
        <f t="shared" si="205"/>
        <v>9.5436525900012045E-22</v>
      </c>
      <c r="HS65" s="86">
        <f t="shared" si="114"/>
        <v>3.6339093308451399E-105</v>
      </c>
      <c r="HT65" s="86">
        <f t="shared" si="206"/>
        <v>7.6442290348171064E-88</v>
      </c>
      <c r="HU65" s="86">
        <f t="shared" si="207"/>
        <v>3.0131597063480993E-89</v>
      </c>
      <c r="HV65" s="86">
        <f t="shared" si="208"/>
        <v>5.4034981842134135E-85</v>
      </c>
      <c r="HW65" s="86">
        <f t="shared" si="209"/>
        <v>1.2736957671291577E-92</v>
      </c>
      <c r="HX65" s="86">
        <f t="shared" si="210"/>
        <v>1.999575003381498E-97</v>
      </c>
      <c r="HY65" s="86">
        <f t="shared" si="211"/>
        <v>7.4042821251702029E-99</v>
      </c>
      <c r="HZ65" s="86">
        <f t="shared" si="212"/>
        <v>3.0302269508129226E-91</v>
      </c>
      <c r="IA65" s="86">
        <f t="shared" si="213"/>
        <v>6.9223752810834755E-96</v>
      </c>
      <c r="IB65" s="86">
        <f t="shared" si="214"/>
        <v>5.9993071064269422E-97</v>
      </c>
      <c r="IC65" s="86">
        <f t="shared" si="215"/>
        <v>1.0076074645784215E-105</v>
      </c>
      <c r="ID65" s="86">
        <f t="shared" si="216"/>
        <v>1.3373335164222211E-92</v>
      </c>
      <c r="IE65" s="86">
        <f t="shared" si="217"/>
        <v>7.9939085147045369E-125</v>
      </c>
      <c r="IF65" s="86">
        <f t="shared" si="218"/>
        <v>1.0328785761703367E-81</v>
      </c>
      <c r="IG65" s="86">
        <f t="shared" si="219"/>
        <v>2.2570100099386995E-45</v>
      </c>
      <c r="II65" s="86">
        <f t="shared" si="115"/>
        <v>5.7767857579863169E-246</v>
      </c>
      <c r="IJ65" s="86">
        <f t="shared" si="116"/>
        <v>1.392066242897574E-178</v>
      </c>
      <c r="IK65" s="86">
        <f t="shared" si="117"/>
        <v>6.351176469681428E-183</v>
      </c>
      <c r="IL65" s="86">
        <f t="shared" si="118"/>
        <v>5.2697250943350256E-176</v>
      </c>
      <c r="IM65" s="86">
        <f t="shared" si="119"/>
        <v>7.6571461581755961E-192</v>
      </c>
      <c r="IN65" s="86">
        <f t="shared" si="120"/>
        <v>5.2828835015001802E-201</v>
      </c>
      <c r="IO65" s="86">
        <f t="shared" si="121"/>
        <v>2.8944102588248944E-203</v>
      </c>
      <c r="IP65" s="86">
        <f t="shared" si="122"/>
        <v>3.826366132796275E-186</v>
      </c>
      <c r="IQ65" s="86">
        <f t="shared" si="123"/>
        <v>3.7588121926799122E-197</v>
      </c>
      <c r="IR65" s="86">
        <f t="shared" si="124"/>
        <v>8.3942352515995069E-202</v>
      </c>
      <c r="IS65" s="86">
        <f t="shared" si="125"/>
        <v>1.2381348019506097E-220</v>
      </c>
      <c r="IT65" s="86">
        <f t="shared" si="126"/>
        <v>4.1569392124015893E-193</v>
      </c>
      <c r="IU65" s="86">
        <f t="shared" si="127"/>
        <v>2.3653540157679056E-260</v>
      </c>
      <c r="IV65" s="86">
        <f t="shared" si="128"/>
        <v>1.7569640606076674E-86</v>
      </c>
      <c r="IW65" s="86">
        <f t="shared" si="129"/>
        <v>1.2667059300273577E-150</v>
      </c>
      <c r="IY65" s="86">
        <f t="shared" si="130"/>
        <v>1.1831185233600456E-3</v>
      </c>
      <c r="IZ65" s="86">
        <f t="shared" si="131"/>
        <v>1.1723908476110104E-3</v>
      </c>
      <c r="JA65" s="86">
        <f t="shared" si="132"/>
        <v>1.2735485563015252E-3</v>
      </c>
      <c r="JB65" s="86">
        <f t="shared" si="133"/>
        <v>1.3542942471442998E-3</v>
      </c>
      <c r="JC65" s="86">
        <f t="shared" si="134"/>
        <v>1.5593382030308165E-3</v>
      </c>
      <c r="JD65" s="86">
        <f t="shared" si="135"/>
        <v>6.8814631026983591E-4</v>
      </c>
      <c r="JE65" s="86">
        <f t="shared" si="136"/>
        <v>1.8864162395514799E-3</v>
      </c>
      <c r="JF65" s="86">
        <f t="shared" si="137"/>
        <v>1.2460053210317588E-3</v>
      </c>
      <c r="JG65" s="86">
        <f t="shared" si="138"/>
        <v>5.369112620337577E-4</v>
      </c>
      <c r="JH65" s="86">
        <f t="shared" si="139"/>
        <v>6.7939818636514825E-4</v>
      </c>
      <c r="JI65" s="86">
        <f t="shared" si="140"/>
        <v>4.0314057369136369E-4</v>
      </c>
      <c r="JJ65" s="86">
        <f t="shared" si="141"/>
        <v>6.7080449984235609E-4</v>
      </c>
      <c r="JK65" s="86">
        <f t="shared" si="142"/>
        <v>2.72907815056324E-4</v>
      </c>
      <c r="JL65" s="86">
        <f t="shared" si="143"/>
        <v>1.437828317631373E-4</v>
      </c>
      <c r="JM65" s="86">
        <f t="shared" si="144"/>
        <v>2.874638421452245E-5</v>
      </c>
    </row>
    <row r="66" spans="2:273" x14ac:dyDescent="0.25">
      <c r="B66" s="2">
        <v>39</v>
      </c>
      <c r="C66" s="37">
        <v>63.429000000000002</v>
      </c>
      <c r="D66" s="37">
        <v>67.167000000000002</v>
      </c>
      <c r="E66" s="37">
        <v>69.266999999999996</v>
      </c>
      <c r="F66" s="37">
        <v>70.968000000000004</v>
      </c>
      <c r="G66" s="37">
        <v>75.242000000000004</v>
      </c>
      <c r="H66" s="37">
        <v>72.677000000000007</v>
      </c>
      <c r="I66" s="37">
        <v>75.194000000000003</v>
      </c>
      <c r="J66" s="37">
        <v>71.983999999999995</v>
      </c>
      <c r="K66" s="37">
        <v>71.596999999999994</v>
      </c>
      <c r="L66" s="37">
        <v>67.918999999999997</v>
      </c>
      <c r="M66" s="37">
        <v>64.468000000000004</v>
      </c>
      <c r="N66" s="37">
        <v>66.355000000000004</v>
      </c>
      <c r="O66" s="37">
        <v>64.161000000000001</v>
      </c>
      <c r="P66" s="37">
        <v>56.015999999999998</v>
      </c>
      <c r="Q66" s="37">
        <v>52.689</v>
      </c>
      <c r="S66" s="4">
        <f t="shared" si="8"/>
        <v>66.934271658568349</v>
      </c>
      <c r="T66" s="4">
        <f t="shared" si="9"/>
        <v>68.834581424406593</v>
      </c>
      <c r="U66" s="4">
        <f t="shared" si="10"/>
        <v>70.252553773879995</v>
      </c>
      <c r="V66" s="4">
        <f t="shared" si="11"/>
        <v>71.373704083579298</v>
      </c>
      <c r="W66" s="4">
        <f t="shared" si="12"/>
        <v>73.730430676925252</v>
      </c>
      <c r="X66" s="4">
        <f t="shared" si="13"/>
        <v>74.109995541119105</v>
      </c>
      <c r="Y66" s="4">
        <f t="shared" si="14"/>
        <v>74.346026544075926</v>
      </c>
      <c r="Z66" s="4">
        <f t="shared" si="15"/>
        <v>71.034893520688854</v>
      </c>
      <c r="AA66" s="4">
        <f t="shared" si="16"/>
        <v>70.833977830421034</v>
      </c>
      <c r="AB66" s="4">
        <f t="shared" si="17"/>
        <v>67.836125061349193</v>
      </c>
      <c r="AC66" s="4">
        <f t="shared" si="18"/>
        <v>62.454266848585554</v>
      </c>
      <c r="AD66" s="4">
        <f t="shared" si="19"/>
        <v>63.976344870700274</v>
      </c>
      <c r="AE66" s="4">
        <f t="shared" si="20"/>
        <v>64.430925339112548</v>
      </c>
      <c r="AF66" s="4">
        <f t="shared" si="21"/>
        <v>57.017470948178534</v>
      </c>
      <c r="AG66" s="4">
        <f t="shared" si="22"/>
        <v>52.623257632116008</v>
      </c>
      <c r="AI66" s="4">
        <f t="shared" si="23"/>
        <v>-3.505271658568347</v>
      </c>
      <c r="AJ66" s="4">
        <f t="shared" si="24"/>
        <v>-1.6675814244065919</v>
      </c>
      <c r="AK66" s="4">
        <f t="shared" si="25"/>
        <v>-0.98555377387999954</v>
      </c>
      <c r="AL66" s="4">
        <f t="shared" si="26"/>
        <v>-0.40570408357929466</v>
      </c>
      <c r="AM66" s="4">
        <f t="shared" si="27"/>
        <v>1.5115693230747524</v>
      </c>
      <c r="AN66" s="4">
        <f t="shared" si="28"/>
        <v>-1.432995541119098</v>
      </c>
      <c r="AO66" s="4">
        <f t="shared" si="29"/>
        <v>0.8479734559240768</v>
      </c>
      <c r="AP66" s="4">
        <f t="shared" si="30"/>
        <v>0.94910647931114056</v>
      </c>
      <c r="AQ66" s="4">
        <f t="shared" si="31"/>
        <v>0.76302216957896007</v>
      </c>
      <c r="AR66" s="4">
        <f t="shared" si="32"/>
        <v>8.2874938650803642E-2</v>
      </c>
      <c r="AS66" s="4">
        <f t="shared" si="33"/>
        <v>2.0137331514144492</v>
      </c>
      <c r="AT66" s="4">
        <f t="shared" si="34"/>
        <v>2.3786551292997302</v>
      </c>
      <c r="AU66" s="4">
        <f t="shared" si="35"/>
        <v>-0.26992533911254668</v>
      </c>
      <c r="AV66" s="4">
        <f t="shared" si="220"/>
        <v>-1.001470948178536</v>
      </c>
      <c r="AW66" s="4">
        <f t="shared" si="220"/>
        <v>6.5742367883991903E-2</v>
      </c>
      <c r="AY66" s="2">
        <f t="shared" si="96"/>
        <v>65.416251450014755</v>
      </c>
      <c r="AZ66" s="2">
        <f t="shared" si="147"/>
        <v>67.36036211387632</v>
      </c>
      <c r="BA66" s="2">
        <f t="shared" si="148"/>
        <v>68.582476536576408</v>
      </c>
      <c r="BB66" s="2">
        <f t="shared" si="149"/>
        <v>69.708319850049833</v>
      </c>
      <c r="BC66" s="2">
        <f t="shared" si="150"/>
        <v>71.882607832352335</v>
      </c>
      <c r="BD66" s="2">
        <f t="shared" si="151"/>
        <v>73.174379546476686</v>
      </c>
      <c r="BE66" s="2">
        <f t="shared" si="152"/>
        <v>72.09590818543407</v>
      </c>
      <c r="BF66" s="2">
        <f t="shared" si="153"/>
        <v>69.597746632541771</v>
      </c>
      <c r="BG66" s="2">
        <f t="shared" si="154"/>
        <v>70.102835068035958</v>
      </c>
      <c r="BH66" s="2">
        <f t="shared" si="155"/>
        <v>66.941830735587416</v>
      </c>
      <c r="BI66" s="2">
        <f t="shared" si="156"/>
        <v>61.849846552385088</v>
      </c>
      <c r="BJ66" s="2">
        <f t="shared" si="157"/>
        <v>63.079800947068271</v>
      </c>
      <c r="BK66" s="2">
        <f t="shared" si="158"/>
        <v>64.027051598139337</v>
      </c>
      <c r="BL66" s="2">
        <f t="shared" si="159"/>
        <v>56.795319315320285</v>
      </c>
      <c r="BM66" s="2">
        <f t="shared" si="160"/>
        <v>52.57706715660818</v>
      </c>
      <c r="BO66" s="2">
        <f t="shared" si="38"/>
        <v>63.429000000000002</v>
      </c>
      <c r="BP66" s="2">
        <f t="shared" si="39"/>
        <v>67.167000000000002</v>
      </c>
      <c r="BQ66" s="2">
        <f t="shared" si="40"/>
        <v>69.266999999999996</v>
      </c>
      <c r="BR66" s="2">
        <f t="shared" si="41"/>
        <v>70.968000000000004</v>
      </c>
      <c r="BS66" s="2">
        <f t="shared" si="42"/>
        <v>75.242000000000004</v>
      </c>
      <c r="BT66" s="2">
        <f t="shared" si="43"/>
        <v>72.677000000000007</v>
      </c>
      <c r="BU66" s="2">
        <f t="shared" si="44"/>
        <v>75.194000000000003</v>
      </c>
      <c r="BV66" s="2">
        <f t="shared" si="45"/>
        <v>71.983999999999995</v>
      </c>
      <c r="BW66" s="2">
        <f t="shared" si="46"/>
        <v>71.596999999999994</v>
      </c>
      <c r="BX66" s="2">
        <f t="shared" si="47"/>
        <v>67.918999999999997</v>
      </c>
      <c r="BY66" s="2">
        <f t="shared" si="48"/>
        <v>64.468000000000004</v>
      </c>
      <c r="BZ66" s="2">
        <f t="shared" si="49"/>
        <v>66.355000000000004</v>
      </c>
      <c r="CA66" s="2">
        <f t="shared" si="50"/>
        <v>64.161000000000001</v>
      </c>
      <c r="CB66" s="2">
        <f t="shared" si="51"/>
        <v>56.015999999999998</v>
      </c>
      <c r="CC66" s="2">
        <f t="shared" si="52"/>
        <v>52.689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65.303846018322773</v>
      </c>
      <c r="DL66" s="2">
        <f t="shared" si="221"/>
        <v>67.66729809725156</v>
      </c>
      <c r="DM66" s="2">
        <f t="shared" si="221"/>
        <v>69.25715574348132</v>
      </c>
      <c r="DN66" s="2">
        <f t="shared" si="221"/>
        <v>71.574588090204372</v>
      </c>
      <c r="DO66" s="2">
        <f t="shared" si="221"/>
        <v>73.784844759891286</v>
      </c>
      <c r="DP66" s="2">
        <f t="shared" si="221"/>
        <v>74.266942522215928</v>
      </c>
      <c r="DQ66" s="2">
        <f t="shared" si="221"/>
        <v>73.829371790999687</v>
      </c>
      <c r="DR66" s="2">
        <f t="shared" si="221"/>
        <v>71.920981677237492</v>
      </c>
      <c r="DS66" s="2">
        <f t="shared" si="221"/>
        <v>71.084255226480863</v>
      </c>
      <c r="DT66" s="2">
        <f t="shared" si="221"/>
        <v>68.781489506522973</v>
      </c>
      <c r="DU66" s="2">
        <f t="shared" si="221"/>
        <v>65.100063508442773</v>
      </c>
      <c r="DV66" s="2">
        <f t="shared" si="221"/>
        <v>66.454967965859069</v>
      </c>
      <c r="DW66" s="2">
        <f t="shared" si="221"/>
        <v>64.449818360870978</v>
      </c>
      <c r="DX66" s="2">
        <f t="shared" si="221"/>
        <v>56.793610953058334</v>
      </c>
      <c r="DY66" s="2">
        <f t="shared" si="221"/>
        <v>52.428213012477734</v>
      </c>
      <c r="EA66" s="2">
        <f t="shared" si="71"/>
        <v>65.595385426743491</v>
      </c>
      <c r="EB66" s="2">
        <f t="shared" si="72"/>
        <v>66.862362964935627</v>
      </c>
      <c r="EC66" s="2">
        <f t="shared" si="73"/>
        <v>67.50582202580874</v>
      </c>
      <c r="ED66" s="2">
        <f t="shared" si="74"/>
        <v>66.765635878733661</v>
      </c>
      <c r="EE66" s="2">
        <f t="shared" si="75"/>
        <v>68.991381087880427</v>
      </c>
      <c r="EF66" s="2">
        <f t="shared" si="76"/>
        <v>71.293049788330563</v>
      </c>
      <c r="EG66" s="2">
        <f t="shared" si="77"/>
        <v>69.549506583412111</v>
      </c>
      <c r="EH66" s="2">
        <f t="shared" si="78"/>
        <v>65.939762197313584</v>
      </c>
      <c r="EI66" s="2">
        <f t="shared" si="79"/>
        <v>68.341883098976325</v>
      </c>
      <c r="EJ66" s="2">
        <f t="shared" si="80"/>
        <v>63.751638258331511</v>
      </c>
      <c r="EK66" s="2">
        <f t="shared" si="81"/>
        <v>55.859505616881322</v>
      </c>
      <c r="EL66" s="2">
        <f t="shared" si="82"/>
        <v>57.184486610240057</v>
      </c>
      <c r="EM66" s="2">
        <f t="shared" si="83"/>
        <v>63.214505008650647</v>
      </c>
      <c r="EN66" s="2">
        <f t="shared" si="84"/>
        <v>56.798772278302401</v>
      </c>
      <c r="EO66" s="2">
        <f t="shared" si="85"/>
        <v>52.933025461264279</v>
      </c>
      <c r="EQ66" s="2">
        <f t="shared" si="86"/>
        <v>62.720332349919673</v>
      </c>
      <c r="ER66" s="2">
        <f t="shared" si="222"/>
        <v>62.61843984015394</v>
      </c>
      <c r="ES66" s="2">
        <f t="shared" si="222"/>
        <v>64.07379780595285</v>
      </c>
      <c r="ET66" s="2">
        <f t="shared" si="222"/>
        <v>65.476416808040852</v>
      </c>
      <c r="EU66" s="2">
        <f t="shared" si="222"/>
        <v>67.360504070214262</v>
      </c>
      <c r="EV66" s="2">
        <f t="shared" si="222"/>
        <v>69.981896511296227</v>
      </c>
      <c r="EW66" s="2">
        <f t="shared" si="222"/>
        <v>67.562273486713892</v>
      </c>
      <c r="EX66" s="2">
        <f t="shared" si="222"/>
        <v>65.33910719007423</v>
      </c>
      <c r="EY66" s="2">
        <f t="shared" si="222"/>
        <v>67.109814625836535</v>
      </c>
      <c r="EZ66" s="2">
        <f t="shared" si="222"/>
        <v>60.573795713856768</v>
      </c>
      <c r="FA66" s="2">
        <f t="shared" si="222"/>
        <v>53.415017028627318</v>
      </c>
      <c r="FB66" s="2">
        <f t="shared" si="222"/>
        <v>59.473753286727032</v>
      </c>
      <c r="FC66" s="2">
        <f t="shared" si="222"/>
        <v>61.955768155782813</v>
      </c>
      <c r="FD66" s="2">
        <f t="shared" si="222"/>
        <v>60.12225777473374</v>
      </c>
      <c r="FE66" s="2">
        <f t="shared" si="222"/>
        <v>54.288361775126177</v>
      </c>
      <c r="FG66" s="2">
        <f t="shared" si="88"/>
        <v>0.38559504643339021</v>
      </c>
      <c r="FH66" s="2">
        <f t="shared" si="223"/>
        <v>0.38121737893608248</v>
      </c>
      <c r="FI66" s="2">
        <f t="shared" si="223"/>
        <v>0.38519632907790635</v>
      </c>
      <c r="FJ66" s="2">
        <f t="shared" si="223"/>
        <v>0.38807688521216765</v>
      </c>
      <c r="FK66" s="2">
        <f t="shared" si="223"/>
        <v>0.39683246996574445</v>
      </c>
      <c r="FL66" s="2">
        <f t="shared" si="223"/>
        <v>0.36737355596703081</v>
      </c>
      <c r="FM66" s="2">
        <f t="shared" si="223"/>
        <v>0.40501571307231798</v>
      </c>
      <c r="FN66" s="2">
        <f t="shared" si="223"/>
        <v>0.38841889126496548</v>
      </c>
      <c r="FO66" s="2">
        <f t="shared" si="223"/>
        <v>0.35786070241137197</v>
      </c>
      <c r="FP66" s="2">
        <f t="shared" si="223"/>
        <v>0.36573330404033189</v>
      </c>
      <c r="FQ66" s="2">
        <f t="shared" si="223"/>
        <v>0.35172840971299724</v>
      </c>
      <c r="FR66" s="2">
        <f t="shared" si="223"/>
        <v>0.3640808469666218</v>
      </c>
      <c r="FS66" s="2">
        <f t="shared" si="223"/>
        <v>0.342219350945144</v>
      </c>
      <c r="FT66" s="2">
        <f t="shared" si="223"/>
        <v>0.32507086611515673</v>
      </c>
      <c r="FU66" s="2">
        <f t="shared" si="223"/>
        <v>0.29484442738806593</v>
      </c>
      <c r="FW66" s="2">
        <f t="shared" si="112"/>
        <v>3.7286390532942769E-6</v>
      </c>
      <c r="FX66" s="2">
        <f t="shared" si="164"/>
        <v>1.9020613199542678E-5</v>
      </c>
      <c r="FY66" s="2">
        <f t="shared" si="165"/>
        <v>2.0946200395345265E-5</v>
      </c>
      <c r="FZ66" s="2">
        <f t="shared" si="166"/>
        <v>1.9426328223364395E-5</v>
      </c>
      <c r="GA66" s="2">
        <f t="shared" si="167"/>
        <v>2.1398844569525522E-5</v>
      </c>
      <c r="GB66" s="2">
        <f t="shared" si="168"/>
        <v>2.5494370367117539E-5</v>
      </c>
      <c r="GC66" s="2">
        <f t="shared" si="169"/>
        <v>2.5636983007679982E-5</v>
      </c>
      <c r="GD66" s="2">
        <f t="shared" si="170"/>
        <v>2.7313334706662469E-5</v>
      </c>
      <c r="GE66" s="2">
        <f t="shared" si="171"/>
        <v>2.6737655802358082E-5</v>
      </c>
      <c r="GF66" s="2">
        <f t="shared" si="172"/>
        <v>2.3492385810020441E-5</v>
      </c>
      <c r="GG66" s="2">
        <f t="shared" si="173"/>
        <v>2.0545809924484041E-5</v>
      </c>
      <c r="GH66" s="2">
        <f t="shared" si="174"/>
        <v>1.6461582059576502E-5</v>
      </c>
      <c r="GI66" s="2">
        <f t="shared" si="175"/>
        <v>1.4799853433526962E-5</v>
      </c>
      <c r="GJ66" s="2">
        <f t="shared" si="176"/>
        <v>9.1969092669367002E-6</v>
      </c>
      <c r="GK66" s="2">
        <f t="shared" si="177"/>
        <v>9.596680531567062E-6</v>
      </c>
      <c r="GM66" s="86">
        <f t="shared" si="113"/>
        <v>1.8067536423646349E-3</v>
      </c>
      <c r="GN66" s="86">
        <f t="shared" si="178"/>
        <v>1.7695750182039915E-3</v>
      </c>
      <c r="GO66" s="86">
        <f t="shared" si="179"/>
        <v>1.9152170026507189E-3</v>
      </c>
      <c r="GP66" s="86">
        <f t="shared" si="180"/>
        <v>2.0303748242858398E-3</v>
      </c>
      <c r="GQ66" s="86">
        <f t="shared" si="181"/>
        <v>2.3362317447000683E-3</v>
      </c>
      <c r="GR66" s="86">
        <f t="shared" si="182"/>
        <v>1.0958990136201736E-3</v>
      </c>
      <c r="GS66" s="86">
        <f t="shared" si="183"/>
        <v>2.7881997807071924E-3</v>
      </c>
      <c r="GT66" s="86">
        <f t="shared" si="184"/>
        <v>1.9007201179094628E-3</v>
      </c>
      <c r="GU66" s="86">
        <f t="shared" si="185"/>
        <v>8.660931309223852E-4</v>
      </c>
      <c r="GV66" s="86">
        <f t="shared" si="186"/>
        <v>1.0789053657844962E-3</v>
      </c>
      <c r="GW66" s="86">
        <f t="shared" si="187"/>
        <v>6.6862708934110513E-4</v>
      </c>
      <c r="GX66" s="86">
        <f t="shared" si="188"/>
        <v>1.0622492535862635E-3</v>
      </c>
      <c r="GY66" s="86">
        <f t="shared" si="189"/>
        <v>4.6711358196022584E-4</v>
      </c>
      <c r="GZ66" s="86">
        <f t="shared" si="190"/>
        <v>2.5633215868816749E-4</v>
      </c>
      <c r="HA66" s="86">
        <f t="shared" si="191"/>
        <v>5.7614639211977519E-5</v>
      </c>
      <c r="HC66" s="86">
        <f t="shared" si="145"/>
        <v>1.1720407468283653E-12</v>
      </c>
      <c r="HD66" s="86">
        <f t="shared" si="192"/>
        <v>2.8814651333665569E-12</v>
      </c>
      <c r="HE66" s="86">
        <f t="shared" si="193"/>
        <v>1.6146945173863607E-12</v>
      </c>
      <c r="HF66" s="86">
        <f t="shared" si="194"/>
        <v>7.4278427740829927E-12</v>
      </c>
      <c r="HG66" s="86">
        <f t="shared" si="195"/>
        <v>1.4999028095683918E-12</v>
      </c>
      <c r="HH66" s="86">
        <f t="shared" si="196"/>
        <v>3.4305705841913759E-13</v>
      </c>
      <c r="HI66" s="86">
        <f t="shared" si="197"/>
        <v>1.3488192038942181E-13</v>
      </c>
      <c r="HJ66" s="86">
        <f t="shared" si="198"/>
        <v>1.8723907618882647E-12</v>
      </c>
      <c r="HK66" s="86">
        <f t="shared" si="199"/>
        <v>4.3384388037459251E-13</v>
      </c>
      <c r="HL66" s="86">
        <f t="shared" si="200"/>
        <v>4.9439698535200145E-13</v>
      </c>
      <c r="HM66" s="86">
        <f t="shared" si="201"/>
        <v>8.2620313986120642E-14</v>
      </c>
      <c r="HN66" s="86">
        <f t="shared" si="202"/>
        <v>2.0992451619406979E-12</v>
      </c>
      <c r="HO66" s="86">
        <f t="shared" si="203"/>
        <v>1.0300796456977528E-15</v>
      </c>
      <c r="HP66" s="86">
        <f t="shared" si="204"/>
        <v>1.4991083494790812E-19</v>
      </c>
      <c r="HQ66" s="86">
        <f t="shared" si="205"/>
        <v>5.6645329993574053E-21</v>
      </c>
      <c r="HS66" s="86">
        <f t="shared" si="114"/>
        <v>5.0088939666434715E-103</v>
      </c>
      <c r="HT66" s="86">
        <f t="shared" si="206"/>
        <v>6.1730946244360902E-86</v>
      </c>
      <c r="HU66" s="86">
        <f t="shared" si="207"/>
        <v>2.7685978751226726E-87</v>
      </c>
      <c r="HV66" s="86">
        <f t="shared" si="208"/>
        <v>3.9614089752689674E-83</v>
      </c>
      <c r="HW66" s="86">
        <f t="shared" si="209"/>
        <v>1.4400498376757791E-90</v>
      </c>
      <c r="HX66" s="86">
        <f t="shared" si="210"/>
        <v>3.1128526520299827E-95</v>
      </c>
      <c r="HY66" s="86">
        <f t="shared" si="211"/>
        <v>1.2350807080490589E-96</v>
      </c>
      <c r="HZ66" s="86">
        <f t="shared" si="212"/>
        <v>3.4230955746438282E-89</v>
      </c>
      <c r="IA66" s="86">
        <f t="shared" si="213"/>
        <v>1.0075732342378261E-93</v>
      </c>
      <c r="IB66" s="86">
        <f t="shared" si="214"/>
        <v>8.9664603900322194E-95</v>
      </c>
      <c r="IC66" s="86">
        <f t="shared" si="215"/>
        <v>2.244801198657476E-103</v>
      </c>
      <c r="ID66" s="86">
        <f t="shared" si="216"/>
        <v>1.3731815794424234E-90</v>
      </c>
      <c r="IE66" s="86">
        <f t="shared" si="217"/>
        <v>3.9671237389085912E-122</v>
      </c>
      <c r="IF66" s="86">
        <f t="shared" si="218"/>
        <v>5.3436790292977448E-80</v>
      </c>
      <c r="IG66" s="86">
        <f t="shared" si="219"/>
        <v>1.8366804902533962E-44</v>
      </c>
      <c r="II66" s="86">
        <f t="shared" si="115"/>
        <v>2.069040895282048E-242</v>
      </c>
      <c r="IJ66" s="86">
        <f t="shared" si="116"/>
        <v>1.2516051660157652E-175</v>
      </c>
      <c r="IK66" s="86">
        <f t="shared" si="117"/>
        <v>7.1772176032750069E-180</v>
      </c>
      <c r="IL66" s="86">
        <f t="shared" si="118"/>
        <v>4.3460942314599488E-173</v>
      </c>
      <c r="IM66" s="86">
        <f t="shared" si="119"/>
        <v>1.2412034708365096E-188</v>
      </c>
      <c r="IN66" s="86">
        <f t="shared" si="120"/>
        <v>1.3880936576197172E-197</v>
      </c>
      <c r="IO66" s="86">
        <f t="shared" si="121"/>
        <v>8.3510500204865658E-200</v>
      </c>
      <c r="IP66" s="86">
        <f t="shared" si="122"/>
        <v>5.8566873602193942E-183</v>
      </c>
      <c r="IQ66" s="86">
        <f t="shared" si="123"/>
        <v>8.7784278050226192E-194</v>
      </c>
      <c r="IR66" s="86">
        <f t="shared" si="124"/>
        <v>2.1440874633528252E-198</v>
      </c>
      <c r="IS66" s="86">
        <f t="shared" si="125"/>
        <v>5.9601960038726997E-217</v>
      </c>
      <c r="IT66" s="86">
        <f t="shared" si="126"/>
        <v>5.9419843020654685E-190</v>
      </c>
      <c r="IU66" s="86">
        <f t="shared" si="127"/>
        <v>3.9657755308115372E-256</v>
      </c>
      <c r="IV66" s="86">
        <f t="shared" si="128"/>
        <v>3.7361361933614919E-85</v>
      </c>
      <c r="IW66" s="86">
        <f t="shared" si="129"/>
        <v>2.778235471150985E-148</v>
      </c>
      <c r="IY66" s="86">
        <f t="shared" si="130"/>
        <v>1.8067536435366757E-3</v>
      </c>
      <c r="IZ66" s="86">
        <f t="shared" si="131"/>
        <v>1.7695750210854565E-3</v>
      </c>
      <c r="JA66" s="86">
        <f t="shared" si="132"/>
        <v>1.9152170042654134E-3</v>
      </c>
      <c r="JB66" s="86">
        <f t="shared" si="133"/>
        <v>2.0303748317136825E-3</v>
      </c>
      <c r="JC66" s="86">
        <f t="shared" si="134"/>
        <v>2.336231746199971E-3</v>
      </c>
      <c r="JD66" s="86">
        <f t="shared" si="135"/>
        <v>1.0958990139632305E-3</v>
      </c>
      <c r="JE66" s="86">
        <f t="shared" si="136"/>
        <v>2.7881997808420745E-3</v>
      </c>
      <c r="JF66" s="86">
        <f t="shared" si="137"/>
        <v>1.9007201197818535E-3</v>
      </c>
      <c r="JG66" s="86">
        <f t="shared" si="138"/>
        <v>8.6609313135622913E-4</v>
      </c>
      <c r="JH66" s="86">
        <f t="shared" si="139"/>
        <v>1.0789053662788933E-3</v>
      </c>
      <c r="JI66" s="86">
        <f t="shared" si="140"/>
        <v>6.6862708942372546E-4</v>
      </c>
      <c r="JJ66" s="86">
        <f t="shared" si="141"/>
        <v>1.0622492556855087E-3</v>
      </c>
      <c r="JK66" s="86">
        <f t="shared" si="142"/>
        <v>4.6711358196125594E-4</v>
      </c>
      <c r="JL66" s="86">
        <f t="shared" si="143"/>
        <v>2.5633215868816765E-4</v>
      </c>
      <c r="JM66" s="86">
        <f t="shared" si="144"/>
        <v>5.7614639211977526E-5</v>
      </c>
    </row>
    <row r="67" spans="2:273" x14ac:dyDescent="0.25">
      <c r="B67" s="2">
        <v>40</v>
      </c>
      <c r="C67" s="37">
        <v>66.75</v>
      </c>
      <c r="D67" s="37">
        <v>69.266999999999996</v>
      </c>
      <c r="E67" s="37">
        <v>69.882999999999996</v>
      </c>
      <c r="F67" s="37">
        <v>74.629000000000005</v>
      </c>
      <c r="G67" s="37">
        <v>74.290000000000006</v>
      </c>
      <c r="H67" s="37">
        <v>75.855000000000004</v>
      </c>
      <c r="I67" s="37">
        <v>73.677000000000007</v>
      </c>
      <c r="J67" s="37">
        <v>72.531999999999996</v>
      </c>
      <c r="K67" s="37">
        <v>70.355000000000004</v>
      </c>
      <c r="L67" s="37">
        <v>66.918999999999997</v>
      </c>
      <c r="M67" s="37">
        <v>65.581000000000003</v>
      </c>
      <c r="N67" s="37">
        <v>67.338999999999999</v>
      </c>
      <c r="O67" s="37">
        <v>68.209999999999994</v>
      </c>
      <c r="P67" s="37">
        <v>57.418999999999997</v>
      </c>
      <c r="Q67" s="37">
        <v>52.393000000000001</v>
      </c>
      <c r="S67" s="4">
        <f t="shared" si="8"/>
        <v>67.649583288727527</v>
      </c>
      <c r="T67" s="4">
        <f t="shared" si="9"/>
        <v>69.485018643293813</v>
      </c>
      <c r="U67" s="4">
        <f t="shared" si="10"/>
        <v>70.958176279903867</v>
      </c>
      <c r="V67" s="4">
        <f t="shared" si="11"/>
        <v>72.053002651458712</v>
      </c>
      <c r="W67" s="4">
        <f t="shared" si="12"/>
        <v>74.482166741885138</v>
      </c>
      <c r="X67" s="4">
        <f t="shared" si="13"/>
        <v>74.630079738555366</v>
      </c>
      <c r="Y67" s="4">
        <f t="shared" si="14"/>
        <v>75.212973056917889</v>
      </c>
      <c r="Z67" s="4">
        <f t="shared" si="15"/>
        <v>71.59702300777829</v>
      </c>
      <c r="AA67" s="4">
        <f t="shared" si="16"/>
        <v>71.195843635398433</v>
      </c>
      <c r="AB67" s="4">
        <f t="shared" si="17"/>
        <v>68.216531267740308</v>
      </c>
      <c r="AC67" s="4">
        <f t="shared" si="18"/>
        <v>62.667902240900069</v>
      </c>
      <c r="AD67" s="4">
        <f t="shared" si="19"/>
        <v>64.31974678654376</v>
      </c>
      <c r="AE67" s="4">
        <f t="shared" si="20"/>
        <v>64.761481795369448</v>
      </c>
      <c r="AF67" s="4">
        <f t="shared" si="21"/>
        <v>57.217895576118302</v>
      </c>
      <c r="AG67" s="4">
        <f t="shared" si="22"/>
        <v>52.681323759476051</v>
      </c>
      <c r="AI67" s="4">
        <f t="shared" si="23"/>
        <v>-0.89958328872752702</v>
      </c>
      <c r="AJ67" s="4">
        <f t="shared" si="24"/>
        <v>-0.21801864329381715</v>
      </c>
      <c r="AK67" s="4">
        <f t="shared" si="25"/>
        <v>-1.0751762799038715</v>
      </c>
      <c r="AL67" s="4">
        <f t="shared" si="26"/>
        <v>2.5759973485412928</v>
      </c>
      <c r="AM67" s="4">
        <f t="shared" si="27"/>
        <v>-0.19216674188513139</v>
      </c>
      <c r="AN67" s="4">
        <f t="shared" si="28"/>
        <v>1.2249202614446375</v>
      </c>
      <c r="AO67" s="4">
        <f t="shared" si="29"/>
        <v>-1.5359730569178822</v>
      </c>
      <c r="AP67" s="4">
        <f t="shared" si="30"/>
        <v>0.93497699222170638</v>
      </c>
      <c r="AQ67" s="4">
        <f t="shared" si="31"/>
        <v>-0.84084363539842855</v>
      </c>
      <c r="AR67" s="4">
        <f t="shared" si="32"/>
        <v>-1.297531267740311</v>
      </c>
      <c r="AS67" s="4">
        <f t="shared" si="33"/>
        <v>2.9130977590999336</v>
      </c>
      <c r="AT67" s="4">
        <f t="shared" si="34"/>
        <v>3.0192532134562384</v>
      </c>
      <c r="AU67" s="4">
        <f t="shared" si="35"/>
        <v>3.4485182046305454</v>
      </c>
      <c r="AV67" s="4">
        <f t="shared" si="220"/>
        <v>0.20110442388169503</v>
      </c>
      <c r="AW67" s="4">
        <f t="shared" si="220"/>
        <v>-0.28832375947605016</v>
      </c>
      <c r="AY67" s="2">
        <f t="shared" si="96"/>
        <v>65.440590258083319</v>
      </c>
      <c r="AZ67" s="2">
        <f t="shared" si="147"/>
        <v>67.360776306471109</v>
      </c>
      <c r="BA67" s="2">
        <f t="shared" si="148"/>
        <v>68.560596079532459</v>
      </c>
      <c r="BB67" s="2">
        <f t="shared" si="149"/>
        <v>69.669441001540619</v>
      </c>
      <c r="BC67" s="2">
        <f t="shared" si="150"/>
        <v>71.841680646515869</v>
      </c>
      <c r="BD67" s="2">
        <f t="shared" si="151"/>
        <v>73.213700097676892</v>
      </c>
      <c r="BE67" s="2">
        <f t="shared" si="152"/>
        <v>72.038668141382956</v>
      </c>
      <c r="BF67" s="2">
        <f t="shared" si="153"/>
        <v>69.508431810313979</v>
      </c>
      <c r="BG67" s="2">
        <f t="shared" si="154"/>
        <v>70.074875348613645</v>
      </c>
      <c r="BH67" s="2">
        <f t="shared" si="155"/>
        <v>66.865848064075749</v>
      </c>
      <c r="BI67" s="2">
        <f t="shared" si="156"/>
        <v>61.71705969430856</v>
      </c>
      <c r="BJ67" s="2">
        <f t="shared" si="157"/>
        <v>62.968807271598841</v>
      </c>
      <c r="BK67" s="2">
        <f t="shared" si="158"/>
        <v>64.106987978806259</v>
      </c>
      <c r="BL67" s="2">
        <f t="shared" si="159"/>
        <v>56.843440341674828</v>
      </c>
      <c r="BM67" s="2">
        <f t="shared" si="160"/>
        <v>52.594258691398366</v>
      </c>
      <c r="BO67" s="2">
        <f t="shared" si="38"/>
        <v>66.75</v>
      </c>
      <c r="BP67" s="2">
        <f t="shared" si="39"/>
        <v>69.266999999999996</v>
      </c>
      <c r="BQ67" s="2">
        <f t="shared" si="40"/>
        <v>69.882999999999996</v>
      </c>
      <c r="BR67" s="2">
        <f t="shared" si="41"/>
        <v>74.629000000000005</v>
      </c>
      <c r="BS67" s="2">
        <f t="shared" si="42"/>
        <v>74.290000000000006</v>
      </c>
      <c r="BT67" s="2">
        <f t="shared" si="43"/>
        <v>75.855000000000004</v>
      </c>
      <c r="BU67" s="2">
        <f t="shared" si="44"/>
        <v>73.677000000000007</v>
      </c>
      <c r="BV67" s="2">
        <f t="shared" si="45"/>
        <v>72.531999999999996</v>
      </c>
      <c r="BW67" s="2">
        <f t="shared" si="46"/>
        <v>70.355000000000004</v>
      </c>
      <c r="BX67" s="2">
        <f t="shared" si="47"/>
        <v>66.918999999999997</v>
      </c>
      <c r="BY67" s="2">
        <f t="shared" si="48"/>
        <v>65.581000000000003</v>
      </c>
      <c r="BZ67" s="2">
        <f t="shared" si="49"/>
        <v>67.338999999999999</v>
      </c>
      <c r="CA67" s="2">
        <f t="shared" si="50"/>
        <v>68.209999999999994</v>
      </c>
      <c r="CB67" s="2">
        <f t="shared" si="51"/>
        <v>57.418999999999997</v>
      </c>
      <c r="CC67" s="2">
        <f t="shared" si="52"/>
        <v>52.393000000000001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65.458821634954205</v>
      </c>
      <c r="DL67" s="2">
        <f t="shared" si="221"/>
        <v>67.82536448202957</v>
      </c>
      <c r="DM67" s="2">
        <f t="shared" si="221"/>
        <v>69.404188019732203</v>
      </c>
      <c r="DN67" s="2">
        <f t="shared" si="221"/>
        <v>71.789382734319943</v>
      </c>
      <c r="DO67" s="2">
        <f t="shared" si="221"/>
        <v>74.015036393838741</v>
      </c>
      <c r="DP67" s="2">
        <f t="shared" si="221"/>
        <v>74.544732976798215</v>
      </c>
      <c r="DQ67" s="2">
        <f t="shared" si="221"/>
        <v>74.014630172153417</v>
      </c>
      <c r="DR67" s="2">
        <f t="shared" si="221"/>
        <v>72.09681959126145</v>
      </c>
      <c r="DS67" s="2">
        <f t="shared" si="221"/>
        <v>71.247781184669009</v>
      </c>
      <c r="DT67" s="2">
        <f t="shared" si="221"/>
        <v>68.932797585284831</v>
      </c>
      <c r="DU67" s="2">
        <f t="shared" si="221"/>
        <v>65.237697842401502</v>
      </c>
      <c r="DV67" s="2">
        <f t="shared" si="221"/>
        <v>66.639340707128014</v>
      </c>
      <c r="DW67" s="2">
        <f t="shared" si="221"/>
        <v>64.702845935003822</v>
      </c>
      <c r="DX67" s="2">
        <f t="shared" si="221"/>
        <v>56.907374110953072</v>
      </c>
      <c r="DY67" s="2">
        <f t="shared" si="221"/>
        <v>52.480311608734418</v>
      </c>
      <c r="EA67" s="2">
        <f t="shared" si="71"/>
        <v>65.414125041942981</v>
      </c>
      <c r="EB67" s="2">
        <f t="shared" si="72"/>
        <v>66.673238171327114</v>
      </c>
      <c r="EC67" s="2">
        <f t="shared" si="73"/>
        <v>67.332819901329017</v>
      </c>
      <c r="ED67" s="2">
        <f t="shared" si="74"/>
        <v>66.620889056007698</v>
      </c>
      <c r="EE67" s="2">
        <f t="shared" si="75"/>
        <v>68.829031251526558</v>
      </c>
      <c r="EF67" s="2">
        <f t="shared" si="76"/>
        <v>71.123398628750209</v>
      </c>
      <c r="EG67" s="2">
        <f t="shared" si="77"/>
        <v>69.391441824813995</v>
      </c>
      <c r="EH67" s="2">
        <f t="shared" si="78"/>
        <v>65.791556323965963</v>
      </c>
      <c r="EI67" s="2">
        <f t="shared" si="79"/>
        <v>68.155512256737424</v>
      </c>
      <c r="EJ67" s="2">
        <f t="shared" si="80"/>
        <v>63.596888277166848</v>
      </c>
      <c r="EK67" s="2">
        <f t="shared" si="81"/>
        <v>55.799260174499651</v>
      </c>
      <c r="EL67" s="2">
        <f t="shared" si="82"/>
        <v>57.121699347856264</v>
      </c>
      <c r="EM67" s="2">
        <f t="shared" si="83"/>
        <v>63.06251739572005</v>
      </c>
      <c r="EN67" s="2">
        <f t="shared" si="84"/>
        <v>56.722282101378489</v>
      </c>
      <c r="EO67" s="2">
        <f t="shared" si="85"/>
        <v>52.842753395599644</v>
      </c>
      <c r="EQ67" s="2">
        <f t="shared" si="86"/>
        <v>62.57342361253643</v>
      </c>
      <c r="ER67" s="2">
        <f t="shared" si="222"/>
        <v>62.486683236102316</v>
      </c>
      <c r="ES67" s="2">
        <f t="shared" si="222"/>
        <v>63.94746201225427</v>
      </c>
      <c r="ET67" s="2">
        <f t="shared" si="222"/>
        <v>65.34928333540249</v>
      </c>
      <c r="EU67" s="2">
        <f t="shared" si="222"/>
        <v>67.220595000919573</v>
      </c>
      <c r="EV67" s="2">
        <f t="shared" si="222"/>
        <v>69.830106576946662</v>
      </c>
      <c r="EW67" s="2">
        <f t="shared" si="222"/>
        <v>67.431532825366602</v>
      </c>
      <c r="EX67" s="2">
        <f t="shared" si="222"/>
        <v>65.199595819414995</v>
      </c>
      <c r="EY67" s="2">
        <f t="shared" si="222"/>
        <v>66.940666420550968</v>
      </c>
      <c r="EZ67" s="2">
        <f t="shared" si="222"/>
        <v>60.462478029674266</v>
      </c>
      <c r="FA67" s="2">
        <f t="shared" si="222"/>
        <v>53.388902767370581</v>
      </c>
      <c r="FB67" s="2">
        <f t="shared" si="222"/>
        <v>59.380651274578824</v>
      </c>
      <c r="FC67" s="2">
        <f t="shared" si="222"/>
        <v>61.821108566564021</v>
      </c>
      <c r="FD67" s="2">
        <f t="shared" si="222"/>
        <v>59.995760955624867</v>
      </c>
      <c r="FE67" s="2">
        <f t="shared" si="222"/>
        <v>54.177704515464541</v>
      </c>
      <c r="FG67" s="2">
        <f t="shared" si="88"/>
        <v>0.40763203199720144</v>
      </c>
      <c r="FH67" s="2">
        <f t="shared" si="223"/>
        <v>0.40316834874937896</v>
      </c>
      <c r="FI67" s="2">
        <f t="shared" si="223"/>
        <v>0.4072256308146539</v>
      </c>
      <c r="FJ67" s="2">
        <f t="shared" si="223"/>
        <v>0.41016102154294537</v>
      </c>
      <c r="FK67" s="2">
        <f t="shared" si="223"/>
        <v>0.41907363152026761</v>
      </c>
      <c r="FL67" s="2">
        <f t="shared" si="223"/>
        <v>0.38902854591108521</v>
      </c>
      <c r="FM67" s="2">
        <f t="shared" si="223"/>
        <v>0.42739053411740519</v>
      </c>
      <c r="FN67" s="2">
        <f t="shared" si="223"/>
        <v>0.41050943361949033</v>
      </c>
      <c r="FO67" s="2">
        <f t="shared" si="223"/>
        <v>0.37929114431345673</v>
      </c>
      <c r="FP67" s="2">
        <f t="shared" si="223"/>
        <v>0.38735080810359912</v>
      </c>
      <c r="FQ67" s="2">
        <f t="shared" si="223"/>
        <v>0.37300493698899878</v>
      </c>
      <c r="FR67" s="2">
        <f t="shared" si="223"/>
        <v>0.38566006749580978</v>
      </c>
      <c r="FS67" s="2">
        <f t="shared" si="223"/>
        <v>0.36324297037215464</v>
      </c>
      <c r="FT67" s="2">
        <f t="shared" si="223"/>
        <v>0.34559449565520761</v>
      </c>
      <c r="FU67" s="2">
        <f t="shared" si="223"/>
        <v>0.31434850978739465</v>
      </c>
      <c r="FW67" s="2">
        <f t="shared" si="112"/>
        <v>4.0883699525061352E-6</v>
      </c>
      <c r="FX67" s="2">
        <f t="shared" si="164"/>
        <v>2.085564937890247E-5</v>
      </c>
      <c r="FY67" s="2">
        <f t="shared" si="165"/>
        <v>2.2967005612631147E-5</v>
      </c>
      <c r="FZ67" s="2">
        <f t="shared" si="166"/>
        <v>2.1300505406268495E-5</v>
      </c>
      <c r="GA67" s="2">
        <f t="shared" si="167"/>
        <v>2.3463318052607206E-5</v>
      </c>
      <c r="GB67" s="2">
        <f t="shared" si="168"/>
        <v>2.7953952474979918E-5</v>
      </c>
      <c r="GC67" s="2">
        <f t="shared" si="169"/>
        <v>2.8110323354463092E-5</v>
      </c>
      <c r="GD67" s="2">
        <f t="shared" si="170"/>
        <v>2.9948397051559466E-5</v>
      </c>
      <c r="GE67" s="2">
        <f t="shared" si="171"/>
        <v>2.9317180976643421E-5</v>
      </c>
      <c r="GF67" s="2">
        <f t="shared" si="172"/>
        <v>2.5758830433604352E-5</v>
      </c>
      <c r="GG67" s="2">
        <f t="shared" si="173"/>
        <v>2.2527987948810359E-5</v>
      </c>
      <c r="GH67" s="2">
        <f t="shared" si="174"/>
        <v>1.8049737136048374E-5</v>
      </c>
      <c r="GI67" s="2">
        <f t="shared" si="175"/>
        <v>1.6227693425051505E-5</v>
      </c>
      <c r="GJ67" s="2">
        <f t="shared" si="176"/>
        <v>1.0084201535379006E-5</v>
      </c>
      <c r="GK67" s="2">
        <f t="shared" si="177"/>
        <v>1.0522541215705365E-5</v>
      </c>
      <c r="GM67" s="86">
        <f t="shared" si="113"/>
        <v>2.7206676452489736E-3</v>
      </c>
      <c r="GN67" s="86">
        <f t="shared" si="178"/>
        <v>2.6358189343892616E-3</v>
      </c>
      <c r="GO67" s="86">
        <f t="shared" si="179"/>
        <v>2.8425254288695933E-3</v>
      </c>
      <c r="GP67" s="86">
        <f t="shared" si="180"/>
        <v>3.0044056868246466E-3</v>
      </c>
      <c r="GQ67" s="86">
        <f t="shared" si="181"/>
        <v>3.4538779805804811E-3</v>
      </c>
      <c r="GR67" s="86">
        <f t="shared" si="182"/>
        <v>1.7180116830206723E-3</v>
      </c>
      <c r="GS67" s="86">
        <f t="shared" si="183"/>
        <v>4.0686509157392267E-3</v>
      </c>
      <c r="GT67" s="86">
        <f t="shared" si="184"/>
        <v>2.8589551968108266E-3</v>
      </c>
      <c r="GU67" s="86">
        <f t="shared" si="185"/>
        <v>1.3748110504035163E-3</v>
      </c>
      <c r="GV67" s="86">
        <f t="shared" si="186"/>
        <v>1.6869579257277956E-3</v>
      </c>
      <c r="GW67" s="86">
        <f t="shared" si="187"/>
        <v>1.0898520987731497E-3</v>
      </c>
      <c r="GX67" s="86">
        <f t="shared" si="188"/>
        <v>1.6565854530781845E-3</v>
      </c>
      <c r="GY67" s="86">
        <f t="shared" si="189"/>
        <v>7.8470989369703648E-4</v>
      </c>
      <c r="GZ67" s="86">
        <f t="shared" si="190"/>
        <v>4.4788873405485403E-4</v>
      </c>
      <c r="HA67" s="86">
        <f t="shared" si="191"/>
        <v>1.1266071525117434E-4</v>
      </c>
      <c r="HC67" s="86">
        <f t="shared" si="145"/>
        <v>3.2014711158448723E-12</v>
      </c>
      <c r="HD67" s="86">
        <f t="shared" si="192"/>
        <v>7.5655275180820787E-12</v>
      </c>
      <c r="HE67" s="86">
        <f t="shared" si="193"/>
        <v>4.3745879239820289E-12</v>
      </c>
      <c r="HF67" s="86">
        <f t="shared" si="194"/>
        <v>1.9057135226138481E-11</v>
      </c>
      <c r="HG67" s="86">
        <f t="shared" si="195"/>
        <v>4.1767829569912671E-12</v>
      </c>
      <c r="HH67" s="86">
        <f t="shared" si="196"/>
        <v>1.0254022450621588E-12</v>
      </c>
      <c r="HI67" s="86">
        <f t="shared" si="197"/>
        <v>4.134365168072943E-13</v>
      </c>
      <c r="HJ67" s="86">
        <f t="shared" si="198"/>
        <v>5.2311648317854236E-12</v>
      </c>
      <c r="HK67" s="86">
        <f t="shared" si="199"/>
        <v>1.2833893393997793E-12</v>
      </c>
      <c r="HL67" s="86">
        <f t="shared" si="200"/>
        <v>1.458227752755535E-12</v>
      </c>
      <c r="HM67" s="86">
        <f t="shared" si="201"/>
        <v>2.6177962972612385E-13</v>
      </c>
      <c r="HN67" s="86">
        <f t="shared" si="202"/>
        <v>5.6894260907551711E-12</v>
      </c>
      <c r="HO67" s="86">
        <f t="shared" si="203"/>
        <v>3.7989985944700352E-15</v>
      </c>
      <c r="HP67" s="86">
        <f t="shared" si="204"/>
        <v>7.7228983281749663E-19</v>
      </c>
      <c r="HQ67" s="86">
        <f t="shared" si="205"/>
        <v>3.2493873438262289E-20</v>
      </c>
      <c r="HS67" s="86">
        <f t="shared" si="114"/>
        <v>6.5584531425156224E-101</v>
      </c>
      <c r="HT67" s="86">
        <f t="shared" si="206"/>
        <v>4.7465773080326146E-84</v>
      </c>
      <c r="HU67" s="86">
        <f t="shared" si="207"/>
        <v>2.4170885762179648E-85</v>
      </c>
      <c r="HV67" s="86">
        <f t="shared" si="208"/>
        <v>2.7667155368306352E-81</v>
      </c>
      <c r="HW67" s="86">
        <f t="shared" si="209"/>
        <v>1.5427484376406881E-88</v>
      </c>
      <c r="HX67" s="86">
        <f t="shared" si="210"/>
        <v>4.5713141182122408E-93</v>
      </c>
      <c r="HY67" s="86">
        <f t="shared" si="211"/>
        <v>1.9420196373320936E-94</v>
      </c>
      <c r="HZ67" s="86">
        <f t="shared" si="212"/>
        <v>3.6611306422646191E-87</v>
      </c>
      <c r="IA67" s="86">
        <f t="shared" si="213"/>
        <v>1.3842932195661464E-91</v>
      </c>
      <c r="IB67" s="86">
        <f t="shared" si="214"/>
        <v>1.2649888767502766E-92</v>
      </c>
      <c r="IC67" s="86">
        <f t="shared" si="215"/>
        <v>4.7023332905765179E-101</v>
      </c>
      <c r="ID67" s="86">
        <f t="shared" si="216"/>
        <v>1.338952764279709E-88</v>
      </c>
      <c r="IE67" s="86">
        <f t="shared" si="217"/>
        <v>1.8381952533985947E-119</v>
      </c>
      <c r="IF67" s="86">
        <f t="shared" si="218"/>
        <v>2.6493267816955487E-78</v>
      </c>
      <c r="IG67" s="86">
        <f t="shared" si="219"/>
        <v>1.462259160014581E-43</v>
      </c>
      <c r="II67" s="86">
        <f t="shared" si="115"/>
        <v>6.979210006315415E-239</v>
      </c>
      <c r="IJ67" s="86">
        <f t="shared" si="116"/>
        <v>1.0627080534766842E-172</v>
      </c>
      <c r="IK67" s="86">
        <f t="shared" si="117"/>
        <v>7.640661259319679E-177</v>
      </c>
      <c r="IL67" s="86">
        <f t="shared" si="118"/>
        <v>3.3870252660971288E-170</v>
      </c>
      <c r="IM67" s="86">
        <f t="shared" si="119"/>
        <v>1.889315013645019E-185</v>
      </c>
      <c r="IN67" s="86">
        <f t="shared" si="120"/>
        <v>3.4070922760837326E-194</v>
      </c>
      <c r="IO67" s="86">
        <f t="shared" si="121"/>
        <v>2.2489069448574427E-196</v>
      </c>
      <c r="IP67" s="86">
        <f t="shared" si="122"/>
        <v>8.4098875869800602E-180</v>
      </c>
      <c r="IQ67" s="86">
        <f t="shared" si="123"/>
        <v>1.9165188245887008E-190</v>
      </c>
      <c r="IR67" s="86">
        <f t="shared" si="124"/>
        <v>5.1197937886979572E-195</v>
      </c>
      <c r="IS67" s="86">
        <f t="shared" si="125"/>
        <v>2.6700777847780526E-213</v>
      </c>
      <c r="IT67" s="86">
        <f t="shared" si="126"/>
        <v>7.9960559672178164E-187</v>
      </c>
      <c r="IU67" s="86">
        <f t="shared" si="127"/>
        <v>6.1372903362122611E-252</v>
      </c>
      <c r="IV67" s="86">
        <f t="shared" si="128"/>
        <v>7.7559255749584316E-84</v>
      </c>
      <c r="IW67" s="86">
        <f t="shared" si="129"/>
        <v>5.8388727466144575E-146</v>
      </c>
      <c r="IY67" s="86">
        <f t="shared" si="130"/>
        <v>2.7206676484504448E-3</v>
      </c>
      <c r="IZ67" s="86">
        <f t="shared" si="131"/>
        <v>2.6358189419547892E-3</v>
      </c>
      <c r="JA67" s="86">
        <f t="shared" si="132"/>
        <v>2.8425254332441812E-3</v>
      </c>
      <c r="JB67" s="86">
        <f t="shared" si="133"/>
        <v>3.0044057058817818E-3</v>
      </c>
      <c r="JC67" s="86">
        <f t="shared" si="134"/>
        <v>3.4538779847572642E-3</v>
      </c>
      <c r="JD67" s="86">
        <f t="shared" si="135"/>
        <v>1.7180116840460745E-3</v>
      </c>
      <c r="JE67" s="86">
        <f t="shared" si="136"/>
        <v>4.0686509161526633E-3</v>
      </c>
      <c r="JF67" s="86">
        <f t="shared" si="137"/>
        <v>2.8589552020419915E-3</v>
      </c>
      <c r="JG67" s="86">
        <f t="shared" si="138"/>
        <v>1.3748110516869057E-3</v>
      </c>
      <c r="JH67" s="86">
        <f t="shared" si="139"/>
        <v>1.6869579271860235E-3</v>
      </c>
      <c r="JI67" s="86">
        <f t="shared" si="140"/>
        <v>1.0898520990349292E-3</v>
      </c>
      <c r="JJ67" s="86">
        <f t="shared" si="141"/>
        <v>1.6565854587676106E-3</v>
      </c>
      <c r="JK67" s="86">
        <f t="shared" si="142"/>
        <v>7.8470989370083553E-4</v>
      </c>
      <c r="JL67" s="86">
        <f t="shared" si="143"/>
        <v>4.4788873405485479E-4</v>
      </c>
      <c r="JM67" s="86">
        <f t="shared" si="144"/>
        <v>1.1266071525117436E-4</v>
      </c>
    </row>
    <row r="68" spans="2:273" x14ac:dyDescent="0.25">
      <c r="B68" s="2">
        <v>41</v>
      </c>
      <c r="C68" s="37">
        <v>67.320999999999998</v>
      </c>
      <c r="D68" s="37">
        <v>71.332999999999998</v>
      </c>
      <c r="E68" s="37">
        <v>68.716999999999999</v>
      </c>
      <c r="F68" s="37">
        <v>72.338999999999999</v>
      </c>
      <c r="G68" s="37">
        <v>75.661000000000001</v>
      </c>
      <c r="H68" s="37">
        <v>75.677000000000007</v>
      </c>
      <c r="I68" s="37">
        <v>77.468000000000004</v>
      </c>
      <c r="J68" s="37">
        <v>76.677000000000007</v>
      </c>
      <c r="K68" s="37">
        <v>71.855000000000004</v>
      </c>
      <c r="L68" s="37">
        <v>70.742000000000004</v>
      </c>
      <c r="M68" s="37">
        <v>65.629000000000005</v>
      </c>
      <c r="N68" s="37">
        <v>68.596999999999994</v>
      </c>
      <c r="O68" s="37">
        <v>66.709999999999994</v>
      </c>
      <c r="P68" s="37">
        <v>55.402999999999999</v>
      </c>
      <c r="Q68" s="37">
        <v>51.917999999999999</v>
      </c>
      <c r="S68" s="4">
        <f t="shared" si="8"/>
        <v>68.616468596769238</v>
      </c>
      <c r="T68" s="4">
        <f t="shared" si="9"/>
        <v>70.36311648615532</v>
      </c>
      <c r="U68" s="4">
        <f t="shared" si="10"/>
        <v>71.917460905393611</v>
      </c>
      <c r="V68" s="4">
        <f t="shared" si="11"/>
        <v>72.9765480382612</v>
      </c>
      <c r="W68" s="4">
        <f t="shared" si="12"/>
        <v>75.500999757937294</v>
      </c>
      <c r="X68" s="4">
        <f t="shared" si="13"/>
        <v>75.340390427640898</v>
      </c>
      <c r="Y68" s="4">
        <f t="shared" si="14"/>
        <v>76.381370441595223</v>
      </c>
      <c r="Z68" s="4">
        <f t="shared" si="15"/>
        <v>72.392258711155307</v>
      </c>
      <c r="AA68" s="4">
        <f t="shared" si="16"/>
        <v>71.719713977675625</v>
      </c>
      <c r="AB68" s="4">
        <f t="shared" si="17"/>
        <v>68.78056823889365</v>
      </c>
      <c r="AC68" s="4">
        <f t="shared" si="18"/>
        <v>63.039450610732146</v>
      </c>
      <c r="AD68" s="4">
        <f t="shared" si="19"/>
        <v>64.845352497575703</v>
      </c>
      <c r="AE68" s="4">
        <f t="shared" si="20"/>
        <v>65.208610512653323</v>
      </c>
      <c r="AF68" s="4">
        <f t="shared" si="21"/>
        <v>57.501444580319259</v>
      </c>
      <c r="AG68" s="4">
        <f t="shared" si="22"/>
        <v>52.765966958859117</v>
      </c>
      <c r="AI68" s="4">
        <f t="shared" si="23"/>
        <v>-1.2954685967692399</v>
      </c>
      <c r="AJ68" s="4">
        <f t="shared" si="24"/>
        <v>0.96988351384467819</v>
      </c>
      <c r="AK68" s="4">
        <f t="shared" si="25"/>
        <v>-3.2004609053936122</v>
      </c>
      <c r="AL68" s="4">
        <f t="shared" si="26"/>
        <v>-0.6375480382612011</v>
      </c>
      <c r="AM68" s="4">
        <f t="shared" si="27"/>
        <v>0.1600002420627078</v>
      </c>
      <c r="AN68" s="4">
        <f t="shared" si="28"/>
        <v>0.33660957235910871</v>
      </c>
      <c r="AO68" s="4">
        <f t="shared" si="29"/>
        <v>1.0866295584047805</v>
      </c>
      <c r="AP68" s="4">
        <f t="shared" si="30"/>
        <v>4.2847412888446996</v>
      </c>
      <c r="AQ68" s="4">
        <f t="shared" si="31"/>
        <v>0.13528602232437947</v>
      </c>
      <c r="AR68" s="4">
        <f t="shared" si="32"/>
        <v>1.9614317611063541</v>
      </c>
      <c r="AS68" s="4">
        <f t="shared" si="33"/>
        <v>2.5895493892678587</v>
      </c>
      <c r="AT68" s="4">
        <f t="shared" si="34"/>
        <v>3.7516475024242908</v>
      </c>
      <c r="AU68" s="4">
        <f t="shared" si="35"/>
        <v>1.5013894873466711</v>
      </c>
      <c r="AV68" s="4">
        <f t="shared" si="220"/>
        <v>-2.09844458031926</v>
      </c>
      <c r="AW68" s="4">
        <f t="shared" si="220"/>
        <v>-0.84796695885911788</v>
      </c>
      <c r="AY68" s="2">
        <f t="shared" si="96"/>
        <v>65.449965782098175</v>
      </c>
      <c r="AZ68" s="2">
        <f t="shared" si="147"/>
        <v>67.345355708347142</v>
      </c>
      <c r="BA68" s="2">
        <f t="shared" si="148"/>
        <v>68.523707479446585</v>
      </c>
      <c r="BB68" s="2">
        <f t="shared" si="149"/>
        <v>69.612645933923702</v>
      </c>
      <c r="BC68" s="2">
        <f t="shared" si="150"/>
        <v>71.781429932601057</v>
      </c>
      <c r="BD68" s="2">
        <f t="shared" si="151"/>
        <v>73.231912726099324</v>
      </c>
      <c r="BE68" s="2">
        <f t="shared" si="152"/>
        <v>71.964568929156485</v>
      </c>
      <c r="BF68" s="2">
        <f t="shared" si="153"/>
        <v>69.402367837615543</v>
      </c>
      <c r="BG68" s="2">
        <f t="shared" si="154"/>
        <v>70.030261036726472</v>
      </c>
      <c r="BH68" s="2">
        <f t="shared" si="155"/>
        <v>66.77407691191209</v>
      </c>
      <c r="BI68" s="2">
        <f t="shared" si="156"/>
        <v>61.571002553993829</v>
      </c>
      <c r="BJ68" s="2">
        <f t="shared" si="157"/>
        <v>62.842664608405322</v>
      </c>
      <c r="BK68" s="2">
        <f t="shared" si="158"/>
        <v>64.168798185269935</v>
      </c>
      <c r="BL68" s="2">
        <f t="shared" si="159"/>
        <v>56.883530069952236</v>
      </c>
      <c r="BM68" s="2">
        <f t="shared" si="160"/>
        <v>52.606045922653401</v>
      </c>
      <c r="BO68" s="2">
        <f t="shared" si="38"/>
        <v>67.320999999999998</v>
      </c>
      <c r="BP68" s="2">
        <f t="shared" si="39"/>
        <v>71.332999999999998</v>
      </c>
      <c r="BQ68" s="2">
        <f t="shared" si="40"/>
        <v>68.716999999999999</v>
      </c>
      <c r="BR68" s="2">
        <f t="shared" si="41"/>
        <v>72.338999999999999</v>
      </c>
      <c r="BS68" s="2">
        <f t="shared" si="42"/>
        <v>75.661000000000001</v>
      </c>
      <c r="BT68" s="2">
        <f t="shared" si="43"/>
        <v>75.677000000000007</v>
      </c>
      <c r="BU68" s="2">
        <f t="shared" si="44"/>
        <v>77.468000000000004</v>
      </c>
      <c r="BV68" s="2">
        <f t="shared" si="45"/>
        <v>76.677000000000007</v>
      </c>
      <c r="BW68" s="2">
        <f t="shared" si="46"/>
        <v>71.855000000000004</v>
      </c>
      <c r="BX68" s="2">
        <f t="shared" si="47"/>
        <v>70.742000000000004</v>
      </c>
      <c r="BY68" s="2">
        <f t="shared" si="48"/>
        <v>65.629000000000005</v>
      </c>
      <c r="BZ68" s="2">
        <f t="shared" si="49"/>
        <v>68.596999999999994</v>
      </c>
      <c r="CA68" s="2">
        <f t="shared" si="50"/>
        <v>66.709999999999994</v>
      </c>
      <c r="CB68" s="2">
        <f t="shared" si="51"/>
        <v>55.402999999999999</v>
      </c>
      <c r="CC68" s="2">
        <f t="shared" si="52"/>
        <v>51.917999999999999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65.613797251585638</v>
      </c>
      <c r="DL68" s="2">
        <f t="shared" si="221"/>
        <v>67.983430866807581</v>
      </c>
      <c r="DM68" s="2">
        <f t="shared" si="221"/>
        <v>69.551220295983086</v>
      </c>
      <c r="DN68" s="2">
        <f t="shared" si="221"/>
        <v>72.004177378435514</v>
      </c>
      <c r="DO68" s="2">
        <f t="shared" si="221"/>
        <v>74.245228027786183</v>
      </c>
      <c r="DP68" s="2">
        <f t="shared" si="221"/>
        <v>74.822523431380503</v>
      </c>
      <c r="DQ68" s="2">
        <f t="shared" si="221"/>
        <v>74.199888553307147</v>
      </c>
      <c r="DR68" s="2">
        <f t="shared" si="221"/>
        <v>72.272657505285409</v>
      </c>
      <c r="DS68" s="2">
        <f t="shared" si="221"/>
        <v>71.411307142857169</v>
      </c>
      <c r="DT68" s="2">
        <f t="shared" si="221"/>
        <v>69.084105664046675</v>
      </c>
      <c r="DU68" s="2">
        <f t="shared" si="221"/>
        <v>65.375332176360232</v>
      </c>
      <c r="DV68" s="2">
        <f t="shared" si="221"/>
        <v>66.823713448396944</v>
      </c>
      <c r="DW68" s="2">
        <f t="shared" si="221"/>
        <v>64.955873509136666</v>
      </c>
      <c r="DX68" s="2">
        <f t="shared" si="221"/>
        <v>57.021137268847802</v>
      </c>
      <c r="DY68" s="2">
        <f t="shared" si="221"/>
        <v>52.532410204991102</v>
      </c>
      <c r="EA68" s="2">
        <f t="shared" si="71"/>
        <v>65.232864657142457</v>
      </c>
      <c r="EB68" s="2">
        <f t="shared" si="72"/>
        <v>66.484113377718586</v>
      </c>
      <c r="EC68" s="2">
        <f t="shared" si="73"/>
        <v>67.159817776849295</v>
      </c>
      <c r="ED68" s="2">
        <f t="shared" si="74"/>
        <v>66.476142233281735</v>
      </c>
      <c r="EE68" s="2">
        <f t="shared" si="75"/>
        <v>68.66668141517269</v>
      </c>
      <c r="EF68" s="2">
        <f t="shared" si="76"/>
        <v>70.953747469169869</v>
      </c>
      <c r="EG68" s="2">
        <f t="shared" si="77"/>
        <v>69.233377066215866</v>
      </c>
      <c r="EH68" s="2">
        <f t="shared" si="78"/>
        <v>65.643350450618343</v>
      </c>
      <c r="EI68" s="2">
        <f t="shared" si="79"/>
        <v>67.969141414498523</v>
      </c>
      <c r="EJ68" s="2">
        <f t="shared" si="80"/>
        <v>63.442138296002184</v>
      </c>
      <c r="EK68" s="2">
        <f t="shared" si="81"/>
        <v>55.73901473211798</v>
      </c>
      <c r="EL68" s="2">
        <f t="shared" si="82"/>
        <v>57.058912085472471</v>
      </c>
      <c r="EM68" s="2">
        <f t="shared" si="83"/>
        <v>62.910529782789446</v>
      </c>
      <c r="EN68" s="2">
        <f t="shared" si="84"/>
        <v>56.645791924454578</v>
      </c>
      <c r="EO68" s="2">
        <f t="shared" si="85"/>
        <v>52.752481329935001</v>
      </c>
      <c r="EQ68" s="2">
        <f t="shared" si="86"/>
        <v>62.426514875153188</v>
      </c>
      <c r="ER68" s="2">
        <f t="shared" si="222"/>
        <v>62.354926632050685</v>
      </c>
      <c r="ES68" s="2">
        <f t="shared" si="222"/>
        <v>63.82112621855569</v>
      </c>
      <c r="ET68" s="2">
        <f t="shared" si="222"/>
        <v>65.222149862764141</v>
      </c>
      <c r="EU68" s="2">
        <f t="shared" si="222"/>
        <v>67.080685931624885</v>
      </c>
      <c r="EV68" s="2">
        <f t="shared" si="222"/>
        <v>69.678316642597082</v>
      </c>
      <c r="EW68" s="2">
        <f t="shared" si="222"/>
        <v>67.300792164019299</v>
      </c>
      <c r="EX68" s="2">
        <f t="shared" si="222"/>
        <v>65.060084448755759</v>
      </c>
      <c r="EY68" s="2">
        <f t="shared" si="222"/>
        <v>66.771518215265417</v>
      </c>
      <c r="EZ68" s="2">
        <f t="shared" si="222"/>
        <v>60.35116034549177</v>
      </c>
      <c r="FA68" s="2">
        <f t="shared" si="222"/>
        <v>53.362788506113837</v>
      </c>
      <c r="FB68" s="2">
        <f t="shared" si="222"/>
        <v>59.287549262430623</v>
      </c>
      <c r="FC68" s="2">
        <f t="shared" si="222"/>
        <v>61.686448977345222</v>
      </c>
      <c r="FD68" s="2">
        <f t="shared" si="222"/>
        <v>59.869264136515994</v>
      </c>
      <c r="FE68" s="2">
        <f t="shared" si="222"/>
        <v>54.067047255802898</v>
      </c>
      <c r="FG68" s="2">
        <f t="shared" si="88"/>
        <v>0.43004692051408883</v>
      </c>
      <c r="FH68" s="2">
        <f t="shared" si="223"/>
        <v>0.4255141009304908</v>
      </c>
      <c r="FI68" s="2">
        <f t="shared" si="223"/>
        <v>0.42963438017262301</v>
      </c>
      <c r="FJ68" s="2">
        <f t="shared" si="223"/>
        <v>0.43261341400839037</v>
      </c>
      <c r="FK68" s="2">
        <f t="shared" si="223"/>
        <v>0.44164859835974685</v>
      </c>
      <c r="FL68" s="2">
        <f t="shared" si="223"/>
        <v>0.41113045258268566</v>
      </c>
      <c r="FM68" s="2">
        <f t="shared" si="223"/>
        <v>0.45006642253841433</v>
      </c>
      <c r="FN68" s="2">
        <f t="shared" si="223"/>
        <v>0.43296689848646791</v>
      </c>
      <c r="FO68" s="2">
        <f t="shared" si="223"/>
        <v>0.40120311363458167</v>
      </c>
      <c r="FP68" s="2">
        <f t="shared" si="223"/>
        <v>0.40942127100311876</v>
      </c>
      <c r="FQ68" s="2">
        <f t="shared" si="223"/>
        <v>0.39478472438031459</v>
      </c>
      <c r="FR68" s="2">
        <f t="shared" si="223"/>
        <v>0.40769830324536793</v>
      </c>
      <c r="FS68" s="2">
        <f t="shared" si="223"/>
        <v>0.38480258027569958</v>
      </c>
      <c r="FT68" s="2">
        <f t="shared" si="223"/>
        <v>0.36670986651217446</v>
      </c>
      <c r="FU68" s="2">
        <f t="shared" si="223"/>
        <v>0.33453071401590595</v>
      </c>
      <c r="FW68" s="2">
        <f t="shared" si="112"/>
        <v>4.4828067424980882E-6</v>
      </c>
      <c r="FX68" s="2">
        <f t="shared" si="164"/>
        <v>2.2867718797883871E-5</v>
      </c>
      <c r="FY68" s="2">
        <f t="shared" si="165"/>
        <v>2.5182765084592719E-5</v>
      </c>
      <c r="FZ68" s="2">
        <f t="shared" si="166"/>
        <v>2.3355491748465894E-5</v>
      </c>
      <c r="GA68" s="2">
        <f t="shared" si="167"/>
        <v>2.5726958415776827E-5</v>
      </c>
      <c r="GB68" s="2">
        <f t="shared" si="168"/>
        <v>3.0650816721212856E-5</v>
      </c>
      <c r="GC68" s="2">
        <f t="shared" si="169"/>
        <v>3.0822273053672721E-5</v>
      </c>
      <c r="GD68" s="2">
        <f t="shared" si="170"/>
        <v>3.2837669496384523E-5</v>
      </c>
      <c r="GE68" s="2">
        <f t="shared" si="171"/>
        <v>3.2145558790565202E-5</v>
      </c>
      <c r="GF68" s="2">
        <f t="shared" si="172"/>
        <v>2.8243925737766982E-5</v>
      </c>
      <c r="GG68" s="2">
        <f t="shared" si="173"/>
        <v>2.4701393901364284E-5</v>
      </c>
      <c r="GH68" s="2">
        <f t="shared" si="174"/>
        <v>1.97911087514359E-5</v>
      </c>
      <c r="GI68" s="2">
        <f t="shared" si="175"/>
        <v>1.7793284156768689E-5</v>
      </c>
      <c r="GJ68" s="2">
        <f t="shared" si="176"/>
        <v>1.1057096351546036E-5</v>
      </c>
      <c r="GK68" s="2">
        <f t="shared" si="177"/>
        <v>1.1537725297988718E-5</v>
      </c>
      <c r="GM68" s="86">
        <f t="shared" si="113"/>
        <v>4.040008353626081E-3</v>
      </c>
      <c r="GN68" s="86">
        <f t="shared" si="178"/>
        <v>3.8746672172416327E-3</v>
      </c>
      <c r="GO68" s="86">
        <f t="shared" si="179"/>
        <v>4.1638680438632492E-3</v>
      </c>
      <c r="GP68" s="86">
        <f t="shared" si="180"/>
        <v>4.3881602668923653E-3</v>
      </c>
      <c r="GQ68" s="86">
        <f t="shared" si="181"/>
        <v>5.0389165934804324E-3</v>
      </c>
      <c r="GR68" s="86">
        <f t="shared" si="182"/>
        <v>2.6513920329195389E-3</v>
      </c>
      <c r="GS68" s="86">
        <f t="shared" si="183"/>
        <v>5.861924306761794E-3</v>
      </c>
      <c r="GT68" s="86">
        <f t="shared" si="184"/>
        <v>4.2404515895192807E-3</v>
      </c>
      <c r="GU68" s="86">
        <f t="shared" si="185"/>
        <v>2.1476523306792066E-3</v>
      </c>
      <c r="GV68" s="86">
        <f t="shared" si="186"/>
        <v>2.5972447267992149E-3</v>
      </c>
      <c r="GW68" s="86">
        <f t="shared" si="187"/>
        <v>1.7459648110773234E-3</v>
      </c>
      <c r="GX68" s="86">
        <f t="shared" si="188"/>
        <v>2.5443881745386195E-3</v>
      </c>
      <c r="GY68" s="86">
        <f t="shared" si="189"/>
        <v>1.2939144896437643E-3</v>
      </c>
      <c r="GZ68" s="86">
        <f t="shared" si="190"/>
        <v>7.670758885195433E-4</v>
      </c>
      <c r="HA68" s="86">
        <f t="shared" si="191"/>
        <v>2.1494903362944288E-4</v>
      </c>
      <c r="HC68" s="86">
        <f t="shared" si="145"/>
        <v>8.578197218410886E-12</v>
      </c>
      <c r="HD68" s="86">
        <f t="shared" si="192"/>
        <v>1.9502352738494532E-11</v>
      </c>
      <c r="HE68" s="86">
        <f t="shared" si="193"/>
        <v>1.1626813443817528E-11</v>
      </c>
      <c r="HF68" s="86">
        <f t="shared" si="194"/>
        <v>4.8013803106302566E-11</v>
      </c>
      <c r="HG68" s="86">
        <f t="shared" si="195"/>
        <v>1.1398619399295058E-11</v>
      </c>
      <c r="HH68" s="86">
        <f t="shared" si="196"/>
        <v>2.9985919716299571E-12</v>
      </c>
      <c r="HI68" s="86">
        <f t="shared" si="197"/>
        <v>1.2394690938273931E-12</v>
      </c>
      <c r="HJ68" s="86">
        <f t="shared" si="198"/>
        <v>1.4318597006155821E-11</v>
      </c>
      <c r="HK68" s="86">
        <f t="shared" si="199"/>
        <v>3.7151831538852343E-12</v>
      </c>
      <c r="HL68" s="86">
        <f t="shared" si="200"/>
        <v>4.2089975609170761E-12</v>
      </c>
      <c r="HM68" s="86">
        <f t="shared" si="201"/>
        <v>8.104827902654741E-13</v>
      </c>
      <c r="HN68" s="86">
        <f t="shared" si="202"/>
        <v>1.51237918769508E-11</v>
      </c>
      <c r="HO68" s="86">
        <f t="shared" si="203"/>
        <v>1.3654054605255157E-14</v>
      </c>
      <c r="HP68" s="86">
        <f t="shared" si="204"/>
        <v>3.8520171223927649E-18</v>
      </c>
      <c r="HQ68" s="86">
        <f t="shared" si="205"/>
        <v>1.8014939644324042E-19</v>
      </c>
      <c r="HS68" s="86">
        <f t="shared" si="114"/>
        <v>8.1574390211898579E-99</v>
      </c>
      <c r="HT68" s="86">
        <f t="shared" si="206"/>
        <v>3.4751039136429346E-82</v>
      </c>
      <c r="HU68" s="86">
        <f t="shared" si="207"/>
        <v>2.0050328194440685E-83</v>
      </c>
      <c r="HV68" s="86">
        <f t="shared" si="208"/>
        <v>1.8408600226379725E-79</v>
      </c>
      <c r="HW68" s="86">
        <f t="shared" si="209"/>
        <v>1.5661010983376045E-86</v>
      </c>
      <c r="HX68" s="86">
        <f t="shared" si="210"/>
        <v>6.3326658481260792E-91</v>
      </c>
      <c r="HY68" s="86">
        <f t="shared" si="211"/>
        <v>2.8784531183006516E-92</v>
      </c>
      <c r="HZ68" s="86">
        <f t="shared" si="212"/>
        <v>3.7073631792427568E-85</v>
      </c>
      <c r="IA68" s="86">
        <f t="shared" si="213"/>
        <v>1.7951921049908123E-89</v>
      </c>
      <c r="IB68" s="86">
        <f t="shared" si="214"/>
        <v>1.6846103633844982E-90</v>
      </c>
      <c r="IC68" s="86">
        <f t="shared" si="215"/>
        <v>9.2618822508324829E-99</v>
      </c>
      <c r="ID68" s="86">
        <f t="shared" si="216"/>
        <v>1.2398033970193579E-86</v>
      </c>
      <c r="IE68" s="86">
        <f t="shared" si="217"/>
        <v>7.9525801469831246E-117</v>
      </c>
      <c r="IF68" s="86">
        <f t="shared" si="218"/>
        <v>1.2587395435339244E-76</v>
      </c>
      <c r="IG68" s="86">
        <f t="shared" si="219"/>
        <v>1.138955326275928E-42</v>
      </c>
      <c r="II68" s="86">
        <f t="shared" si="115"/>
        <v>2.2171658687231468E-235</v>
      </c>
      <c r="IJ68" s="86">
        <f t="shared" si="116"/>
        <v>8.5211910708286236E-170</v>
      </c>
      <c r="IK68" s="86">
        <f t="shared" si="117"/>
        <v>7.662654058575249E-174</v>
      </c>
      <c r="IL68" s="86">
        <f t="shared" si="118"/>
        <v>2.4942867748971774E-167</v>
      </c>
      <c r="IM68" s="86">
        <f t="shared" si="119"/>
        <v>2.7005465361996981E-182</v>
      </c>
      <c r="IN68" s="86">
        <f t="shared" si="120"/>
        <v>7.8120854560028222E-191</v>
      </c>
      <c r="IO68" s="86">
        <f t="shared" si="121"/>
        <v>5.6526469976739753E-193</v>
      </c>
      <c r="IP68" s="86">
        <f t="shared" si="122"/>
        <v>1.1329260332793713E-176</v>
      </c>
      <c r="IQ68" s="86">
        <f t="shared" si="123"/>
        <v>3.9114722259452289E-187</v>
      </c>
      <c r="IR68" s="86">
        <f t="shared" si="124"/>
        <v>1.1429088919753209E-191</v>
      </c>
      <c r="IS68" s="86">
        <f t="shared" si="125"/>
        <v>1.113162546735302E-209</v>
      </c>
      <c r="IT68" s="86">
        <f t="shared" si="126"/>
        <v>1.0129946609474023E-183</v>
      </c>
      <c r="IU68" s="86">
        <f t="shared" si="127"/>
        <v>8.7668235252099651E-248</v>
      </c>
      <c r="IV68" s="86">
        <f t="shared" si="128"/>
        <v>1.5717957359333363E-82</v>
      </c>
      <c r="IW68" s="86">
        <f t="shared" si="129"/>
        <v>1.1758613521156469E-143</v>
      </c>
      <c r="IY68" s="86">
        <f t="shared" si="130"/>
        <v>4.0400083622042782E-3</v>
      </c>
      <c r="IZ68" s="86">
        <f t="shared" si="131"/>
        <v>3.8746672367439856E-3</v>
      </c>
      <c r="JA68" s="86">
        <f t="shared" si="132"/>
        <v>4.1638680554900625E-3</v>
      </c>
      <c r="JB68" s="86">
        <f t="shared" si="133"/>
        <v>4.3881603149061683E-3</v>
      </c>
      <c r="JC68" s="86">
        <f t="shared" si="134"/>
        <v>5.0389166048790514E-3</v>
      </c>
      <c r="JD68" s="86">
        <f t="shared" si="135"/>
        <v>2.6513920359181307E-3</v>
      </c>
      <c r="JE68" s="86">
        <f t="shared" si="136"/>
        <v>5.8619243080012635E-3</v>
      </c>
      <c r="JF68" s="86">
        <f t="shared" si="137"/>
        <v>4.2404516038378774E-3</v>
      </c>
      <c r="JG68" s="86">
        <f t="shared" si="138"/>
        <v>2.1476523343943897E-3</v>
      </c>
      <c r="JH68" s="86">
        <f t="shared" si="139"/>
        <v>2.5972447310082126E-3</v>
      </c>
      <c r="JI68" s="86">
        <f t="shared" si="140"/>
        <v>1.7459648118878061E-3</v>
      </c>
      <c r="JJ68" s="86">
        <f t="shared" si="141"/>
        <v>2.5443881896624115E-3</v>
      </c>
      <c r="JK68" s="86">
        <f t="shared" si="142"/>
        <v>1.2939144896574183E-3</v>
      </c>
      <c r="JL68" s="86">
        <f t="shared" si="143"/>
        <v>7.670758885195472E-4</v>
      </c>
      <c r="JM68" s="86">
        <f t="shared" si="144"/>
        <v>2.1494903362944307E-4</v>
      </c>
    </row>
    <row r="69" spans="2:273" x14ac:dyDescent="0.25">
      <c r="B69" s="2">
        <v>42</v>
      </c>
      <c r="C69" s="37">
        <v>71.856999999999999</v>
      </c>
      <c r="D69" s="37">
        <v>71.016999999999996</v>
      </c>
      <c r="E69" s="37">
        <v>70.516999999999996</v>
      </c>
      <c r="F69" s="37">
        <v>72.757999999999996</v>
      </c>
      <c r="G69" s="37">
        <v>78.064999999999998</v>
      </c>
      <c r="H69" s="37">
        <v>75.742000000000004</v>
      </c>
      <c r="I69" s="37">
        <v>78.564999999999998</v>
      </c>
      <c r="J69" s="37">
        <v>74.403000000000006</v>
      </c>
      <c r="K69" s="37">
        <v>73.048000000000002</v>
      </c>
      <c r="L69" s="37">
        <v>72.129000000000005</v>
      </c>
      <c r="M69" s="37">
        <v>68</v>
      </c>
      <c r="N69" s="37">
        <v>68.805999999999997</v>
      </c>
      <c r="O69" s="37">
        <v>66.805999999999997</v>
      </c>
      <c r="P69" s="37">
        <v>56.725999999999999</v>
      </c>
      <c r="Q69" s="37">
        <v>50.295000000000002</v>
      </c>
      <c r="S69" s="4">
        <f t="shared" si="8"/>
        <v>69.915363024385954</v>
      </c>
      <c r="T69" s="4">
        <f t="shared" si="9"/>
        <v>71.540576830712055</v>
      </c>
      <c r="U69" s="4">
        <f t="shared" si="10"/>
        <v>73.208187917993413</v>
      </c>
      <c r="V69" s="4">
        <f t="shared" si="11"/>
        <v>74.21934324740144</v>
      </c>
      <c r="W69" s="4">
        <f t="shared" si="12"/>
        <v>76.86719629528659</v>
      </c>
      <c r="X69" s="4">
        <f t="shared" si="13"/>
        <v>76.315268554505153</v>
      </c>
      <c r="Y69" s="4">
        <f t="shared" si="14"/>
        <v>77.935328779199722</v>
      </c>
      <c r="Z69" s="4">
        <f t="shared" si="15"/>
        <v>73.495871134955252</v>
      </c>
      <c r="AA69" s="4">
        <f t="shared" si="16"/>
        <v>72.471785667974828</v>
      </c>
      <c r="AB69" s="4">
        <f t="shared" si="17"/>
        <v>69.598371449138654</v>
      </c>
      <c r="AC69" s="4">
        <f t="shared" si="18"/>
        <v>63.638463817885643</v>
      </c>
      <c r="AD69" s="4">
        <f t="shared" si="19"/>
        <v>65.622659694799012</v>
      </c>
      <c r="AE69" s="4">
        <f t="shared" si="20"/>
        <v>65.831560208256903</v>
      </c>
      <c r="AF69" s="4">
        <f t="shared" si="21"/>
        <v>57.91352880726614</v>
      </c>
      <c r="AG69" s="4">
        <f t="shared" si="22"/>
        <v>52.898379690752904</v>
      </c>
      <c r="AI69" s="4">
        <f t="shared" si="23"/>
        <v>1.9416369756140455</v>
      </c>
      <c r="AJ69" s="4">
        <f t="shared" si="24"/>
        <v>-0.5235768307120594</v>
      </c>
      <c r="AK69" s="4">
        <f t="shared" si="25"/>
        <v>-2.6911879179934175</v>
      </c>
      <c r="AL69" s="4">
        <f t="shared" si="26"/>
        <v>-1.4613432474014445</v>
      </c>
      <c r="AM69" s="4">
        <f t="shared" si="27"/>
        <v>1.197803704713408</v>
      </c>
      <c r="AN69" s="4">
        <f t="shared" si="28"/>
        <v>-0.57326855450514813</v>
      </c>
      <c r="AO69" s="4">
        <f t="shared" si="29"/>
        <v>0.62967122080027593</v>
      </c>
      <c r="AP69" s="4">
        <f t="shared" si="30"/>
        <v>0.90712886504475421</v>
      </c>
      <c r="AQ69" s="4">
        <f t="shared" si="31"/>
        <v>0.5762143320251738</v>
      </c>
      <c r="AR69" s="4">
        <f t="shared" si="32"/>
        <v>2.5306285508613513</v>
      </c>
      <c r="AS69" s="4">
        <f t="shared" si="33"/>
        <v>4.3615361821143566</v>
      </c>
      <c r="AT69" s="4">
        <f t="shared" si="34"/>
        <v>3.1833403052009857</v>
      </c>
      <c r="AU69" s="4">
        <f t="shared" si="35"/>
        <v>0.97443979174309447</v>
      </c>
      <c r="AV69" s="4">
        <f t="shared" si="220"/>
        <v>-1.1875288072661405</v>
      </c>
      <c r="AW69" s="4">
        <f t="shared" si="220"/>
        <v>-2.6033796907529023</v>
      </c>
      <c r="AY69" s="2">
        <f t="shared" si="96"/>
        <v>65.44405950465638</v>
      </c>
      <c r="AZ69" s="2">
        <f t="shared" si="147"/>
        <v>67.31384840634702</v>
      </c>
      <c r="BA69" s="2">
        <f t="shared" si="148"/>
        <v>68.471683107864536</v>
      </c>
      <c r="BB69" s="2">
        <f t="shared" si="149"/>
        <v>69.53805560134694</v>
      </c>
      <c r="BC69" s="2">
        <f t="shared" si="150"/>
        <v>71.70200006579924</v>
      </c>
      <c r="BD69" s="2">
        <f t="shared" si="151"/>
        <v>73.228773052479852</v>
      </c>
      <c r="BE69" s="2">
        <f t="shared" si="152"/>
        <v>71.873787224936095</v>
      </c>
      <c r="BF69" s="2">
        <f t="shared" si="153"/>
        <v>69.279810561241149</v>
      </c>
      <c r="BG69" s="2">
        <f t="shared" si="154"/>
        <v>69.968787657331092</v>
      </c>
      <c r="BH69" s="2">
        <f t="shared" si="155"/>
        <v>66.666588341715624</v>
      </c>
      <c r="BI69" s="2">
        <f t="shared" si="156"/>
        <v>61.412136647690531</v>
      </c>
      <c r="BJ69" s="2">
        <f t="shared" si="157"/>
        <v>62.701847241674699</v>
      </c>
      <c r="BK69" s="2">
        <f t="shared" si="158"/>
        <v>64.212012077283831</v>
      </c>
      <c r="BL69" s="2">
        <f t="shared" si="159"/>
        <v>56.915288795443928</v>
      </c>
      <c r="BM69" s="2">
        <f t="shared" si="160"/>
        <v>52.61213503525687</v>
      </c>
      <c r="BO69" s="2">
        <f t="shared" si="38"/>
        <v>71.856999999999999</v>
      </c>
      <c r="BP69" s="2">
        <f t="shared" si="39"/>
        <v>71.016999999999996</v>
      </c>
      <c r="BQ69" s="2">
        <f t="shared" si="40"/>
        <v>70.516999999999996</v>
      </c>
      <c r="BR69" s="2">
        <f t="shared" si="41"/>
        <v>72.757999999999996</v>
      </c>
      <c r="BS69" s="2">
        <f t="shared" si="42"/>
        <v>78.064999999999998</v>
      </c>
      <c r="BT69" s="2">
        <f t="shared" si="43"/>
        <v>75.742000000000004</v>
      </c>
      <c r="BU69" s="2">
        <f t="shared" si="44"/>
        <v>78.564999999999998</v>
      </c>
      <c r="BV69" s="2">
        <f t="shared" si="45"/>
        <v>74.403000000000006</v>
      </c>
      <c r="BW69" s="2">
        <f t="shared" si="46"/>
        <v>73.048000000000002</v>
      </c>
      <c r="BX69" s="2">
        <f t="shared" si="47"/>
        <v>72.129000000000005</v>
      </c>
      <c r="BY69" s="2">
        <f t="shared" si="48"/>
        <v>68</v>
      </c>
      <c r="BZ69" s="2">
        <f t="shared" si="49"/>
        <v>68.805999999999997</v>
      </c>
      <c r="CA69" s="2">
        <f t="shared" si="50"/>
        <v>66.805999999999997</v>
      </c>
      <c r="CB69" s="2">
        <f t="shared" si="51"/>
        <v>56.725999999999999</v>
      </c>
      <c r="CC69" s="2">
        <f t="shared" si="52"/>
        <v>50.295000000000002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65.76877286821707</v>
      </c>
      <c r="DL69" s="2">
        <f t="shared" si="221"/>
        <v>68.141497251585591</v>
      </c>
      <c r="DM69" s="2">
        <f t="shared" si="221"/>
        <v>69.698252572233969</v>
      </c>
      <c r="DN69" s="2">
        <f t="shared" si="221"/>
        <v>72.218972022551085</v>
      </c>
      <c r="DO69" s="2">
        <f t="shared" si="221"/>
        <v>74.475419661733639</v>
      </c>
      <c r="DP69" s="2">
        <f t="shared" si="221"/>
        <v>75.100313885962791</v>
      </c>
      <c r="DQ69" s="2">
        <f t="shared" si="221"/>
        <v>74.385146934460877</v>
      </c>
      <c r="DR69" s="2">
        <f t="shared" si="221"/>
        <v>72.448495419309367</v>
      </c>
      <c r="DS69" s="2">
        <f t="shared" si="221"/>
        <v>71.574833101045328</v>
      </c>
      <c r="DT69" s="2">
        <f t="shared" si="221"/>
        <v>69.235413742808532</v>
      </c>
      <c r="DU69" s="2">
        <f t="shared" si="221"/>
        <v>65.512966510318947</v>
      </c>
      <c r="DV69" s="2">
        <f t="shared" si="221"/>
        <v>67.008086189665889</v>
      </c>
      <c r="DW69" s="2">
        <f t="shared" si="221"/>
        <v>65.208901083269495</v>
      </c>
      <c r="DX69" s="2">
        <f t="shared" si="221"/>
        <v>57.13490042674254</v>
      </c>
      <c r="DY69" s="2">
        <f t="shared" si="221"/>
        <v>52.584508801247786</v>
      </c>
      <c r="EA69" s="2">
        <f t="shared" si="71"/>
        <v>65.051604272341933</v>
      </c>
      <c r="EB69" s="2">
        <f t="shared" si="72"/>
        <v>66.294988584110058</v>
      </c>
      <c r="EC69" s="2">
        <f t="shared" si="73"/>
        <v>66.986815652369557</v>
      </c>
      <c r="ED69" s="2">
        <f t="shared" si="74"/>
        <v>66.331395410555771</v>
      </c>
      <c r="EE69" s="2">
        <f t="shared" si="75"/>
        <v>68.504331578818835</v>
      </c>
      <c r="EF69" s="2">
        <f t="shared" si="76"/>
        <v>70.784096309589529</v>
      </c>
      <c r="EG69" s="2">
        <f t="shared" si="77"/>
        <v>69.07531230761775</v>
      </c>
      <c r="EH69" s="2">
        <f t="shared" si="78"/>
        <v>65.495144577270722</v>
      </c>
      <c r="EI69" s="2">
        <f t="shared" si="79"/>
        <v>67.782770572259622</v>
      </c>
      <c r="EJ69" s="2">
        <f t="shared" si="80"/>
        <v>63.287388314837514</v>
      </c>
      <c r="EK69" s="2">
        <f t="shared" si="81"/>
        <v>55.678769289736309</v>
      </c>
      <c r="EL69" s="2">
        <f t="shared" si="82"/>
        <v>56.996124823088671</v>
      </c>
      <c r="EM69" s="2">
        <f t="shared" si="83"/>
        <v>62.758542169858842</v>
      </c>
      <c r="EN69" s="2">
        <f t="shared" si="84"/>
        <v>56.569301747530666</v>
      </c>
      <c r="EO69" s="2">
        <f t="shared" si="85"/>
        <v>52.662209264270359</v>
      </c>
      <c r="EQ69" s="2">
        <f t="shared" si="86"/>
        <v>62.279606137769953</v>
      </c>
      <c r="ER69" s="2">
        <f t="shared" si="222"/>
        <v>62.223170027999053</v>
      </c>
      <c r="ES69" s="2">
        <f t="shared" si="222"/>
        <v>63.694790424857104</v>
      </c>
      <c r="ET69" s="2">
        <f t="shared" si="222"/>
        <v>65.095016390125792</v>
      </c>
      <c r="EU69" s="2">
        <f t="shared" si="222"/>
        <v>66.940776862330182</v>
      </c>
      <c r="EV69" s="2">
        <f t="shared" si="222"/>
        <v>69.526526708247516</v>
      </c>
      <c r="EW69" s="2">
        <f t="shared" si="222"/>
        <v>67.17005150267201</v>
      </c>
      <c r="EX69" s="2">
        <f t="shared" si="222"/>
        <v>64.92057307809651</v>
      </c>
      <c r="EY69" s="2">
        <f t="shared" si="222"/>
        <v>66.60237000997985</v>
      </c>
      <c r="EZ69" s="2">
        <f t="shared" si="222"/>
        <v>60.239842661309268</v>
      </c>
      <c r="FA69" s="2">
        <f t="shared" si="222"/>
        <v>53.336674244857093</v>
      </c>
      <c r="FB69" s="2">
        <f t="shared" si="222"/>
        <v>59.194447250282423</v>
      </c>
      <c r="FC69" s="2">
        <f t="shared" si="222"/>
        <v>61.55178938812643</v>
      </c>
      <c r="FD69" s="2">
        <f t="shared" si="222"/>
        <v>59.742767317407129</v>
      </c>
      <c r="FE69" s="2">
        <f t="shared" si="222"/>
        <v>53.956389996141255</v>
      </c>
      <c r="FG69" s="2">
        <f t="shared" si="88"/>
        <v>0.45275230989212989</v>
      </c>
      <c r="FH69" s="2">
        <f t="shared" si="223"/>
        <v>0.44816835330631705</v>
      </c>
      <c r="FI69" s="2">
        <f t="shared" si="223"/>
        <v>0.45233527471828605</v>
      </c>
      <c r="FJ69" s="2">
        <f t="shared" si="223"/>
        <v>0.45534605080907337</v>
      </c>
      <c r="FK69" s="2">
        <f t="shared" si="223"/>
        <v>0.46446735521920046</v>
      </c>
      <c r="FL69" s="2">
        <f t="shared" si="223"/>
        <v>0.4335969019526042</v>
      </c>
      <c r="FM69" s="2">
        <f t="shared" si="223"/>
        <v>0.47295170115490365</v>
      </c>
      <c r="FN69" s="2">
        <f t="shared" si="223"/>
        <v>0.45570319148527355</v>
      </c>
      <c r="FO69" s="2">
        <f t="shared" si="223"/>
        <v>0.42351723532677882</v>
      </c>
      <c r="FP69" s="2">
        <f t="shared" si="223"/>
        <v>0.4318628179176997</v>
      </c>
      <c r="FQ69" s="2">
        <f t="shared" si="223"/>
        <v>0.41699046055638506</v>
      </c>
      <c r="FR69" s="2">
        <f t="shared" si="223"/>
        <v>0.43011418991425593</v>
      </c>
      <c r="FS69" s="2">
        <f t="shared" si="223"/>
        <v>0.40682426435007119</v>
      </c>
      <c r="FT69" s="2">
        <f t="shared" si="223"/>
        <v>0.38834975044848352</v>
      </c>
      <c r="FU69" s="2">
        <f t="shared" si="223"/>
        <v>0.35533715564312102</v>
      </c>
      <c r="FW69" s="2">
        <f t="shared" si="112"/>
        <v>4.9152977248404193E-6</v>
      </c>
      <c r="FX69" s="2">
        <f t="shared" si="164"/>
        <v>2.5073899738466533E-5</v>
      </c>
      <c r="FY69" s="2">
        <f t="shared" si="165"/>
        <v>2.7612285747380614E-5</v>
      </c>
      <c r="FZ69" s="2">
        <f t="shared" si="166"/>
        <v>2.5608729758353911E-5</v>
      </c>
      <c r="GA69" s="2">
        <f t="shared" si="167"/>
        <v>2.8208978938741923E-5</v>
      </c>
      <c r="GB69" s="2">
        <f t="shared" si="168"/>
        <v>3.3607852845815838E-5</v>
      </c>
      <c r="GC69" s="2">
        <f t="shared" si="169"/>
        <v>3.3795849860972013E-5</v>
      </c>
      <c r="GD69" s="2">
        <f t="shared" si="170"/>
        <v>3.600567454467594E-5</v>
      </c>
      <c r="GE69" s="2">
        <f t="shared" si="171"/>
        <v>3.5246795004203624E-5</v>
      </c>
      <c r="GF69" s="2">
        <f t="shared" si="172"/>
        <v>3.0968764357450359E-5</v>
      </c>
      <c r="GG69" s="2">
        <f t="shared" si="173"/>
        <v>2.7084475280933256E-5</v>
      </c>
      <c r="GH69" s="2">
        <f t="shared" si="174"/>
        <v>2.1700477788328496E-5</v>
      </c>
      <c r="GI69" s="2">
        <f t="shared" si="175"/>
        <v>1.9509914623709559E-5</v>
      </c>
      <c r="GJ69" s="2">
        <f t="shared" si="176"/>
        <v>1.2123852128778483E-5</v>
      </c>
      <c r="GK69" s="2">
        <f t="shared" si="177"/>
        <v>1.2650850140180542E-5</v>
      </c>
      <c r="GM69" s="86">
        <f t="shared" si="113"/>
        <v>5.9162357031081044E-3</v>
      </c>
      <c r="GN69" s="86">
        <f t="shared" si="178"/>
        <v>5.6214627357752166E-3</v>
      </c>
      <c r="GO69" s="86">
        <f t="shared" si="179"/>
        <v>6.0203229072642826E-3</v>
      </c>
      <c r="GP69" s="86">
        <f t="shared" si="180"/>
        <v>6.3266233081108077E-3</v>
      </c>
      <c r="GQ69" s="86">
        <f t="shared" si="181"/>
        <v>7.2549075063601002E-3</v>
      </c>
      <c r="GR69" s="86">
        <f t="shared" si="182"/>
        <v>4.0284926698858957E-3</v>
      </c>
      <c r="GS69" s="86">
        <f t="shared" si="183"/>
        <v>8.3390770851860235E-3</v>
      </c>
      <c r="GT69" s="86">
        <f t="shared" si="184"/>
        <v>6.2023893720486705E-3</v>
      </c>
      <c r="GU69" s="86">
        <f t="shared" si="185"/>
        <v>3.3018381671725034E-3</v>
      </c>
      <c r="GV69" s="86">
        <f t="shared" si="186"/>
        <v>3.937649507680282E-3</v>
      </c>
      <c r="GW69" s="86">
        <f t="shared" si="187"/>
        <v>2.7492753836561887E-3</v>
      </c>
      <c r="GX69" s="86">
        <f t="shared" si="188"/>
        <v>3.8491262952553354E-3</v>
      </c>
      <c r="GY69" s="86">
        <f t="shared" si="189"/>
        <v>2.0943249003068914E-3</v>
      </c>
      <c r="GZ69" s="86">
        <f t="shared" si="190"/>
        <v>1.2877763255283307E-3</v>
      </c>
      <c r="HA69" s="86">
        <f t="shared" si="191"/>
        <v>4.0018255794663145E-4</v>
      </c>
      <c r="HC69" s="86">
        <f t="shared" si="145"/>
        <v>2.2546951914532501E-11</v>
      </c>
      <c r="HD69" s="86">
        <f t="shared" si="192"/>
        <v>4.9358553138597372E-11</v>
      </c>
      <c r="HE69" s="86">
        <f t="shared" si="193"/>
        <v>3.0315651443579024E-11</v>
      </c>
      <c r="HF69" s="86">
        <f t="shared" si="194"/>
        <v>1.1879387649178682E-10</v>
      </c>
      <c r="HG69" s="86">
        <f t="shared" si="195"/>
        <v>3.0486003130227525E-11</v>
      </c>
      <c r="HH69" s="86">
        <f t="shared" si="196"/>
        <v>8.5791119146657011E-12</v>
      </c>
      <c r="HI69" s="86">
        <f t="shared" si="197"/>
        <v>3.6344677119720341E-12</v>
      </c>
      <c r="HJ69" s="86">
        <f t="shared" si="198"/>
        <v>3.8398055865684829E-11</v>
      </c>
      <c r="HK69" s="86">
        <f t="shared" si="199"/>
        <v>1.0524597449119155E-11</v>
      </c>
      <c r="HL69" s="86">
        <f t="shared" si="200"/>
        <v>1.1888920113106459E-11</v>
      </c>
      <c r="HM69" s="86">
        <f t="shared" si="201"/>
        <v>2.4519828166491014E-12</v>
      </c>
      <c r="HN69" s="86">
        <f t="shared" si="202"/>
        <v>3.9431737314770477E-11</v>
      </c>
      <c r="HO69" s="86">
        <f t="shared" si="203"/>
        <v>4.7824985227037226E-14</v>
      </c>
      <c r="HP69" s="86">
        <f t="shared" si="204"/>
        <v>1.8602156281909969E-17</v>
      </c>
      <c r="HQ69" s="86">
        <f t="shared" si="205"/>
        <v>9.6530489349296586E-19</v>
      </c>
      <c r="HS69" s="86">
        <f t="shared" si="114"/>
        <v>9.638292934064816E-97</v>
      </c>
      <c r="HT69" s="86">
        <f t="shared" si="206"/>
        <v>2.4225118923394531E-80</v>
      </c>
      <c r="HU69" s="86">
        <f t="shared" si="207"/>
        <v>1.5803306621423058E-81</v>
      </c>
      <c r="HV69" s="86">
        <f t="shared" si="208"/>
        <v>1.1668627363733524E-77</v>
      </c>
      <c r="HW69" s="86">
        <f t="shared" si="209"/>
        <v>1.5064437339220093E-84</v>
      </c>
      <c r="HX69" s="86">
        <f t="shared" si="210"/>
        <v>8.275543098760831E-89</v>
      </c>
      <c r="HY69" s="86">
        <f t="shared" si="211"/>
        <v>4.0217343597824939E-90</v>
      </c>
      <c r="HZ69" s="86">
        <f t="shared" si="212"/>
        <v>3.554431617372498E-83</v>
      </c>
      <c r="IA69" s="86">
        <f t="shared" si="213"/>
        <v>2.1974882726249732E-87</v>
      </c>
      <c r="IB69" s="86">
        <f t="shared" si="214"/>
        <v>2.117681891178553E-88</v>
      </c>
      <c r="IC69" s="86">
        <f t="shared" si="215"/>
        <v>1.7152869656628155E-96</v>
      </c>
      <c r="ID69" s="86">
        <f t="shared" si="216"/>
        <v>1.0901642585705094E-84</v>
      </c>
      <c r="IE69" s="86">
        <f t="shared" si="217"/>
        <v>3.2123749520031593E-114</v>
      </c>
      <c r="IF69" s="86">
        <f t="shared" si="218"/>
        <v>5.7311602054125561E-75</v>
      </c>
      <c r="IG69" s="86">
        <f t="shared" si="219"/>
        <v>8.6792391107971159E-42</v>
      </c>
      <c r="II69" s="86">
        <f t="shared" si="115"/>
        <v>6.6335374240757837E-232</v>
      </c>
      <c r="IJ69" s="86">
        <f t="shared" si="116"/>
        <v>6.452483212172814E-167</v>
      </c>
      <c r="IK69" s="86">
        <f t="shared" si="117"/>
        <v>7.2393819159145906E-171</v>
      </c>
      <c r="IL69" s="86">
        <f t="shared" si="118"/>
        <v>1.7357354175132217E-164</v>
      </c>
      <c r="IM69" s="86">
        <f t="shared" si="119"/>
        <v>3.6248113597202937E-179</v>
      </c>
      <c r="IN69" s="86">
        <f t="shared" si="120"/>
        <v>1.6732800253113448E-187</v>
      </c>
      <c r="IO69" s="86">
        <f t="shared" si="121"/>
        <v>1.3261199633719041E-189</v>
      </c>
      <c r="IP69" s="86">
        <f t="shared" si="122"/>
        <v>1.4318144409742608E-173</v>
      </c>
      <c r="IQ69" s="86">
        <f t="shared" si="123"/>
        <v>7.4627487895557349E-184</v>
      </c>
      <c r="IR69" s="86">
        <f t="shared" si="124"/>
        <v>2.3851763795931767E-188</v>
      </c>
      <c r="IS69" s="86">
        <f t="shared" si="125"/>
        <v>4.31882009123514E-206</v>
      </c>
      <c r="IT69" s="86">
        <f t="shared" si="126"/>
        <v>1.2081643419173801E-180</v>
      </c>
      <c r="IU69" s="86">
        <f t="shared" si="127"/>
        <v>1.1559137296510564E-243</v>
      </c>
      <c r="IV69" s="86">
        <f t="shared" si="128"/>
        <v>3.1096431649307194E-81</v>
      </c>
      <c r="IW69" s="86">
        <f t="shared" si="129"/>
        <v>2.2690852779652135E-141</v>
      </c>
      <c r="IY69" s="86">
        <f t="shared" si="130"/>
        <v>5.9162357256550566E-3</v>
      </c>
      <c r="IZ69" s="86">
        <f t="shared" si="131"/>
        <v>5.6214627851337694E-3</v>
      </c>
      <c r="JA69" s="86">
        <f t="shared" si="132"/>
        <v>6.0203229375799337E-3</v>
      </c>
      <c r="JB69" s="86">
        <f t="shared" si="133"/>
        <v>6.3266234269046843E-3</v>
      </c>
      <c r="JC69" s="86">
        <f t="shared" si="134"/>
        <v>7.2549075368461037E-3</v>
      </c>
      <c r="JD69" s="86">
        <f t="shared" si="135"/>
        <v>4.028492678465008E-3</v>
      </c>
      <c r="JE69" s="86">
        <f t="shared" si="136"/>
        <v>8.3390770888204912E-3</v>
      </c>
      <c r="JF69" s="86">
        <f t="shared" si="137"/>
        <v>6.2023894104467261E-3</v>
      </c>
      <c r="JG69" s="86">
        <f t="shared" si="138"/>
        <v>3.3018381776971006E-3</v>
      </c>
      <c r="JH69" s="86">
        <f t="shared" si="139"/>
        <v>3.9376495195692024E-3</v>
      </c>
      <c r="JI69" s="86">
        <f t="shared" si="140"/>
        <v>2.7492753861081713E-3</v>
      </c>
      <c r="JJ69" s="86">
        <f t="shared" si="141"/>
        <v>3.8491263346870728E-3</v>
      </c>
      <c r="JK69" s="86">
        <f t="shared" si="142"/>
        <v>2.0943249003547164E-3</v>
      </c>
      <c r="JL69" s="86">
        <f t="shared" si="143"/>
        <v>1.2877763255283493E-3</v>
      </c>
      <c r="JM69" s="86">
        <f t="shared" si="144"/>
        <v>4.0018255794663243E-4</v>
      </c>
    </row>
    <row r="70" spans="2:273" x14ac:dyDescent="0.25">
      <c r="B70" s="2">
        <v>43</v>
      </c>
      <c r="C70" s="37">
        <v>71.320999999999998</v>
      </c>
      <c r="D70" s="37">
        <v>74</v>
      </c>
      <c r="E70" s="37">
        <v>72.849999999999994</v>
      </c>
      <c r="F70" s="37">
        <v>76.305999999999997</v>
      </c>
      <c r="G70" s="37">
        <v>78.757999999999996</v>
      </c>
      <c r="H70" s="37">
        <v>76.757999999999996</v>
      </c>
      <c r="I70" s="37">
        <v>80.064999999999998</v>
      </c>
      <c r="J70" s="37">
        <v>77.968000000000004</v>
      </c>
      <c r="K70" s="37">
        <v>74.144999999999996</v>
      </c>
      <c r="L70" s="37">
        <v>73.081000000000003</v>
      </c>
      <c r="M70" s="37">
        <v>67.451999999999998</v>
      </c>
      <c r="N70" s="37">
        <v>68.855000000000004</v>
      </c>
      <c r="O70" s="37">
        <v>65.774000000000001</v>
      </c>
      <c r="P70" s="37">
        <v>57.081000000000003</v>
      </c>
      <c r="Q70" s="37">
        <v>51.689</v>
      </c>
      <c r="S70" s="4">
        <f t="shared" si="8"/>
        <v>71.64219972552705</v>
      </c>
      <c r="T70" s="4">
        <f t="shared" si="9"/>
        <v>73.102770112432125</v>
      </c>
      <c r="U70" s="4">
        <f t="shared" si="10"/>
        <v>74.922399741566949</v>
      </c>
      <c r="V70" s="4">
        <f t="shared" si="11"/>
        <v>75.869750986056658</v>
      </c>
      <c r="W70" s="4">
        <f t="shared" si="12"/>
        <v>78.674464338352379</v>
      </c>
      <c r="X70" s="4">
        <f t="shared" si="13"/>
        <v>77.647143228618901</v>
      </c>
      <c r="Y70" s="4">
        <f t="shared" si="14"/>
        <v>79.971563455987592</v>
      </c>
      <c r="Z70" s="4">
        <f t="shared" si="15"/>
        <v>74.997256258190575</v>
      </c>
      <c r="AA70" s="4">
        <f t="shared" si="16"/>
        <v>73.535715740554281</v>
      </c>
      <c r="AB70" s="4">
        <f t="shared" si="17"/>
        <v>70.757034220598115</v>
      </c>
      <c r="AC70" s="4">
        <f t="shared" si="18"/>
        <v>64.554649935024912</v>
      </c>
      <c r="AD70" s="4">
        <f t="shared" si="19"/>
        <v>66.737870151520454</v>
      </c>
      <c r="AE70" s="4">
        <f t="shared" si="20"/>
        <v>66.709289097588595</v>
      </c>
      <c r="AF70" s="4">
        <f t="shared" si="21"/>
        <v>58.517246795796012</v>
      </c>
      <c r="AG70" s="4">
        <f t="shared" si="22"/>
        <v>53.11153789426529</v>
      </c>
      <c r="AI70" s="4">
        <f t="shared" si="23"/>
        <v>-0.32119972552705178</v>
      </c>
      <c r="AJ70" s="4">
        <f t="shared" si="24"/>
        <v>0.89722988756787458</v>
      </c>
      <c r="AK70" s="4">
        <f t="shared" si="25"/>
        <v>-2.0723997415669544</v>
      </c>
      <c r="AL70" s="4">
        <f t="shared" si="26"/>
        <v>0.43624901394333904</v>
      </c>
      <c r="AM70" s="4">
        <f t="shared" si="27"/>
        <v>8.3535661647616166E-2</v>
      </c>
      <c r="AN70" s="4">
        <f t="shared" si="28"/>
        <v>-0.88914322861890582</v>
      </c>
      <c r="AO70" s="4">
        <f t="shared" si="29"/>
        <v>9.343654401240542E-2</v>
      </c>
      <c r="AP70" s="4">
        <f t="shared" si="30"/>
        <v>2.9707437418094287</v>
      </c>
      <c r="AQ70" s="4">
        <f t="shared" si="31"/>
        <v>0.60928425944571529</v>
      </c>
      <c r="AR70" s="4">
        <f t="shared" si="32"/>
        <v>2.3239657794018882</v>
      </c>
      <c r="AS70" s="4">
        <f t="shared" si="33"/>
        <v>2.8973500649750861</v>
      </c>
      <c r="AT70" s="4">
        <f t="shared" si="34"/>
        <v>2.11712984847955</v>
      </c>
      <c r="AU70" s="4">
        <f t="shared" si="35"/>
        <v>-0.93528909758859413</v>
      </c>
      <c r="AV70" s="4">
        <f t="shared" si="220"/>
        <v>-1.4362467957960092</v>
      </c>
      <c r="AW70" s="4">
        <f t="shared" si="220"/>
        <v>-1.4225378942652895</v>
      </c>
      <c r="AY70" s="2">
        <f t="shared" si="96"/>
        <v>65.422675476217663</v>
      </c>
      <c r="AZ70" s="2">
        <f t="shared" si="147"/>
        <v>67.266133361628988</v>
      </c>
      <c r="BA70" s="2">
        <f t="shared" si="148"/>
        <v>68.404521608551562</v>
      </c>
      <c r="BB70" s="2">
        <f t="shared" si="149"/>
        <v>69.445946299324049</v>
      </c>
      <c r="BC70" s="2">
        <f t="shared" si="150"/>
        <v>71.603702427882396</v>
      </c>
      <c r="BD70" s="2">
        <f t="shared" si="151"/>
        <v>73.204212073652002</v>
      </c>
      <c r="BE70" s="2">
        <f t="shared" si="152"/>
        <v>71.766645296864695</v>
      </c>
      <c r="BF70" s="2">
        <f t="shared" si="153"/>
        <v>69.141163364430156</v>
      </c>
      <c r="BG70" s="2">
        <f t="shared" si="154"/>
        <v>69.890388320686569</v>
      </c>
      <c r="BH70" s="2">
        <f t="shared" si="155"/>
        <v>66.543590924930612</v>
      </c>
      <c r="BI70" s="2">
        <f t="shared" si="156"/>
        <v>61.241052087155715</v>
      </c>
      <c r="BJ70" s="2">
        <f t="shared" si="157"/>
        <v>62.546972005597048</v>
      </c>
      <c r="BK70" s="2">
        <f t="shared" si="158"/>
        <v>64.236299782300691</v>
      </c>
      <c r="BL70" s="2">
        <f t="shared" si="159"/>
        <v>56.938473961980293</v>
      </c>
      <c r="BM70" s="2">
        <f t="shared" si="160"/>
        <v>52.612263471118276</v>
      </c>
      <c r="BO70" s="2">
        <f t="shared" si="38"/>
        <v>71.320999999999998</v>
      </c>
      <c r="BP70" s="2">
        <f t="shared" si="39"/>
        <v>74</v>
      </c>
      <c r="BQ70" s="2">
        <f t="shared" si="40"/>
        <v>72.849999999999994</v>
      </c>
      <c r="BR70" s="2">
        <f t="shared" si="41"/>
        <v>76.305999999999997</v>
      </c>
      <c r="BS70" s="2" t="str">
        <f t="shared" si="42"/>
        <v/>
      </c>
      <c r="BT70" s="2">
        <f t="shared" si="43"/>
        <v>76.757999999999996</v>
      </c>
      <c r="BU70" s="2" t="str">
        <f t="shared" si="44"/>
        <v/>
      </c>
      <c r="BV70" s="2">
        <f t="shared" si="45"/>
        <v>77.968000000000004</v>
      </c>
      <c r="BW70" s="2">
        <f t="shared" si="46"/>
        <v>74.144999999999996</v>
      </c>
      <c r="BX70" s="2">
        <f t="shared" si="47"/>
        <v>73.081000000000003</v>
      </c>
      <c r="BY70" s="2">
        <f t="shared" si="48"/>
        <v>67.451999999999998</v>
      </c>
      <c r="BZ70" s="2">
        <f t="shared" si="49"/>
        <v>68.855000000000004</v>
      </c>
      <c r="CA70" s="2">
        <f t="shared" si="50"/>
        <v>65.774000000000001</v>
      </c>
      <c r="CB70" s="2">
        <f t="shared" si="51"/>
        <v>57.081000000000003</v>
      </c>
      <c r="CC70" s="2">
        <f t="shared" si="52"/>
        <v>51.689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65.923748484848502</v>
      </c>
      <c r="DL70" s="2">
        <f t="shared" si="221"/>
        <v>68.299563636363615</v>
      </c>
      <c r="DM70" s="2">
        <f t="shared" si="221"/>
        <v>69.845284848484852</v>
      </c>
      <c r="DN70" s="2">
        <f t="shared" si="221"/>
        <v>72.433766666666656</v>
      </c>
      <c r="DO70" s="2">
        <f t="shared" si="221"/>
        <v>74.705611295681081</v>
      </c>
      <c r="DP70" s="2">
        <f t="shared" si="221"/>
        <v>75.378104340545079</v>
      </c>
      <c r="DQ70" s="2">
        <f t="shared" si="221"/>
        <v>74.570405315614607</v>
      </c>
      <c r="DR70" s="2">
        <f t="shared" si="221"/>
        <v>72.62433333333334</v>
      </c>
      <c r="DS70" s="2">
        <f t="shared" si="221"/>
        <v>71.738359059233474</v>
      </c>
      <c r="DT70" s="2">
        <f t="shared" si="221"/>
        <v>69.386721821570376</v>
      </c>
      <c r="DU70" s="2">
        <f t="shared" si="221"/>
        <v>65.650600844277676</v>
      </c>
      <c r="DV70" s="2">
        <f t="shared" si="221"/>
        <v>67.192458930934833</v>
      </c>
      <c r="DW70" s="2">
        <f t="shared" si="221"/>
        <v>65.461928657402339</v>
      </c>
      <c r="DX70" s="2">
        <f t="shared" si="221"/>
        <v>57.248663584637278</v>
      </c>
      <c r="DY70" s="2">
        <f t="shared" si="221"/>
        <v>52.63660739750447</v>
      </c>
      <c r="EA70" s="2">
        <f t="shared" si="71"/>
        <v>64.870343887541424</v>
      </c>
      <c r="EB70" s="2">
        <f t="shared" si="72"/>
        <v>66.105863790501544</v>
      </c>
      <c r="EC70" s="2">
        <f t="shared" si="73"/>
        <v>66.813813527889835</v>
      </c>
      <c r="ED70" s="2">
        <f t="shared" si="74"/>
        <v>66.186648587829808</v>
      </c>
      <c r="EE70" s="2">
        <f t="shared" si="75"/>
        <v>68.341981742464966</v>
      </c>
      <c r="EF70" s="2">
        <f t="shared" si="76"/>
        <v>70.614445150009189</v>
      </c>
      <c r="EG70" s="2">
        <f t="shared" si="77"/>
        <v>68.917247549019621</v>
      </c>
      <c r="EH70" s="2">
        <f t="shared" si="78"/>
        <v>65.346938703923101</v>
      </c>
      <c r="EI70" s="2">
        <f t="shared" si="79"/>
        <v>67.596399730020721</v>
      </c>
      <c r="EJ70" s="2">
        <f t="shared" si="80"/>
        <v>63.132638333672851</v>
      </c>
      <c r="EK70" s="2">
        <f t="shared" si="81"/>
        <v>55.618523847354645</v>
      </c>
      <c r="EL70" s="2">
        <f t="shared" si="82"/>
        <v>56.933337560704878</v>
      </c>
      <c r="EM70" s="2">
        <f t="shared" si="83"/>
        <v>62.606554556928238</v>
      </c>
      <c r="EN70" s="2">
        <f t="shared" si="84"/>
        <v>56.492811570606754</v>
      </c>
      <c r="EO70" s="2">
        <f t="shared" si="85"/>
        <v>52.571937198605724</v>
      </c>
      <c r="EQ70" s="2">
        <f t="shared" si="86"/>
        <v>62.132697400386711</v>
      </c>
      <c r="ER70" s="2">
        <f t="shared" si="222"/>
        <v>62.091413423947429</v>
      </c>
      <c r="ES70" s="2">
        <f t="shared" si="222"/>
        <v>63.568454631158517</v>
      </c>
      <c r="ET70" s="2">
        <f t="shared" si="222"/>
        <v>64.967882917487429</v>
      </c>
      <c r="EU70" s="2">
        <f t="shared" si="222"/>
        <v>66.800867793035493</v>
      </c>
      <c r="EV70" s="2">
        <f t="shared" si="222"/>
        <v>69.374736773897951</v>
      </c>
      <c r="EW70" s="2">
        <f t="shared" si="222"/>
        <v>67.039310841324721</v>
      </c>
      <c r="EX70" s="2">
        <f t="shared" si="222"/>
        <v>64.781061707437274</v>
      </c>
      <c r="EY70" s="2">
        <f t="shared" si="222"/>
        <v>66.433221804694284</v>
      </c>
      <c r="EZ70" s="2">
        <f t="shared" si="222"/>
        <v>60.128524977126773</v>
      </c>
      <c r="FA70" s="2">
        <f t="shared" si="222"/>
        <v>53.310559983600349</v>
      </c>
      <c r="FB70" s="2">
        <f t="shared" si="222"/>
        <v>59.101345238134222</v>
      </c>
      <c r="FC70" s="2">
        <f t="shared" si="222"/>
        <v>61.417129798907638</v>
      </c>
      <c r="FD70" s="2">
        <f t="shared" si="222"/>
        <v>59.616270498298256</v>
      </c>
      <c r="FE70" s="2">
        <f t="shared" si="222"/>
        <v>53.845732736479611</v>
      </c>
      <c r="FG70" s="2">
        <f t="shared" si="88"/>
        <v>0.47565603503825177</v>
      </c>
      <c r="FH70" s="2">
        <f t="shared" si="223"/>
        <v>0.47103978592587931</v>
      </c>
      <c r="FI70" s="2">
        <f t="shared" si="223"/>
        <v>0.4752362237596402</v>
      </c>
      <c r="FJ70" s="2">
        <f t="shared" si="223"/>
        <v>0.47826631536278807</v>
      </c>
      <c r="FK70" s="2">
        <f t="shared" si="223"/>
        <v>0.4874358531585154</v>
      </c>
      <c r="FL70" s="2">
        <f t="shared" si="223"/>
        <v>0.45633965329885789</v>
      </c>
      <c r="FM70" s="2">
        <f t="shared" si="223"/>
        <v>0.49595120906527557</v>
      </c>
      <c r="FN70" s="2">
        <f t="shared" si="223"/>
        <v>0.47862563538866298</v>
      </c>
      <c r="FO70" s="2">
        <f t="shared" si="223"/>
        <v>0.44614773784263029</v>
      </c>
      <c r="FP70" s="2">
        <f t="shared" si="223"/>
        <v>0.45458761352419397</v>
      </c>
      <c r="FQ70" s="2">
        <f t="shared" si="223"/>
        <v>0.43953811536855253</v>
      </c>
      <c r="FR70" s="2">
        <f t="shared" si="223"/>
        <v>0.4528203092034126</v>
      </c>
      <c r="FS70" s="2">
        <f t="shared" si="223"/>
        <v>0.42922692005174051</v>
      </c>
      <c r="FT70" s="2">
        <f t="shared" si="223"/>
        <v>0.4104389995321962</v>
      </c>
      <c r="FU70" s="2">
        <f t="shared" si="223"/>
        <v>0.37670512976811232</v>
      </c>
      <c r="FW70" s="2">
        <f t="shared" si="112"/>
        <v>5.3895142270293623E-6</v>
      </c>
      <c r="FX70" s="2">
        <f t="shared" si="164"/>
        <v>2.7492917847814202E-5</v>
      </c>
      <c r="FY70" s="2">
        <f t="shared" si="165"/>
        <v>3.0276188612410486E-5</v>
      </c>
      <c r="FZ70" s="2">
        <f t="shared" si="166"/>
        <v>2.8079344435769735E-5</v>
      </c>
      <c r="GA70" s="2">
        <f t="shared" si="167"/>
        <v>3.0930446162993632E-5</v>
      </c>
      <c r="GB70" s="2">
        <f t="shared" si="168"/>
        <v>3.6850158380750343E-5</v>
      </c>
      <c r="GC70" s="2">
        <f t="shared" si="169"/>
        <v>3.7056291668324596E-5</v>
      </c>
      <c r="GD70" s="2">
        <f t="shared" si="170"/>
        <v>3.9479299933951996E-5</v>
      </c>
      <c r="GE70" s="2">
        <f t="shared" si="171"/>
        <v>3.8647210784373372E-5</v>
      </c>
      <c r="GF70" s="2">
        <f t="shared" si="172"/>
        <v>3.3956473423931932E-5</v>
      </c>
      <c r="GG70" s="2">
        <f t="shared" si="173"/>
        <v>2.9697458998241051E-5</v>
      </c>
      <c r="GH70" s="2">
        <f t="shared" si="174"/>
        <v>2.3794050925020524E-5</v>
      </c>
      <c r="GI70" s="2">
        <f t="shared" si="175"/>
        <v>2.1392155727456369E-5</v>
      </c>
      <c r="GJ70" s="2">
        <f t="shared" si="176"/>
        <v>1.3293523963202498E-5</v>
      </c>
      <c r="GK70" s="2">
        <f t="shared" si="177"/>
        <v>1.3871364410949873E-5</v>
      </c>
      <c r="GM70" s="86">
        <f t="shared" si="113"/>
        <v>8.5446319251900361E-3</v>
      </c>
      <c r="GN70" s="86">
        <f t="shared" si="178"/>
        <v>8.0498169654058503E-3</v>
      </c>
      <c r="GO70" s="86">
        <f t="shared" si="179"/>
        <v>8.5920866418828807E-3</v>
      </c>
      <c r="GP70" s="86">
        <f t="shared" si="180"/>
        <v>9.0043613135431973E-3</v>
      </c>
      <c r="GQ70" s="86">
        <f t="shared" si="181"/>
        <v>1.0309046158741982E-2</v>
      </c>
      <c r="GR70" s="86">
        <f t="shared" si="182"/>
        <v>6.0264680352407497E-3</v>
      </c>
      <c r="GS70" s="86">
        <f t="shared" si="183"/>
        <v>1.1714140030868311E-2</v>
      </c>
      <c r="GT70" s="86">
        <f t="shared" si="184"/>
        <v>8.9469858164265455E-3</v>
      </c>
      <c r="GU70" s="86">
        <f t="shared" si="185"/>
        <v>4.9963060085976277E-3</v>
      </c>
      <c r="GV70" s="86">
        <f t="shared" si="186"/>
        <v>5.8790462440211069E-3</v>
      </c>
      <c r="GW70" s="86">
        <f t="shared" si="187"/>
        <v>4.2554834437870436E-3</v>
      </c>
      <c r="GX70" s="86">
        <f t="shared" si="188"/>
        <v>5.7356089964462845E-3</v>
      </c>
      <c r="GY70" s="86">
        <f t="shared" si="189"/>
        <v>3.3278179437300518E-3</v>
      </c>
      <c r="GZ70" s="86">
        <f t="shared" si="190"/>
        <v>2.1193958789771151E-3</v>
      </c>
      <c r="HA70" s="86">
        <f t="shared" si="191"/>
        <v>7.2707663730175597E-4</v>
      </c>
      <c r="HC70" s="86">
        <f t="shared" si="145"/>
        <v>5.8134126684105122E-11</v>
      </c>
      <c r="HD70" s="86">
        <f t="shared" si="192"/>
        <v>1.2265109732925109E-10</v>
      </c>
      <c r="HE70" s="86">
        <f t="shared" si="193"/>
        <v>7.7546454392632407E-11</v>
      </c>
      <c r="HF70" s="86">
        <f t="shared" si="194"/>
        <v>2.8863411158564663E-10</v>
      </c>
      <c r="HG70" s="86">
        <f t="shared" si="195"/>
        <v>7.9908561586309613E-11</v>
      </c>
      <c r="HH70" s="86">
        <f t="shared" si="196"/>
        <v>2.401464479265712E-11</v>
      </c>
      <c r="HI70" s="86">
        <f t="shared" si="197"/>
        <v>1.0423918504886689E-11</v>
      </c>
      <c r="HJ70" s="86">
        <f t="shared" si="198"/>
        <v>1.0088617350931835E-10</v>
      </c>
      <c r="HK70" s="86">
        <f t="shared" si="199"/>
        <v>2.9177038906378076E-11</v>
      </c>
      <c r="HL70" s="86">
        <f t="shared" si="200"/>
        <v>3.2864240185703555E-11</v>
      </c>
      <c r="HM70" s="86">
        <f t="shared" si="201"/>
        <v>7.2487621375645814E-12</v>
      </c>
      <c r="HN70" s="86">
        <f t="shared" si="202"/>
        <v>1.0083945932359196E-10</v>
      </c>
      <c r="HO70" s="86">
        <f t="shared" si="203"/>
        <v>1.6325093166243266E-13</v>
      </c>
      <c r="HP70" s="86">
        <f t="shared" si="204"/>
        <v>8.6978624064460306E-17</v>
      </c>
      <c r="HQ70" s="86">
        <f t="shared" si="205"/>
        <v>4.9992328172779886E-18</v>
      </c>
      <c r="HS70" s="86">
        <f t="shared" si="114"/>
        <v>1.0817859719403666E-94</v>
      </c>
      <c r="HT70" s="86">
        <f t="shared" si="206"/>
        <v>1.6079637071038046E-78</v>
      </c>
      <c r="HU70" s="86">
        <f t="shared" si="207"/>
        <v>1.1835139455570084E-79</v>
      </c>
      <c r="HV70" s="86">
        <f t="shared" si="208"/>
        <v>7.0463284942365783E-76</v>
      </c>
      <c r="HW70" s="86">
        <f t="shared" si="209"/>
        <v>1.373080130741733E-82</v>
      </c>
      <c r="HX70" s="86">
        <f t="shared" si="210"/>
        <v>1.0201694900478419E-86</v>
      </c>
      <c r="HY70" s="86">
        <f t="shared" si="211"/>
        <v>5.2968508535644093E-88</v>
      </c>
      <c r="HZ70" s="86">
        <f t="shared" si="212"/>
        <v>3.2265009028551766E-81</v>
      </c>
      <c r="IA70" s="86">
        <f t="shared" si="213"/>
        <v>2.5390805720162672E-85</v>
      </c>
      <c r="IB70" s="86">
        <f t="shared" si="214"/>
        <v>2.5128810185465679E-86</v>
      </c>
      <c r="IC70" s="86">
        <f t="shared" si="215"/>
        <v>2.9869462716784021E-94</v>
      </c>
      <c r="ID70" s="86">
        <f t="shared" si="216"/>
        <v>9.1029870657959096E-83</v>
      </c>
      <c r="IE70" s="86">
        <f t="shared" si="217"/>
        <v>1.2115670472842842E-111</v>
      </c>
      <c r="IF70" s="86">
        <f t="shared" si="218"/>
        <v>2.5006720057252017E-73</v>
      </c>
      <c r="IG70" s="86">
        <f t="shared" si="219"/>
        <v>6.4706855526877285E-41</v>
      </c>
      <c r="II70" s="86">
        <f t="shared" si="115"/>
        <v>1.869164945386813E-228</v>
      </c>
      <c r="IJ70" s="86">
        <f t="shared" si="116"/>
        <v>4.6141771654359518E-164</v>
      </c>
      <c r="IK70" s="86">
        <f t="shared" si="117"/>
        <v>6.443151226777663E-168</v>
      </c>
      <c r="IL70" s="86">
        <f t="shared" si="118"/>
        <v>1.1413804201317402E-161</v>
      </c>
      <c r="IM70" s="86">
        <f t="shared" si="119"/>
        <v>4.5688424690915022E-176</v>
      </c>
      <c r="IN70" s="86">
        <f t="shared" si="120"/>
        <v>3.3480306437081074E-184</v>
      </c>
      <c r="IO70" s="86">
        <f t="shared" si="121"/>
        <v>2.9037881911366072E-186</v>
      </c>
      <c r="IP70" s="86">
        <f t="shared" si="122"/>
        <v>1.6976429415120752E-170</v>
      </c>
      <c r="IQ70" s="86">
        <f t="shared" si="123"/>
        <v>1.331034822270317E-180</v>
      </c>
      <c r="IR70" s="86">
        <f t="shared" si="124"/>
        <v>4.6535000640470864E-185</v>
      </c>
      <c r="IS70" s="86">
        <f t="shared" si="125"/>
        <v>1.5593516500914231E-202</v>
      </c>
      <c r="IT70" s="86">
        <f t="shared" si="126"/>
        <v>1.3565410194323556E-177</v>
      </c>
      <c r="IU70" s="86">
        <f t="shared" si="127"/>
        <v>1.4067815448596851E-239</v>
      </c>
      <c r="IV70" s="86">
        <f t="shared" si="128"/>
        <v>6.0058907802927713E-80</v>
      </c>
      <c r="IW70" s="86">
        <f t="shared" si="129"/>
        <v>4.1957883658072211E-139</v>
      </c>
      <c r="IY70" s="86">
        <f t="shared" si="130"/>
        <v>8.5446319833241621E-3</v>
      </c>
      <c r="IZ70" s="86">
        <f t="shared" si="131"/>
        <v>8.0498170880569479E-3</v>
      </c>
      <c r="JA70" s="86">
        <f t="shared" si="132"/>
        <v>8.5920867194293343E-3</v>
      </c>
      <c r="JB70" s="86">
        <f t="shared" si="133"/>
        <v>9.0043616021773087E-3</v>
      </c>
      <c r="JC70" s="86">
        <f t="shared" si="134"/>
        <v>1.0309046238650544E-2</v>
      </c>
      <c r="JD70" s="86">
        <f t="shared" si="135"/>
        <v>6.0264680592553941E-3</v>
      </c>
      <c r="JE70" s="86">
        <f t="shared" si="136"/>
        <v>1.171414004129223E-2</v>
      </c>
      <c r="JF70" s="86">
        <f t="shared" si="137"/>
        <v>8.9469859173127182E-3</v>
      </c>
      <c r="JG70" s="86">
        <f t="shared" si="138"/>
        <v>4.9963060377746669E-3</v>
      </c>
      <c r="JH70" s="86">
        <f t="shared" si="139"/>
        <v>5.8790462768853469E-3</v>
      </c>
      <c r="JI70" s="86">
        <f t="shared" si="140"/>
        <v>4.2554834510358059E-3</v>
      </c>
      <c r="JJ70" s="86">
        <f t="shared" si="141"/>
        <v>5.7356090972857437E-3</v>
      </c>
      <c r="JK70" s="86">
        <f t="shared" si="142"/>
        <v>3.3278179438933028E-3</v>
      </c>
      <c r="JL70" s="86">
        <f t="shared" si="143"/>
        <v>2.1193958789772023E-3</v>
      </c>
      <c r="JM70" s="86">
        <f t="shared" si="144"/>
        <v>7.2707663730176095E-4</v>
      </c>
    </row>
    <row r="71" spans="2:273" x14ac:dyDescent="0.25">
      <c r="B71" s="2">
        <v>44</v>
      </c>
      <c r="C71" s="37">
        <v>72.963999999999999</v>
      </c>
      <c r="D71" s="37">
        <v>74.516999999999996</v>
      </c>
      <c r="E71" s="37">
        <v>75.066999999999993</v>
      </c>
      <c r="F71" s="37">
        <v>74.242000000000004</v>
      </c>
      <c r="G71" s="37">
        <v>82.21</v>
      </c>
      <c r="H71" s="37">
        <v>78.064999999999998</v>
      </c>
      <c r="I71" s="37">
        <v>79.903000000000006</v>
      </c>
      <c r="J71" s="37">
        <v>76.742000000000004</v>
      </c>
      <c r="K71" s="37">
        <v>74.531999999999996</v>
      </c>
      <c r="L71" s="37">
        <v>76.403000000000006</v>
      </c>
      <c r="M71" s="37">
        <v>68</v>
      </c>
      <c r="N71" s="37">
        <v>70.548000000000002</v>
      </c>
      <c r="O71" s="37">
        <v>65.968000000000004</v>
      </c>
      <c r="P71" s="37">
        <v>59.468000000000004</v>
      </c>
      <c r="Q71" s="37">
        <v>53.082000000000001</v>
      </c>
      <c r="S71" s="4">
        <f t="shared" si="8"/>
        <v>73.907891327279103</v>
      </c>
      <c r="T71" s="4">
        <f t="shared" si="9"/>
        <v>75.148430686527348</v>
      </c>
      <c r="U71" s="4">
        <f t="shared" si="10"/>
        <v>77.165868321812042</v>
      </c>
      <c r="V71" s="4">
        <f t="shared" si="11"/>
        <v>78.028840964409014</v>
      </c>
      <c r="W71" s="4">
        <f t="shared" si="12"/>
        <v>81.028825614587319</v>
      </c>
      <c r="X71" s="4">
        <f t="shared" si="13"/>
        <v>79.447331158720161</v>
      </c>
      <c r="Y71" s="4">
        <f t="shared" si="14"/>
        <v>82.597825704385258</v>
      </c>
      <c r="Z71" s="4">
        <f t="shared" si="15"/>
        <v>76.999300729021257</v>
      </c>
      <c r="AA71" s="4">
        <f t="shared" si="16"/>
        <v>75.013982121986118</v>
      </c>
      <c r="AB71" s="4">
        <f t="shared" si="17"/>
        <v>72.361411316059502</v>
      </c>
      <c r="AC71" s="4">
        <f t="shared" si="18"/>
        <v>65.900085793717238</v>
      </c>
      <c r="AD71" s="4">
        <f t="shared" si="19"/>
        <v>68.294729646640349</v>
      </c>
      <c r="AE71" s="4">
        <f t="shared" si="20"/>
        <v>67.943514161222382</v>
      </c>
      <c r="AF71" s="4">
        <f t="shared" si="21"/>
        <v>59.397363882324079</v>
      </c>
      <c r="AG71" s="4">
        <f t="shared" si="22"/>
        <v>53.45482244227609</v>
      </c>
      <c r="AI71" s="4">
        <f t="shared" si="23"/>
        <v>-0.94389132727910408</v>
      </c>
      <c r="AJ71" s="4">
        <f t="shared" si="24"/>
        <v>-0.63143068652735224</v>
      </c>
      <c r="AK71" s="4">
        <f t="shared" si="25"/>
        <v>-2.0988683218120485</v>
      </c>
      <c r="AL71" s="4">
        <f t="shared" si="26"/>
        <v>-3.7868409644090093</v>
      </c>
      <c r="AM71" s="4">
        <f t="shared" si="27"/>
        <v>1.1811743854126746</v>
      </c>
      <c r="AN71" s="4">
        <f t="shared" si="28"/>
        <v>-1.382331158720163</v>
      </c>
      <c r="AO71" s="4">
        <f t="shared" si="29"/>
        <v>-2.6948257043852522</v>
      </c>
      <c r="AP71" s="4">
        <f t="shared" si="30"/>
        <v>-0.25730072902125301</v>
      </c>
      <c r="AQ71" s="4">
        <f t="shared" si="31"/>
        <v>-0.48198212198612111</v>
      </c>
      <c r="AR71" s="4">
        <f t="shared" si="32"/>
        <v>4.0415886839405033</v>
      </c>
      <c r="AS71" s="4">
        <f t="shared" si="33"/>
        <v>2.0999142062827616</v>
      </c>
      <c r="AT71" s="4">
        <f t="shared" si="34"/>
        <v>2.2532703533596532</v>
      </c>
      <c r="AU71" s="4">
        <f t="shared" si="35"/>
        <v>-1.9755141612223781</v>
      </c>
      <c r="AV71" s="4">
        <f t="shared" si="220"/>
        <v>7.0636117675924481E-2</v>
      </c>
      <c r="AW71" s="4">
        <f t="shared" si="220"/>
        <v>-0.37282244227608885</v>
      </c>
      <c r="AY71" s="2">
        <f t="shared" si="96"/>
        <v>65.385746296461392</v>
      </c>
      <c r="AZ71" s="2">
        <f t="shared" si="147"/>
        <v>67.202225524767996</v>
      </c>
      <c r="BA71" s="2">
        <f t="shared" si="148"/>
        <v>68.322350681611667</v>
      </c>
      <c r="BB71" s="2">
        <f t="shared" si="149"/>
        <v>69.336748206500019</v>
      </c>
      <c r="BC71" s="2">
        <f t="shared" si="150"/>
        <v>71.487013028936261</v>
      </c>
      <c r="BD71" s="2">
        <f t="shared" si="151"/>
        <v>73.158342393065837</v>
      </c>
      <c r="BE71" s="2">
        <f t="shared" si="152"/>
        <v>71.643607612798661</v>
      </c>
      <c r="BF71" s="2">
        <f t="shared" si="153"/>
        <v>68.986973373743325</v>
      </c>
      <c r="BG71" s="2">
        <f t="shared" si="154"/>
        <v>69.795139344607222</v>
      </c>
      <c r="BH71" s="2">
        <f t="shared" si="155"/>
        <v>66.405431274089707</v>
      </c>
      <c r="BI71" s="2">
        <f t="shared" si="156"/>
        <v>61.058462140054012</v>
      </c>
      <c r="BJ71" s="2">
        <f t="shared" si="157"/>
        <v>62.378792159078941</v>
      </c>
      <c r="BK71" s="2">
        <f t="shared" si="158"/>
        <v>64.241482709854395</v>
      </c>
      <c r="BL71" s="2">
        <f t="shared" si="159"/>
        <v>56.952906849245657</v>
      </c>
      <c r="BM71" s="2">
        <f t="shared" si="160"/>
        <v>52.606206100260991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>
        <f t="shared" si="43"/>
        <v>78.064999999999998</v>
      </c>
      <c r="BU71" s="2" t="str">
        <f t="shared" si="44"/>
        <v/>
      </c>
      <c r="BV71" s="2" t="str">
        <f t="shared" si="45"/>
        <v/>
      </c>
      <c r="BW71" s="2">
        <f t="shared" si="46"/>
        <v>74.531999999999996</v>
      </c>
      <c r="BX71" s="2">
        <f t="shared" si="47"/>
        <v>76.403000000000006</v>
      </c>
      <c r="BY71" s="2">
        <f t="shared" si="48"/>
        <v>68</v>
      </c>
      <c r="BZ71" s="2">
        <f t="shared" si="49"/>
        <v>70.548000000000002</v>
      </c>
      <c r="CA71" s="2">
        <f t="shared" si="50"/>
        <v>65.968000000000004</v>
      </c>
      <c r="CB71" s="2">
        <f t="shared" si="51"/>
        <v>59.468000000000004</v>
      </c>
      <c r="CC71" s="2">
        <f t="shared" si="52"/>
        <v>53.082000000000001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66.078724101479935</v>
      </c>
      <c r="DL71" s="2">
        <f t="shared" si="221"/>
        <v>68.457630021141625</v>
      </c>
      <c r="DM71" s="2">
        <f t="shared" si="221"/>
        <v>69.992317124735735</v>
      </c>
      <c r="DN71" s="2">
        <f t="shared" si="221"/>
        <v>72.648561310782242</v>
      </c>
      <c r="DO71" s="2">
        <f t="shared" si="221"/>
        <v>74.935802929628522</v>
      </c>
      <c r="DP71" s="2">
        <f t="shared" si="221"/>
        <v>75.655894795127352</v>
      </c>
      <c r="DQ71" s="2">
        <f t="shared" si="221"/>
        <v>74.755663696768337</v>
      </c>
      <c r="DR71" s="2">
        <f t="shared" si="221"/>
        <v>72.800171247357298</v>
      </c>
      <c r="DS71" s="2">
        <f t="shared" si="221"/>
        <v>71.901885017421634</v>
      </c>
      <c r="DT71" s="2">
        <f t="shared" si="221"/>
        <v>69.538029900332234</v>
      </c>
      <c r="DU71" s="2">
        <f t="shared" si="221"/>
        <v>65.788235178236405</v>
      </c>
      <c r="DV71" s="2">
        <f t="shared" si="221"/>
        <v>67.376831672203778</v>
      </c>
      <c r="DW71" s="2">
        <f t="shared" si="221"/>
        <v>65.714956231535169</v>
      </c>
      <c r="DX71" s="2">
        <f t="shared" si="221"/>
        <v>57.362426742532016</v>
      </c>
      <c r="DY71" s="2">
        <f t="shared" si="221"/>
        <v>52.688705993761154</v>
      </c>
      <c r="EA71" s="2">
        <f t="shared" si="71"/>
        <v>64.6890835027409</v>
      </c>
      <c r="EB71" s="2">
        <f t="shared" si="72"/>
        <v>65.916738996893017</v>
      </c>
      <c r="EC71" s="2">
        <f t="shared" si="73"/>
        <v>66.640811403410112</v>
      </c>
      <c r="ED71" s="2">
        <f t="shared" si="74"/>
        <v>66.04190176510383</v>
      </c>
      <c r="EE71" s="2">
        <f t="shared" si="75"/>
        <v>68.179631906111098</v>
      </c>
      <c r="EF71" s="2">
        <f t="shared" si="76"/>
        <v>70.444793990428849</v>
      </c>
      <c r="EG71" s="2">
        <f t="shared" si="77"/>
        <v>68.759182790421491</v>
      </c>
      <c r="EH71" s="2">
        <f t="shared" si="78"/>
        <v>65.19873283057548</v>
      </c>
      <c r="EI71" s="2">
        <f t="shared" si="79"/>
        <v>67.410028887781834</v>
      </c>
      <c r="EJ71" s="2">
        <f t="shared" si="80"/>
        <v>62.977888352508188</v>
      </c>
      <c r="EK71" s="2">
        <f t="shared" si="81"/>
        <v>55.558278404972974</v>
      </c>
      <c r="EL71" s="2">
        <f t="shared" si="82"/>
        <v>56.870550298321085</v>
      </c>
      <c r="EM71" s="2">
        <f t="shared" si="83"/>
        <v>62.454566943997634</v>
      </c>
      <c r="EN71" s="2">
        <f t="shared" si="84"/>
        <v>56.416321393682843</v>
      </c>
      <c r="EO71" s="2">
        <f t="shared" si="85"/>
        <v>52.481665132941082</v>
      </c>
      <c r="EQ71" s="2">
        <f t="shared" si="86"/>
        <v>61.985788663003468</v>
      </c>
      <c r="ER71" s="2">
        <f t="shared" si="222"/>
        <v>61.959656819895798</v>
      </c>
      <c r="ES71" s="2">
        <f t="shared" si="222"/>
        <v>63.442118837459937</v>
      </c>
      <c r="ET71" s="2">
        <f t="shared" si="222"/>
        <v>64.840749444849081</v>
      </c>
      <c r="EU71" s="2">
        <f t="shared" si="222"/>
        <v>66.660958723740805</v>
      </c>
      <c r="EV71" s="2">
        <f t="shared" si="222"/>
        <v>69.222946839548371</v>
      </c>
      <c r="EW71" s="2">
        <f t="shared" si="222"/>
        <v>66.908570179977431</v>
      </c>
      <c r="EX71" s="2">
        <f t="shared" si="222"/>
        <v>64.641550336778039</v>
      </c>
      <c r="EY71" s="2">
        <f t="shared" si="222"/>
        <v>66.264073599408718</v>
      </c>
      <c r="EZ71" s="2">
        <f t="shared" si="222"/>
        <v>60.017207292944271</v>
      </c>
      <c r="FA71" s="2">
        <f t="shared" si="222"/>
        <v>53.284445722343612</v>
      </c>
      <c r="FB71" s="2">
        <f t="shared" si="222"/>
        <v>59.008243225986021</v>
      </c>
      <c r="FC71" s="2">
        <f t="shared" si="222"/>
        <v>61.282470209688839</v>
      </c>
      <c r="FD71" s="2">
        <f t="shared" si="222"/>
        <v>59.489773679189383</v>
      </c>
      <c r="FE71" s="2">
        <f t="shared" si="222"/>
        <v>53.735075476817975</v>
      </c>
      <c r="FG71" s="2">
        <f t="shared" si="88"/>
        <v>0.49866262584423765</v>
      </c>
      <c r="FH71" s="2">
        <f t="shared" si="223"/>
        <v>0.49403346973357948</v>
      </c>
      <c r="FI71" s="2">
        <f t="shared" si="223"/>
        <v>0.49824180374626237</v>
      </c>
      <c r="FJ71" s="2">
        <f t="shared" si="223"/>
        <v>0.50127846000539256</v>
      </c>
      <c r="FK71" s="2">
        <f t="shared" si="223"/>
        <v>0.51045753337338828</v>
      </c>
      <c r="FL71" s="2">
        <f t="shared" si="223"/>
        <v>0.47926592223435888</v>
      </c>
      <c r="FM71" s="2">
        <f t="shared" si="223"/>
        <v>0.51896786462442501</v>
      </c>
      <c r="FN71" s="2">
        <f t="shared" si="223"/>
        <v>0.50163844593740159</v>
      </c>
      <c r="FO71" s="2">
        <f t="shared" si="223"/>
        <v>0.46900369277072923</v>
      </c>
      <c r="FP71" s="2">
        <f t="shared" si="223"/>
        <v>0.4775031712521885</v>
      </c>
      <c r="FQ71" s="2">
        <f t="shared" si="223"/>
        <v>0.46233812139018587</v>
      </c>
      <c r="FR71" s="2">
        <f t="shared" si="223"/>
        <v>0.47572448393576322</v>
      </c>
      <c r="FS71" s="2">
        <f t="shared" si="223"/>
        <v>0.45192334382606025</v>
      </c>
      <c r="FT71" s="2">
        <f t="shared" si="223"/>
        <v>0.43289544081901632</v>
      </c>
      <c r="FU71" s="2">
        <f t="shared" si="223"/>
        <v>0.39856363173298132</v>
      </c>
      <c r="FW71" s="2">
        <f t="shared" si="112"/>
        <v>5.9094817649843525E-6</v>
      </c>
      <c r="FX71" s="2">
        <f t="shared" si="164"/>
        <v>3.0145305009053706E-5</v>
      </c>
      <c r="FY71" s="2">
        <f t="shared" si="165"/>
        <v>3.3197083707408695E-5</v>
      </c>
      <c r="FZ71" s="2">
        <f t="shared" si="166"/>
        <v>3.0788305528926205E-5</v>
      </c>
      <c r="GA71" s="2">
        <f t="shared" si="167"/>
        <v>3.3914458610104205E-5</v>
      </c>
      <c r="GB71" s="2">
        <f t="shared" si="168"/>
        <v>4.0405251538678264E-5</v>
      </c>
      <c r="GC71" s="2">
        <f t="shared" si="169"/>
        <v>4.0631270582402592E-5</v>
      </c>
      <c r="GD71" s="2">
        <f t="shared" si="170"/>
        <v>4.3288026697172315E-5</v>
      </c>
      <c r="GE71" s="2">
        <f t="shared" si="171"/>
        <v>4.2375665964348426E-5</v>
      </c>
      <c r="GF71" s="2">
        <f t="shared" si="172"/>
        <v>3.7232410751671234E-5</v>
      </c>
      <c r="GG71" s="2">
        <f t="shared" si="173"/>
        <v>3.2562522975677966E-5</v>
      </c>
      <c r="GH71" s="2">
        <f t="shared" si="174"/>
        <v>2.6089598145738564E-5</v>
      </c>
      <c r="GI71" s="2">
        <f t="shared" si="175"/>
        <v>2.3455983913399216E-5</v>
      </c>
      <c r="GJ71" s="2">
        <f t="shared" si="176"/>
        <v>1.4576040481273299E-5</v>
      </c>
      <c r="GK71" s="2">
        <f t="shared" si="177"/>
        <v>1.52096282725576E-5</v>
      </c>
      <c r="GM71" s="86">
        <f t="shared" si="113"/>
        <v>1.2171845120492089E-2</v>
      </c>
      <c r="GN71" s="86">
        <f t="shared" si="178"/>
        <v>1.1378159653264011E-2</v>
      </c>
      <c r="GO71" s="86">
        <f t="shared" si="179"/>
        <v>1.2104903150344369E-2</v>
      </c>
      <c r="GP71" s="86">
        <f t="shared" si="180"/>
        <v>1.2651823069539197E-2</v>
      </c>
      <c r="GQ71" s="86">
        <f t="shared" si="181"/>
        <v>1.4458607342282888E-2</v>
      </c>
      <c r="GR71" s="86">
        <f t="shared" si="182"/>
        <v>8.8770400021052145E-3</v>
      </c>
      <c r="GS71" s="86">
        <f t="shared" si="183"/>
        <v>1.6249729732124414E-2</v>
      </c>
      <c r="GT71" s="86">
        <f t="shared" si="184"/>
        <v>1.2729055759125498E-2</v>
      </c>
      <c r="GU71" s="86">
        <f t="shared" si="185"/>
        <v>7.441780230918532E-3</v>
      </c>
      <c r="GV71" s="86">
        <f t="shared" si="186"/>
        <v>8.64479822854472E-3</v>
      </c>
      <c r="GW71" s="86">
        <f t="shared" si="187"/>
        <v>6.47535168118592E-3</v>
      </c>
      <c r="GX71" s="86">
        <f t="shared" si="188"/>
        <v>8.4191294195211548E-3</v>
      </c>
      <c r="GY71" s="86">
        <f t="shared" si="189"/>
        <v>5.1914675172249521E-3</v>
      </c>
      <c r="GZ71" s="86">
        <f t="shared" si="190"/>
        <v>3.4197321324231822E-3</v>
      </c>
      <c r="HA71" s="86">
        <f t="shared" si="191"/>
        <v>1.2892735655109842E-3</v>
      </c>
      <c r="HC71" s="86">
        <f t="shared" si="145"/>
        <v>1.4703896539033036E-10</v>
      </c>
      <c r="HD71" s="86">
        <f t="shared" si="192"/>
        <v>2.9924049945502399E-10</v>
      </c>
      <c r="HE71" s="86">
        <f t="shared" si="193"/>
        <v>1.9460426913388069E-10</v>
      </c>
      <c r="HF71" s="86">
        <f t="shared" si="194"/>
        <v>6.887053449920559E-10</v>
      </c>
      <c r="HG71" s="86">
        <f t="shared" si="195"/>
        <v>2.0527582149707509E-10</v>
      </c>
      <c r="HH71" s="86">
        <f t="shared" si="196"/>
        <v>6.5769768151815797E-11</v>
      </c>
      <c r="HI71" s="86">
        <f t="shared" si="197"/>
        <v>2.924243347215036E-11</v>
      </c>
      <c r="HJ71" s="86">
        <f t="shared" si="198"/>
        <v>2.5970185069131094E-10</v>
      </c>
      <c r="HK71" s="86">
        <f t="shared" si="199"/>
        <v>7.9157995958488362E-11</v>
      </c>
      <c r="HL71" s="86">
        <f t="shared" si="200"/>
        <v>8.8905714703653467E-11</v>
      </c>
      <c r="HM71" s="86">
        <f t="shared" si="201"/>
        <v>2.0940672348769006E-11</v>
      </c>
      <c r="HN71" s="86">
        <f t="shared" si="202"/>
        <v>2.5294216417034481E-10</v>
      </c>
      <c r="HO71" s="86">
        <f t="shared" si="203"/>
        <v>5.4308951723852644E-13</v>
      </c>
      <c r="HP71" s="86">
        <f t="shared" si="204"/>
        <v>3.9377064238559557E-16</v>
      </c>
      <c r="HQ71" s="86">
        <f t="shared" si="205"/>
        <v>2.5023990489789331E-17</v>
      </c>
      <c r="HS71" s="86">
        <f t="shared" si="114"/>
        <v>1.1533964520986058E-92</v>
      </c>
      <c r="HT71" s="86">
        <f t="shared" si="206"/>
        <v>1.0162490013017456E-76</v>
      </c>
      <c r="HU71" s="86">
        <f t="shared" si="207"/>
        <v>8.4216879494426579E-78</v>
      </c>
      <c r="HV71" s="86">
        <f t="shared" si="208"/>
        <v>4.053699229074852E-74</v>
      </c>
      <c r="HW71" s="86">
        <f t="shared" si="209"/>
        <v>1.1859056834147827E-80</v>
      </c>
      <c r="HX71" s="86">
        <f t="shared" si="210"/>
        <v>1.1863574822088736E-84</v>
      </c>
      <c r="HY71" s="86">
        <f t="shared" si="211"/>
        <v>6.5761811221551343E-86</v>
      </c>
      <c r="HZ71" s="86">
        <f t="shared" si="212"/>
        <v>2.7730106641570759E-79</v>
      </c>
      <c r="IA71" s="86">
        <f t="shared" si="213"/>
        <v>2.7692503174233481E-83</v>
      </c>
      <c r="IB71" s="86">
        <f t="shared" si="214"/>
        <v>2.8147160152036328E-84</v>
      </c>
      <c r="IC71" s="86">
        <f t="shared" si="215"/>
        <v>4.8907175517715401E-92</v>
      </c>
      <c r="ID71" s="86">
        <f t="shared" si="216"/>
        <v>7.218220485264069E-81</v>
      </c>
      <c r="IE71" s="86">
        <f t="shared" si="217"/>
        <v>4.2665127542646972E-109</v>
      </c>
      <c r="IF71" s="86">
        <f t="shared" si="218"/>
        <v>1.0456338907824524E-71</v>
      </c>
      <c r="IG71" s="86">
        <f t="shared" si="219"/>
        <v>4.7196925134063732E-40</v>
      </c>
      <c r="II71" s="86">
        <f t="shared" si="115"/>
        <v>4.9602765228237016E-225</v>
      </c>
      <c r="IJ71" s="86">
        <f t="shared" si="116"/>
        <v>3.1160399710184157E-161</v>
      </c>
      <c r="IK71" s="86">
        <f t="shared" si="117"/>
        <v>5.402195703215359E-165</v>
      </c>
      <c r="IL71" s="86">
        <f t="shared" si="118"/>
        <v>7.0923087777157086E-159</v>
      </c>
      <c r="IM71" s="86">
        <f t="shared" si="119"/>
        <v>5.4077247316467005E-173</v>
      </c>
      <c r="IN71" s="86">
        <f t="shared" si="120"/>
        <v>6.2579198831152189E-181</v>
      </c>
      <c r="IO71" s="86">
        <f t="shared" si="121"/>
        <v>5.9347011199429239E-183</v>
      </c>
      <c r="IP71" s="86">
        <f t="shared" si="122"/>
        <v>1.8883436420958187E-167</v>
      </c>
      <c r="IQ71" s="86">
        <f t="shared" si="123"/>
        <v>2.219282888356878E-177</v>
      </c>
      <c r="IR71" s="86">
        <f t="shared" si="124"/>
        <v>8.4876974545418688E-182</v>
      </c>
      <c r="IS71" s="86">
        <f t="shared" si="125"/>
        <v>5.2395745361758315E-199</v>
      </c>
      <c r="IT71" s="86">
        <f t="shared" si="126"/>
        <v>1.4339316619663981E-174</v>
      </c>
      <c r="IU71" s="86">
        <f t="shared" si="127"/>
        <v>1.5803253907278281E-235</v>
      </c>
      <c r="IV71" s="86">
        <f t="shared" si="128"/>
        <v>1.132393027627346E-78</v>
      </c>
      <c r="IW71" s="86">
        <f t="shared" si="129"/>
        <v>7.4343817057490553E-137</v>
      </c>
      <c r="IY71" s="86">
        <f t="shared" si="130"/>
        <v>1.2171845267531055E-2</v>
      </c>
      <c r="IZ71" s="86">
        <f t="shared" si="131"/>
        <v>1.137815995250451E-2</v>
      </c>
      <c r="JA71" s="86">
        <f t="shared" si="132"/>
        <v>1.2104903344948638E-2</v>
      </c>
      <c r="JB71" s="86">
        <f t="shared" si="133"/>
        <v>1.2651823758244541E-2</v>
      </c>
      <c r="JC71" s="86">
        <f t="shared" si="134"/>
        <v>1.4458607547558709E-2</v>
      </c>
      <c r="JD71" s="86">
        <f t="shared" si="135"/>
        <v>8.8770400678749826E-3</v>
      </c>
      <c r="JE71" s="86">
        <f t="shared" si="136"/>
        <v>1.6249729761366849E-2</v>
      </c>
      <c r="JF71" s="86">
        <f t="shared" si="137"/>
        <v>1.2729056018827348E-2</v>
      </c>
      <c r="JG71" s="86">
        <f t="shared" si="138"/>
        <v>7.4417803100765281E-3</v>
      </c>
      <c r="JH71" s="86">
        <f t="shared" si="139"/>
        <v>8.6447983174504344E-3</v>
      </c>
      <c r="JI71" s="86">
        <f t="shared" si="140"/>
        <v>6.475351702126592E-3</v>
      </c>
      <c r="JJ71" s="86">
        <f t="shared" si="141"/>
        <v>8.4191296724633186E-3</v>
      </c>
      <c r="JK71" s="86">
        <f t="shared" si="142"/>
        <v>5.1914675177680419E-3</v>
      </c>
      <c r="JL71" s="86">
        <f t="shared" si="143"/>
        <v>3.419732132423576E-3</v>
      </c>
      <c r="JM71" s="86">
        <f t="shared" si="144"/>
        <v>1.2892735655110092E-3</v>
      </c>
    </row>
    <row r="72" spans="2:273" x14ac:dyDescent="0.25">
      <c r="B72" s="2">
        <v>45</v>
      </c>
      <c r="C72" s="37">
        <v>71.106999999999999</v>
      </c>
      <c r="D72" s="37">
        <v>76.917000000000002</v>
      </c>
      <c r="E72" s="37">
        <v>76.966999999999999</v>
      </c>
      <c r="F72" s="37">
        <v>75.144999999999996</v>
      </c>
      <c r="G72" s="37">
        <v>83.177000000000007</v>
      </c>
      <c r="H72" s="37">
        <v>80.709999999999994</v>
      </c>
      <c r="I72" s="37">
        <v>82.935000000000002</v>
      </c>
      <c r="J72" s="37">
        <v>81.242000000000004</v>
      </c>
      <c r="K72" s="37">
        <v>76.757999999999996</v>
      </c>
      <c r="L72" s="37">
        <v>76</v>
      </c>
      <c r="M72" s="37">
        <v>65.968000000000004</v>
      </c>
      <c r="N72" s="37">
        <v>70.694000000000003</v>
      </c>
      <c r="O72" s="37">
        <v>69.355000000000004</v>
      </c>
      <c r="P72" s="37">
        <v>59.305999999999997</v>
      </c>
      <c r="Q72" s="37">
        <v>54.540999999999997</v>
      </c>
      <c r="S72" s="4">
        <f t="shared" si="8"/>
        <v>76.836290894097871</v>
      </c>
      <c r="T72" s="4">
        <f t="shared" si="9"/>
        <v>77.78813253595456</v>
      </c>
      <c r="U72" s="4">
        <f t="shared" si="10"/>
        <v>80.056234896904897</v>
      </c>
      <c r="V72" s="4">
        <f t="shared" si="11"/>
        <v>80.808460507108947</v>
      </c>
      <c r="W72" s="4">
        <f t="shared" si="12"/>
        <v>84.046049685292971</v>
      </c>
      <c r="X72" s="4">
        <f t="shared" si="13"/>
        <v>81.845315141912408</v>
      </c>
      <c r="Y72" s="4">
        <f t="shared" si="14"/>
        <v>85.92989696178995</v>
      </c>
      <c r="Z72" s="4">
        <f t="shared" si="15"/>
        <v>79.61631438290712</v>
      </c>
      <c r="AA72" s="4">
        <f t="shared" si="16"/>
        <v>77.027953255380709</v>
      </c>
      <c r="AB72" s="4">
        <f t="shared" si="17"/>
        <v>74.533539502906663</v>
      </c>
      <c r="AC72" s="4">
        <f t="shared" si="18"/>
        <v>67.810041286074949</v>
      </c>
      <c r="AD72" s="4">
        <f t="shared" si="19"/>
        <v>70.414048616034052</v>
      </c>
      <c r="AE72" s="4">
        <f t="shared" si="20"/>
        <v>69.660638095579472</v>
      </c>
      <c r="AF72" s="4">
        <f t="shared" si="21"/>
        <v>60.66377701316766</v>
      </c>
      <c r="AG72" s="4">
        <f t="shared" si="22"/>
        <v>53.999354499949625</v>
      </c>
      <c r="AI72" s="4">
        <f t="shared" si="23"/>
        <v>-5.729290894097872</v>
      </c>
      <c r="AJ72" s="4">
        <f t="shared" si="24"/>
        <v>-0.87113253595455831</v>
      </c>
      <c r="AK72" s="4">
        <f t="shared" si="25"/>
        <v>-3.0892348969048982</v>
      </c>
      <c r="AL72" s="4">
        <f t="shared" si="26"/>
        <v>-5.663460507108951</v>
      </c>
      <c r="AM72" s="4">
        <f t="shared" si="27"/>
        <v>-0.86904968529296411</v>
      </c>
      <c r="AN72" s="4">
        <f t="shared" si="28"/>
        <v>-1.1353151419124146</v>
      </c>
      <c r="AO72" s="4">
        <f t="shared" si="29"/>
        <v>-2.9948969617899479</v>
      </c>
      <c r="AP72" s="4">
        <f t="shared" si="30"/>
        <v>1.6256856170928842</v>
      </c>
      <c r="AQ72" s="4">
        <f t="shared" si="31"/>
        <v>-0.26995325538071313</v>
      </c>
      <c r="AR72" s="4">
        <f t="shared" si="32"/>
        <v>1.4664604970933368</v>
      </c>
      <c r="AS72" s="4">
        <f t="shared" si="33"/>
        <v>-1.8420412860749451</v>
      </c>
      <c r="AT72" s="4">
        <f t="shared" si="34"/>
        <v>0.27995138396595109</v>
      </c>
      <c r="AU72" s="4">
        <f t="shared" si="35"/>
        <v>-0.30563809557946797</v>
      </c>
      <c r="AV72" s="4">
        <f t="shared" si="220"/>
        <v>-1.357777013167663</v>
      </c>
      <c r="AW72" s="4">
        <f t="shared" si="220"/>
        <v>0.54164550005037171</v>
      </c>
      <c r="AY72" s="2">
        <f t="shared" si="96"/>
        <v>65.333335954207499</v>
      </c>
      <c r="AZ72" s="2">
        <f t="shared" si="147"/>
        <v>67.122277610473219</v>
      </c>
      <c r="BA72" s="2">
        <f t="shared" si="148"/>
        <v>68.225426643868445</v>
      </c>
      <c r="BB72" s="2">
        <f t="shared" si="149"/>
        <v>69.211039980732821</v>
      </c>
      <c r="BC72" s="2">
        <f t="shared" si="150"/>
        <v>71.352565905816931</v>
      </c>
      <c r="BD72" s="2">
        <f t="shared" si="151"/>
        <v>73.091460013743145</v>
      </c>
      <c r="BE72" s="2">
        <f t="shared" si="152"/>
        <v>71.50527379606342</v>
      </c>
      <c r="BF72" s="2">
        <f t="shared" si="153"/>
        <v>68.817923930942385</v>
      </c>
      <c r="BG72" s="2">
        <f t="shared" si="154"/>
        <v>69.683262424501635</v>
      </c>
      <c r="BH72" s="2">
        <f t="shared" si="155"/>
        <v>66.252591072803753</v>
      </c>
      <c r="BI72" s="2">
        <f t="shared" si="156"/>
        <v>60.865194439800518</v>
      </c>
      <c r="BJ72" s="2">
        <f t="shared" si="157"/>
        <v>62.198187583961293</v>
      </c>
      <c r="BK72" s="2">
        <f t="shared" si="158"/>
        <v>64.227541186028077</v>
      </c>
      <c r="BL72" s="2">
        <f t="shared" si="159"/>
        <v>56.958477982477149</v>
      </c>
      <c r="BM72" s="2">
        <f t="shared" si="160"/>
        <v>52.593780861242628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>
        <f t="shared" si="48"/>
        <v>65.968000000000004</v>
      </c>
      <c r="BZ72" s="2" t="str">
        <f t="shared" si="49"/>
        <v/>
      </c>
      <c r="CA72" s="2">
        <f t="shared" si="50"/>
        <v>69.355000000000004</v>
      </c>
      <c r="CB72" s="2">
        <f t="shared" si="51"/>
        <v>59.305999999999997</v>
      </c>
      <c r="CC72" s="2">
        <f t="shared" si="52"/>
        <v>54.540999999999997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66.233699718111367</v>
      </c>
      <c r="DL72" s="2">
        <f t="shared" si="221"/>
        <v>68.615696405919635</v>
      </c>
      <c r="DM72" s="2">
        <f t="shared" si="221"/>
        <v>70.139349400986603</v>
      </c>
      <c r="DN72" s="2">
        <f t="shared" si="221"/>
        <v>72.863355954897813</v>
      </c>
      <c r="DO72" s="2">
        <f t="shared" si="221"/>
        <v>75.165994563575978</v>
      </c>
      <c r="DP72" s="2">
        <f t="shared" si="221"/>
        <v>75.93368524970964</v>
      </c>
      <c r="DQ72" s="2">
        <f t="shared" si="221"/>
        <v>74.940922077922068</v>
      </c>
      <c r="DR72" s="2">
        <f t="shared" si="221"/>
        <v>72.976009161381256</v>
      </c>
      <c r="DS72" s="2">
        <f t="shared" si="221"/>
        <v>72.06541097560978</v>
      </c>
      <c r="DT72" s="2">
        <f t="shared" si="221"/>
        <v>69.689337979094077</v>
      </c>
      <c r="DU72" s="2">
        <f t="shared" si="221"/>
        <v>65.925869512195121</v>
      </c>
      <c r="DV72" s="2">
        <f t="shared" si="221"/>
        <v>67.561204413472709</v>
      </c>
      <c r="DW72" s="2">
        <f t="shared" si="221"/>
        <v>65.967983805668013</v>
      </c>
      <c r="DX72" s="2">
        <f t="shared" si="221"/>
        <v>57.476189900426753</v>
      </c>
      <c r="DY72" s="2">
        <f t="shared" si="221"/>
        <v>52.740804590017838</v>
      </c>
      <c r="EA72" s="2">
        <f t="shared" si="71"/>
        <v>64.507823117940376</v>
      </c>
      <c r="EB72" s="2">
        <f t="shared" si="72"/>
        <v>65.727614203284503</v>
      </c>
      <c r="EC72" s="2">
        <f t="shared" si="73"/>
        <v>66.467809278930389</v>
      </c>
      <c r="ED72" s="2">
        <f t="shared" si="74"/>
        <v>65.897154942377867</v>
      </c>
      <c r="EE72" s="2">
        <f t="shared" si="75"/>
        <v>68.017282069757229</v>
      </c>
      <c r="EF72" s="2">
        <f t="shared" si="76"/>
        <v>70.275142830848509</v>
      </c>
      <c r="EG72" s="2">
        <f t="shared" si="77"/>
        <v>68.601118031823376</v>
      </c>
      <c r="EH72" s="2">
        <f t="shared" si="78"/>
        <v>65.050526957227859</v>
      </c>
      <c r="EI72" s="2">
        <f t="shared" si="79"/>
        <v>67.223658045542933</v>
      </c>
      <c r="EJ72" s="2">
        <f t="shared" si="80"/>
        <v>62.823138371343518</v>
      </c>
      <c r="EK72" s="2">
        <f t="shared" si="81"/>
        <v>55.498032962591303</v>
      </c>
      <c r="EL72" s="2">
        <f t="shared" si="82"/>
        <v>56.807763035937292</v>
      </c>
      <c r="EM72" s="2">
        <f t="shared" si="83"/>
        <v>62.302579331067037</v>
      </c>
      <c r="EN72" s="2">
        <f t="shared" si="84"/>
        <v>56.339831216758931</v>
      </c>
      <c r="EO72" s="2">
        <f t="shared" si="85"/>
        <v>52.391393067276439</v>
      </c>
      <c r="EQ72" s="2">
        <f t="shared" si="86"/>
        <v>61.838879925620226</v>
      </c>
      <c r="ER72" s="2">
        <f t="shared" si="222"/>
        <v>61.827900215844167</v>
      </c>
      <c r="ES72" s="2">
        <f t="shared" si="222"/>
        <v>63.315783043761357</v>
      </c>
      <c r="ET72" s="2">
        <f t="shared" si="222"/>
        <v>64.713615972210732</v>
      </c>
      <c r="EU72" s="2">
        <f t="shared" si="222"/>
        <v>66.521049654446117</v>
      </c>
      <c r="EV72" s="2">
        <f t="shared" si="222"/>
        <v>69.071156905198805</v>
      </c>
      <c r="EW72" s="2">
        <f t="shared" si="222"/>
        <v>66.777829518630142</v>
      </c>
      <c r="EX72" s="2">
        <f t="shared" si="222"/>
        <v>64.502038966118789</v>
      </c>
      <c r="EY72" s="2">
        <f t="shared" si="222"/>
        <v>66.094925394123166</v>
      </c>
      <c r="EZ72" s="2">
        <f t="shared" si="222"/>
        <v>59.905889608761775</v>
      </c>
      <c r="FA72" s="2">
        <f t="shared" si="222"/>
        <v>53.258331461086868</v>
      </c>
      <c r="FB72" s="2">
        <f t="shared" si="222"/>
        <v>58.915141213837821</v>
      </c>
      <c r="FC72" s="2">
        <f t="shared" si="222"/>
        <v>61.147810620470047</v>
      </c>
      <c r="FD72" s="2">
        <f t="shared" si="222"/>
        <v>59.363276860080511</v>
      </c>
      <c r="FE72" s="2">
        <f t="shared" si="222"/>
        <v>53.624418217156332</v>
      </c>
      <c r="FG72" s="2">
        <f t="shared" si="88"/>
        <v>0.52167488109661864</v>
      </c>
      <c r="FH72" s="2">
        <f t="shared" si="223"/>
        <v>0.51705242136144514</v>
      </c>
      <c r="FI72" s="2">
        <f t="shared" si="223"/>
        <v>0.5212548305319743</v>
      </c>
      <c r="FJ72" s="2">
        <f t="shared" si="223"/>
        <v>0.52428518972907401</v>
      </c>
      <c r="FK72" s="2">
        <f t="shared" si="223"/>
        <v>0.53343493973844136</v>
      </c>
      <c r="FL72" s="2">
        <f t="shared" si="223"/>
        <v>0.50227986025830795</v>
      </c>
      <c r="FM72" s="2">
        <f t="shared" si="223"/>
        <v>0.54190429661836714</v>
      </c>
      <c r="FN72" s="2">
        <f t="shared" si="223"/>
        <v>0.5246443168754461</v>
      </c>
      <c r="FO72" s="2">
        <f t="shared" si="223"/>
        <v>0.4919904299748683</v>
      </c>
      <c r="FP72" s="2">
        <f t="shared" si="223"/>
        <v>0.50051382245561626</v>
      </c>
      <c r="FQ72" s="2">
        <f t="shared" si="223"/>
        <v>0.48529674223937214</v>
      </c>
      <c r="FR72" s="2">
        <f t="shared" si="223"/>
        <v>0.4987312364623277</v>
      </c>
      <c r="FS72" s="2">
        <f t="shared" si="223"/>
        <v>0.47482151896185765</v>
      </c>
      <c r="FT72" s="2">
        <f t="shared" si="223"/>
        <v>0.45563099659497985</v>
      </c>
      <c r="FU72" s="2">
        <f t="shared" si="223"/>
        <v>0.42083412356744826</v>
      </c>
      <c r="FW72" s="2">
        <f t="shared" si="112"/>
        <v>6.4796142115488458E-6</v>
      </c>
      <c r="FX72" s="2">
        <f t="shared" si="164"/>
        <v>3.3053573526668584E-5</v>
      </c>
      <c r="FY72" s="2">
        <f t="shared" si="165"/>
        <v>3.6399761879747423E-5</v>
      </c>
      <c r="FZ72" s="2">
        <f t="shared" si="166"/>
        <v>3.3758605432094599E-5</v>
      </c>
      <c r="GA72" s="2">
        <f t="shared" si="167"/>
        <v>3.7186342726051057E-5</v>
      </c>
      <c r="GB72" s="2">
        <f t="shared" si="168"/>
        <v>4.4303304617557252E-5</v>
      </c>
      <c r="GC72" s="2">
        <f t="shared" si="169"/>
        <v>4.4551127633366157E-5</v>
      </c>
      <c r="GD72" s="2">
        <f t="shared" si="170"/>
        <v>4.7464179200454048E-5</v>
      </c>
      <c r="GE72" s="2">
        <f t="shared" si="171"/>
        <v>4.6463803817693476E-5</v>
      </c>
      <c r="GF72" s="2">
        <f t="shared" si="172"/>
        <v>4.0824379933153366E-5</v>
      </c>
      <c r="GG72" s="2">
        <f t="shared" si="173"/>
        <v>3.5703984287552255E-5</v>
      </c>
      <c r="GH72" s="2">
        <f t="shared" si="174"/>
        <v>2.8606603507905753E-5</v>
      </c>
      <c r="GI72" s="2">
        <f t="shared" si="175"/>
        <v>2.5718916728450058E-5</v>
      </c>
      <c r="GJ72" s="2">
        <f t="shared" si="176"/>
        <v>1.5982288098402821E-5</v>
      </c>
      <c r="GK72" s="2">
        <f t="shared" si="177"/>
        <v>1.667700130051233E-5</v>
      </c>
      <c r="GM72" s="86">
        <f t="shared" si="113"/>
        <v>1.7102813417716446E-2</v>
      </c>
      <c r="GN72" s="86">
        <f t="shared" si="178"/>
        <v>1.5875855278833822E-2</v>
      </c>
      <c r="GO72" s="86">
        <f t="shared" si="179"/>
        <v>1.6835953709624291E-2</v>
      </c>
      <c r="GP72" s="86">
        <f t="shared" si="180"/>
        <v>1.7551027043067071E-2</v>
      </c>
      <c r="GQ72" s="86">
        <f t="shared" si="181"/>
        <v>2.0016475594068391E-2</v>
      </c>
      <c r="GR72" s="86">
        <f t="shared" si="182"/>
        <v>1.2876407633603764E-2</v>
      </c>
      <c r="GS72" s="86">
        <f t="shared" si="183"/>
        <v>2.2261584021987697E-2</v>
      </c>
      <c r="GT72" s="86">
        <f t="shared" si="184"/>
        <v>1.7862849473441644E-2</v>
      </c>
      <c r="GU72" s="86">
        <f t="shared" si="185"/>
        <v>1.0911265294717745E-2</v>
      </c>
      <c r="GV72" s="86">
        <f t="shared" si="186"/>
        <v>1.2520343250148325E-2</v>
      </c>
      <c r="GW72" s="86">
        <f t="shared" si="187"/>
        <v>9.6872522122233278E-3</v>
      </c>
      <c r="GX72" s="86">
        <f t="shared" si="188"/>
        <v>1.2174731665252224E-2</v>
      </c>
      <c r="GY72" s="86">
        <f t="shared" si="189"/>
        <v>7.9520160664914574E-3</v>
      </c>
      <c r="GZ72" s="86">
        <f t="shared" si="190"/>
        <v>5.4103178956298849E-3</v>
      </c>
      <c r="HA72" s="86">
        <f t="shared" si="191"/>
        <v>2.231518613346732E-3</v>
      </c>
      <c r="HC72" s="86">
        <f t="shared" si="145"/>
        <v>3.6483670886429987E-10</v>
      </c>
      <c r="HD72" s="86">
        <f t="shared" si="192"/>
        <v>7.1682952121251818E-10</v>
      </c>
      <c r="HE72" s="86">
        <f t="shared" si="193"/>
        <v>4.791208446406187E-10</v>
      </c>
      <c r="HF72" s="86">
        <f t="shared" si="194"/>
        <v>1.6138321309772789E-9</v>
      </c>
      <c r="HG72" s="86">
        <f t="shared" si="195"/>
        <v>5.1682252632233874E-10</v>
      </c>
      <c r="HH72" s="86">
        <f t="shared" si="196"/>
        <v>1.7623844014815933E-10</v>
      </c>
      <c r="HI72" s="86">
        <f t="shared" si="197"/>
        <v>8.0240935207882691E-11</v>
      </c>
      <c r="HJ72" s="86">
        <f t="shared" si="198"/>
        <v>6.550088794730337E-10</v>
      </c>
      <c r="HK72" s="86">
        <f t="shared" si="199"/>
        <v>2.1017161407531836E-10</v>
      </c>
      <c r="HL72" s="86">
        <f t="shared" si="200"/>
        <v>2.3537944647207298E-10</v>
      </c>
      <c r="HM72" s="86">
        <f t="shared" si="201"/>
        <v>5.9116094648515435E-11</v>
      </c>
      <c r="HN72" s="86">
        <f t="shared" si="202"/>
        <v>6.2233641087092573E-10</v>
      </c>
      <c r="HO72" s="86">
        <f t="shared" si="203"/>
        <v>1.7607992674860681E-12</v>
      </c>
      <c r="HP72" s="86">
        <f t="shared" si="204"/>
        <v>1.7260903768989041E-15</v>
      </c>
      <c r="HQ72" s="86">
        <f t="shared" si="205"/>
        <v>1.2106866199182188E-16</v>
      </c>
      <c r="HS72" s="86">
        <f t="shared" si="114"/>
        <v>1.1681888551574351E-90</v>
      </c>
      <c r="HT72" s="86">
        <f t="shared" si="206"/>
        <v>6.1155989521398493E-75</v>
      </c>
      <c r="HU72" s="86">
        <f t="shared" si="207"/>
        <v>5.6941215639548555E-76</v>
      </c>
      <c r="HV72" s="86">
        <f t="shared" si="208"/>
        <v>2.2217088366678724E-72</v>
      </c>
      <c r="HW72" s="86">
        <f t="shared" si="209"/>
        <v>9.7054846031849629E-79</v>
      </c>
      <c r="HX72" s="86">
        <f t="shared" si="210"/>
        <v>1.3014509683455157E-82</v>
      </c>
      <c r="HY72" s="86">
        <f t="shared" si="211"/>
        <v>7.6963182728659785E-84</v>
      </c>
      <c r="HZ72" s="86">
        <f t="shared" si="212"/>
        <v>2.2564774113420196E-77</v>
      </c>
      <c r="IA72" s="86">
        <f t="shared" si="213"/>
        <v>2.8509221157452091E-81</v>
      </c>
      <c r="IB72" s="86">
        <f t="shared" si="214"/>
        <v>2.9761187791585125E-82</v>
      </c>
      <c r="IC72" s="86">
        <f t="shared" si="215"/>
        <v>7.5296330497487546E-90</v>
      </c>
      <c r="ID72" s="86">
        <f t="shared" si="216"/>
        <v>5.4354061930694109E-79</v>
      </c>
      <c r="IE72" s="86">
        <f t="shared" si="217"/>
        <v>1.4028278924217233E-106</v>
      </c>
      <c r="IF72" s="86">
        <f t="shared" si="218"/>
        <v>4.189985985799662E-70</v>
      </c>
      <c r="IG72" s="86">
        <f t="shared" si="219"/>
        <v>3.3680071657542776E-39</v>
      </c>
      <c r="II72" s="86">
        <f t="shared" si="115"/>
        <v>1.2397106864175316E-221</v>
      </c>
      <c r="IJ72" s="86">
        <f t="shared" si="116"/>
        <v>1.987255605070966E-158</v>
      </c>
      <c r="IK72" s="86">
        <f t="shared" si="117"/>
        <v>4.2669549216809583E-162</v>
      </c>
      <c r="IL72" s="86">
        <f t="shared" si="118"/>
        <v>4.1644318967547406E-156</v>
      </c>
      <c r="IM72" s="86">
        <f t="shared" si="119"/>
        <v>6.0105081885943603E-170</v>
      </c>
      <c r="IN72" s="86">
        <f t="shared" si="120"/>
        <v>1.0926749519360589E-177</v>
      </c>
      <c r="IO72" s="86">
        <f t="shared" si="121"/>
        <v>1.1321010774736479E-179</v>
      </c>
      <c r="IP72" s="86">
        <f t="shared" si="122"/>
        <v>1.9705679864195693E-164</v>
      </c>
      <c r="IQ72" s="86">
        <f t="shared" si="123"/>
        <v>3.4591485281660098E-174</v>
      </c>
      <c r="IR72" s="86">
        <f t="shared" si="124"/>
        <v>1.4472768705771283E-178</v>
      </c>
      <c r="IS72" s="86">
        <f t="shared" si="125"/>
        <v>1.6384062211549577E-195</v>
      </c>
      <c r="IT72" s="86">
        <f t="shared" si="126"/>
        <v>1.4269644256656956E-171</v>
      </c>
      <c r="IU72" s="86">
        <f t="shared" si="127"/>
        <v>1.6386474854581071E-231</v>
      </c>
      <c r="IV72" s="86">
        <f t="shared" si="128"/>
        <v>2.0843483140887885E-77</v>
      </c>
      <c r="IW72" s="86">
        <f t="shared" si="129"/>
        <v>1.2622493129062233E-134</v>
      </c>
      <c r="IY72" s="86">
        <f t="shared" si="130"/>
        <v>1.7102813782553156E-2</v>
      </c>
      <c r="IZ72" s="86">
        <f t="shared" si="131"/>
        <v>1.5875855995663345E-2</v>
      </c>
      <c r="JA72" s="86">
        <f t="shared" si="132"/>
        <v>1.6835954188745134E-2</v>
      </c>
      <c r="JB72" s="86">
        <f t="shared" si="133"/>
        <v>1.7551028656899201E-2</v>
      </c>
      <c r="JC72" s="86">
        <f t="shared" si="134"/>
        <v>2.0016476110890916E-2</v>
      </c>
      <c r="JD72" s="86">
        <f t="shared" si="135"/>
        <v>1.2876407809842205E-2</v>
      </c>
      <c r="JE72" s="86">
        <f t="shared" si="136"/>
        <v>2.2261584102228633E-2</v>
      </c>
      <c r="JF72" s="86">
        <f t="shared" si="137"/>
        <v>1.7862850128450524E-2</v>
      </c>
      <c r="JG72" s="86">
        <f t="shared" si="138"/>
        <v>1.0911265504889359E-2</v>
      </c>
      <c r="JH72" s="86">
        <f t="shared" si="139"/>
        <v>1.2520343485527772E-2</v>
      </c>
      <c r="JI72" s="86">
        <f t="shared" si="140"/>
        <v>9.6872522713394218E-3</v>
      </c>
      <c r="JJ72" s="86">
        <f t="shared" si="141"/>
        <v>1.2174732287588636E-2</v>
      </c>
      <c r="JK72" s="86">
        <f t="shared" si="142"/>
        <v>7.9520160682522573E-3</v>
      </c>
      <c r="JL72" s="86">
        <f t="shared" si="143"/>
        <v>5.410317895631611E-3</v>
      </c>
      <c r="JM72" s="86">
        <f t="shared" si="144"/>
        <v>2.231518613346853E-3</v>
      </c>
    </row>
    <row r="73" spans="2:273" x14ac:dyDescent="0.25">
      <c r="B73" s="2">
        <v>46</v>
      </c>
      <c r="C73" s="37">
        <v>76.75</v>
      </c>
      <c r="D73" s="37">
        <v>78.283000000000001</v>
      </c>
      <c r="E73" s="37">
        <v>80.167000000000002</v>
      </c>
      <c r="F73" s="37">
        <v>76.822999999999993</v>
      </c>
      <c r="G73" s="37">
        <v>83.355000000000004</v>
      </c>
      <c r="H73" s="37">
        <v>77.081000000000003</v>
      </c>
      <c r="I73" s="37">
        <v>85.031999999999996</v>
      </c>
      <c r="J73" s="37">
        <v>82.29</v>
      </c>
      <c r="K73" s="37">
        <v>76.918999999999997</v>
      </c>
      <c r="L73" s="37">
        <v>78.209999999999994</v>
      </c>
      <c r="M73" s="37">
        <v>67.548000000000002</v>
      </c>
      <c r="N73" s="37">
        <v>71.613</v>
      </c>
      <c r="O73" s="37">
        <v>67.677000000000007</v>
      </c>
      <c r="P73" s="37">
        <v>60.031999999999996</v>
      </c>
      <c r="Q73" s="37">
        <v>54.279000000000003</v>
      </c>
      <c r="S73" s="4">
        <f t="shared" si="8"/>
        <v>80.560258222387048</v>
      </c>
      <c r="T73" s="4">
        <f t="shared" si="9"/>
        <v>81.141236558521697</v>
      </c>
      <c r="U73" s="4">
        <f t="shared" si="10"/>
        <v>83.719510656346898</v>
      </c>
      <c r="V73" s="4">
        <f t="shared" si="11"/>
        <v>84.327746240684931</v>
      </c>
      <c r="W73" s="4">
        <f t="shared" si="12"/>
        <v>87.847379254925769</v>
      </c>
      <c r="X73" s="4">
        <f t="shared" si="13"/>
        <v>84.985927789201284</v>
      </c>
      <c r="Y73" s="4">
        <f t="shared" si="14"/>
        <v>90.086929697471348</v>
      </c>
      <c r="Z73" s="4">
        <f t="shared" si="15"/>
        <v>82.970196207977736</v>
      </c>
      <c r="AA73" s="4">
        <f t="shared" si="16"/>
        <v>79.716076601699115</v>
      </c>
      <c r="AB73" s="4">
        <f t="shared" si="17"/>
        <v>77.410145627760528</v>
      </c>
      <c r="AC73" s="4">
        <f t="shared" si="18"/>
        <v>70.441635873977617</v>
      </c>
      <c r="AD73" s="4">
        <f t="shared" si="19"/>
        <v>73.231391560207271</v>
      </c>
      <c r="AE73" s="4">
        <f t="shared" si="20"/>
        <v>72.011693353945461</v>
      </c>
      <c r="AF73" s="4">
        <f t="shared" si="21"/>
        <v>62.453625427701233</v>
      </c>
      <c r="AG73" s="4">
        <f t="shared" si="22"/>
        <v>54.843495570125313</v>
      </c>
      <c r="AI73" s="4">
        <f t="shared" si="23"/>
        <v>-3.8102582223870485</v>
      </c>
      <c r="AJ73" s="4">
        <f t="shared" si="24"/>
        <v>-2.8582365585216962</v>
      </c>
      <c r="AK73" s="4">
        <f t="shared" si="25"/>
        <v>-3.5525106563468967</v>
      </c>
      <c r="AL73" s="4">
        <f t="shared" si="26"/>
        <v>-7.5047462406849377</v>
      </c>
      <c r="AM73" s="4">
        <f t="shared" si="27"/>
        <v>-4.4923792549257655</v>
      </c>
      <c r="AN73" s="4">
        <f t="shared" si="28"/>
        <v>-7.904927789201281</v>
      </c>
      <c r="AO73" s="4">
        <f t="shared" si="29"/>
        <v>-5.0549296974713513</v>
      </c>
      <c r="AP73" s="4">
        <f t="shared" si="30"/>
        <v>-0.68019620797772973</v>
      </c>
      <c r="AQ73" s="4">
        <f t="shared" si="31"/>
        <v>-2.7970766016991178</v>
      </c>
      <c r="AR73" s="4">
        <f t="shared" si="32"/>
        <v>0.79985437223946576</v>
      </c>
      <c r="AS73" s="4">
        <f t="shared" si="33"/>
        <v>-2.8936358739776153</v>
      </c>
      <c r="AT73" s="4">
        <f t="shared" si="34"/>
        <v>-1.6183915602072716</v>
      </c>
      <c r="AU73" s="4">
        <f t="shared" si="35"/>
        <v>-4.334693353945454</v>
      </c>
      <c r="AV73" s="4">
        <f t="shared" si="220"/>
        <v>-2.4216254277012368</v>
      </c>
      <c r="AW73" s="4">
        <f t="shared" si="220"/>
        <v>-0.5644955701253096</v>
      </c>
      <c r="AY73" s="2">
        <f t="shared" si="96"/>
        <v>65.265639365217041</v>
      </c>
      <c r="AZ73" s="2">
        <f t="shared" si="147"/>
        <v>67.026578397664778</v>
      </c>
      <c r="BA73" s="2">
        <f t="shared" si="148"/>
        <v>68.114130720418359</v>
      </c>
      <c r="BB73" s="2">
        <f t="shared" si="149"/>
        <v>69.069539535344447</v>
      </c>
      <c r="BC73" s="2">
        <f t="shared" si="150"/>
        <v>71.201142481291086</v>
      </c>
      <c r="BD73" s="2">
        <f t="shared" si="151"/>
        <v>73.004041501166085</v>
      </c>
      <c r="BE73" s="2">
        <f t="shared" si="152"/>
        <v>71.352368151979533</v>
      </c>
      <c r="BF73" s="2">
        <f t="shared" si="153"/>
        <v>68.634823536358539</v>
      </c>
      <c r="BG73" s="2">
        <f t="shared" si="154"/>
        <v>69.555123154861576</v>
      </c>
      <c r="BH73" s="2">
        <f t="shared" si="155"/>
        <v>66.085680606214908</v>
      </c>
      <c r="BI73" s="2">
        <f t="shared" si="156"/>
        <v>60.662179035185972</v>
      </c>
      <c r="BJ73" s="2">
        <f t="shared" si="157"/>
        <v>62.006151546935357</v>
      </c>
      <c r="BK73" s="2">
        <f t="shared" si="158"/>
        <v>64.194618286799155</v>
      </c>
      <c r="BL73" s="2">
        <f t="shared" si="159"/>
        <v>56.955151001718086</v>
      </c>
      <c r="BM73" s="2">
        <f t="shared" si="160"/>
        <v>52.574853630883773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>
        <f t="shared" si="51"/>
        <v>60.031999999999996</v>
      </c>
      <c r="CC73" s="2">
        <f t="shared" si="52"/>
        <v>54.279000000000003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66.3886753347428</v>
      </c>
      <c r="DL73" s="2">
        <f t="shared" si="221"/>
        <v>68.773762790697646</v>
      </c>
      <c r="DM73" s="2">
        <f t="shared" si="221"/>
        <v>70.286381677237486</v>
      </c>
      <c r="DN73" s="2">
        <f t="shared" si="221"/>
        <v>73.078150599013384</v>
      </c>
      <c r="DO73" s="2">
        <f t="shared" si="221"/>
        <v>75.39618619752342</v>
      </c>
      <c r="DP73" s="2">
        <f t="shared" si="221"/>
        <v>76.211475704291928</v>
      </c>
      <c r="DQ73" s="2">
        <f t="shared" si="221"/>
        <v>75.126180459075798</v>
      </c>
      <c r="DR73" s="2">
        <f t="shared" si="221"/>
        <v>73.151847075405215</v>
      </c>
      <c r="DS73" s="2">
        <f t="shared" si="221"/>
        <v>72.228936933797939</v>
      </c>
      <c r="DT73" s="2">
        <f t="shared" si="221"/>
        <v>69.840646057855935</v>
      </c>
      <c r="DU73" s="2">
        <f t="shared" si="221"/>
        <v>66.06350384615385</v>
      </c>
      <c r="DV73" s="2">
        <f t="shared" si="221"/>
        <v>67.745577154741653</v>
      </c>
      <c r="DW73" s="2">
        <f t="shared" si="221"/>
        <v>66.221011379800842</v>
      </c>
      <c r="DX73" s="2">
        <f t="shared" si="221"/>
        <v>57.589953058321491</v>
      </c>
      <c r="DY73" s="2">
        <f t="shared" si="221"/>
        <v>52.792903186274522</v>
      </c>
      <c r="EA73" s="2">
        <f t="shared" si="71"/>
        <v>64.326562733139866</v>
      </c>
      <c r="EB73" s="2">
        <f t="shared" si="72"/>
        <v>65.538489409675975</v>
      </c>
      <c r="EC73" s="2">
        <f t="shared" si="73"/>
        <v>66.294807154450652</v>
      </c>
      <c r="ED73" s="2">
        <f t="shared" si="74"/>
        <v>65.752408119651903</v>
      </c>
      <c r="EE73" s="2">
        <f t="shared" si="75"/>
        <v>67.85493223340336</v>
      </c>
      <c r="EF73" s="2">
        <f t="shared" si="76"/>
        <v>70.105491671268155</v>
      </c>
      <c r="EG73" s="2">
        <f t="shared" si="77"/>
        <v>68.443053273225246</v>
      </c>
      <c r="EH73" s="2">
        <f t="shared" si="78"/>
        <v>64.902321083880238</v>
      </c>
      <c r="EI73" s="2">
        <f t="shared" si="79"/>
        <v>67.037287203304032</v>
      </c>
      <c r="EJ73" s="2">
        <f t="shared" si="80"/>
        <v>62.668388390178855</v>
      </c>
      <c r="EK73" s="2">
        <f t="shared" si="81"/>
        <v>55.437787520209639</v>
      </c>
      <c r="EL73" s="2">
        <f t="shared" si="82"/>
        <v>56.744975773553499</v>
      </c>
      <c r="EM73" s="2">
        <f t="shared" si="83"/>
        <v>62.150591718136432</v>
      </c>
      <c r="EN73" s="2">
        <f t="shared" si="84"/>
        <v>56.263341039835019</v>
      </c>
      <c r="EO73" s="2">
        <f t="shared" si="85"/>
        <v>52.301121001611804</v>
      </c>
      <c r="EQ73" s="2">
        <f t="shared" si="86"/>
        <v>61.691971188236984</v>
      </c>
      <c r="ER73" s="2">
        <f t="shared" si="222"/>
        <v>61.696143611792536</v>
      </c>
      <c r="ES73" s="2">
        <f t="shared" si="222"/>
        <v>63.18944725006277</v>
      </c>
      <c r="ET73" s="2">
        <f t="shared" si="222"/>
        <v>64.586482499572384</v>
      </c>
      <c r="EU73" s="2">
        <f t="shared" si="222"/>
        <v>66.381140585151428</v>
      </c>
      <c r="EV73" s="2">
        <f t="shared" si="222"/>
        <v>68.919366970849225</v>
      </c>
      <c r="EW73" s="2">
        <f t="shared" si="222"/>
        <v>66.647088857282839</v>
      </c>
      <c r="EX73" s="2">
        <f t="shared" si="222"/>
        <v>64.362527595459554</v>
      </c>
      <c r="EY73" s="2">
        <f t="shared" si="222"/>
        <v>65.9257771888376</v>
      </c>
      <c r="EZ73" s="2">
        <f t="shared" si="222"/>
        <v>59.794571924579273</v>
      </c>
      <c r="FA73" s="2">
        <f t="shared" si="222"/>
        <v>53.232217199830124</v>
      </c>
      <c r="FB73" s="2">
        <f t="shared" si="222"/>
        <v>58.82203920168962</v>
      </c>
      <c r="FC73" s="2">
        <f t="shared" si="222"/>
        <v>61.013151031251255</v>
      </c>
      <c r="FD73" s="2">
        <f t="shared" si="222"/>
        <v>59.236780040971645</v>
      </c>
      <c r="FE73" s="2">
        <f t="shared" si="222"/>
        <v>53.513760957494689</v>
      </c>
      <c r="FG73" s="2">
        <f t="shared" si="88"/>
        <v>0.54459550391923728</v>
      </c>
      <c r="FH73" s="2">
        <f t="shared" si="223"/>
        <v>0.53999923079778023</v>
      </c>
      <c r="FI73" s="2">
        <f t="shared" si="223"/>
        <v>0.54417799420803636</v>
      </c>
      <c r="FJ73" s="2">
        <f t="shared" si="223"/>
        <v>0.54718930097470453</v>
      </c>
      <c r="FK73" s="2">
        <f t="shared" si="223"/>
        <v>0.55627136335755734</v>
      </c>
      <c r="FL73" s="2">
        <f t="shared" si="223"/>
        <v>0.52528414206867613</v>
      </c>
      <c r="FM73" s="2">
        <f t="shared" si="223"/>
        <v>0.56466448577943429</v>
      </c>
      <c r="FN73" s="2">
        <f t="shared" si="223"/>
        <v>0.54754605914413168</v>
      </c>
      <c r="FO73" s="2">
        <f t="shared" si="223"/>
        <v>0.5150110832569128</v>
      </c>
      <c r="FP73" s="2">
        <f t="shared" si="223"/>
        <v>0.52352229735149736</v>
      </c>
      <c r="FQ73" s="2">
        <f t="shared" si="223"/>
        <v>0.50831758542229344</v>
      </c>
      <c r="FR73" s="2">
        <f t="shared" si="223"/>
        <v>0.52174336283894418</v>
      </c>
      <c r="FS73" s="2">
        <f t="shared" si="223"/>
        <v>0.49782606842118404</v>
      </c>
      <c r="FT73" s="2">
        <f t="shared" si="223"/>
        <v>0.47855300186227279</v>
      </c>
      <c r="FU73" s="2">
        <f t="shared" si="223"/>
        <v>0.4434315362611882</v>
      </c>
      <c r="FW73" s="2">
        <f t="shared" si="112"/>
        <v>7.104751260908026E-6</v>
      </c>
      <c r="FX73" s="2">
        <f t="shared" si="164"/>
        <v>3.6242407101414377E-5</v>
      </c>
      <c r="FY73" s="2">
        <f t="shared" si="165"/>
        <v>3.9911405085738416E-5</v>
      </c>
      <c r="FZ73" s="2">
        <f t="shared" si="166"/>
        <v>3.7015454230292462E-5</v>
      </c>
      <c r="GA73" s="2">
        <f t="shared" si="167"/>
        <v>4.0773867710189126E-5</v>
      </c>
      <c r="GB73" s="2">
        <f t="shared" si="168"/>
        <v>4.8577399895719321E-5</v>
      </c>
      <c r="GC73" s="2">
        <f t="shared" si="169"/>
        <v>4.8849130099639842E-5</v>
      </c>
      <c r="GD73" s="2">
        <f t="shared" si="170"/>
        <v>5.2043199271873867E-5</v>
      </c>
      <c r="GE73" s="2">
        <f t="shared" si="171"/>
        <v>5.0946319416668764E-5</v>
      </c>
      <c r="GF73" s="2">
        <f t="shared" si="172"/>
        <v>4.4762866161944133E-5</v>
      </c>
      <c r="GG73" s="2">
        <f t="shared" si="173"/>
        <v>3.9148505433605869E-5</v>
      </c>
      <c r="GH73" s="2">
        <f t="shared" si="174"/>
        <v>3.1366430443496836E-5</v>
      </c>
      <c r="GI73" s="2">
        <f t="shared" si="175"/>
        <v>2.8200161447692761E-5</v>
      </c>
      <c r="GJ73" s="2">
        <f t="shared" si="176"/>
        <v>1.7524203403066488E-5</v>
      </c>
      <c r="GK73" s="2">
        <f t="shared" si="177"/>
        <v>1.8285938881591032E-5</v>
      </c>
      <c r="GM73" s="86">
        <f t="shared" si="113"/>
        <v>2.3706222673363742E-2</v>
      </c>
      <c r="GN73" s="86">
        <f t="shared" si="178"/>
        <v>2.1868218392545501E-2</v>
      </c>
      <c r="GO73" s="86">
        <f t="shared" si="179"/>
        <v>2.3118525261165437E-2</v>
      </c>
      <c r="GP73" s="86">
        <f t="shared" si="180"/>
        <v>2.4039946871455997E-2</v>
      </c>
      <c r="GQ73" s="86">
        <f t="shared" si="181"/>
        <v>2.7354970179523683E-2</v>
      </c>
      <c r="GR73" s="86">
        <f t="shared" si="182"/>
        <v>1.8394234727638372E-2</v>
      </c>
      <c r="GS73" s="86">
        <f t="shared" si="183"/>
        <v>3.0121283415176728E-2</v>
      </c>
      <c r="GT73" s="86">
        <f t="shared" si="184"/>
        <v>2.4727288844816231E-2</v>
      </c>
      <c r="GU73" s="86">
        <f t="shared" si="185"/>
        <v>1.5750081605741095E-2</v>
      </c>
      <c r="GV73" s="86">
        <f t="shared" si="186"/>
        <v>1.786196291172434E-2</v>
      </c>
      <c r="GW73" s="86">
        <f t="shared" si="187"/>
        <v>1.4249613206311089E-2</v>
      </c>
      <c r="GX73" s="86">
        <f t="shared" si="188"/>
        <v>1.7345759649216343E-2</v>
      </c>
      <c r="GY73" s="86">
        <f t="shared" si="189"/>
        <v>1.1960961276996704E-2</v>
      </c>
      <c r="GZ73" s="86">
        <f t="shared" si="190"/>
        <v>8.3936415732183602E-3</v>
      </c>
      <c r="HA73" s="86">
        <f t="shared" si="191"/>
        <v>3.7704996631249543E-3</v>
      </c>
      <c r="HC73" s="86">
        <f t="shared" si="145"/>
        <v>8.8804843236485487E-10</v>
      </c>
      <c r="HD73" s="86">
        <f t="shared" si="192"/>
        <v>1.6860288985456307E-9</v>
      </c>
      <c r="HE73" s="86">
        <f t="shared" si="193"/>
        <v>1.1573037409521116E-9</v>
      </c>
      <c r="HF73" s="86">
        <f t="shared" si="194"/>
        <v>3.7138954631679667E-9</v>
      </c>
      <c r="HG73" s="86">
        <f t="shared" si="195"/>
        <v>1.2752993863583935E-9</v>
      </c>
      <c r="HH73" s="86">
        <f t="shared" si="196"/>
        <v>4.6206971708122577E-10</v>
      </c>
      <c r="HI73" s="86">
        <f t="shared" si="197"/>
        <v>2.1537065896752807E-10</v>
      </c>
      <c r="HJ73" s="86">
        <f t="shared" si="198"/>
        <v>1.6186625225217674E-9</v>
      </c>
      <c r="HK73" s="86">
        <f t="shared" si="199"/>
        <v>5.4611905556632766E-10</v>
      </c>
      <c r="HL73" s="86">
        <f t="shared" si="200"/>
        <v>6.0988581703244162E-10</v>
      </c>
      <c r="HM73" s="86">
        <f t="shared" si="201"/>
        <v>1.6308637279874972E-10</v>
      </c>
      <c r="HN73" s="86">
        <f t="shared" si="202"/>
        <v>1.5019310621113415E-9</v>
      </c>
      <c r="HO73" s="86">
        <f t="shared" si="203"/>
        <v>5.5638981942352833E-12</v>
      </c>
      <c r="HP73" s="86">
        <f t="shared" si="204"/>
        <v>7.3262451780128432E-15</v>
      </c>
      <c r="HQ73" s="86">
        <f t="shared" si="205"/>
        <v>5.6615713308902581E-16</v>
      </c>
      <c r="HS73" s="86">
        <f t="shared" si="114"/>
        <v>1.1239470857962162E-88</v>
      </c>
      <c r="HT73" s="86">
        <f t="shared" si="206"/>
        <v>3.5042436968087126E-73</v>
      </c>
      <c r="HU73" s="86">
        <f t="shared" si="207"/>
        <v>3.6581176750793932E-74</v>
      </c>
      <c r="HV73" s="86">
        <f t="shared" si="208"/>
        <v>1.1600354480531877E-70</v>
      </c>
      <c r="HW73" s="86">
        <f t="shared" si="209"/>
        <v>7.5265970849368153E-77</v>
      </c>
      <c r="HX73" s="86">
        <f t="shared" si="210"/>
        <v>1.3468234816802067E-80</v>
      </c>
      <c r="HY73" s="86">
        <f t="shared" si="211"/>
        <v>8.49077113090743E-82</v>
      </c>
      <c r="HZ73" s="86">
        <f t="shared" si="212"/>
        <v>1.7384883392665508E-75</v>
      </c>
      <c r="IA73" s="86">
        <f t="shared" si="213"/>
        <v>2.7704323515632761E-79</v>
      </c>
      <c r="IB73" s="86">
        <f t="shared" si="214"/>
        <v>2.9704385616088141E-80</v>
      </c>
      <c r="IC73" s="86">
        <f t="shared" si="215"/>
        <v>1.0900154766669135E-87</v>
      </c>
      <c r="ID73" s="86">
        <f t="shared" si="216"/>
        <v>3.8867890512631754E-77</v>
      </c>
      <c r="IE73" s="86">
        <f t="shared" si="217"/>
        <v>4.3066830265126255E-104</v>
      </c>
      <c r="IF73" s="86">
        <f t="shared" si="218"/>
        <v>1.6090027990502213E-68</v>
      </c>
      <c r="IG73" s="86">
        <f t="shared" si="219"/>
        <v>2.3514154124329803E-38</v>
      </c>
      <c r="II73" s="86">
        <f t="shared" si="115"/>
        <v>2.9180409832963682E-218</v>
      </c>
      <c r="IJ73" s="86">
        <f t="shared" si="116"/>
        <v>1.1968700442717646E-155</v>
      </c>
      <c r="IK73" s="86">
        <f t="shared" si="117"/>
        <v>3.1749885746572376E-159</v>
      </c>
      <c r="IL73" s="86">
        <f t="shared" si="118"/>
        <v>2.3106566070832225E-153</v>
      </c>
      <c r="IM73" s="86">
        <f t="shared" si="119"/>
        <v>6.2733086422353223E-167</v>
      </c>
      <c r="IN73" s="86">
        <f t="shared" si="120"/>
        <v>1.7822681480820441E-174</v>
      </c>
      <c r="IO73" s="86">
        <f t="shared" si="121"/>
        <v>2.0156941976571736E-176</v>
      </c>
      <c r="IP73" s="86">
        <f t="shared" si="122"/>
        <v>1.9292041959825215E-161</v>
      </c>
      <c r="IQ73" s="86">
        <f t="shared" si="123"/>
        <v>5.0403386658606884E-171</v>
      </c>
      <c r="IR73" s="86">
        <f t="shared" si="124"/>
        <v>2.3070954154560903E-175</v>
      </c>
      <c r="IS73" s="86">
        <f t="shared" si="125"/>
        <v>4.7678367420903425E-192</v>
      </c>
      <c r="IT73" s="86">
        <f t="shared" si="126"/>
        <v>1.3368650902787257E-168</v>
      </c>
      <c r="IU73" s="86">
        <f t="shared" si="127"/>
        <v>1.5683546560891462E-227</v>
      </c>
      <c r="IV73" s="86">
        <f t="shared" si="128"/>
        <v>3.7453916446201868E-76</v>
      </c>
      <c r="IW73" s="86">
        <f t="shared" si="129"/>
        <v>2.0535956262161437E-132</v>
      </c>
      <c r="IY73" s="86">
        <f t="shared" si="130"/>
        <v>2.3706223561412176E-2</v>
      </c>
      <c r="IZ73" s="86">
        <f t="shared" si="131"/>
        <v>2.1868220078574401E-2</v>
      </c>
      <c r="JA73" s="86">
        <f t="shared" si="132"/>
        <v>2.311852641846918E-2</v>
      </c>
      <c r="JB73" s="86">
        <f t="shared" si="133"/>
        <v>2.4039950585351459E-2</v>
      </c>
      <c r="JC73" s="86">
        <f t="shared" si="134"/>
        <v>2.735497145482307E-2</v>
      </c>
      <c r="JD73" s="86">
        <f t="shared" si="135"/>
        <v>1.8394235189708088E-2</v>
      </c>
      <c r="JE73" s="86">
        <f t="shared" si="136"/>
        <v>3.0121283630547387E-2</v>
      </c>
      <c r="JF73" s="86">
        <f t="shared" si="137"/>
        <v>2.4727290463478754E-2</v>
      </c>
      <c r="JG73" s="86">
        <f t="shared" si="138"/>
        <v>1.5750082151860152E-2</v>
      </c>
      <c r="JH73" s="86">
        <f t="shared" si="139"/>
        <v>1.7861963521610156E-2</v>
      </c>
      <c r="JI73" s="86">
        <f t="shared" si="140"/>
        <v>1.4249613369397462E-2</v>
      </c>
      <c r="JJ73" s="86">
        <f t="shared" si="141"/>
        <v>1.7345761151147405E-2</v>
      </c>
      <c r="JK73" s="86">
        <f t="shared" si="142"/>
        <v>1.1960961282560603E-2</v>
      </c>
      <c r="JL73" s="86">
        <f t="shared" si="143"/>
        <v>8.393641573225686E-3</v>
      </c>
      <c r="JM73" s="86">
        <f t="shared" si="144"/>
        <v>3.7704996631255203E-3</v>
      </c>
    </row>
    <row r="74" spans="2:273" x14ac:dyDescent="0.25">
      <c r="B74" s="2">
        <v>47</v>
      </c>
      <c r="C74" s="37">
        <v>78.820999999999998</v>
      </c>
      <c r="D74" s="37">
        <v>81.117000000000004</v>
      </c>
      <c r="E74" s="37">
        <v>81.183000000000007</v>
      </c>
      <c r="F74" s="37">
        <v>80.129000000000005</v>
      </c>
      <c r="G74" s="37">
        <v>87.629000000000005</v>
      </c>
      <c r="H74" s="37">
        <v>81.305999999999997</v>
      </c>
      <c r="I74" s="37">
        <v>86.548000000000002</v>
      </c>
      <c r="J74" s="37">
        <v>87.016000000000005</v>
      </c>
      <c r="K74" s="37">
        <v>80.935000000000002</v>
      </c>
      <c r="L74" s="37">
        <v>79.451999999999998</v>
      </c>
      <c r="M74" s="37">
        <v>68.629000000000005</v>
      </c>
      <c r="N74" s="37">
        <v>75.387</v>
      </c>
      <c r="O74" s="37">
        <v>72.338999999999999</v>
      </c>
      <c r="P74" s="37">
        <v>61.145000000000003</v>
      </c>
      <c r="Q74" s="37">
        <v>54.802999999999997</v>
      </c>
      <c r="S74" s="4">
        <f t="shared" si="8"/>
        <v>85.215546999382823</v>
      </c>
      <c r="T74" s="4">
        <f t="shared" si="9"/>
        <v>85.331062119838506</v>
      </c>
      <c r="U74" s="4">
        <f t="shared" si="10"/>
        <v>88.284700041209007</v>
      </c>
      <c r="V74" s="4">
        <f t="shared" si="11"/>
        <v>88.707869135743053</v>
      </c>
      <c r="W74" s="4">
        <f t="shared" si="12"/>
        <v>92.553376152647786</v>
      </c>
      <c r="X74" s="4">
        <f t="shared" si="13"/>
        <v>89.023913012777356</v>
      </c>
      <c r="Y74" s="4">
        <f t="shared" si="14"/>
        <v>95.185025143676484</v>
      </c>
      <c r="Z74" s="4">
        <f t="shared" si="15"/>
        <v>87.184589999565318</v>
      </c>
      <c r="AA74" s="4">
        <f t="shared" si="16"/>
        <v>83.229603112503426</v>
      </c>
      <c r="AB74" s="4">
        <f t="shared" si="17"/>
        <v>81.137749909980073</v>
      </c>
      <c r="AC74" s="4">
        <f t="shared" si="18"/>
        <v>73.969516002814515</v>
      </c>
      <c r="AD74" s="4">
        <f t="shared" si="19"/>
        <v>76.892454021106985</v>
      </c>
      <c r="AE74" s="4">
        <f t="shared" si="20"/>
        <v>75.169339732596143</v>
      </c>
      <c r="AF74" s="4">
        <f t="shared" si="21"/>
        <v>64.9309867041312</v>
      </c>
      <c r="AG74" s="4">
        <f t="shared" si="22"/>
        <v>56.117536027804448</v>
      </c>
      <c r="AI74" s="4">
        <f t="shared" si="23"/>
        <v>-6.3945469993828254</v>
      </c>
      <c r="AJ74" s="4">
        <f t="shared" si="24"/>
        <v>-4.214062119838502</v>
      </c>
      <c r="AK74" s="4">
        <f t="shared" si="25"/>
        <v>-7.1017000412089999</v>
      </c>
      <c r="AL74" s="4">
        <f t="shared" si="26"/>
        <v>-8.578869135743048</v>
      </c>
      <c r="AM74" s="4">
        <f t="shared" si="27"/>
        <v>-4.9243761526477812</v>
      </c>
      <c r="AN74" s="4">
        <f t="shared" si="28"/>
        <v>-7.717913012777359</v>
      </c>
      <c r="AO74" s="4">
        <f t="shared" si="29"/>
        <v>-8.6370251436764818</v>
      </c>
      <c r="AP74" s="4">
        <f t="shared" si="30"/>
        <v>-0.16858999956531306</v>
      </c>
      <c r="AQ74" s="4">
        <f t="shared" si="31"/>
        <v>-2.2946031125034239</v>
      </c>
      <c r="AR74" s="4">
        <f t="shared" si="32"/>
        <v>-1.6857499099800748</v>
      </c>
      <c r="AS74" s="4">
        <f t="shared" si="33"/>
        <v>-5.3405160028145104</v>
      </c>
      <c r="AT74" s="4">
        <f t="shared" si="34"/>
        <v>-1.5054540211069849</v>
      </c>
      <c r="AU74" s="4">
        <f t="shared" si="35"/>
        <v>-2.8303397325961441</v>
      </c>
      <c r="AV74" s="4">
        <f t="shared" si="220"/>
        <v>-3.7859867041311972</v>
      </c>
      <c r="AW74" s="4">
        <f t="shared" si="220"/>
        <v>-1.3145360278044507</v>
      </c>
      <c r="AY74" s="2">
        <f t="shared" si="96"/>
        <v>65.182978602429515</v>
      </c>
      <c r="AZ74" s="2">
        <f t="shared" si="147"/>
        <v>66.915547584301223</v>
      </c>
      <c r="BA74" s="2">
        <f t="shared" si="148"/>
        <v>67.988962177598353</v>
      </c>
      <c r="BB74" s="2">
        <f t="shared" si="149"/>
        <v>68.913091305188544</v>
      </c>
      <c r="BC74" s="2">
        <f t="shared" si="150"/>
        <v>71.03365726139549</v>
      </c>
      <c r="BD74" s="2">
        <f t="shared" si="151"/>
        <v>72.896736540324611</v>
      </c>
      <c r="BE74" s="2">
        <f t="shared" si="152"/>
        <v>71.185726151258081</v>
      </c>
      <c r="BF74" s="2">
        <f t="shared" si="153"/>
        <v>68.438591641122883</v>
      </c>
      <c r="BG74" s="2">
        <f t="shared" si="154"/>
        <v>69.411225874527005</v>
      </c>
      <c r="BH74" s="2">
        <f t="shared" si="155"/>
        <v>65.905428962382985</v>
      </c>
      <c r="BI74" s="2">
        <f t="shared" si="156"/>
        <v>60.450433628755938</v>
      </c>
      <c r="BJ74" s="2">
        <f t="shared" si="157"/>
        <v>61.803774436820142</v>
      </c>
      <c r="BK74" s="2">
        <f t="shared" si="158"/>
        <v>64.14301961372415</v>
      </c>
      <c r="BL74" s="2">
        <f t="shared" si="159"/>
        <v>56.942964787616326</v>
      </c>
      <c r="BM74" s="2">
        <f t="shared" si="160"/>
        <v>52.549342102214943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>
        <f t="shared" si="52"/>
        <v>54.802999999999997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66.543650951374218</v>
      </c>
      <c r="DL74" s="2">
        <f t="shared" si="221"/>
        <v>68.931829175475656</v>
      </c>
      <c r="DM74" s="2">
        <f t="shared" si="221"/>
        <v>70.433413953488369</v>
      </c>
      <c r="DN74" s="2">
        <f t="shared" si="221"/>
        <v>73.292945243128955</v>
      </c>
      <c r="DO74" s="2">
        <f t="shared" si="221"/>
        <v>75.626377831470876</v>
      </c>
      <c r="DP74" s="2">
        <f t="shared" si="221"/>
        <v>76.489266158874216</v>
      </c>
      <c r="DQ74" s="2">
        <f t="shared" si="221"/>
        <v>75.311438840229528</v>
      </c>
      <c r="DR74" s="2">
        <f t="shared" si="221"/>
        <v>73.327684989429173</v>
      </c>
      <c r="DS74" s="2">
        <f t="shared" si="221"/>
        <v>72.392462891986085</v>
      </c>
      <c r="DT74" s="2">
        <f t="shared" si="221"/>
        <v>69.991954136617778</v>
      </c>
      <c r="DU74" s="2">
        <f t="shared" si="221"/>
        <v>66.201138180112565</v>
      </c>
      <c r="DV74" s="2">
        <f t="shared" si="221"/>
        <v>67.929949896010598</v>
      </c>
      <c r="DW74" s="2">
        <f t="shared" si="221"/>
        <v>66.474038953933686</v>
      </c>
      <c r="DX74" s="2">
        <f t="shared" si="221"/>
        <v>57.703716216216229</v>
      </c>
      <c r="DY74" s="2">
        <f t="shared" si="221"/>
        <v>52.845001782531206</v>
      </c>
      <c r="EA74" s="2">
        <f t="shared" si="71"/>
        <v>64.145302348339342</v>
      </c>
      <c r="EB74" s="2">
        <f t="shared" si="72"/>
        <v>65.349364616067447</v>
      </c>
      <c r="EC74" s="2">
        <f t="shared" si="73"/>
        <v>66.121805029970929</v>
      </c>
      <c r="ED74" s="2">
        <f t="shared" si="74"/>
        <v>65.60766129692594</v>
      </c>
      <c r="EE74" s="2">
        <f t="shared" si="75"/>
        <v>67.692582397049492</v>
      </c>
      <c r="EF74" s="2">
        <f t="shared" si="76"/>
        <v>69.935840511687815</v>
      </c>
      <c r="EG74" s="2">
        <f t="shared" si="77"/>
        <v>68.28498851462713</v>
      </c>
      <c r="EH74" s="2">
        <f t="shared" si="78"/>
        <v>64.754115210532618</v>
      </c>
      <c r="EI74" s="2">
        <f t="shared" si="79"/>
        <v>66.850916361065131</v>
      </c>
      <c r="EJ74" s="2">
        <f t="shared" si="80"/>
        <v>62.513638409014192</v>
      </c>
      <c r="EK74" s="2">
        <f t="shared" si="81"/>
        <v>55.377542077827968</v>
      </c>
      <c r="EL74" s="2">
        <f t="shared" si="82"/>
        <v>56.682188511169706</v>
      </c>
      <c r="EM74" s="2">
        <f t="shared" si="83"/>
        <v>61.998604105205828</v>
      </c>
      <c r="EN74" s="2">
        <f t="shared" si="84"/>
        <v>56.186850862911108</v>
      </c>
      <c r="EO74" s="2">
        <f t="shared" si="85"/>
        <v>52.210848935947162</v>
      </c>
      <c r="EQ74" s="2">
        <f t="shared" si="86"/>
        <v>61.545062450853742</v>
      </c>
      <c r="ER74" s="2">
        <f t="shared" si="222"/>
        <v>61.564387007740912</v>
      </c>
      <c r="ES74" s="2">
        <f t="shared" si="222"/>
        <v>63.063111456364183</v>
      </c>
      <c r="ET74" s="2">
        <f t="shared" si="222"/>
        <v>64.459349026934021</v>
      </c>
      <c r="EU74" s="2">
        <f t="shared" si="222"/>
        <v>66.24123151585674</v>
      </c>
      <c r="EV74" s="2">
        <f t="shared" si="222"/>
        <v>68.767577036499659</v>
      </c>
      <c r="EW74" s="2">
        <f t="shared" si="222"/>
        <v>66.516348195935549</v>
      </c>
      <c r="EX74" s="2">
        <f t="shared" si="222"/>
        <v>64.223016224800318</v>
      </c>
      <c r="EY74" s="2">
        <f t="shared" si="222"/>
        <v>65.756628983552034</v>
      </c>
      <c r="EZ74" s="2">
        <f t="shared" si="222"/>
        <v>59.683254240396778</v>
      </c>
      <c r="FA74" s="2">
        <f t="shared" si="222"/>
        <v>53.206102938573387</v>
      </c>
      <c r="FB74" s="2">
        <f t="shared" si="222"/>
        <v>58.728937189541419</v>
      </c>
      <c r="FC74" s="2">
        <f t="shared" si="222"/>
        <v>60.878491442032455</v>
      </c>
      <c r="FD74" s="2">
        <f t="shared" si="222"/>
        <v>59.110283221862773</v>
      </c>
      <c r="FE74" s="2">
        <f t="shared" si="222"/>
        <v>53.403103697833046</v>
      </c>
      <c r="FG74" s="2">
        <f t="shared" si="88"/>
        <v>0.56732874063234817</v>
      </c>
      <c r="FH74" s="2">
        <f t="shared" si="223"/>
        <v>0.56277770428901075</v>
      </c>
      <c r="FI74" s="2">
        <f t="shared" si="223"/>
        <v>0.56691549842782851</v>
      </c>
      <c r="FJ74" s="2">
        <f t="shared" si="223"/>
        <v>0.56989531715815955</v>
      </c>
      <c r="FK74" s="2">
        <f t="shared" si="223"/>
        <v>0.57887246045036522</v>
      </c>
      <c r="FL74" s="2">
        <f t="shared" si="223"/>
        <v>0.54818160543684258</v>
      </c>
      <c r="FM74" s="2">
        <f t="shared" si="223"/>
        <v>0.58715535815600317</v>
      </c>
      <c r="FN74" s="2">
        <f t="shared" si="223"/>
        <v>0.57024823589075579</v>
      </c>
      <c r="FO74" s="2">
        <f t="shared" si="223"/>
        <v>0.53796821384781834</v>
      </c>
      <c r="FP74" s="2">
        <f t="shared" si="223"/>
        <v>0.54643136291125061</v>
      </c>
      <c r="FQ74" s="2">
        <f t="shared" si="223"/>
        <v>0.53130320896045191</v>
      </c>
      <c r="FR74" s="2">
        <f t="shared" si="223"/>
        <v>0.54466356836633478</v>
      </c>
      <c r="FS74" s="2">
        <f t="shared" si="223"/>
        <v>0.52083982545676011</v>
      </c>
      <c r="FT74" s="2">
        <f t="shared" si="223"/>
        <v>0.50156567972754607</v>
      </c>
      <c r="FU74" s="2">
        <f t="shared" si="223"/>
        <v>0.46626548588990829</v>
      </c>
      <c r="FW74" s="2">
        <f t="shared" si="112"/>
        <v>7.7901995067862643E-6</v>
      </c>
      <c r="FX74" s="2">
        <f t="shared" si="164"/>
        <v>3.9738870211430291E-5</v>
      </c>
      <c r="FY74" s="2">
        <f t="shared" si="165"/>
        <v>4.3761816945557166E-5</v>
      </c>
      <c r="FZ74" s="2">
        <f t="shared" si="166"/>
        <v>4.0586493542005117E-5</v>
      </c>
      <c r="GA74" s="2">
        <f t="shared" si="167"/>
        <v>4.4707481046842623E-5</v>
      </c>
      <c r="GB74" s="2">
        <f t="shared" si="168"/>
        <v>5.3263810181620422E-5</v>
      </c>
      <c r="GC74" s="2">
        <f t="shared" si="169"/>
        <v>5.3561753624916044E-5</v>
      </c>
      <c r="GD74" s="2">
        <f t="shared" si="170"/>
        <v>5.7063946739128526E-5</v>
      </c>
      <c r="GE74" s="2">
        <f t="shared" si="171"/>
        <v>5.5861253844386069E-5</v>
      </c>
      <c r="GF74" s="2">
        <f t="shared" si="172"/>
        <v>4.9081294778975867E-5</v>
      </c>
      <c r="GG74" s="2">
        <f t="shared" si="173"/>
        <v>4.2925320491585636E-5</v>
      </c>
      <c r="GH74" s="2">
        <f t="shared" si="174"/>
        <v>3.4392502994347317E-5</v>
      </c>
      <c r="GI74" s="2">
        <f t="shared" si="175"/>
        <v>3.0920778028930075E-5</v>
      </c>
      <c r="GJ74" s="2">
        <f t="shared" si="176"/>
        <v>1.9214874449584482E-5</v>
      </c>
      <c r="GK74" s="2">
        <f t="shared" si="177"/>
        <v>2.0050097907401045E-5</v>
      </c>
      <c r="GM74" s="86">
        <f t="shared" si="113"/>
        <v>3.2417484366632499E-2</v>
      </c>
      <c r="GN74" s="86">
        <f t="shared" si="178"/>
        <v>2.9739622666114469E-2</v>
      </c>
      <c r="GO74" s="86">
        <f t="shared" si="179"/>
        <v>3.1344645070050074E-2</v>
      </c>
      <c r="GP74" s="86">
        <f t="shared" si="180"/>
        <v>3.2514784988660367E-2</v>
      </c>
      <c r="GQ74" s="86">
        <f t="shared" si="181"/>
        <v>3.6907059321044919E-2</v>
      </c>
      <c r="GR74" s="86">
        <f t="shared" si="182"/>
        <v>2.5880449722002943E-2</v>
      </c>
      <c r="GS74" s="86">
        <f t="shared" si="183"/>
        <v>4.0256341295659859E-2</v>
      </c>
      <c r="GT74" s="86">
        <f t="shared" si="184"/>
        <v>3.3768560924039959E-2</v>
      </c>
      <c r="GU74" s="86">
        <f t="shared" si="185"/>
        <v>2.2384233892654228E-2</v>
      </c>
      <c r="GV74" s="86">
        <f t="shared" si="186"/>
        <v>2.5103550103292932E-2</v>
      </c>
      <c r="GW74" s="86">
        <f t="shared" si="187"/>
        <v>2.0611850752797829E-2</v>
      </c>
      <c r="GX74" s="86">
        <f t="shared" si="188"/>
        <v>2.4350576808037552E-2</v>
      </c>
      <c r="GY74" s="86">
        <f t="shared" si="189"/>
        <v>1.7668757487701699E-2</v>
      </c>
      <c r="GZ74" s="86">
        <f t="shared" si="190"/>
        <v>1.2771020356276145E-2</v>
      </c>
      <c r="HA74" s="86">
        <f t="shared" si="191"/>
        <v>6.2201084083938259E-3</v>
      </c>
      <c r="HC74" s="86">
        <f t="shared" si="145"/>
        <v>2.1205789833108882E-9</v>
      </c>
      <c r="HD74" s="86">
        <f t="shared" si="192"/>
        <v>3.8938140913443997E-9</v>
      </c>
      <c r="HE74" s="86">
        <f t="shared" si="193"/>
        <v>2.7426283971658273E-9</v>
      </c>
      <c r="HF74" s="86">
        <f t="shared" si="194"/>
        <v>8.393732738687098E-9</v>
      </c>
      <c r="HG74" s="86">
        <f t="shared" si="195"/>
        <v>3.0843123566055277E-9</v>
      </c>
      <c r="HH74" s="86">
        <f t="shared" si="196"/>
        <v>1.1853750306503293E-9</v>
      </c>
      <c r="HI74" s="86">
        <f t="shared" si="197"/>
        <v>5.6544945057832351E-10</v>
      </c>
      <c r="HJ74" s="86">
        <f t="shared" si="198"/>
        <v>3.9193238471039423E-9</v>
      </c>
      <c r="HK74" s="86">
        <f t="shared" si="199"/>
        <v>1.388811877172933E-9</v>
      </c>
      <c r="HL74" s="86">
        <f t="shared" si="200"/>
        <v>1.5466019009036812E-9</v>
      </c>
      <c r="HM74" s="86">
        <f t="shared" si="201"/>
        <v>4.396787160840572E-10</v>
      </c>
      <c r="HN74" s="86">
        <f t="shared" si="202"/>
        <v>3.5555237919980005E-9</v>
      </c>
      <c r="HO74" s="86">
        <f t="shared" si="203"/>
        <v>1.713515851274733E-11</v>
      </c>
      <c r="HP74" s="86">
        <f t="shared" si="204"/>
        <v>3.0109665660384671E-14</v>
      </c>
      <c r="HQ74" s="86">
        <f t="shared" si="205"/>
        <v>2.5590624579723732E-15</v>
      </c>
      <c r="HS74" s="86">
        <f t="shared" si="114"/>
        <v>1.0272549660555096E-86</v>
      </c>
      <c r="HT74" s="86">
        <f t="shared" si="206"/>
        <v>1.9119104886722912E-71</v>
      </c>
      <c r="HU74" s="86">
        <f t="shared" si="207"/>
        <v>2.2330247518969783E-72</v>
      </c>
      <c r="HV74" s="86">
        <f t="shared" si="208"/>
        <v>5.7703937197544307E-69</v>
      </c>
      <c r="HW74" s="86">
        <f t="shared" si="209"/>
        <v>5.530903721597282E-75</v>
      </c>
      <c r="HX74" s="86">
        <f t="shared" si="210"/>
        <v>1.3148187186627844E-78</v>
      </c>
      <c r="HY74" s="86">
        <f t="shared" si="211"/>
        <v>8.8301443778200868E-80</v>
      </c>
      <c r="HZ74" s="86">
        <f t="shared" si="212"/>
        <v>1.2681645702256869E-73</v>
      </c>
      <c r="IA74" s="86">
        <f t="shared" si="213"/>
        <v>2.5412682970003529E-77</v>
      </c>
      <c r="IB74" s="86">
        <f t="shared" si="214"/>
        <v>2.7986410938335598E-78</v>
      </c>
      <c r="IC74" s="86">
        <f t="shared" si="215"/>
        <v>1.4837159419822646E-85</v>
      </c>
      <c r="ID74" s="86">
        <f t="shared" si="216"/>
        <v>2.6394203186228438E-75</v>
      </c>
      <c r="IE74" s="86">
        <f t="shared" si="217"/>
        <v>1.2344970941993925E-101</v>
      </c>
      <c r="IF74" s="86">
        <f t="shared" si="218"/>
        <v>5.9212540308063006E-67</v>
      </c>
      <c r="IG74" s="86">
        <f t="shared" si="219"/>
        <v>1.6061420977769147E-37</v>
      </c>
      <c r="II74" s="86">
        <f t="shared" si="115"/>
        <v>6.4687357851942624E-215</v>
      </c>
      <c r="IJ74" s="86">
        <f t="shared" si="116"/>
        <v>6.8074339532783169E-153</v>
      </c>
      <c r="IK74" s="86">
        <f t="shared" si="117"/>
        <v>2.225580375315253E-156</v>
      </c>
      <c r="IL74" s="86">
        <f t="shared" si="118"/>
        <v>1.2115105154097126E-150</v>
      </c>
      <c r="IM74" s="86">
        <f t="shared" si="119"/>
        <v>6.148534308430221E-164</v>
      </c>
      <c r="IN74" s="86">
        <f t="shared" si="120"/>
        <v>2.7156690706057028E-171</v>
      </c>
      <c r="IO74" s="86">
        <f t="shared" si="121"/>
        <v>3.3497920862713114E-173</v>
      </c>
      <c r="IP74" s="86">
        <f t="shared" si="122"/>
        <v>1.7719115587179409E-158</v>
      </c>
      <c r="IQ74" s="86">
        <f t="shared" si="123"/>
        <v>6.8657007687551553E-168</v>
      </c>
      <c r="IR74" s="86">
        <f t="shared" si="124"/>
        <v>3.4382096219770671E-172</v>
      </c>
      <c r="IS74" s="86">
        <f t="shared" si="125"/>
        <v>1.2912074350526202E-188</v>
      </c>
      <c r="IT74" s="86">
        <f t="shared" si="126"/>
        <v>1.1791046578009906E-165</v>
      </c>
      <c r="IU74" s="86">
        <f t="shared" si="127"/>
        <v>1.3855535613695035E-223</v>
      </c>
      <c r="IV74" s="86">
        <f t="shared" si="128"/>
        <v>6.5701987239516009E-75</v>
      </c>
      <c r="IW74" s="86">
        <f t="shared" si="129"/>
        <v>3.2015089834047554E-130</v>
      </c>
      <c r="IY74" s="86">
        <f t="shared" si="130"/>
        <v>3.2417486487211482E-2</v>
      </c>
      <c r="IZ74" s="86">
        <f t="shared" si="131"/>
        <v>2.973962655992856E-2</v>
      </c>
      <c r="JA74" s="86">
        <f t="shared" si="132"/>
        <v>3.1344647812678469E-2</v>
      </c>
      <c r="JB74" s="86">
        <f t="shared" si="133"/>
        <v>3.2514793382393103E-2</v>
      </c>
      <c r="JC74" s="86">
        <f t="shared" si="134"/>
        <v>3.6907062405357273E-2</v>
      </c>
      <c r="JD74" s="86">
        <f t="shared" si="135"/>
        <v>2.5880450907377974E-2</v>
      </c>
      <c r="JE74" s="86">
        <f t="shared" si="136"/>
        <v>4.025634186110931E-2</v>
      </c>
      <c r="JF74" s="86">
        <f t="shared" si="137"/>
        <v>3.3768564843363803E-2</v>
      </c>
      <c r="JG74" s="86">
        <f t="shared" si="138"/>
        <v>2.2384235281466106E-2</v>
      </c>
      <c r="JH74" s="86">
        <f t="shared" si="139"/>
        <v>2.5103551649894834E-2</v>
      </c>
      <c r="JI74" s="86">
        <f t="shared" si="140"/>
        <v>2.0611851192476546E-2</v>
      </c>
      <c r="JJ74" s="86">
        <f t="shared" si="141"/>
        <v>2.4350580363561344E-2</v>
      </c>
      <c r="JK74" s="86">
        <f t="shared" si="142"/>
        <v>1.7668757504836857E-2</v>
      </c>
      <c r="JL74" s="86">
        <f t="shared" si="143"/>
        <v>1.2771020356306255E-2</v>
      </c>
      <c r="JM74" s="86">
        <f t="shared" si="144"/>
        <v>6.2201084083963847E-3</v>
      </c>
    </row>
    <row r="75" spans="2:273" x14ac:dyDescent="0.25">
      <c r="B75" s="2">
        <v>48</v>
      </c>
      <c r="C75" s="37">
        <v>84.213999999999999</v>
      </c>
      <c r="D75" s="37">
        <v>84.75</v>
      </c>
      <c r="E75" s="37">
        <v>85.733000000000004</v>
      </c>
      <c r="F75" s="37">
        <v>86.403000000000006</v>
      </c>
      <c r="G75" s="37">
        <v>91.661000000000001</v>
      </c>
      <c r="H75" s="37">
        <v>85.822999999999993</v>
      </c>
      <c r="I75" s="37">
        <v>92.677000000000007</v>
      </c>
      <c r="J75" s="37">
        <v>89.257999999999996</v>
      </c>
      <c r="K75" s="37">
        <v>82.968000000000004</v>
      </c>
      <c r="L75" s="37">
        <v>83.677000000000007</v>
      </c>
      <c r="M75" s="37">
        <v>72</v>
      </c>
      <c r="N75" s="37">
        <v>79.242000000000004</v>
      </c>
      <c r="O75" s="37">
        <v>73.129000000000005</v>
      </c>
      <c r="P75" s="37">
        <v>63</v>
      </c>
      <c r="Q75" s="37">
        <v>56.902000000000001</v>
      </c>
      <c r="S75" s="4">
        <f t="shared" si="8"/>
        <v>90.932388541986128</v>
      </c>
      <c r="T75" s="4">
        <f t="shared" si="9"/>
        <v>90.478151114470251</v>
      </c>
      <c r="U75" s="4">
        <f t="shared" si="10"/>
        <v>93.876438333610665</v>
      </c>
      <c r="V75" s="4">
        <f t="shared" si="11"/>
        <v>94.06493237826939</v>
      </c>
      <c r="W75" s="4">
        <f t="shared" si="12"/>
        <v>98.275874262844056</v>
      </c>
      <c r="X75" s="4">
        <f t="shared" si="13"/>
        <v>94.115485663401444</v>
      </c>
      <c r="Y75" s="4">
        <f t="shared" si="14"/>
        <v>101.32909558582173</v>
      </c>
      <c r="Z75" s="4">
        <f t="shared" si="15"/>
        <v>92.376942620822021</v>
      </c>
      <c r="AA75" s="4">
        <f t="shared" si="16"/>
        <v>87.725368534824014</v>
      </c>
      <c r="AB75" s="4">
        <f t="shared" si="17"/>
        <v>85.86500042800435</v>
      </c>
      <c r="AC75" s="4">
        <f t="shared" si="18"/>
        <v>78.577837578165443</v>
      </c>
      <c r="AD75" s="4">
        <f t="shared" si="19"/>
        <v>81.54576238843886</v>
      </c>
      <c r="AE75" s="4">
        <f t="shared" si="20"/>
        <v>79.320981109192942</v>
      </c>
      <c r="AF75" s="4">
        <f t="shared" si="21"/>
        <v>68.282976624027512</v>
      </c>
      <c r="AG75" s="4">
        <f t="shared" si="22"/>
        <v>57.986132326611994</v>
      </c>
      <c r="AI75" s="4">
        <f t="shared" si="23"/>
        <v>-6.7183885419861298</v>
      </c>
      <c r="AJ75" s="4">
        <f t="shared" si="24"/>
        <v>-5.7281511144702506</v>
      </c>
      <c r="AK75" s="4">
        <f t="shared" si="25"/>
        <v>-8.1434383336106606</v>
      </c>
      <c r="AL75" s="4">
        <f t="shared" si="26"/>
        <v>-7.661932378269384</v>
      </c>
      <c r="AM75" s="4">
        <f t="shared" si="27"/>
        <v>-6.6148742628440544</v>
      </c>
      <c r="AN75" s="4">
        <f t="shared" si="28"/>
        <v>-8.2924856634014503</v>
      </c>
      <c r="AO75" s="4">
        <f t="shared" si="29"/>
        <v>-8.6520955858217263</v>
      </c>
      <c r="AP75" s="4">
        <f t="shared" si="30"/>
        <v>-3.1189426208220254</v>
      </c>
      <c r="AQ75" s="4">
        <f t="shared" si="31"/>
        <v>-4.7573685348240105</v>
      </c>
      <c r="AR75" s="4">
        <f t="shared" si="32"/>
        <v>-2.1880004280043437</v>
      </c>
      <c r="AS75" s="4">
        <f t="shared" si="33"/>
        <v>-6.5778375781654432</v>
      </c>
      <c r="AT75" s="4">
        <f t="shared" si="34"/>
        <v>-2.3037623884388552</v>
      </c>
      <c r="AU75" s="4">
        <f t="shared" si="35"/>
        <v>-6.1919811091929375</v>
      </c>
      <c r="AV75" s="4">
        <f t="shared" ref="AV75:AW90" si="224">IF(OR($B75 &lt; P$230, $B75 &gt; P$233), 0, P75-AF75)</f>
        <v>-5.282976624027512</v>
      </c>
      <c r="AW75" s="4">
        <f t="shared" si="224"/>
        <v>-1.0841323266119929</v>
      </c>
      <c r="AY75" s="2">
        <f t="shared" si="96"/>
        <v>65.085795970087261</v>
      </c>
      <c r="AZ75" s="2">
        <f t="shared" si="147"/>
        <v>66.789727390098562</v>
      </c>
      <c r="BA75" s="2">
        <f t="shared" si="148"/>
        <v>67.850528557574407</v>
      </c>
      <c r="BB75" s="2">
        <f t="shared" si="149"/>
        <v>68.742650478330006</v>
      </c>
      <c r="BC75" s="2">
        <f t="shared" si="150"/>
        <v>70.851140419292392</v>
      </c>
      <c r="BD75" s="2">
        <f t="shared" si="151"/>
        <v>72.770356131045929</v>
      </c>
      <c r="BE75" s="2">
        <f t="shared" si="152"/>
        <v>71.006278395470673</v>
      </c>
      <c r="BF75" s="2">
        <f t="shared" si="153"/>
        <v>68.230241814612725</v>
      </c>
      <c r="BG75" s="2">
        <f t="shared" si="154"/>
        <v>69.252204983210973</v>
      </c>
      <c r="BH75" s="2">
        <f t="shared" si="155"/>
        <v>65.712671236149291</v>
      </c>
      <c r="BI75" s="2">
        <f t="shared" si="156"/>
        <v>60.231046495281205</v>
      </c>
      <c r="BJ75" s="2">
        <f t="shared" si="157"/>
        <v>61.592225039143237</v>
      </c>
      <c r="BK75" s="2">
        <f t="shared" si="158"/>
        <v>64.073208942509169</v>
      </c>
      <c r="BL75" s="2">
        <f t="shared" si="159"/>
        <v>56.922033716300469</v>
      </c>
      <c r="BM75" s="2">
        <f t="shared" si="160"/>
        <v>52.517218483617306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66.69862656800565</v>
      </c>
      <c r="DL75" s="2">
        <f t="shared" ref="DL75:DY90" si="225">BP$228*$B75+BP$229</f>
        <v>69.089895560253666</v>
      </c>
      <c r="DM75" s="2">
        <f t="shared" si="225"/>
        <v>70.580446229739252</v>
      </c>
      <c r="DN75" s="2">
        <f t="shared" si="225"/>
        <v>73.50773988724454</v>
      </c>
      <c r="DO75" s="2">
        <f t="shared" si="225"/>
        <v>75.856569465418318</v>
      </c>
      <c r="DP75" s="2">
        <f t="shared" si="225"/>
        <v>76.767056613456504</v>
      </c>
      <c r="DQ75" s="2">
        <f t="shared" si="225"/>
        <v>75.496697221383258</v>
      </c>
      <c r="DR75" s="2">
        <f t="shared" si="225"/>
        <v>73.503522903453131</v>
      </c>
      <c r="DS75" s="2">
        <f t="shared" si="225"/>
        <v>72.555988850174245</v>
      </c>
      <c r="DT75" s="2">
        <f t="shared" si="225"/>
        <v>70.143262215379636</v>
      </c>
      <c r="DU75" s="2">
        <f t="shared" si="225"/>
        <v>66.338772514071294</v>
      </c>
      <c r="DV75" s="2">
        <f t="shared" si="225"/>
        <v>68.114322637279543</v>
      </c>
      <c r="DW75" s="2">
        <f t="shared" si="225"/>
        <v>66.727066528066516</v>
      </c>
      <c r="DX75" s="2">
        <f t="shared" si="225"/>
        <v>57.81747937411096</v>
      </c>
      <c r="DY75" s="2">
        <f t="shared" si="225"/>
        <v>52.89710037878789</v>
      </c>
      <c r="EA75" s="2">
        <f t="shared" si="71"/>
        <v>63.964041963538818</v>
      </c>
      <c r="EB75" s="2">
        <f t="shared" si="72"/>
        <v>65.160239822458934</v>
      </c>
      <c r="EC75" s="2">
        <f t="shared" si="73"/>
        <v>65.948802905491192</v>
      </c>
      <c r="ED75" s="2">
        <f t="shared" si="74"/>
        <v>65.462914474199977</v>
      </c>
      <c r="EE75" s="2">
        <f t="shared" si="75"/>
        <v>67.530232560695637</v>
      </c>
      <c r="EF75" s="2">
        <f t="shared" si="76"/>
        <v>69.766189352107475</v>
      </c>
      <c r="EG75" s="2">
        <f t="shared" si="77"/>
        <v>68.126923756029001</v>
      </c>
      <c r="EH75" s="2">
        <f t="shared" si="78"/>
        <v>64.605909337184997</v>
      </c>
      <c r="EI75" s="2">
        <f t="shared" si="79"/>
        <v>66.66454551882623</v>
      </c>
      <c r="EJ75" s="2">
        <f t="shared" si="80"/>
        <v>62.358888427849521</v>
      </c>
      <c r="EK75" s="2">
        <f t="shared" si="81"/>
        <v>55.317296635446297</v>
      </c>
      <c r="EL75" s="2">
        <f t="shared" si="82"/>
        <v>56.619401248785913</v>
      </c>
      <c r="EM75" s="2">
        <f t="shared" si="83"/>
        <v>61.846616492275224</v>
      </c>
      <c r="EN75" s="2">
        <f t="shared" si="84"/>
        <v>56.110360685987196</v>
      </c>
      <c r="EO75" s="2">
        <f t="shared" si="85"/>
        <v>52.12057687028252</v>
      </c>
      <c r="EQ75" s="2">
        <f t="shared" si="86"/>
        <v>61.398153713470499</v>
      </c>
      <c r="ER75" s="2">
        <f t="shared" ref="ER75:FE90" si="226">CV$228*$B75+CV$229</f>
        <v>61.432630403689281</v>
      </c>
      <c r="ES75" s="2">
        <f t="shared" si="226"/>
        <v>62.936775662665603</v>
      </c>
      <c r="ET75" s="2">
        <f t="shared" si="226"/>
        <v>64.332215554295672</v>
      </c>
      <c r="EU75" s="2">
        <f t="shared" si="226"/>
        <v>66.101322446562051</v>
      </c>
      <c r="EV75" s="2">
        <f t="shared" si="226"/>
        <v>68.615787102150094</v>
      </c>
      <c r="EW75" s="2">
        <f t="shared" si="226"/>
        <v>66.38560753458826</v>
      </c>
      <c r="EX75" s="2">
        <f t="shared" si="226"/>
        <v>64.083504854141069</v>
      </c>
      <c r="EY75" s="2">
        <f t="shared" si="226"/>
        <v>65.587480778266482</v>
      </c>
      <c r="EZ75" s="2">
        <f t="shared" si="226"/>
        <v>59.571936556214283</v>
      </c>
      <c r="FA75" s="2">
        <f t="shared" si="226"/>
        <v>53.179988677316643</v>
      </c>
      <c r="FB75" s="2">
        <f t="shared" si="226"/>
        <v>58.635835177393218</v>
      </c>
      <c r="FC75" s="2">
        <f t="shared" si="226"/>
        <v>60.743831852813663</v>
      </c>
      <c r="FD75" s="2">
        <f t="shared" si="226"/>
        <v>58.9837864027539</v>
      </c>
      <c r="FE75" s="2">
        <f t="shared" si="226"/>
        <v>53.29244643817141</v>
      </c>
      <c r="FG75" s="2">
        <f t="shared" si="88"/>
        <v>0.58978196470405453</v>
      </c>
      <c r="FH75" s="2">
        <f t="shared" ref="FH75:FU90" si="227">POWER(10,($B75-D$231)/D$229)/(1+POWER(10,($B75-D$231)/D$229))</f>
        <v>0.58529446390417128</v>
      </c>
      <c r="FI75" s="2">
        <f t="shared" si="227"/>
        <v>0.58937464587045907</v>
      </c>
      <c r="FJ75" s="2">
        <f t="shared" si="227"/>
        <v>0.59231106280936063</v>
      </c>
      <c r="FK75" s="2">
        <f t="shared" si="227"/>
        <v>0.60114778652582335</v>
      </c>
      <c r="FL75" s="2">
        <f t="shared" si="227"/>
        <v>0.57087688525832281</v>
      </c>
      <c r="FM75" s="2">
        <f t="shared" si="227"/>
        <v>0.60928827477211467</v>
      </c>
      <c r="FN75" s="2">
        <f t="shared" si="227"/>
        <v>0.59265873520183976</v>
      </c>
      <c r="FO75" s="2">
        <f t="shared" si="227"/>
        <v>0.56076545433745961</v>
      </c>
      <c r="FP75" s="2">
        <f t="shared" si="227"/>
        <v>0.56914545943932826</v>
      </c>
      <c r="FQ75" s="2">
        <f t="shared" si="227"/>
        <v>0.55415676543523429</v>
      </c>
      <c r="FR75" s="2">
        <f t="shared" si="227"/>
        <v>0.56739610637144078</v>
      </c>
      <c r="FS75" s="2">
        <f t="shared" si="227"/>
        <v>0.54376546782401469</v>
      </c>
      <c r="FT75" s="2">
        <f t="shared" si="227"/>
        <v>0.52457172617603298</v>
      </c>
      <c r="FU75" s="2">
        <f t="shared" si="227"/>
        <v>0.48924166998222035</v>
      </c>
      <c r="FW75" s="2">
        <f t="shared" si="112"/>
        <v>8.541777482929874E-6</v>
      </c>
      <c r="FX75" s="2">
        <f t="shared" si="164"/>
        <v>4.3572637671557758E-5</v>
      </c>
      <c r="FY75" s="2">
        <f t="shared" si="165"/>
        <v>4.7983675514400199E-5</v>
      </c>
      <c r="FZ75" s="2">
        <f t="shared" si="166"/>
        <v>4.450203096959212E-5</v>
      </c>
      <c r="GA75" s="2">
        <f t="shared" si="167"/>
        <v>4.9020566732078037E-5</v>
      </c>
      <c r="GB75" s="2">
        <f t="shared" si="168"/>
        <v>5.8402306390098657E-5</v>
      </c>
      <c r="GC75" s="2">
        <f t="shared" si="169"/>
        <v>5.8728991512420356E-5</v>
      </c>
      <c r="GD75" s="2">
        <f t="shared" si="170"/>
        <v>6.2569028916131388E-5</v>
      </c>
      <c r="GE75" s="2">
        <f t="shared" si="171"/>
        <v>6.1250316747560335E-5</v>
      </c>
      <c r="GF75" s="2">
        <f t="shared" si="172"/>
        <v>5.3816314728585229E-5</v>
      </c>
      <c r="GG75" s="2">
        <f t="shared" si="173"/>
        <v>4.7066483062349737E-5</v>
      </c>
      <c r="GH75" s="2">
        <f t="shared" si="174"/>
        <v>3.7710504515861078E-5</v>
      </c>
      <c r="GI75" s="2">
        <f t="shared" si="175"/>
        <v>3.3903857775164527E-5</v>
      </c>
      <c r="GJ75" s="2">
        <f t="shared" si="176"/>
        <v>2.1068651818185339E-5</v>
      </c>
      <c r="GK75" s="2">
        <f t="shared" si="177"/>
        <v>2.198445265933598E-5</v>
      </c>
      <c r="GM75" s="86">
        <f t="shared" si="113"/>
        <v>4.3738113653172046E-2</v>
      </c>
      <c r="GN75" s="86">
        <f t="shared" si="178"/>
        <v>3.9933803932244966E-2</v>
      </c>
      <c r="GO75" s="86">
        <f t="shared" si="179"/>
        <v>4.1964787790637947E-2</v>
      </c>
      <c r="GP75" s="86">
        <f t="shared" si="180"/>
        <v>4.3429251995778351E-2</v>
      </c>
      <c r="GQ75" s="86">
        <f t="shared" si="181"/>
        <v>4.9164009369416638E-2</v>
      </c>
      <c r="GR75" s="86">
        <f t="shared" si="182"/>
        <v>3.5868344454938139E-2</v>
      </c>
      <c r="GS75" s="86">
        <f t="shared" si="183"/>
        <v>5.3146828732732576E-2</v>
      </c>
      <c r="GT75" s="86">
        <f t="shared" si="184"/>
        <v>4.5498933672323168E-2</v>
      </c>
      <c r="GU75" s="86">
        <f t="shared" si="185"/>
        <v>3.132560107220566E-2</v>
      </c>
      <c r="GV75" s="86">
        <f t="shared" si="186"/>
        <v>3.4759949013118858E-2</v>
      </c>
      <c r="GW75" s="86">
        <f t="shared" si="187"/>
        <v>2.9321943887519953E-2</v>
      </c>
      <c r="GX75" s="86">
        <f t="shared" si="188"/>
        <v>3.3686114610097607E-2</v>
      </c>
      <c r="GY75" s="86">
        <f t="shared" si="189"/>
        <v>2.5636043549204061E-2</v>
      </c>
      <c r="GZ75" s="86">
        <f t="shared" si="190"/>
        <v>1.9059159836692142E-2</v>
      </c>
      <c r="HA75" s="86">
        <f t="shared" si="191"/>
        <v>1.0019851585340302E-2</v>
      </c>
      <c r="HC75" s="86">
        <f t="shared" si="145"/>
        <v>4.967753430174419E-9</v>
      </c>
      <c r="HD75" s="86">
        <f t="shared" si="192"/>
        <v>8.829871030199837E-9</v>
      </c>
      <c r="HE75" s="86">
        <f t="shared" si="193"/>
        <v>6.3769364696348708E-9</v>
      </c>
      <c r="HF75" s="86">
        <f t="shared" si="194"/>
        <v>1.8631290235241246E-8</v>
      </c>
      <c r="HG75" s="86">
        <f t="shared" si="195"/>
        <v>7.3112050527496775E-9</v>
      </c>
      <c r="HH75" s="86">
        <f t="shared" si="196"/>
        <v>2.9754651111289727E-9</v>
      </c>
      <c r="HI75" s="86">
        <f t="shared" si="197"/>
        <v>1.4522014798118553E-9</v>
      </c>
      <c r="HJ75" s="86">
        <f t="shared" si="198"/>
        <v>9.2986730318406429E-9</v>
      </c>
      <c r="HK75" s="86">
        <f t="shared" si="199"/>
        <v>3.4566205061001424E-9</v>
      </c>
      <c r="HL75" s="86">
        <f t="shared" si="200"/>
        <v>3.8385568801018253E-9</v>
      </c>
      <c r="HM75" s="86">
        <f t="shared" si="201"/>
        <v>1.1584268599474165E-9</v>
      </c>
      <c r="HN75" s="86">
        <f t="shared" si="202"/>
        <v>8.2564708971005492E-9</v>
      </c>
      <c r="HO75" s="86">
        <f t="shared" si="203"/>
        <v>5.1433488440753128E-11</v>
      </c>
      <c r="HP75" s="86">
        <f t="shared" si="204"/>
        <v>1.1982471355416359E-13</v>
      </c>
      <c r="HQ75" s="86">
        <f t="shared" si="205"/>
        <v>1.1180792680290172E-14</v>
      </c>
      <c r="HS75" s="86">
        <f t="shared" si="114"/>
        <v>8.9189035806012366E-85</v>
      </c>
      <c r="HT75" s="86">
        <f t="shared" si="206"/>
        <v>9.9325402065564897E-70</v>
      </c>
      <c r="HU75" s="86">
        <f t="shared" si="207"/>
        <v>1.2951974150617676E-70</v>
      </c>
      <c r="HV75" s="86">
        <f t="shared" si="208"/>
        <v>2.734584378142858E-67</v>
      </c>
      <c r="HW75" s="86">
        <f t="shared" si="209"/>
        <v>3.8513341175116502E-73</v>
      </c>
      <c r="HX75" s="86">
        <f t="shared" si="210"/>
        <v>1.2108634497707189E-76</v>
      </c>
      <c r="HY75" s="86">
        <f t="shared" si="211"/>
        <v>8.6565887445471614E-78</v>
      </c>
      <c r="HZ75" s="86">
        <f t="shared" si="212"/>
        <v>8.7587928896866216E-72</v>
      </c>
      <c r="IA75" s="86">
        <f t="shared" si="213"/>
        <v>2.2003716323330874E-75</v>
      </c>
      <c r="IB75" s="86">
        <f t="shared" si="214"/>
        <v>2.4890401531395113E-76</v>
      </c>
      <c r="IC75" s="86">
        <f t="shared" si="215"/>
        <v>1.899021106690928E-83</v>
      </c>
      <c r="ID75" s="86">
        <f t="shared" si="216"/>
        <v>1.7021049297100467E-73</v>
      </c>
      <c r="IE75" s="86">
        <f t="shared" si="217"/>
        <v>3.3040560850365548E-99</v>
      </c>
      <c r="IF75" s="86">
        <f t="shared" si="218"/>
        <v>2.0882604050834934E-65</v>
      </c>
      <c r="IG75" s="86">
        <f t="shared" si="219"/>
        <v>1.0733418436629999E-36</v>
      </c>
      <c r="II75" s="86">
        <f t="shared" si="115"/>
        <v>1.3505318443890434E-211</v>
      </c>
      <c r="IJ75" s="86">
        <f t="shared" si="116"/>
        <v>3.656484024698238E-150</v>
      </c>
      <c r="IK75" s="86">
        <f t="shared" si="117"/>
        <v>1.4696775326918695E-153</v>
      </c>
      <c r="IL75" s="86">
        <f t="shared" si="118"/>
        <v>6.0024940584471384E-148</v>
      </c>
      <c r="IM75" s="86">
        <f t="shared" si="119"/>
        <v>5.6589608071719676E-161</v>
      </c>
      <c r="IN75" s="86">
        <f t="shared" si="120"/>
        <v>3.8654768852464242E-168</v>
      </c>
      <c r="IO75" s="86">
        <f t="shared" si="121"/>
        <v>5.1959566204668666E-170</v>
      </c>
      <c r="IP75" s="86">
        <f t="shared" si="122"/>
        <v>1.526805299673312E-155</v>
      </c>
      <c r="IQ75" s="86">
        <f t="shared" si="123"/>
        <v>8.7426958840322255E-165</v>
      </c>
      <c r="IR75" s="86">
        <f t="shared" si="124"/>
        <v>4.7901893645509499E-169</v>
      </c>
      <c r="IS75" s="86">
        <f t="shared" si="125"/>
        <v>3.2542144103109029E-185</v>
      </c>
      <c r="IT75" s="86">
        <f t="shared" si="126"/>
        <v>9.7905721097851405E-163</v>
      </c>
      <c r="IU75" s="86">
        <f t="shared" si="127"/>
        <v>1.1298564034515212E-219</v>
      </c>
      <c r="IV75" s="86">
        <f t="shared" si="128"/>
        <v>1.125160831681323E-73</v>
      </c>
      <c r="IW75" s="86">
        <f t="shared" si="129"/>
        <v>4.7826108436399136E-128</v>
      </c>
      <c r="IY75" s="86">
        <f t="shared" si="130"/>
        <v>4.3738118620925477E-2</v>
      </c>
      <c r="IZ75" s="86">
        <f t="shared" si="131"/>
        <v>3.9933812762115994E-2</v>
      </c>
      <c r="JA75" s="86">
        <f t="shared" si="132"/>
        <v>4.1964794167574419E-2</v>
      </c>
      <c r="JB75" s="86">
        <f t="shared" si="133"/>
        <v>4.3429270627068584E-2</v>
      </c>
      <c r="JC75" s="86">
        <f t="shared" si="134"/>
        <v>4.9164016680621689E-2</v>
      </c>
      <c r="JD75" s="86">
        <f t="shared" si="135"/>
        <v>3.586834743040325E-2</v>
      </c>
      <c r="JE75" s="86">
        <f t="shared" si="136"/>
        <v>5.3146830184934053E-2</v>
      </c>
      <c r="JF75" s="86">
        <f t="shared" si="137"/>
        <v>4.5498942970996201E-2</v>
      </c>
      <c r="JG75" s="86">
        <f t="shared" si="138"/>
        <v>3.1325604528826163E-2</v>
      </c>
      <c r="JH75" s="86">
        <f t="shared" si="139"/>
        <v>3.4759952851675741E-2</v>
      </c>
      <c r="JI75" s="86">
        <f t="shared" si="140"/>
        <v>2.9321945045946814E-2</v>
      </c>
      <c r="JJ75" s="86">
        <f t="shared" si="141"/>
        <v>3.3686122866568503E-2</v>
      </c>
      <c r="JK75" s="86">
        <f t="shared" si="142"/>
        <v>2.5636043600637551E-2</v>
      </c>
      <c r="JL75" s="86">
        <f t="shared" si="143"/>
        <v>1.9059159836811966E-2</v>
      </c>
      <c r="JM75" s="86">
        <f t="shared" si="144"/>
        <v>1.0019851585351482E-2</v>
      </c>
    </row>
    <row r="76" spans="2:273" x14ac:dyDescent="0.25">
      <c r="B76" s="2">
        <v>49</v>
      </c>
      <c r="C76" s="37">
        <v>96.820999999999998</v>
      </c>
      <c r="D76" s="37">
        <v>89.433000000000007</v>
      </c>
      <c r="E76" s="37">
        <v>91.466999999999999</v>
      </c>
      <c r="F76" s="37">
        <v>94.355000000000004</v>
      </c>
      <c r="G76" s="37">
        <v>97.418999999999997</v>
      </c>
      <c r="H76" s="37">
        <v>90.016000000000005</v>
      </c>
      <c r="I76" s="37">
        <v>99.274000000000001</v>
      </c>
      <c r="J76" s="37">
        <v>93.5</v>
      </c>
      <c r="K76" s="37">
        <v>86.048000000000002</v>
      </c>
      <c r="L76" s="37">
        <v>86.274000000000001</v>
      </c>
      <c r="M76" s="37">
        <v>75.629000000000005</v>
      </c>
      <c r="N76" s="37">
        <v>84.064999999999998</v>
      </c>
      <c r="O76" s="37">
        <v>78.677000000000007</v>
      </c>
      <c r="P76" s="37">
        <v>66.451999999999998</v>
      </c>
      <c r="Q76" s="37">
        <v>57.311</v>
      </c>
      <c r="S76" s="4">
        <f t="shared" si="8"/>
        <v>97.82487456716413</v>
      </c>
      <c r="T76" s="4">
        <f t="shared" si="9"/>
        <v>96.691664345765076</v>
      </c>
      <c r="U76" s="4">
        <f t="shared" si="10"/>
        <v>100.6057223873449</v>
      </c>
      <c r="V76" s="4">
        <f t="shared" si="11"/>
        <v>100.50112109596687</v>
      </c>
      <c r="W76" s="4">
        <f t="shared" si="12"/>
        <v>105.10823554444357</v>
      </c>
      <c r="X76" s="4">
        <f t="shared" si="13"/>
        <v>100.40677365249641</v>
      </c>
      <c r="Y76" s="4">
        <f t="shared" si="14"/>
        <v>108.60325945944223</v>
      </c>
      <c r="Z76" s="4">
        <f t="shared" si="15"/>
        <v>98.648600320436643</v>
      </c>
      <c r="AA76" s="4">
        <f t="shared" si="16"/>
        <v>93.355374102567268</v>
      </c>
      <c r="AB76" s="4">
        <f t="shared" si="17"/>
        <v>91.732108151557171</v>
      </c>
      <c r="AC76" s="4">
        <f t="shared" si="18"/>
        <v>84.448097795678848</v>
      </c>
      <c r="AD76" s="4">
        <f t="shared" si="19"/>
        <v>87.332547958293731</v>
      </c>
      <c r="AE76" s="4">
        <f t="shared" si="20"/>
        <v>84.657284452297759</v>
      </c>
      <c r="AF76" s="4">
        <f t="shared" si="21"/>
        <v>72.711129630399725</v>
      </c>
      <c r="AG76" s="4">
        <f t="shared" si="22"/>
        <v>60.646663477834821</v>
      </c>
      <c r="AI76" s="4">
        <f t="shared" si="23"/>
        <v>-1.0038745671641323</v>
      </c>
      <c r="AJ76" s="4">
        <f t="shared" si="24"/>
        <v>-7.2586643457650695</v>
      </c>
      <c r="AK76" s="4">
        <f t="shared" si="25"/>
        <v>-9.1387223873448988</v>
      </c>
      <c r="AL76" s="4">
        <f t="shared" si="26"/>
        <v>-6.146121095966862</v>
      </c>
      <c r="AM76" s="4">
        <f t="shared" si="27"/>
        <v>-7.6892355444435765</v>
      </c>
      <c r="AN76" s="4">
        <f t="shared" si="28"/>
        <v>-10.390773652496406</v>
      </c>
      <c r="AO76" s="4">
        <f t="shared" si="29"/>
        <v>-9.3292594594422269</v>
      </c>
      <c r="AP76" s="4">
        <f t="shared" si="30"/>
        <v>-5.1486003204366426</v>
      </c>
      <c r="AQ76" s="4">
        <f t="shared" si="31"/>
        <v>-7.307374102567266</v>
      </c>
      <c r="AR76" s="4">
        <f t="shared" si="32"/>
        <v>-5.4581081515571697</v>
      </c>
      <c r="AS76" s="4">
        <f t="shared" si="33"/>
        <v>-8.819097795678843</v>
      </c>
      <c r="AT76" s="4">
        <f t="shared" si="34"/>
        <v>-3.2675479582937328</v>
      </c>
      <c r="AU76" s="4">
        <f t="shared" si="35"/>
        <v>-5.9802844522977523</v>
      </c>
      <c r="AV76" s="4">
        <f t="shared" si="224"/>
        <v>-6.2591296303997268</v>
      </c>
      <c r="AW76" s="4">
        <f t="shared" si="224"/>
        <v>-3.3356634778348209</v>
      </c>
      <c r="AY76" s="2">
        <f t="shared" si="96"/>
        <v>64.974644219864132</v>
      </c>
      <c r="AZ76" s="2">
        <f t="shared" si="147"/>
        <v>66.649771251709012</v>
      </c>
      <c r="BA76" s="2">
        <f t="shared" si="148"/>
        <v>67.699533407989307</v>
      </c>
      <c r="BB76" s="2">
        <f t="shared" si="149"/>
        <v>68.559264805075514</v>
      </c>
      <c r="BC76" s="2">
        <f t="shared" si="150"/>
        <v>70.654717949102007</v>
      </c>
      <c r="BD76" s="2">
        <f t="shared" si="151"/>
        <v>72.625856872084228</v>
      </c>
      <c r="BE76" s="2">
        <f t="shared" si="152"/>
        <v>70.815032694561339</v>
      </c>
      <c r="BF76" s="2">
        <f t="shared" si="153"/>
        <v>68.010862929298028</v>
      </c>
      <c r="BG76" s="2">
        <f t="shared" si="154"/>
        <v>69.078813045174698</v>
      </c>
      <c r="BH76" s="2">
        <f t="shared" si="155"/>
        <v>65.508333209035214</v>
      </c>
      <c r="BI76" s="2">
        <f t="shared" si="156"/>
        <v>60.005157686396693</v>
      </c>
      <c r="BJ76" s="2">
        <f t="shared" si="157"/>
        <v>61.372730027209009</v>
      </c>
      <c r="BK76" s="2">
        <f t="shared" si="158"/>
        <v>63.985799870944206</v>
      </c>
      <c r="BL76" s="2">
        <f t="shared" si="159"/>
        <v>56.892546002098463</v>
      </c>
      <c r="BM76" s="2">
        <f t="shared" si="160"/>
        <v>52.478510879857353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66.853602184637083</v>
      </c>
      <c r="DL76" s="2">
        <f t="shared" si="225"/>
        <v>69.24796194503169</v>
      </c>
      <c r="DM76" s="2">
        <f t="shared" si="225"/>
        <v>70.727478505990135</v>
      </c>
      <c r="DN76" s="2">
        <f t="shared" si="225"/>
        <v>73.722534531360111</v>
      </c>
      <c r="DO76" s="2">
        <f t="shared" si="225"/>
        <v>76.086761099365773</v>
      </c>
      <c r="DP76" s="2">
        <f t="shared" si="225"/>
        <v>77.044847068038791</v>
      </c>
      <c r="DQ76" s="2">
        <f t="shared" si="225"/>
        <v>75.681955602536988</v>
      </c>
      <c r="DR76" s="2">
        <f t="shared" si="225"/>
        <v>73.67936081747709</v>
      </c>
      <c r="DS76" s="2">
        <f t="shared" si="225"/>
        <v>72.719514808362391</v>
      </c>
      <c r="DT76" s="2">
        <f t="shared" si="225"/>
        <v>70.294570294141479</v>
      </c>
      <c r="DU76" s="2">
        <f t="shared" si="225"/>
        <v>66.476406848030024</v>
      </c>
      <c r="DV76" s="2">
        <f t="shared" si="225"/>
        <v>68.298695378548473</v>
      </c>
      <c r="DW76" s="2">
        <f t="shared" si="225"/>
        <v>66.980094102199359</v>
      </c>
      <c r="DX76" s="2">
        <f t="shared" si="225"/>
        <v>57.931242532005697</v>
      </c>
      <c r="DY76" s="2">
        <f t="shared" si="225"/>
        <v>52.949198975044574</v>
      </c>
      <c r="EA76" s="2">
        <f t="shared" si="71"/>
        <v>63.782781578738302</v>
      </c>
      <c r="EB76" s="2">
        <f t="shared" si="72"/>
        <v>64.971115028850406</v>
      </c>
      <c r="EC76" s="2">
        <f t="shared" si="73"/>
        <v>65.775800781011469</v>
      </c>
      <c r="ED76" s="2">
        <f t="shared" si="74"/>
        <v>65.318167651473999</v>
      </c>
      <c r="EE76" s="2">
        <f t="shared" si="75"/>
        <v>67.367882724341769</v>
      </c>
      <c r="EF76" s="2">
        <f t="shared" si="76"/>
        <v>69.596538192527134</v>
      </c>
      <c r="EG76" s="2">
        <f t="shared" si="77"/>
        <v>67.968858997430871</v>
      </c>
      <c r="EH76" s="2">
        <f t="shared" si="78"/>
        <v>64.457703463837376</v>
      </c>
      <c r="EI76" s="2">
        <f t="shared" si="79"/>
        <v>66.478174676587329</v>
      </c>
      <c r="EJ76" s="2">
        <f t="shared" si="80"/>
        <v>62.204138446684858</v>
      </c>
      <c r="EK76" s="2">
        <f t="shared" si="81"/>
        <v>55.257051193064626</v>
      </c>
      <c r="EL76" s="2">
        <f t="shared" si="82"/>
        <v>56.55661398640212</v>
      </c>
      <c r="EM76" s="2">
        <f t="shared" si="83"/>
        <v>61.69462887934462</v>
      </c>
      <c r="EN76" s="2">
        <f t="shared" si="84"/>
        <v>56.033870509063284</v>
      </c>
      <c r="EO76" s="2">
        <f t="shared" si="85"/>
        <v>52.030304804617884</v>
      </c>
      <c r="EQ76" s="2">
        <f t="shared" si="86"/>
        <v>61.251244976087257</v>
      </c>
      <c r="ER76" s="2">
        <f t="shared" si="226"/>
        <v>61.30087379963765</v>
      </c>
      <c r="ES76" s="2">
        <f t="shared" si="226"/>
        <v>62.810439868967016</v>
      </c>
      <c r="ET76" s="2">
        <f t="shared" si="226"/>
        <v>64.205082081657324</v>
      </c>
      <c r="EU76" s="2">
        <f t="shared" si="226"/>
        <v>65.961413377267363</v>
      </c>
      <c r="EV76" s="2">
        <f t="shared" si="226"/>
        <v>68.463997167800514</v>
      </c>
      <c r="EW76" s="2">
        <f t="shared" si="226"/>
        <v>66.254866873240971</v>
      </c>
      <c r="EX76" s="2">
        <f t="shared" si="226"/>
        <v>63.943993483481833</v>
      </c>
      <c r="EY76" s="2">
        <f t="shared" si="226"/>
        <v>65.418332572980916</v>
      </c>
      <c r="EZ76" s="2">
        <f t="shared" si="226"/>
        <v>59.46061887203178</v>
      </c>
      <c r="FA76" s="2">
        <f t="shared" si="226"/>
        <v>53.153874416059899</v>
      </c>
      <c r="FB76" s="2">
        <f t="shared" si="226"/>
        <v>58.542733165245011</v>
      </c>
      <c r="FC76" s="2">
        <f t="shared" si="226"/>
        <v>60.609172263594864</v>
      </c>
      <c r="FD76" s="2">
        <f t="shared" si="226"/>
        <v>58.857289583645034</v>
      </c>
      <c r="FE76" s="2">
        <f t="shared" si="226"/>
        <v>53.181789178509767</v>
      </c>
      <c r="FG76" s="2">
        <f t="shared" si="88"/>
        <v>0.61186715079790088</v>
      </c>
      <c r="FH76" s="2">
        <f t="shared" si="227"/>
        <v>0.60746044782295072</v>
      </c>
      <c r="FI76" s="2">
        <f t="shared" si="227"/>
        <v>0.61146731475591298</v>
      </c>
      <c r="FJ76" s="2">
        <f t="shared" si="227"/>
        <v>0.61434912191903712</v>
      </c>
      <c r="FK76" s="2">
        <f t="shared" si="227"/>
        <v>0.62301219483445713</v>
      </c>
      <c r="FL76" s="2">
        <f t="shared" si="227"/>
        <v>0.5932779837481732</v>
      </c>
      <c r="FM76" s="2">
        <f t="shared" si="227"/>
        <v>0.63098036821628345</v>
      </c>
      <c r="FN76" s="2">
        <f t="shared" si="227"/>
        <v>0.61469022624067038</v>
      </c>
      <c r="FO76" s="2">
        <f t="shared" si="227"/>
        <v>0.58330911441003819</v>
      </c>
      <c r="FP76" s="2">
        <f t="shared" si="227"/>
        <v>0.59157227765386522</v>
      </c>
      <c r="FQ76" s="2">
        <f t="shared" si="227"/>
        <v>0.576783624809592</v>
      </c>
      <c r="FR76" s="2">
        <f t="shared" si="227"/>
        <v>0.58984836191056589</v>
      </c>
      <c r="FS76" s="2">
        <f t="shared" si="227"/>
        <v>0.56650715754648473</v>
      </c>
      <c r="FT76" s="2">
        <f t="shared" si="227"/>
        <v>0.54747394918566805</v>
      </c>
      <c r="FU76" s="2">
        <f t="shared" si="227"/>
        <v>0.51226340024037076</v>
      </c>
      <c r="FW76" s="2">
        <f t="shared" si="112"/>
        <v>9.3658650479742068E-6</v>
      </c>
      <c r="FX76" s="2">
        <f t="shared" si="164"/>
        <v>4.7776246313072787E-5</v>
      </c>
      <c r="FY76" s="2">
        <f t="shared" si="165"/>
        <v>5.2612810407738316E-5</v>
      </c>
      <c r="FZ76" s="2">
        <f t="shared" si="166"/>
        <v>4.8795297140825287E-5</v>
      </c>
      <c r="GA76" s="2">
        <f t="shared" si="167"/>
        <v>5.3749728379488075E-5</v>
      </c>
      <c r="GB76" s="2">
        <f t="shared" si="168"/>
        <v>6.4036494744438554E-5</v>
      </c>
      <c r="GC76" s="2">
        <f t="shared" si="169"/>
        <v>6.439469381018703E-5</v>
      </c>
      <c r="GD76" s="2">
        <f t="shared" si="170"/>
        <v>6.860516182210381E-5</v>
      </c>
      <c r="GE76" s="2">
        <f t="shared" si="171"/>
        <v>6.7159239955118884E-5</v>
      </c>
      <c r="GF76" s="2">
        <f t="shared" si="172"/>
        <v>5.9008109320611599E-5</v>
      </c>
      <c r="GG76" s="2">
        <f t="shared" si="173"/>
        <v>5.1607138104703403E-5</v>
      </c>
      <c r="GH76" s="2">
        <f t="shared" si="174"/>
        <v>4.134859553102657E-5</v>
      </c>
      <c r="GI76" s="2">
        <f t="shared" si="175"/>
        <v>3.7174719217731466E-5</v>
      </c>
      <c r="GJ76" s="2">
        <f t="shared" si="176"/>
        <v>2.3101270383616851E-5</v>
      </c>
      <c r="GK76" s="2">
        <f t="shared" si="177"/>
        <v>2.4105421867013972E-5</v>
      </c>
      <c r="GM76" s="86">
        <f t="shared" si="113"/>
        <v>5.8230367030826249E-2</v>
      </c>
      <c r="GN76" s="86">
        <f t="shared" si="178"/>
        <v>5.2950432505967274E-2</v>
      </c>
      <c r="GO76" s="86">
        <f t="shared" si="179"/>
        <v>5.5483751864871526E-2</v>
      </c>
      <c r="GP76" s="86">
        <f t="shared" si="180"/>
        <v>5.7289971483229424E-2</v>
      </c>
      <c r="GQ76" s="86">
        <f t="shared" si="181"/>
        <v>6.4668558059611261E-2</v>
      </c>
      <c r="GR76" s="86">
        <f t="shared" si="182"/>
        <v>4.8972320053104444E-2</v>
      </c>
      <c r="GS76" s="86">
        <f t="shared" si="183"/>
        <v>6.9317768460049306E-2</v>
      </c>
      <c r="GT76" s="86">
        <f t="shared" si="184"/>
        <v>6.0490668733806957E-2</v>
      </c>
      <c r="GU76" s="86">
        <f t="shared" si="185"/>
        <v>4.3172225512086541E-2</v>
      </c>
      <c r="GV76" s="86">
        <f t="shared" si="186"/>
        <v>4.7425301152534238E-2</v>
      </c>
      <c r="GW76" s="86">
        <f t="shared" si="187"/>
        <v>4.1028479970288599E-2</v>
      </c>
      <c r="GX76" s="86">
        <f t="shared" si="188"/>
        <v>4.592676535923837E-2</v>
      </c>
      <c r="GY76" s="86">
        <f t="shared" si="189"/>
        <v>3.6539293408852473E-2</v>
      </c>
      <c r="GZ76" s="86">
        <f t="shared" si="190"/>
        <v>2.7902666161773407E-2</v>
      </c>
      <c r="HA76" s="86">
        <f t="shared" si="191"/>
        <v>1.5763737881857857E-2</v>
      </c>
      <c r="HC76" s="86">
        <f t="shared" si="145"/>
        <v>1.1417262249003637E-8</v>
      </c>
      <c r="HD76" s="86">
        <f t="shared" si="192"/>
        <v>1.966123570445281E-8</v>
      </c>
      <c r="HE76" s="86">
        <f t="shared" si="193"/>
        <v>1.4547601902035138E-8</v>
      </c>
      <c r="HF76" s="86">
        <f t="shared" si="194"/>
        <v>4.0616429141536207E-8</v>
      </c>
      <c r="HG76" s="86">
        <f t="shared" si="195"/>
        <v>1.6986873716198535E-8</v>
      </c>
      <c r="HH76" s="86">
        <f t="shared" si="196"/>
        <v>7.3082734134566903E-9</v>
      </c>
      <c r="HI76" s="86">
        <f t="shared" si="197"/>
        <v>3.6483418442919062E-9</v>
      </c>
      <c r="HJ76" s="86">
        <f t="shared" si="198"/>
        <v>2.1617011332882447E-8</v>
      </c>
      <c r="HK76" s="86">
        <f t="shared" si="199"/>
        <v>8.4201946907732133E-9</v>
      </c>
      <c r="HL76" s="86">
        <f t="shared" si="200"/>
        <v>9.3245285154192565E-9</v>
      </c>
      <c r="HM76" s="86">
        <f t="shared" si="201"/>
        <v>2.9828223715821437E-9</v>
      </c>
      <c r="HN76" s="86">
        <f t="shared" si="202"/>
        <v>1.8807522345726177E-8</v>
      </c>
      <c r="HO76" s="86">
        <f t="shared" si="203"/>
        <v>1.5047439702045685E-10</v>
      </c>
      <c r="HP76" s="86">
        <f t="shared" si="204"/>
        <v>4.6175635078727183E-13</v>
      </c>
      <c r="HQ76" s="86">
        <f t="shared" si="205"/>
        <v>4.7219550604399716E-14</v>
      </c>
      <c r="HS76" s="86">
        <f t="shared" si="114"/>
        <v>7.3560864771173018E-83</v>
      </c>
      <c r="HT76" s="86">
        <f t="shared" si="206"/>
        <v>4.9133110188205052E-68</v>
      </c>
      <c r="HU76" s="86">
        <f t="shared" si="207"/>
        <v>7.138166405134394E-69</v>
      </c>
      <c r="HV76" s="86">
        <f t="shared" si="208"/>
        <v>1.2346122884328488E-65</v>
      </c>
      <c r="HW76" s="86">
        <f t="shared" si="209"/>
        <v>2.5412401386062688E-71</v>
      </c>
      <c r="HX76" s="86">
        <f t="shared" si="210"/>
        <v>1.0519628083971329E-74</v>
      </c>
      <c r="HY76" s="86">
        <f t="shared" si="211"/>
        <v>7.9999247492765778E-76</v>
      </c>
      <c r="HZ76" s="86">
        <f t="shared" si="212"/>
        <v>5.7276904640727184E-70</v>
      </c>
      <c r="IA76" s="86">
        <f t="shared" si="213"/>
        <v>1.7983985911572012E-73</v>
      </c>
      <c r="IB76" s="86">
        <f t="shared" si="214"/>
        <v>2.0896640600329339E-74</v>
      </c>
      <c r="IC76" s="86">
        <f t="shared" si="215"/>
        <v>2.2854488096132518E-81</v>
      </c>
      <c r="ID76" s="86">
        <f t="shared" si="216"/>
        <v>1.0423796407400386E-71</v>
      </c>
      <c r="IE76" s="86">
        <f t="shared" si="217"/>
        <v>8.2568901990156667E-97</v>
      </c>
      <c r="IF76" s="86">
        <f t="shared" si="218"/>
        <v>7.0578290303037474E-64</v>
      </c>
      <c r="IG76" s="86">
        <f t="shared" si="219"/>
        <v>7.0176697517346635E-36</v>
      </c>
      <c r="II76" s="86">
        <f t="shared" si="115"/>
        <v>2.6555106801204762E-208</v>
      </c>
      <c r="IJ76" s="86">
        <f t="shared" si="116"/>
        <v>1.8547628090060147E-147</v>
      </c>
      <c r="IK76" s="86">
        <f t="shared" si="117"/>
        <v>9.1427985715338699E-151</v>
      </c>
      <c r="IL76" s="86">
        <f t="shared" si="118"/>
        <v>2.8102807921405914E-145</v>
      </c>
      <c r="IM76" s="86">
        <f t="shared" si="119"/>
        <v>4.8909428174203242E-158</v>
      </c>
      <c r="IN76" s="86">
        <f t="shared" si="120"/>
        <v>5.139873858548344E-165</v>
      </c>
      <c r="IO76" s="86">
        <f t="shared" si="121"/>
        <v>7.5226066145064931E-167</v>
      </c>
      <c r="IP76" s="86">
        <f t="shared" si="122"/>
        <v>1.2342518198134399E-152</v>
      </c>
      <c r="IQ76" s="86">
        <f t="shared" si="123"/>
        <v>1.0407392662179185E-161</v>
      </c>
      <c r="IR76" s="86">
        <f t="shared" si="124"/>
        <v>6.2391760820882706E-166</v>
      </c>
      <c r="IS76" s="86">
        <f t="shared" si="125"/>
        <v>7.6325996064113688E-182</v>
      </c>
      <c r="IT76" s="86">
        <f t="shared" si="126"/>
        <v>7.6534165776038847E-160</v>
      </c>
      <c r="IU76" s="86">
        <f t="shared" si="127"/>
        <v>8.5044196388193182E-216</v>
      </c>
      <c r="IV76" s="86">
        <f t="shared" si="128"/>
        <v>1.8810747546859043E-72</v>
      </c>
      <c r="IW76" s="86">
        <f t="shared" si="129"/>
        <v>6.8461501696128486E-126</v>
      </c>
      <c r="IY76" s="86">
        <f t="shared" si="130"/>
        <v>5.8230378448088496E-2</v>
      </c>
      <c r="IZ76" s="86">
        <f t="shared" si="131"/>
        <v>5.2950452167202976E-2</v>
      </c>
      <c r="JA76" s="86">
        <f t="shared" si="132"/>
        <v>5.5483766412473427E-2</v>
      </c>
      <c r="JB76" s="86">
        <f t="shared" si="133"/>
        <v>5.7290012099658567E-2</v>
      </c>
      <c r="JC76" s="86">
        <f t="shared" si="134"/>
        <v>6.4668575046484975E-2</v>
      </c>
      <c r="JD76" s="86">
        <f t="shared" si="135"/>
        <v>4.8972327361377854E-2</v>
      </c>
      <c r="JE76" s="86">
        <f t="shared" si="136"/>
        <v>6.9317772108391157E-2</v>
      </c>
      <c r="JF76" s="86">
        <f t="shared" si="137"/>
        <v>6.0490690350818291E-2</v>
      </c>
      <c r="JG76" s="86">
        <f t="shared" si="138"/>
        <v>4.3172233932281229E-2</v>
      </c>
      <c r="JH76" s="86">
        <f t="shared" si="139"/>
        <v>4.7425310477062756E-2</v>
      </c>
      <c r="JI76" s="86">
        <f t="shared" si="140"/>
        <v>4.102848295311097E-2</v>
      </c>
      <c r="JJ76" s="86">
        <f t="shared" si="141"/>
        <v>4.5926784166760715E-2</v>
      </c>
      <c r="JK76" s="86">
        <f t="shared" si="142"/>
        <v>3.653929355932687E-2</v>
      </c>
      <c r="JL76" s="86">
        <f t="shared" si="143"/>
        <v>2.7902666162235162E-2</v>
      </c>
      <c r="JM76" s="86">
        <f t="shared" si="144"/>
        <v>1.5763737881905077E-2</v>
      </c>
    </row>
    <row r="77" spans="2:273" x14ac:dyDescent="0.25">
      <c r="B77" s="2">
        <v>50</v>
      </c>
      <c r="C77" s="37">
        <v>102.893</v>
      </c>
      <c r="D77" s="37">
        <v>97.117000000000004</v>
      </c>
      <c r="E77" s="37">
        <v>100.68300000000001</v>
      </c>
      <c r="F77" s="37">
        <v>104.968</v>
      </c>
      <c r="G77" s="37">
        <v>108.855</v>
      </c>
      <c r="H77" s="37">
        <v>102.258</v>
      </c>
      <c r="I77" s="37">
        <v>107.887</v>
      </c>
      <c r="J77" s="37">
        <v>99.387</v>
      </c>
      <c r="K77" s="37">
        <v>91.774000000000001</v>
      </c>
      <c r="L77" s="37">
        <v>90.887</v>
      </c>
      <c r="M77" s="37">
        <v>83.644999999999996</v>
      </c>
      <c r="N77" s="37">
        <v>90.870999999999995</v>
      </c>
      <c r="O77" s="37">
        <v>84.064999999999998</v>
      </c>
      <c r="P77" s="37">
        <v>71.855000000000004</v>
      </c>
      <c r="Q77" s="37">
        <v>62.115000000000002</v>
      </c>
      <c r="S77" s="4">
        <f t="shared" si="8"/>
        <v>105.97850385043343</v>
      </c>
      <c r="T77" s="4">
        <f t="shared" si="9"/>
        <v>104.05917053985122</v>
      </c>
      <c r="U77" s="4">
        <f t="shared" si="10"/>
        <v>108.5590496460366</v>
      </c>
      <c r="V77" s="4">
        <f t="shared" si="11"/>
        <v>108.09442616522655</v>
      </c>
      <c r="W77" s="4">
        <f t="shared" si="12"/>
        <v>113.1143546293501</v>
      </c>
      <c r="X77" s="4">
        <f t="shared" si="13"/>
        <v>108.01940473293556</v>
      </c>
      <c r="Y77" s="4">
        <f t="shared" si="14"/>
        <v>117.06024682058916</v>
      </c>
      <c r="Z77" s="4">
        <f t="shared" si="15"/>
        <v>106.07335478292684</v>
      </c>
      <c r="AA77" s="4">
        <f t="shared" si="16"/>
        <v>100.25325537349025</v>
      </c>
      <c r="AB77" s="4">
        <f t="shared" si="17"/>
        <v>98.857589802891923</v>
      </c>
      <c r="AC77" s="4">
        <f t="shared" si="18"/>
        <v>91.742803461071006</v>
      </c>
      <c r="AD77" s="4">
        <f t="shared" si="19"/>
        <v>94.373963286367754</v>
      </c>
      <c r="AE77" s="4">
        <f t="shared" si="20"/>
        <v>91.355827047238009</v>
      </c>
      <c r="AF77" s="4">
        <f t="shared" si="21"/>
        <v>78.417248355226093</v>
      </c>
      <c r="AG77" s="4">
        <f t="shared" si="22"/>
        <v>64.321518767303402</v>
      </c>
      <c r="AI77" s="4">
        <f t="shared" si="23"/>
        <v>-3.085503850433426</v>
      </c>
      <c r="AJ77" s="4">
        <f t="shared" si="24"/>
        <v>-6.9421705398512188</v>
      </c>
      <c r="AK77" s="4">
        <f t="shared" si="25"/>
        <v>-7.8760496460365914</v>
      </c>
      <c r="AL77" s="4">
        <f t="shared" si="26"/>
        <v>-3.1264261652265475</v>
      </c>
      <c r="AM77" s="4">
        <f t="shared" si="27"/>
        <v>-4.2593546293500992</v>
      </c>
      <c r="AN77" s="4">
        <f t="shared" si="28"/>
        <v>-5.76140473293556</v>
      </c>
      <c r="AO77" s="4">
        <f t="shared" si="29"/>
        <v>-9.1732468205891564</v>
      </c>
      <c r="AP77" s="4">
        <f t="shared" si="30"/>
        <v>-6.6863547829268413</v>
      </c>
      <c r="AQ77" s="4">
        <f t="shared" si="31"/>
        <v>-8.4792553734902469</v>
      </c>
      <c r="AR77" s="4">
        <f t="shared" si="32"/>
        <v>-7.9705898028919222</v>
      </c>
      <c r="AS77" s="4">
        <f t="shared" si="33"/>
        <v>-8.0978034610710097</v>
      </c>
      <c r="AT77" s="4">
        <f t="shared" si="34"/>
        <v>-3.5029632863677591</v>
      </c>
      <c r="AU77" s="4">
        <f t="shared" si="35"/>
        <v>-7.290827047238011</v>
      </c>
      <c r="AV77" s="4">
        <f t="shared" si="224"/>
        <v>-6.5622483552260888</v>
      </c>
      <c r="AW77" s="4">
        <f t="shared" si="224"/>
        <v>-2.2065187673034004</v>
      </c>
      <c r="AY77" s="2">
        <f t="shared" si="96"/>
        <v>64.850174332703403</v>
      </c>
      <c r="AZ77" s="2">
        <f t="shared" si="147"/>
        <v>66.496430082795769</v>
      </c>
      <c r="BA77" s="2">
        <f t="shared" si="148"/>
        <v>67.5367620068576</v>
      </c>
      <c r="BB77" s="2">
        <f t="shared" si="149"/>
        <v>68.364054692170996</v>
      </c>
      <c r="BC77" s="2">
        <f t="shared" si="150"/>
        <v>70.445590163623294</v>
      </c>
      <c r="BD77" s="2">
        <f t="shared" si="151"/>
        <v>72.464321961665917</v>
      </c>
      <c r="BE77" s="2">
        <f t="shared" si="152"/>
        <v>70.61305495002874</v>
      </c>
      <c r="BF77" s="2">
        <f t="shared" si="153"/>
        <v>67.781599079757342</v>
      </c>
      <c r="BG77" s="2">
        <f t="shared" si="154"/>
        <v>68.891906144771042</v>
      </c>
      <c r="BH77" s="2">
        <f t="shared" si="155"/>
        <v>65.293414090944083</v>
      </c>
      <c r="BI77" s="2">
        <f t="shared" si="156"/>
        <v>59.773939205570507</v>
      </c>
      <c r="BJ77" s="2">
        <f t="shared" si="157"/>
        <v>61.146552424128586</v>
      </c>
      <c r="BK77" s="2">
        <f t="shared" si="158"/>
        <v>63.881543782663748</v>
      </c>
      <c r="BL77" s="2">
        <f t="shared" si="159"/>
        <v>56.854760177520561</v>
      </c>
      <c r="BM77" s="2">
        <f t="shared" si="160"/>
        <v>52.433303274227995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67.008577801268515</v>
      </c>
      <c r="DL77" s="2">
        <f t="shared" si="225"/>
        <v>69.4060283298097</v>
      </c>
      <c r="DM77" s="2">
        <f t="shared" si="225"/>
        <v>70.874510782241018</v>
      </c>
      <c r="DN77" s="2">
        <f t="shared" si="225"/>
        <v>73.937329175475682</v>
      </c>
      <c r="DO77" s="2">
        <f t="shared" si="225"/>
        <v>76.316952733313215</v>
      </c>
      <c r="DP77" s="2">
        <f t="shared" si="225"/>
        <v>77.322637522621079</v>
      </c>
      <c r="DQ77" s="2">
        <f t="shared" si="225"/>
        <v>75.867213983690718</v>
      </c>
      <c r="DR77" s="2">
        <f t="shared" si="225"/>
        <v>73.855198731501062</v>
      </c>
      <c r="DS77" s="2">
        <f t="shared" si="225"/>
        <v>72.88304076655055</v>
      </c>
      <c r="DT77" s="2">
        <f t="shared" si="225"/>
        <v>70.445878372903337</v>
      </c>
      <c r="DU77" s="2">
        <f t="shared" si="225"/>
        <v>66.614041181988739</v>
      </c>
      <c r="DV77" s="2">
        <f t="shared" si="225"/>
        <v>68.483068119817418</v>
      </c>
      <c r="DW77" s="2">
        <f t="shared" si="225"/>
        <v>67.233121676332189</v>
      </c>
      <c r="DX77" s="2">
        <f t="shared" si="225"/>
        <v>58.045005689900435</v>
      </c>
      <c r="DY77" s="2">
        <f t="shared" si="225"/>
        <v>53.001297571301258</v>
      </c>
      <c r="EA77" s="2">
        <f t="shared" si="71"/>
        <v>63.601521193937785</v>
      </c>
      <c r="EB77" s="2">
        <f t="shared" si="72"/>
        <v>64.781990235241892</v>
      </c>
      <c r="EC77" s="2">
        <f t="shared" si="73"/>
        <v>65.602798656531746</v>
      </c>
      <c r="ED77" s="2">
        <f t="shared" si="74"/>
        <v>65.173420828748036</v>
      </c>
      <c r="EE77" s="2">
        <f t="shared" si="75"/>
        <v>67.2055328879879</v>
      </c>
      <c r="EF77" s="2">
        <f t="shared" si="76"/>
        <v>69.426887032946794</v>
      </c>
      <c r="EG77" s="2">
        <f t="shared" si="77"/>
        <v>67.810794238832756</v>
      </c>
      <c r="EH77" s="2">
        <f t="shared" si="78"/>
        <v>64.309497590489741</v>
      </c>
      <c r="EI77" s="2">
        <f t="shared" si="79"/>
        <v>66.291803834348428</v>
      </c>
      <c r="EJ77" s="2">
        <f t="shared" si="80"/>
        <v>62.049388465520195</v>
      </c>
      <c r="EK77" s="2">
        <f t="shared" si="81"/>
        <v>55.196805750682955</v>
      </c>
      <c r="EL77" s="2">
        <f t="shared" si="82"/>
        <v>56.493826724018327</v>
      </c>
      <c r="EM77" s="2">
        <f t="shared" si="83"/>
        <v>61.542641266414023</v>
      </c>
      <c r="EN77" s="2">
        <f t="shared" si="84"/>
        <v>55.957380332139373</v>
      </c>
      <c r="EO77" s="2">
        <f t="shared" si="85"/>
        <v>51.940032738953242</v>
      </c>
      <c r="EQ77" s="2">
        <f t="shared" si="86"/>
        <v>61.104336238704015</v>
      </c>
      <c r="ER77" s="2">
        <f t="shared" si="226"/>
        <v>61.169117195586026</v>
      </c>
      <c r="ES77" s="2">
        <f t="shared" si="226"/>
        <v>62.684104075268436</v>
      </c>
      <c r="ET77" s="2">
        <f t="shared" si="226"/>
        <v>64.077948609018961</v>
      </c>
      <c r="EU77" s="2">
        <f t="shared" si="226"/>
        <v>65.821504307972674</v>
      </c>
      <c r="EV77" s="2">
        <f t="shared" si="226"/>
        <v>68.312207233450948</v>
      </c>
      <c r="EW77" s="2">
        <f t="shared" si="226"/>
        <v>66.124126211893682</v>
      </c>
      <c r="EX77" s="2">
        <f t="shared" si="226"/>
        <v>63.804482112822598</v>
      </c>
      <c r="EY77" s="2">
        <f t="shared" si="226"/>
        <v>65.249184367695349</v>
      </c>
      <c r="EZ77" s="2">
        <f t="shared" si="226"/>
        <v>59.349301187849278</v>
      </c>
      <c r="FA77" s="2">
        <f t="shared" si="226"/>
        <v>53.127760154803156</v>
      </c>
      <c r="FB77" s="2">
        <f t="shared" si="226"/>
        <v>58.44963115309681</v>
      </c>
      <c r="FC77" s="2">
        <f t="shared" si="226"/>
        <v>60.474512674376072</v>
      </c>
      <c r="FD77" s="2">
        <f t="shared" si="226"/>
        <v>58.730792764536162</v>
      </c>
      <c r="FE77" s="2">
        <f t="shared" si="226"/>
        <v>53.071131918848124</v>
      </c>
      <c r="FG77" s="2">
        <f t="shared" si="88"/>
        <v>0.6335021904790864</v>
      </c>
      <c r="FH77" s="2">
        <f t="shared" si="227"/>
        <v>0.62919226135649275</v>
      </c>
      <c r="FI77" s="2">
        <f t="shared" si="227"/>
        <v>0.63311127782848953</v>
      </c>
      <c r="FJ77" s="2">
        <f t="shared" si="227"/>
        <v>0.6359281329812172</v>
      </c>
      <c r="FK77" s="2">
        <f t="shared" si="227"/>
        <v>0.64438705509109329</v>
      </c>
      <c r="FL77" s="2">
        <f t="shared" si="227"/>
        <v>0.6152977226133558</v>
      </c>
      <c r="FM77" s="2">
        <f t="shared" si="227"/>
        <v>0.65215568572489158</v>
      </c>
      <c r="FN77" s="2">
        <f t="shared" si="227"/>
        <v>0.63626145140712487</v>
      </c>
      <c r="FO77" s="2">
        <f t="shared" si="227"/>
        <v>0.60550969207256589</v>
      </c>
      <c r="FP77" s="2">
        <f t="shared" si="227"/>
        <v>0.61362422168722686</v>
      </c>
      <c r="FQ77" s="2">
        <f t="shared" si="227"/>
        <v>0.59909291867815873</v>
      </c>
      <c r="FR77" s="2">
        <f t="shared" si="227"/>
        <v>0.61193232541311771</v>
      </c>
      <c r="FS77" s="2">
        <f t="shared" si="227"/>
        <v>0.58897212785516817</v>
      </c>
      <c r="FT77" s="2">
        <f t="shared" si="227"/>
        <v>0.5701769038414739</v>
      </c>
      <c r="FU77" s="2">
        <f t="shared" si="227"/>
        <v>0.53523321969316373</v>
      </c>
      <c r="FW77" s="2">
        <f t="shared" si="112"/>
        <v>1.0269457533623308E-5</v>
      </c>
      <c r="FX77" s="2">
        <f t="shared" si="164"/>
        <v>5.2385370912499744E-5</v>
      </c>
      <c r="FY77" s="2">
        <f t="shared" si="165"/>
        <v>5.7688506623672803E-5</v>
      </c>
      <c r="FZ77" s="2">
        <f t="shared" si="166"/>
        <v>5.3502727515402139E-5</v>
      </c>
      <c r="GA77" s="2">
        <f t="shared" si="167"/>
        <v>5.893509959834644E-5</v>
      </c>
      <c r="GB77" s="2">
        <f t="shared" si="168"/>
        <v>7.021418645265883E-5</v>
      </c>
      <c r="GC77" s="2">
        <f t="shared" si="169"/>
        <v>7.0606939051593099E-5</v>
      </c>
      <c r="GD77" s="2">
        <f t="shared" si="170"/>
        <v>7.5223566183379539E-5</v>
      </c>
      <c r="GE77" s="2">
        <f t="shared" si="171"/>
        <v>7.363816514903769E-5</v>
      </c>
      <c r="GF77" s="2">
        <f t="shared" si="172"/>
        <v>6.4700736924651103E-5</v>
      </c>
      <c r="GG77" s="2">
        <f t="shared" si="173"/>
        <v>5.6585819958420072E-5</v>
      </c>
      <c r="GH77" s="2">
        <f t="shared" si="174"/>
        <v>4.5337652578231744E-5</v>
      </c>
      <c r="GI77" s="2">
        <f t="shared" si="175"/>
        <v>4.0761122878188336E-5</v>
      </c>
      <c r="GJ77" s="2">
        <f t="shared" si="176"/>
        <v>2.5329982824166385E-5</v>
      </c>
      <c r="GK77" s="2">
        <f t="shared" si="177"/>
        <v>2.6431008016803094E-5</v>
      </c>
      <c r="GM77" s="86">
        <f t="shared" si="113"/>
        <v>7.6506056518412954E-2</v>
      </c>
      <c r="GN77" s="86">
        <f t="shared" si="178"/>
        <v>6.9337099248361456E-2</v>
      </c>
      <c r="GO77" s="86">
        <f t="shared" si="179"/>
        <v>7.2451890940789326E-2</v>
      </c>
      <c r="GP77" s="86">
        <f t="shared" si="180"/>
        <v>7.4647230309560261E-2</v>
      </c>
      <c r="GQ77" s="86">
        <f t="shared" si="181"/>
        <v>8.400286051907277E-2</v>
      </c>
      <c r="GR77" s="86">
        <f t="shared" si="182"/>
        <v>6.5878662343211006E-2</v>
      </c>
      <c r="GS77" s="86">
        <f t="shared" si="183"/>
        <v>8.9326704260289547E-2</v>
      </c>
      <c r="GT77" s="86">
        <f t="shared" si="184"/>
        <v>7.9364053755888828E-2</v>
      </c>
      <c r="GU77" s="86">
        <f t="shared" si="185"/>
        <v>5.8601926672389608E-2</v>
      </c>
      <c r="GV77" s="86">
        <f t="shared" si="186"/>
        <v>6.3764846987034773E-2</v>
      </c>
      <c r="GW77" s="86">
        <f t="shared" si="187"/>
        <v>5.6474859874877124E-2</v>
      </c>
      <c r="GX77" s="86">
        <f t="shared" si="188"/>
        <v>6.1717135160572062E-2</v>
      </c>
      <c r="GY77" s="86">
        <f t="shared" si="189"/>
        <v>5.1167967928684881E-2</v>
      </c>
      <c r="GZ77" s="86">
        <f t="shared" si="190"/>
        <v>4.0079125832517881E-2</v>
      </c>
      <c r="HA77" s="86">
        <f t="shared" si="191"/>
        <v>2.4225315678708382E-2</v>
      </c>
      <c r="HC77" s="86">
        <f t="shared" si="145"/>
        <v>2.5743607241881477E-8</v>
      </c>
      <c r="HD77" s="86">
        <f t="shared" si="192"/>
        <v>4.2988611511121816E-8</v>
      </c>
      <c r="HE77" s="86">
        <f t="shared" si="193"/>
        <v>3.2562230032145103E-8</v>
      </c>
      <c r="HF77" s="86">
        <f t="shared" si="194"/>
        <v>8.6964253153109862E-8</v>
      </c>
      <c r="HG77" s="86">
        <f t="shared" si="195"/>
        <v>3.8684938421379991E-8</v>
      </c>
      <c r="HH77" s="86">
        <f t="shared" si="196"/>
        <v>1.756492151321587E-8</v>
      </c>
      <c r="HI77" s="86">
        <f t="shared" si="197"/>
        <v>8.9662342509677137E-9</v>
      </c>
      <c r="HJ77" s="86">
        <f t="shared" si="198"/>
        <v>4.924313110351694E-8</v>
      </c>
      <c r="HK77" s="86">
        <f t="shared" si="199"/>
        <v>2.0075451522702514E-8</v>
      </c>
      <c r="HL77" s="86">
        <f t="shared" si="200"/>
        <v>2.2170011402293087E-8</v>
      </c>
      <c r="HM77" s="86">
        <f t="shared" si="201"/>
        <v>7.5062429716339014E-9</v>
      </c>
      <c r="HN77" s="86">
        <f t="shared" si="202"/>
        <v>4.2026626951679245E-8</v>
      </c>
      <c r="HO77" s="86">
        <f t="shared" si="203"/>
        <v>4.2909014082571554E-10</v>
      </c>
      <c r="HP77" s="86">
        <f t="shared" si="204"/>
        <v>1.7231221466592205E-12</v>
      </c>
      <c r="HQ77" s="86">
        <f t="shared" si="205"/>
        <v>1.9276981671133259E-13</v>
      </c>
      <c r="HS77" s="86">
        <f t="shared" si="114"/>
        <v>5.7634916496252293E-81</v>
      </c>
      <c r="HT77" s="86">
        <f t="shared" si="206"/>
        <v>2.3142539740413914E-66</v>
      </c>
      <c r="HU77" s="86">
        <f t="shared" si="207"/>
        <v>3.738069735127332E-67</v>
      </c>
      <c r="HV77" s="86">
        <f t="shared" si="208"/>
        <v>5.3103726697311244E-64</v>
      </c>
      <c r="HW77" s="86">
        <f t="shared" si="209"/>
        <v>1.588917825753829E-69</v>
      </c>
      <c r="HX77" s="86">
        <f t="shared" si="210"/>
        <v>8.6215118210529045E-73</v>
      </c>
      <c r="HY77" s="86">
        <f t="shared" si="211"/>
        <v>6.9692661230062112E-74</v>
      </c>
      <c r="HZ77" s="86">
        <f t="shared" si="212"/>
        <v>3.5463644833047809E-68</v>
      </c>
      <c r="IA77" s="86">
        <f t="shared" si="213"/>
        <v>1.3874654821520742E-71</v>
      </c>
      <c r="IB77" s="86">
        <f t="shared" si="214"/>
        <v>1.6560856760235545E-72</v>
      </c>
      <c r="IC77" s="86">
        <f t="shared" si="215"/>
        <v>2.5862928404034497E-79</v>
      </c>
      <c r="ID77" s="86">
        <f t="shared" si="216"/>
        <v>6.0621826466957997E-70</v>
      </c>
      <c r="IE77" s="86">
        <f t="shared" si="217"/>
        <v>1.9266330747485071E-94</v>
      </c>
      <c r="IF77" s="86">
        <f t="shared" si="218"/>
        <v>2.2859916357089254E-62</v>
      </c>
      <c r="IG77" s="86">
        <f t="shared" si="219"/>
        <v>4.4890029270604905E-35</v>
      </c>
      <c r="II77" s="86">
        <f t="shared" si="115"/>
        <v>4.9175582164076318E-205</v>
      </c>
      <c r="IJ77" s="86">
        <f t="shared" si="116"/>
        <v>8.8850157171778522E-145</v>
      </c>
      <c r="IK77" s="86">
        <f t="shared" si="117"/>
        <v>5.3581548575594629E-148</v>
      </c>
      <c r="IL77" s="86">
        <f t="shared" si="118"/>
        <v>1.2433167616561421E-142</v>
      </c>
      <c r="IM77" s="86">
        <f t="shared" si="119"/>
        <v>3.9695382502494258E-155</v>
      </c>
      <c r="IN77" s="86">
        <f t="shared" si="120"/>
        <v>6.3844827533009248E-162</v>
      </c>
      <c r="IO77" s="86">
        <f t="shared" si="121"/>
        <v>1.0165461267064769E-163</v>
      </c>
      <c r="IP77" s="86">
        <f t="shared" si="122"/>
        <v>9.3605882068027603E-150</v>
      </c>
      <c r="IQ77" s="86">
        <f t="shared" si="123"/>
        <v>1.1581780238190904E-158</v>
      </c>
      <c r="IR77" s="86">
        <f t="shared" si="124"/>
        <v>7.5972557364107346E-163</v>
      </c>
      <c r="IS77" s="86">
        <f t="shared" si="125"/>
        <v>1.6660025207432856E-178</v>
      </c>
      <c r="IT77" s="86">
        <f t="shared" si="126"/>
        <v>5.632417542718293E-157</v>
      </c>
      <c r="IU77" s="86">
        <f t="shared" si="127"/>
        <v>5.9086495700616563E-212</v>
      </c>
      <c r="IV77" s="86">
        <f t="shared" si="128"/>
        <v>3.0701061057585754E-71</v>
      </c>
      <c r="IW77" s="86">
        <f t="shared" si="129"/>
        <v>9.3907310260081521E-124</v>
      </c>
      <c r="IY77" s="86">
        <f t="shared" si="130"/>
        <v>7.65060822620202E-2</v>
      </c>
      <c r="IZ77" s="86">
        <f t="shared" si="131"/>
        <v>6.9337142236972973E-2</v>
      </c>
      <c r="JA77" s="86">
        <f t="shared" si="132"/>
        <v>7.2451923503019364E-2</v>
      </c>
      <c r="JB77" s="86">
        <f t="shared" si="133"/>
        <v>7.4647317273813421E-2</v>
      </c>
      <c r="JC77" s="86">
        <f t="shared" si="134"/>
        <v>8.4002899204011189E-2</v>
      </c>
      <c r="JD77" s="86">
        <f t="shared" si="135"/>
        <v>6.5878679908132523E-2</v>
      </c>
      <c r="JE77" s="86">
        <f t="shared" si="136"/>
        <v>8.9326713226523802E-2</v>
      </c>
      <c r="JF77" s="86">
        <f t="shared" si="137"/>
        <v>7.9364102999019928E-2</v>
      </c>
      <c r="JG77" s="86">
        <f t="shared" si="138"/>
        <v>5.8601946747841131E-2</v>
      </c>
      <c r="JH77" s="86">
        <f t="shared" si="139"/>
        <v>6.376486915704617E-2</v>
      </c>
      <c r="JI77" s="86">
        <f t="shared" si="140"/>
        <v>5.6474867381120099E-2</v>
      </c>
      <c r="JJ77" s="86">
        <f t="shared" si="141"/>
        <v>6.1717177187199011E-2</v>
      </c>
      <c r="JK77" s="86">
        <f t="shared" si="142"/>
        <v>5.1167968357775019E-2</v>
      </c>
      <c r="JL77" s="86">
        <f t="shared" si="143"/>
        <v>4.0079125834241003E-2</v>
      </c>
      <c r="JM77" s="86">
        <f t="shared" si="144"/>
        <v>2.4225315678901151E-2</v>
      </c>
    </row>
    <row r="78" spans="2:273" x14ac:dyDescent="0.25">
      <c r="B78" s="2">
        <v>51</v>
      </c>
      <c r="C78" s="37">
        <v>116.5</v>
      </c>
      <c r="D78" s="37">
        <v>108</v>
      </c>
      <c r="E78" s="37">
        <v>111.7</v>
      </c>
      <c r="F78" s="37">
        <v>115.17700000000001</v>
      </c>
      <c r="G78" s="37">
        <v>118.065</v>
      </c>
      <c r="H78" s="37">
        <v>114.113</v>
      </c>
      <c r="I78" s="37">
        <v>121.01600000000001</v>
      </c>
      <c r="J78" s="37">
        <v>106.129</v>
      </c>
      <c r="K78" s="37">
        <v>101.645</v>
      </c>
      <c r="L78" s="37">
        <v>98.983999999999995</v>
      </c>
      <c r="M78" s="37">
        <v>95.048000000000002</v>
      </c>
      <c r="N78" s="37">
        <v>96.838999999999999</v>
      </c>
      <c r="O78" s="37">
        <v>92.581000000000003</v>
      </c>
      <c r="P78" s="37">
        <v>80.968000000000004</v>
      </c>
      <c r="Q78" s="37">
        <v>66.361000000000004</v>
      </c>
      <c r="S78" s="4">
        <f t="shared" si="8"/>
        <v>115.43646498713179</v>
      </c>
      <c r="T78" s="4">
        <f t="shared" si="9"/>
        <v>112.63533688661407</v>
      </c>
      <c r="U78" s="4">
        <f t="shared" si="10"/>
        <v>117.78654737072655</v>
      </c>
      <c r="V78" s="4">
        <f t="shared" si="11"/>
        <v>116.88751291051098</v>
      </c>
      <c r="W78" s="4">
        <f t="shared" si="12"/>
        <v>122.31712231916808</v>
      </c>
      <c r="X78" s="4">
        <f t="shared" si="13"/>
        <v>117.03396710283033</v>
      </c>
      <c r="Y78" s="4">
        <f t="shared" si="14"/>
        <v>126.71052744114803</v>
      </c>
      <c r="Z78" s="4">
        <f t="shared" si="15"/>
        <v>114.68515533340067</v>
      </c>
      <c r="AA78" s="4">
        <f t="shared" si="16"/>
        <v>108.51818338215921</v>
      </c>
      <c r="AB78" s="4">
        <f t="shared" si="17"/>
        <v>107.32294786911669</v>
      </c>
      <c r="AC78" s="4">
        <f t="shared" si="18"/>
        <v>100.58557449528422</v>
      </c>
      <c r="AD78" s="4">
        <f t="shared" si="19"/>
        <v>102.75620806832653</v>
      </c>
      <c r="AE78" s="4">
        <f t="shared" si="20"/>
        <v>99.560258679810786</v>
      </c>
      <c r="AF78" s="4">
        <f t="shared" si="21"/>
        <v>85.583517245918216</v>
      </c>
      <c r="AG78" s="4">
        <f t="shared" si="22"/>
        <v>69.242573579375829</v>
      </c>
      <c r="AI78" s="4">
        <f t="shared" si="23"/>
        <v>1.0635350128682148</v>
      </c>
      <c r="AJ78" s="4">
        <f t="shared" si="24"/>
        <v>-4.6353368866140698</v>
      </c>
      <c r="AK78" s="4">
        <f t="shared" si="25"/>
        <v>-6.0865473707265494</v>
      </c>
      <c r="AL78" s="4">
        <f t="shared" si="26"/>
        <v>-1.7105129105109711</v>
      </c>
      <c r="AM78" s="4">
        <f t="shared" si="27"/>
        <v>-4.2521223191680804</v>
      </c>
      <c r="AN78" s="4">
        <f t="shared" si="28"/>
        <v>-2.9209671028303319</v>
      </c>
      <c r="AO78" s="4">
        <f t="shared" si="29"/>
        <v>-5.6945274411480256</v>
      </c>
      <c r="AP78" s="4">
        <f t="shared" si="30"/>
        <v>-8.5561553334006675</v>
      </c>
      <c r="AQ78" s="4">
        <f t="shared" si="31"/>
        <v>-6.8731833821592119</v>
      </c>
      <c r="AR78" s="4">
        <f t="shared" si="32"/>
        <v>-8.3389478691166943</v>
      </c>
      <c r="AS78" s="4">
        <f t="shared" si="33"/>
        <v>-5.5375744952842183</v>
      </c>
      <c r="AT78" s="4">
        <f t="shared" si="34"/>
        <v>-5.9172080683265307</v>
      </c>
      <c r="AU78" s="4">
        <f t="shared" si="35"/>
        <v>-6.9792586798107834</v>
      </c>
      <c r="AV78" s="4">
        <f t="shared" si="224"/>
        <v>-4.6155172459182126</v>
      </c>
      <c r="AW78" s="4">
        <f t="shared" si="224"/>
        <v>-2.881573579375825</v>
      </c>
      <c r="AY78" s="2">
        <f t="shared" si="96"/>
        <v>64.713121385928147</v>
      </c>
      <c r="AZ78" s="2">
        <f t="shared" si="147"/>
        <v>66.330536666908046</v>
      </c>
      <c r="BA78" s="2">
        <f t="shared" si="148"/>
        <v>67.363065656080408</v>
      </c>
      <c r="BB78" s="2">
        <f t="shared" si="149"/>
        <v>68.158192340418083</v>
      </c>
      <c r="BC78" s="2">
        <f t="shared" si="150"/>
        <v>70.22500935063799</v>
      </c>
      <c r="BD78" s="2">
        <f t="shared" si="151"/>
        <v>72.286939677521985</v>
      </c>
      <c r="BE78" s="2">
        <f t="shared" si="152"/>
        <v>70.401449557186154</v>
      </c>
      <c r="BF78" s="2">
        <f t="shared" si="153"/>
        <v>67.543628981852223</v>
      </c>
      <c r="BG78" s="2">
        <f t="shared" si="154"/>
        <v>68.692427076835273</v>
      </c>
      <c r="BH78" s="2">
        <f t="shared" si="155"/>
        <v>65.068967983933476</v>
      </c>
      <c r="BI78" s="2">
        <f t="shared" si="156"/>
        <v>59.538574873320421</v>
      </c>
      <c r="BJ78" s="2">
        <f t="shared" si="157"/>
        <v>60.914969818636123</v>
      </c>
      <c r="BK78" s="2">
        <f t="shared" si="158"/>
        <v>63.76131461282931</v>
      </c>
      <c r="BL78" s="2">
        <f t="shared" si="159"/>
        <v>56.808999848168384</v>
      </c>
      <c r="BM78" s="2">
        <f t="shared" si="160"/>
        <v>52.381734096264083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67.163553417899948</v>
      </c>
      <c r="DL78" s="2">
        <f t="shared" si="225"/>
        <v>69.564094714587711</v>
      </c>
      <c r="DM78" s="2">
        <f t="shared" si="225"/>
        <v>71.021543058491886</v>
      </c>
      <c r="DN78" s="2">
        <f t="shared" si="225"/>
        <v>74.152123819591253</v>
      </c>
      <c r="DO78" s="2">
        <f t="shared" si="225"/>
        <v>76.547144367260671</v>
      </c>
      <c r="DP78" s="2">
        <f t="shared" si="225"/>
        <v>77.600427977203367</v>
      </c>
      <c r="DQ78" s="2">
        <f t="shared" si="225"/>
        <v>76.052472364844448</v>
      </c>
      <c r="DR78" s="2">
        <f t="shared" si="225"/>
        <v>74.03103664552502</v>
      </c>
      <c r="DS78" s="2">
        <f t="shared" si="225"/>
        <v>73.046566724738696</v>
      </c>
      <c r="DT78" s="2">
        <f t="shared" si="225"/>
        <v>70.597186451665181</v>
      </c>
      <c r="DU78" s="2">
        <f t="shared" si="225"/>
        <v>66.751675515947468</v>
      </c>
      <c r="DV78" s="2">
        <f t="shared" si="225"/>
        <v>68.667440861086362</v>
      </c>
      <c r="DW78" s="2">
        <f t="shared" si="225"/>
        <v>67.486149250465033</v>
      </c>
      <c r="DX78" s="2">
        <f t="shared" si="225"/>
        <v>58.158768847795173</v>
      </c>
      <c r="DY78" s="2">
        <f t="shared" si="225"/>
        <v>53.053396167557949</v>
      </c>
      <c r="EA78" s="2">
        <f t="shared" si="71"/>
        <v>63.420260809137261</v>
      </c>
      <c r="EB78" s="2">
        <f t="shared" si="72"/>
        <v>64.592865441633364</v>
      </c>
      <c r="EC78" s="2">
        <f t="shared" si="73"/>
        <v>65.429796532052023</v>
      </c>
      <c r="ED78" s="2">
        <f t="shared" si="74"/>
        <v>65.028674006022072</v>
      </c>
      <c r="EE78" s="2">
        <f t="shared" si="75"/>
        <v>67.043183051634031</v>
      </c>
      <c r="EF78" s="2">
        <f t="shared" si="76"/>
        <v>69.257235873366454</v>
      </c>
      <c r="EG78" s="2">
        <f t="shared" si="77"/>
        <v>67.652729480234626</v>
      </c>
      <c r="EH78" s="2">
        <f t="shared" si="78"/>
        <v>64.16129171714212</v>
      </c>
      <c r="EI78" s="2">
        <f t="shared" si="79"/>
        <v>66.105432992109527</v>
      </c>
      <c r="EJ78" s="2">
        <f t="shared" si="80"/>
        <v>61.894638484355525</v>
      </c>
      <c r="EK78" s="2">
        <f t="shared" si="81"/>
        <v>55.136560308301291</v>
      </c>
      <c r="EL78" s="2">
        <f t="shared" si="82"/>
        <v>56.431039461634533</v>
      </c>
      <c r="EM78" s="2">
        <f t="shared" si="83"/>
        <v>61.390653653483419</v>
      </c>
      <c r="EN78" s="2">
        <f t="shared" si="84"/>
        <v>55.880890155215454</v>
      </c>
      <c r="EO78" s="2">
        <f t="shared" si="85"/>
        <v>51.8497606732886</v>
      </c>
      <c r="EQ78" s="2">
        <f t="shared" si="86"/>
        <v>60.957427501320772</v>
      </c>
      <c r="ER78" s="2">
        <f t="shared" si="226"/>
        <v>61.037360591534394</v>
      </c>
      <c r="ES78" s="2">
        <f t="shared" si="226"/>
        <v>62.557768281569849</v>
      </c>
      <c r="ET78" s="2">
        <f t="shared" si="226"/>
        <v>63.950815136380612</v>
      </c>
      <c r="EU78" s="2">
        <f t="shared" si="226"/>
        <v>65.681595238677986</v>
      </c>
      <c r="EV78" s="2">
        <f t="shared" si="226"/>
        <v>68.160417299101368</v>
      </c>
      <c r="EW78" s="2">
        <f t="shared" si="226"/>
        <v>65.993385550546392</v>
      </c>
      <c r="EX78" s="2">
        <f t="shared" si="226"/>
        <v>63.664970742163355</v>
      </c>
      <c r="EY78" s="2">
        <f t="shared" si="226"/>
        <v>65.080036162409783</v>
      </c>
      <c r="EZ78" s="2">
        <f t="shared" si="226"/>
        <v>59.237983503666783</v>
      </c>
      <c r="FA78" s="2">
        <f t="shared" si="226"/>
        <v>53.101645893546419</v>
      </c>
      <c r="FB78" s="2">
        <f t="shared" si="226"/>
        <v>58.356529140948609</v>
      </c>
      <c r="FC78" s="2">
        <f t="shared" si="226"/>
        <v>60.33985308515728</v>
      </c>
      <c r="FD78" s="2">
        <f t="shared" si="226"/>
        <v>58.604295945427289</v>
      </c>
      <c r="FE78" s="2">
        <f t="shared" si="226"/>
        <v>52.960474659186488</v>
      </c>
      <c r="FG78" s="2">
        <f t="shared" si="88"/>
        <v>0.65461201034035721</v>
      </c>
      <c r="FH78" s="2">
        <f t="shared" si="227"/>
        <v>0.65041333743686547</v>
      </c>
      <c r="FI78" s="2">
        <f t="shared" si="227"/>
        <v>0.65423132438229825</v>
      </c>
      <c r="FJ78" s="2">
        <f t="shared" si="227"/>
        <v>0.65697388267027779</v>
      </c>
      <c r="FK78" s="2">
        <f t="shared" si="227"/>
        <v>0.66520125871005542</v>
      </c>
      <c r="FL78" s="2">
        <f t="shared" si="227"/>
        <v>0.63685503005324884</v>
      </c>
      <c r="FM78" s="2">
        <f t="shared" si="227"/>
        <v>0.67274610919228672</v>
      </c>
      <c r="FN78" s="2">
        <f t="shared" si="227"/>
        <v>0.65729831662249305</v>
      </c>
      <c r="FO78" s="2">
        <f t="shared" si="227"/>
        <v>0.62728323973564448</v>
      </c>
      <c r="FP78" s="2">
        <f t="shared" si="227"/>
        <v>0.63521971022043144</v>
      </c>
      <c r="FQ78" s="2">
        <f t="shared" si="227"/>
        <v>0.62099895333483079</v>
      </c>
      <c r="FR78" s="2">
        <f t="shared" si="227"/>
        <v>0.63356590785225775</v>
      </c>
      <c r="FS78" s="2">
        <f t="shared" si="227"/>
        <v>0.61107216212540816</v>
      </c>
      <c r="FT78" s="2">
        <f t="shared" si="227"/>
        <v>0.59258846535405962</v>
      </c>
      <c r="FU78" s="2">
        <f t="shared" si="227"/>
        <v>0.55805454727653669</v>
      </c>
      <c r="FW78" s="2">
        <f t="shared" si="112"/>
        <v>1.1260225115444688E-5</v>
      </c>
      <c r="FX78" s="2">
        <f t="shared" si="164"/>
        <v>5.7439126702435656E-5</v>
      </c>
      <c r="FY78" s="2">
        <f t="shared" si="165"/>
        <v>6.3253837630106605E-5</v>
      </c>
      <c r="FZ78" s="2">
        <f t="shared" si="166"/>
        <v>5.8664271338856609E-5</v>
      </c>
      <c r="GA78" s="2">
        <f t="shared" si="167"/>
        <v>6.4620684266998492E-5</v>
      </c>
      <c r="GB78" s="2">
        <f t="shared" si="168"/>
        <v>7.6987802979266846E-5</v>
      </c>
      <c r="GC78" s="2">
        <f t="shared" si="169"/>
        <v>7.7418441789725662E-5</v>
      </c>
      <c r="GD78" s="2">
        <f t="shared" si="170"/>
        <v>8.2480401560141079E-5</v>
      </c>
      <c r="GE78" s="2">
        <f t="shared" si="171"/>
        <v>8.0742068859712088E-5</v>
      </c>
      <c r="GF78" s="2">
        <f t="shared" si="172"/>
        <v>7.0942504474237814E-5</v>
      </c>
      <c r="GG78" s="2">
        <f t="shared" si="173"/>
        <v>6.2044779074363267E-5</v>
      </c>
      <c r="GH78" s="2">
        <f t="shared" si="174"/>
        <v>4.9711530073393794E-5</v>
      </c>
      <c r="GI78" s="2">
        <f t="shared" si="175"/>
        <v>4.4693506726367349E-5</v>
      </c>
      <c r="GJ78" s="2">
        <f t="shared" si="176"/>
        <v>2.7773706002245621E-5</v>
      </c>
      <c r="GK78" s="2">
        <f t="shared" si="177"/>
        <v>2.8980950090624633E-5</v>
      </c>
      <c r="GM78" s="86">
        <f t="shared" si="113"/>
        <v>9.9208462394494323E-2</v>
      </c>
      <c r="GN78" s="86">
        <f t="shared" si="178"/>
        <v>8.9676033997426061E-2</v>
      </c>
      <c r="GO78" s="86">
        <f t="shared" si="179"/>
        <v>9.3451091235121547E-2</v>
      </c>
      <c r="GP78" s="86">
        <f t="shared" si="180"/>
        <v>9.6080509943410428E-2</v>
      </c>
      <c r="GQ78" s="86">
        <f t="shared" si="181"/>
        <v>0.10777074651191092</v>
      </c>
      <c r="GR78" s="86">
        <f t="shared" si="182"/>
        <v>8.7327991098860164E-2</v>
      </c>
      <c r="GS78" s="86">
        <f t="shared" si="183"/>
        <v>0.11374613519116684</v>
      </c>
      <c r="GT78" s="86">
        <f t="shared" si="184"/>
        <v>0.1027688852512747</v>
      </c>
      <c r="GU78" s="86">
        <f t="shared" si="185"/>
        <v>7.8357635500990383E-2</v>
      </c>
      <c r="GV78" s="86">
        <f t="shared" si="186"/>
        <v>8.4498858615649888E-2</v>
      </c>
      <c r="GW78" s="86">
        <f t="shared" si="187"/>
        <v>7.6483505280626973E-2</v>
      </c>
      <c r="GX78" s="86">
        <f t="shared" si="188"/>
        <v>8.1757365537990428E-2</v>
      </c>
      <c r="GY78" s="86">
        <f t="shared" si="189"/>
        <v>7.0410246474497493E-2</v>
      </c>
      <c r="GZ78" s="86">
        <f t="shared" si="190"/>
        <v>5.6493006984118403E-2</v>
      </c>
      <c r="HA78" s="86">
        <f t="shared" si="191"/>
        <v>3.6372897322151265E-2</v>
      </c>
      <c r="HC78" s="86">
        <f t="shared" si="145"/>
        <v>5.6949771546139779E-8</v>
      </c>
      <c r="HD78" s="86">
        <f t="shared" si="192"/>
        <v>9.2297850717273094E-8</v>
      </c>
      <c r="HE78" s="86">
        <f t="shared" si="193"/>
        <v>7.1513837124978975E-8</v>
      </c>
      <c r="HF78" s="86">
        <f t="shared" si="194"/>
        <v>1.828815158305333E-7</v>
      </c>
      <c r="HG78" s="86">
        <f t="shared" si="195"/>
        <v>8.6354513811614809E-8</v>
      </c>
      <c r="HH78" s="86">
        <f t="shared" si="196"/>
        <v>4.1310505782879098E-8</v>
      </c>
      <c r="HI78" s="86">
        <f t="shared" si="197"/>
        <v>2.1556664799100618E-8</v>
      </c>
      <c r="HJ78" s="86">
        <f t="shared" si="198"/>
        <v>1.0992138171048074E-7</v>
      </c>
      <c r="HK78" s="86">
        <f t="shared" si="199"/>
        <v>4.6848163567278319E-8</v>
      </c>
      <c r="HL78" s="86">
        <f t="shared" si="200"/>
        <v>5.1593674884783744E-8</v>
      </c>
      <c r="HM78" s="86">
        <f t="shared" si="201"/>
        <v>1.8461452931884285E-8</v>
      </c>
      <c r="HN78" s="86">
        <f t="shared" si="202"/>
        <v>9.2126262615256845E-8</v>
      </c>
      <c r="HO78" s="86">
        <f t="shared" si="203"/>
        <v>1.1926553791421397E-9</v>
      </c>
      <c r="HP78" s="86">
        <f t="shared" si="204"/>
        <v>6.2268353961489487E-12</v>
      </c>
      <c r="HQ78" s="86">
        <f t="shared" si="205"/>
        <v>7.6073821828914431E-13</v>
      </c>
      <c r="HS78" s="86">
        <f t="shared" si="114"/>
        <v>4.2897243901045281E-79</v>
      </c>
      <c r="HT78" s="86">
        <f t="shared" si="206"/>
        <v>1.0379402879303484E-64</v>
      </c>
      <c r="HU78" s="86">
        <f t="shared" si="207"/>
        <v>1.8600301969996528E-65</v>
      </c>
      <c r="HV78" s="86">
        <f t="shared" si="208"/>
        <v>2.1760875417076575E-62</v>
      </c>
      <c r="HW78" s="86">
        <f t="shared" si="209"/>
        <v>9.4141317205272698E-68</v>
      </c>
      <c r="HX78" s="86">
        <f t="shared" si="210"/>
        <v>6.6657078363926321E-71</v>
      </c>
      <c r="HY78" s="86">
        <f t="shared" si="211"/>
        <v>5.7233749128160793E-72</v>
      </c>
      <c r="HZ78" s="86">
        <f t="shared" si="212"/>
        <v>2.0790154887112637E-66</v>
      </c>
      <c r="IA78" s="86">
        <f t="shared" si="213"/>
        <v>1.0104311684921592E-69</v>
      </c>
      <c r="IB78" s="86">
        <f t="shared" si="214"/>
        <v>1.2389473216303472E-70</v>
      </c>
      <c r="IC78" s="86">
        <f t="shared" si="215"/>
        <v>2.7520116965610873E-77</v>
      </c>
      <c r="ID78" s="86">
        <f t="shared" si="216"/>
        <v>3.3480919182116043E-68</v>
      </c>
      <c r="IE78" s="86">
        <f t="shared" si="217"/>
        <v>4.1975572008442776E-92</v>
      </c>
      <c r="IF78" s="86">
        <f t="shared" si="218"/>
        <v>7.0957241384816082E-61</v>
      </c>
      <c r="IG78" s="86">
        <f t="shared" si="219"/>
        <v>2.8093789008549069E-34</v>
      </c>
      <c r="II78" s="86">
        <f t="shared" si="115"/>
        <v>8.5764910471689605E-202</v>
      </c>
      <c r="IJ78" s="86">
        <f t="shared" si="116"/>
        <v>4.0195166404230627E-142</v>
      </c>
      <c r="IK78" s="86">
        <f t="shared" si="117"/>
        <v>2.9582242327323867E-145</v>
      </c>
      <c r="IL78" s="86">
        <f t="shared" si="118"/>
        <v>5.197908737892799E-140</v>
      </c>
      <c r="IM78" s="86">
        <f t="shared" si="119"/>
        <v>3.0253778023538114E-152</v>
      </c>
      <c r="IN78" s="86">
        <f t="shared" si="120"/>
        <v>7.4083860496569151E-159</v>
      </c>
      <c r="IO78" s="86">
        <f t="shared" si="121"/>
        <v>1.2821607735211535E-160</v>
      </c>
      <c r="IP78" s="86">
        <f t="shared" si="122"/>
        <v>6.6601271176538436E-147</v>
      </c>
      <c r="IQ78" s="86">
        <f t="shared" si="123"/>
        <v>1.2048868764759015E-155</v>
      </c>
      <c r="IR78" s="86">
        <f t="shared" si="124"/>
        <v>8.6485226225682538E-160</v>
      </c>
      <c r="IS78" s="86">
        <f t="shared" si="125"/>
        <v>3.3842028725881405E-175</v>
      </c>
      <c r="IT78" s="86">
        <f t="shared" si="126"/>
        <v>3.9023587998844052E-154</v>
      </c>
      <c r="IU78" s="86">
        <f t="shared" si="127"/>
        <v>3.7892612401436706E-208</v>
      </c>
      <c r="IV78" s="86">
        <f t="shared" si="128"/>
        <v>4.8916698912310705E-70</v>
      </c>
      <c r="IW78" s="86">
        <f t="shared" si="129"/>
        <v>1.2343108462209804E-121</v>
      </c>
      <c r="IY78" s="86">
        <f t="shared" si="130"/>
        <v>9.9208519344265875E-2</v>
      </c>
      <c r="IZ78" s="86">
        <f t="shared" si="131"/>
        <v>8.9676126295276784E-2</v>
      </c>
      <c r="JA78" s="86">
        <f t="shared" si="132"/>
        <v>9.3451162748958677E-2</v>
      </c>
      <c r="JB78" s="86">
        <f t="shared" si="133"/>
        <v>9.6080692824926262E-2</v>
      </c>
      <c r="JC78" s="86">
        <f t="shared" si="134"/>
        <v>0.10777083286642473</v>
      </c>
      <c r="JD78" s="86">
        <f t="shared" si="135"/>
        <v>8.7328032409365944E-2</v>
      </c>
      <c r="JE78" s="86">
        <f t="shared" si="136"/>
        <v>0.11374615674783164</v>
      </c>
      <c r="JF78" s="86">
        <f t="shared" si="137"/>
        <v>0.1027689951726564</v>
      </c>
      <c r="JG78" s="86">
        <f t="shared" si="138"/>
        <v>7.8357682349153954E-2</v>
      </c>
      <c r="JH78" s="86">
        <f t="shared" si="139"/>
        <v>8.4498910209324776E-2</v>
      </c>
      <c r="JI78" s="86">
        <f t="shared" si="140"/>
        <v>7.6483523742079909E-2</v>
      </c>
      <c r="JJ78" s="86">
        <f t="shared" si="141"/>
        <v>8.1757457664253047E-2</v>
      </c>
      <c r="JK78" s="86">
        <f t="shared" si="142"/>
        <v>7.041024766715287E-2</v>
      </c>
      <c r="JL78" s="86">
        <f t="shared" si="143"/>
        <v>5.6493006990345242E-2</v>
      </c>
      <c r="JM78" s="86">
        <f t="shared" si="144"/>
        <v>3.6372897322912004E-2</v>
      </c>
    </row>
    <row r="79" spans="2:273" x14ac:dyDescent="0.25">
      <c r="B79" s="2">
        <v>52</v>
      </c>
      <c r="C79" s="37">
        <v>129.857</v>
      </c>
      <c r="D79" s="37">
        <v>120.467</v>
      </c>
      <c r="E79" s="37">
        <v>126.217</v>
      </c>
      <c r="F79" s="37">
        <v>126.081</v>
      </c>
      <c r="G79" s="37">
        <v>131.64500000000001</v>
      </c>
      <c r="H79" s="37">
        <v>127.274</v>
      </c>
      <c r="I79" s="37">
        <v>138.03200000000001</v>
      </c>
      <c r="J79" s="37">
        <v>119.71</v>
      </c>
      <c r="K79" s="37">
        <v>113.226</v>
      </c>
      <c r="L79" s="37">
        <v>110.919</v>
      </c>
      <c r="M79" s="37">
        <v>108.226</v>
      </c>
      <c r="N79" s="37">
        <v>107.161</v>
      </c>
      <c r="O79" s="37">
        <v>106.71</v>
      </c>
      <c r="P79" s="37">
        <v>91.629000000000005</v>
      </c>
      <c r="Q79" s="37">
        <v>73.918000000000006</v>
      </c>
      <c r="S79" s="4">
        <f t="shared" si="8"/>
        <v>126.18516053860219</v>
      </c>
      <c r="T79" s="4">
        <f t="shared" si="9"/>
        <v>122.4302570885518</v>
      </c>
      <c r="U79" s="4">
        <f t="shared" si="10"/>
        <v>128.28994178062285</v>
      </c>
      <c r="V79" s="4">
        <f t="shared" si="11"/>
        <v>126.87655188862695</v>
      </c>
      <c r="W79" s="4">
        <f t="shared" si="12"/>
        <v>132.6873052196087</v>
      </c>
      <c r="X79" s="4">
        <f t="shared" si="13"/>
        <v>127.47257887845268</v>
      </c>
      <c r="Y79" s="4">
        <f t="shared" si="14"/>
        <v>137.5120831597458</v>
      </c>
      <c r="Z79" s="4">
        <f t="shared" si="15"/>
        <v>124.46599943561284</v>
      </c>
      <c r="AA79" s="4">
        <f t="shared" si="16"/>
        <v>118.19726499358632</v>
      </c>
      <c r="AB79" s="4">
        <f t="shared" si="17"/>
        <v>117.15638012507769</v>
      </c>
      <c r="AC79" s="4">
        <f t="shared" si="18"/>
        <v>111.03900245470524</v>
      </c>
      <c r="AD79" s="4">
        <f t="shared" si="19"/>
        <v>112.51457195600645</v>
      </c>
      <c r="AE79" s="4">
        <f t="shared" si="20"/>
        <v>109.3561400729792</v>
      </c>
      <c r="AF79" s="4">
        <f t="shared" si="21"/>
        <v>94.347538479606584</v>
      </c>
      <c r="AG79" s="4">
        <f t="shared" si="22"/>
        <v>75.626873160275338</v>
      </c>
      <c r="AI79" s="4">
        <f t="shared" si="23"/>
        <v>3.6718394613978091</v>
      </c>
      <c r="AJ79" s="4">
        <f t="shared" si="24"/>
        <v>-1.9632570885517993</v>
      </c>
      <c r="AK79" s="4">
        <f t="shared" si="25"/>
        <v>-2.0729417806228554</v>
      </c>
      <c r="AL79" s="4">
        <f t="shared" si="26"/>
        <v>-0.79555188862694592</v>
      </c>
      <c r="AM79" s="4">
        <f t="shared" si="27"/>
        <v>-1.0423052196086928</v>
      </c>
      <c r="AN79" s="4">
        <f t="shared" si="28"/>
        <v>-0.19857887845267896</v>
      </c>
      <c r="AO79" s="4">
        <f t="shared" si="29"/>
        <v>0.51991684025421137</v>
      </c>
      <c r="AP79" s="4">
        <f t="shared" si="30"/>
        <v>-4.7559994356128499</v>
      </c>
      <c r="AQ79" s="4">
        <f t="shared" si="31"/>
        <v>-4.9712649935863169</v>
      </c>
      <c r="AR79" s="4">
        <f t="shared" si="32"/>
        <v>-6.2373801250776921</v>
      </c>
      <c r="AS79" s="4">
        <f t="shared" si="33"/>
        <v>-2.8130024547052415</v>
      </c>
      <c r="AT79" s="4">
        <f t="shared" si="34"/>
        <v>-5.3535719560064479</v>
      </c>
      <c r="AU79" s="4">
        <f t="shared" si="35"/>
        <v>-2.6461400729792075</v>
      </c>
      <c r="AV79" s="4">
        <f t="shared" si="224"/>
        <v>-2.718538479606579</v>
      </c>
      <c r="AW79" s="4">
        <f t="shared" si="224"/>
        <v>-1.7088731602753313</v>
      </c>
      <c r="AY79" s="2">
        <f t="shared" si="96"/>
        <v>64.564289085710357</v>
      </c>
      <c r="AZ79" s="2">
        <f t="shared" si="147"/>
        <v>66.152988808560764</v>
      </c>
      <c r="BA79" s="2">
        <f t="shared" si="148"/>
        <v>67.179345152796941</v>
      </c>
      <c r="BB79" s="2">
        <f t="shared" si="149"/>
        <v>67.942880687334267</v>
      </c>
      <c r="BC79" s="2">
        <f t="shared" si="150"/>
        <v>69.994257393436399</v>
      </c>
      <c r="BD79" s="2">
        <f t="shared" si="151"/>
        <v>72.094980184306536</v>
      </c>
      <c r="BE79" s="2">
        <f t="shared" si="152"/>
        <v>70.181340017076437</v>
      </c>
      <c r="BF79" s="2">
        <f t="shared" si="153"/>
        <v>67.298145582030386</v>
      </c>
      <c r="BG79" s="2">
        <f t="shared" si="154"/>
        <v>68.481387034619686</v>
      </c>
      <c r="BH79" s="2">
        <f t="shared" si="155"/>
        <v>64.836084760844358</v>
      </c>
      <c r="BI79" s="2">
        <f t="shared" si="156"/>
        <v>59.300240594309713</v>
      </c>
      <c r="BJ79" s="2">
        <f t="shared" si="157"/>
        <v>60.679253098328431</v>
      </c>
      <c r="BK79" s="2">
        <f t="shared" si="158"/>
        <v>63.626091038678929</v>
      </c>
      <c r="BL79" s="2">
        <f t="shared" si="159"/>
        <v>56.755646939378906</v>
      </c>
      <c r="BM79" s="2">
        <f t="shared" si="160"/>
        <v>52.323993426671286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67.31852903453138</v>
      </c>
      <c r="DL79" s="2">
        <f t="shared" si="225"/>
        <v>69.722161099365721</v>
      </c>
      <c r="DM79" s="2">
        <f t="shared" si="225"/>
        <v>71.168575334742769</v>
      </c>
      <c r="DN79" s="2">
        <f t="shared" si="225"/>
        <v>74.366918463706838</v>
      </c>
      <c r="DO79" s="2">
        <f t="shared" si="225"/>
        <v>76.777336001208113</v>
      </c>
      <c r="DP79" s="2">
        <f t="shared" si="225"/>
        <v>77.878218431785655</v>
      </c>
      <c r="DQ79" s="2">
        <f t="shared" si="225"/>
        <v>76.237730745998178</v>
      </c>
      <c r="DR79" s="2">
        <f t="shared" si="225"/>
        <v>74.206874559548979</v>
      </c>
      <c r="DS79" s="2">
        <f t="shared" si="225"/>
        <v>73.210092682926856</v>
      </c>
      <c r="DT79" s="2">
        <f t="shared" si="225"/>
        <v>70.748494530427038</v>
      </c>
      <c r="DU79" s="2">
        <f t="shared" si="225"/>
        <v>66.889309849906198</v>
      </c>
      <c r="DV79" s="2">
        <f t="shared" si="225"/>
        <v>68.851813602355293</v>
      </c>
      <c r="DW79" s="2">
        <f t="shared" si="225"/>
        <v>67.739176824597877</v>
      </c>
      <c r="DX79" s="2">
        <f t="shared" si="225"/>
        <v>58.272532005689911</v>
      </c>
      <c r="DY79" s="2">
        <f t="shared" si="225"/>
        <v>53.105494763814633</v>
      </c>
      <c r="EA79" s="2">
        <f t="shared" si="71"/>
        <v>63.239000424336744</v>
      </c>
      <c r="EB79" s="2">
        <f t="shared" si="72"/>
        <v>64.403740648024836</v>
      </c>
      <c r="EC79" s="2">
        <f t="shared" si="73"/>
        <v>65.256794407572286</v>
      </c>
      <c r="ED79" s="2">
        <f t="shared" si="74"/>
        <v>64.883927183296109</v>
      </c>
      <c r="EE79" s="2">
        <f t="shared" si="75"/>
        <v>66.880833215280163</v>
      </c>
      <c r="EF79" s="2">
        <f t="shared" si="76"/>
        <v>69.0875847137861</v>
      </c>
      <c r="EG79" s="2">
        <f t="shared" si="77"/>
        <v>67.494664721636497</v>
      </c>
      <c r="EH79" s="2">
        <f t="shared" si="78"/>
        <v>64.013085843794499</v>
      </c>
      <c r="EI79" s="2">
        <f t="shared" si="79"/>
        <v>65.919062149870626</v>
      </c>
      <c r="EJ79" s="2">
        <f t="shared" si="80"/>
        <v>61.739888503190862</v>
      </c>
      <c r="EK79" s="2">
        <f t="shared" si="81"/>
        <v>55.07631486591962</v>
      </c>
      <c r="EL79" s="2">
        <f t="shared" si="82"/>
        <v>56.36825219925074</v>
      </c>
      <c r="EM79" s="2">
        <f t="shared" si="83"/>
        <v>61.238666040552815</v>
      </c>
      <c r="EN79" s="2">
        <f t="shared" si="84"/>
        <v>55.804399978291542</v>
      </c>
      <c r="EO79" s="2">
        <f t="shared" si="85"/>
        <v>51.759488607623965</v>
      </c>
      <c r="EQ79" s="2">
        <f t="shared" si="86"/>
        <v>60.81051876393753</v>
      </c>
      <c r="ER79" s="2">
        <f t="shared" si="226"/>
        <v>60.905603987482763</v>
      </c>
      <c r="ES79" s="2">
        <f t="shared" si="226"/>
        <v>62.43143248787127</v>
      </c>
      <c r="ET79" s="2">
        <f t="shared" si="226"/>
        <v>63.823681663742256</v>
      </c>
      <c r="EU79" s="2">
        <f t="shared" si="226"/>
        <v>65.541686169383297</v>
      </c>
      <c r="EV79" s="2">
        <f t="shared" si="226"/>
        <v>68.008627364751803</v>
      </c>
      <c r="EW79" s="2">
        <f t="shared" si="226"/>
        <v>65.862644889199089</v>
      </c>
      <c r="EX79" s="2">
        <f t="shared" si="226"/>
        <v>63.525459371504112</v>
      </c>
      <c r="EY79" s="2">
        <f t="shared" si="226"/>
        <v>64.910887957124231</v>
      </c>
      <c r="EZ79" s="2">
        <f t="shared" si="226"/>
        <v>59.126665819484288</v>
      </c>
      <c r="FA79" s="2">
        <f t="shared" si="226"/>
        <v>53.075531632289675</v>
      </c>
      <c r="FB79" s="2">
        <f t="shared" si="226"/>
        <v>58.263427128800409</v>
      </c>
      <c r="FC79" s="2">
        <f t="shared" si="226"/>
        <v>60.205193495938481</v>
      </c>
      <c r="FD79" s="2">
        <f t="shared" si="226"/>
        <v>58.477799126318423</v>
      </c>
      <c r="FE79" s="2">
        <f t="shared" si="226"/>
        <v>52.849817399524845</v>
      </c>
      <c r="FG79" s="2">
        <f t="shared" si="88"/>
        <v>0.67512946434553767</v>
      </c>
      <c r="FH79" s="2">
        <f t="shared" si="227"/>
        <v>0.67105487604979464</v>
      </c>
      <c r="FI79" s="2">
        <f t="shared" si="227"/>
        <v>0.674760156913919</v>
      </c>
      <c r="FJ79" s="2">
        <f t="shared" si="227"/>
        <v>0.67742017128032495</v>
      </c>
      <c r="FK79" s="2">
        <f t="shared" si="227"/>
        <v>0.68539198842188831</v>
      </c>
      <c r="FL79" s="2">
        <f t="shared" si="227"/>
        <v>0.65787602498405529</v>
      </c>
      <c r="FM79" s="2">
        <f t="shared" si="227"/>
        <v>0.69269203443964766</v>
      </c>
      <c r="FN79" s="2">
        <f t="shared" si="227"/>
        <v>0.67773475305092756</v>
      </c>
      <c r="FO79" s="2">
        <f t="shared" si="227"/>
        <v>0.6485525430141561</v>
      </c>
      <c r="FP79" s="2">
        <f t="shared" si="227"/>
        <v>0.6562842773436115</v>
      </c>
      <c r="FQ79" s="2">
        <f t="shared" si="227"/>
        <v>0.64242244679861371</v>
      </c>
      <c r="FR79" s="2">
        <f t="shared" si="227"/>
        <v>0.65467405823410785</v>
      </c>
      <c r="FS79" s="2">
        <f t="shared" si="227"/>
        <v>0.63272491608497616</v>
      </c>
      <c r="FT79" s="2">
        <f t="shared" si="227"/>
        <v>0.61462128564466589</v>
      </c>
      <c r="FU79" s="2">
        <f t="shared" si="227"/>
        <v>0.5806332911688753</v>
      </c>
      <c r="FW79" s="2">
        <f t="shared" si="112"/>
        <v>1.2346577909843979E-5</v>
      </c>
      <c r="FX79" s="2">
        <f t="shared" si="164"/>
        <v>6.2980401021066706E-5</v>
      </c>
      <c r="FY79" s="2">
        <f t="shared" si="165"/>
        <v>6.935603053056094E-5</v>
      </c>
      <c r="FZ79" s="2">
        <f t="shared" si="166"/>
        <v>6.4323730354750488E-5</v>
      </c>
      <c r="GA79" s="2">
        <f t="shared" si="167"/>
        <v>7.0854729575722708E-5</v>
      </c>
      <c r="GB79" s="2">
        <f t="shared" si="168"/>
        <v>8.4414820332469551E-5</v>
      </c>
      <c r="GC79" s="2">
        <f t="shared" si="169"/>
        <v>8.4886999364551061E-5</v>
      </c>
      <c r="GD79" s="2">
        <f t="shared" si="170"/>
        <v>9.0437242260014934E-5</v>
      </c>
      <c r="GE79" s="2">
        <f t="shared" si="171"/>
        <v>8.8531228371251255E-5</v>
      </c>
      <c r="GF79" s="2">
        <f t="shared" si="172"/>
        <v>7.7786376934335622E-5</v>
      </c>
      <c r="GG79" s="2">
        <f t="shared" si="173"/>
        <v>6.8030340212095852E-5</v>
      </c>
      <c r="GH79" s="2">
        <f t="shared" si="174"/>
        <v>5.450734740086205E-5</v>
      </c>
      <c r="GI79" s="2">
        <f t="shared" si="175"/>
        <v>4.9005244326530771E-5</v>
      </c>
      <c r="GJ79" s="2">
        <f t="shared" si="176"/>
        <v>3.0453181456516196E-5</v>
      </c>
      <c r="GK79" s="2">
        <f t="shared" si="177"/>
        <v>3.1776891028749904E-5</v>
      </c>
      <c r="GM79" s="86">
        <f t="shared" si="113"/>
        <v>0.12698574694401205</v>
      </c>
      <c r="GN79" s="86">
        <f t="shared" si="178"/>
        <v>0.11456511137581273</v>
      </c>
      <c r="GO79" s="86">
        <f t="shared" si="179"/>
        <v>0.11907521388697279</v>
      </c>
      <c r="GP79" s="86">
        <f t="shared" si="180"/>
        <v>0.12217857117768716</v>
      </c>
      <c r="GQ79" s="86">
        <f t="shared" si="181"/>
        <v>0.13657424710010366</v>
      </c>
      <c r="GR79" s="86">
        <f t="shared" si="182"/>
        <v>0.11408855203404419</v>
      </c>
      <c r="GS79" s="86">
        <f t="shared" si="183"/>
        <v>0.14314089412943221</v>
      </c>
      <c r="GT79" s="86">
        <f t="shared" si="184"/>
        <v>0.13135920802230716</v>
      </c>
      <c r="GU79" s="86">
        <f t="shared" si="185"/>
        <v>0.10322329200723861</v>
      </c>
      <c r="GV79" s="86">
        <f t="shared" si="186"/>
        <v>0.11037784969932228</v>
      </c>
      <c r="GW79" s="86">
        <f t="shared" si="187"/>
        <v>0.10192842360689097</v>
      </c>
      <c r="GX79" s="86">
        <f t="shared" si="188"/>
        <v>0.10678014586058869</v>
      </c>
      <c r="GY79" s="86">
        <f t="shared" si="189"/>
        <v>9.5224732667818252E-2</v>
      </c>
      <c r="GZ79" s="86">
        <f t="shared" si="190"/>
        <v>7.8154691014298061E-2</v>
      </c>
      <c r="HA79" s="86">
        <f t="shared" si="191"/>
        <v>5.3367701797790414E-2</v>
      </c>
      <c r="HC79" s="86">
        <f t="shared" si="145"/>
        <v>1.2360613524435039E-7</v>
      </c>
      <c r="HD79" s="86">
        <f t="shared" si="192"/>
        <v>1.9459662796692734E-7</v>
      </c>
      <c r="HE79" s="86">
        <f t="shared" si="193"/>
        <v>1.5410958410426025E-7</v>
      </c>
      <c r="HF79" s="86">
        <f t="shared" si="194"/>
        <v>3.7774546996803794E-7</v>
      </c>
      <c r="HG79" s="86">
        <f t="shared" si="195"/>
        <v>1.8895321479505077E-7</v>
      </c>
      <c r="HH79" s="86">
        <f t="shared" si="196"/>
        <v>9.507576211249084E-8</v>
      </c>
      <c r="HI79" s="86">
        <f t="shared" si="197"/>
        <v>5.0701609402308235E-8</v>
      </c>
      <c r="HJ79" s="86">
        <f t="shared" si="198"/>
        <v>2.4044576042147368E-7</v>
      </c>
      <c r="HK79" s="86">
        <f t="shared" si="199"/>
        <v>1.0700792489938889E-7</v>
      </c>
      <c r="HL79" s="86">
        <f t="shared" si="200"/>
        <v>1.1752510835848655E-7</v>
      </c>
      <c r="HM79" s="86">
        <f t="shared" si="201"/>
        <v>4.4378184815267499E-8</v>
      </c>
      <c r="HN79" s="86">
        <f t="shared" si="202"/>
        <v>1.9811581538052599E-7</v>
      </c>
      <c r="HO79" s="86">
        <f t="shared" si="203"/>
        <v>3.2312748212898291E-9</v>
      </c>
      <c r="HP79" s="86">
        <f t="shared" si="204"/>
        <v>2.1791095184871389E-11</v>
      </c>
      <c r="HQ79" s="86">
        <f t="shared" si="205"/>
        <v>2.9021663431227241E-12</v>
      </c>
      <c r="HS79" s="86">
        <f t="shared" si="114"/>
        <v>3.0330490665523097E-77</v>
      </c>
      <c r="HT79" s="86">
        <f t="shared" si="206"/>
        <v>4.4326162086530741E-63</v>
      </c>
      <c r="HU79" s="86">
        <f t="shared" si="207"/>
        <v>8.7944029344919505E-64</v>
      </c>
      <c r="HV79" s="86">
        <f t="shared" si="208"/>
        <v>8.49545363831996E-61</v>
      </c>
      <c r="HW79" s="86">
        <f t="shared" si="209"/>
        <v>5.2854766768578841E-66</v>
      </c>
      <c r="HX79" s="86">
        <f t="shared" si="210"/>
        <v>4.8617316242961911E-69</v>
      </c>
      <c r="HY79" s="86">
        <f t="shared" si="211"/>
        <v>4.4308127004421119E-70</v>
      </c>
      <c r="HZ79" s="86">
        <f t="shared" si="212"/>
        <v>1.1539969671261319E-64</v>
      </c>
      <c r="IA79" s="86">
        <f t="shared" si="213"/>
        <v>6.9461102204895051E-68</v>
      </c>
      <c r="IB79" s="86">
        <f t="shared" si="214"/>
        <v>8.7496086491580949E-69</v>
      </c>
      <c r="IC79" s="86">
        <f t="shared" si="215"/>
        <v>2.7535387448080287E-75</v>
      </c>
      <c r="ID79" s="86">
        <f t="shared" si="216"/>
        <v>1.7560335427517744E-66</v>
      </c>
      <c r="IE79" s="86">
        <f t="shared" si="217"/>
        <v>8.5390806302698864E-90</v>
      </c>
      <c r="IF79" s="86">
        <f t="shared" si="218"/>
        <v>2.11076074351968E-59</v>
      </c>
      <c r="IG79" s="86">
        <f t="shared" si="219"/>
        <v>1.7201868693394526E-33</v>
      </c>
      <c r="II79" s="86">
        <f t="shared" si="115"/>
        <v>1.4087336406415896E-198</v>
      </c>
      <c r="IJ79" s="86">
        <f t="shared" si="116"/>
        <v>1.7172596929967116E-139</v>
      </c>
      <c r="IK79" s="86">
        <f t="shared" si="117"/>
        <v>1.5386058050560549E-142</v>
      </c>
      <c r="IL79" s="86">
        <f t="shared" si="118"/>
        <v>2.0534825174369624E-137</v>
      </c>
      <c r="IM79" s="86">
        <f t="shared" si="119"/>
        <v>2.1652706685403451E-149</v>
      </c>
      <c r="IN79" s="86">
        <f t="shared" si="120"/>
        <v>8.030579700550865E-156</v>
      </c>
      <c r="IO79" s="86">
        <f t="shared" si="121"/>
        <v>1.5094381262898989E-157</v>
      </c>
      <c r="IP79" s="86">
        <f t="shared" si="122"/>
        <v>4.445726090806819E-144</v>
      </c>
      <c r="IQ79" s="86">
        <f t="shared" si="123"/>
        <v>1.1718056524612313E-152</v>
      </c>
      <c r="IR79" s="86">
        <f t="shared" si="124"/>
        <v>9.2041468150038717E-157</v>
      </c>
      <c r="IS79" s="86">
        <f t="shared" si="125"/>
        <v>6.3975753924758681E-172</v>
      </c>
      <c r="IT79" s="86">
        <f t="shared" si="126"/>
        <v>2.5453827420341916E-151</v>
      </c>
      <c r="IU79" s="86">
        <f t="shared" si="127"/>
        <v>2.2430775127980682E-204</v>
      </c>
      <c r="IV79" s="86">
        <f t="shared" si="128"/>
        <v>7.6088300203734656E-69</v>
      </c>
      <c r="IW79" s="86">
        <f t="shared" si="129"/>
        <v>1.5546134735134417E-119</v>
      </c>
      <c r="IY79" s="86">
        <f t="shared" si="130"/>
        <v>0.12698587055014729</v>
      </c>
      <c r="IZ79" s="86">
        <f t="shared" si="131"/>
        <v>0.11456530597244069</v>
      </c>
      <c r="JA79" s="86">
        <f t="shared" si="132"/>
        <v>0.11907536799655689</v>
      </c>
      <c r="JB79" s="86">
        <f t="shared" si="133"/>
        <v>0.12217894892315713</v>
      </c>
      <c r="JC79" s="86">
        <f t="shared" si="134"/>
        <v>0.13657443605331845</v>
      </c>
      <c r="JD79" s="86">
        <f t="shared" si="135"/>
        <v>0.1140886471098063</v>
      </c>
      <c r="JE79" s="86">
        <f t="shared" si="136"/>
        <v>0.14314094483104162</v>
      </c>
      <c r="JF79" s="86">
        <f t="shared" si="137"/>
        <v>0.13135944846806757</v>
      </c>
      <c r="JG79" s="86">
        <f t="shared" si="138"/>
        <v>0.1032233990151635</v>
      </c>
      <c r="JH79" s="86">
        <f t="shared" si="139"/>
        <v>0.11037796722443063</v>
      </c>
      <c r="JI79" s="86">
        <f t="shared" si="140"/>
        <v>0.10192846798507579</v>
      </c>
      <c r="JJ79" s="86">
        <f t="shared" si="141"/>
        <v>0.10678034397640407</v>
      </c>
      <c r="JK79" s="86">
        <f t="shared" si="142"/>
        <v>9.5224735899093069E-2</v>
      </c>
      <c r="JL79" s="86">
        <f t="shared" si="143"/>
        <v>7.8154691036089158E-2</v>
      </c>
      <c r="JM79" s="86">
        <f t="shared" si="144"/>
        <v>5.3367701800692578E-2</v>
      </c>
    </row>
    <row r="80" spans="2:273" x14ac:dyDescent="0.25">
      <c r="B80" s="2">
        <v>53</v>
      </c>
      <c r="C80" s="37">
        <v>144.143</v>
      </c>
      <c r="D80" s="37">
        <v>136.233</v>
      </c>
      <c r="E80" s="37">
        <v>144.38300000000001</v>
      </c>
      <c r="F80" s="37">
        <v>140.048</v>
      </c>
      <c r="G80" s="37">
        <v>146.274</v>
      </c>
      <c r="H80" s="37">
        <v>144.935</v>
      </c>
      <c r="I80" s="37">
        <v>157.12899999999999</v>
      </c>
      <c r="J80" s="37">
        <v>133.87100000000001</v>
      </c>
      <c r="K80" s="37">
        <v>129.51599999999999</v>
      </c>
      <c r="L80" s="37">
        <v>127.387</v>
      </c>
      <c r="M80" s="37">
        <v>124.59699999999999</v>
      </c>
      <c r="N80" s="37">
        <v>122.226</v>
      </c>
      <c r="O80" s="37">
        <v>122.387</v>
      </c>
      <c r="P80" s="37">
        <v>104.452</v>
      </c>
      <c r="Q80" s="37">
        <v>83.738</v>
      </c>
      <c r="S80" s="4">
        <f t="shared" si="8"/>
        <v>138.1387003945002</v>
      </c>
      <c r="T80" s="4">
        <f t="shared" si="9"/>
        <v>133.39822800384752</v>
      </c>
      <c r="U80" s="4">
        <f t="shared" si="10"/>
        <v>140.01144234837744</v>
      </c>
      <c r="V80" s="4">
        <f t="shared" si="11"/>
        <v>138.00103762079996</v>
      </c>
      <c r="W80" s="4">
        <f t="shared" si="12"/>
        <v>144.13398768811061</v>
      </c>
      <c r="X80" s="4">
        <f t="shared" si="13"/>
        <v>139.28226940671391</v>
      </c>
      <c r="Y80" s="4">
        <f t="shared" si="14"/>
        <v>149.36189463703795</v>
      </c>
      <c r="Z80" s="4">
        <f t="shared" si="15"/>
        <v>135.3352536690835</v>
      </c>
      <c r="AA80" s="4">
        <f t="shared" si="16"/>
        <v>129.26803035473364</v>
      </c>
      <c r="AB80" s="4">
        <f t="shared" si="17"/>
        <v>128.31704978917196</v>
      </c>
      <c r="AC80" s="4">
        <f t="shared" si="18"/>
        <v>123.08227789807458</v>
      </c>
      <c r="AD80" s="4">
        <f t="shared" si="19"/>
        <v>123.61780193853438</v>
      </c>
      <c r="AE80" s="4">
        <f t="shared" si="20"/>
        <v>120.74515363708676</v>
      </c>
      <c r="AF80" s="4">
        <f t="shared" si="21"/>
        <v>104.77383389413771</v>
      </c>
      <c r="AG80" s="4">
        <f t="shared" si="22"/>
        <v>83.643715827445618</v>
      </c>
      <c r="AI80" s="4">
        <f t="shared" si="23"/>
        <v>6.0042996054997957</v>
      </c>
      <c r="AJ80" s="4">
        <f t="shared" si="24"/>
        <v>2.8347719961524831</v>
      </c>
      <c r="AK80" s="4">
        <f t="shared" si="25"/>
        <v>4.3715576516225667</v>
      </c>
      <c r="AL80" s="4">
        <f t="shared" si="26"/>
        <v>2.0469623792000391</v>
      </c>
      <c r="AM80" s="4">
        <f t="shared" si="27"/>
        <v>2.140012311889393</v>
      </c>
      <c r="AN80" s="4">
        <f t="shared" si="28"/>
        <v>5.6527305932860941</v>
      </c>
      <c r="AO80" s="4">
        <f t="shared" si="29"/>
        <v>7.7671053629620417</v>
      </c>
      <c r="AP80" s="4">
        <f t="shared" si="30"/>
        <v>-1.4642536690834902</v>
      </c>
      <c r="AQ80" s="4">
        <f t="shared" si="31"/>
        <v>0.24796964526635179</v>
      </c>
      <c r="AR80" s="4">
        <f t="shared" si="32"/>
        <v>-0.93004978917196013</v>
      </c>
      <c r="AS80" s="4">
        <f t="shared" si="33"/>
        <v>1.5147221019254147</v>
      </c>
      <c r="AT80" s="4">
        <f t="shared" si="34"/>
        <v>-1.3918019385343854</v>
      </c>
      <c r="AU80" s="4">
        <f t="shared" si="35"/>
        <v>1.6418463629132418</v>
      </c>
      <c r="AV80" s="4">
        <f t="shared" si="224"/>
        <v>-0.32183389413771124</v>
      </c>
      <c r="AW80" s="4">
        <f t="shared" si="224"/>
        <v>9.4284172554381485E-2</v>
      </c>
      <c r="AY80" s="2">
        <f t="shared" si="96"/>
        <v>64.404533568034026</v>
      </c>
      <c r="AZ80" s="2">
        <f t="shared" si="147"/>
        <v>65.964731885572604</v>
      </c>
      <c r="BA80" s="2">
        <f t="shared" si="148"/>
        <v>66.986534046062019</v>
      </c>
      <c r="BB80" s="2">
        <f t="shared" si="149"/>
        <v>67.719332875611002</v>
      </c>
      <c r="BC80" s="2">
        <f t="shared" si="150"/>
        <v>69.754624106503655</v>
      </c>
      <c r="BD80" s="2">
        <f t="shared" si="151"/>
        <v>71.889771547034158</v>
      </c>
      <c r="BE80" s="2">
        <f t="shared" si="152"/>
        <v>69.953850388071686</v>
      </c>
      <c r="BF80" s="2">
        <f t="shared" si="153"/>
        <v>67.046336549587721</v>
      </c>
      <c r="BG80" s="2">
        <f t="shared" si="154"/>
        <v>68.259846494946459</v>
      </c>
      <c r="BH80" s="2">
        <f t="shared" si="155"/>
        <v>64.595871041793856</v>
      </c>
      <c r="BI80" s="2">
        <f t="shared" si="156"/>
        <v>59.060085687946149</v>
      </c>
      <c r="BJ80" s="2">
        <f t="shared" si="157"/>
        <v>60.440646400929452</v>
      </c>
      <c r="BK80" s="2">
        <f t="shared" si="158"/>
        <v>63.476936812819218</v>
      </c>
      <c r="BL80" s="2">
        <f t="shared" si="159"/>
        <v>56.695133715694375</v>
      </c>
      <c r="BM80" s="2">
        <f t="shared" si="160"/>
        <v>52.260318955106413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67.473504651162813</v>
      </c>
      <c r="DL80" s="2">
        <f t="shared" si="225"/>
        <v>69.880227484143731</v>
      </c>
      <c r="DM80" s="2">
        <f t="shared" si="225"/>
        <v>71.315607610993652</v>
      </c>
      <c r="DN80" s="2">
        <f t="shared" si="225"/>
        <v>74.581713107822409</v>
      </c>
      <c r="DO80" s="2">
        <f t="shared" si="225"/>
        <v>77.007527635155554</v>
      </c>
      <c r="DP80" s="2">
        <f t="shared" si="225"/>
        <v>78.156008886367943</v>
      </c>
      <c r="DQ80" s="2">
        <f t="shared" si="225"/>
        <v>76.422989127151908</v>
      </c>
      <c r="DR80" s="2">
        <f t="shared" si="225"/>
        <v>74.382712473572937</v>
      </c>
      <c r="DS80" s="2">
        <f t="shared" si="225"/>
        <v>73.373618641115002</v>
      </c>
      <c r="DT80" s="2">
        <f t="shared" si="225"/>
        <v>70.899802609188882</v>
      </c>
      <c r="DU80" s="2">
        <f t="shared" si="225"/>
        <v>67.026944183864913</v>
      </c>
      <c r="DV80" s="2">
        <f t="shared" si="225"/>
        <v>69.036186343624237</v>
      </c>
      <c r="DW80" s="2">
        <f t="shared" si="225"/>
        <v>67.992204398730706</v>
      </c>
      <c r="DX80" s="2">
        <f t="shared" si="225"/>
        <v>58.386295163584649</v>
      </c>
      <c r="DY80" s="2">
        <f t="shared" si="225"/>
        <v>53.157593360071317</v>
      </c>
      <c r="EA80" s="2">
        <f t="shared" si="71"/>
        <v>63.05774003953622</v>
      </c>
      <c r="EB80" s="2">
        <f t="shared" si="72"/>
        <v>64.214615854416323</v>
      </c>
      <c r="EC80" s="2">
        <f t="shared" si="73"/>
        <v>65.083792283092563</v>
      </c>
      <c r="ED80" s="2">
        <f t="shared" si="74"/>
        <v>64.739180360570145</v>
      </c>
      <c r="EE80" s="2">
        <f t="shared" si="75"/>
        <v>66.718483378926294</v>
      </c>
      <c r="EF80" s="2">
        <f t="shared" si="76"/>
        <v>68.91793355420576</v>
      </c>
      <c r="EG80" s="2">
        <f t="shared" si="77"/>
        <v>67.336599963038381</v>
      </c>
      <c r="EH80" s="2">
        <f t="shared" si="78"/>
        <v>63.864879970446879</v>
      </c>
      <c r="EI80" s="2">
        <f t="shared" si="79"/>
        <v>65.73269130763174</v>
      </c>
      <c r="EJ80" s="2">
        <f t="shared" si="80"/>
        <v>61.585138522026199</v>
      </c>
      <c r="EK80" s="2">
        <f t="shared" si="81"/>
        <v>55.016069423537949</v>
      </c>
      <c r="EL80" s="2">
        <f t="shared" si="82"/>
        <v>56.305464936866947</v>
      </c>
      <c r="EM80" s="2">
        <f t="shared" si="83"/>
        <v>61.086678427622211</v>
      </c>
      <c r="EN80" s="2">
        <f t="shared" si="84"/>
        <v>55.72790980136763</v>
      </c>
      <c r="EO80" s="2">
        <f t="shared" si="85"/>
        <v>51.669216541959322</v>
      </c>
      <c r="EQ80" s="2">
        <f t="shared" si="86"/>
        <v>60.663610026554288</v>
      </c>
      <c r="ER80" s="2">
        <f t="shared" si="226"/>
        <v>60.773847383431132</v>
      </c>
      <c r="ES80" s="2">
        <f t="shared" si="226"/>
        <v>62.305096694172683</v>
      </c>
      <c r="ET80" s="2">
        <f t="shared" si="226"/>
        <v>63.696548191103908</v>
      </c>
      <c r="EU80" s="2">
        <f t="shared" si="226"/>
        <v>65.401777100088609</v>
      </c>
      <c r="EV80" s="2">
        <f t="shared" si="226"/>
        <v>67.856837430402237</v>
      </c>
      <c r="EW80" s="2">
        <f t="shared" si="226"/>
        <v>65.7319042278518</v>
      </c>
      <c r="EX80" s="2">
        <f t="shared" si="226"/>
        <v>63.385948000844877</v>
      </c>
      <c r="EY80" s="2">
        <f t="shared" si="226"/>
        <v>64.741739751838665</v>
      </c>
      <c r="EZ80" s="2">
        <f t="shared" si="226"/>
        <v>59.015348135301785</v>
      </c>
      <c r="FA80" s="2">
        <f t="shared" si="226"/>
        <v>53.049417371032931</v>
      </c>
      <c r="FB80" s="2">
        <f t="shared" si="226"/>
        <v>58.170325116652208</v>
      </c>
      <c r="FC80" s="2">
        <f t="shared" si="226"/>
        <v>60.070533906719689</v>
      </c>
      <c r="FD80" s="2">
        <f t="shared" si="226"/>
        <v>58.351302307209551</v>
      </c>
      <c r="FE80" s="2">
        <f t="shared" si="226"/>
        <v>52.739160139863202</v>
      </c>
      <c r="FG80" s="2">
        <f t="shared" si="88"/>
        <v>0.69499598414848929</v>
      </c>
      <c r="FH80" s="2">
        <f t="shared" si="227"/>
        <v>0.69105654393498639</v>
      </c>
      <c r="FI80" s="2">
        <f t="shared" si="227"/>
        <v>0.69463904593871062</v>
      </c>
      <c r="FJ80" s="2">
        <f t="shared" si="227"/>
        <v>0.6972094350600142</v>
      </c>
      <c r="FK80" s="2">
        <f t="shared" si="227"/>
        <v>0.70490524221161899</v>
      </c>
      <c r="FL80" s="2">
        <f t="shared" si="227"/>
        <v>0.6782948721268337</v>
      </c>
      <c r="FM80" s="2">
        <f t="shared" si="227"/>
        <v>0.71194280407870958</v>
      </c>
      <c r="FN80" s="2">
        <f t="shared" si="227"/>
        <v>0.69751333557981665</v>
      </c>
      <c r="FO80" s="2">
        <f t="shared" si="227"/>
        <v>0.66924808071078346</v>
      </c>
      <c r="FP80" s="2">
        <f t="shared" si="227"/>
        <v>0.67675144588041602</v>
      </c>
      <c r="FQ80" s="2">
        <f t="shared" si="227"/>
        <v>0.6632915550145092</v>
      </c>
      <c r="FR80" s="2">
        <f t="shared" si="227"/>
        <v>0.67518965523820917</v>
      </c>
      <c r="FS80" s="2">
        <f t="shared" si="227"/>
        <v>0.65385504368271208</v>
      </c>
      <c r="FT80" s="2">
        <f t="shared" si="227"/>
        <v>0.63619408608843386</v>
      </c>
      <c r="FU80" s="2">
        <f t="shared" si="227"/>
        <v>0.6028793741080819</v>
      </c>
      <c r="FW80" s="2">
        <f t="shared" si="112"/>
        <v>1.3537737349305077E-5</v>
      </c>
      <c r="FX80" s="2">
        <f t="shared" si="164"/>
        <v>6.9056216902118253E-5</v>
      </c>
      <c r="FY80" s="2">
        <f t="shared" si="165"/>
        <v>7.6046866392003384E-5</v>
      </c>
      <c r="FZ80" s="2">
        <f t="shared" si="166"/>
        <v>7.0529130136258623E-5</v>
      </c>
      <c r="GA80" s="2">
        <f t="shared" si="167"/>
        <v>7.769013498857244E-5</v>
      </c>
      <c r="GB80" s="2">
        <f t="shared" si="168"/>
        <v>9.2558256113911007E-5</v>
      </c>
      <c r="GC80" s="2">
        <f t="shared" si="169"/>
        <v>9.3075981670734677E-5</v>
      </c>
      <c r="GD80" s="2">
        <f t="shared" si="170"/>
        <v>9.9161599050460233E-5</v>
      </c>
      <c r="GE80" s="2">
        <f t="shared" si="171"/>
        <v>9.7071732464837121E-5</v>
      </c>
      <c r="GF80" s="2">
        <f t="shared" si="172"/>
        <v>8.5290426187322865E-5</v>
      </c>
      <c r="GG80" s="2">
        <f t="shared" si="173"/>
        <v>7.4593295129812864E-5</v>
      </c>
      <c r="GH80" s="2">
        <f t="shared" si="174"/>
        <v>5.9765803659998712E-5</v>
      </c>
      <c r="GI80" s="2">
        <f t="shared" si="175"/>
        <v>5.373292785478202E-5</v>
      </c>
      <c r="GJ80" s="2">
        <f t="shared" si="176"/>
        <v>3.3391151364788182E-5</v>
      </c>
      <c r="GK80" s="2">
        <f t="shared" si="177"/>
        <v>3.4842561334714709E-5</v>
      </c>
      <c r="GM80" s="86">
        <f t="shared" si="113"/>
        <v>0.16045199561647563</v>
      </c>
      <c r="GN80" s="86">
        <f t="shared" si="178"/>
        <v>0.14459275383824241</v>
      </c>
      <c r="GO80" s="86">
        <f t="shared" si="179"/>
        <v>0.14990515131320076</v>
      </c>
      <c r="GP80" s="86">
        <f t="shared" si="180"/>
        <v>0.15351431120084919</v>
      </c>
      <c r="GQ80" s="86">
        <f t="shared" si="181"/>
        <v>0.17098487822785716</v>
      </c>
      <c r="GR80" s="86">
        <f t="shared" si="182"/>
        <v>0.14692030162135866</v>
      </c>
      <c r="GS80" s="86">
        <f t="shared" si="183"/>
        <v>0.17804102475353673</v>
      </c>
      <c r="GT80" s="86">
        <f t="shared" si="184"/>
        <v>0.16576174108869787</v>
      </c>
      <c r="GU80" s="86">
        <f t="shared" si="185"/>
        <v>0.13398988776270682</v>
      </c>
      <c r="GV80" s="86">
        <f t="shared" si="186"/>
        <v>0.14214892782593783</v>
      </c>
      <c r="GW80" s="86">
        <f t="shared" si="187"/>
        <v>0.13369530886947725</v>
      </c>
      <c r="GX80" s="86">
        <f t="shared" si="188"/>
        <v>0.13751913062402824</v>
      </c>
      <c r="GY80" s="86">
        <f t="shared" si="189"/>
        <v>0.12659560298272968</v>
      </c>
      <c r="GZ80" s="86">
        <f t="shared" si="190"/>
        <v>0.10614119697330981</v>
      </c>
      <c r="HA80" s="86">
        <f t="shared" si="191"/>
        <v>7.6536714924620719E-2</v>
      </c>
      <c r="HC80" s="86">
        <f t="shared" si="145"/>
        <v>2.6322339387296483E-7</v>
      </c>
      <c r="HD80" s="86">
        <f t="shared" si="192"/>
        <v>4.0289809338999663E-7</v>
      </c>
      <c r="HE80" s="86">
        <f t="shared" si="193"/>
        <v>3.2586966426544879E-7</v>
      </c>
      <c r="HF80" s="86">
        <f t="shared" si="194"/>
        <v>7.6637300591618514E-7</v>
      </c>
      <c r="HG80" s="86">
        <f t="shared" si="195"/>
        <v>4.0528620780229151E-7</v>
      </c>
      <c r="HH80" s="86">
        <f t="shared" si="196"/>
        <v>2.141347176382139E-7</v>
      </c>
      <c r="HI80" s="86">
        <f t="shared" si="197"/>
        <v>1.1666569350274756E-7</v>
      </c>
      <c r="HJ80" s="86">
        <f t="shared" si="198"/>
        <v>5.1542231405654E-7</v>
      </c>
      <c r="HK80" s="86">
        <f t="shared" si="199"/>
        <v>2.3924800110822411E-7</v>
      </c>
      <c r="HL80" s="86">
        <f t="shared" si="200"/>
        <v>2.6204838005071149E-7</v>
      </c>
      <c r="HM80" s="86">
        <f t="shared" si="201"/>
        <v>1.0426698343157969E-7</v>
      </c>
      <c r="HN80" s="86">
        <f t="shared" si="202"/>
        <v>4.1796809044355768E-7</v>
      </c>
      <c r="HO80" s="86">
        <f t="shared" si="203"/>
        <v>8.5337146852856453E-9</v>
      </c>
      <c r="HP80" s="86">
        <f t="shared" si="204"/>
        <v>7.3852323330564714E-11</v>
      </c>
      <c r="HQ80" s="86">
        <f t="shared" si="205"/>
        <v>1.0703182145376102E-11</v>
      </c>
      <c r="HS80" s="86">
        <f t="shared" si="114"/>
        <v>2.0372170505975802E-75</v>
      </c>
      <c r="HT80" s="86">
        <f t="shared" si="206"/>
        <v>1.802503806753628E-61</v>
      </c>
      <c r="HU80" s="86">
        <f t="shared" si="207"/>
        <v>3.9510131342078404E-62</v>
      </c>
      <c r="HV80" s="86">
        <f t="shared" si="208"/>
        <v>3.1597854873006387E-59</v>
      </c>
      <c r="HW80" s="86">
        <f t="shared" si="209"/>
        <v>2.8119988613577976E-64</v>
      </c>
      <c r="HX80" s="86">
        <f t="shared" si="210"/>
        <v>3.3451815259419331E-67</v>
      </c>
      <c r="HY80" s="86">
        <f t="shared" si="211"/>
        <v>3.2335737411780603E-68</v>
      </c>
      <c r="HZ80" s="86">
        <f t="shared" si="212"/>
        <v>6.0649376412389457E-63</v>
      </c>
      <c r="IA80" s="86">
        <f t="shared" si="213"/>
        <v>4.5074317143131466E-66</v>
      </c>
      <c r="IB80" s="86">
        <f t="shared" si="214"/>
        <v>5.8330040630150812E-67</v>
      </c>
      <c r="IC80" s="86">
        <f t="shared" si="215"/>
        <v>2.5906126689651229E-73</v>
      </c>
      <c r="ID80" s="86">
        <f t="shared" si="216"/>
        <v>8.7465586437945153E-65</v>
      </c>
      <c r="IE80" s="86">
        <f t="shared" si="217"/>
        <v>1.6219756302703893E-87</v>
      </c>
      <c r="IF80" s="86">
        <f t="shared" si="218"/>
        <v>6.0173208653758872E-58</v>
      </c>
      <c r="IG80" s="86">
        <f t="shared" si="219"/>
        <v>1.0304983294291416E-32</v>
      </c>
      <c r="II80" s="86">
        <f t="shared" si="115"/>
        <v>2.1792532869429898E-195</v>
      </c>
      <c r="IJ80" s="86">
        <f t="shared" si="116"/>
        <v>6.9285979750115411E-137</v>
      </c>
      <c r="IK80" s="86">
        <f t="shared" si="117"/>
        <v>7.5388454166054301E-140</v>
      </c>
      <c r="IL80" s="86">
        <f t="shared" si="118"/>
        <v>7.6660138207762237E-135</v>
      </c>
      <c r="IM80" s="86">
        <f t="shared" si="119"/>
        <v>1.4552529057630996E-146</v>
      </c>
      <c r="IN80" s="86">
        <f t="shared" si="120"/>
        <v>8.1319816400704971E-153</v>
      </c>
      <c r="IO80" s="86">
        <f t="shared" si="121"/>
        <v>1.6586180114860516E-154</v>
      </c>
      <c r="IP80" s="86">
        <f t="shared" si="122"/>
        <v>2.7840979038591768E-141</v>
      </c>
      <c r="IQ80" s="86">
        <f t="shared" si="123"/>
        <v>1.0653788540452619E-149</v>
      </c>
      <c r="IR80" s="86">
        <f t="shared" si="124"/>
        <v>9.1576145034369786E-154</v>
      </c>
      <c r="IS80" s="86">
        <f t="shared" si="125"/>
        <v>1.1255206526553249E-168</v>
      </c>
      <c r="IT80" s="86">
        <f t="shared" si="126"/>
        <v>1.5630512928918359E-148</v>
      </c>
      <c r="IU80" s="86">
        <f t="shared" si="127"/>
        <v>1.2256264135095837E-200</v>
      </c>
      <c r="IV80" s="86">
        <f t="shared" si="128"/>
        <v>1.1554101564159757E-67</v>
      </c>
      <c r="IW80" s="86">
        <f t="shared" si="129"/>
        <v>1.8762626681600116E-117</v>
      </c>
      <c r="IY80" s="86">
        <f t="shared" si="130"/>
        <v>0.16045225883986949</v>
      </c>
      <c r="IZ80" s="86">
        <f t="shared" si="131"/>
        <v>0.1445931567363358</v>
      </c>
      <c r="JA80" s="86">
        <f t="shared" si="132"/>
        <v>0.14990547718286501</v>
      </c>
      <c r="JB80" s="86">
        <f t="shared" si="133"/>
        <v>0.1535150775738551</v>
      </c>
      <c r="JC80" s="86">
        <f t="shared" si="134"/>
        <v>0.17098528351406495</v>
      </c>
      <c r="JD80" s="86">
        <f t="shared" si="135"/>
        <v>0.14692051575607631</v>
      </c>
      <c r="JE80" s="86">
        <f t="shared" si="136"/>
        <v>0.17804114141923022</v>
      </c>
      <c r="JF80" s="86">
        <f t="shared" si="137"/>
        <v>0.16576225651101192</v>
      </c>
      <c r="JG80" s="86">
        <f t="shared" si="138"/>
        <v>0.13399012701070792</v>
      </c>
      <c r="JH80" s="86">
        <f t="shared" si="139"/>
        <v>0.14214918987431788</v>
      </c>
      <c r="JI80" s="86">
        <f t="shared" si="140"/>
        <v>0.13369541313646069</v>
      </c>
      <c r="JJ80" s="86">
        <f t="shared" si="141"/>
        <v>0.13751954859211868</v>
      </c>
      <c r="JK80" s="86">
        <f t="shared" si="142"/>
        <v>0.12659561151644436</v>
      </c>
      <c r="JL80" s="86">
        <f t="shared" si="143"/>
        <v>0.10614119704716214</v>
      </c>
      <c r="JM80" s="86">
        <f t="shared" si="144"/>
        <v>7.6536714935323907E-2</v>
      </c>
    </row>
    <row r="81" spans="2:273" x14ac:dyDescent="0.25">
      <c r="B81" s="2">
        <v>54</v>
      </c>
      <c r="C81" s="37">
        <v>158.393</v>
      </c>
      <c r="D81" s="37">
        <v>151.35</v>
      </c>
      <c r="E81" s="37">
        <v>161.483</v>
      </c>
      <c r="F81" s="37">
        <v>156.29</v>
      </c>
      <c r="G81" s="37">
        <v>163.161</v>
      </c>
      <c r="H81" s="37">
        <v>159.25800000000001</v>
      </c>
      <c r="I81" s="37">
        <v>172.952</v>
      </c>
      <c r="J81" s="37">
        <v>150.435</v>
      </c>
      <c r="K81" s="37">
        <v>146.935</v>
      </c>
      <c r="L81" s="37">
        <v>143.548</v>
      </c>
      <c r="M81" s="37">
        <v>144.08099999999999</v>
      </c>
      <c r="N81" s="37">
        <v>139.452</v>
      </c>
      <c r="O81" s="37">
        <v>138.226</v>
      </c>
      <c r="P81" s="37">
        <v>121.887</v>
      </c>
      <c r="Q81" s="37">
        <v>94.262</v>
      </c>
      <c r="S81" s="4">
        <f t="shared" si="8"/>
        <v>151.11999763195593</v>
      </c>
      <c r="T81" s="4">
        <f t="shared" si="9"/>
        <v>145.42735292600258</v>
      </c>
      <c r="U81" s="4">
        <f t="shared" si="10"/>
        <v>152.82471203178955</v>
      </c>
      <c r="V81" s="4">
        <f t="shared" si="11"/>
        <v>150.13574515454604</v>
      </c>
      <c r="W81" s="4">
        <f t="shared" si="12"/>
        <v>156.49780442667628</v>
      </c>
      <c r="X81" s="4">
        <f t="shared" si="13"/>
        <v>152.32117803563634</v>
      </c>
      <c r="Y81" s="4">
        <f t="shared" si="14"/>
        <v>162.09025488475925</v>
      </c>
      <c r="Z81" s="4">
        <f t="shared" si="15"/>
        <v>147.14179194867882</v>
      </c>
      <c r="AA81" s="4">
        <f t="shared" si="16"/>
        <v>141.62301956162801</v>
      </c>
      <c r="AB81" s="4">
        <f t="shared" si="17"/>
        <v>140.68176982451234</v>
      </c>
      <c r="AC81" s="4">
        <f t="shared" si="18"/>
        <v>136.59088868534172</v>
      </c>
      <c r="AD81" s="4">
        <f t="shared" si="19"/>
        <v>135.95435369062051</v>
      </c>
      <c r="AE81" s="4">
        <f t="shared" si="20"/>
        <v>133.61868245752547</v>
      </c>
      <c r="AF81" s="4">
        <f t="shared" si="21"/>
        <v>116.8235199839731</v>
      </c>
      <c r="AG81" s="4">
        <f t="shared" si="22"/>
        <v>93.374218541221992</v>
      </c>
      <c r="AI81" s="4">
        <f t="shared" si="23"/>
        <v>7.2730023680440752</v>
      </c>
      <c r="AJ81" s="4">
        <f t="shared" si="24"/>
        <v>5.9226470739974104</v>
      </c>
      <c r="AK81" s="4">
        <f t="shared" si="25"/>
        <v>8.658287968210459</v>
      </c>
      <c r="AL81" s="4">
        <f t="shared" si="26"/>
        <v>6.1542548454539485</v>
      </c>
      <c r="AM81" s="4">
        <f t="shared" si="27"/>
        <v>6.6631955733237191</v>
      </c>
      <c r="AN81" s="4">
        <f t="shared" si="28"/>
        <v>6.9368219643636735</v>
      </c>
      <c r="AO81" s="4">
        <f t="shared" si="29"/>
        <v>10.861745115240751</v>
      </c>
      <c r="AP81" s="4">
        <f t="shared" si="30"/>
        <v>3.2932080513211872</v>
      </c>
      <c r="AQ81" s="4">
        <f t="shared" si="31"/>
        <v>5.3119804383719895</v>
      </c>
      <c r="AR81" s="4">
        <f t="shared" si="32"/>
        <v>2.866230175487658</v>
      </c>
      <c r="AS81" s="4">
        <f t="shared" si="33"/>
        <v>7.4901113146582645</v>
      </c>
      <c r="AT81" s="4">
        <f t="shared" si="34"/>
        <v>3.4976463093794905</v>
      </c>
      <c r="AU81" s="4">
        <f t="shared" si="35"/>
        <v>4.607317542474533</v>
      </c>
      <c r="AV81" s="4">
        <f t="shared" si="224"/>
        <v>5.0634800160269009</v>
      </c>
      <c r="AW81" s="4">
        <f t="shared" si="224"/>
        <v>0.88778145877800796</v>
      </c>
      <c r="AY81" s="2">
        <f t="shared" si="96"/>
        <v>64.234747058153218</v>
      </c>
      <c r="AZ81" s="2">
        <f t="shared" si="147"/>
        <v>65.766741425257621</v>
      </c>
      <c r="BA81" s="2">
        <f t="shared" si="148"/>
        <v>66.785582250091892</v>
      </c>
      <c r="BB81" s="2">
        <f t="shared" si="149"/>
        <v>67.488752889462091</v>
      </c>
      <c r="BC81" s="2">
        <f t="shared" si="150"/>
        <v>69.507386944743686</v>
      </c>
      <c r="BD81" s="2">
        <f t="shared" si="151"/>
        <v>71.672675807109812</v>
      </c>
      <c r="BE81" s="2">
        <f t="shared" si="152"/>
        <v>69.7200881166128</v>
      </c>
      <c r="BF81" s="2">
        <f t="shared" si="153"/>
        <v>66.789366233821099</v>
      </c>
      <c r="BG81" s="2">
        <f t="shared" si="154"/>
        <v>68.028895994326831</v>
      </c>
      <c r="BH81" s="2">
        <f t="shared" si="155"/>
        <v>64.349431902906773</v>
      </c>
      <c r="BI81" s="2">
        <f t="shared" si="156"/>
        <v>58.819215858303821</v>
      </c>
      <c r="BJ81" s="2">
        <f t="shared" si="157"/>
        <v>60.200348884645528</v>
      </c>
      <c r="BK81" s="2">
        <f t="shared" si="158"/>
        <v>63.314980005167079</v>
      </c>
      <c r="BL81" s="2">
        <f t="shared" si="159"/>
        <v>56.627933899407012</v>
      </c>
      <c r="BM81" s="2">
        <f t="shared" si="160"/>
        <v>52.190990862477669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67.628480267794231</v>
      </c>
      <c r="DL81" s="2">
        <f t="shared" si="225"/>
        <v>70.038293868921755</v>
      </c>
      <c r="DM81" s="2">
        <f t="shared" si="225"/>
        <v>71.462639887244535</v>
      </c>
      <c r="DN81" s="2">
        <f t="shared" si="225"/>
        <v>74.79650775193798</v>
      </c>
      <c r="DO81" s="2">
        <f t="shared" si="225"/>
        <v>77.23771926910301</v>
      </c>
      <c r="DP81" s="2">
        <f t="shared" si="225"/>
        <v>78.43379934095023</v>
      </c>
      <c r="DQ81" s="2">
        <f t="shared" si="225"/>
        <v>76.608247508305638</v>
      </c>
      <c r="DR81" s="2">
        <f t="shared" si="225"/>
        <v>74.558550387596895</v>
      </c>
      <c r="DS81" s="2">
        <f t="shared" si="225"/>
        <v>73.537144599303161</v>
      </c>
      <c r="DT81" s="2">
        <f t="shared" si="225"/>
        <v>71.051110687950739</v>
      </c>
      <c r="DU81" s="2">
        <f t="shared" si="225"/>
        <v>67.164578517823642</v>
      </c>
      <c r="DV81" s="2">
        <f t="shared" si="225"/>
        <v>69.220559084893182</v>
      </c>
      <c r="DW81" s="2">
        <f t="shared" si="225"/>
        <v>68.24523197286355</v>
      </c>
      <c r="DX81" s="2">
        <f t="shared" si="225"/>
        <v>58.500058321479386</v>
      </c>
      <c r="DY81" s="2">
        <f t="shared" si="225"/>
        <v>53.209691956328001</v>
      </c>
      <c r="EA81" s="2">
        <f t="shared" si="71"/>
        <v>62.876479654735704</v>
      </c>
      <c r="EB81" s="2">
        <f t="shared" si="72"/>
        <v>64.025491060807795</v>
      </c>
      <c r="EC81" s="2">
        <f t="shared" si="73"/>
        <v>64.910790158612841</v>
      </c>
      <c r="ED81" s="2">
        <f t="shared" si="74"/>
        <v>64.594433537844182</v>
      </c>
      <c r="EE81" s="2">
        <f t="shared" si="75"/>
        <v>66.556133542572439</v>
      </c>
      <c r="EF81" s="2">
        <f t="shared" si="76"/>
        <v>68.74828239462542</v>
      </c>
      <c r="EG81" s="2">
        <f t="shared" si="77"/>
        <v>67.178535204440252</v>
      </c>
      <c r="EH81" s="2">
        <f t="shared" si="78"/>
        <v>63.716674097099258</v>
      </c>
      <c r="EI81" s="2">
        <f t="shared" si="79"/>
        <v>65.546320465392839</v>
      </c>
      <c r="EJ81" s="2">
        <f t="shared" si="80"/>
        <v>61.430388540861529</v>
      </c>
      <c r="EK81" s="2">
        <f t="shared" si="81"/>
        <v>54.955823981156286</v>
      </c>
      <c r="EL81" s="2">
        <f t="shared" si="82"/>
        <v>56.242677674483154</v>
      </c>
      <c r="EM81" s="2">
        <f t="shared" si="83"/>
        <v>60.934690814691606</v>
      </c>
      <c r="EN81" s="2">
        <f t="shared" si="84"/>
        <v>55.651419624443719</v>
      </c>
      <c r="EO81" s="2">
        <f t="shared" si="85"/>
        <v>51.57894447629468</v>
      </c>
      <c r="EQ81" s="2">
        <f t="shared" si="86"/>
        <v>60.516701289171046</v>
      </c>
      <c r="ER81" s="2">
        <f t="shared" si="226"/>
        <v>60.642090779379501</v>
      </c>
      <c r="ES81" s="2">
        <f t="shared" si="226"/>
        <v>62.178760900474103</v>
      </c>
      <c r="ET81" s="2">
        <f t="shared" si="226"/>
        <v>63.569414718465552</v>
      </c>
      <c r="EU81" s="2">
        <f t="shared" si="226"/>
        <v>65.261868030793906</v>
      </c>
      <c r="EV81" s="2">
        <f t="shared" si="226"/>
        <v>67.705047496052657</v>
      </c>
      <c r="EW81" s="2">
        <f t="shared" si="226"/>
        <v>65.601163566504511</v>
      </c>
      <c r="EX81" s="2">
        <f t="shared" si="226"/>
        <v>63.246436630185634</v>
      </c>
      <c r="EY81" s="2">
        <f t="shared" si="226"/>
        <v>64.572591546553099</v>
      </c>
      <c r="EZ81" s="2">
        <f t="shared" si="226"/>
        <v>58.90403045111929</v>
      </c>
      <c r="FA81" s="2">
        <f t="shared" si="226"/>
        <v>53.023303109776194</v>
      </c>
      <c r="FB81" s="2">
        <f t="shared" si="226"/>
        <v>58.077223104504007</v>
      </c>
      <c r="FC81" s="2">
        <f t="shared" si="226"/>
        <v>59.935874317500897</v>
      </c>
      <c r="FD81" s="2">
        <f t="shared" si="226"/>
        <v>58.224805488100678</v>
      </c>
      <c r="FE81" s="2">
        <f t="shared" si="226"/>
        <v>52.628502880201566</v>
      </c>
      <c r="FG81" s="2">
        <f t="shared" si="88"/>
        <v>0.71416198310306145</v>
      </c>
      <c r="FH81" s="2">
        <f t="shared" si="227"/>
        <v>0.71036692790793343</v>
      </c>
      <c r="FI81" s="2">
        <f t="shared" si="227"/>
        <v>0.7138182384729862</v>
      </c>
      <c r="FJ81" s="2">
        <f t="shared" si="227"/>
        <v>0.71629312247796562</v>
      </c>
      <c r="FK81" s="2">
        <f t="shared" si="227"/>
        <v>0.72369611314173321</v>
      </c>
      <c r="FL81" s="2">
        <f t="shared" si="227"/>
        <v>0.69805439361845412</v>
      </c>
      <c r="FM81" s="2">
        <f t="shared" si="227"/>
        <v>0.73045689956150095</v>
      </c>
      <c r="FN81" s="2">
        <f t="shared" si="227"/>
        <v>0.71658565527491436</v>
      </c>
      <c r="FO81" s="2">
        <f t="shared" si="227"/>
        <v>0.68930874623434868</v>
      </c>
      <c r="FP81" s="2">
        <f t="shared" si="227"/>
        <v>0.69656335790752955</v>
      </c>
      <c r="FQ81" s="2">
        <f t="shared" si="227"/>
        <v>0.68354266398451025</v>
      </c>
      <c r="FR81" s="2">
        <f t="shared" si="227"/>
        <v>0.69505415680310223</v>
      </c>
      <c r="FS81" s="2">
        <f t="shared" si="227"/>
        <v>0.67439509799285124</v>
      </c>
      <c r="FT81" s="2">
        <f t="shared" si="227"/>
        <v>0.65723274848544866</v>
      </c>
      <c r="FU81" s="2">
        <f t="shared" si="227"/>
        <v>0.62470811921057368</v>
      </c>
      <c r="FW81" s="2">
        <f t="shared" si="112"/>
        <v>1.4843814441172465E-5</v>
      </c>
      <c r="FX81" s="2">
        <f t="shared" si="164"/>
        <v>7.571813167536989E-5</v>
      </c>
      <c r="FY81" s="2">
        <f t="shared" si="165"/>
        <v>8.3383119113199797E-5</v>
      </c>
      <c r="FZ81" s="2">
        <f t="shared" si="166"/>
        <v>7.7333127172290846E-5</v>
      </c>
      <c r="GA81" s="2">
        <f t="shared" si="167"/>
        <v>8.518490057513892E-5</v>
      </c>
      <c r="GB81" s="2">
        <f t="shared" si="168"/>
        <v>1.0148720343607227E-4</v>
      </c>
      <c r="GC81" s="2">
        <f t="shared" si="169"/>
        <v>1.0205486805399175E-4</v>
      </c>
      <c r="GD81" s="2">
        <f t="shared" si="170"/>
        <v>1.0872749106498671E-4</v>
      </c>
      <c r="GE81" s="2">
        <f t="shared" si="171"/>
        <v>1.0643604130348E-4</v>
      </c>
      <c r="GF81" s="2">
        <f t="shared" si="172"/>
        <v>9.3518323123069664E-5</v>
      </c>
      <c r="GG81" s="2">
        <f t="shared" si="173"/>
        <v>8.1789333081026897E-5</v>
      </c>
      <c r="GH81" s="2">
        <f t="shared" si="174"/>
        <v>6.553152272705124E-5</v>
      </c>
      <c r="GI81" s="2">
        <f t="shared" si="175"/>
        <v>5.8916678380345987E-5</v>
      </c>
      <c r="GJ81" s="2">
        <f t="shared" si="176"/>
        <v>3.661255146761154E-5</v>
      </c>
      <c r="GK81" s="2">
        <f t="shared" si="177"/>
        <v>3.8203980376802797E-5</v>
      </c>
      <c r="GM81" s="86">
        <f t="shared" si="113"/>
        <v>0.200125587915013</v>
      </c>
      <c r="GN81" s="86">
        <f t="shared" si="178"/>
        <v>0.18030530956381746</v>
      </c>
      <c r="GO81" s="86">
        <f t="shared" si="179"/>
        <v>0.18647904332280574</v>
      </c>
      <c r="GP81" s="86">
        <f t="shared" si="180"/>
        <v>0.1906151195757072</v>
      </c>
      <c r="GQ81" s="86">
        <f t="shared" si="181"/>
        <v>0.21151074714558404</v>
      </c>
      <c r="GR81" s="86">
        <f t="shared" si="182"/>
        <v>0.18653063560478295</v>
      </c>
      <c r="GS81" s="86">
        <f t="shared" si="183"/>
        <v>0.21891120521971241</v>
      </c>
      <c r="GT81" s="86">
        <f t="shared" si="184"/>
        <v>0.20653914799808934</v>
      </c>
      <c r="GU81" s="86">
        <f t="shared" si="185"/>
        <v>0.17141222904482201</v>
      </c>
      <c r="GV81" s="86">
        <f t="shared" si="186"/>
        <v>0.18051405500827281</v>
      </c>
      <c r="GW81" s="86">
        <f t="shared" si="187"/>
        <v>0.1726288543356361</v>
      </c>
      <c r="GX81" s="86">
        <f t="shared" si="188"/>
        <v>0.17466887355542471</v>
      </c>
      <c r="GY81" s="86">
        <f t="shared" si="189"/>
        <v>0.16546603002857574</v>
      </c>
      <c r="GZ81" s="86">
        <f t="shared" si="190"/>
        <v>0.14153403560942321</v>
      </c>
      <c r="HA81" s="86">
        <f t="shared" si="191"/>
        <v>0.10731007799609617</v>
      </c>
      <c r="HC81" s="86">
        <f t="shared" si="145"/>
        <v>5.4999283873705725E-7</v>
      </c>
      <c r="HD81" s="86">
        <f t="shared" si="192"/>
        <v>8.191861639925166E-7</v>
      </c>
      <c r="HE81" s="86">
        <f t="shared" si="193"/>
        <v>6.7615265288382114E-7</v>
      </c>
      <c r="HF81" s="86">
        <f t="shared" si="194"/>
        <v>1.5272298749102922E-6</v>
      </c>
      <c r="HG81" s="86">
        <f t="shared" si="195"/>
        <v>8.5215908508271308E-7</v>
      </c>
      <c r="HH81" s="86">
        <f t="shared" si="196"/>
        <v>4.7198281617256583E-7</v>
      </c>
      <c r="HI81" s="86">
        <f t="shared" si="197"/>
        <v>2.6263902553706218E-7</v>
      </c>
      <c r="HJ81" s="86">
        <f t="shared" si="198"/>
        <v>1.0827646132486862E-6</v>
      </c>
      <c r="HK81" s="86">
        <f t="shared" si="199"/>
        <v>5.236046284875437E-7</v>
      </c>
      <c r="HL81" s="86">
        <f t="shared" si="200"/>
        <v>5.7195622684445639E-7</v>
      </c>
      <c r="HM81" s="86">
        <f t="shared" si="201"/>
        <v>2.3944835188045718E-7</v>
      </c>
      <c r="HN81" s="86">
        <f t="shared" si="202"/>
        <v>8.6510271415981752E-7</v>
      </c>
      <c r="HO81" s="86">
        <f t="shared" si="203"/>
        <v>2.1969559427990686E-8</v>
      </c>
      <c r="HP81" s="86">
        <f t="shared" si="204"/>
        <v>2.4240229407974637E-10</v>
      </c>
      <c r="HQ81" s="86">
        <f t="shared" si="205"/>
        <v>3.8161081516545061E-11</v>
      </c>
      <c r="HS81" s="86">
        <f t="shared" si="114"/>
        <v>1.2998838255225054E-73</v>
      </c>
      <c r="HT81" s="86">
        <f t="shared" si="206"/>
        <v>6.9794711358425664E-60</v>
      </c>
      <c r="HU81" s="86">
        <f t="shared" si="207"/>
        <v>1.6866632953527748E-60</v>
      </c>
      <c r="HV81" s="86">
        <f t="shared" si="208"/>
        <v>1.1196737174004442E-57</v>
      </c>
      <c r="HW81" s="86">
        <f t="shared" si="209"/>
        <v>1.4176705720674002E-62</v>
      </c>
      <c r="HX81" s="86">
        <f t="shared" si="210"/>
        <v>2.1713739706036353E-65</v>
      </c>
      <c r="HY81" s="86">
        <f t="shared" si="211"/>
        <v>2.2246031482905054E-66</v>
      </c>
      <c r="HZ81" s="86">
        <f t="shared" si="212"/>
        <v>3.0180398752832489E-61</v>
      </c>
      <c r="IA81" s="86">
        <f t="shared" si="213"/>
        <v>2.761032005030851E-64</v>
      </c>
      <c r="IB81" s="86">
        <f t="shared" si="214"/>
        <v>3.6708445666387827E-65</v>
      </c>
      <c r="IC81" s="86">
        <f t="shared" si="215"/>
        <v>2.2918504541562745E-71</v>
      </c>
      <c r="ID81" s="86">
        <f t="shared" si="216"/>
        <v>4.1372575131660293E-63</v>
      </c>
      <c r="IE81" s="86">
        <f t="shared" si="217"/>
        <v>2.8767237926462019E-85</v>
      </c>
      <c r="IF81" s="86">
        <f t="shared" si="218"/>
        <v>1.6439588734263978E-56</v>
      </c>
      <c r="IG81" s="86">
        <f t="shared" si="219"/>
        <v>6.0398593907424453E-32</v>
      </c>
      <c r="II81" s="86">
        <f t="shared" si="115"/>
        <v>3.1750208398775113E-192</v>
      </c>
      <c r="IJ81" s="86">
        <f t="shared" si="116"/>
        <v>2.639992760400371E-134</v>
      </c>
      <c r="IK81" s="86">
        <f t="shared" si="117"/>
        <v>3.4798800539983942E-137</v>
      </c>
      <c r="IL81" s="86">
        <f t="shared" si="118"/>
        <v>2.7043641221911823E-132</v>
      </c>
      <c r="IM81" s="86">
        <f t="shared" si="119"/>
        <v>9.1845786728061109E-144</v>
      </c>
      <c r="IN81" s="86">
        <f t="shared" si="120"/>
        <v>7.6925956374142173E-150</v>
      </c>
      <c r="IO81" s="86">
        <f t="shared" si="121"/>
        <v>1.7011260435964215E-151</v>
      </c>
      <c r="IP81" s="86">
        <f t="shared" si="122"/>
        <v>1.635719238924656E-138</v>
      </c>
      <c r="IQ81" s="86">
        <f t="shared" si="123"/>
        <v>9.0550855757884534E-147</v>
      </c>
      <c r="IR81" s="86">
        <f t="shared" si="124"/>
        <v>8.5180304024990616E-151</v>
      </c>
      <c r="IS81" s="86">
        <f t="shared" si="125"/>
        <v>1.8427708131288437E-165</v>
      </c>
      <c r="IT81" s="86">
        <f t="shared" si="126"/>
        <v>9.0362516516102573E-146</v>
      </c>
      <c r="IU81" s="86">
        <f t="shared" si="127"/>
        <v>6.1815407121089728E-197</v>
      </c>
      <c r="IV81" s="86">
        <f t="shared" si="128"/>
        <v>1.712823551299596E-66</v>
      </c>
      <c r="IW81" s="86">
        <f t="shared" si="129"/>
        <v>2.1698953119716063E-115</v>
      </c>
      <c r="IY81" s="86">
        <f t="shared" si="130"/>
        <v>0.20012613790785175</v>
      </c>
      <c r="IZ81" s="86">
        <f t="shared" si="131"/>
        <v>0.18030612874998145</v>
      </c>
      <c r="JA81" s="86">
        <f t="shared" si="132"/>
        <v>0.18647971947545863</v>
      </c>
      <c r="JB81" s="86">
        <f t="shared" si="133"/>
        <v>0.1906166468055821</v>
      </c>
      <c r="JC81" s="86">
        <f t="shared" si="134"/>
        <v>0.21151159930466912</v>
      </c>
      <c r="JD81" s="86">
        <f t="shared" si="135"/>
        <v>0.18653110758759911</v>
      </c>
      <c r="JE81" s="86">
        <f t="shared" si="136"/>
        <v>0.21891146785873794</v>
      </c>
      <c r="JF81" s="86">
        <f t="shared" si="137"/>
        <v>0.20654023076270259</v>
      </c>
      <c r="JG81" s="86">
        <f t="shared" si="138"/>
        <v>0.17141275264945049</v>
      </c>
      <c r="JH81" s="86">
        <f t="shared" si="139"/>
        <v>0.18051462696449966</v>
      </c>
      <c r="JI81" s="86">
        <f t="shared" si="140"/>
        <v>0.17262909378398797</v>
      </c>
      <c r="JJ81" s="86">
        <f t="shared" si="141"/>
        <v>0.17466973865813887</v>
      </c>
      <c r="JK81" s="86">
        <f t="shared" si="142"/>
        <v>0.16546605199813516</v>
      </c>
      <c r="JL81" s="86">
        <f t="shared" si="143"/>
        <v>0.1415340358518255</v>
      </c>
      <c r="JM81" s="86">
        <f t="shared" si="144"/>
        <v>0.10731007803425725</v>
      </c>
    </row>
    <row r="82" spans="2:273" x14ac:dyDescent="0.25">
      <c r="B82" s="2">
        <v>55</v>
      </c>
      <c r="C82" s="37">
        <v>170.607</v>
      </c>
      <c r="D82" s="37">
        <v>166.9</v>
      </c>
      <c r="E82" s="37">
        <v>178.75</v>
      </c>
      <c r="F82" s="37">
        <v>170.82300000000001</v>
      </c>
      <c r="G82" s="37">
        <v>177.90299999999999</v>
      </c>
      <c r="H82" s="37">
        <v>176.565</v>
      </c>
      <c r="I82" s="37">
        <v>188.75800000000001</v>
      </c>
      <c r="J82" s="37">
        <v>167.065</v>
      </c>
      <c r="K82" s="37">
        <v>164.01599999999999</v>
      </c>
      <c r="L82" s="37">
        <v>161.96799999999999</v>
      </c>
      <c r="M82" s="37">
        <v>160.62899999999999</v>
      </c>
      <c r="N82" s="37">
        <v>156.09700000000001</v>
      </c>
      <c r="O82" s="37">
        <v>155.74199999999999</v>
      </c>
      <c r="P82" s="37">
        <v>139</v>
      </c>
      <c r="Q82" s="37">
        <v>109.672</v>
      </c>
      <c r="S82" s="4">
        <f t="shared" si="8"/>
        <v>164.83251053511734</v>
      </c>
      <c r="T82" s="4">
        <f t="shared" si="9"/>
        <v>158.32857331382758</v>
      </c>
      <c r="U82" s="4">
        <f t="shared" si="10"/>
        <v>166.52874755043854</v>
      </c>
      <c r="V82" s="4">
        <f t="shared" si="11"/>
        <v>163.08589703565269</v>
      </c>
      <c r="W82" s="4">
        <f t="shared" si="12"/>
        <v>169.54804160131295</v>
      </c>
      <c r="X82" s="4">
        <f t="shared" si="13"/>
        <v>166.34931374224226</v>
      </c>
      <c r="Y82" s="4">
        <f t="shared" si="14"/>
        <v>175.4588152959908</v>
      </c>
      <c r="Z82" s="4">
        <f t="shared" si="15"/>
        <v>159.66031887991372</v>
      </c>
      <c r="AA82" s="4">
        <f t="shared" si="16"/>
        <v>155.05864365096159</v>
      </c>
      <c r="AB82" s="4">
        <f t="shared" si="17"/>
        <v>154.0359498429774</v>
      </c>
      <c r="AC82" s="4">
        <f t="shared" si="18"/>
        <v>151.31927579686655</v>
      </c>
      <c r="AD82" s="4">
        <f t="shared" si="19"/>
        <v>149.32127440613533</v>
      </c>
      <c r="AE82" s="4">
        <f t="shared" si="20"/>
        <v>147.72763599846553</v>
      </c>
      <c r="AF82" s="4">
        <f t="shared" si="21"/>
        <v>130.32145860602944</v>
      </c>
      <c r="AG82" s="4">
        <f t="shared" si="22"/>
        <v>104.7632756394338</v>
      </c>
      <c r="AI82" s="4">
        <f t="shared" si="23"/>
        <v>5.774489464882663</v>
      </c>
      <c r="AJ82" s="4">
        <f t="shared" si="24"/>
        <v>8.5714266861724298</v>
      </c>
      <c r="AK82" s="4">
        <f t="shared" si="25"/>
        <v>12.221252449561462</v>
      </c>
      <c r="AL82" s="4">
        <f t="shared" si="26"/>
        <v>7.737102964347315</v>
      </c>
      <c r="AM82" s="4">
        <f t="shared" si="27"/>
        <v>8.3549583986870459</v>
      </c>
      <c r="AN82" s="4">
        <f t="shared" si="28"/>
        <v>10.215686257757739</v>
      </c>
      <c r="AO82" s="4">
        <f t="shared" si="29"/>
        <v>13.299184704009207</v>
      </c>
      <c r="AP82" s="4">
        <f t="shared" si="30"/>
        <v>7.4046811200862805</v>
      </c>
      <c r="AQ82" s="4">
        <f t="shared" si="31"/>
        <v>8.9573563490384061</v>
      </c>
      <c r="AR82" s="4">
        <f t="shared" si="32"/>
        <v>7.9320501570225872</v>
      </c>
      <c r="AS82" s="4">
        <f t="shared" si="33"/>
        <v>9.3097242031334417</v>
      </c>
      <c r="AT82" s="4">
        <f t="shared" si="34"/>
        <v>6.7757255938646779</v>
      </c>
      <c r="AU82" s="4">
        <f t="shared" si="35"/>
        <v>8.0143640015344602</v>
      </c>
      <c r="AV82" s="4">
        <f t="shared" si="224"/>
        <v>8.678541393970562</v>
      </c>
      <c r="AW82" s="4">
        <f t="shared" si="224"/>
        <v>4.9087243605661968</v>
      </c>
      <c r="AY82" s="2">
        <f t="shared" si="96"/>
        <v>64.055841933504212</v>
      </c>
      <c r="AZ82" s="2">
        <f t="shared" si="147"/>
        <v>65.560006273360827</v>
      </c>
      <c r="BA82" s="2">
        <f t="shared" si="148"/>
        <v>66.577440520289883</v>
      </c>
      <c r="BB82" s="2">
        <f t="shared" si="149"/>
        <v>67.252317893563671</v>
      </c>
      <c r="BC82" s="2">
        <f t="shared" si="150"/>
        <v>69.253792624403786</v>
      </c>
      <c r="BD82" s="2">
        <f t="shared" si="151"/>
        <v>71.445065908501206</v>
      </c>
      <c r="BE82" s="2">
        <f t="shared" si="152"/>
        <v>69.481128675340486</v>
      </c>
      <c r="BF82" s="2">
        <f t="shared" si="153"/>
        <v>66.528359552896319</v>
      </c>
      <c r="BG82" s="2">
        <f t="shared" si="154"/>
        <v>67.789637444566424</v>
      </c>
      <c r="BH82" s="2">
        <f t="shared" si="155"/>
        <v>64.097853870723199</v>
      </c>
      <c r="BI82" s="2">
        <f t="shared" si="156"/>
        <v>58.578678266254592</v>
      </c>
      <c r="BJ82" s="2">
        <f t="shared" si="157"/>
        <v>59.959498792596378</v>
      </c>
      <c r="BK82" s="2">
        <f t="shared" si="158"/>
        <v>63.141391920051518</v>
      </c>
      <c r="BL82" s="2">
        <f t="shared" si="159"/>
        <v>56.554553238107516</v>
      </c>
      <c r="BM82" s="2">
        <f t="shared" si="160"/>
        <v>52.11632584351787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67.783455884425663</v>
      </c>
      <c r="DL82" s="2">
        <f t="shared" si="225"/>
        <v>70.196360253699766</v>
      </c>
      <c r="DM82" s="2">
        <f t="shared" si="225"/>
        <v>71.609672163495418</v>
      </c>
      <c r="DN82" s="2">
        <f t="shared" si="225"/>
        <v>75.011302396053551</v>
      </c>
      <c r="DO82" s="2">
        <f t="shared" si="225"/>
        <v>77.467910903050452</v>
      </c>
      <c r="DP82" s="2">
        <f t="shared" si="225"/>
        <v>78.711589795532518</v>
      </c>
      <c r="DQ82" s="2">
        <f t="shared" si="225"/>
        <v>76.793505889459368</v>
      </c>
      <c r="DR82" s="2">
        <f t="shared" si="225"/>
        <v>74.734388301620854</v>
      </c>
      <c r="DS82" s="2">
        <f t="shared" si="225"/>
        <v>73.700670557491307</v>
      </c>
      <c r="DT82" s="2">
        <f t="shared" si="225"/>
        <v>71.202418766712583</v>
      </c>
      <c r="DU82" s="2">
        <f t="shared" si="225"/>
        <v>67.302212851782372</v>
      </c>
      <c r="DV82" s="2">
        <f t="shared" si="225"/>
        <v>69.404931826162127</v>
      </c>
      <c r="DW82" s="2">
        <f t="shared" si="225"/>
        <v>68.49825954699638</v>
      </c>
      <c r="DX82" s="2">
        <f t="shared" si="225"/>
        <v>58.613821479374124</v>
      </c>
      <c r="DY82" s="2">
        <f t="shared" si="225"/>
        <v>53.261790552584685</v>
      </c>
      <c r="EA82" s="2">
        <f t="shared" si="71"/>
        <v>62.69521926993518</v>
      </c>
      <c r="EB82" s="2">
        <f t="shared" si="72"/>
        <v>63.836366267199281</v>
      </c>
      <c r="EC82" s="2">
        <f t="shared" si="73"/>
        <v>64.737788034133104</v>
      </c>
      <c r="ED82" s="2">
        <f t="shared" si="74"/>
        <v>64.449686715118204</v>
      </c>
      <c r="EE82" s="2">
        <f t="shared" si="75"/>
        <v>66.393783706218571</v>
      </c>
      <c r="EF82" s="2">
        <f t="shared" si="76"/>
        <v>68.57863123504508</v>
      </c>
      <c r="EG82" s="2">
        <f t="shared" si="77"/>
        <v>67.020470445842136</v>
      </c>
      <c r="EH82" s="2">
        <f t="shared" si="78"/>
        <v>63.568468223751637</v>
      </c>
      <c r="EI82" s="2">
        <f t="shared" si="79"/>
        <v>65.359949623153938</v>
      </c>
      <c r="EJ82" s="2">
        <f t="shared" si="80"/>
        <v>61.275638559696866</v>
      </c>
      <c r="EK82" s="2">
        <f t="shared" si="81"/>
        <v>54.895578538774615</v>
      </c>
      <c r="EL82" s="2">
        <f t="shared" si="82"/>
        <v>56.179890412099361</v>
      </c>
      <c r="EM82" s="2">
        <f t="shared" si="83"/>
        <v>60.782703201761009</v>
      </c>
      <c r="EN82" s="2">
        <f t="shared" si="84"/>
        <v>55.574929447519807</v>
      </c>
      <c r="EO82" s="2">
        <f t="shared" si="85"/>
        <v>51.488672410630045</v>
      </c>
      <c r="EQ82" s="2">
        <f t="shared" si="86"/>
        <v>60.36979255178781</v>
      </c>
      <c r="ER82" s="2">
        <f t="shared" si="226"/>
        <v>60.510334175327877</v>
      </c>
      <c r="ES82" s="2">
        <f t="shared" si="226"/>
        <v>62.052425106775516</v>
      </c>
      <c r="ET82" s="2">
        <f t="shared" si="226"/>
        <v>63.442281245827196</v>
      </c>
      <c r="EU82" s="2">
        <f t="shared" si="226"/>
        <v>65.121958961499217</v>
      </c>
      <c r="EV82" s="2">
        <f t="shared" si="226"/>
        <v>67.553257561703091</v>
      </c>
      <c r="EW82" s="2">
        <f t="shared" si="226"/>
        <v>65.470422905157221</v>
      </c>
      <c r="EX82" s="2">
        <f t="shared" si="226"/>
        <v>63.106925259526392</v>
      </c>
      <c r="EY82" s="2">
        <f t="shared" si="226"/>
        <v>64.403443341267547</v>
      </c>
      <c r="EZ82" s="2">
        <f t="shared" si="226"/>
        <v>58.792712766936788</v>
      </c>
      <c r="FA82" s="2">
        <f t="shared" si="226"/>
        <v>52.99718884851945</v>
      </c>
      <c r="FB82" s="2">
        <f t="shared" si="226"/>
        <v>57.984121092355807</v>
      </c>
      <c r="FC82" s="2">
        <f t="shared" si="226"/>
        <v>59.801214728282098</v>
      </c>
      <c r="FD82" s="2">
        <f t="shared" si="226"/>
        <v>58.098308668991812</v>
      </c>
      <c r="FE82" s="2">
        <f t="shared" si="226"/>
        <v>52.517845620539923</v>
      </c>
      <c r="FG82" s="2">
        <f t="shared" si="88"/>
        <v>0.73258702079684923</v>
      </c>
      <c r="FH82" s="2">
        <f t="shared" si="227"/>
        <v>0.72894374650376115</v>
      </c>
      <c r="FI82" s="2">
        <f t="shared" si="227"/>
        <v>0.7322571268235295</v>
      </c>
      <c r="FJ82" s="2">
        <f t="shared" si="227"/>
        <v>0.73463183242928576</v>
      </c>
      <c r="FK82" s="2">
        <f t="shared" si="227"/>
        <v>0.74172883703513193</v>
      </c>
      <c r="FL82" s="2">
        <f t="shared" si="227"/>
        <v>0.71710643468266122</v>
      </c>
      <c r="FM82" s="2">
        <f t="shared" si="227"/>
        <v>0.74820190781453744</v>
      </c>
      <c r="FN82" s="2">
        <f t="shared" si="227"/>
        <v>0.73491245398121252</v>
      </c>
      <c r="FO82" s="2">
        <f t="shared" si="227"/>
        <v>0.70868232275508936</v>
      </c>
      <c r="FP82" s="2">
        <f t="shared" si="227"/>
        <v>0.71567115911993884</v>
      </c>
      <c r="FQ82" s="2">
        <f t="shared" si="227"/>
        <v>0.70312093665236186</v>
      </c>
      <c r="FR82" s="2">
        <f t="shared" si="227"/>
        <v>0.71421800340734987</v>
      </c>
      <c r="FS82" s="2">
        <f t="shared" si="227"/>
        <v>0.6942861904728953</v>
      </c>
      <c r="FT82" s="2">
        <f t="shared" si="227"/>
        <v>0.67767117753401029</v>
      </c>
      <c r="FU82" s="2">
        <f t="shared" si="227"/>
        <v>0.64604145301760241</v>
      </c>
      <c r="FW82" s="2">
        <f t="shared" si="112"/>
        <v>1.6275895573558603E-5</v>
      </c>
      <c r="FX82" s="2">
        <f t="shared" si="164"/>
        <v>8.302267394175816E-5</v>
      </c>
      <c r="FY82" s="2">
        <f t="shared" si="165"/>
        <v>9.1427036535257273E-5</v>
      </c>
      <c r="FZ82" s="2">
        <f t="shared" si="166"/>
        <v>8.4793455143356163E-5</v>
      </c>
      <c r="GA82" s="2">
        <f t="shared" si="167"/>
        <v>9.3402618493194795E-5</v>
      </c>
      <c r="GB82" s="2">
        <f t="shared" si="168"/>
        <v>1.112774162043776E-4</v>
      </c>
      <c r="GC82" s="2">
        <f t="shared" si="169"/>
        <v>1.1189983585790202E-4</v>
      </c>
      <c r="GD82" s="2">
        <f t="shared" si="170"/>
        <v>1.1921607271751143E-4</v>
      </c>
      <c r="GE82" s="2">
        <f t="shared" si="171"/>
        <v>1.1670360017211858E-4</v>
      </c>
      <c r="GF82" s="2">
        <f t="shared" si="172"/>
        <v>1.0253987708041886E-4</v>
      </c>
      <c r="GG82" s="2">
        <f t="shared" si="173"/>
        <v>8.9679512749508495E-5</v>
      </c>
      <c r="GH82" s="2">
        <f t="shared" si="174"/>
        <v>7.1853431546788801E-5</v>
      </c>
      <c r="GI82" s="2">
        <f t="shared" si="175"/>
        <v>6.4600486032771726E-5</v>
      </c>
      <c r="GJ82" s="2">
        <f t="shared" si="176"/>
        <v>4.0144722585683875E-5</v>
      </c>
      <c r="GK82" s="2">
        <f t="shared" si="177"/>
        <v>4.1889677089933544E-5</v>
      </c>
      <c r="GM82" s="86">
        <f t="shared" si="113"/>
        <v>0.24632116927685851</v>
      </c>
      <c r="GN82" s="86">
        <f t="shared" si="178"/>
        <v>0.22216074015756546</v>
      </c>
      <c r="GO82" s="86">
        <f t="shared" si="179"/>
        <v>0.22925781988538785</v>
      </c>
      <c r="GP82" s="86">
        <f t="shared" si="180"/>
        <v>0.23392977090808306</v>
      </c>
      <c r="GQ82" s="86">
        <f t="shared" si="181"/>
        <v>0.25856086767171388</v>
      </c>
      <c r="GR82" s="86">
        <f t="shared" si="182"/>
        <v>0.23352271438114292</v>
      </c>
      <c r="GS82" s="86">
        <f t="shared" si="183"/>
        <v>0.2661179217975263</v>
      </c>
      <c r="GT82" s="86">
        <f t="shared" si="184"/>
        <v>0.25415006058331974</v>
      </c>
      <c r="GU82" s="86">
        <f t="shared" si="185"/>
        <v>0.21615799288535686</v>
      </c>
      <c r="GV82" s="86">
        <f t="shared" si="186"/>
        <v>0.22608163847471907</v>
      </c>
      <c r="GW82" s="86">
        <f t="shared" si="187"/>
        <v>0.21946383801102989</v>
      </c>
      <c r="GX82" s="86">
        <f t="shared" si="188"/>
        <v>0.21883471806705582</v>
      </c>
      <c r="GY82" s="86">
        <f t="shared" si="189"/>
        <v>0.21263208263331701</v>
      </c>
      <c r="GZ82" s="86">
        <f t="shared" si="190"/>
        <v>0.18532159735788209</v>
      </c>
      <c r="HA82" s="86">
        <f t="shared" si="191"/>
        <v>0.14710418104986156</v>
      </c>
      <c r="HC82" s="86">
        <f t="shared" si="145"/>
        <v>1.127587199373621E-6</v>
      </c>
      <c r="HD82" s="86">
        <f t="shared" si="192"/>
        <v>1.6357222444668976E-6</v>
      </c>
      <c r="HE82" s="86">
        <f t="shared" si="193"/>
        <v>1.3767171759867725E-6</v>
      </c>
      <c r="HF82" s="86">
        <f t="shared" si="194"/>
        <v>2.9895407712044662E-6</v>
      </c>
      <c r="HG82" s="86">
        <f t="shared" si="195"/>
        <v>1.7564862901447207E-6</v>
      </c>
      <c r="HH82" s="86">
        <f t="shared" si="196"/>
        <v>1.0181270398396131E-6</v>
      </c>
      <c r="HI82" s="86">
        <f t="shared" si="197"/>
        <v>5.7847472670552737E-7</v>
      </c>
      <c r="HJ82" s="86">
        <f t="shared" si="198"/>
        <v>2.2291751184058176E-6</v>
      </c>
      <c r="HK82" s="86">
        <f t="shared" si="199"/>
        <v>1.1217502449144211E-6</v>
      </c>
      <c r="HL82" s="86">
        <f t="shared" si="200"/>
        <v>1.2220513540328823E-6</v>
      </c>
      <c r="HM82" s="86">
        <f t="shared" si="201"/>
        <v>5.375016860278493E-7</v>
      </c>
      <c r="HN82" s="86">
        <f t="shared" si="202"/>
        <v>1.7567335675077562E-6</v>
      </c>
      <c r="HO82" s="86">
        <f t="shared" si="203"/>
        <v>5.5136383945333666E-8</v>
      </c>
      <c r="HP82" s="86">
        <f t="shared" si="204"/>
        <v>7.7056948750445406E-10</v>
      </c>
      <c r="HQ82" s="86">
        <f t="shared" si="205"/>
        <v>1.3154070561480613E-10</v>
      </c>
      <c r="HS82" s="86">
        <f t="shared" si="114"/>
        <v>7.8792114676576049E-72</v>
      </c>
      <c r="HT82" s="86">
        <f t="shared" si="206"/>
        <v>2.5733635678075964E-58</v>
      </c>
      <c r="HU82" s="86">
        <f t="shared" si="207"/>
        <v>6.84176674572273E-59</v>
      </c>
      <c r="HV82" s="86">
        <f t="shared" si="208"/>
        <v>3.7799873983631504E-56</v>
      </c>
      <c r="HW82" s="86">
        <f t="shared" si="209"/>
        <v>6.7727791411406828E-61</v>
      </c>
      <c r="HX82" s="86">
        <f t="shared" si="210"/>
        <v>1.3296523811558363E-63</v>
      </c>
      <c r="HY82" s="86">
        <f t="shared" si="211"/>
        <v>1.4427631386617967E-64</v>
      </c>
      <c r="HZ82" s="86">
        <f t="shared" si="212"/>
        <v>1.4220107927483086E-59</v>
      </c>
      <c r="IA82" s="86">
        <f t="shared" si="213"/>
        <v>1.5965071518017774E-62</v>
      </c>
      <c r="IB82" s="86">
        <f t="shared" si="214"/>
        <v>2.180781092346219E-63</v>
      </c>
      <c r="IC82" s="86">
        <f t="shared" si="215"/>
        <v>1.9065349564887932E-69</v>
      </c>
      <c r="ID82" s="86">
        <f t="shared" si="216"/>
        <v>1.8584927627203749E-61</v>
      </c>
      <c r="IE82" s="86">
        <f t="shared" si="217"/>
        <v>4.7640314837324635E-83</v>
      </c>
      <c r="IF82" s="86">
        <f t="shared" si="218"/>
        <v>4.3043160300258836E-55</v>
      </c>
      <c r="IG82" s="86">
        <f t="shared" si="219"/>
        <v>3.4635049453096287E-31</v>
      </c>
      <c r="II82" s="86">
        <f t="shared" si="115"/>
        <v>4.3565828598176622E-189</v>
      </c>
      <c r="IJ82" s="86">
        <f t="shared" si="116"/>
        <v>9.4996775586989278E-132</v>
      </c>
      <c r="IK82" s="86">
        <f t="shared" si="117"/>
        <v>1.5132353163869429E-134</v>
      </c>
      <c r="IL82" s="86">
        <f t="shared" si="118"/>
        <v>9.0152647711608167E-130</v>
      </c>
      <c r="IM82" s="86">
        <f t="shared" si="119"/>
        <v>5.4434630770524052E-141</v>
      </c>
      <c r="IN82" s="86">
        <f t="shared" si="120"/>
        <v>6.7979393623669462E-147</v>
      </c>
      <c r="IO82" s="86">
        <f t="shared" si="121"/>
        <v>1.6284953065081904E-148</v>
      </c>
      <c r="IP82" s="86">
        <f t="shared" si="122"/>
        <v>9.0160505915037944E-136</v>
      </c>
      <c r="IQ82" s="86">
        <f t="shared" si="123"/>
        <v>7.1948526838390298E-144</v>
      </c>
      <c r="IR82" s="86">
        <f t="shared" si="124"/>
        <v>7.4072132042640315E-148</v>
      </c>
      <c r="IS82" s="86">
        <f t="shared" si="125"/>
        <v>2.8078232907726469E-162</v>
      </c>
      <c r="IT82" s="86">
        <f t="shared" si="126"/>
        <v>4.9181196693097045E-143</v>
      </c>
      <c r="IU82" s="86">
        <f t="shared" si="127"/>
        <v>2.8778016842951133E-193</v>
      </c>
      <c r="IV82" s="86">
        <f t="shared" si="128"/>
        <v>2.4788361520159671E-65</v>
      </c>
      <c r="IW82" s="86">
        <f t="shared" si="129"/>
        <v>2.4046865885571256E-113</v>
      </c>
      <c r="IY82" s="86">
        <f t="shared" si="130"/>
        <v>0.24632229686405788</v>
      </c>
      <c r="IZ82" s="86">
        <f t="shared" si="131"/>
        <v>0.22216237587980991</v>
      </c>
      <c r="JA82" s="86">
        <f t="shared" si="132"/>
        <v>0.22925919660256383</v>
      </c>
      <c r="JB82" s="86">
        <f t="shared" si="133"/>
        <v>0.23393276044885428</v>
      </c>
      <c r="JC82" s="86">
        <f t="shared" si="134"/>
        <v>0.25856262415800402</v>
      </c>
      <c r="JD82" s="86">
        <f t="shared" si="135"/>
        <v>0.23352373250818276</v>
      </c>
      <c r="JE82" s="86">
        <f t="shared" si="136"/>
        <v>0.26611850027225303</v>
      </c>
      <c r="JF82" s="86">
        <f t="shared" si="137"/>
        <v>0.25415228975843812</v>
      </c>
      <c r="JG82" s="86">
        <f t="shared" si="138"/>
        <v>0.21615911463560178</v>
      </c>
      <c r="JH82" s="86">
        <f t="shared" si="139"/>
        <v>0.2260828605260731</v>
      </c>
      <c r="JI82" s="86">
        <f t="shared" si="140"/>
        <v>0.21946437551271591</v>
      </c>
      <c r="JJ82" s="86">
        <f t="shared" si="141"/>
        <v>0.21883647480062332</v>
      </c>
      <c r="JK82" s="86">
        <f t="shared" si="142"/>
        <v>0.21263213776970097</v>
      </c>
      <c r="JL82" s="86">
        <f t="shared" si="143"/>
        <v>0.18532159812845159</v>
      </c>
      <c r="JM82" s="86">
        <f t="shared" si="144"/>
        <v>0.14710418118140225</v>
      </c>
    </row>
    <row r="83" spans="2:273" x14ac:dyDescent="0.25">
      <c r="B83" s="2">
        <v>56</v>
      </c>
      <c r="C83" s="37">
        <v>184.536</v>
      </c>
      <c r="D83" s="37">
        <v>181.43299999999999</v>
      </c>
      <c r="E83" s="37">
        <v>193.65</v>
      </c>
      <c r="F83" s="37">
        <v>187.90299999999999</v>
      </c>
      <c r="G83" s="37">
        <v>191.12899999999999</v>
      </c>
      <c r="H83" s="37">
        <v>191.25800000000001</v>
      </c>
      <c r="I83" s="37">
        <v>201.53200000000001</v>
      </c>
      <c r="J83" s="37">
        <v>181.67699999999999</v>
      </c>
      <c r="K83" s="37">
        <v>179.21</v>
      </c>
      <c r="L83" s="37">
        <v>178.69399999999999</v>
      </c>
      <c r="M83" s="37">
        <v>177.40299999999999</v>
      </c>
      <c r="N83" s="37">
        <v>171.82300000000001</v>
      </c>
      <c r="O83" s="37">
        <v>170.952</v>
      </c>
      <c r="P83" s="37">
        <v>152.17699999999999</v>
      </c>
      <c r="Q83" s="37">
        <v>124.033</v>
      </c>
      <c r="S83" s="4">
        <f t="shared" si="8"/>
        <v>178.81346286235262</v>
      </c>
      <c r="T83" s="4">
        <f t="shared" si="9"/>
        <v>171.81826980256096</v>
      </c>
      <c r="U83" s="4">
        <f t="shared" si="10"/>
        <v>180.84347191462527</v>
      </c>
      <c r="V83" s="4">
        <f t="shared" si="11"/>
        <v>176.5857608053195</v>
      </c>
      <c r="W83" s="4">
        <f t="shared" si="12"/>
        <v>182.98355898001481</v>
      </c>
      <c r="X83" s="4">
        <f t="shared" si="13"/>
        <v>181.02293529922858</v>
      </c>
      <c r="Y83" s="4">
        <f t="shared" si="14"/>
        <v>189.1619534652186</v>
      </c>
      <c r="Z83" s="4">
        <f t="shared" si="15"/>
        <v>172.5929751164324</v>
      </c>
      <c r="AA83" s="4">
        <f t="shared" si="16"/>
        <v>169.26973301257831</v>
      </c>
      <c r="AB83" s="4">
        <f t="shared" si="17"/>
        <v>168.06932923823209</v>
      </c>
      <c r="AC83" s="4">
        <f t="shared" si="18"/>
        <v>166.88031491697555</v>
      </c>
      <c r="AD83" s="4">
        <f t="shared" si="19"/>
        <v>163.41242743334627</v>
      </c>
      <c r="AE83" s="4">
        <f t="shared" si="20"/>
        <v>162.63524727945483</v>
      </c>
      <c r="AF83" s="4">
        <f t="shared" si="21"/>
        <v>144.91223566102329</v>
      </c>
      <c r="AG83" s="4">
        <f t="shared" si="22"/>
        <v>117.558008330351</v>
      </c>
      <c r="AI83" s="4">
        <f t="shared" si="23"/>
        <v>5.7225371376473788</v>
      </c>
      <c r="AJ83" s="4">
        <f t="shared" si="24"/>
        <v>9.6147301974390302</v>
      </c>
      <c r="AK83" s="4">
        <f t="shared" si="25"/>
        <v>12.806528085374737</v>
      </c>
      <c r="AL83" s="4">
        <f t="shared" si="26"/>
        <v>11.317239194680496</v>
      </c>
      <c r="AM83" s="4">
        <f t="shared" si="27"/>
        <v>8.145441019985185</v>
      </c>
      <c r="AN83" s="4">
        <f t="shared" si="28"/>
        <v>10.235064700771431</v>
      </c>
      <c r="AO83" s="4">
        <f t="shared" si="29"/>
        <v>12.370046534781409</v>
      </c>
      <c r="AP83" s="4">
        <f t="shared" si="30"/>
        <v>9.0840248835675936</v>
      </c>
      <c r="AQ83" s="4">
        <f t="shared" si="31"/>
        <v>9.940266987421694</v>
      </c>
      <c r="AR83" s="4">
        <f t="shared" si="32"/>
        <v>10.624670761767902</v>
      </c>
      <c r="AS83" s="4">
        <f t="shared" si="33"/>
        <v>10.522685083024442</v>
      </c>
      <c r="AT83" s="4">
        <f t="shared" si="34"/>
        <v>8.410572566653741</v>
      </c>
      <c r="AU83" s="4">
        <f t="shared" si="35"/>
        <v>8.3167527205451677</v>
      </c>
      <c r="AV83" s="4">
        <f t="shared" si="224"/>
        <v>7.264764338976704</v>
      </c>
      <c r="AW83" s="4">
        <f t="shared" si="224"/>
        <v>6.4749916696490004</v>
      </c>
      <c r="AY83" s="2">
        <f t="shared" si="96"/>
        <v>63.868735664575986</v>
      </c>
      <c r="AZ83" s="2">
        <f t="shared" si="147"/>
        <v>65.345512844837529</v>
      </c>
      <c r="BA83" s="2">
        <f t="shared" si="148"/>
        <v>66.363046211981782</v>
      </c>
      <c r="BB83" s="2">
        <f t="shared" si="149"/>
        <v>67.011162683655911</v>
      </c>
      <c r="BC83" s="2">
        <f t="shared" si="150"/>
        <v>68.995041057331846</v>
      </c>
      <c r="BD83" s="2">
        <f t="shared" si="151"/>
        <v>71.208304154893341</v>
      </c>
      <c r="BE83" s="2">
        <f t="shared" si="152"/>
        <v>69.238002315006</v>
      </c>
      <c r="BF83" s="2">
        <f t="shared" si="153"/>
        <v>66.264388152470588</v>
      </c>
      <c r="BG83" s="2">
        <f t="shared" si="154"/>
        <v>67.543166558513889</v>
      </c>
      <c r="BH83" s="2">
        <f t="shared" si="155"/>
        <v>63.842189651179119</v>
      </c>
      <c r="BI83" s="2">
        <f t="shared" si="156"/>
        <v>58.339449036922289</v>
      </c>
      <c r="BJ83" s="2">
        <f t="shared" si="157"/>
        <v>59.719160144984208</v>
      </c>
      <c r="BK83" s="2">
        <f t="shared" si="158"/>
        <v>62.957366411808373</v>
      </c>
      <c r="BL83" s="2">
        <f t="shared" si="159"/>
        <v>56.475519873062474</v>
      </c>
      <c r="BM83" s="2">
        <f t="shared" si="160"/>
        <v>52.036670514768048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67.938431501057096</v>
      </c>
      <c r="DL83" s="2">
        <f t="shared" si="225"/>
        <v>70.354426638477776</v>
      </c>
      <c r="DM83" s="2">
        <f t="shared" si="225"/>
        <v>71.756704439746301</v>
      </c>
      <c r="DN83" s="2">
        <f t="shared" si="225"/>
        <v>75.226097040169122</v>
      </c>
      <c r="DO83" s="2">
        <f t="shared" si="225"/>
        <v>77.698102536997908</v>
      </c>
      <c r="DP83" s="2">
        <f t="shared" si="225"/>
        <v>78.989380250114806</v>
      </c>
      <c r="DQ83" s="2">
        <f t="shared" si="225"/>
        <v>76.978764270613098</v>
      </c>
      <c r="DR83" s="2">
        <f t="shared" si="225"/>
        <v>74.910226215644826</v>
      </c>
      <c r="DS83" s="2">
        <f t="shared" si="225"/>
        <v>73.864196515679467</v>
      </c>
      <c r="DT83" s="2">
        <f t="shared" si="225"/>
        <v>71.353726845474441</v>
      </c>
      <c r="DU83" s="2">
        <f t="shared" si="225"/>
        <v>67.439847185741087</v>
      </c>
      <c r="DV83" s="2">
        <f t="shared" si="225"/>
        <v>69.589304567431071</v>
      </c>
      <c r="DW83" s="2">
        <f t="shared" si="225"/>
        <v>68.751287121129224</v>
      </c>
      <c r="DX83" s="2">
        <f t="shared" si="225"/>
        <v>58.727584637268855</v>
      </c>
      <c r="DY83" s="2">
        <f t="shared" si="225"/>
        <v>53.313889148841369</v>
      </c>
      <c r="EA83" s="2">
        <f t="shared" si="71"/>
        <v>62.513958885134663</v>
      </c>
      <c r="EB83" s="2">
        <f t="shared" si="72"/>
        <v>63.647241473590753</v>
      </c>
      <c r="EC83" s="2">
        <f t="shared" si="73"/>
        <v>64.564785909653381</v>
      </c>
      <c r="ED83" s="2">
        <f t="shared" si="74"/>
        <v>64.304939892392241</v>
      </c>
      <c r="EE83" s="2">
        <f t="shared" si="75"/>
        <v>66.231433869864702</v>
      </c>
      <c r="EF83" s="2">
        <f t="shared" si="76"/>
        <v>68.40898007546474</v>
      </c>
      <c r="EG83" s="2">
        <f t="shared" si="77"/>
        <v>66.862405687244006</v>
      </c>
      <c r="EH83" s="2">
        <f t="shared" si="78"/>
        <v>63.420262350404016</v>
      </c>
      <c r="EI83" s="2">
        <f t="shared" si="79"/>
        <v>65.173578780915037</v>
      </c>
      <c r="EJ83" s="2">
        <f t="shared" si="80"/>
        <v>61.120888578532202</v>
      </c>
      <c r="EK83" s="2">
        <f t="shared" si="81"/>
        <v>54.835333096392944</v>
      </c>
      <c r="EL83" s="2">
        <f t="shared" si="82"/>
        <v>56.117103149715568</v>
      </c>
      <c r="EM83" s="2">
        <f t="shared" si="83"/>
        <v>60.630715588830405</v>
      </c>
      <c r="EN83" s="2">
        <f t="shared" si="84"/>
        <v>55.498439270595895</v>
      </c>
      <c r="EO83" s="2">
        <f t="shared" si="85"/>
        <v>51.398400344965403</v>
      </c>
      <c r="EQ83" s="2">
        <f t="shared" si="86"/>
        <v>60.222883814404568</v>
      </c>
      <c r="ER83" s="2">
        <f t="shared" si="226"/>
        <v>60.378577571276246</v>
      </c>
      <c r="ES83" s="2">
        <f t="shared" si="226"/>
        <v>61.926089313076936</v>
      </c>
      <c r="ET83" s="2">
        <f t="shared" si="226"/>
        <v>63.315147773188848</v>
      </c>
      <c r="EU83" s="2">
        <f t="shared" si="226"/>
        <v>64.982049892204529</v>
      </c>
      <c r="EV83" s="2">
        <f t="shared" si="226"/>
        <v>67.401467627353526</v>
      </c>
      <c r="EW83" s="2">
        <f t="shared" si="226"/>
        <v>65.339682243809932</v>
      </c>
      <c r="EX83" s="2">
        <f t="shared" si="226"/>
        <v>62.967413888867156</v>
      </c>
      <c r="EY83" s="2">
        <f t="shared" si="226"/>
        <v>64.234295135981981</v>
      </c>
      <c r="EZ83" s="2">
        <f t="shared" si="226"/>
        <v>58.681395082754293</v>
      </c>
      <c r="FA83" s="2">
        <f t="shared" si="226"/>
        <v>52.971074587262706</v>
      </c>
      <c r="FB83" s="2">
        <f t="shared" si="226"/>
        <v>57.891019080207599</v>
      </c>
      <c r="FC83" s="2">
        <f t="shared" si="226"/>
        <v>59.666555139063306</v>
      </c>
      <c r="FD83" s="2">
        <f t="shared" si="226"/>
        <v>57.97181184988294</v>
      </c>
      <c r="FE83" s="2">
        <f t="shared" si="226"/>
        <v>52.40718836087828</v>
      </c>
      <c r="FG83" s="2">
        <f t="shared" si="88"/>
        <v>0.75023974454158093</v>
      </c>
      <c r="FH83" s="2">
        <f t="shared" si="227"/>
        <v>0.7467538345934559</v>
      </c>
      <c r="FI83" s="2">
        <f t="shared" si="227"/>
        <v>0.74992419395855081</v>
      </c>
      <c r="FJ83" s="2">
        <f t="shared" si="227"/>
        <v>0.75219523178757652</v>
      </c>
      <c r="FK83" s="2">
        <f t="shared" si="227"/>
        <v>0.75897662862058535</v>
      </c>
      <c r="FL83" s="2">
        <f t="shared" si="227"/>
        <v>0.73541199181718897</v>
      </c>
      <c r="FM83" s="2">
        <f t="shared" si="227"/>
        <v>0.76515428572140176</v>
      </c>
      <c r="FN83" s="2">
        <f t="shared" si="227"/>
        <v>0.75246353860558624</v>
      </c>
      <c r="FO83" s="2">
        <f t="shared" si="227"/>
        <v>0.7273257158377705</v>
      </c>
      <c r="FP83" s="2">
        <f t="shared" si="227"/>
        <v>0.73403514471030507</v>
      </c>
      <c r="FQ83" s="2">
        <f t="shared" si="227"/>
        <v>0.7219806150652528</v>
      </c>
      <c r="FR83" s="2">
        <f t="shared" si="227"/>
        <v>0.73264078190996385</v>
      </c>
      <c r="FS83" s="2">
        <f t="shared" si="227"/>
        <v>0.71347840386619732</v>
      </c>
      <c r="FT83" s="2">
        <f t="shared" si="227"/>
        <v>0.69745192009018664</v>
      </c>
      <c r="FU83" s="2">
        <f t="shared" si="227"/>
        <v>0.66680889288545986</v>
      </c>
      <c r="FW83" s="2">
        <f t="shared" si="112"/>
        <v>1.7846136595874533E-5</v>
      </c>
      <c r="FX83" s="2">
        <f t="shared" si="164"/>
        <v>9.1031822608865875E-5</v>
      </c>
      <c r="FY83" s="2">
        <f t="shared" si="165"/>
        <v>1.0024686784978847E-4</v>
      </c>
      <c r="FZ83" s="2">
        <f t="shared" si="166"/>
        <v>9.2973414150904047E-5</v>
      </c>
      <c r="GA83" s="2">
        <f t="shared" si="167"/>
        <v>1.024130117644417E-4</v>
      </c>
      <c r="GB83" s="2">
        <f t="shared" si="168"/>
        <v>1.2201195068993459E-4</v>
      </c>
      <c r="GC83" s="2">
        <f t="shared" si="169"/>
        <v>1.226944055743558E-4</v>
      </c>
      <c r="GD83" s="2">
        <f t="shared" si="170"/>
        <v>1.3071632089791245E-4</v>
      </c>
      <c r="GE83" s="2">
        <f t="shared" si="171"/>
        <v>1.279615122363256E-4</v>
      </c>
      <c r="GF83" s="2">
        <f t="shared" si="172"/>
        <v>1.1243162718326739E-4</v>
      </c>
      <c r="GG83" s="2">
        <f t="shared" si="173"/>
        <v>9.8330779601109934E-5</v>
      </c>
      <c r="GH83" s="2">
        <f t="shared" si="174"/>
        <v>7.8785174847483536E-5</v>
      </c>
      <c r="GI83" s="2">
        <f t="shared" si="175"/>
        <v>7.0832582928396256E-5</v>
      </c>
      <c r="GJ83" s="2">
        <f t="shared" si="176"/>
        <v>4.4017642521109677E-5</v>
      </c>
      <c r="GK83" s="2">
        <f t="shared" si="177"/>
        <v>4.5930931945463044E-5</v>
      </c>
      <c r="GM83" s="86">
        <f t="shared" si="113"/>
        <v>0.29895178542946393</v>
      </c>
      <c r="GN83" s="86">
        <f t="shared" si="178"/>
        <v>0.27044839362377082</v>
      </c>
      <c r="GO83" s="86">
        <f t="shared" si="179"/>
        <v>0.27858160039384777</v>
      </c>
      <c r="GP83" s="86">
        <f t="shared" si="180"/>
        <v>0.28379138612341298</v>
      </c>
      <c r="GQ83" s="86">
        <f t="shared" si="181"/>
        <v>0.31240591320320604</v>
      </c>
      <c r="GR83" s="86">
        <f t="shared" si="182"/>
        <v>0.28833120674995094</v>
      </c>
      <c r="GS83" s="86">
        <f t="shared" si="183"/>
        <v>0.31989288463281118</v>
      </c>
      <c r="GT83" s="86">
        <f t="shared" si="184"/>
        <v>0.308908241491339</v>
      </c>
      <c r="GU83" s="86">
        <f t="shared" si="185"/>
        <v>0.26874987132079636</v>
      </c>
      <c r="GV83" s="86">
        <f t="shared" si="186"/>
        <v>0.27931044120521381</v>
      </c>
      <c r="GW83" s="86">
        <f t="shared" si="187"/>
        <v>0.27471744486943322</v>
      </c>
      <c r="GX83" s="86">
        <f t="shared" si="188"/>
        <v>0.27046009381716596</v>
      </c>
      <c r="GY83" s="86">
        <f t="shared" si="189"/>
        <v>0.26854267396922282</v>
      </c>
      <c r="GZ83" s="86">
        <f t="shared" si="190"/>
        <v>0.23822567278711976</v>
      </c>
      <c r="HA83" s="86">
        <f t="shared" si="191"/>
        <v>0.19710379981157858</v>
      </c>
      <c r="HC83" s="86">
        <f t="shared" si="145"/>
        <v>2.2683867225349022E-6</v>
      </c>
      <c r="HD83" s="86">
        <f t="shared" si="192"/>
        <v>3.2076644804760767E-6</v>
      </c>
      <c r="HE83" s="86">
        <f t="shared" si="193"/>
        <v>2.7507893178317547E-6</v>
      </c>
      <c r="HF83" s="86">
        <f t="shared" si="194"/>
        <v>5.7484908008991481E-6</v>
      </c>
      <c r="HG83" s="86">
        <f t="shared" si="195"/>
        <v>3.5493512514321627E-6</v>
      </c>
      <c r="HH83" s="86">
        <f t="shared" si="196"/>
        <v>2.1494649277812954E-6</v>
      </c>
      <c r="HI83" s="86">
        <f t="shared" si="197"/>
        <v>1.2466196338838783E-6</v>
      </c>
      <c r="HJ83" s="86">
        <f t="shared" si="198"/>
        <v>4.4978938927194546E-6</v>
      </c>
      <c r="HK83" s="86">
        <f t="shared" si="199"/>
        <v>2.3525682125070611E-6</v>
      </c>
      <c r="HL83" s="86">
        <f t="shared" si="200"/>
        <v>2.5560974199023794E-6</v>
      </c>
      <c r="HM83" s="86">
        <f t="shared" si="201"/>
        <v>1.1794160208039062E-6</v>
      </c>
      <c r="HN83" s="86">
        <f t="shared" si="202"/>
        <v>3.5000304159061379E-6</v>
      </c>
      <c r="HO83" s="86">
        <f t="shared" si="203"/>
        <v>1.34897744884963E-7</v>
      </c>
      <c r="HP83" s="86">
        <f t="shared" si="204"/>
        <v>2.3724966339364581E-9</v>
      </c>
      <c r="HQ83" s="86">
        <f t="shared" si="205"/>
        <v>4.3837631225607199E-10</v>
      </c>
      <c r="HS83" s="86">
        <f t="shared" si="114"/>
        <v>4.5370505746186485E-70</v>
      </c>
      <c r="HT83" s="86">
        <f t="shared" si="206"/>
        <v>9.0347099423388313E-57</v>
      </c>
      <c r="HU83" s="86">
        <f t="shared" si="207"/>
        <v>2.6371225514593096E-57</v>
      </c>
      <c r="HV83" s="86">
        <f t="shared" si="208"/>
        <v>1.2157839826052046E-54</v>
      </c>
      <c r="HW83" s="86">
        <f t="shared" si="209"/>
        <v>3.0661415503535904E-59</v>
      </c>
      <c r="HX83" s="86">
        <f t="shared" si="210"/>
        <v>7.6812619088040915E-62</v>
      </c>
      <c r="HY83" s="86">
        <f t="shared" si="211"/>
        <v>8.8208949509805384E-63</v>
      </c>
      <c r="HZ83" s="86">
        <f t="shared" si="212"/>
        <v>6.3439904356930251E-58</v>
      </c>
      <c r="IA83" s="86">
        <f t="shared" si="213"/>
        <v>8.7142473171715555E-61</v>
      </c>
      <c r="IB83" s="86">
        <f t="shared" si="214"/>
        <v>1.2230181498717366E-61</v>
      </c>
      <c r="IC83" s="86">
        <f t="shared" si="215"/>
        <v>1.4913523885952714E-67</v>
      </c>
      <c r="ID83" s="86">
        <f t="shared" si="216"/>
        <v>7.9283771599740255E-60</v>
      </c>
      <c r="IE83" s="86">
        <f t="shared" si="217"/>
        <v>7.3667471602193401E-81</v>
      </c>
      <c r="IF83" s="86">
        <f t="shared" si="218"/>
        <v>1.0800519670014902E-53</v>
      </c>
      <c r="IG83" s="86">
        <f t="shared" si="219"/>
        <v>1.9431927263775627E-30</v>
      </c>
      <c r="II83" s="86">
        <f t="shared" si="115"/>
        <v>5.6299741108002728E-186</v>
      </c>
      <c r="IJ83" s="86">
        <f t="shared" si="116"/>
        <v>3.2282305196803344E-129</v>
      </c>
      <c r="IK83" s="86">
        <f t="shared" si="117"/>
        <v>6.1991512821220453E-132</v>
      </c>
      <c r="IL83" s="86">
        <f t="shared" si="118"/>
        <v>2.8399477824370903E-127</v>
      </c>
      <c r="IM83" s="86">
        <f t="shared" si="119"/>
        <v>3.0296148837589505E-138</v>
      </c>
      <c r="IN83" s="86">
        <f t="shared" si="120"/>
        <v>5.6119062379638465E-144</v>
      </c>
      <c r="IO83" s="86">
        <f t="shared" si="121"/>
        <v>1.4551149501846137E-145</v>
      </c>
      <c r="IP83" s="86">
        <f t="shared" si="122"/>
        <v>4.6623849406465376E-133</v>
      </c>
      <c r="IQ83" s="86">
        <f t="shared" si="123"/>
        <v>5.344326688459452E-141</v>
      </c>
      <c r="IR83" s="86">
        <f t="shared" si="124"/>
        <v>6.0218534729124403E-145</v>
      </c>
      <c r="IS83" s="86">
        <f t="shared" si="125"/>
        <v>3.9815266144205346E-159</v>
      </c>
      <c r="IT83" s="86">
        <f t="shared" si="126"/>
        <v>2.5200334811361145E-140</v>
      </c>
      <c r="IU83" s="86">
        <f t="shared" si="127"/>
        <v>1.2366626172620231E-189</v>
      </c>
      <c r="IV83" s="86">
        <f t="shared" si="128"/>
        <v>3.5022116433238177E-64</v>
      </c>
      <c r="IW83" s="86">
        <f t="shared" si="129"/>
        <v>2.5536029738626539E-111</v>
      </c>
      <c r="IY83" s="86">
        <f t="shared" si="130"/>
        <v>0.29895405381618645</v>
      </c>
      <c r="IZ83" s="86">
        <f t="shared" si="131"/>
        <v>0.2704516012882513</v>
      </c>
      <c r="JA83" s="86">
        <f t="shared" si="132"/>
        <v>0.2785843511831656</v>
      </c>
      <c r="JB83" s="86">
        <f t="shared" si="133"/>
        <v>0.28379713461421385</v>
      </c>
      <c r="JC83" s="86">
        <f t="shared" si="134"/>
        <v>0.31240946255445745</v>
      </c>
      <c r="JD83" s="86">
        <f t="shared" si="135"/>
        <v>0.28833335621487871</v>
      </c>
      <c r="JE83" s="86">
        <f t="shared" si="136"/>
        <v>0.31989413125244509</v>
      </c>
      <c r="JF83" s="86">
        <f t="shared" si="137"/>
        <v>0.30891273938523173</v>
      </c>
      <c r="JG83" s="86">
        <f t="shared" si="138"/>
        <v>0.26875222388900888</v>
      </c>
      <c r="JH83" s="86">
        <f t="shared" si="139"/>
        <v>0.2793129973026337</v>
      </c>
      <c r="JI83" s="86">
        <f t="shared" si="140"/>
        <v>0.27471862428545402</v>
      </c>
      <c r="JJ83" s="86">
        <f t="shared" si="141"/>
        <v>0.27046359384758184</v>
      </c>
      <c r="JK83" s="86">
        <f t="shared" si="142"/>
        <v>0.26854280886696769</v>
      </c>
      <c r="JL83" s="86">
        <f t="shared" si="143"/>
        <v>0.2382256751596164</v>
      </c>
      <c r="JM83" s="86">
        <f t="shared" si="144"/>
        <v>0.19710380024995489</v>
      </c>
    </row>
    <row r="84" spans="2:273" x14ac:dyDescent="0.25">
      <c r="B84" s="2">
        <v>57</v>
      </c>
      <c r="C84" s="37">
        <v>194.964</v>
      </c>
      <c r="D84" s="37">
        <v>193.6</v>
      </c>
      <c r="E84" s="37">
        <v>204.43299999999999</v>
      </c>
      <c r="F84" s="37">
        <v>199.69399999999999</v>
      </c>
      <c r="G84" s="37">
        <v>203.661</v>
      </c>
      <c r="H84" s="37">
        <v>203</v>
      </c>
      <c r="I84" s="37">
        <v>210.41900000000001</v>
      </c>
      <c r="J84" s="37">
        <v>194.08099999999999</v>
      </c>
      <c r="K84" s="37">
        <v>192.048</v>
      </c>
      <c r="L84" s="37">
        <v>190.12899999999999</v>
      </c>
      <c r="M84" s="37">
        <v>190.40299999999999</v>
      </c>
      <c r="N84" s="37">
        <v>185.08099999999999</v>
      </c>
      <c r="O84" s="37">
        <v>182.774</v>
      </c>
      <c r="P84" s="37">
        <v>165.065</v>
      </c>
      <c r="Q84" s="37">
        <v>137.328</v>
      </c>
      <c r="S84" s="4">
        <f t="shared" si="8"/>
        <v>192.36252867638413</v>
      </c>
      <c r="T84" s="4">
        <f t="shared" si="9"/>
        <v>185.48098258177771</v>
      </c>
      <c r="U84" s="4">
        <f t="shared" si="10"/>
        <v>195.39841598073522</v>
      </c>
      <c r="V84" s="4">
        <f t="shared" si="11"/>
        <v>190.29661147078357</v>
      </c>
      <c r="W84" s="4">
        <f t="shared" si="12"/>
        <v>196.43142799886161</v>
      </c>
      <c r="X84" s="4">
        <f t="shared" si="13"/>
        <v>195.87954494687494</v>
      </c>
      <c r="Y84" s="4">
        <f t="shared" si="14"/>
        <v>202.82430328498376</v>
      </c>
      <c r="Z84" s="4">
        <f t="shared" si="15"/>
        <v>185.57589254134345</v>
      </c>
      <c r="AA84" s="4">
        <f t="shared" si="16"/>
        <v>183.84598302932338</v>
      </c>
      <c r="AB84" s="4">
        <f t="shared" si="17"/>
        <v>182.3697708826538</v>
      </c>
      <c r="AC84" s="4">
        <f t="shared" si="18"/>
        <v>182.69569762729341</v>
      </c>
      <c r="AD84" s="4">
        <f t="shared" si="19"/>
        <v>177.79066815145339</v>
      </c>
      <c r="AE84" s="4">
        <f t="shared" si="20"/>
        <v>177.62630977262691</v>
      </c>
      <c r="AF84" s="4">
        <f t="shared" si="21"/>
        <v>159.98260670475901</v>
      </c>
      <c r="AG84" s="4">
        <f t="shared" si="22"/>
        <v>131.21709276919282</v>
      </c>
      <c r="AI84" s="4">
        <f t="shared" si="23"/>
        <v>2.6014713236158684</v>
      </c>
      <c r="AJ84" s="4">
        <f t="shared" si="24"/>
        <v>8.1190174182222847</v>
      </c>
      <c r="AK84" s="4">
        <f t="shared" si="25"/>
        <v>9.0345840192647699</v>
      </c>
      <c r="AL84" s="4">
        <f t="shared" si="26"/>
        <v>9.3973885292164141</v>
      </c>
      <c r="AM84" s="4">
        <f t="shared" si="27"/>
        <v>7.2295720011383935</v>
      </c>
      <c r="AN84" s="4">
        <f t="shared" si="28"/>
        <v>7.1204550531250561</v>
      </c>
      <c r="AO84" s="4">
        <f t="shared" si="29"/>
        <v>7.594696715016255</v>
      </c>
      <c r="AP84" s="4">
        <f t="shared" si="30"/>
        <v>8.5051074586565392</v>
      </c>
      <c r="AQ84" s="4">
        <f t="shared" si="31"/>
        <v>8.2020169706766239</v>
      </c>
      <c r="AR84" s="4">
        <f t="shared" si="32"/>
        <v>7.7592291173461945</v>
      </c>
      <c r="AS84" s="4">
        <f t="shared" si="33"/>
        <v>7.7073023727065788</v>
      </c>
      <c r="AT84" s="4">
        <f t="shared" si="34"/>
        <v>7.2903318485466002</v>
      </c>
      <c r="AU84" s="4">
        <f t="shared" si="35"/>
        <v>5.14769022737309</v>
      </c>
      <c r="AV84" s="4">
        <f t="shared" si="224"/>
        <v>5.0823932952409905</v>
      </c>
      <c r="AW84" s="4">
        <f t="shared" si="224"/>
        <v>6.1109072308071859</v>
      </c>
      <c r="AY84" s="2">
        <f t="shared" si="96"/>
        <v>63.674337020174775</v>
      </c>
      <c r="AZ84" s="2">
        <f t="shared" si="147"/>
        <v>65.124230848164046</v>
      </c>
      <c r="BA84" s="2">
        <f t="shared" si="148"/>
        <v>66.143310642630453</v>
      </c>
      <c r="BB84" s="2">
        <f t="shared" si="149"/>
        <v>66.766366524680436</v>
      </c>
      <c r="BC84" s="2">
        <f t="shared" si="150"/>
        <v>68.732271858538979</v>
      </c>
      <c r="BD84" s="2">
        <f t="shared" si="151"/>
        <v>70.963722745691186</v>
      </c>
      <c r="BE84" s="2">
        <f t="shared" si="152"/>
        <v>68.991683113515052</v>
      </c>
      <c r="BF84" s="2">
        <f t="shared" si="153"/>
        <v>65.998459039985633</v>
      </c>
      <c r="BG84" s="2">
        <f t="shared" si="154"/>
        <v>67.290556854851516</v>
      </c>
      <c r="BH84" s="2">
        <f t="shared" si="155"/>
        <v>63.583444923639448</v>
      </c>
      <c r="BI84" s="2">
        <f t="shared" si="156"/>
        <v>58.102423399652935</v>
      </c>
      <c r="BJ84" s="2">
        <f t="shared" si="157"/>
        <v>59.480312247458173</v>
      </c>
      <c r="BK84" s="2">
        <f t="shared" si="158"/>
        <v>62.764100242305503</v>
      </c>
      <c r="BL84" s="2">
        <f t="shared" si="159"/>
        <v>56.391374841968904</v>
      </c>
      <c r="BM84" s="2">
        <f t="shared" si="160"/>
        <v>51.952394466493409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68.093407117688528</v>
      </c>
      <c r="DL84" s="2">
        <f t="shared" si="225"/>
        <v>70.512493023255786</v>
      </c>
      <c r="DM84" s="2">
        <f t="shared" si="225"/>
        <v>71.903736715997184</v>
      </c>
      <c r="DN84" s="2">
        <f t="shared" si="225"/>
        <v>75.440891684284708</v>
      </c>
      <c r="DO84" s="2">
        <f t="shared" si="225"/>
        <v>77.92829417094535</v>
      </c>
      <c r="DP84" s="2">
        <f t="shared" si="225"/>
        <v>79.267170704697094</v>
      </c>
      <c r="DQ84" s="2">
        <f t="shared" si="225"/>
        <v>77.164022651766828</v>
      </c>
      <c r="DR84" s="2">
        <f t="shared" si="225"/>
        <v>75.086064129668785</v>
      </c>
      <c r="DS84" s="2">
        <f t="shared" si="225"/>
        <v>74.027722473867613</v>
      </c>
      <c r="DT84" s="2">
        <f t="shared" si="225"/>
        <v>71.505034924236284</v>
      </c>
      <c r="DU84" s="2">
        <f t="shared" si="225"/>
        <v>67.577481519699816</v>
      </c>
      <c r="DV84" s="2">
        <f t="shared" si="225"/>
        <v>69.773677308700002</v>
      </c>
      <c r="DW84" s="2">
        <f t="shared" si="225"/>
        <v>69.004314695262053</v>
      </c>
      <c r="DX84" s="2">
        <f t="shared" si="225"/>
        <v>58.841347795163593</v>
      </c>
      <c r="DY84" s="2">
        <f t="shared" si="225"/>
        <v>53.365987745098053</v>
      </c>
      <c r="EA84" s="2">
        <f>CE$228*$B84+CE$229</f>
        <v>62.332698500334146</v>
      </c>
      <c r="EB84" s="2">
        <f t="shared" si="72"/>
        <v>63.458116679982233</v>
      </c>
      <c r="EC84" s="2">
        <f t="shared" si="73"/>
        <v>64.391783785173658</v>
      </c>
      <c r="ED84" s="2">
        <f t="shared" si="74"/>
        <v>64.160193069666278</v>
      </c>
      <c r="EE84" s="2">
        <f t="shared" si="75"/>
        <v>66.069084033510833</v>
      </c>
      <c r="EF84" s="2">
        <f t="shared" si="76"/>
        <v>68.2393289158844</v>
      </c>
      <c r="EG84" s="2">
        <f t="shared" si="77"/>
        <v>66.704340928645877</v>
      </c>
      <c r="EH84" s="2">
        <f t="shared" si="78"/>
        <v>63.272056477056395</v>
      </c>
      <c r="EI84" s="2">
        <f t="shared" si="79"/>
        <v>64.987207938676136</v>
      </c>
      <c r="EJ84" s="2">
        <f t="shared" si="80"/>
        <v>60.966138597367532</v>
      </c>
      <c r="EK84" s="2">
        <f t="shared" si="81"/>
        <v>54.775087654011273</v>
      </c>
      <c r="EL84" s="2">
        <f t="shared" si="82"/>
        <v>56.054315887331775</v>
      </c>
      <c r="EM84" s="2">
        <f t="shared" si="83"/>
        <v>60.478727975899801</v>
      </c>
      <c r="EN84" s="2">
        <f t="shared" si="84"/>
        <v>55.421949093671984</v>
      </c>
      <c r="EO84" s="2">
        <f t="shared" si="85"/>
        <v>51.30812827930076</v>
      </c>
      <c r="EQ84" s="2">
        <f t="shared" si="86"/>
        <v>60.075975077021326</v>
      </c>
      <c r="ER84" s="2">
        <f t="shared" si="226"/>
        <v>60.246820967224615</v>
      </c>
      <c r="ES84" s="2">
        <f t="shared" si="226"/>
        <v>61.799753519378349</v>
      </c>
      <c r="ET84" s="2">
        <f t="shared" si="226"/>
        <v>63.188014300550492</v>
      </c>
      <c r="EU84" s="2">
        <f t="shared" si="226"/>
        <v>64.84214082290984</v>
      </c>
      <c r="EV84" s="2">
        <f t="shared" si="226"/>
        <v>67.249677693003946</v>
      </c>
      <c r="EW84" s="2">
        <f t="shared" si="226"/>
        <v>65.208941582462629</v>
      </c>
      <c r="EX84" s="2">
        <f t="shared" si="226"/>
        <v>62.827902518207914</v>
      </c>
      <c r="EY84" s="2">
        <f t="shared" si="226"/>
        <v>64.065146930696415</v>
      </c>
      <c r="EZ84" s="2">
        <f t="shared" si="226"/>
        <v>58.57007739857179</v>
      </c>
      <c r="FA84" s="2">
        <f t="shared" si="226"/>
        <v>52.944960326005962</v>
      </c>
      <c r="FB84" s="2">
        <f t="shared" si="226"/>
        <v>57.797917068059398</v>
      </c>
      <c r="FC84" s="2">
        <f t="shared" si="226"/>
        <v>59.531895549844506</v>
      </c>
      <c r="FD84" s="2">
        <f t="shared" si="226"/>
        <v>57.845315030774067</v>
      </c>
      <c r="FE84" s="2">
        <f t="shared" si="226"/>
        <v>52.296531101216637</v>
      </c>
      <c r="FG84" s="2">
        <f t="shared" si="88"/>
        <v>0.76709763186767721</v>
      </c>
      <c r="FH84" s="2">
        <f t="shared" si="227"/>
        <v>0.76377292366344396</v>
      </c>
      <c r="FI84" s="2">
        <f t="shared" si="227"/>
        <v>0.76679675938804259</v>
      </c>
      <c r="FJ84" s="2">
        <f t="shared" si="227"/>
        <v>0.76896177707642033</v>
      </c>
      <c r="FK84" s="2">
        <f t="shared" si="227"/>
        <v>0.77542133323262685</v>
      </c>
      <c r="FL84" s="2">
        <f t="shared" si="227"/>
        <v>0.7529411212662882</v>
      </c>
      <c r="FM84" s="2">
        <f t="shared" si="227"/>
        <v>0.78129895137172378</v>
      </c>
      <c r="FN84" s="2">
        <f t="shared" si="227"/>
        <v>0.76921749995289768</v>
      </c>
      <c r="FO84" s="2">
        <f t="shared" si="227"/>
        <v>0.74520495739120318</v>
      </c>
      <c r="FP84" s="2">
        <f t="shared" si="227"/>
        <v>0.75162468388552572</v>
      </c>
      <c r="FQ84" s="2">
        <f t="shared" si="227"/>
        <v>0.74008508888769664</v>
      </c>
      <c r="FR84" s="2">
        <f t="shared" si="227"/>
        <v>0.75029116640887528</v>
      </c>
      <c r="FS84" s="2">
        <f t="shared" si="227"/>
        <v>0.73193096520121426</v>
      </c>
      <c r="FT84" s="2">
        <f t="shared" si="227"/>
        <v>0.71652653839297853</v>
      </c>
      <c r="FU84" s="2">
        <f t="shared" si="227"/>
        <v>0.68694829753187947</v>
      </c>
      <c r="FW84" s="2">
        <f t="shared" si="112"/>
        <v>1.9567865971540455E-5</v>
      </c>
      <c r="FX84" s="2">
        <f t="shared" si="164"/>
        <v>9.9813532024863117E-5</v>
      </c>
      <c r="FY84" s="2">
        <f t="shared" si="165"/>
        <v>1.0991744174734603E-4</v>
      </c>
      <c r="FZ84" s="2">
        <f t="shared" si="166"/>
        <v>1.0194240702351695E-4</v>
      </c>
      <c r="GA84" s="2">
        <f t="shared" si="167"/>
        <v>1.1229252488100272E-4</v>
      </c>
      <c r="GB84" s="2">
        <f t="shared" si="168"/>
        <v>1.3378186878809068E-4</v>
      </c>
      <c r="GC84" s="2">
        <f t="shared" si="169"/>
        <v>1.3453014802261004E-4</v>
      </c>
      <c r="GD84" s="2">
        <f t="shared" si="170"/>
        <v>1.433257882237088E-4</v>
      </c>
      <c r="GE84" s="2">
        <f t="shared" si="171"/>
        <v>1.4030527597443435E-4</v>
      </c>
      <c r="GF84" s="2">
        <f t="shared" si="172"/>
        <v>1.2327749054768508E-4</v>
      </c>
      <c r="GG84" s="2">
        <f t="shared" si="173"/>
        <v>1.0781653301105428E-4</v>
      </c>
      <c r="GH84" s="2">
        <f t="shared" si="174"/>
        <v>8.6385569778424902E-5</v>
      </c>
      <c r="GI84" s="2">
        <f t="shared" si="175"/>
        <v>7.7665852004604288E-5</v>
      </c>
      <c r="GJ84" s="2">
        <f t="shared" si="176"/>
        <v>4.8264180304464139E-5</v>
      </c>
      <c r="GK84" s="2">
        <f t="shared" si="177"/>
        <v>5.036204223573376E-5</v>
      </c>
      <c r="GM84" s="86">
        <f t="shared" si="113"/>
        <v>0.35718500549902393</v>
      </c>
      <c r="GN84" s="86">
        <f t="shared" si="178"/>
        <v>0.32512438552470591</v>
      </c>
      <c r="GO84" s="86">
        <f t="shared" si="179"/>
        <v>0.33459123846924554</v>
      </c>
      <c r="GP84" s="86">
        <f t="shared" si="180"/>
        <v>0.34036417398251156</v>
      </c>
      <c r="GQ84" s="86">
        <f t="shared" si="181"/>
        <v>0.37311678332829729</v>
      </c>
      <c r="GR84" s="86">
        <f t="shared" si="182"/>
        <v>0.35110395073920669</v>
      </c>
      <c r="GS84" s="86">
        <f t="shared" si="183"/>
        <v>0.38027143818623926</v>
      </c>
      <c r="GT84" s="86">
        <f t="shared" si="184"/>
        <v>0.37094043500325585</v>
      </c>
      <c r="GU84" s="86">
        <f t="shared" si="185"/>
        <v>0.32948782732097143</v>
      </c>
      <c r="GV84" s="86">
        <f t="shared" si="186"/>
        <v>0.34042391308729841</v>
      </c>
      <c r="GW84" s="86">
        <f t="shared" si="187"/>
        <v>0.33845424285641351</v>
      </c>
      <c r="GX84" s="86">
        <f t="shared" si="188"/>
        <v>0.32967861600393761</v>
      </c>
      <c r="GY84" s="86">
        <f t="shared" si="189"/>
        <v>0.33288178062677881</v>
      </c>
      <c r="GZ84" s="86">
        <f t="shared" si="190"/>
        <v>0.30034904960777881</v>
      </c>
      <c r="HA84" s="86">
        <f t="shared" si="191"/>
        <v>0.25783726891328329</v>
      </c>
      <c r="HC84" s="86">
        <f t="shared" si="145"/>
        <v>4.4778767893785927E-6</v>
      </c>
      <c r="HD84" s="86">
        <f t="shared" si="192"/>
        <v>6.1778090615256849E-6</v>
      </c>
      <c r="HE84" s="86">
        <f t="shared" si="193"/>
        <v>5.3938263379785298E-6</v>
      </c>
      <c r="HF84" s="86">
        <f t="shared" si="194"/>
        <v>1.0858425324163115E-5</v>
      </c>
      <c r="HG84" s="86">
        <f t="shared" si="195"/>
        <v>7.0315212388367124E-6</v>
      </c>
      <c r="HH84" s="86">
        <f t="shared" si="196"/>
        <v>4.4414876675759629E-6</v>
      </c>
      <c r="HI84" s="86">
        <f t="shared" si="197"/>
        <v>2.6286000187602565E-6</v>
      </c>
      <c r="HJ84" s="86">
        <f t="shared" si="198"/>
        <v>8.8949976101739907E-6</v>
      </c>
      <c r="HK84" s="86">
        <f t="shared" si="199"/>
        <v>4.8301277005223176E-6</v>
      </c>
      <c r="HL84" s="86">
        <f t="shared" si="200"/>
        <v>5.2341206892336494E-6</v>
      </c>
      <c r="HM84" s="86">
        <f t="shared" si="201"/>
        <v>2.5298275660239411E-6</v>
      </c>
      <c r="HN84" s="86">
        <f t="shared" si="202"/>
        <v>6.8419584193086748E-6</v>
      </c>
      <c r="HO84" s="86">
        <f t="shared" si="203"/>
        <v>3.2176405852298641E-7</v>
      </c>
      <c r="HP84" s="86">
        <f t="shared" si="204"/>
        <v>7.0751484671927321E-9</v>
      </c>
      <c r="HQ84" s="86">
        <f t="shared" si="205"/>
        <v>1.4125319991139E-9</v>
      </c>
      <c r="HS84" s="86">
        <f t="shared" si="114"/>
        <v>2.4818690453154062E-68</v>
      </c>
      <c r="HT84" s="86">
        <f t="shared" si="206"/>
        <v>3.0203962763280498E-55</v>
      </c>
      <c r="HU84" s="86">
        <f t="shared" si="207"/>
        <v>9.6586596594949483E-56</v>
      </c>
      <c r="HV84" s="86">
        <f t="shared" si="208"/>
        <v>3.7255636304544528E-53</v>
      </c>
      <c r="HW84" s="86">
        <f t="shared" si="209"/>
        <v>1.3153870857092424E-57</v>
      </c>
      <c r="HX84" s="86">
        <f t="shared" si="210"/>
        <v>4.186205306394657E-60</v>
      </c>
      <c r="HY84" s="86">
        <f t="shared" si="211"/>
        <v>5.0840275604819538E-61</v>
      </c>
      <c r="HZ84" s="86">
        <f t="shared" si="212"/>
        <v>2.6798246677281764E-56</v>
      </c>
      <c r="IA84" s="86">
        <f t="shared" si="213"/>
        <v>4.4900484545576898E-59</v>
      </c>
      <c r="IB84" s="86">
        <f t="shared" si="214"/>
        <v>6.4748688426774208E-60</v>
      </c>
      <c r="IC84" s="86">
        <f t="shared" si="215"/>
        <v>1.0969710778883713E-65</v>
      </c>
      <c r="ID84" s="86">
        <f t="shared" si="216"/>
        <v>3.2120703581795456E-58</v>
      </c>
      <c r="IE84" s="86">
        <f t="shared" si="217"/>
        <v>1.0636622362159775E-78</v>
      </c>
      <c r="IF84" s="86">
        <f t="shared" si="218"/>
        <v>2.5972538819559134E-52</v>
      </c>
      <c r="IG84" s="86">
        <f t="shared" si="219"/>
        <v>1.0666666419550812E-29</v>
      </c>
      <c r="II84" s="86">
        <f t="shared" si="115"/>
        <v>6.8521733854552496E-183</v>
      </c>
      <c r="IJ84" s="86">
        <f t="shared" si="116"/>
        <v>1.0360258055227994E-126</v>
      </c>
      <c r="IK84" s="86">
        <f t="shared" si="117"/>
        <v>2.3924474860866741E-129</v>
      </c>
      <c r="IL84" s="86">
        <f t="shared" si="118"/>
        <v>8.4539872955334568E-125</v>
      </c>
      <c r="IM84" s="86">
        <f t="shared" si="119"/>
        <v>1.5834214277498532E-135</v>
      </c>
      <c r="IN84" s="86">
        <f t="shared" si="120"/>
        <v>4.3278595807373952E-141</v>
      </c>
      <c r="IO84" s="86">
        <f t="shared" si="121"/>
        <v>1.2135837908868069E-142</v>
      </c>
      <c r="IP84" s="86">
        <f t="shared" si="122"/>
        <v>2.2619606236640722E-130</v>
      </c>
      <c r="IQ84" s="86">
        <f t="shared" si="123"/>
        <v>3.7111349359604006E-138</v>
      </c>
      <c r="IR84" s="86">
        <f t="shared" si="124"/>
        <v>4.5768436304373907E-142</v>
      </c>
      <c r="IS84" s="86">
        <f t="shared" si="125"/>
        <v>5.254261884832388E-156</v>
      </c>
      <c r="IT84" s="86">
        <f t="shared" si="126"/>
        <v>1.2156561522549507E-137</v>
      </c>
      <c r="IU84" s="86">
        <f t="shared" si="127"/>
        <v>4.9053342037140174E-186</v>
      </c>
      <c r="IV84" s="86">
        <f t="shared" si="128"/>
        <v>4.8305542201166561E-63</v>
      </c>
      <c r="IW84" s="86">
        <f t="shared" si="129"/>
        <v>2.5985083720397199E-109</v>
      </c>
      <c r="IY84" s="86">
        <f t="shared" si="130"/>
        <v>0.3571894833758133</v>
      </c>
      <c r="IZ84" s="86">
        <f t="shared" si="131"/>
        <v>0.32513056333376744</v>
      </c>
      <c r="JA84" s="86">
        <f t="shared" si="132"/>
        <v>0.33459663229558351</v>
      </c>
      <c r="JB84" s="86">
        <f t="shared" si="133"/>
        <v>0.34037503240783573</v>
      </c>
      <c r="JC84" s="86">
        <f t="shared" si="134"/>
        <v>0.37312381484953611</v>
      </c>
      <c r="JD84" s="86">
        <f t="shared" si="135"/>
        <v>0.35110839222687429</v>
      </c>
      <c r="JE84" s="86">
        <f t="shared" si="136"/>
        <v>0.38027406678625802</v>
      </c>
      <c r="JF84" s="86">
        <f t="shared" si="137"/>
        <v>0.37094933000086605</v>
      </c>
      <c r="JG84" s="86">
        <f t="shared" si="138"/>
        <v>0.32949265744867196</v>
      </c>
      <c r="JH84" s="86">
        <f t="shared" si="139"/>
        <v>0.34042914720798767</v>
      </c>
      <c r="JI84" s="86">
        <f t="shared" si="140"/>
        <v>0.33845677268397956</v>
      </c>
      <c r="JJ84" s="86">
        <f t="shared" si="141"/>
        <v>0.32968545796235693</v>
      </c>
      <c r="JK84" s="86">
        <f t="shared" si="142"/>
        <v>0.33288210239083732</v>
      </c>
      <c r="JL84" s="86">
        <f t="shared" si="143"/>
        <v>0.30034905668292727</v>
      </c>
      <c r="JM84" s="86">
        <f t="shared" si="144"/>
        <v>0.25783727032581527</v>
      </c>
    </row>
    <row r="85" spans="2:273" x14ac:dyDescent="0.25">
      <c r="B85" s="2">
        <v>58</v>
      </c>
      <c r="C85" s="37">
        <v>201.929</v>
      </c>
      <c r="D85" s="37">
        <v>202.05</v>
      </c>
      <c r="E85" s="37">
        <v>214.5</v>
      </c>
      <c r="F85" s="37">
        <v>209.75800000000001</v>
      </c>
      <c r="G85" s="37">
        <v>214</v>
      </c>
      <c r="H85" s="37">
        <v>210.82300000000001</v>
      </c>
      <c r="I85" s="37">
        <v>219.613</v>
      </c>
      <c r="J85" s="37">
        <v>204.62899999999999</v>
      </c>
      <c r="K85" s="37">
        <v>204.29</v>
      </c>
      <c r="L85" s="37">
        <v>202.29</v>
      </c>
      <c r="M85" s="37">
        <v>198.12899999999999</v>
      </c>
      <c r="N85" s="37">
        <v>195.59700000000001</v>
      </c>
      <c r="O85" s="37">
        <v>191.85499999999999</v>
      </c>
      <c r="P85" s="37">
        <v>177.01599999999999</v>
      </c>
      <c r="Q85" s="37">
        <v>148.03299999999999</v>
      </c>
      <c r="S85" s="4">
        <f t="shared" si="8"/>
        <v>204.45881571635013</v>
      </c>
      <c r="T85" s="4">
        <f t="shared" si="9"/>
        <v>198.69298817498165</v>
      </c>
      <c r="U85" s="4">
        <f t="shared" si="10"/>
        <v>209.68658344548646</v>
      </c>
      <c r="V85" s="4">
        <f t="shared" si="11"/>
        <v>203.78393257188097</v>
      </c>
      <c r="W85" s="4">
        <f t="shared" si="12"/>
        <v>209.4126018632312</v>
      </c>
      <c r="X85" s="4">
        <f t="shared" si="13"/>
        <v>210.2643271744993</v>
      </c>
      <c r="Y85" s="4">
        <f t="shared" si="14"/>
        <v>215.96138181338847</v>
      </c>
      <c r="Z85" s="4">
        <f t="shared" si="15"/>
        <v>198.18027845555017</v>
      </c>
      <c r="AA85" s="4">
        <f t="shared" si="16"/>
        <v>198.24365742623922</v>
      </c>
      <c r="AB85" s="4">
        <f t="shared" si="17"/>
        <v>196.3813868186659</v>
      </c>
      <c r="AC85" s="4">
        <f t="shared" si="18"/>
        <v>197.85961573748594</v>
      </c>
      <c r="AD85" s="4">
        <f t="shared" si="19"/>
        <v>191.80553667916658</v>
      </c>
      <c r="AE85" s="4">
        <f t="shared" si="20"/>
        <v>191.55139538959162</v>
      </c>
      <c r="AF85" s="4">
        <f t="shared" si="21"/>
        <v>174.52301948828131</v>
      </c>
      <c r="AG85" s="4">
        <f t="shared" si="22"/>
        <v>144.77605031895641</v>
      </c>
      <c r="AI85" s="4">
        <f t="shared" si="23"/>
        <v>-2.5298157163501287</v>
      </c>
      <c r="AJ85" s="4">
        <f t="shared" si="24"/>
        <v>3.3570118250183612</v>
      </c>
      <c r="AK85" s="4">
        <f t="shared" si="25"/>
        <v>4.8134165545135374</v>
      </c>
      <c r="AL85" s="4">
        <f t="shared" si="26"/>
        <v>5.9740674281190422</v>
      </c>
      <c r="AM85" s="4">
        <f t="shared" si="27"/>
        <v>4.5873981367687975</v>
      </c>
      <c r="AN85" s="4">
        <f t="shared" si="28"/>
        <v>0.5586728255007074</v>
      </c>
      <c r="AO85" s="4">
        <f t="shared" si="29"/>
        <v>3.6516181866115289</v>
      </c>
      <c r="AP85" s="4">
        <f t="shared" si="30"/>
        <v>6.4487215444498247</v>
      </c>
      <c r="AQ85" s="4">
        <f t="shared" si="31"/>
        <v>6.0463425737607679</v>
      </c>
      <c r="AR85" s="4">
        <f t="shared" si="32"/>
        <v>5.9086131813340899</v>
      </c>
      <c r="AS85" s="4">
        <f t="shared" si="33"/>
        <v>0.2693842625140519</v>
      </c>
      <c r="AT85" s="4">
        <f t="shared" si="34"/>
        <v>3.7914633208334294</v>
      </c>
      <c r="AU85" s="4">
        <f t="shared" si="35"/>
        <v>0.30360461040837095</v>
      </c>
      <c r="AV85" s="4">
        <f t="shared" si="224"/>
        <v>2.4929805117186845</v>
      </c>
      <c r="AW85" s="4">
        <f t="shared" si="224"/>
        <v>3.2569496810435794</v>
      </c>
      <c r="AY85" s="2">
        <f t="shared" si="96"/>
        <v>63.473533825993997</v>
      </c>
      <c r="AZ85" s="2">
        <f t="shared" si="147"/>
        <v>64.897100768593802</v>
      </c>
      <c r="BA85" s="2">
        <f t="shared" si="148"/>
        <v>65.919108274526678</v>
      </c>
      <c r="BB85" s="2">
        <f t="shared" si="149"/>
        <v>66.518942521385611</v>
      </c>
      <c r="BC85" s="2">
        <f t="shared" si="150"/>
        <v>68.466553550255057</v>
      </c>
      <c r="BD85" s="2">
        <f t="shared" si="151"/>
        <v>70.712606791646976</v>
      </c>
      <c r="BE85" s="2">
        <f t="shared" si="152"/>
        <v>68.743080389420484</v>
      </c>
      <c r="BF85" s="2">
        <f t="shared" si="153"/>
        <v>65.731505774266722</v>
      </c>
      <c r="BG85" s="2">
        <f t="shared" si="154"/>
        <v>67.032845594852944</v>
      </c>
      <c r="BH85" s="2">
        <f t="shared" si="155"/>
        <v>63.322567407834065</v>
      </c>
      <c r="BI85" s="2">
        <f t="shared" si="156"/>
        <v>57.868408525609297</v>
      </c>
      <c r="BJ85" s="2">
        <f t="shared" si="157"/>
        <v>59.243842065326206</v>
      </c>
      <c r="BK85" s="2">
        <f t="shared" si="158"/>
        <v>62.562775016620016</v>
      </c>
      <c r="BL85" s="2">
        <f t="shared" si="159"/>
        <v>56.302663014367489</v>
      </c>
      <c r="BM85" s="2">
        <f t="shared" si="160"/>
        <v>51.863883214635599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68.248382734319961</v>
      </c>
      <c r="DL85" s="2">
        <f t="shared" si="225"/>
        <v>70.670559408033796</v>
      </c>
      <c r="DM85" s="2">
        <f t="shared" si="225"/>
        <v>72.050768992248067</v>
      </c>
      <c r="DN85" s="2">
        <f t="shared" si="225"/>
        <v>75.655686328400279</v>
      </c>
      <c r="DO85" s="2">
        <f t="shared" si="225"/>
        <v>78.158485804892806</v>
      </c>
      <c r="DP85" s="2">
        <f t="shared" si="225"/>
        <v>79.544961159279381</v>
      </c>
      <c r="DQ85" s="2">
        <f t="shared" si="225"/>
        <v>77.349281032920558</v>
      </c>
      <c r="DR85" s="2">
        <f t="shared" si="225"/>
        <v>75.261902043692743</v>
      </c>
      <c r="DS85" s="2">
        <f t="shared" si="225"/>
        <v>74.191248432055772</v>
      </c>
      <c r="DT85" s="2">
        <f t="shared" si="225"/>
        <v>71.656343002998142</v>
      </c>
      <c r="DU85" s="2">
        <f t="shared" si="225"/>
        <v>67.715115853658546</v>
      </c>
      <c r="DV85" s="2">
        <f t="shared" si="225"/>
        <v>69.958050049968946</v>
      </c>
      <c r="DW85" s="2">
        <f t="shared" si="225"/>
        <v>69.257342269394897</v>
      </c>
      <c r="DX85" s="2">
        <f t="shared" si="225"/>
        <v>58.95511095305833</v>
      </c>
      <c r="DY85" s="2">
        <f t="shared" si="225"/>
        <v>53.418086341354737</v>
      </c>
      <c r="EA85" s="2">
        <f t="shared" ref="EA85:EA148" si="228">CE$228*$B85+CE$229</f>
        <v>62.151438115533622</v>
      </c>
      <c r="EB85" s="2">
        <f t="shared" si="72"/>
        <v>63.268991886373712</v>
      </c>
      <c r="EC85" s="2">
        <f t="shared" si="73"/>
        <v>64.218781660693921</v>
      </c>
      <c r="ED85" s="2">
        <f t="shared" si="74"/>
        <v>64.015446246940314</v>
      </c>
      <c r="EE85" s="2">
        <f t="shared" si="75"/>
        <v>65.906734197156965</v>
      </c>
      <c r="EF85" s="2">
        <f t="shared" si="76"/>
        <v>68.06967775630406</v>
      </c>
      <c r="EG85" s="2">
        <f t="shared" si="77"/>
        <v>66.546276170047761</v>
      </c>
      <c r="EH85" s="2">
        <f t="shared" si="78"/>
        <v>63.123850603708775</v>
      </c>
      <c r="EI85" s="2">
        <f t="shared" si="79"/>
        <v>64.800837096437235</v>
      </c>
      <c r="EJ85" s="2">
        <f t="shared" si="80"/>
        <v>60.811388616202869</v>
      </c>
      <c r="EK85" s="2">
        <f t="shared" si="81"/>
        <v>54.714842211629602</v>
      </c>
      <c r="EL85" s="2">
        <f t="shared" si="82"/>
        <v>55.991528624947975</v>
      </c>
      <c r="EM85" s="2">
        <f t="shared" si="83"/>
        <v>60.326740362969197</v>
      </c>
      <c r="EN85" s="2">
        <f t="shared" si="84"/>
        <v>55.345458916748072</v>
      </c>
      <c r="EO85" s="2">
        <f t="shared" si="85"/>
        <v>51.217856213636125</v>
      </c>
      <c r="EQ85" s="2">
        <f t="shared" si="86"/>
        <v>59.929066339638084</v>
      </c>
      <c r="ER85" s="2">
        <f t="shared" si="226"/>
        <v>60.115064363172991</v>
      </c>
      <c r="ES85" s="2">
        <f t="shared" si="226"/>
        <v>61.673417725679769</v>
      </c>
      <c r="ET85" s="2">
        <f t="shared" si="226"/>
        <v>63.060880827912143</v>
      </c>
      <c r="EU85" s="2">
        <f t="shared" si="226"/>
        <v>64.702231753615152</v>
      </c>
      <c r="EV85" s="2">
        <f t="shared" si="226"/>
        <v>67.09788775865438</v>
      </c>
      <c r="EW85" s="2">
        <f t="shared" si="226"/>
        <v>65.078200921115339</v>
      </c>
      <c r="EX85" s="2">
        <f t="shared" si="226"/>
        <v>62.688391147548671</v>
      </c>
      <c r="EY85" s="2">
        <f t="shared" si="226"/>
        <v>63.895998725410855</v>
      </c>
      <c r="EZ85" s="2">
        <f t="shared" si="226"/>
        <v>58.458759714389295</v>
      </c>
      <c r="FA85" s="2">
        <f t="shared" si="226"/>
        <v>52.918846064749225</v>
      </c>
      <c r="FB85" s="2">
        <f t="shared" si="226"/>
        <v>57.704815055911197</v>
      </c>
      <c r="FC85" s="2">
        <f t="shared" si="226"/>
        <v>59.397235960625714</v>
      </c>
      <c r="FD85" s="2">
        <f t="shared" si="226"/>
        <v>57.718818211665202</v>
      </c>
      <c r="FE85" s="2">
        <f t="shared" si="226"/>
        <v>52.185873841555001</v>
      </c>
      <c r="FG85" s="2">
        <f t="shared" si="88"/>
        <v>0.78314656345673717</v>
      </c>
      <c r="FH85" s="2">
        <f t="shared" si="227"/>
        <v>0.77998524629265176</v>
      </c>
      <c r="FI85" s="2">
        <f t="shared" si="227"/>
        <v>0.78286055490931561</v>
      </c>
      <c r="FJ85" s="2">
        <f t="shared" si="227"/>
        <v>0.78491827016175941</v>
      </c>
      <c r="FK85" s="2">
        <f t="shared" si="227"/>
        <v>0.79105292537840932</v>
      </c>
      <c r="FL85" s="2">
        <f t="shared" si="227"/>
        <v>0.76967265282305519</v>
      </c>
      <c r="FM85" s="2">
        <f t="shared" si="227"/>
        <v>0.7966287343835553</v>
      </c>
      <c r="FN85" s="2">
        <f t="shared" si="227"/>
        <v>0.78516126607904191</v>
      </c>
      <c r="FO85" s="2">
        <f t="shared" si="227"/>
        <v>0.76229500299777442</v>
      </c>
      <c r="FP85" s="2">
        <f t="shared" si="227"/>
        <v>0.76841794758514093</v>
      </c>
      <c r="FQ85" s="2">
        <f t="shared" si="227"/>
        <v>0.7574067501544306</v>
      </c>
      <c r="FR85" s="2">
        <f t="shared" si="227"/>
        <v>0.76714666018441413</v>
      </c>
      <c r="FS85" s="2">
        <f t="shared" si="227"/>
        <v>0.74961219500405629</v>
      </c>
      <c r="FT85" s="2">
        <f t="shared" si="227"/>
        <v>0.73485574539367815</v>
      </c>
      <c r="FU85" s="2">
        <f t="shared" si="227"/>
        <v>0.70640637161779596</v>
      </c>
      <c r="FW85" s="2">
        <f t="shared" si="112"/>
        <v>2.1455697877226193E-5</v>
      </c>
      <c r="FX85" s="2">
        <f t="shared" si="164"/>
        <v>1.0944230763453705E-4</v>
      </c>
      <c r="FY85" s="2">
        <f t="shared" si="165"/>
        <v>1.2052080017252646E-4</v>
      </c>
      <c r="FZ85" s="2">
        <f t="shared" si="166"/>
        <v>1.1177652721695557E-4</v>
      </c>
      <c r="GA85" s="2">
        <f t="shared" si="167"/>
        <v>1.2312497121300521E-4</v>
      </c>
      <c r="GB85" s="2">
        <f t="shared" si="168"/>
        <v>1.4668700887131034E-4</v>
      </c>
      <c r="GC85" s="2">
        <f t="shared" si="169"/>
        <v>1.4750745949805238E-4</v>
      </c>
      <c r="GD85" s="2">
        <f t="shared" si="170"/>
        <v>1.5715142867168402E-4</v>
      </c>
      <c r="GE85" s="2">
        <f t="shared" si="171"/>
        <v>1.5383959347555628E-4</v>
      </c>
      <c r="GF85" s="2">
        <f t="shared" si="172"/>
        <v>1.3516947281050587E-4</v>
      </c>
      <c r="GG85" s="2">
        <f t="shared" si="173"/>
        <v>1.1821724794110678E-4</v>
      </c>
      <c r="GH85" s="2">
        <f t="shared" si="174"/>
        <v>9.4719104303749474E-5</v>
      </c>
      <c r="GI85" s="2">
        <f t="shared" si="175"/>
        <v>8.5158275211755417E-5</v>
      </c>
      <c r="GJ85" s="2">
        <f t="shared" si="176"/>
        <v>5.2920374937961891E-5</v>
      </c>
      <c r="GK85" s="2">
        <f t="shared" si="177"/>
        <v>5.5220612916657189E-5</v>
      </c>
      <c r="GM85" s="86">
        <f t="shared" si="113"/>
        <v>0.41892531083075857</v>
      </c>
      <c r="GN85" s="86">
        <f t="shared" si="178"/>
        <v>0.38546986136322886</v>
      </c>
      <c r="GO85" s="86">
        <f t="shared" si="179"/>
        <v>0.39702279641875832</v>
      </c>
      <c r="GP85" s="86">
        <f t="shared" si="180"/>
        <v>0.4035081810822318</v>
      </c>
      <c r="GQ85" s="86">
        <f t="shared" si="181"/>
        <v>0.44037558473616512</v>
      </c>
      <c r="GR85" s="86">
        <f t="shared" si="182"/>
        <v>0.42135510379861529</v>
      </c>
      <c r="GS85" s="86">
        <f t="shared" si="183"/>
        <v>0.44689479776795765</v>
      </c>
      <c r="GT85" s="86">
        <f t="shared" si="184"/>
        <v>0.44010897864000798</v>
      </c>
      <c r="GU85" s="86">
        <f t="shared" si="185"/>
        <v>0.39826210863377337</v>
      </c>
      <c r="GV85" s="86">
        <f t="shared" si="186"/>
        <v>0.40917784566915893</v>
      </c>
      <c r="GW85" s="86">
        <f t="shared" si="187"/>
        <v>0.40969003907191437</v>
      </c>
      <c r="GX85" s="86">
        <f t="shared" si="188"/>
        <v>0.3959404983930781</v>
      </c>
      <c r="GY85" s="86">
        <f t="shared" si="189"/>
        <v>0.40375122044406025</v>
      </c>
      <c r="GZ85" s="86">
        <f t="shared" si="190"/>
        <v>0.37046319011614681</v>
      </c>
      <c r="HA85" s="86">
        <f t="shared" si="191"/>
        <v>0.32837405108524703</v>
      </c>
      <c r="HC85" s="86">
        <f t="shared" si="145"/>
        <v>8.6742212380100018E-6</v>
      </c>
      <c r="HD85" s="86">
        <f t="shared" si="192"/>
        <v>1.1685865945529774E-5</v>
      </c>
      <c r="HE85" s="86">
        <f t="shared" si="193"/>
        <v>1.0379562494397547E-5</v>
      </c>
      <c r="HF85" s="86">
        <f t="shared" si="194"/>
        <v>2.0149249300083557E-5</v>
      </c>
      <c r="HG85" s="86">
        <f t="shared" si="195"/>
        <v>1.3657236698245788E-5</v>
      </c>
      <c r="HH85" s="86">
        <f t="shared" si="196"/>
        <v>8.9828603478104007E-6</v>
      </c>
      <c r="HI85" s="86">
        <f t="shared" si="197"/>
        <v>5.4234268136748593E-6</v>
      </c>
      <c r="HJ85" s="86">
        <f t="shared" si="198"/>
        <v>1.7241380660652599E-5</v>
      </c>
      <c r="HK85" s="86">
        <f t="shared" si="199"/>
        <v>9.7087561155090603E-6</v>
      </c>
      <c r="HL85" s="86">
        <f t="shared" si="200"/>
        <v>1.0493173067295559E-5</v>
      </c>
      <c r="HM85" s="86">
        <f t="shared" si="201"/>
        <v>5.3048162867335776E-6</v>
      </c>
      <c r="HN85" s="86">
        <f t="shared" si="202"/>
        <v>1.3123443591368259E-5</v>
      </c>
      <c r="HO85" s="86">
        <f t="shared" si="203"/>
        <v>7.4826435086518905E-7</v>
      </c>
      <c r="HP85" s="86">
        <f t="shared" si="204"/>
        <v>2.0437156931319597E-8</v>
      </c>
      <c r="HQ85" s="86">
        <f t="shared" si="205"/>
        <v>4.4008039523643679E-9</v>
      </c>
      <c r="HS85" s="86">
        <f t="shared" si="114"/>
        <v>1.2897343888609478E-66</v>
      </c>
      <c r="HT85" s="86">
        <f t="shared" si="206"/>
        <v>9.6150730601946245E-54</v>
      </c>
      <c r="HU85" s="86">
        <f t="shared" si="207"/>
        <v>3.3614784860439907E-54</v>
      </c>
      <c r="HV85" s="86">
        <f t="shared" si="208"/>
        <v>1.0876757786190734E-51</v>
      </c>
      <c r="HW85" s="86">
        <f t="shared" si="209"/>
        <v>5.3475336211917509E-56</v>
      </c>
      <c r="HX85" s="86">
        <f t="shared" si="210"/>
        <v>2.1523088870637926E-58</v>
      </c>
      <c r="HY85" s="86">
        <f t="shared" si="211"/>
        <v>2.7623798520984973E-59</v>
      </c>
      <c r="HZ85" s="86">
        <f t="shared" si="212"/>
        <v>1.0718576479645929E-54</v>
      </c>
      <c r="IA85" s="86">
        <f t="shared" si="213"/>
        <v>2.1839212102716421E-57</v>
      </c>
      <c r="IB85" s="86">
        <f t="shared" si="214"/>
        <v>3.2360028419921804E-58</v>
      </c>
      <c r="IC85" s="86">
        <f t="shared" si="215"/>
        <v>7.5873825445684362E-64</v>
      </c>
      <c r="ID85" s="86">
        <f t="shared" si="216"/>
        <v>1.2358490370654809E-56</v>
      </c>
      <c r="IE85" s="86">
        <f t="shared" si="217"/>
        <v>1.4340384337219121E-76</v>
      </c>
      <c r="IF85" s="86">
        <f t="shared" si="218"/>
        <v>5.9857067138967154E-51</v>
      </c>
      <c r="IG85" s="86">
        <f t="shared" si="219"/>
        <v>5.7287000075424663E-29</v>
      </c>
      <c r="II85" s="86">
        <f t="shared" si="115"/>
        <v>7.85438770152666E-180</v>
      </c>
      <c r="IJ85" s="86">
        <f t="shared" si="116"/>
        <v>3.1399866714300117E-124</v>
      </c>
      <c r="IK85" s="86">
        <f t="shared" si="117"/>
        <v>8.6983698656196432E-127</v>
      </c>
      <c r="IL85" s="86">
        <f t="shared" si="118"/>
        <v>2.3781160151633871E-122</v>
      </c>
      <c r="IM85" s="86">
        <f t="shared" si="119"/>
        <v>7.7714745586126467E-133</v>
      </c>
      <c r="IN85" s="86">
        <f t="shared" si="120"/>
        <v>3.1179308308816988E-138</v>
      </c>
      <c r="IO85" s="86">
        <f t="shared" si="121"/>
        <v>9.4472374501147667E-140</v>
      </c>
      <c r="IP85" s="86">
        <f t="shared" si="122"/>
        <v>1.0295513781734516E-127</v>
      </c>
      <c r="IQ85" s="86">
        <f t="shared" si="123"/>
        <v>2.4091513705626334E-135</v>
      </c>
      <c r="IR85" s="86">
        <f t="shared" si="124"/>
        <v>3.2520964582178774E-139</v>
      </c>
      <c r="IS85" s="86">
        <f t="shared" si="125"/>
        <v>6.4529293643945416E-153</v>
      </c>
      <c r="IT85" s="86">
        <f t="shared" si="126"/>
        <v>5.5209424179886969E-135</v>
      </c>
      <c r="IU85" s="86">
        <f t="shared" si="127"/>
        <v>1.7960306629318966E-182</v>
      </c>
      <c r="IV85" s="86">
        <f t="shared" si="128"/>
        <v>6.5044742161370612E-62</v>
      </c>
      <c r="IW85" s="86">
        <f t="shared" si="129"/>
        <v>2.5337945081333882E-107</v>
      </c>
      <c r="IY85" s="86">
        <f t="shared" si="130"/>
        <v>0.41893398505199658</v>
      </c>
      <c r="IZ85" s="86">
        <f t="shared" si="131"/>
        <v>0.38548154722917438</v>
      </c>
      <c r="JA85" s="86">
        <f t="shared" si="132"/>
        <v>0.39703317598125271</v>
      </c>
      <c r="JB85" s="86">
        <f t="shared" si="133"/>
        <v>0.4035283303315319</v>
      </c>
      <c r="JC85" s="86">
        <f t="shared" si="134"/>
        <v>0.44038924197286339</v>
      </c>
      <c r="JD85" s="86">
        <f t="shared" si="135"/>
        <v>0.42136408665896308</v>
      </c>
      <c r="JE85" s="86">
        <f t="shared" si="136"/>
        <v>0.44690022119477135</v>
      </c>
      <c r="JF85" s="86">
        <f t="shared" si="137"/>
        <v>0.44012622002066865</v>
      </c>
      <c r="JG85" s="86">
        <f t="shared" si="138"/>
        <v>0.39827181738988887</v>
      </c>
      <c r="JH85" s="86">
        <f t="shared" si="139"/>
        <v>0.40918833884222622</v>
      </c>
      <c r="JI85" s="86">
        <f t="shared" si="140"/>
        <v>0.40969534388820111</v>
      </c>
      <c r="JJ85" s="86">
        <f t="shared" si="141"/>
        <v>0.39595362183666949</v>
      </c>
      <c r="JK85" s="86">
        <f t="shared" si="142"/>
        <v>0.40375196870841112</v>
      </c>
      <c r="JL85" s="86">
        <f t="shared" si="143"/>
        <v>0.37046321055330372</v>
      </c>
      <c r="JM85" s="86">
        <f t="shared" si="144"/>
        <v>0.32837405548605098</v>
      </c>
    </row>
    <row r="86" spans="2:273" x14ac:dyDescent="0.25">
      <c r="B86" s="2">
        <v>59</v>
      </c>
      <c r="C86" s="37">
        <v>209.464</v>
      </c>
      <c r="D86" s="37">
        <v>209.38300000000001</v>
      </c>
      <c r="E86" s="37">
        <v>223.38300000000001</v>
      </c>
      <c r="F86" s="37">
        <v>217.5</v>
      </c>
      <c r="G86" s="37">
        <v>219.839</v>
      </c>
      <c r="H86" s="37">
        <v>219.565</v>
      </c>
      <c r="I86" s="37">
        <v>223.62899999999999</v>
      </c>
      <c r="J86" s="37">
        <v>209.30600000000001</v>
      </c>
      <c r="K86" s="37">
        <v>212.01599999999999</v>
      </c>
      <c r="L86" s="37">
        <v>209.048</v>
      </c>
      <c r="M86" s="37">
        <v>206.59700000000001</v>
      </c>
      <c r="N86" s="37">
        <v>203.17699999999999</v>
      </c>
      <c r="O86" s="37">
        <v>198.09700000000001</v>
      </c>
      <c r="P86" s="37">
        <v>184.32300000000001</v>
      </c>
      <c r="Q86" s="37">
        <v>155.59</v>
      </c>
      <c r="S86" s="4">
        <f t="shared" si="8"/>
        <v>213.71749493665536</v>
      </c>
      <c r="T86" s="4">
        <f t="shared" si="9"/>
        <v>210.4992995005644</v>
      </c>
      <c r="U86" s="4">
        <f t="shared" si="10"/>
        <v>222.92668918087605</v>
      </c>
      <c r="V86" s="4">
        <f t="shared" si="11"/>
        <v>216.4139294437685</v>
      </c>
      <c r="W86" s="4">
        <f t="shared" si="12"/>
        <v>221.18143456298586</v>
      </c>
      <c r="X86" s="4">
        <f t="shared" si="13"/>
        <v>223.09191353487222</v>
      </c>
      <c r="Y86" s="4">
        <f t="shared" si="14"/>
        <v>227.8087258062267</v>
      </c>
      <c r="Z86" s="4">
        <f t="shared" si="15"/>
        <v>209.84260148029892</v>
      </c>
      <c r="AA86" s="4">
        <f t="shared" si="16"/>
        <v>211.64232378361498</v>
      </c>
      <c r="AB86" s="4">
        <f t="shared" si="17"/>
        <v>209.23245908896035</v>
      </c>
      <c r="AC86" s="4">
        <f t="shared" si="18"/>
        <v>210.86102561131241</v>
      </c>
      <c r="AD86" s="4">
        <f t="shared" si="19"/>
        <v>204.40410746075636</v>
      </c>
      <c r="AE86" s="4">
        <f t="shared" si="20"/>
        <v>202.65080292321224</v>
      </c>
      <c r="AF86" s="4">
        <f t="shared" si="21"/>
        <v>186.94427410402636</v>
      </c>
      <c r="AG86" s="4">
        <f t="shared" si="22"/>
        <v>156.69810853137159</v>
      </c>
      <c r="AI86" s="4">
        <f t="shared" si="23"/>
        <v>-4.2534949366553576</v>
      </c>
      <c r="AJ86" s="4">
        <f t="shared" si="24"/>
        <v>-1.116299500564395</v>
      </c>
      <c r="AK86" s="4">
        <f t="shared" si="25"/>
        <v>0.45631081912395643</v>
      </c>
      <c r="AL86" s="4">
        <f t="shared" si="26"/>
        <v>1.0860705562315047</v>
      </c>
      <c r="AM86" s="4">
        <f t="shared" si="27"/>
        <v>-1.3424345629858578</v>
      </c>
      <c r="AN86" s="4">
        <f t="shared" si="28"/>
        <v>-3.5269135348722216</v>
      </c>
      <c r="AO86" s="4">
        <f t="shared" si="29"/>
        <v>-4.1797258062267133</v>
      </c>
      <c r="AP86" s="4">
        <f t="shared" si="30"/>
        <v>-0.53660148029891275</v>
      </c>
      <c r="AQ86" s="4">
        <f t="shared" si="31"/>
        <v>0.37367621638500736</v>
      </c>
      <c r="AR86" s="4">
        <f t="shared" si="32"/>
        <v>-0.18445908896035235</v>
      </c>
      <c r="AS86" s="4">
        <f t="shared" si="33"/>
        <v>-4.2640256113124053</v>
      </c>
      <c r="AT86" s="4">
        <f t="shared" si="34"/>
        <v>-1.2271074607563719</v>
      </c>
      <c r="AU86" s="4">
        <f t="shared" si="35"/>
        <v>-4.5538029232122312</v>
      </c>
      <c r="AV86" s="4">
        <f t="shared" si="224"/>
        <v>-2.6212741040263552</v>
      </c>
      <c r="AW86" s="4">
        <f t="shared" si="224"/>
        <v>-1.1081085313715846</v>
      </c>
      <c r="AY86" s="2">
        <f t="shared" si="96"/>
        <v>63.267182466106128</v>
      </c>
      <c r="AZ86" s="2">
        <f t="shared" si="147"/>
        <v>64.665023288818816</v>
      </c>
      <c r="BA86" s="2">
        <f t="shared" si="148"/>
        <v>65.691267833968666</v>
      </c>
      <c r="BB86" s="2">
        <f t="shared" si="149"/>
        <v>66.269829545794266</v>
      </c>
      <c r="BC86" s="2">
        <f t="shared" si="150"/>
        <v>68.1988754618001</v>
      </c>
      <c r="BD86" s="2">
        <f t="shared" si="151"/>
        <v>70.456180061290411</v>
      </c>
      <c r="BE86" s="2">
        <f t="shared" si="152"/>
        <v>68.49303244445862</v>
      </c>
      <c r="BF86" s="2">
        <f t="shared" si="153"/>
        <v>65.46438217695254</v>
      </c>
      <c r="BG86" s="2">
        <f t="shared" si="154"/>
        <v>66.771021883402895</v>
      </c>
      <c r="BH86" s="2">
        <f t="shared" si="155"/>
        <v>63.060438293383513</v>
      </c>
      <c r="BI86" s="2">
        <f t="shared" si="156"/>
        <v>57.63811900822914</v>
      </c>
      <c r="BJ86" s="2">
        <f t="shared" si="157"/>
        <v>59.010539389216937</v>
      </c>
      <c r="BK86" s="2">
        <f t="shared" si="158"/>
        <v>62.35454110905507</v>
      </c>
      <c r="BL86" s="2">
        <f t="shared" si="159"/>
        <v>56.209924710001111</v>
      </c>
      <c r="BM86" s="2">
        <f t="shared" si="160"/>
        <v>51.771531292228211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68.403358350951393</v>
      </c>
      <c r="DL86" s="2">
        <f t="shared" si="225"/>
        <v>70.828625792811806</v>
      </c>
      <c r="DM86" s="2">
        <f t="shared" si="225"/>
        <v>72.197801268498935</v>
      </c>
      <c r="DN86" s="2">
        <f t="shared" si="225"/>
        <v>75.87048097251585</v>
      </c>
      <c r="DO86" s="2">
        <f t="shared" si="225"/>
        <v>78.388677438840247</v>
      </c>
      <c r="DP86" s="2">
        <f t="shared" si="225"/>
        <v>79.822751613861669</v>
      </c>
      <c r="DQ86" s="2">
        <f t="shared" si="225"/>
        <v>77.534539414074288</v>
      </c>
      <c r="DR86" s="2">
        <f t="shared" si="225"/>
        <v>75.437739957716701</v>
      </c>
      <c r="DS86" s="2">
        <f t="shared" si="225"/>
        <v>74.354774390243932</v>
      </c>
      <c r="DT86" s="2">
        <f t="shared" si="225"/>
        <v>71.807651081759985</v>
      </c>
      <c r="DU86" s="2">
        <f t="shared" si="225"/>
        <v>67.852750187617261</v>
      </c>
      <c r="DV86" s="2">
        <f t="shared" si="225"/>
        <v>70.142422791237891</v>
      </c>
      <c r="DW86" s="2">
        <f t="shared" si="225"/>
        <v>69.510369843527727</v>
      </c>
      <c r="DX86" s="2">
        <f t="shared" si="225"/>
        <v>59.068874110953068</v>
      </c>
      <c r="DY86" s="2">
        <f t="shared" si="225"/>
        <v>53.470184937611421</v>
      </c>
      <c r="EA86" s="2">
        <f t="shared" si="228"/>
        <v>61.970177730733106</v>
      </c>
      <c r="EB86" s="2">
        <f t="shared" si="72"/>
        <v>63.079867092765191</v>
      </c>
      <c r="EC86" s="2">
        <f t="shared" si="73"/>
        <v>64.045779536214198</v>
      </c>
      <c r="ED86" s="2">
        <f t="shared" si="74"/>
        <v>63.870699424214344</v>
      </c>
      <c r="EE86" s="2">
        <f t="shared" si="75"/>
        <v>65.744384360803096</v>
      </c>
      <c r="EF86" s="2">
        <f t="shared" si="76"/>
        <v>67.900026596723706</v>
      </c>
      <c r="EG86" s="2">
        <f t="shared" si="77"/>
        <v>66.388211411449632</v>
      </c>
      <c r="EH86" s="2">
        <f t="shared" si="78"/>
        <v>62.975644730361154</v>
      </c>
      <c r="EI86" s="2">
        <f t="shared" si="79"/>
        <v>64.614466254198334</v>
      </c>
      <c r="EJ86" s="2">
        <f t="shared" si="80"/>
        <v>60.656638635038206</v>
      </c>
      <c r="EK86" s="2">
        <f t="shared" si="81"/>
        <v>54.654596769247938</v>
      </c>
      <c r="EL86" s="2">
        <f t="shared" si="82"/>
        <v>55.928741362564182</v>
      </c>
      <c r="EM86" s="2">
        <f t="shared" si="83"/>
        <v>60.174752750038593</v>
      </c>
      <c r="EN86" s="2">
        <f t="shared" si="84"/>
        <v>55.26896873982416</v>
      </c>
      <c r="EO86" s="2">
        <f t="shared" si="85"/>
        <v>51.127584147971483</v>
      </c>
      <c r="EQ86" s="2">
        <f t="shared" si="86"/>
        <v>59.782157602254841</v>
      </c>
      <c r="ER86" s="2">
        <f t="shared" si="226"/>
        <v>59.983307759121359</v>
      </c>
      <c r="ES86" s="2">
        <f t="shared" si="226"/>
        <v>61.547081931981182</v>
      </c>
      <c r="ET86" s="2">
        <f t="shared" si="226"/>
        <v>62.933747355273788</v>
      </c>
      <c r="EU86" s="2">
        <f t="shared" si="226"/>
        <v>64.562322684320463</v>
      </c>
      <c r="EV86" s="2">
        <f t="shared" si="226"/>
        <v>66.9460978243048</v>
      </c>
      <c r="EW86" s="2">
        <f t="shared" si="226"/>
        <v>64.94746025976805</v>
      </c>
      <c r="EX86" s="2">
        <f t="shared" si="226"/>
        <v>62.548879776889436</v>
      </c>
      <c r="EY86" s="2">
        <f t="shared" si="226"/>
        <v>63.726850520125296</v>
      </c>
      <c r="EZ86" s="2">
        <f t="shared" si="226"/>
        <v>58.347442030206793</v>
      </c>
      <c r="FA86" s="2">
        <f t="shared" si="226"/>
        <v>52.892731803492481</v>
      </c>
      <c r="FB86" s="2">
        <f t="shared" si="226"/>
        <v>57.611713043762997</v>
      </c>
      <c r="FC86" s="2">
        <f t="shared" si="226"/>
        <v>59.262576371406922</v>
      </c>
      <c r="FD86" s="2">
        <f t="shared" si="226"/>
        <v>57.592321392556329</v>
      </c>
      <c r="FE86" s="2">
        <f t="shared" si="226"/>
        <v>52.075216581893358</v>
      </c>
      <c r="FG86" s="2">
        <f t="shared" si="88"/>
        <v>0.79838025907341525</v>
      </c>
      <c r="FH86" s="2">
        <f t="shared" si="227"/>
        <v>0.79538299693609193</v>
      </c>
      <c r="FI86" s="2">
        <f t="shared" si="227"/>
        <v>0.79810916274162269</v>
      </c>
      <c r="FJ86" s="2">
        <f t="shared" si="227"/>
        <v>0.80005928074427413</v>
      </c>
      <c r="FK86" s="2">
        <f t="shared" si="227"/>
        <v>0.8058688875032507</v>
      </c>
      <c r="FL86" s="2">
        <f t="shared" si="227"/>
        <v>0.78559373903426533</v>
      </c>
      <c r="FM86" s="2">
        <f t="shared" si="227"/>
        <v>0.81114371886110881</v>
      </c>
      <c r="FN86" s="2">
        <f t="shared" si="227"/>
        <v>0.80028952296787281</v>
      </c>
      <c r="FO86" s="2">
        <f t="shared" si="227"/>
        <v>0.7785793507306713</v>
      </c>
      <c r="FP86" s="2">
        <f t="shared" si="227"/>
        <v>0.78440146916932341</v>
      </c>
      <c r="FQ86" s="2">
        <f t="shared" si="227"/>
        <v>0.77392666084615613</v>
      </c>
      <c r="FR86" s="2">
        <f t="shared" si="227"/>
        <v>0.78319316817419504</v>
      </c>
      <c r="FS86" s="2">
        <f t="shared" si="227"/>
        <v>0.76649925653342144</v>
      </c>
      <c r="FT86" s="2">
        <f t="shared" si="227"/>
        <v>0.75240931969887903</v>
      </c>
      <c r="FU86" s="2">
        <f t="shared" si="227"/>
        <v>0.72513892679721503</v>
      </c>
      <c r="FW86" s="2">
        <f t="shared" si="112"/>
        <v>2.3525656207140441E-5</v>
      </c>
      <c r="FX86" s="2">
        <f t="shared" si="164"/>
        <v>1.1999983700301506E-4</v>
      </c>
      <c r="FY86" s="2">
        <f t="shared" si="165"/>
        <v>1.3214689301580714E-4</v>
      </c>
      <c r="FZ86" s="2">
        <f t="shared" si="166"/>
        <v>1.2255920325582911E-4</v>
      </c>
      <c r="GA86" s="2">
        <f t="shared" si="167"/>
        <v>1.3500224266103564E-4</v>
      </c>
      <c r="GB86" s="2">
        <f t="shared" si="168"/>
        <v>1.6083683070626138E-4</v>
      </c>
      <c r="GC86" s="2">
        <f t="shared" si="169"/>
        <v>1.6173641139620006E-4</v>
      </c>
      <c r="GD86" s="2">
        <f t="shared" si="170"/>
        <v>1.7231050251345718E-4</v>
      </c>
      <c r="GE86" s="2">
        <f t="shared" si="171"/>
        <v>1.6867925638387483E-4</v>
      </c>
      <c r="GF86" s="2">
        <f t="shared" si="172"/>
        <v>1.4820844694832898E-4</v>
      </c>
      <c r="GG86" s="2">
        <f t="shared" si="173"/>
        <v>1.2962115639604576E-4</v>
      </c>
      <c r="GH86" s="2">
        <f t="shared" si="174"/>
        <v>1.0385648355262816E-4</v>
      </c>
      <c r="GI86" s="2">
        <f t="shared" si="175"/>
        <v>9.3373424842562553E-5</v>
      </c>
      <c r="GJ86" s="2">
        <f t="shared" si="176"/>
        <v>5.8025740991358483E-5</v>
      </c>
      <c r="GK86" s="2">
        <f t="shared" si="177"/>
        <v>6.0547875466816793E-5</v>
      </c>
      <c r="GM86" s="86">
        <f t="shared" si="113"/>
        <v>0.48020957368611439</v>
      </c>
      <c r="GN86" s="86">
        <f t="shared" si="178"/>
        <v>0.44946784549558594</v>
      </c>
      <c r="GO86" s="86">
        <f t="shared" si="179"/>
        <v>0.46464722982293705</v>
      </c>
      <c r="GP86" s="86">
        <f t="shared" si="180"/>
        <v>0.47233499109249821</v>
      </c>
      <c r="GQ86" s="86">
        <f t="shared" si="181"/>
        <v>0.51278394783326409</v>
      </c>
      <c r="GR86" s="86">
        <f t="shared" si="182"/>
        <v>0.49692395619843682</v>
      </c>
      <c r="GS86" s="86">
        <f t="shared" si="183"/>
        <v>0.51830231428030282</v>
      </c>
      <c r="GT86" s="86">
        <f t="shared" si="184"/>
        <v>0.51564884803907285</v>
      </c>
      <c r="GU86" s="86">
        <f t="shared" si="185"/>
        <v>0.47390552628835736</v>
      </c>
      <c r="GV86" s="86">
        <f t="shared" si="186"/>
        <v>0.48409262047516005</v>
      </c>
      <c r="GW86" s="86">
        <f t="shared" si="187"/>
        <v>0.48506493460319589</v>
      </c>
      <c r="GX86" s="86">
        <f t="shared" si="188"/>
        <v>0.46713089581207567</v>
      </c>
      <c r="GY86" s="86">
        <f t="shared" si="189"/>
        <v>0.47638851776639773</v>
      </c>
      <c r="GZ86" s="86">
        <f t="shared" si="190"/>
        <v>0.44479085047785222</v>
      </c>
      <c r="HA86" s="86">
        <f t="shared" si="191"/>
        <v>0.40503593775708763</v>
      </c>
      <c r="HC86" s="86">
        <f t="shared" si="145"/>
        <v>1.6489537821076663E-5</v>
      </c>
      <c r="HD86" s="86">
        <f t="shared" si="192"/>
        <v>2.1711205157564767E-5</v>
      </c>
      <c r="HE86" s="86">
        <f t="shared" si="193"/>
        <v>1.9602891250181495E-5</v>
      </c>
      <c r="HF86" s="86">
        <f t="shared" si="194"/>
        <v>3.6732151449007991E-5</v>
      </c>
      <c r="HG86" s="86">
        <f t="shared" si="195"/>
        <v>2.6008063707393957E-5</v>
      </c>
      <c r="HH86" s="86">
        <f t="shared" si="196"/>
        <v>1.7783151097453291E-5</v>
      </c>
      <c r="HI86" s="86">
        <f t="shared" si="197"/>
        <v>1.0949666898816982E-5</v>
      </c>
      <c r="HJ86" s="86">
        <f t="shared" si="198"/>
        <v>3.2757227841607707E-5</v>
      </c>
      <c r="HK86" s="86">
        <f t="shared" si="199"/>
        <v>1.910630952510998E-5</v>
      </c>
      <c r="HL86" s="86">
        <f t="shared" si="200"/>
        <v>2.0596171869468304E-5</v>
      </c>
      <c r="HM86" s="86">
        <f t="shared" si="201"/>
        <v>1.0874908006846127E-5</v>
      </c>
      <c r="HN86" s="86">
        <f t="shared" si="202"/>
        <v>2.4699672619489283E-5</v>
      </c>
      <c r="HO86" s="86">
        <f t="shared" si="203"/>
        <v>1.6965901185448653E-6</v>
      </c>
      <c r="HP86" s="86">
        <f t="shared" si="204"/>
        <v>5.718481196566217E-8</v>
      </c>
      <c r="HQ86" s="86">
        <f t="shared" si="205"/>
        <v>1.3257691934295217E-8</v>
      </c>
      <c r="HS86" s="86">
        <f t="shared" si="114"/>
        <v>6.3670716828564657E-65</v>
      </c>
      <c r="HT86" s="86">
        <f t="shared" si="206"/>
        <v>2.9146244423572495E-52</v>
      </c>
      <c r="HU86" s="86">
        <f t="shared" si="207"/>
        <v>1.1116632669951956E-52</v>
      </c>
      <c r="HV86" s="86">
        <f t="shared" si="208"/>
        <v>3.0253897965437986E-50</v>
      </c>
      <c r="HW86" s="86">
        <f t="shared" si="209"/>
        <v>2.0601301054616955E-54</v>
      </c>
      <c r="HX86" s="86">
        <f t="shared" si="210"/>
        <v>1.0439688659443943E-56</v>
      </c>
      <c r="HY86" s="86">
        <f t="shared" si="211"/>
        <v>1.4149525996183468E-57</v>
      </c>
      <c r="HZ86" s="86">
        <f t="shared" si="212"/>
        <v>4.0593590209236164E-53</v>
      </c>
      <c r="IA86" s="86">
        <f t="shared" si="213"/>
        <v>1.0027449259177104E-55</v>
      </c>
      <c r="IB86" s="86">
        <f t="shared" si="214"/>
        <v>1.5267550780996695E-56</v>
      </c>
      <c r="IC86" s="86">
        <f t="shared" si="215"/>
        <v>4.9348424563120436E-62</v>
      </c>
      <c r="ID86" s="86">
        <f t="shared" si="216"/>
        <v>4.5157285333799086E-55</v>
      </c>
      <c r="IE86" s="86">
        <f t="shared" si="217"/>
        <v>1.8052994472822112E-74</v>
      </c>
      <c r="IF86" s="86">
        <f t="shared" si="218"/>
        <v>1.3220559947668652E-49</v>
      </c>
      <c r="IG86" s="86">
        <f t="shared" si="219"/>
        <v>3.0102308280017873E-28</v>
      </c>
      <c r="II86" s="86">
        <f t="shared" si="115"/>
        <v>8.4792785546189103E-177</v>
      </c>
      <c r="IJ86" s="86">
        <f t="shared" si="116"/>
        <v>8.9874626142064042E-122</v>
      </c>
      <c r="IK86" s="86">
        <f t="shared" si="117"/>
        <v>2.9793360806816704E-124</v>
      </c>
      <c r="IL86" s="86">
        <f t="shared" si="118"/>
        <v>6.3215789185994041E-120</v>
      </c>
      <c r="IM86" s="86">
        <f t="shared" si="119"/>
        <v>3.5818637333391494E-130</v>
      </c>
      <c r="IN86" s="86">
        <f t="shared" si="120"/>
        <v>2.0984146269269513E-135</v>
      </c>
      <c r="IO86" s="86">
        <f t="shared" si="121"/>
        <v>6.8644137138146233E-137</v>
      </c>
      <c r="IP86" s="86">
        <f t="shared" si="122"/>
        <v>4.3964086480801873E-125</v>
      </c>
      <c r="IQ86" s="86">
        <f t="shared" si="123"/>
        <v>1.4620626905231314E-132</v>
      </c>
      <c r="IR86" s="86">
        <f t="shared" si="124"/>
        <v>2.1603451502442057E-136</v>
      </c>
      <c r="IS86" s="86">
        <f t="shared" si="125"/>
        <v>7.3754088451665827E-150</v>
      </c>
      <c r="IT86" s="86">
        <f t="shared" si="126"/>
        <v>2.3605572165274396E-132</v>
      </c>
      <c r="IU86" s="86">
        <f t="shared" si="127"/>
        <v>6.0699829394556304E-179</v>
      </c>
      <c r="IV86" s="86">
        <f t="shared" si="128"/>
        <v>8.5504459408857327E-61</v>
      </c>
      <c r="IW86" s="86">
        <f t="shared" si="129"/>
        <v>2.3675321155427001E-105</v>
      </c>
      <c r="IY86" s="86">
        <f t="shared" si="130"/>
        <v>0.48022606322393546</v>
      </c>
      <c r="IZ86" s="86">
        <f t="shared" si="131"/>
        <v>0.44948955670074348</v>
      </c>
      <c r="JA86" s="86">
        <f t="shared" si="132"/>
        <v>0.46466683271418724</v>
      </c>
      <c r="JB86" s="86">
        <f t="shared" si="133"/>
        <v>0.47237172324394722</v>
      </c>
      <c r="JC86" s="86">
        <f t="shared" si="134"/>
        <v>0.51280995589697143</v>
      </c>
      <c r="JD86" s="86">
        <f t="shared" si="135"/>
        <v>0.49694173934953428</v>
      </c>
      <c r="JE86" s="86">
        <f t="shared" si="136"/>
        <v>0.51831326394720167</v>
      </c>
      <c r="JF86" s="86">
        <f t="shared" si="137"/>
        <v>0.51568160526691442</v>
      </c>
      <c r="JG86" s="86">
        <f t="shared" si="138"/>
        <v>0.47392463259788248</v>
      </c>
      <c r="JH86" s="86">
        <f t="shared" si="139"/>
        <v>0.4841132166470295</v>
      </c>
      <c r="JI86" s="86">
        <f t="shared" si="140"/>
        <v>0.48507580951120272</v>
      </c>
      <c r="JJ86" s="86">
        <f t="shared" si="141"/>
        <v>0.46715559548469515</v>
      </c>
      <c r="JK86" s="86">
        <f t="shared" si="142"/>
        <v>0.47639021435651629</v>
      </c>
      <c r="JL86" s="86">
        <f t="shared" si="143"/>
        <v>0.44479090766266416</v>
      </c>
      <c r="JM86" s="86">
        <f t="shared" si="144"/>
        <v>0.40503595101477957</v>
      </c>
    </row>
    <row r="87" spans="2:273" x14ac:dyDescent="0.25">
      <c r="B87" s="2">
        <v>60</v>
      </c>
      <c r="C87" s="37">
        <v>210.786</v>
      </c>
      <c r="D87" s="37">
        <v>214.05</v>
      </c>
      <c r="E87" s="37">
        <v>226.1</v>
      </c>
      <c r="F87" s="37">
        <v>222.048</v>
      </c>
      <c r="G87" s="37">
        <v>223.08099999999999</v>
      </c>
      <c r="H87" s="37">
        <v>223.29</v>
      </c>
      <c r="I87" s="37">
        <v>227.32300000000001</v>
      </c>
      <c r="J87" s="37">
        <v>214.98400000000001</v>
      </c>
      <c r="K87" s="37">
        <v>216.98400000000001</v>
      </c>
      <c r="L87" s="37">
        <v>212.67699999999999</v>
      </c>
      <c r="M87" s="37">
        <v>210.32300000000001</v>
      </c>
      <c r="N87" s="37">
        <v>207.03200000000001</v>
      </c>
      <c r="O87" s="37">
        <v>200.565</v>
      </c>
      <c r="P87" s="37">
        <v>187.51599999999999</v>
      </c>
      <c r="Q87" s="37">
        <v>161.148</v>
      </c>
      <c r="S87" s="4">
        <f t="shared" si="8"/>
        <v>218.47821841310918</v>
      </c>
      <c r="T87" s="4">
        <f t="shared" si="9"/>
        <v>219.48810734799525</v>
      </c>
      <c r="U87" s="4">
        <f t="shared" si="10"/>
        <v>233.78349645144328</v>
      </c>
      <c r="V87" s="4">
        <f t="shared" si="11"/>
        <v>227.06804219422693</v>
      </c>
      <c r="W87" s="4">
        <f t="shared" si="12"/>
        <v>230.29386940231115</v>
      </c>
      <c r="X87" s="4">
        <f t="shared" si="13"/>
        <v>232.37263710271102</v>
      </c>
      <c r="Y87" s="4">
        <f t="shared" si="14"/>
        <v>236.88371066519304</v>
      </c>
      <c r="Z87" s="4">
        <f t="shared" si="15"/>
        <v>219.49190005088184</v>
      </c>
      <c r="AA87" s="4">
        <f t="shared" si="16"/>
        <v>222.52805836497234</v>
      </c>
      <c r="AB87" s="4">
        <f t="shared" si="17"/>
        <v>219.30772487374691</v>
      </c>
      <c r="AC87" s="4">
        <f t="shared" si="18"/>
        <v>219.26166734965301</v>
      </c>
      <c r="AD87" s="4">
        <f t="shared" si="19"/>
        <v>213.84805132848413</v>
      </c>
      <c r="AE87" s="4">
        <f t="shared" si="20"/>
        <v>208.54598079833656</v>
      </c>
      <c r="AF87" s="4">
        <f t="shared" si="21"/>
        <v>194.99295725714768</v>
      </c>
      <c r="AG87" s="4">
        <f t="shared" si="22"/>
        <v>164.84945523261504</v>
      </c>
      <c r="AI87" s="4">
        <f t="shared" si="23"/>
        <v>-7.692218413109174</v>
      </c>
      <c r="AJ87" s="4">
        <f t="shared" si="24"/>
        <v>-5.438107347995242</v>
      </c>
      <c r="AK87" s="4">
        <f t="shared" si="25"/>
        <v>-7.6834964514432897</v>
      </c>
      <c r="AL87" s="4">
        <f t="shared" si="26"/>
        <v>-5.0200421942269315</v>
      </c>
      <c r="AM87" s="4">
        <f t="shared" si="27"/>
        <v>-7.2128694023111564</v>
      </c>
      <c r="AN87" s="4">
        <f t="shared" si="28"/>
        <v>-9.0826371027110326</v>
      </c>
      <c r="AO87" s="4">
        <f t="shared" si="29"/>
        <v>-9.560710665193028</v>
      </c>
      <c r="AP87" s="4">
        <f t="shared" si="30"/>
        <v>-4.5079000508818297</v>
      </c>
      <c r="AQ87" s="4">
        <f t="shared" si="31"/>
        <v>-5.5440583649723294</v>
      </c>
      <c r="AR87" s="4">
        <f t="shared" si="32"/>
        <v>-6.6307248737469138</v>
      </c>
      <c r="AS87" s="4">
        <f t="shared" si="33"/>
        <v>-8.9386673496530022</v>
      </c>
      <c r="AT87" s="4">
        <f t="shared" si="34"/>
        <v>-6.8160513284841215</v>
      </c>
      <c r="AU87" s="4">
        <f t="shared" si="35"/>
        <v>-7.9809807983365602</v>
      </c>
      <c r="AV87" s="4">
        <f t="shared" si="224"/>
        <v>-7.4769572571476886</v>
      </c>
      <c r="AW87" s="4">
        <f t="shared" si="224"/>
        <v>-3.7014552326150465</v>
      </c>
      <c r="AY87" s="2">
        <f t="shared" si="96"/>
        <v>63.056099222506255</v>
      </c>
      <c r="AZ87" s="2">
        <f t="shared" si="147"/>
        <v>64.428850724784198</v>
      </c>
      <c r="BA87" s="2">
        <f t="shared" si="148"/>
        <v>65.460565390729059</v>
      </c>
      <c r="BB87" s="2">
        <f t="shared" si="149"/>
        <v>66.019886641809123</v>
      </c>
      <c r="BC87" s="2">
        <f t="shared" si="150"/>
        <v>67.930142219366616</v>
      </c>
      <c r="BD87" s="2">
        <f t="shared" si="151"/>
        <v>70.195593567274145</v>
      </c>
      <c r="BE87" s="2">
        <f t="shared" si="152"/>
        <v>68.242302514530905</v>
      </c>
      <c r="BF87" s="2">
        <f t="shared" si="153"/>
        <v>65.197858437448218</v>
      </c>
      <c r="BG87" s="2">
        <f t="shared" si="154"/>
        <v>66.506017049815654</v>
      </c>
      <c r="BH87" s="2">
        <f t="shared" si="155"/>
        <v>62.797866014911335</v>
      </c>
      <c r="BI87" s="2">
        <f t="shared" si="156"/>
        <v>57.412174830339481</v>
      </c>
      <c r="BJ87" s="2">
        <f t="shared" si="157"/>
        <v>58.781094614436554</v>
      </c>
      <c r="BK87" s="2">
        <f t="shared" si="158"/>
        <v>62.140503861269856</v>
      </c>
      <c r="BL87" s="2">
        <f t="shared" si="159"/>
        <v>56.113688194455534</v>
      </c>
      <c r="BM87" s="2">
        <f t="shared" si="160"/>
        <v>51.675735691360671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68.558333967582826</v>
      </c>
      <c r="DL87" s="2">
        <f t="shared" si="225"/>
        <v>70.986692177589816</v>
      </c>
      <c r="DM87" s="2">
        <f t="shared" si="225"/>
        <v>72.344833544749818</v>
      </c>
      <c r="DN87" s="2">
        <f t="shared" si="225"/>
        <v>76.085275616631435</v>
      </c>
      <c r="DO87" s="2">
        <f t="shared" si="225"/>
        <v>78.618869072787703</v>
      </c>
      <c r="DP87" s="2">
        <f t="shared" si="225"/>
        <v>80.100542068443943</v>
      </c>
      <c r="DQ87" s="2">
        <f t="shared" si="225"/>
        <v>77.719797795228018</v>
      </c>
      <c r="DR87" s="2">
        <f t="shared" si="225"/>
        <v>75.613577871740659</v>
      </c>
      <c r="DS87" s="2">
        <f t="shared" si="225"/>
        <v>74.518300348432078</v>
      </c>
      <c r="DT87" s="2">
        <f t="shared" si="225"/>
        <v>71.958959160521843</v>
      </c>
      <c r="DU87" s="2">
        <f t="shared" si="225"/>
        <v>67.99038452157599</v>
      </c>
      <c r="DV87" s="2">
        <f t="shared" si="225"/>
        <v>70.326795532506821</v>
      </c>
      <c r="DW87" s="2">
        <f t="shared" si="225"/>
        <v>69.76339741766057</v>
      </c>
      <c r="DX87" s="2">
        <f t="shared" si="225"/>
        <v>59.182637268847806</v>
      </c>
      <c r="DY87" s="2">
        <f t="shared" si="225"/>
        <v>53.522283533868105</v>
      </c>
      <c r="EA87" s="2">
        <f t="shared" si="228"/>
        <v>61.788917345932589</v>
      </c>
      <c r="EB87" s="2">
        <f t="shared" si="72"/>
        <v>62.89074229915667</v>
      </c>
      <c r="EC87" s="2">
        <f t="shared" si="73"/>
        <v>63.872777411734468</v>
      </c>
      <c r="ED87" s="2">
        <f t="shared" si="74"/>
        <v>63.72595260148838</v>
      </c>
      <c r="EE87" s="2">
        <f t="shared" si="75"/>
        <v>65.582034524449227</v>
      </c>
      <c r="EF87" s="2">
        <f t="shared" si="76"/>
        <v>67.730375437143366</v>
      </c>
      <c r="EG87" s="2">
        <f t="shared" si="77"/>
        <v>66.230146652851516</v>
      </c>
      <c r="EH87" s="2">
        <f t="shared" si="78"/>
        <v>62.827438857013533</v>
      </c>
      <c r="EI87" s="2">
        <f t="shared" si="79"/>
        <v>64.428095411959433</v>
      </c>
      <c r="EJ87" s="2">
        <f t="shared" si="80"/>
        <v>60.501888653873536</v>
      </c>
      <c r="EK87" s="2">
        <f t="shared" si="81"/>
        <v>54.594351326866267</v>
      </c>
      <c r="EL87" s="2">
        <f t="shared" si="82"/>
        <v>55.865954100180389</v>
      </c>
      <c r="EM87" s="2">
        <f t="shared" si="83"/>
        <v>60.022765137107996</v>
      </c>
      <c r="EN87" s="2">
        <f t="shared" si="84"/>
        <v>55.192478562900249</v>
      </c>
      <c r="EO87" s="2">
        <f t="shared" si="85"/>
        <v>51.03731208230684</v>
      </c>
      <c r="EQ87" s="2">
        <f t="shared" si="86"/>
        <v>59.635248864871599</v>
      </c>
      <c r="ER87" s="2">
        <f t="shared" si="226"/>
        <v>59.851551155069728</v>
      </c>
      <c r="ES87" s="2">
        <f t="shared" si="226"/>
        <v>61.420746138282603</v>
      </c>
      <c r="ET87" s="2">
        <f t="shared" si="226"/>
        <v>62.806613882635432</v>
      </c>
      <c r="EU87" s="2">
        <f t="shared" si="226"/>
        <v>64.422413615025775</v>
      </c>
      <c r="EV87" s="2">
        <f t="shared" si="226"/>
        <v>66.794307889955235</v>
      </c>
      <c r="EW87" s="2">
        <f t="shared" si="226"/>
        <v>64.816719598420761</v>
      </c>
      <c r="EX87" s="2">
        <f t="shared" si="226"/>
        <v>62.409368406230193</v>
      </c>
      <c r="EY87" s="2">
        <f t="shared" si="226"/>
        <v>63.55770231483973</v>
      </c>
      <c r="EZ87" s="2">
        <f t="shared" si="226"/>
        <v>58.236124346024297</v>
      </c>
      <c r="FA87" s="2">
        <f t="shared" si="226"/>
        <v>52.866617542235737</v>
      </c>
      <c r="FB87" s="2">
        <f t="shared" si="226"/>
        <v>57.518611031614796</v>
      </c>
      <c r="FC87" s="2">
        <f t="shared" si="226"/>
        <v>59.127916782188123</v>
      </c>
      <c r="FD87" s="2">
        <f t="shared" si="226"/>
        <v>57.465824573447456</v>
      </c>
      <c r="FE87" s="2">
        <f t="shared" si="226"/>
        <v>51.964559322231715</v>
      </c>
      <c r="FG87" s="2">
        <f t="shared" si="88"/>
        <v>0.81279961007747947</v>
      </c>
      <c r="FH87" s="2">
        <f t="shared" si="227"/>
        <v>0.80996568254801049</v>
      </c>
      <c r="FI87" s="2">
        <f t="shared" si="227"/>
        <v>0.81254334962941888</v>
      </c>
      <c r="FJ87" s="2">
        <f t="shared" si="227"/>
        <v>0.8143864692266316</v>
      </c>
      <c r="FK87" s="2">
        <f t="shared" si="227"/>
        <v>0.81987350232934719</v>
      </c>
      <c r="FL87" s="2">
        <f t="shared" si="227"/>
        <v>0.80069927266296936</v>
      </c>
      <c r="FM87" s="2">
        <f t="shared" si="227"/>
        <v>0.8248505119416657</v>
      </c>
      <c r="FN87" s="2">
        <f t="shared" si="227"/>
        <v>0.81460403610423848</v>
      </c>
      <c r="FO87" s="2">
        <f t="shared" si="227"/>
        <v>0.79404951334043439</v>
      </c>
      <c r="FP87" s="2">
        <f t="shared" si="227"/>
        <v>0.79956957079475022</v>
      </c>
      <c r="FQ87" s="2">
        <f t="shared" si="227"/>
        <v>0.78963406430341276</v>
      </c>
      <c r="FR87" s="2">
        <f t="shared" si="227"/>
        <v>0.79842443254692841</v>
      </c>
      <c r="FS87" s="2">
        <f t="shared" si="227"/>
        <v>0.78257773431592204</v>
      </c>
      <c r="FT87" s="2">
        <f t="shared" si="227"/>
        <v>0.76916582497912023</v>
      </c>
      <c r="FU87" s="2">
        <f t="shared" si="227"/>
        <v>0.74311091195795642</v>
      </c>
      <c r="FW87" s="2">
        <f t="shared" si="112"/>
        <v>2.5795310533141701E-5</v>
      </c>
      <c r="FX87" s="2">
        <f t="shared" si="164"/>
        <v>1.3157568151448218E-4</v>
      </c>
      <c r="FY87" s="2">
        <f t="shared" si="165"/>
        <v>1.4489433957938407E-4</v>
      </c>
      <c r="FZ87" s="2">
        <f t="shared" si="166"/>
        <v>1.34381905135966E-4</v>
      </c>
      <c r="GA87" s="2">
        <f t="shared" si="167"/>
        <v>1.4802508751511628E-4</v>
      </c>
      <c r="GB87" s="2">
        <f t="shared" si="168"/>
        <v>1.7635134151881048E-4</v>
      </c>
      <c r="GC87" s="2">
        <f t="shared" si="169"/>
        <v>1.7733768143459542E-4</v>
      </c>
      <c r="GD87" s="2">
        <f t="shared" si="170"/>
        <v>1.8893156813508592E-4</v>
      </c>
      <c r="GE87" s="2">
        <f t="shared" si="171"/>
        <v>1.8495011691233525E-4</v>
      </c>
      <c r="GF87" s="2">
        <f t="shared" si="172"/>
        <v>1.6250500692290584E-4</v>
      </c>
      <c r="GG87" s="2">
        <f t="shared" si="173"/>
        <v>1.4212499438661855E-4</v>
      </c>
      <c r="GH87" s="2">
        <f t="shared" si="174"/>
        <v>1.1387522872672842E-4</v>
      </c>
      <c r="GI87" s="2">
        <f t="shared" si="175"/>
        <v>1.0238100213986795E-4</v>
      </c>
      <c r="GJ87" s="2">
        <f t="shared" si="176"/>
        <v>6.3623603633221082E-5</v>
      </c>
      <c r="GK87" s="2">
        <f t="shared" si="177"/>
        <v>6.6389037457288604E-5</v>
      </c>
      <c r="GM87" s="86">
        <f t="shared" si="113"/>
        <v>0.53480930323203346</v>
      </c>
      <c r="GN87" s="86">
        <f t="shared" si="178"/>
        <v>0.51291254892091187</v>
      </c>
      <c r="GO87" s="86">
        <f t="shared" si="179"/>
        <v>0.53402047272752873</v>
      </c>
      <c r="GP87" s="86">
        <f t="shared" si="180"/>
        <v>0.54395765970928356</v>
      </c>
      <c r="GQ87" s="86">
        <f t="shared" si="181"/>
        <v>0.58588301942334631</v>
      </c>
      <c r="GR87" s="86">
        <f t="shared" si="182"/>
        <v>0.57160444800787535</v>
      </c>
      <c r="GS87" s="86">
        <f t="shared" si="183"/>
        <v>0.58997747057679406</v>
      </c>
      <c r="GT87" s="86">
        <f t="shared" si="184"/>
        <v>0.59447132250867363</v>
      </c>
      <c r="GU87" s="86">
        <f t="shared" si="185"/>
        <v>0.55226764222757807</v>
      </c>
      <c r="GV87" s="86">
        <f t="shared" si="186"/>
        <v>0.56040707135386691</v>
      </c>
      <c r="GW87" s="86">
        <f t="shared" si="187"/>
        <v>0.55670813125096874</v>
      </c>
      <c r="GX87" s="86">
        <f t="shared" si="188"/>
        <v>0.53795783028597566</v>
      </c>
      <c r="GY87" s="86">
        <f t="shared" si="189"/>
        <v>0.54186943823038791</v>
      </c>
      <c r="GZ87" s="86">
        <f t="shared" si="190"/>
        <v>0.51553578626280083</v>
      </c>
      <c r="HA87" s="86">
        <f t="shared" si="191"/>
        <v>0.47992689619609197</v>
      </c>
      <c r="HC87" s="86">
        <f t="shared" si="145"/>
        <v>3.0762641080444042E-5</v>
      </c>
      <c r="HD87" s="86">
        <f t="shared" si="192"/>
        <v>3.96205451965526E-5</v>
      </c>
      <c r="HE87" s="86">
        <f t="shared" si="193"/>
        <v>3.6336070092693123E-5</v>
      </c>
      <c r="HF87" s="86">
        <f t="shared" si="194"/>
        <v>6.5788047058217933E-5</v>
      </c>
      <c r="HG87" s="86">
        <f t="shared" si="195"/>
        <v>4.8562904191415378E-5</v>
      </c>
      <c r="HH87" s="86">
        <f t="shared" si="196"/>
        <v>3.4461328200679593E-5</v>
      </c>
      <c r="HI87" s="86">
        <f t="shared" si="197"/>
        <v>2.1633484314960828E-5</v>
      </c>
      <c r="HJ87" s="86">
        <f t="shared" si="198"/>
        <v>6.1005915240785106E-5</v>
      </c>
      <c r="HK87" s="86">
        <f t="shared" si="199"/>
        <v>3.6814545500386199E-5</v>
      </c>
      <c r="HL87" s="86">
        <f t="shared" si="200"/>
        <v>3.9582578875675633E-5</v>
      </c>
      <c r="HM87" s="86">
        <f t="shared" si="201"/>
        <v>2.1796087547705297E-5</v>
      </c>
      <c r="HN87" s="86">
        <f t="shared" si="202"/>
        <v>4.5617251746199923E-5</v>
      </c>
      <c r="HO87" s="86">
        <f t="shared" si="203"/>
        <v>3.7508042941204844E-6</v>
      </c>
      <c r="HP87" s="86">
        <f t="shared" si="204"/>
        <v>1.5500232333934764E-7</v>
      </c>
      <c r="HQ87" s="86">
        <f t="shared" si="205"/>
        <v>3.862133404915622E-8</v>
      </c>
      <c r="HS87" s="86">
        <f t="shared" si="114"/>
        <v>2.9860644765084122E-63</v>
      </c>
      <c r="HT87" s="86">
        <f t="shared" si="206"/>
        <v>8.4131081520582919E-51</v>
      </c>
      <c r="HU87" s="86">
        <f t="shared" si="207"/>
        <v>3.4933995077142269E-51</v>
      </c>
      <c r="HV87" s="86">
        <f t="shared" si="208"/>
        <v>8.0175234554895693E-49</v>
      </c>
      <c r="HW87" s="86">
        <f t="shared" si="209"/>
        <v>7.5210705108058496E-53</v>
      </c>
      <c r="HX87" s="86">
        <f t="shared" si="210"/>
        <v>4.7771869707209498E-55</v>
      </c>
      <c r="HY87" s="86">
        <f t="shared" si="211"/>
        <v>6.8326037658830498E-56</v>
      </c>
      <c r="HZ87" s="86">
        <f t="shared" si="212"/>
        <v>1.4556947360130946E-51</v>
      </c>
      <c r="IA87" s="86">
        <f t="shared" si="213"/>
        <v>4.3462474515801115E-54</v>
      </c>
      <c r="IB87" s="86">
        <f t="shared" si="214"/>
        <v>6.8000991909586948E-55</v>
      </c>
      <c r="IC87" s="86">
        <f t="shared" si="215"/>
        <v>3.0181570405702365E-60</v>
      </c>
      <c r="ID87" s="86">
        <f t="shared" si="216"/>
        <v>1.5670208045898967E-53</v>
      </c>
      <c r="IE87" s="86">
        <f t="shared" si="217"/>
        <v>2.1221278612001737E-72</v>
      </c>
      <c r="IF87" s="86">
        <f t="shared" si="218"/>
        <v>2.7984647935201174E-48</v>
      </c>
      <c r="IG87" s="86">
        <f t="shared" si="219"/>
        <v>1.5476108364943437E-27</v>
      </c>
      <c r="II87" s="86">
        <f t="shared" si="115"/>
        <v>8.6212173197553102E-174</v>
      </c>
      <c r="IJ87" s="86">
        <f t="shared" si="116"/>
        <v>2.4294017448014326E-119</v>
      </c>
      <c r="IK87" s="86">
        <f t="shared" si="117"/>
        <v>9.6136478408163107E-122</v>
      </c>
      <c r="IL87" s="86">
        <f t="shared" si="118"/>
        <v>1.5879618530096371E-117</v>
      </c>
      <c r="IM87" s="86">
        <f t="shared" si="119"/>
        <v>1.5502949571469453E-127</v>
      </c>
      <c r="IN87" s="86">
        <f t="shared" si="120"/>
        <v>1.3193153945685491E-132</v>
      </c>
      <c r="IO87" s="86">
        <f t="shared" si="121"/>
        <v>4.6555029907971674E-134</v>
      </c>
      <c r="IP87" s="86">
        <f t="shared" si="122"/>
        <v>1.7613113487119473E-122</v>
      </c>
      <c r="IQ87" s="86">
        <f t="shared" si="123"/>
        <v>8.2949441127139299E-130</v>
      </c>
      <c r="IR87" s="86">
        <f t="shared" si="124"/>
        <v>1.341671526408807E-133</v>
      </c>
      <c r="IS87" s="86">
        <f t="shared" si="125"/>
        <v>7.8451309480454113E-147</v>
      </c>
      <c r="IT87" s="86">
        <f t="shared" si="126"/>
        <v>9.5020113290552592E-130</v>
      </c>
      <c r="IU87" s="86">
        <f t="shared" si="127"/>
        <v>1.8936102556868568E-175</v>
      </c>
      <c r="IV87" s="86">
        <f t="shared" si="128"/>
        <v>1.0973050025447324E-59</v>
      </c>
      <c r="IW87" s="86">
        <f t="shared" si="129"/>
        <v>2.1198166467448008E-103</v>
      </c>
      <c r="IY87" s="86">
        <f t="shared" si="130"/>
        <v>0.53484006587311395</v>
      </c>
      <c r="IZ87" s="86">
        <f t="shared" si="131"/>
        <v>0.51295216946610844</v>
      </c>
      <c r="JA87" s="86">
        <f t="shared" si="132"/>
        <v>0.53405680879762141</v>
      </c>
      <c r="JB87" s="86">
        <f t="shared" si="133"/>
        <v>0.54402344775634182</v>
      </c>
      <c r="JC87" s="86">
        <f t="shared" si="134"/>
        <v>0.58593158232753773</v>
      </c>
      <c r="JD87" s="86">
        <f t="shared" si="135"/>
        <v>0.57163890933607608</v>
      </c>
      <c r="JE87" s="86">
        <f t="shared" si="136"/>
        <v>0.589999104061109</v>
      </c>
      <c r="JF87" s="86">
        <f t="shared" si="137"/>
        <v>0.59453232842391446</v>
      </c>
      <c r="JG87" s="86">
        <f t="shared" si="138"/>
        <v>0.55230445677307849</v>
      </c>
      <c r="JH87" s="86">
        <f t="shared" si="139"/>
        <v>0.56044665393274262</v>
      </c>
      <c r="JI87" s="86">
        <f t="shared" si="140"/>
        <v>0.55672992733851645</v>
      </c>
      <c r="JJ87" s="86">
        <f t="shared" si="141"/>
        <v>0.53800344753772189</v>
      </c>
      <c r="JK87" s="86">
        <f t="shared" si="142"/>
        <v>0.54187318903468207</v>
      </c>
      <c r="JL87" s="86">
        <f t="shared" si="143"/>
        <v>0.51553594126512414</v>
      </c>
      <c r="JM87" s="86">
        <f t="shared" si="144"/>
        <v>0.47992693481742604</v>
      </c>
    </row>
    <row r="88" spans="2:273" x14ac:dyDescent="0.25">
      <c r="B88" s="2">
        <v>61</v>
      </c>
      <c r="C88" s="37">
        <v>209</v>
      </c>
      <c r="D88" s="37">
        <v>213.96700000000001</v>
      </c>
      <c r="E88" s="37">
        <v>227.833</v>
      </c>
      <c r="F88" s="37">
        <v>222.40299999999999</v>
      </c>
      <c r="G88" s="37">
        <v>223.452</v>
      </c>
      <c r="H88" s="37">
        <v>225.09700000000001</v>
      </c>
      <c r="I88" s="37">
        <v>227.387</v>
      </c>
      <c r="J88" s="37">
        <v>216.065</v>
      </c>
      <c r="K88" s="37">
        <v>216.87100000000001</v>
      </c>
      <c r="L88" s="37">
        <v>213.51599999999999</v>
      </c>
      <c r="M88" s="37">
        <v>210.161</v>
      </c>
      <c r="N88" s="37">
        <v>209</v>
      </c>
      <c r="O88" s="37">
        <v>199.839</v>
      </c>
      <c r="P88" s="37">
        <v>188.08099999999999</v>
      </c>
      <c r="Q88" s="37">
        <v>163.49199999999999</v>
      </c>
      <c r="S88" s="4">
        <f t="shared" si="8"/>
        <v>217.11476728496146</v>
      </c>
      <c r="T88" s="4">
        <f t="shared" si="9"/>
        <v>223.79488102362612</v>
      </c>
      <c r="U88" s="4">
        <f t="shared" si="10"/>
        <v>240.04230914963139</v>
      </c>
      <c r="V88" s="4">
        <f t="shared" si="11"/>
        <v>233.66927418133866</v>
      </c>
      <c r="W88" s="4">
        <f t="shared" si="12"/>
        <v>233.97866030783646</v>
      </c>
      <c r="X88" s="4">
        <f t="shared" si="13"/>
        <v>234.8083648881103</v>
      </c>
      <c r="Y88" s="4">
        <f t="shared" si="14"/>
        <v>240.37784729505984</v>
      </c>
      <c r="Z88" s="4">
        <f t="shared" si="15"/>
        <v>224.55214398845612</v>
      </c>
      <c r="AA88" s="4">
        <f t="shared" si="16"/>
        <v>228.03556829139416</v>
      </c>
      <c r="AB88" s="4">
        <f t="shared" si="17"/>
        <v>223.69337382081713</v>
      </c>
      <c r="AC88" s="4">
        <f t="shared" si="18"/>
        <v>219.76897982734641</v>
      </c>
      <c r="AD88" s="4">
        <f t="shared" si="19"/>
        <v>217.56835638325995</v>
      </c>
      <c r="AE88" s="4">
        <f t="shared" si="20"/>
        <v>206.69462492872529</v>
      </c>
      <c r="AF88" s="4">
        <f t="shared" si="21"/>
        <v>196.0547115768432</v>
      </c>
      <c r="AG88" s="4">
        <f t="shared" si="22"/>
        <v>166.83966528304887</v>
      </c>
      <c r="AI88" s="4">
        <f t="shared" si="23"/>
        <v>-8.1147672849614594</v>
      </c>
      <c r="AJ88" s="4">
        <f t="shared" si="24"/>
        <v>-9.8278810236261052</v>
      </c>
      <c r="AK88" s="4">
        <f t="shared" si="25"/>
        <v>-12.209309149631395</v>
      </c>
      <c r="AL88" s="4">
        <f t="shared" si="26"/>
        <v>-11.266274181338673</v>
      </c>
      <c r="AM88" s="4">
        <f t="shared" si="27"/>
        <v>-10.526660307836465</v>
      </c>
      <c r="AN88" s="4">
        <f t="shared" si="28"/>
        <v>-9.7113648881102961</v>
      </c>
      <c r="AO88" s="4">
        <f t="shared" si="29"/>
        <v>-12.990847295059837</v>
      </c>
      <c r="AP88" s="4">
        <f t="shared" si="30"/>
        <v>-8.4871439884561255</v>
      </c>
      <c r="AQ88" s="4">
        <f t="shared" si="31"/>
        <v>-11.164568291394147</v>
      </c>
      <c r="AR88" s="4">
        <f t="shared" si="32"/>
        <v>-10.177373820817138</v>
      </c>
      <c r="AS88" s="4">
        <f t="shared" si="33"/>
        <v>-9.6079798273464121</v>
      </c>
      <c r="AT88" s="4">
        <f t="shared" si="34"/>
        <v>-8.5683563832599532</v>
      </c>
      <c r="AU88" s="4">
        <f t="shared" si="35"/>
        <v>-6.8556249287252911</v>
      </c>
      <c r="AV88" s="4">
        <f t="shared" si="224"/>
        <v>-7.9737115768432147</v>
      </c>
      <c r="AW88" s="4">
        <f t="shared" si="224"/>
        <v>-3.3476652830488831</v>
      </c>
      <c r="AY88" s="2">
        <f t="shared" si="96"/>
        <v>62.841053463229436</v>
      </c>
      <c r="AZ88" s="2">
        <f t="shared" si="147"/>
        <v>64.189380465199349</v>
      </c>
      <c r="BA88" s="2">
        <f t="shared" si="148"/>
        <v>65.227719342450186</v>
      </c>
      <c r="BB88" s="2">
        <f t="shared" si="149"/>
        <v>65.769889743254154</v>
      </c>
      <c r="BC88" s="2">
        <f t="shared" si="150"/>
        <v>67.66117063649898</v>
      </c>
      <c r="BD88" s="2">
        <f t="shared" si="151"/>
        <v>69.931916975024421</v>
      </c>
      <c r="BE88" s="2">
        <f t="shared" si="152"/>
        <v>67.991576743010683</v>
      </c>
      <c r="BF88" s="2">
        <f t="shared" si="153"/>
        <v>64.932619409374368</v>
      </c>
      <c r="BG88" s="2">
        <f t="shared" si="154"/>
        <v>66.23869731797987</v>
      </c>
      <c r="BH88" s="2">
        <f t="shared" si="155"/>
        <v>62.535582265506996</v>
      </c>
      <c r="BI88" s="2">
        <f t="shared" si="156"/>
        <v>57.191101582491861</v>
      </c>
      <c r="BJ88" s="2">
        <f t="shared" si="157"/>
        <v>58.556098876964306</v>
      </c>
      <c r="BK88" s="2">
        <f t="shared" si="158"/>
        <v>61.921712206882901</v>
      </c>
      <c r="BL88" s="2">
        <f t="shared" si="159"/>
        <v>56.01446318727907</v>
      </c>
      <c r="BM88" s="2">
        <f t="shared" si="160"/>
        <v>51.576889830033359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68.713309584214244</v>
      </c>
      <c r="DL88" s="2">
        <f t="shared" si="225"/>
        <v>71.144758562367841</v>
      </c>
      <c r="DM88" s="2">
        <f t="shared" si="225"/>
        <v>72.491865821000701</v>
      </c>
      <c r="DN88" s="2">
        <f t="shared" si="225"/>
        <v>76.300070260747006</v>
      </c>
      <c r="DO88" s="2">
        <f t="shared" si="225"/>
        <v>78.849060706735145</v>
      </c>
      <c r="DP88" s="2">
        <f t="shared" si="225"/>
        <v>80.378332523026231</v>
      </c>
      <c r="DQ88" s="2">
        <f t="shared" si="225"/>
        <v>77.905056176381748</v>
      </c>
      <c r="DR88" s="2">
        <f t="shared" si="225"/>
        <v>75.789415785764618</v>
      </c>
      <c r="DS88" s="2">
        <f t="shared" si="225"/>
        <v>74.681826306620238</v>
      </c>
      <c r="DT88" s="2">
        <f t="shared" si="225"/>
        <v>72.110267239283687</v>
      </c>
      <c r="DU88" s="2">
        <f t="shared" si="225"/>
        <v>68.128018855534719</v>
      </c>
      <c r="DV88" s="2">
        <f t="shared" si="225"/>
        <v>70.511168273775766</v>
      </c>
      <c r="DW88" s="2">
        <f t="shared" si="225"/>
        <v>70.0164249917934</v>
      </c>
      <c r="DX88" s="2">
        <f t="shared" si="225"/>
        <v>59.296400426742544</v>
      </c>
      <c r="DY88" s="2">
        <f t="shared" si="225"/>
        <v>53.574382130124789</v>
      </c>
      <c r="EA88" s="2">
        <f t="shared" si="228"/>
        <v>61.607656961132065</v>
      </c>
      <c r="EB88" s="2">
        <f t="shared" si="72"/>
        <v>62.701617505548143</v>
      </c>
      <c r="EC88" s="2">
        <f t="shared" si="73"/>
        <v>63.699775287254745</v>
      </c>
      <c r="ED88" s="2">
        <f t="shared" si="74"/>
        <v>63.58120577876241</v>
      </c>
      <c r="EE88" s="2">
        <f t="shared" si="75"/>
        <v>65.419684688095373</v>
      </c>
      <c r="EF88" s="2">
        <f t="shared" si="76"/>
        <v>67.560724277563025</v>
      </c>
      <c r="EG88" s="2">
        <f t="shared" si="77"/>
        <v>66.072081894253387</v>
      </c>
      <c r="EH88" s="2">
        <f t="shared" si="78"/>
        <v>62.679232983665912</v>
      </c>
      <c r="EI88" s="2">
        <f t="shared" si="79"/>
        <v>64.241724569720532</v>
      </c>
      <c r="EJ88" s="2">
        <f t="shared" si="80"/>
        <v>60.347138672708873</v>
      </c>
      <c r="EK88" s="2">
        <f t="shared" si="81"/>
        <v>54.534105884484596</v>
      </c>
      <c r="EL88" s="2">
        <f t="shared" si="82"/>
        <v>55.803166837796596</v>
      </c>
      <c r="EM88" s="2">
        <f t="shared" si="83"/>
        <v>59.870777524177392</v>
      </c>
      <c r="EN88" s="2">
        <f t="shared" si="84"/>
        <v>55.115988385976337</v>
      </c>
      <c r="EO88" s="2">
        <f t="shared" si="85"/>
        <v>50.947040016642205</v>
      </c>
      <c r="EQ88" s="2">
        <f t="shared" si="86"/>
        <v>59.488340127488357</v>
      </c>
      <c r="ER88" s="2">
        <f t="shared" si="226"/>
        <v>59.719794551018097</v>
      </c>
      <c r="ES88" s="2">
        <f t="shared" si="226"/>
        <v>61.294410344584016</v>
      </c>
      <c r="ET88" s="2">
        <f t="shared" si="226"/>
        <v>62.679480409997083</v>
      </c>
      <c r="EU88" s="2">
        <f t="shared" si="226"/>
        <v>64.282504545731086</v>
      </c>
      <c r="EV88" s="2">
        <f t="shared" si="226"/>
        <v>66.642517955605669</v>
      </c>
      <c r="EW88" s="2">
        <f t="shared" si="226"/>
        <v>64.685978937073472</v>
      </c>
      <c r="EX88" s="2">
        <f t="shared" si="226"/>
        <v>62.269857035570951</v>
      </c>
      <c r="EY88" s="2">
        <f t="shared" si="226"/>
        <v>63.388554109554171</v>
      </c>
      <c r="EZ88" s="2">
        <f t="shared" si="226"/>
        <v>58.124806661841795</v>
      </c>
      <c r="FA88" s="2">
        <f t="shared" si="226"/>
        <v>52.840503280979</v>
      </c>
      <c r="FB88" s="2">
        <f t="shared" si="226"/>
        <v>57.425509019466595</v>
      </c>
      <c r="FC88" s="2">
        <f t="shared" si="226"/>
        <v>58.993257192969331</v>
      </c>
      <c r="FD88" s="2">
        <f t="shared" si="226"/>
        <v>57.339327754338584</v>
      </c>
      <c r="FE88" s="2">
        <f t="shared" si="226"/>
        <v>51.853902062570072</v>
      </c>
      <c r="FG88" s="2">
        <f t="shared" si="88"/>
        <v>0.82641194129173789</v>
      </c>
      <c r="FH88" s="2">
        <f t="shared" si="227"/>
        <v>0.82373939611180425</v>
      </c>
      <c r="FI88" s="2">
        <f t="shared" si="227"/>
        <v>0.82617032971893123</v>
      </c>
      <c r="FJ88" s="2">
        <f t="shared" si="227"/>
        <v>0.82790784254025684</v>
      </c>
      <c r="FK88" s="2">
        <f t="shared" si="227"/>
        <v>0.83307709054121404</v>
      </c>
      <c r="FL88" s="2">
        <f t="shared" si="227"/>
        <v>0.81499120597530716</v>
      </c>
      <c r="FM88" s="2">
        <f t="shared" si="227"/>
        <v>0.83776146877374125</v>
      </c>
      <c r="FN88" s="2">
        <f t="shared" si="227"/>
        <v>0.82811290550005145</v>
      </c>
      <c r="FO88" s="2">
        <f t="shared" si="227"/>
        <v>0.80870437729855404</v>
      </c>
      <c r="FP88" s="2">
        <f t="shared" si="227"/>
        <v>0.81392368905737</v>
      </c>
      <c r="FQ88" s="2">
        <f t="shared" si="227"/>
        <v>0.80452577371031953</v>
      </c>
      <c r="FR88" s="2">
        <f t="shared" si="227"/>
        <v>0.81284136495609327</v>
      </c>
      <c r="FS88" s="2">
        <f t="shared" si="227"/>
        <v>0.79784107446790653</v>
      </c>
      <c r="FT88" s="2">
        <f t="shared" si="227"/>
        <v>0.78511216379414794</v>
      </c>
      <c r="FU88" s="2">
        <f t="shared" si="227"/>
        <v>0.76029623384535749</v>
      </c>
      <c r="FW88" s="2">
        <f t="shared" si="112"/>
        <v>2.8283925172551369E-5</v>
      </c>
      <c r="FX88" s="2">
        <f t="shared" si="164"/>
        <v>1.4426803455827483E-4</v>
      </c>
      <c r="FY88" s="2">
        <f t="shared" si="165"/>
        <v>1.5887126320901358E-4</v>
      </c>
      <c r="FZ88" s="2">
        <f t="shared" si="166"/>
        <v>1.4734491862212603E-4</v>
      </c>
      <c r="GA88" s="2">
        <f t="shared" si="167"/>
        <v>1.6230396304822169E-4</v>
      </c>
      <c r="GB88" s="2">
        <f t="shared" si="168"/>
        <v>1.9336211096155045E-4</v>
      </c>
      <c r="GC88" s="2">
        <f t="shared" si="169"/>
        <v>1.9444357426980538E-4</v>
      </c>
      <c r="GD88" s="2">
        <f t="shared" si="170"/>
        <v>2.0715556903776858E-4</v>
      </c>
      <c r="GE88" s="2">
        <f t="shared" si="171"/>
        <v>2.0279015205127042E-4</v>
      </c>
      <c r="GF88" s="2">
        <f t="shared" si="172"/>
        <v>1.7818040330885824E-4</v>
      </c>
      <c r="GG88" s="2">
        <f t="shared" si="173"/>
        <v>1.5583482067059131E-4</v>
      </c>
      <c r="GH88" s="2">
        <f t="shared" si="174"/>
        <v>1.248603336045357E-4</v>
      </c>
      <c r="GI88" s="2">
        <f t="shared" si="175"/>
        <v>1.1225742771904931E-4</v>
      </c>
      <c r="GJ88" s="2">
        <f t="shared" si="176"/>
        <v>6.9761465927738894E-5</v>
      </c>
      <c r="GK88" s="2">
        <f t="shared" si="177"/>
        <v>7.2793665784536124E-5</v>
      </c>
      <c r="GM88" s="86">
        <f t="shared" si="113"/>
        <v>0.57452756776642366</v>
      </c>
      <c r="GN88" s="86">
        <f t="shared" si="178"/>
        <v>0.56860542594643471</v>
      </c>
      <c r="GO88" s="86">
        <f t="shared" si="179"/>
        <v>0.59752239841930355</v>
      </c>
      <c r="GP88" s="86">
        <f t="shared" si="180"/>
        <v>0.61099381815593579</v>
      </c>
      <c r="GQ88" s="86">
        <f t="shared" si="181"/>
        <v>0.64848018245551153</v>
      </c>
      <c r="GR88" s="86">
        <f t="shared" si="182"/>
        <v>0.63185932297674485</v>
      </c>
      <c r="GS88" s="86">
        <f t="shared" si="183"/>
        <v>0.6508574063953303</v>
      </c>
      <c r="GT88" s="86">
        <f t="shared" si="184"/>
        <v>0.66603191580431342</v>
      </c>
      <c r="GU88" s="86">
        <f t="shared" si="185"/>
        <v>0.62239348070111655</v>
      </c>
      <c r="GV88" s="86">
        <f t="shared" si="186"/>
        <v>0.62652537127747787</v>
      </c>
      <c r="GW88" s="86">
        <f t="shared" si="187"/>
        <v>0.6105080151775597</v>
      </c>
      <c r="GX88" s="86">
        <f t="shared" si="188"/>
        <v>0.59809506545106095</v>
      </c>
      <c r="GY88" s="86">
        <f t="shared" si="189"/>
        <v>0.58707973663093393</v>
      </c>
      <c r="GZ88" s="86">
        <f t="shared" si="190"/>
        <v>0.57025278123920831</v>
      </c>
      <c r="HA88" s="86">
        <f t="shared" si="191"/>
        <v>0.54038532677695639</v>
      </c>
      <c r="HC88" s="86">
        <f t="shared" si="145"/>
        <v>5.6324159176704232E-5</v>
      </c>
      <c r="HD88" s="86">
        <f t="shared" si="192"/>
        <v>7.1021289968840331E-5</v>
      </c>
      <c r="HE88" s="86">
        <f t="shared" si="193"/>
        <v>6.610763060671158E-5</v>
      </c>
      <c r="HF88" s="86">
        <f t="shared" si="194"/>
        <v>1.1576565086474541E-4</v>
      </c>
      <c r="HG88" s="86">
        <f t="shared" si="195"/>
        <v>8.8914801808256044E-5</v>
      </c>
      <c r="HH88" s="86">
        <f t="shared" si="196"/>
        <v>6.5374377667174391E-5</v>
      </c>
      <c r="HI88" s="86">
        <f t="shared" si="197"/>
        <v>4.1828539806880653E-5</v>
      </c>
      <c r="HJ88" s="86">
        <f t="shared" si="198"/>
        <v>1.1137530269192731E-4</v>
      </c>
      <c r="HK88" s="86">
        <f t="shared" si="199"/>
        <v>6.9456733274544905E-5</v>
      </c>
      <c r="HL88" s="86">
        <f t="shared" si="200"/>
        <v>7.448736448454249E-5</v>
      </c>
      <c r="HM88" s="86">
        <f t="shared" si="201"/>
        <v>4.2712290809230057E-5</v>
      </c>
      <c r="HN88" s="86">
        <f t="shared" si="202"/>
        <v>8.2676387341092922E-5</v>
      </c>
      <c r="HO88" s="86">
        <f t="shared" si="203"/>
        <v>8.0857522999881262E-6</v>
      </c>
      <c r="HP88" s="86">
        <f t="shared" si="204"/>
        <v>4.0702103877649565E-7</v>
      </c>
      <c r="HQ88" s="86">
        <f t="shared" si="205"/>
        <v>1.0880105799653928E-7</v>
      </c>
      <c r="HS88" s="86">
        <f t="shared" si="114"/>
        <v>1.3303950543913623E-61</v>
      </c>
      <c r="HT88" s="86">
        <f t="shared" si="206"/>
        <v>2.3124737316584951E-49</v>
      </c>
      <c r="HU88" s="86">
        <f t="shared" si="207"/>
        <v>1.0431771926681775E-49</v>
      </c>
      <c r="HV88" s="86">
        <f t="shared" si="208"/>
        <v>2.0243187048217465E-47</v>
      </c>
      <c r="HW88" s="86">
        <f t="shared" si="209"/>
        <v>2.6020245562424021E-51</v>
      </c>
      <c r="HX88" s="86">
        <f t="shared" si="210"/>
        <v>2.0623467026061473E-53</v>
      </c>
      <c r="HY88" s="86">
        <f t="shared" si="211"/>
        <v>3.110422750591582E-54</v>
      </c>
      <c r="HZ88" s="86">
        <f t="shared" si="212"/>
        <v>4.9428639971381133E-50</v>
      </c>
      <c r="IA88" s="86">
        <f t="shared" si="213"/>
        <v>1.778328247035114E-52</v>
      </c>
      <c r="IB88" s="86">
        <f t="shared" si="214"/>
        <v>2.8592325648485276E-53</v>
      </c>
      <c r="IC88" s="86">
        <f t="shared" si="215"/>
        <v>1.7358030468407543E-58</v>
      </c>
      <c r="ID88" s="86">
        <f t="shared" si="216"/>
        <v>5.1642688816088508E-52</v>
      </c>
      <c r="IE88" s="86">
        <f t="shared" si="217"/>
        <v>2.3293257188112539E-70</v>
      </c>
      <c r="IF88" s="86">
        <f t="shared" si="218"/>
        <v>5.6771152707569825E-47</v>
      </c>
      <c r="IG88" s="86">
        <f t="shared" si="219"/>
        <v>7.7847368157540475E-27</v>
      </c>
      <c r="II88" s="86">
        <f t="shared" si="115"/>
        <v>8.255473064281675E-171</v>
      </c>
      <c r="IJ88" s="86">
        <f t="shared" si="116"/>
        <v>6.2017670294625864E-117</v>
      </c>
      <c r="IK88" s="86">
        <f t="shared" si="117"/>
        <v>2.9224356526356071E-119</v>
      </c>
      <c r="IL88" s="86">
        <f t="shared" si="118"/>
        <v>3.7694454629358846E-115</v>
      </c>
      <c r="IM88" s="86">
        <f t="shared" si="119"/>
        <v>6.3011556608737501E-125</v>
      </c>
      <c r="IN88" s="86">
        <f t="shared" si="120"/>
        <v>7.7488894821258125E-130</v>
      </c>
      <c r="IO88" s="86">
        <f t="shared" si="121"/>
        <v>2.9471030856752948E-131</v>
      </c>
      <c r="IP88" s="86">
        <f t="shared" si="122"/>
        <v>6.620080973835199E-120</v>
      </c>
      <c r="IQ88" s="86">
        <f t="shared" si="123"/>
        <v>4.3995426071008121E-127</v>
      </c>
      <c r="IR88" s="86">
        <f t="shared" si="124"/>
        <v>7.789930579149727E-131</v>
      </c>
      <c r="IS88" s="86">
        <f t="shared" si="125"/>
        <v>7.7660493763249522E-144</v>
      </c>
      <c r="IT88" s="86">
        <f t="shared" si="126"/>
        <v>3.6009503202390396E-127</v>
      </c>
      <c r="IU88" s="86">
        <f t="shared" si="127"/>
        <v>5.4528553421803674E-172</v>
      </c>
      <c r="IV88" s="86">
        <f t="shared" si="128"/>
        <v>1.3747656970620402E-58</v>
      </c>
      <c r="IW88" s="86">
        <f t="shared" si="129"/>
        <v>1.8187766986397684E-101</v>
      </c>
      <c r="IY88" s="86">
        <f t="shared" si="130"/>
        <v>0.57458389192560033</v>
      </c>
      <c r="IZ88" s="86">
        <f t="shared" si="131"/>
        <v>0.56867644723640354</v>
      </c>
      <c r="JA88" s="86">
        <f t="shared" si="132"/>
        <v>0.59758850604991021</v>
      </c>
      <c r="JB88" s="86">
        <f t="shared" si="133"/>
        <v>0.61110958380680058</v>
      </c>
      <c r="JC88" s="86">
        <f t="shared" si="134"/>
        <v>0.64856909725731982</v>
      </c>
      <c r="JD88" s="86">
        <f t="shared" si="135"/>
        <v>0.63192469735441203</v>
      </c>
      <c r="JE88" s="86">
        <f t="shared" si="136"/>
        <v>0.65089923493513713</v>
      </c>
      <c r="JF88" s="86">
        <f t="shared" si="137"/>
        <v>0.66614329110700532</v>
      </c>
      <c r="JG88" s="86">
        <f t="shared" si="138"/>
        <v>0.62246293743439107</v>
      </c>
      <c r="JH88" s="86">
        <f t="shared" si="139"/>
        <v>0.62659985864196244</v>
      </c>
      <c r="JI88" s="86">
        <f t="shared" si="140"/>
        <v>0.61055072746836891</v>
      </c>
      <c r="JJ88" s="86">
        <f t="shared" si="141"/>
        <v>0.598177741838402</v>
      </c>
      <c r="JK88" s="86">
        <f t="shared" si="142"/>
        <v>0.58708782238323387</v>
      </c>
      <c r="JL88" s="86">
        <f t="shared" si="143"/>
        <v>0.57025318826024707</v>
      </c>
      <c r="JM88" s="86">
        <f t="shared" si="144"/>
        <v>0.54038543557801444</v>
      </c>
    </row>
    <row r="89" spans="2:273" x14ac:dyDescent="0.25">
      <c r="B89" s="2">
        <v>62</v>
      </c>
      <c r="C89" s="37">
        <v>206.036</v>
      </c>
      <c r="D89" s="37">
        <v>212.25</v>
      </c>
      <c r="E89" s="37">
        <v>226.917</v>
      </c>
      <c r="F89" s="37">
        <v>220.79</v>
      </c>
      <c r="G89" s="37">
        <v>220.59700000000001</v>
      </c>
      <c r="H89" s="37">
        <v>221.82300000000001</v>
      </c>
      <c r="I89" s="37">
        <v>224.62899999999999</v>
      </c>
      <c r="J89" s="37">
        <v>210.71</v>
      </c>
      <c r="K89" s="37">
        <v>214.065</v>
      </c>
      <c r="L89" s="37">
        <v>211.75800000000001</v>
      </c>
      <c r="M89" s="37">
        <v>205.46799999999999</v>
      </c>
      <c r="N89" s="37">
        <v>206.51599999999999</v>
      </c>
      <c r="O89" s="37">
        <v>195.14500000000001</v>
      </c>
      <c r="P89" s="37">
        <v>184.19399999999999</v>
      </c>
      <c r="Q89" s="37">
        <v>159.197</v>
      </c>
      <c r="S89" s="4">
        <f t="shared" si="8"/>
        <v>208.56252384939285</v>
      </c>
      <c r="T89" s="4">
        <f t="shared" si="9"/>
        <v>221.42198211739895</v>
      </c>
      <c r="U89" s="4">
        <f t="shared" si="10"/>
        <v>238.65163765063417</v>
      </c>
      <c r="V89" s="4">
        <f t="shared" si="11"/>
        <v>232.93897788162596</v>
      </c>
      <c r="W89" s="4">
        <f t="shared" si="12"/>
        <v>228.13647110220973</v>
      </c>
      <c r="X89" s="4">
        <f t="shared" si="13"/>
        <v>226.40767480914721</v>
      </c>
      <c r="Y89" s="4">
        <f t="shared" si="14"/>
        <v>234.20036896226443</v>
      </c>
      <c r="Z89" s="4">
        <f t="shared" si="15"/>
        <v>219.97173507911319</v>
      </c>
      <c r="AA89" s="4">
        <f t="shared" si="16"/>
        <v>223.86414963883888</v>
      </c>
      <c r="AB89" s="4">
        <f t="shared" si="17"/>
        <v>218.33129506769785</v>
      </c>
      <c r="AC89" s="4">
        <f t="shared" si="18"/>
        <v>209.32195102004204</v>
      </c>
      <c r="AD89" s="4">
        <f t="shared" si="19"/>
        <v>212.63751724595721</v>
      </c>
      <c r="AE89" s="4">
        <f t="shared" si="20"/>
        <v>195.43827391417284</v>
      </c>
      <c r="AF89" s="4">
        <f t="shared" si="21"/>
        <v>188.0685350667371</v>
      </c>
      <c r="AG89" s="4">
        <f t="shared" si="22"/>
        <v>160.87128783240973</v>
      </c>
      <c r="AI89" s="4">
        <f t="shared" si="23"/>
        <v>-2.526523849392845</v>
      </c>
      <c r="AJ89" s="4">
        <f t="shared" si="24"/>
        <v>-9.1719821173989544</v>
      </c>
      <c r="AK89" s="4">
        <f t="shared" si="25"/>
        <v>-11.73463765063417</v>
      </c>
      <c r="AL89" s="4">
        <f t="shared" si="26"/>
        <v>-12.148977881625967</v>
      </c>
      <c r="AM89" s="4">
        <f t="shared" si="27"/>
        <v>-7.5394711022097169</v>
      </c>
      <c r="AN89" s="4">
        <f t="shared" si="28"/>
        <v>-4.5846748091472023</v>
      </c>
      <c r="AO89" s="4">
        <f t="shared" si="29"/>
        <v>-9.5713689622644438</v>
      </c>
      <c r="AP89" s="4">
        <f t="shared" si="30"/>
        <v>-9.2617350791131798</v>
      </c>
      <c r="AQ89" s="4">
        <f t="shared" si="31"/>
        <v>-9.7991496388388839</v>
      </c>
      <c r="AR89" s="4">
        <f t="shared" si="32"/>
        <v>-6.5732950676978419</v>
      </c>
      <c r="AS89" s="4">
        <f t="shared" si="33"/>
        <v>-3.8539510200420466</v>
      </c>
      <c r="AT89" s="4">
        <f t="shared" si="34"/>
        <v>-6.1215172459572216</v>
      </c>
      <c r="AU89" s="4">
        <f t="shared" si="35"/>
        <v>-0.29327391417282911</v>
      </c>
      <c r="AV89" s="4">
        <f t="shared" si="224"/>
        <v>-3.8745350667371099</v>
      </c>
      <c r="AW89" s="4">
        <f t="shared" si="224"/>
        <v>-1.6742878324097319</v>
      </c>
      <c r="AY89" s="2">
        <f t="shared" si="96"/>
        <v>62.622762618240507</v>
      </c>
      <c r="AZ89" s="2">
        <f t="shared" si="147"/>
        <v>63.947350329037761</v>
      </c>
      <c r="BA89" s="2">
        <f t="shared" si="148"/>
        <v>64.993387185027515</v>
      </c>
      <c r="BB89" s="2">
        <f t="shared" si="149"/>
        <v>65.520530479356694</v>
      </c>
      <c r="BC89" s="2">
        <f t="shared" si="150"/>
        <v>67.392688755736401</v>
      </c>
      <c r="BD89" s="2">
        <f t="shared" si="151"/>
        <v>69.666132709993519</v>
      </c>
      <c r="BE89" s="2">
        <f t="shared" si="152"/>
        <v>67.741463944705743</v>
      </c>
      <c r="BF89" s="2">
        <f t="shared" si="153"/>
        <v>64.669264844625772</v>
      </c>
      <c r="BG89" s="2">
        <f t="shared" si="154"/>
        <v>65.969858684979826</v>
      </c>
      <c r="BH89" s="2">
        <f t="shared" si="155"/>
        <v>62.274240070390888</v>
      </c>
      <c r="BI89" s="2">
        <f t="shared" si="156"/>
        <v>56.975332641528432</v>
      </c>
      <c r="BJ89" s="2">
        <f t="shared" si="157"/>
        <v>58.336046234745304</v>
      </c>
      <c r="BK89" s="2">
        <f t="shared" si="158"/>
        <v>61.699149760133849</v>
      </c>
      <c r="BL89" s="2">
        <f t="shared" si="159"/>
        <v>55.912735459731962</v>
      </c>
      <c r="BM89" s="2">
        <f t="shared" si="160"/>
        <v>51.475378176622819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68.868285200845676</v>
      </c>
      <c r="DL89" s="2">
        <f t="shared" si="225"/>
        <v>71.302824947145851</v>
      </c>
      <c r="DM89" s="2">
        <f t="shared" si="225"/>
        <v>72.638898097251584</v>
      </c>
      <c r="DN89" s="2">
        <f t="shared" si="225"/>
        <v>76.514864904862577</v>
      </c>
      <c r="DO89" s="2">
        <f t="shared" si="225"/>
        <v>79.079252340682586</v>
      </c>
      <c r="DP89" s="2">
        <f t="shared" si="225"/>
        <v>80.656122977608518</v>
      </c>
      <c r="DQ89" s="2">
        <f t="shared" si="225"/>
        <v>78.090314557535478</v>
      </c>
      <c r="DR89" s="2">
        <f t="shared" si="225"/>
        <v>75.965253699788576</v>
      </c>
      <c r="DS89" s="2">
        <f t="shared" si="225"/>
        <v>74.845352264808383</v>
      </c>
      <c r="DT89" s="2">
        <f t="shared" si="225"/>
        <v>72.261575318045544</v>
      </c>
      <c r="DU89" s="2">
        <f t="shared" si="225"/>
        <v>68.265653189493435</v>
      </c>
      <c r="DV89" s="2">
        <f t="shared" si="225"/>
        <v>70.695541015044711</v>
      </c>
      <c r="DW89" s="2">
        <f t="shared" si="225"/>
        <v>70.269452565926244</v>
      </c>
      <c r="DX89" s="2">
        <f t="shared" si="225"/>
        <v>59.410163584637274</v>
      </c>
      <c r="DY89" s="2">
        <f t="shared" si="225"/>
        <v>53.626480726381473</v>
      </c>
      <c r="EA89" s="2">
        <f t="shared" si="228"/>
        <v>61.426396576331541</v>
      </c>
      <c r="EB89" s="2">
        <f t="shared" si="72"/>
        <v>62.512492711939622</v>
      </c>
      <c r="EC89" s="2">
        <f t="shared" si="73"/>
        <v>63.526773162775015</v>
      </c>
      <c r="ED89" s="2">
        <f t="shared" si="74"/>
        <v>63.436458956036446</v>
      </c>
      <c r="EE89" s="2">
        <f t="shared" si="75"/>
        <v>65.257334851741504</v>
      </c>
      <c r="EF89" s="2">
        <f t="shared" si="76"/>
        <v>67.391073117982685</v>
      </c>
      <c r="EG89" s="2">
        <f t="shared" si="77"/>
        <v>65.914017135655257</v>
      </c>
      <c r="EH89" s="2">
        <f t="shared" si="78"/>
        <v>62.531027110318284</v>
      </c>
      <c r="EI89" s="2">
        <f t="shared" si="79"/>
        <v>64.055353727481631</v>
      </c>
      <c r="EJ89" s="2">
        <f t="shared" si="80"/>
        <v>60.19238869154421</v>
      </c>
      <c r="EK89" s="2">
        <f t="shared" si="81"/>
        <v>54.473860442102932</v>
      </c>
      <c r="EL89" s="2">
        <f t="shared" si="82"/>
        <v>55.740379575412803</v>
      </c>
      <c r="EM89" s="2">
        <f t="shared" si="83"/>
        <v>59.718789911246787</v>
      </c>
      <c r="EN89" s="2">
        <f t="shared" si="84"/>
        <v>55.039498209052425</v>
      </c>
      <c r="EO89" s="2">
        <f t="shared" si="85"/>
        <v>50.856767950977563</v>
      </c>
      <c r="EQ89" s="2">
        <f t="shared" si="86"/>
        <v>59.341431390105114</v>
      </c>
      <c r="ER89" s="2">
        <f t="shared" si="226"/>
        <v>59.588037946966473</v>
      </c>
      <c r="ES89" s="2">
        <f t="shared" si="226"/>
        <v>61.168074550885436</v>
      </c>
      <c r="ET89" s="2">
        <f t="shared" si="226"/>
        <v>62.552346937358728</v>
      </c>
      <c r="EU89" s="2">
        <f t="shared" si="226"/>
        <v>64.142595476436398</v>
      </c>
      <c r="EV89" s="2">
        <f t="shared" si="226"/>
        <v>66.490728021256089</v>
      </c>
      <c r="EW89" s="2">
        <f t="shared" si="226"/>
        <v>64.555238275726168</v>
      </c>
      <c r="EX89" s="2">
        <f t="shared" si="226"/>
        <v>62.130345664911715</v>
      </c>
      <c r="EY89" s="2">
        <f t="shared" si="226"/>
        <v>63.219405904268612</v>
      </c>
      <c r="EZ89" s="2">
        <f t="shared" si="226"/>
        <v>58.0134889776593</v>
      </c>
      <c r="FA89" s="2">
        <f t="shared" si="226"/>
        <v>52.814389019722256</v>
      </c>
      <c r="FB89" s="2">
        <f t="shared" si="226"/>
        <v>57.332407007318395</v>
      </c>
      <c r="FC89" s="2">
        <f t="shared" si="226"/>
        <v>58.858597603750539</v>
      </c>
      <c r="FD89" s="2">
        <f t="shared" si="226"/>
        <v>57.212830935229718</v>
      </c>
      <c r="FE89" s="2">
        <f t="shared" si="226"/>
        <v>51.743244802908436</v>
      </c>
      <c r="FG89" s="2">
        <f t="shared" si="88"/>
        <v>0.83923023273872377</v>
      </c>
      <c r="FH89" s="2">
        <f t="shared" si="227"/>
        <v>0.83671604414244638</v>
      </c>
      <c r="FI89" s="2">
        <f t="shared" si="227"/>
        <v>0.83900298677299889</v>
      </c>
      <c r="FJ89" s="2">
        <f t="shared" si="227"/>
        <v>0.84063697311305041</v>
      </c>
      <c r="FK89" s="2">
        <f t="shared" si="227"/>
        <v>0.84549522273669087</v>
      </c>
      <c r="FL89" s="2">
        <f t="shared" si="227"/>
        <v>0.82847780435819229</v>
      </c>
      <c r="FM89" s="2">
        <f t="shared" si="227"/>
        <v>0.84989390155248756</v>
      </c>
      <c r="FN89" s="2">
        <f t="shared" si="227"/>
        <v>0.84082978430816191</v>
      </c>
      <c r="FO89" s="2">
        <f t="shared" si="227"/>
        <v>0.82254948187438781</v>
      </c>
      <c r="FP89" s="2">
        <f t="shared" si="227"/>
        <v>0.82747163254447731</v>
      </c>
      <c r="FQ89" s="2">
        <f t="shared" si="227"/>
        <v>0.81860547109367687</v>
      </c>
      <c r="FR89" s="2">
        <f t="shared" si="227"/>
        <v>0.8264513082443844</v>
      </c>
      <c r="FS89" s="2">
        <f t="shared" si="227"/>
        <v>0.81228992038149483</v>
      </c>
      <c r="FT89" s="2">
        <f t="shared" si="227"/>
        <v>0.80024299863614523</v>
      </c>
      <c r="FU89" s="2">
        <f t="shared" si="227"/>
        <v>0.77667739557436322</v>
      </c>
      <c r="FW89" s="2">
        <f t="shared" si="112"/>
        <v>3.1012622626359033E-5</v>
      </c>
      <c r="FX89" s="2">
        <f t="shared" si="164"/>
        <v>1.5818455256712619E-4</v>
      </c>
      <c r="FY89" s="2">
        <f t="shared" si="165"/>
        <v>1.741962060903938E-4</v>
      </c>
      <c r="FZ89" s="2">
        <f t="shared" si="166"/>
        <v>1.6155819393952147E-4</v>
      </c>
      <c r="GA89" s="2">
        <f t="shared" si="167"/>
        <v>1.7795996999156796E-4</v>
      </c>
      <c r="GB89" s="2">
        <f t="shared" si="168"/>
        <v>2.1201338347162182E-4</v>
      </c>
      <c r="GC89" s="2">
        <f t="shared" si="169"/>
        <v>2.1319914004380063E-4</v>
      </c>
      <c r="GD89" s="2">
        <f t="shared" si="170"/>
        <v>2.2713702509995825E-4</v>
      </c>
      <c r="GE89" s="2">
        <f t="shared" si="171"/>
        <v>2.2235062986493553E-4</v>
      </c>
      <c r="GF89" s="2">
        <f t="shared" si="172"/>
        <v>1.9536756873730248E-4</v>
      </c>
      <c r="GG89" s="2">
        <f t="shared" si="173"/>
        <v>1.7086691413881815E-4</v>
      </c>
      <c r="GH89" s="2">
        <f t="shared" si="174"/>
        <v>1.3690498416206028E-4</v>
      </c>
      <c r="GI89" s="2">
        <f t="shared" si="175"/>
        <v>1.2308648877387162E-4</v>
      </c>
      <c r="GJ89" s="2">
        <f t="shared" si="176"/>
        <v>7.6491411498336013E-5</v>
      </c>
      <c r="GK89" s="2">
        <f t="shared" si="177"/>
        <v>7.9816106801435015E-5</v>
      </c>
      <c r="GM89" s="86">
        <f t="shared" si="113"/>
        <v>0.59063455839063406</v>
      </c>
      <c r="GN89" s="86">
        <f t="shared" si="178"/>
        <v>0.60645148763263357</v>
      </c>
      <c r="GO89" s="86">
        <f t="shared" si="179"/>
        <v>0.64187285860562393</v>
      </c>
      <c r="GP89" s="86">
        <f t="shared" si="180"/>
        <v>0.65882000337430868</v>
      </c>
      <c r="GQ89" s="86">
        <f t="shared" si="181"/>
        <v>0.6798748619324263</v>
      </c>
      <c r="GR89" s="86">
        <f t="shared" si="182"/>
        <v>0.65616254652682227</v>
      </c>
      <c r="GS89" s="86">
        <f t="shared" si="183"/>
        <v>0.68087080536367517</v>
      </c>
      <c r="GT89" s="86">
        <f t="shared" si="184"/>
        <v>0.70470948154584045</v>
      </c>
      <c r="GU89" s="86">
        <f t="shared" si="185"/>
        <v>0.66313293394860029</v>
      </c>
      <c r="GV89" s="86">
        <f t="shared" si="186"/>
        <v>0.66167608592580773</v>
      </c>
      <c r="GW89" s="86">
        <f t="shared" si="187"/>
        <v>0.62777962015105848</v>
      </c>
      <c r="GX89" s="86">
        <f t="shared" si="188"/>
        <v>0.63199487198477911</v>
      </c>
      <c r="GY89" s="86">
        <f t="shared" si="189"/>
        <v>0.59756493853697301</v>
      </c>
      <c r="GZ89" s="86">
        <f t="shared" si="190"/>
        <v>0.59380885488459312</v>
      </c>
      <c r="HA89" s="86">
        <f t="shared" si="191"/>
        <v>0.57101275257504147</v>
      </c>
      <c r="HC89" s="86">
        <f t="shared" si="145"/>
        <v>1.0121433395522683E-4</v>
      </c>
      <c r="HD89" s="86">
        <f t="shared" si="192"/>
        <v>1.2505691618284198E-4</v>
      </c>
      <c r="HE89" s="86">
        <f t="shared" si="193"/>
        <v>1.1805423254903133E-4</v>
      </c>
      <c r="HF89" s="86">
        <f t="shared" si="194"/>
        <v>2.0015430106141028E-4</v>
      </c>
      <c r="HG89" s="86">
        <f t="shared" si="195"/>
        <v>1.5963910312214038E-4</v>
      </c>
      <c r="HH89" s="86">
        <f t="shared" si="196"/>
        <v>1.2141163196390518E-4</v>
      </c>
      <c r="HI89" s="86">
        <f t="shared" si="197"/>
        <v>7.9152314114613244E-5</v>
      </c>
      <c r="HJ89" s="86">
        <f t="shared" si="198"/>
        <v>1.9933438749463779E-4</v>
      </c>
      <c r="HK89" s="86">
        <f t="shared" si="199"/>
        <v>1.2831760638996E-4</v>
      </c>
      <c r="HL89" s="86">
        <f t="shared" si="200"/>
        <v>1.3726094334396186E-4</v>
      </c>
      <c r="HM89" s="86">
        <f t="shared" si="201"/>
        <v>8.1841610428961289E-5</v>
      </c>
      <c r="HN89" s="86">
        <f t="shared" si="202"/>
        <v>1.4705160640974437E-4</v>
      </c>
      <c r="HO89" s="86">
        <f t="shared" si="203"/>
        <v>1.6997689360669541E-5</v>
      </c>
      <c r="HP89" s="86">
        <f t="shared" si="204"/>
        <v>1.0354819847166466E-6</v>
      </c>
      <c r="HQ89" s="86">
        <f t="shared" si="205"/>
        <v>2.9642204138619853E-7</v>
      </c>
      <c r="HS89" s="86">
        <f t="shared" si="114"/>
        <v>5.6310082016780301E-60</v>
      </c>
      <c r="HT89" s="86">
        <f t="shared" si="206"/>
        <v>6.0526608189779038E-48</v>
      </c>
      <c r="HU89" s="86">
        <f t="shared" si="207"/>
        <v>2.9600947542925927E-48</v>
      </c>
      <c r="HV89" s="86">
        <f t="shared" si="208"/>
        <v>4.8696767375513505E-46</v>
      </c>
      <c r="HW89" s="86">
        <f t="shared" si="209"/>
        <v>8.5308597178490849E-50</v>
      </c>
      <c r="HX89" s="86">
        <f t="shared" si="210"/>
        <v>8.3996076203910157E-52</v>
      </c>
      <c r="HY89" s="86">
        <f t="shared" si="211"/>
        <v>1.3348871995111508E-52</v>
      </c>
      <c r="HZ89" s="86">
        <f t="shared" si="212"/>
        <v>1.5892259752172434E-48</v>
      </c>
      <c r="IA89" s="86">
        <f t="shared" si="213"/>
        <v>6.8688823730828954E-51</v>
      </c>
      <c r="IB89" s="86">
        <f t="shared" si="214"/>
        <v>1.1349459362386223E-51</v>
      </c>
      <c r="IC89" s="86">
        <f t="shared" si="215"/>
        <v>9.3875465491730148E-57</v>
      </c>
      <c r="ID89" s="86">
        <f t="shared" si="216"/>
        <v>1.6163403141888775E-50</v>
      </c>
      <c r="IE89" s="86">
        <f t="shared" si="217"/>
        <v>2.3874150135069526E-68</v>
      </c>
      <c r="IF89" s="86">
        <f t="shared" si="218"/>
        <v>1.1037629840025526E-45</v>
      </c>
      <c r="IG89" s="86">
        <f t="shared" si="219"/>
        <v>3.8313194064882087E-26</v>
      </c>
      <c r="II89" s="86">
        <f t="shared" si="115"/>
        <v>7.4452552740471519E-168</v>
      </c>
      <c r="IJ89" s="86">
        <f t="shared" si="116"/>
        <v>1.4951555185184923E-114</v>
      </c>
      <c r="IK89" s="86">
        <f t="shared" si="117"/>
        <v>8.3693304794944814E-117</v>
      </c>
      <c r="IL89" s="86">
        <f t="shared" si="118"/>
        <v>8.4554886736181641E-113</v>
      </c>
      <c r="IM89" s="86">
        <f t="shared" si="119"/>
        <v>2.405069698690216E-122</v>
      </c>
      <c r="IN89" s="86">
        <f t="shared" si="120"/>
        <v>4.251722019714432E-127</v>
      </c>
      <c r="IO89" s="86">
        <f t="shared" si="121"/>
        <v>1.7413683680150348E-128</v>
      </c>
      <c r="IP89" s="86">
        <f t="shared" si="122"/>
        <v>2.334428780965507E-117</v>
      </c>
      <c r="IQ89" s="86">
        <f t="shared" si="123"/>
        <v>2.1814700259590237E-124</v>
      </c>
      <c r="IR89" s="86">
        <f t="shared" si="124"/>
        <v>4.2284997901705352E-128</v>
      </c>
      <c r="IS89" s="86">
        <f t="shared" si="125"/>
        <v>7.154625811140819E-141</v>
      </c>
      <c r="IT89" s="86">
        <f t="shared" si="126"/>
        <v>1.2847546289440328E-124</v>
      </c>
      <c r="IU89" s="86">
        <f t="shared" si="127"/>
        <v>1.4494007586561693E-168</v>
      </c>
      <c r="IV89" s="86">
        <f t="shared" si="128"/>
        <v>1.6814868667964096E-57</v>
      </c>
      <c r="IW89" s="86">
        <f t="shared" si="129"/>
        <v>1.49533976541448E-99</v>
      </c>
      <c r="IY89" s="86">
        <f t="shared" si="130"/>
        <v>0.59073577272458933</v>
      </c>
      <c r="IZ89" s="86">
        <f t="shared" si="131"/>
        <v>0.60657654454881638</v>
      </c>
      <c r="JA89" s="86">
        <f t="shared" si="132"/>
        <v>0.641990912838173</v>
      </c>
      <c r="JB89" s="86">
        <f t="shared" si="133"/>
        <v>0.65902015767537014</v>
      </c>
      <c r="JC89" s="86">
        <f t="shared" si="134"/>
        <v>0.68003450103554841</v>
      </c>
      <c r="JD89" s="86">
        <f t="shared" si="135"/>
        <v>0.65628395815878615</v>
      </c>
      <c r="JE89" s="86">
        <f t="shared" si="136"/>
        <v>0.68094995767778976</v>
      </c>
      <c r="JF89" s="86">
        <f t="shared" si="137"/>
        <v>0.7049088159333351</v>
      </c>
      <c r="JG89" s="86">
        <f t="shared" si="138"/>
        <v>0.66326125155499027</v>
      </c>
      <c r="JH89" s="86">
        <f t="shared" si="139"/>
        <v>0.66181334686915172</v>
      </c>
      <c r="JI89" s="86">
        <f t="shared" si="140"/>
        <v>0.62786146176148749</v>
      </c>
      <c r="JJ89" s="86">
        <f t="shared" si="141"/>
        <v>0.63214192359118881</v>
      </c>
      <c r="JK89" s="86">
        <f t="shared" si="142"/>
        <v>0.59758193622633371</v>
      </c>
      <c r="JL89" s="86">
        <f t="shared" si="143"/>
        <v>0.59380989036657783</v>
      </c>
      <c r="JM89" s="86">
        <f t="shared" si="144"/>
        <v>0.57101304899708283</v>
      </c>
    </row>
    <row r="90" spans="2:273" x14ac:dyDescent="0.25">
      <c r="B90" s="2">
        <v>63</v>
      </c>
      <c r="C90" s="37">
        <v>194.357</v>
      </c>
      <c r="D90" s="37">
        <v>206.35</v>
      </c>
      <c r="E90" s="37">
        <v>221.233</v>
      </c>
      <c r="F90" s="37">
        <v>215.25800000000001</v>
      </c>
      <c r="G90" s="37">
        <v>210.96799999999999</v>
      </c>
      <c r="H90" s="37">
        <v>208</v>
      </c>
      <c r="I90" s="37">
        <v>215.74199999999999</v>
      </c>
      <c r="J90" s="37">
        <v>200.82300000000001</v>
      </c>
      <c r="K90" s="37">
        <v>205.69399999999999</v>
      </c>
      <c r="L90" s="37">
        <v>200.048</v>
      </c>
      <c r="M90" s="37">
        <v>191.69399999999999</v>
      </c>
      <c r="N90" s="37">
        <v>198.21</v>
      </c>
      <c r="O90" s="37">
        <v>180.35499999999999</v>
      </c>
      <c r="P90" s="37">
        <v>174.113</v>
      </c>
      <c r="Q90" s="37">
        <v>149.197</v>
      </c>
      <c r="S90" s="4">
        <f t="shared" si="8"/>
        <v>192.89114749713187</v>
      </c>
      <c r="T90" s="4">
        <f t="shared" si="9"/>
        <v>210.95406622936466</v>
      </c>
      <c r="U90" s="4">
        <f t="shared" si="10"/>
        <v>226.71501704632763</v>
      </c>
      <c r="V90" s="4">
        <f t="shared" si="11"/>
        <v>221.30183113858985</v>
      </c>
      <c r="W90" s="4">
        <f t="shared" si="12"/>
        <v>209.29478771729845</v>
      </c>
      <c r="X90" s="4">
        <f t="shared" si="13"/>
        <v>204.90318251618365</v>
      </c>
      <c r="Y90" s="4">
        <f t="shared" si="14"/>
        <v>214.92357651722989</v>
      </c>
      <c r="Z90" s="4">
        <f t="shared" si="15"/>
        <v>200.14476345366472</v>
      </c>
      <c r="AA90" s="4">
        <f t="shared" si="16"/>
        <v>206.22846735071448</v>
      </c>
      <c r="AB90" s="4">
        <f t="shared" si="17"/>
        <v>200.04071906464742</v>
      </c>
      <c r="AC90" s="4">
        <f t="shared" si="18"/>
        <v>187.16113422272517</v>
      </c>
      <c r="AD90" s="4">
        <f t="shared" si="19"/>
        <v>197.17013959509205</v>
      </c>
      <c r="AE90" s="4">
        <f t="shared" si="20"/>
        <v>175.23511922315237</v>
      </c>
      <c r="AF90" s="4">
        <f t="shared" si="21"/>
        <v>170.80938649179635</v>
      </c>
      <c r="AG90" s="4">
        <f t="shared" si="22"/>
        <v>146.82969257711045</v>
      </c>
      <c r="AI90" s="4">
        <f t="shared" si="23"/>
        <v>1.4658525028681311</v>
      </c>
      <c r="AJ90" s="4">
        <f t="shared" si="24"/>
        <v>-4.6040662293646619</v>
      </c>
      <c r="AK90" s="4">
        <f t="shared" si="25"/>
        <v>-5.482017046327627</v>
      </c>
      <c r="AL90" s="4">
        <f t="shared" si="26"/>
        <v>-6.0438311385898373</v>
      </c>
      <c r="AM90" s="4">
        <f t="shared" si="27"/>
        <v>1.6732122827015417</v>
      </c>
      <c r="AN90" s="4">
        <f t="shared" si="28"/>
        <v>3.096817483816352</v>
      </c>
      <c r="AO90" s="4">
        <f t="shared" si="29"/>
        <v>0.81842348277010046</v>
      </c>
      <c r="AP90" s="4">
        <f t="shared" si="30"/>
        <v>0.67823654633528463</v>
      </c>
      <c r="AQ90" s="4">
        <f t="shared" si="31"/>
        <v>-0.53446735071449325</v>
      </c>
      <c r="AR90" s="4">
        <f t="shared" si="32"/>
        <v>7.2809353525826737E-3</v>
      </c>
      <c r="AS90" s="4">
        <f t="shared" si="33"/>
        <v>4.5328657772748215</v>
      </c>
      <c r="AT90" s="4">
        <f t="shared" si="34"/>
        <v>1.0398604049079552</v>
      </c>
      <c r="AU90" s="4">
        <f t="shared" si="35"/>
        <v>5.1198807768476229</v>
      </c>
      <c r="AV90" s="4">
        <f t="shared" si="224"/>
        <v>3.3036135082036537</v>
      </c>
      <c r="AW90" s="4">
        <f t="shared" si="224"/>
        <v>2.367307422889553</v>
      </c>
      <c r="AY90" s="2">
        <f t="shared" si="96"/>
        <v>62.401888826039496</v>
      </c>
      <c r="AZ90" s="2">
        <f t="shared" si="147"/>
        <v>63.70343569772114</v>
      </c>
      <c r="BA90" s="2">
        <f t="shared" si="148"/>
        <v>64.758163902952205</v>
      </c>
      <c r="BB90" s="2">
        <f t="shared" si="149"/>
        <v>65.272416800744679</v>
      </c>
      <c r="BC90" s="2">
        <f t="shared" si="150"/>
        <v>67.125336753760237</v>
      </c>
      <c r="BD90" s="2">
        <f t="shared" si="151"/>
        <v>69.399132557124943</v>
      </c>
      <c r="BE90" s="2">
        <f t="shared" si="152"/>
        <v>67.492496902059329</v>
      </c>
      <c r="BF90" s="2">
        <f t="shared" si="153"/>
        <v>64.408311280182886</v>
      </c>
      <c r="BG90" s="2">
        <f t="shared" si="154"/>
        <v>65.700223855431602</v>
      </c>
      <c r="BH90" s="2">
        <f t="shared" si="155"/>
        <v>62.014413691949905</v>
      </c>
      <c r="BI90" s="2">
        <f t="shared" si="156"/>
        <v>56.765212985925849</v>
      </c>
      <c r="BJ90" s="2">
        <f t="shared" si="157"/>
        <v>58.121337552597986</v>
      </c>
      <c r="BK90" s="2">
        <f t="shared" si="158"/>
        <v>61.473728305553699</v>
      </c>
      <c r="BL90" s="2">
        <f t="shared" si="159"/>
        <v>55.808962545873257</v>
      </c>
      <c r="BM90" s="2">
        <f t="shared" si="160"/>
        <v>51.37157162157466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69.023260817477109</v>
      </c>
      <c r="DL90" s="2">
        <f t="shared" si="225"/>
        <v>71.460891331923861</v>
      </c>
      <c r="DM90" s="2">
        <f t="shared" si="225"/>
        <v>72.785930373502467</v>
      </c>
      <c r="DN90" s="2">
        <f t="shared" si="225"/>
        <v>76.729659548978148</v>
      </c>
      <c r="DO90" s="2">
        <f t="shared" si="225"/>
        <v>79.309443974630042</v>
      </c>
      <c r="DP90" s="2">
        <f t="shared" si="225"/>
        <v>80.933913432190806</v>
      </c>
      <c r="DQ90" s="2">
        <f t="shared" si="225"/>
        <v>78.275572938689209</v>
      </c>
      <c r="DR90" s="2">
        <f t="shared" si="225"/>
        <v>76.141091613812549</v>
      </c>
      <c r="DS90" s="2">
        <f t="shared" si="225"/>
        <v>75.008878222996543</v>
      </c>
      <c r="DT90" s="2">
        <f t="shared" si="225"/>
        <v>72.412883396807388</v>
      </c>
      <c r="DU90" s="2">
        <f t="shared" si="225"/>
        <v>68.403287523452164</v>
      </c>
      <c r="DV90" s="2">
        <f t="shared" si="225"/>
        <v>70.879913756313655</v>
      </c>
      <c r="DW90" s="2">
        <f t="shared" si="225"/>
        <v>70.522480140059088</v>
      </c>
      <c r="DX90" s="2">
        <f t="shared" si="225"/>
        <v>59.523926742532012</v>
      </c>
      <c r="DY90" s="2">
        <f t="shared" si="225"/>
        <v>53.678579322638157</v>
      </c>
      <c r="EA90" s="2">
        <f t="shared" si="228"/>
        <v>61.245136191531024</v>
      </c>
      <c r="EB90" s="2">
        <f t="shared" si="72"/>
        <v>62.323367918331101</v>
      </c>
      <c r="EC90" s="2">
        <f t="shared" si="73"/>
        <v>63.353771038295292</v>
      </c>
      <c r="ED90" s="2">
        <f t="shared" si="74"/>
        <v>63.291712133310483</v>
      </c>
      <c r="EE90" s="2">
        <f t="shared" si="75"/>
        <v>65.094985015387635</v>
      </c>
      <c r="EF90" s="2">
        <f t="shared" si="76"/>
        <v>67.221421958402345</v>
      </c>
      <c r="EG90" s="2">
        <f t="shared" si="77"/>
        <v>65.755952377057142</v>
      </c>
      <c r="EH90" s="2">
        <f t="shared" si="78"/>
        <v>62.382821236970663</v>
      </c>
      <c r="EI90" s="2">
        <f t="shared" si="79"/>
        <v>63.868982885242737</v>
      </c>
      <c r="EJ90" s="2">
        <f t="shared" si="80"/>
        <v>60.037638710379539</v>
      </c>
      <c r="EK90" s="2">
        <f t="shared" si="81"/>
        <v>54.413614999721261</v>
      </c>
      <c r="EL90" s="2">
        <f t="shared" si="82"/>
        <v>55.67759231302901</v>
      </c>
      <c r="EM90" s="2">
        <f t="shared" si="83"/>
        <v>59.566802298316183</v>
      </c>
      <c r="EN90" s="2">
        <f t="shared" si="84"/>
        <v>54.963008032128513</v>
      </c>
      <c r="EO90" s="2">
        <f t="shared" si="85"/>
        <v>50.766495885312921</v>
      </c>
      <c r="EQ90" s="2">
        <f t="shared" si="86"/>
        <v>59.194522652721872</v>
      </c>
      <c r="ER90" s="2">
        <f t="shared" si="226"/>
        <v>59.456281342914842</v>
      </c>
      <c r="ES90" s="2">
        <f t="shared" si="226"/>
        <v>61.041738757186849</v>
      </c>
      <c r="ET90" s="2">
        <f t="shared" si="226"/>
        <v>62.425213464720372</v>
      </c>
      <c r="EU90" s="2">
        <f t="shared" si="226"/>
        <v>64.002686407141709</v>
      </c>
      <c r="EV90" s="2">
        <f t="shared" si="226"/>
        <v>66.338938086906523</v>
      </c>
      <c r="EW90" s="2">
        <f t="shared" si="226"/>
        <v>64.424497614378879</v>
      </c>
      <c r="EX90" s="2">
        <f t="shared" si="226"/>
        <v>61.990834294252473</v>
      </c>
      <c r="EY90" s="2">
        <f t="shared" si="226"/>
        <v>63.050257698983046</v>
      </c>
      <c r="EZ90" s="2">
        <f t="shared" si="226"/>
        <v>57.902171293476798</v>
      </c>
      <c r="FA90" s="2">
        <f t="shared" si="226"/>
        <v>52.788274758465512</v>
      </c>
      <c r="FB90" s="2">
        <f t="shared" si="226"/>
        <v>57.239304995170194</v>
      </c>
      <c r="FC90" s="2">
        <f t="shared" si="226"/>
        <v>58.72393801453174</v>
      </c>
      <c r="FD90" s="2">
        <f t="shared" si="226"/>
        <v>57.086334116120845</v>
      </c>
      <c r="FE90" s="2">
        <f t="shared" si="226"/>
        <v>51.632587543246792</v>
      </c>
      <c r="FG90" s="2">
        <f t="shared" si="88"/>
        <v>0.85127232843938105</v>
      </c>
      <c r="FH90" s="2">
        <f t="shared" si="227"/>
        <v>0.84891255608762239</v>
      </c>
      <c r="FI90" s="2">
        <f t="shared" si="227"/>
        <v>0.85105908298520017</v>
      </c>
      <c r="FJ90" s="2">
        <f t="shared" si="227"/>
        <v>0.85259220774513911</v>
      </c>
      <c r="FK90" s="2">
        <f t="shared" si="227"/>
        <v>0.85714793085558272</v>
      </c>
      <c r="FL90" s="2">
        <f t="shared" si="227"/>
        <v>0.84117286431891092</v>
      </c>
      <c r="FM90" s="2">
        <f t="shared" si="227"/>
        <v>0.86126929631417626</v>
      </c>
      <c r="FN90" s="2">
        <f t="shared" si="227"/>
        <v>0.85277308773184257</v>
      </c>
      <c r="FO90" s="2">
        <f t="shared" si="227"/>
        <v>0.83559624954073208</v>
      </c>
      <c r="FP90" s="2">
        <f t="shared" si="227"/>
        <v>0.84022680157578333</v>
      </c>
      <c r="FQ90" s="2">
        <f t="shared" si="227"/>
        <v>0.83188294881888636</v>
      </c>
      <c r="FR90" s="2">
        <f t="shared" si="227"/>
        <v>0.83926725810330405</v>
      </c>
      <c r="FS90" s="2">
        <f t="shared" si="227"/>
        <v>0.82593137660766103</v>
      </c>
      <c r="FT90" s="2">
        <f t="shared" si="227"/>
        <v>0.81456007376373196</v>
      </c>
      <c r="FU90" s="2">
        <f t="shared" si="227"/>
        <v>0.79224498457849868</v>
      </c>
      <c r="FW90" s="2">
        <f t="shared" si="112"/>
        <v>3.4004562771943313E-5</v>
      </c>
      <c r="FX90" s="2">
        <f t="shared" si="164"/>
        <v>1.7344326587634897E-4</v>
      </c>
      <c r="FY90" s="2">
        <f t="shared" si="165"/>
        <v>1.9099913187164524E-4</v>
      </c>
      <c r="FZ90" s="2">
        <f t="shared" si="166"/>
        <v>1.7714227597409146E-4</v>
      </c>
      <c r="GA90" s="2">
        <f t="shared" si="167"/>
        <v>1.9512587671574673E-4</v>
      </c>
      <c r="GB90" s="2">
        <f t="shared" si="168"/>
        <v>2.3246329730742358E-4</v>
      </c>
      <c r="GC90" s="2">
        <f t="shared" si="169"/>
        <v>2.3376340019912512E-4</v>
      </c>
      <c r="GD90" s="2">
        <f t="shared" si="170"/>
        <v>2.4904533803656032E-4</v>
      </c>
      <c r="GE90" s="2">
        <f t="shared" si="171"/>
        <v>2.4379738760704986E-4</v>
      </c>
      <c r="GF90" s="2">
        <f t="shared" si="172"/>
        <v>2.1421224172940215E-4</v>
      </c>
      <c r="GG90" s="2">
        <f t="shared" si="173"/>
        <v>1.8734875736402257E-4</v>
      </c>
      <c r="GH90" s="2">
        <f t="shared" si="174"/>
        <v>1.501113473544255E-4</v>
      </c>
      <c r="GI90" s="2">
        <f t="shared" si="175"/>
        <v>1.3496004850787867E-4</v>
      </c>
      <c r="GJ90" s="2">
        <f t="shared" si="176"/>
        <v>8.387054595619469E-5</v>
      </c>
      <c r="GK90" s="2">
        <f t="shared" si="177"/>
        <v>8.7515946891034499E-5</v>
      </c>
      <c r="GM90" s="86">
        <f t="shared" si="113"/>
        <v>0.57641130766822513</v>
      </c>
      <c r="GN90" s="86">
        <f t="shared" si="178"/>
        <v>0.61538896440066204</v>
      </c>
      <c r="GO90" s="86">
        <f t="shared" si="179"/>
        <v>0.64986642758558211</v>
      </c>
      <c r="GP90" s="86">
        <f t="shared" si="180"/>
        <v>0.66650234188182933</v>
      </c>
      <c r="GQ90" s="86">
        <f t="shared" si="181"/>
        <v>0.6549204185689157</v>
      </c>
      <c r="GR90" s="86">
        <f t="shared" si="182"/>
        <v>0.62265668287421283</v>
      </c>
      <c r="GS90" s="86">
        <f t="shared" si="183"/>
        <v>0.65593213419746377</v>
      </c>
      <c r="GT90" s="86">
        <f t="shared" si="184"/>
        <v>0.67264993611653889</v>
      </c>
      <c r="GU90" s="86">
        <f t="shared" si="185"/>
        <v>0.64751286287734955</v>
      </c>
      <c r="GV90" s="86">
        <f t="shared" si="186"/>
        <v>0.6412639830732072</v>
      </c>
      <c r="GW90" s="86">
        <f t="shared" si="187"/>
        <v>0.59285838724514783</v>
      </c>
      <c r="GX90" s="86">
        <f t="shared" si="188"/>
        <v>0.62302062957478677</v>
      </c>
      <c r="GY90" s="86">
        <f t="shared" si="189"/>
        <v>0.56348694257423504</v>
      </c>
      <c r="GZ90" s="86">
        <f t="shared" si="190"/>
        <v>0.57384246191485699</v>
      </c>
      <c r="HA90" s="86">
        <f t="shared" si="191"/>
        <v>0.55904205323719114</v>
      </c>
      <c r="HC90" s="86">
        <f t="shared" si="145"/>
        <v>1.78520188059241E-4</v>
      </c>
      <c r="HD90" s="86">
        <f t="shared" si="192"/>
        <v>2.1632108748717032E-4</v>
      </c>
      <c r="HE90" s="86">
        <f t="shared" si="193"/>
        <v>2.069426349132257E-4</v>
      </c>
      <c r="HF90" s="86">
        <f t="shared" si="194"/>
        <v>3.4003574597791429E-4</v>
      </c>
      <c r="HG90" s="86">
        <f t="shared" si="195"/>
        <v>2.8107690163794324E-4</v>
      </c>
      <c r="HH90" s="86">
        <f t="shared" si="196"/>
        <v>2.2075836744232899E-4</v>
      </c>
      <c r="HI90" s="86">
        <f t="shared" si="197"/>
        <v>1.4659703993761338E-4</v>
      </c>
      <c r="HJ90" s="86">
        <f t="shared" si="198"/>
        <v>3.4976644253903623E-4</v>
      </c>
      <c r="HK90" s="86">
        <f t="shared" si="199"/>
        <v>2.3214636139425637E-4</v>
      </c>
      <c r="HL90" s="86">
        <f t="shared" si="200"/>
        <v>2.4769894824608666E-4</v>
      </c>
      <c r="HM90" s="86">
        <f t="shared" si="201"/>
        <v>1.5334520979174459E-4</v>
      </c>
      <c r="HN90" s="86">
        <f t="shared" si="202"/>
        <v>2.566948159197117E-4</v>
      </c>
      <c r="HO90" s="86">
        <f t="shared" si="203"/>
        <v>3.4846546782067402E-5</v>
      </c>
      <c r="HP90" s="86">
        <f t="shared" si="204"/>
        <v>2.5523689568494554E-6</v>
      </c>
      <c r="HQ90" s="86">
        <f t="shared" si="205"/>
        <v>7.8106399725054216E-7</v>
      </c>
      <c r="HS90" s="86">
        <f t="shared" si="114"/>
        <v>2.2642166471106302E-58</v>
      </c>
      <c r="HT90" s="86">
        <f t="shared" si="206"/>
        <v>1.5085784767805353E-46</v>
      </c>
      <c r="HU90" s="86">
        <f t="shared" si="207"/>
        <v>7.9816714400096138E-47</v>
      </c>
      <c r="HV90" s="86">
        <f t="shared" si="208"/>
        <v>1.1161098706571008E-44</v>
      </c>
      <c r="HW90" s="86">
        <f t="shared" si="209"/>
        <v>2.6504949706394684E-48</v>
      </c>
      <c r="HX90" s="86">
        <f t="shared" si="210"/>
        <v>3.22750922218416E-50</v>
      </c>
      <c r="HY90" s="86">
        <f t="shared" si="211"/>
        <v>5.4008852935604373E-51</v>
      </c>
      <c r="HZ90" s="86">
        <f t="shared" si="212"/>
        <v>4.8383199345416357E-47</v>
      </c>
      <c r="IA90" s="86">
        <f t="shared" si="213"/>
        <v>2.5046106776992039E-49</v>
      </c>
      <c r="IB90" s="86">
        <f t="shared" si="214"/>
        <v>4.2530018259352753E-50</v>
      </c>
      <c r="IC90" s="86">
        <f t="shared" si="215"/>
        <v>4.7741923523836052E-55</v>
      </c>
      <c r="ID90" s="86">
        <f t="shared" si="216"/>
        <v>4.8045142853234983E-49</v>
      </c>
      <c r="IE90" s="86">
        <f t="shared" si="217"/>
        <v>2.2849011064340642E-66</v>
      </c>
      <c r="IF90" s="86">
        <f t="shared" si="218"/>
        <v>2.0566797329715255E-44</v>
      </c>
      <c r="IG90" s="86">
        <f t="shared" si="219"/>
        <v>1.8449183898624623E-25</v>
      </c>
      <c r="II90" s="86">
        <f t="shared" si="115"/>
        <v>6.3238573785232826E-165</v>
      </c>
      <c r="IJ90" s="86">
        <f t="shared" si="116"/>
        <v>3.404184377740714E-112</v>
      </c>
      <c r="IK90" s="86">
        <f t="shared" si="117"/>
        <v>2.258013302600642E-114</v>
      </c>
      <c r="IL90" s="86">
        <f t="shared" si="118"/>
        <v>1.7923581301903884E-110</v>
      </c>
      <c r="IM90" s="86">
        <f t="shared" si="119"/>
        <v>8.6206045944893298E-120</v>
      </c>
      <c r="IN90" s="86">
        <f t="shared" si="120"/>
        <v>2.1793445544141583E-124</v>
      </c>
      <c r="IO90" s="86">
        <f t="shared" si="121"/>
        <v>9.6040334879917317E-126</v>
      </c>
      <c r="IP90" s="86">
        <f t="shared" si="122"/>
        <v>7.7230566690236048E-115</v>
      </c>
      <c r="IQ90" s="86">
        <f t="shared" si="123"/>
        <v>1.011206213488227E-121</v>
      </c>
      <c r="IR90" s="86">
        <f t="shared" si="124"/>
        <v>2.1458799976679461E-125</v>
      </c>
      <c r="IS90" s="86">
        <f t="shared" si="125"/>
        <v>6.1342508880285522E-138</v>
      </c>
      <c r="IT90" s="86">
        <f t="shared" si="126"/>
        <v>4.3154457124900728E-122</v>
      </c>
      <c r="IU90" s="86">
        <f t="shared" si="127"/>
        <v>3.5561905419085405E-165</v>
      </c>
      <c r="IV90" s="86">
        <f t="shared" si="128"/>
        <v>2.0078094189955222E-56</v>
      </c>
      <c r="IW90" s="86">
        <f t="shared" si="129"/>
        <v>1.1780957169935183E-97</v>
      </c>
      <c r="IY90" s="86">
        <f t="shared" si="130"/>
        <v>0.57658982785628432</v>
      </c>
      <c r="IZ90" s="86">
        <f t="shared" si="131"/>
        <v>0.61560528548814919</v>
      </c>
      <c r="JA90" s="86">
        <f t="shared" si="132"/>
        <v>0.65007337022049538</v>
      </c>
      <c r="JB90" s="86">
        <f t="shared" si="133"/>
        <v>0.66684237762780729</v>
      </c>
      <c r="JC90" s="86">
        <f t="shared" si="134"/>
        <v>0.65520149547055362</v>
      </c>
      <c r="JD90" s="86">
        <f t="shared" si="135"/>
        <v>0.62287744124165512</v>
      </c>
      <c r="JE90" s="86">
        <f t="shared" si="136"/>
        <v>0.65607873123740135</v>
      </c>
      <c r="JF90" s="86">
        <f t="shared" si="137"/>
        <v>0.67299970255907793</v>
      </c>
      <c r="JG90" s="86">
        <f t="shared" si="138"/>
        <v>0.64774500923874379</v>
      </c>
      <c r="JH90" s="86">
        <f t="shared" si="139"/>
        <v>0.64151168202145326</v>
      </c>
      <c r="JI90" s="86">
        <f t="shared" si="140"/>
        <v>0.59301173245493954</v>
      </c>
      <c r="JJ90" s="86">
        <f t="shared" si="141"/>
        <v>0.62327732439070649</v>
      </c>
      <c r="JK90" s="86">
        <f t="shared" si="142"/>
        <v>0.56352178912101714</v>
      </c>
      <c r="JL90" s="86">
        <f t="shared" si="143"/>
        <v>0.57384501428381385</v>
      </c>
      <c r="JM90" s="86">
        <f t="shared" si="144"/>
        <v>0.5590428343011884</v>
      </c>
    </row>
    <row r="91" spans="2:273" x14ac:dyDescent="0.25">
      <c r="B91" s="2">
        <v>64</v>
      </c>
      <c r="C91" s="37">
        <v>177.786</v>
      </c>
      <c r="D91" s="37">
        <v>195.21700000000001</v>
      </c>
      <c r="E91" s="37">
        <v>208.88300000000001</v>
      </c>
      <c r="F91" s="37">
        <v>202.548</v>
      </c>
      <c r="G91" s="37">
        <v>188.25800000000001</v>
      </c>
      <c r="H91" s="37">
        <v>182.30600000000001</v>
      </c>
      <c r="I91" s="37">
        <v>195.12899999999999</v>
      </c>
      <c r="J91" s="37">
        <v>175.548</v>
      </c>
      <c r="K91" s="37">
        <v>186.51599999999999</v>
      </c>
      <c r="L91" s="37">
        <v>179.452</v>
      </c>
      <c r="M91" s="37">
        <v>169.01599999999999</v>
      </c>
      <c r="N91" s="37">
        <v>180.113</v>
      </c>
      <c r="O91" s="37">
        <v>157.5</v>
      </c>
      <c r="P91" s="37">
        <v>154.32300000000001</v>
      </c>
      <c r="Q91" s="37">
        <v>132.328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171.61524275933212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192.44301843566916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203.43257081252077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197.35639958728143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178.2119675130179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172.72483419938825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183.28299035701863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165.21593563446388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175.68832093721585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169.8800323174855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156.48143851396659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172.07631463926572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149.17238263527383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146.69611903884407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126.88448290531306</v>
      </c>
      <c r="AI91" s="4">
        <f t="shared" ref="AI91:AI154" si="244">IF(OR($B91 &lt; C$230, $B91 &gt; C$233), 0, C91-S91)</f>
        <v>6.1707572406678821</v>
      </c>
      <c r="AJ91" s="4">
        <f t="shared" ref="AJ91:AJ154" si="245">IF(OR($B91 &lt; D$230, $B91 &gt; D$233), 0, D91-T91)</f>
        <v>2.7739815643308532</v>
      </c>
      <c r="AK91" s="4">
        <f t="shared" ref="AK91:AK154" si="246">IF(OR($B91 &lt; E$230, $B91 &gt; E$233), 0, E91-U91)</f>
        <v>5.4504291874792443</v>
      </c>
      <c r="AL91" s="4">
        <f t="shared" ref="AL91:AL154" si="247">IF(OR($B91 &lt; F$230, $B91 &gt; F$233), 0, F91-V91)</f>
        <v>5.1916004127185715</v>
      </c>
      <c r="AM91" s="4">
        <f t="shared" ref="AM91:AM154" si="248">IF(OR($B91 &lt; G$230, $B91 &gt; G$233), 0, G91-W91)</f>
        <v>10.046032486982114</v>
      </c>
      <c r="AN91" s="4">
        <f t="shared" ref="AN91:AN154" si="249">IF(OR($B91 &lt; H$230, $B91 &gt; H$233), 0, H91-X91)</f>
        <v>9.5811658006117568</v>
      </c>
      <c r="AO91" s="4">
        <f t="shared" ref="AO91:AO154" si="250">IF(OR($B91 &lt; I$230, $B91 &gt; I$233), 0, I91-Y91)</f>
        <v>11.846009642981358</v>
      </c>
      <c r="AP91" s="4">
        <f t="shared" ref="AP91:AP154" si="251">IF(OR($B91 &lt; J$230, $B91 &gt; J$233), 0, J91-Z91)</f>
        <v>10.332064365536127</v>
      </c>
      <c r="AQ91" s="4">
        <f t="shared" ref="AQ91:AQ154" si="252">IF(OR($B91 &lt; K$230, $B91 &gt; K$233), 0, K91-AA91)</f>
        <v>10.827679062784142</v>
      </c>
      <c r="AR91" s="4">
        <f t="shared" ref="AR91:AR154" si="253">IF(OR($B91 &lt; L$230, $B91 &gt; L$233), 0, L91-AB91)</f>
        <v>9.5719676825144973</v>
      </c>
      <c r="AS91" s="4">
        <f t="shared" ref="AS91:AS154" si="254">IF(OR($B91 &lt; M$230, $B91 &gt; M$233), 0, M91-AC91)</f>
        <v>12.534561486033397</v>
      </c>
      <c r="AT91" s="4">
        <f t="shared" ref="AT91:AT154" si="255">IF(OR($B91 &lt; N$230, $B91 &gt; N$233), 0, N91-AD91)</f>
        <v>8.0366853607342819</v>
      </c>
      <c r="AU91" s="4">
        <f t="shared" ref="AU91:AU154" si="256">IF(OR($B91 &lt; O$230, $B91 &gt; O$233), 0, O91-AE91)</f>
        <v>8.3276173647261658</v>
      </c>
      <c r="AV91" s="4">
        <f t="shared" ref="AV91:AW106" si="257">IF(OR($B91 &lt; P$230, $B91 &gt; P$233), 0, P91-AF91)</f>
        <v>7.6268809611559334</v>
      </c>
      <c r="AW91" s="4">
        <f t="shared" si="257"/>
        <v>5.4435170946869391</v>
      </c>
      <c r="AY91" s="2">
        <f t="shared" si="96"/>
        <v>62.17903709309693</v>
      </c>
      <c r="AZ91" s="2">
        <f t="shared" si="147"/>
        <v>63.458248237915548</v>
      </c>
      <c r="BA91" s="2">
        <f t="shared" si="148"/>
        <v>64.52258178254327</v>
      </c>
      <c r="BB91" s="2">
        <f t="shared" si="149"/>
        <v>65.026075137711985</v>
      </c>
      <c r="BC91" s="2">
        <f t="shared" si="150"/>
        <v>66.859669404290955</v>
      </c>
      <c r="BD91" s="2">
        <f t="shared" si="151"/>
        <v>69.131716487415289</v>
      </c>
      <c r="BE91" s="2">
        <f t="shared" si="152"/>
        <v>67.245134925007861</v>
      </c>
      <c r="BF91" s="2">
        <f t="shared" si="153"/>
        <v>64.150195280497101</v>
      </c>
      <c r="BG91" s="2">
        <f t="shared" si="154"/>
        <v>65.430441026271509</v>
      </c>
      <c r="BH91" s="2">
        <f t="shared" si="155"/>
        <v>61.756600106128452</v>
      </c>
      <c r="BI91" s="2">
        <f t="shared" si="156"/>
        <v>56.561004312926599</v>
      </c>
      <c r="BJ91" s="2">
        <f t="shared" si="157"/>
        <v>57.912285740063723</v>
      </c>
      <c r="BK91" s="2">
        <f t="shared" si="158"/>
        <v>61.246283544395219</v>
      </c>
      <c r="BL91" s="2">
        <f t="shared" si="159"/>
        <v>55.703570544393237</v>
      </c>
      <c r="BM91" s="2">
        <f t="shared" si="160"/>
        <v>51.26582364434492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69.178236434108541</v>
      </c>
      <c r="DL91" s="2">
        <f t="shared" ref="DL91:DY106" si="289">BP$228*$B91+BP$229</f>
        <v>71.618957716701871</v>
      </c>
      <c r="DM91" s="2">
        <f t="shared" si="289"/>
        <v>72.93296264975335</v>
      </c>
      <c r="DN91" s="2">
        <f t="shared" si="289"/>
        <v>76.944454193093719</v>
      </c>
      <c r="DO91" s="2">
        <f t="shared" si="289"/>
        <v>79.539635608577484</v>
      </c>
      <c r="DP91" s="2">
        <f t="shared" si="289"/>
        <v>81.211703886773094</v>
      </c>
      <c r="DQ91" s="2">
        <f t="shared" si="289"/>
        <v>78.460831319842939</v>
      </c>
      <c r="DR91" s="2">
        <f t="shared" si="289"/>
        <v>76.316929527836507</v>
      </c>
      <c r="DS91" s="2">
        <f t="shared" si="289"/>
        <v>75.172404181184689</v>
      </c>
      <c r="DT91" s="2">
        <f t="shared" si="289"/>
        <v>72.564191475569245</v>
      </c>
      <c r="DU91" s="2">
        <f t="shared" si="289"/>
        <v>68.540921857410879</v>
      </c>
      <c r="DV91" s="2">
        <f t="shared" si="289"/>
        <v>71.064286497582586</v>
      </c>
      <c r="DW91" s="2">
        <f t="shared" si="289"/>
        <v>70.775507714191917</v>
      </c>
      <c r="DX91" s="2">
        <f t="shared" si="289"/>
        <v>59.63768990042675</v>
      </c>
      <c r="DY91" s="2">
        <f t="shared" si="289"/>
        <v>53.730677918894841</v>
      </c>
      <c r="EA91" s="2">
        <f t="shared" si="228"/>
        <v>61.063875806730508</v>
      </c>
      <c r="EB91" s="2">
        <f t="shared" ref="EB91:EB154" si="290">CF$228*$B91+CF$229</f>
        <v>62.13424312472258</v>
      </c>
      <c r="EC91" s="2">
        <f t="shared" ref="EC91:EC154" si="291">CG$228*$B91+CG$229</f>
        <v>63.180768913815562</v>
      </c>
      <c r="ED91" s="2">
        <f t="shared" ref="ED91:ED154" si="292">CH$228*$B91+CH$229</f>
        <v>63.146965310584513</v>
      </c>
      <c r="EE91" s="2">
        <f t="shared" ref="EE91:EE154" si="293">CI$228*$B91+CI$229</f>
        <v>64.932635179033767</v>
      </c>
      <c r="EF91" s="2">
        <f t="shared" ref="EF91:EF154" si="294">CJ$228*$B91+CJ$229</f>
        <v>67.051770798821991</v>
      </c>
      <c r="EG91" s="2">
        <f t="shared" ref="EG91:EG154" si="295">CK$228*$B91+CK$229</f>
        <v>65.597887618459012</v>
      </c>
      <c r="EH91" s="2">
        <f t="shared" ref="EH91:EH154" si="296">CL$228*$B91+CL$229</f>
        <v>62.234615363623043</v>
      </c>
      <c r="EI91" s="2">
        <f t="shared" ref="EI91:EI154" si="297">CM$228*$B91+CM$229</f>
        <v>63.682612043003836</v>
      </c>
      <c r="EJ91" s="2">
        <f t="shared" ref="EJ91:EJ154" si="298">CN$228*$B91+CN$229</f>
        <v>59.882888729214876</v>
      </c>
      <c r="EK91" s="2">
        <f t="shared" ref="EK91:EK154" si="299">CO$228*$B91+CO$229</f>
        <v>54.35336955733959</v>
      </c>
      <c r="EL91" s="2">
        <f t="shared" ref="EL91:EL154" si="300">CP$228*$B91+CP$229</f>
        <v>55.614805050645217</v>
      </c>
      <c r="EM91" s="2">
        <f t="shared" ref="EM91:EM154" si="301">CQ$228*$B91+CQ$229</f>
        <v>59.414814685385579</v>
      </c>
      <c r="EN91" s="2">
        <f t="shared" ref="EN91:EN154" si="302">CR$228*$B91+CR$229</f>
        <v>54.886517855204602</v>
      </c>
      <c r="EO91" s="2">
        <f t="shared" ref="EO91:EO154" si="303">CS$228*$B91+CS$229</f>
        <v>50.676223819648285</v>
      </c>
      <c r="EQ91" s="2">
        <f t="shared" ref="EQ91:EQ154" si="304">CU$228*$B91+CU$229</f>
        <v>59.04761391533863</v>
      </c>
      <c r="ER91" s="2">
        <f t="shared" ref="ER91:FE106" si="305">CV$228*$B91+CV$229</f>
        <v>59.324524738863211</v>
      </c>
      <c r="ES91" s="2">
        <f t="shared" si="305"/>
        <v>60.915402963488262</v>
      </c>
      <c r="ET91" s="2">
        <f t="shared" si="305"/>
        <v>62.298079992082023</v>
      </c>
      <c r="EU91" s="2">
        <f t="shared" si="305"/>
        <v>63.862777337847014</v>
      </c>
      <c r="EV91" s="2">
        <f t="shared" si="305"/>
        <v>66.187148152556944</v>
      </c>
      <c r="EW91" s="2">
        <f t="shared" si="305"/>
        <v>64.29375695303159</v>
      </c>
      <c r="EX91" s="2">
        <f t="shared" si="305"/>
        <v>61.85132292359323</v>
      </c>
      <c r="EY91" s="2">
        <f t="shared" si="305"/>
        <v>62.881109493697487</v>
      </c>
      <c r="EZ91" s="2">
        <f t="shared" si="305"/>
        <v>57.790853609294302</v>
      </c>
      <c r="FA91" s="2">
        <f t="shared" si="305"/>
        <v>52.762160497208768</v>
      </c>
      <c r="FB91" s="2">
        <f t="shared" si="305"/>
        <v>57.146202983021993</v>
      </c>
      <c r="FC91" s="2">
        <f t="shared" si="305"/>
        <v>58.589278425312948</v>
      </c>
      <c r="FD91" s="2">
        <f t="shared" si="305"/>
        <v>56.959837297011973</v>
      </c>
      <c r="FE91" s="2">
        <f t="shared" si="305"/>
        <v>51.521930283585149</v>
      </c>
      <c r="FG91" s="2">
        <f t="shared" ref="FG91:FG154" si="306">POWER(10,($B91-C$231)/C$229)/(1+POWER(10,($B91-C$231)/C$229))</f>
        <v>0.86256015548420018</v>
      </c>
      <c r="FH91" s="2">
        <f t="shared" ref="FH91:FU106" si="307">POWER(10,($B91-D$231)/D$229)/(1+POWER(10,($B91-D$231)/D$229))</f>
        <v>0.86035009967416898</v>
      </c>
      <c r="FI91" s="2">
        <f t="shared" si="307"/>
        <v>0.86236047768027124</v>
      </c>
      <c r="FJ91" s="2">
        <f t="shared" si="307"/>
        <v>0.86379588912507399</v>
      </c>
      <c r="FK91" s="2">
        <f t="shared" si="307"/>
        <v>0.8680589401165989</v>
      </c>
      <c r="FL91" s="2">
        <f t="shared" si="307"/>
        <v>0.85309492246844576</v>
      </c>
      <c r="FM91" s="2">
        <f t="shared" si="307"/>
        <v>0.87191255692090919</v>
      </c>
      <c r="FN91" s="2">
        <f t="shared" si="307"/>
        <v>0.86396521489623068</v>
      </c>
      <c r="FO91" s="2">
        <f t="shared" si="307"/>
        <v>0.84786119594848464</v>
      </c>
      <c r="FP91" s="2">
        <f t="shared" si="307"/>
        <v>0.85220739702598836</v>
      </c>
      <c r="FQ91" s="2">
        <f t="shared" si="307"/>
        <v>0.8443733228089455</v>
      </c>
      <c r="FR91" s="2">
        <f t="shared" si="307"/>
        <v>0.85130707187006516</v>
      </c>
      <c r="FS91" s="2">
        <f t="shared" si="307"/>
        <v>0.83877823155240927</v>
      </c>
      <c r="FT91" s="2">
        <f t="shared" si="307"/>
        <v>0.82807147038928919</v>
      </c>
      <c r="FU91" s="2">
        <f t="shared" si="307"/>
        <v>0.806997043398479</v>
      </c>
      <c r="FW91" s="2">
        <f t="shared" si="112"/>
        <v>3.7285139327503371E-5</v>
      </c>
      <c r="FX91" s="2">
        <f t="shared" si="164"/>
        <v>1.9017357703298096E-4</v>
      </c>
      <c r="FY91" s="2">
        <f t="shared" si="165"/>
        <v>2.0942252449796363E-4</v>
      </c>
      <c r="FZ91" s="2">
        <f t="shared" si="166"/>
        <v>1.9422932377029671E-4</v>
      </c>
      <c r="GA91" s="2">
        <f t="shared" si="167"/>
        <v>2.1394724168131768E-4</v>
      </c>
      <c r="GB91" s="2">
        <f t="shared" si="168"/>
        <v>2.5488522042727913E-4</v>
      </c>
      <c r="GC91" s="2">
        <f t="shared" si="169"/>
        <v>2.5631069078138185E-4</v>
      </c>
      <c r="GD91" s="2">
        <f t="shared" si="170"/>
        <v>2.7306622192457635E-4</v>
      </c>
      <c r="GE91" s="2">
        <f t="shared" si="171"/>
        <v>2.673122323014498E-4</v>
      </c>
      <c r="GF91" s="2">
        <f t="shared" si="172"/>
        <v>2.3487419830265415E-4</v>
      </c>
      <c r="GG91" s="2">
        <f t="shared" si="173"/>
        <v>2.05420114541188E-4</v>
      </c>
      <c r="GH91" s="2">
        <f t="shared" si="174"/>
        <v>1.6459143567694296E-4</v>
      </c>
      <c r="GI91" s="2">
        <f t="shared" si="175"/>
        <v>1.4797882375114447E-4</v>
      </c>
      <c r="GJ91" s="2">
        <f t="shared" si="176"/>
        <v>9.1961480816810828E-5</v>
      </c>
      <c r="GK91" s="2">
        <f t="shared" si="177"/>
        <v>9.5958517366551664E-5</v>
      </c>
      <c r="GM91" s="86">
        <f t="shared" si="113"/>
        <v>0.52997726959799296</v>
      </c>
      <c r="GN91" s="86">
        <f t="shared" si="178"/>
        <v>0.58729777899583113</v>
      </c>
      <c r="GO91" s="86">
        <f t="shared" si="179"/>
        <v>0.60750111382603422</v>
      </c>
      <c r="GP91" s="86">
        <f t="shared" si="180"/>
        <v>0.61590170764963825</v>
      </c>
      <c r="GQ91" s="86">
        <f t="shared" si="181"/>
        <v>0.56083604476331339</v>
      </c>
      <c r="GR91" s="86">
        <f t="shared" si="182"/>
        <v>0.5250069820234613</v>
      </c>
      <c r="GS91" s="86">
        <f t="shared" si="183"/>
        <v>0.5637800508099543</v>
      </c>
      <c r="GT91" s="86">
        <f t="shared" si="184"/>
        <v>0.54906914508786464</v>
      </c>
      <c r="GU91" s="86">
        <f t="shared" si="185"/>
        <v>0.56007758033901067</v>
      </c>
      <c r="GV91" s="86">
        <f t="shared" si="186"/>
        <v>0.55298388215243577</v>
      </c>
      <c r="GW91" s="86">
        <f t="shared" si="187"/>
        <v>0.50404544612670832</v>
      </c>
      <c r="GX91" s="86">
        <f t="shared" si="188"/>
        <v>0.56215501210492458</v>
      </c>
      <c r="GY91" s="86">
        <f t="shared" si="189"/>
        <v>0.48596025454306424</v>
      </c>
      <c r="GZ91" s="86">
        <f t="shared" si="190"/>
        <v>0.50777363862525604</v>
      </c>
      <c r="HA91" s="86">
        <f t="shared" si="191"/>
        <v>0.50112449319545893</v>
      </c>
      <c r="HC91" s="86">
        <f t="shared" si="145"/>
        <v>3.0906809608572083E-4</v>
      </c>
      <c r="HD91" s="86">
        <f t="shared" si="192"/>
        <v>3.6760764427295383E-4</v>
      </c>
      <c r="HE91" s="86">
        <f t="shared" si="193"/>
        <v>3.5610713736514772E-4</v>
      </c>
      <c r="HF91" s="86">
        <f t="shared" si="194"/>
        <v>5.6765219795992642E-4</v>
      </c>
      <c r="HG91" s="86">
        <f t="shared" si="195"/>
        <v>4.8535398052549793E-4</v>
      </c>
      <c r="HH91" s="86">
        <f t="shared" si="196"/>
        <v>3.9301348395051042E-4</v>
      </c>
      <c r="HI91" s="86">
        <f t="shared" si="197"/>
        <v>2.6575756038347463E-4</v>
      </c>
      <c r="HJ91" s="86">
        <f t="shared" si="198"/>
        <v>6.0173464981550331E-4</v>
      </c>
      <c r="HK91" s="86">
        <f t="shared" si="199"/>
        <v>4.1131092653740975E-4</v>
      </c>
      <c r="HL91" s="86">
        <f t="shared" si="200"/>
        <v>4.377673771798024E-4</v>
      </c>
      <c r="HM91" s="86">
        <f t="shared" si="201"/>
        <v>2.8097724769068536E-4</v>
      </c>
      <c r="HN91" s="86">
        <f t="shared" si="202"/>
        <v>4.3979313586932323E-4</v>
      </c>
      <c r="HO91" s="86">
        <f t="shared" si="203"/>
        <v>6.9672167455199697E-5</v>
      </c>
      <c r="HP91" s="86">
        <f t="shared" si="204"/>
        <v>6.0960749121727757E-6</v>
      </c>
      <c r="HQ91" s="86">
        <f t="shared" si="205"/>
        <v>1.9906328329826274E-6</v>
      </c>
      <c r="HS91" s="86">
        <f t="shared" si="114"/>
        <v>8.6492480710144445E-57</v>
      </c>
      <c r="HT91" s="86">
        <f t="shared" si="206"/>
        <v>3.5805067202389407E-45</v>
      </c>
      <c r="HU91" s="86">
        <f t="shared" si="207"/>
        <v>2.0451535594648664E-45</v>
      </c>
      <c r="HV91" s="86">
        <f t="shared" si="208"/>
        <v>2.4372633051514641E-43</v>
      </c>
      <c r="HW91" s="86">
        <f t="shared" si="209"/>
        <v>7.8039985872490535E-47</v>
      </c>
      <c r="HX91" s="86">
        <f t="shared" si="210"/>
        <v>1.1700127582884911E-48</v>
      </c>
      <c r="HY91" s="86">
        <f t="shared" si="211"/>
        <v>2.0600795999785166E-49</v>
      </c>
      <c r="HZ91" s="86">
        <f t="shared" si="212"/>
        <v>1.3947902108093337E-45</v>
      </c>
      <c r="IA91" s="86">
        <f t="shared" si="213"/>
        <v>8.6214011211549564E-48</v>
      </c>
      <c r="IB91" s="86">
        <f t="shared" si="214"/>
        <v>1.504575768836849E-48</v>
      </c>
      <c r="IC91" s="86">
        <f t="shared" si="215"/>
        <v>2.283216671850231E-53</v>
      </c>
      <c r="ID91" s="86">
        <f t="shared" si="216"/>
        <v>1.3563190948094315E-47</v>
      </c>
      <c r="IE91" s="86">
        <f t="shared" si="217"/>
        <v>2.0419804152634385E-64</v>
      </c>
      <c r="IF91" s="86">
        <f t="shared" si="218"/>
        <v>3.6728469400282885E-43</v>
      </c>
      <c r="IG91" s="86">
        <f t="shared" si="219"/>
        <v>8.6922567267284049E-25</v>
      </c>
      <c r="II91" s="86">
        <f t="shared" si="115"/>
        <v>5.0588289066899017E-162</v>
      </c>
      <c r="IJ91" s="86">
        <f t="shared" si="116"/>
        <v>7.319755451035277E-110</v>
      </c>
      <c r="IK91" s="86">
        <f t="shared" si="117"/>
        <v>5.739226099037984E-112</v>
      </c>
      <c r="IL91" s="86">
        <f t="shared" si="118"/>
        <v>3.5903493665299168E-108</v>
      </c>
      <c r="IM91" s="86">
        <f t="shared" si="119"/>
        <v>2.9016928102611106E-117</v>
      </c>
      <c r="IN91" s="86">
        <f t="shared" si="120"/>
        <v>1.0435750546880431E-121</v>
      </c>
      <c r="IO91" s="86">
        <f t="shared" si="121"/>
        <v>4.9440800019092717E-123</v>
      </c>
      <c r="IP91" s="86">
        <f t="shared" si="122"/>
        <v>2.3971224637731779E-112</v>
      </c>
      <c r="IQ91" s="86">
        <f t="shared" si="123"/>
        <v>4.3820779797078043E-119</v>
      </c>
      <c r="IR91" s="86">
        <f t="shared" si="124"/>
        <v>1.0181037260469615E-122</v>
      </c>
      <c r="IS91" s="86">
        <f t="shared" si="125"/>
        <v>4.8946879872504758E-135</v>
      </c>
      <c r="IT91" s="86">
        <f t="shared" si="126"/>
        <v>1.3646915043487009E-119</v>
      </c>
      <c r="IU91" s="86">
        <f t="shared" si="127"/>
        <v>8.0540537073944663E-162</v>
      </c>
      <c r="IV91" s="86">
        <f t="shared" si="128"/>
        <v>2.3405422347874254E-55</v>
      </c>
      <c r="IW91" s="86">
        <f t="shared" si="129"/>
        <v>8.8941052282221899E-96</v>
      </c>
      <c r="IY91" s="86">
        <f t="shared" si="130"/>
        <v>0.53028633769407874</v>
      </c>
      <c r="IZ91" s="86">
        <f t="shared" si="131"/>
        <v>0.58766538664010404</v>
      </c>
      <c r="JA91" s="86">
        <f t="shared" si="132"/>
        <v>0.60785722096339934</v>
      </c>
      <c r="JB91" s="86">
        <f t="shared" si="133"/>
        <v>0.61646935984759821</v>
      </c>
      <c r="JC91" s="86">
        <f t="shared" si="134"/>
        <v>0.56132139874383891</v>
      </c>
      <c r="JD91" s="86">
        <f t="shared" si="135"/>
        <v>0.52539999550741179</v>
      </c>
      <c r="JE91" s="86">
        <f t="shared" si="136"/>
        <v>0.5640458083703378</v>
      </c>
      <c r="JF91" s="86">
        <f t="shared" si="137"/>
        <v>0.54967087973768014</v>
      </c>
      <c r="JG91" s="86">
        <f t="shared" si="138"/>
        <v>0.56048889126554813</v>
      </c>
      <c r="JH91" s="86">
        <f t="shared" si="139"/>
        <v>0.55342164952961559</v>
      </c>
      <c r="JI91" s="86">
        <f t="shared" si="140"/>
        <v>0.50432642337439904</v>
      </c>
      <c r="JJ91" s="86">
        <f t="shared" si="141"/>
        <v>0.56259480524079386</v>
      </c>
      <c r="JK91" s="86">
        <f t="shared" si="142"/>
        <v>0.48602992671051942</v>
      </c>
      <c r="JL91" s="86">
        <f t="shared" si="143"/>
        <v>0.50777973470016824</v>
      </c>
      <c r="JM91" s="86">
        <f t="shared" si="144"/>
        <v>0.50112648382829195</v>
      </c>
    </row>
    <row r="92" spans="2:273" x14ac:dyDescent="0.25">
      <c r="B92" s="2">
        <v>65</v>
      </c>
      <c r="C92" s="37">
        <v>153.786</v>
      </c>
      <c r="D92" s="37">
        <v>178.45</v>
      </c>
      <c r="E92" s="37">
        <v>185.733</v>
      </c>
      <c r="F92" s="37">
        <v>178.40299999999999</v>
      </c>
      <c r="G92" s="37">
        <v>146.53200000000001</v>
      </c>
      <c r="H92" s="37">
        <v>142.452</v>
      </c>
      <c r="I92" s="37">
        <v>155.64500000000001</v>
      </c>
      <c r="J92" s="37">
        <v>127.935</v>
      </c>
      <c r="K92" s="37">
        <v>148.21</v>
      </c>
      <c r="L92" s="37">
        <v>140.90299999999999</v>
      </c>
      <c r="M92" s="37">
        <v>128.53200000000001</v>
      </c>
      <c r="N92" s="37">
        <v>148.048</v>
      </c>
      <c r="O92" s="37">
        <v>128.048</v>
      </c>
      <c r="P92" s="37">
        <v>126.435</v>
      </c>
      <c r="Q92" s="37">
        <v>111.88500000000001</v>
      </c>
      <c r="S92" s="4">
        <f t="shared" si="229"/>
        <v>147.48144110232084</v>
      </c>
      <c r="T92" s="4">
        <f t="shared" si="230"/>
        <v>167.92546093673036</v>
      </c>
      <c r="U92" s="4">
        <f t="shared" si="231"/>
        <v>171.73389655142225</v>
      </c>
      <c r="V92" s="4">
        <f t="shared" si="232"/>
        <v>164.32978912048048</v>
      </c>
      <c r="W92" s="4">
        <f t="shared" si="233"/>
        <v>141.63436413002822</v>
      </c>
      <c r="X92" s="4">
        <f t="shared" si="234"/>
        <v>137.2762287482432</v>
      </c>
      <c r="Y92" s="4">
        <f t="shared" si="235"/>
        <v>145.89783441151215</v>
      </c>
      <c r="Z92" s="4">
        <f t="shared" si="236"/>
        <v>125.08873588307829</v>
      </c>
      <c r="AA92" s="4">
        <f t="shared" si="237"/>
        <v>139.1597750630728</v>
      </c>
      <c r="AB92" s="4">
        <f t="shared" si="238"/>
        <v>134.53095381958551</v>
      </c>
      <c r="AC92" s="4">
        <f t="shared" si="239"/>
        <v>123.78722274438412</v>
      </c>
      <c r="AD92" s="4">
        <f t="shared" si="240"/>
        <v>141.68396442534996</v>
      </c>
      <c r="AE92" s="4">
        <f t="shared" si="241"/>
        <v>122.07699699027897</v>
      </c>
      <c r="AF92" s="4">
        <f t="shared" si="242"/>
        <v>120.26476597684665</v>
      </c>
      <c r="AG92" s="4">
        <f t="shared" si="243"/>
        <v>104.94253528578226</v>
      </c>
      <c r="AI92" s="4">
        <f t="shared" si="244"/>
        <v>6.3045588976791578</v>
      </c>
      <c r="AJ92" s="4">
        <f t="shared" si="245"/>
        <v>10.524539063269629</v>
      </c>
      <c r="AK92" s="4">
        <f t="shared" si="246"/>
        <v>13.999103448577756</v>
      </c>
      <c r="AL92" s="4">
        <f t="shared" si="247"/>
        <v>14.073210879519507</v>
      </c>
      <c r="AM92" s="4">
        <f t="shared" si="248"/>
        <v>4.8976358699717935</v>
      </c>
      <c r="AN92" s="4">
        <f t="shared" si="249"/>
        <v>5.1757712517567995</v>
      </c>
      <c r="AO92" s="4">
        <f t="shared" si="250"/>
        <v>9.7471655884878601</v>
      </c>
      <c r="AP92" s="4">
        <f t="shared" si="251"/>
        <v>2.8462641169217164</v>
      </c>
      <c r="AQ92" s="4">
        <f t="shared" si="252"/>
        <v>9.0502249369272079</v>
      </c>
      <c r="AR92" s="4">
        <f t="shared" si="253"/>
        <v>6.3720461804144861</v>
      </c>
      <c r="AS92" s="4">
        <f t="shared" si="254"/>
        <v>4.7447772556158867</v>
      </c>
      <c r="AT92" s="4">
        <f t="shared" si="255"/>
        <v>6.3640355746500461</v>
      </c>
      <c r="AU92" s="4">
        <f t="shared" si="256"/>
        <v>5.9710030097210307</v>
      </c>
      <c r="AV92" s="4">
        <f t="shared" si="257"/>
        <v>6.1702340231533555</v>
      </c>
      <c r="AW92" s="4">
        <f t="shared" si="257"/>
        <v>6.9424647142177491</v>
      </c>
      <c r="AY92" s="2">
        <f t="shared" ref="AY92:AY155" si="308">IF(OR($B92 &lt; C$230, $B92 &gt; C$233), #N/A, ((1-FG92)*DK92) + (FG92 - FW92)*EA92 + (FW92*EQ92))</f>
        <v>61.9547547820546</v>
      </c>
      <c r="AZ92" s="2">
        <f t="shared" si="147"/>
        <v>63.212336005907268</v>
      </c>
      <c r="BA92" s="2">
        <f t="shared" si="148"/>
        <v>64.28711143456519</v>
      </c>
      <c r="BB92" s="2">
        <f t="shared" si="149"/>
        <v>64.78195379806499</v>
      </c>
      <c r="BC92" s="2">
        <f t="shared" si="150"/>
        <v>66.596159791856692</v>
      </c>
      <c r="BD92" s="2">
        <f t="shared" si="151"/>
        <v>68.86459341044376</v>
      </c>
      <c r="BE92" s="2">
        <f t="shared" si="152"/>
        <v>66.999767409487234</v>
      </c>
      <c r="BF92" s="2">
        <f t="shared" si="153"/>
        <v>63.895277741556299</v>
      </c>
      <c r="BG92" s="2">
        <f t="shared" si="154"/>
        <v>65.161084283024749</v>
      </c>
      <c r="BH92" s="2">
        <f t="shared" si="155"/>
        <v>61.501221776524787</v>
      </c>
      <c r="BI92" s="2">
        <f t="shared" si="156"/>
        <v>56.362891128623019</v>
      </c>
      <c r="BJ92" s="2">
        <f t="shared" si="157"/>
        <v>57.709122000317251</v>
      </c>
      <c r="BK92" s="2">
        <f t="shared" si="158"/>
        <v>61.017572893065953</v>
      </c>
      <c r="BL92" s="2">
        <f t="shared" si="159"/>
        <v>55.596951950987531</v>
      </c>
      <c r="BM92" s="2">
        <f t="shared" si="160"/>
        <v>51.15846728588285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69.333212050739974</v>
      </c>
      <c r="DL92" s="2">
        <f t="shared" si="289"/>
        <v>71.777024101479881</v>
      </c>
      <c r="DM92" s="2">
        <f t="shared" si="289"/>
        <v>73.079994926004218</v>
      </c>
      <c r="DN92" s="2">
        <f t="shared" si="289"/>
        <v>77.159248837209304</v>
      </c>
      <c r="DO92" s="2">
        <f t="shared" si="289"/>
        <v>79.76982724252494</v>
      </c>
      <c r="DP92" s="2">
        <f t="shared" si="289"/>
        <v>81.489494341355382</v>
      </c>
      <c r="DQ92" s="2">
        <f t="shared" si="289"/>
        <v>78.646089700996669</v>
      </c>
      <c r="DR92" s="2">
        <f t="shared" si="289"/>
        <v>76.492767441860465</v>
      </c>
      <c r="DS92" s="2">
        <f t="shared" si="289"/>
        <v>75.335930139372849</v>
      </c>
      <c r="DT92" s="2">
        <f t="shared" si="289"/>
        <v>72.715499554331089</v>
      </c>
      <c r="DU92" s="2">
        <f t="shared" si="289"/>
        <v>68.678556191369609</v>
      </c>
      <c r="DV92" s="2">
        <f t="shared" si="289"/>
        <v>71.248659238851531</v>
      </c>
      <c r="DW92" s="2">
        <f t="shared" si="289"/>
        <v>71.028535288324747</v>
      </c>
      <c r="DX92" s="2">
        <f t="shared" si="289"/>
        <v>59.751453058321488</v>
      </c>
      <c r="DY92" s="2">
        <f t="shared" si="289"/>
        <v>53.782776515151525</v>
      </c>
      <c r="EA92" s="2">
        <f t="shared" si="228"/>
        <v>60.882615421929984</v>
      </c>
      <c r="EB92" s="2">
        <f t="shared" si="290"/>
        <v>61.94511833111406</v>
      </c>
      <c r="EC92" s="2">
        <f t="shared" si="291"/>
        <v>63.007766789335832</v>
      </c>
      <c r="ED92" s="2">
        <f t="shared" si="292"/>
        <v>63.002218487858549</v>
      </c>
      <c r="EE92" s="2">
        <f t="shared" si="293"/>
        <v>64.770285342679898</v>
      </c>
      <c r="EF92" s="2">
        <f t="shared" si="294"/>
        <v>66.882119639241651</v>
      </c>
      <c r="EG92" s="2">
        <f t="shared" si="295"/>
        <v>65.439822859860897</v>
      </c>
      <c r="EH92" s="2">
        <f t="shared" si="296"/>
        <v>62.086409490275422</v>
      </c>
      <c r="EI92" s="2">
        <f t="shared" si="297"/>
        <v>63.496241200764942</v>
      </c>
      <c r="EJ92" s="2">
        <f t="shared" si="298"/>
        <v>59.728138748050213</v>
      </c>
      <c r="EK92" s="2">
        <f t="shared" si="299"/>
        <v>54.293124114957919</v>
      </c>
      <c r="EL92" s="2">
        <f t="shared" si="300"/>
        <v>55.552017788261423</v>
      </c>
      <c r="EM92" s="2">
        <f t="shared" si="301"/>
        <v>59.262827072454982</v>
      </c>
      <c r="EN92" s="2">
        <f t="shared" si="302"/>
        <v>54.81002767828069</v>
      </c>
      <c r="EO92" s="2">
        <f t="shared" si="303"/>
        <v>50.585951753983643</v>
      </c>
      <c r="EQ92" s="2">
        <f t="shared" si="304"/>
        <v>58.900705177955388</v>
      </c>
      <c r="ER92" s="2">
        <f t="shared" si="305"/>
        <v>59.192768134811587</v>
      </c>
      <c r="ES92" s="2">
        <f t="shared" si="305"/>
        <v>60.789067169789682</v>
      </c>
      <c r="ET92" s="2">
        <f t="shared" si="305"/>
        <v>62.170946519443667</v>
      </c>
      <c r="EU92" s="2">
        <f t="shared" si="305"/>
        <v>63.722868268552325</v>
      </c>
      <c r="EV92" s="2">
        <f t="shared" si="305"/>
        <v>66.035358218207378</v>
      </c>
      <c r="EW92" s="2">
        <f t="shared" si="305"/>
        <v>64.163016291684301</v>
      </c>
      <c r="EX92" s="2">
        <f t="shared" si="305"/>
        <v>61.711811552933995</v>
      </c>
      <c r="EY92" s="2">
        <f t="shared" si="305"/>
        <v>62.711961288411928</v>
      </c>
      <c r="EZ92" s="2">
        <f t="shared" si="305"/>
        <v>57.679535925111807</v>
      </c>
      <c r="FA92" s="2">
        <f t="shared" si="305"/>
        <v>52.736046235952031</v>
      </c>
      <c r="FB92" s="2">
        <f t="shared" si="305"/>
        <v>57.053100970873786</v>
      </c>
      <c r="FC92" s="2">
        <f t="shared" si="305"/>
        <v>58.454618836094156</v>
      </c>
      <c r="FD92" s="2">
        <f t="shared" si="305"/>
        <v>56.833340477903107</v>
      </c>
      <c r="FE92" s="2">
        <f t="shared" si="305"/>
        <v>51.411273023923513</v>
      </c>
      <c r="FG92" s="2">
        <f t="shared" si="306"/>
        <v>0.87311897229708679</v>
      </c>
      <c r="FH92" s="2">
        <f t="shared" si="307"/>
        <v>0.87105332199204488</v>
      </c>
      <c r="FI92" s="2">
        <f t="shared" si="307"/>
        <v>0.87293237490039888</v>
      </c>
      <c r="FJ92" s="2">
        <f t="shared" si="307"/>
        <v>0.87427360841386026</v>
      </c>
      <c r="FK92" s="2">
        <f t="shared" si="307"/>
        <v>0.87825493816519806</v>
      </c>
      <c r="FL92" s="2">
        <f t="shared" si="307"/>
        <v>0.86426647803699808</v>
      </c>
      <c r="FM92" s="2">
        <f t="shared" si="307"/>
        <v>0.88185129135500395</v>
      </c>
      <c r="FN92" s="2">
        <f t="shared" si="307"/>
        <v>0.87443180204130089</v>
      </c>
      <c r="FO92" s="2">
        <f t="shared" si="307"/>
        <v>0.85936514388146712</v>
      </c>
      <c r="FP92" s="2">
        <f t="shared" si="307"/>
        <v>0.86343564110137838</v>
      </c>
      <c r="FQ92" s="2">
        <f t="shared" si="307"/>
        <v>0.85609624306871301</v>
      </c>
      <c r="FR92" s="2">
        <f t="shared" si="307"/>
        <v>0.8625926876597696</v>
      </c>
      <c r="FS92" s="2">
        <f t="shared" si="307"/>
        <v>0.85084816631380344</v>
      </c>
      <c r="FT92" s="2">
        <f t="shared" si="307"/>
        <v>0.84079082536382976</v>
      </c>
      <c r="FU92" s="2">
        <f t="shared" si="307"/>
        <v>0.82093835661390435</v>
      </c>
      <c r="FW92" s="2">
        <f t="shared" ref="FW92:FW155" si="324">POWER(10,($B92-C$232)/C$229)/(1+POWER(10,($B92-C$232)/C$229))</f>
        <v>4.088219525121341E-5</v>
      </c>
      <c r="FX92" s="2">
        <f t="shared" si="164"/>
        <v>2.0851735490543501E-4</v>
      </c>
      <c r="FY92" s="2">
        <f t="shared" si="165"/>
        <v>2.2962259243598793E-4</v>
      </c>
      <c r="FZ92" s="2">
        <f t="shared" si="166"/>
        <v>2.1296422785150457E-4</v>
      </c>
      <c r="GA92" s="2">
        <f t="shared" si="167"/>
        <v>2.3458364353032903E-4</v>
      </c>
      <c r="GB92" s="2">
        <f t="shared" si="168"/>
        <v>2.7946921432757919E-4</v>
      </c>
      <c r="GC92" s="2">
        <f t="shared" si="169"/>
        <v>2.8103213440709018E-4</v>
      </c>
      <c r="GD92" s="2">
        <f t="shared" si="170"/>
        <v>2.9940327068333437E-4</v>
      </c>
      <c r="GE92" s="2">
        <f t="shared" si="171"/>
        <v>2.9309447543241841E-4</v>
      </c>
      <c r="GF92" s="2">
        <f t="shared" si="172"/>
        <v>2.5752860161581639E-4</v>
      </c>
      <c r="GG92" s="2">
        <f t="shared" si="173"/>
        <v>2.252342128254137E-4</v>
      </c>
      <c r="GH92" s="2">
        <f t="shared" si="174"/>
        <v>1.8046805475193642E-4</v>
      </c>
      <c r="GI92" s="2">
        <f t="shared" si="175"/>
        <v>1.6225323728838751E-4</v>
      </c>
      <c r="GJ92" s="2">
        <f t="shared" si="176"/>
        <v>1.008328639834938E-4</v>
      </c>
      <c r="GK92" s="2">
        <f t="shared" si="177"/>
        <v>1.0521544795206513E-4</v>
      </c>
      <c r="GM92" s="86">
        <f t="shared" ref="GM92:GM155" si="325" xml:space="preserve"> _xlfn.NORM.DIST($B92, C$7, ABS(C$11), TRUE) * _xlfn.NORM.DIST(($B92 - C$7)*C$15, 0, ABS(C$11), TRUE) * 2</f>
        <v>0.45598786608760777</v>
      </c>
      <c r="GN92" s="86">
        <f t="shared" si="178"/>
        <v>0.52141133100497838</v>
      </c>
      <c r="GO92" s="86">
        <f t="shared" si="179"/>
        <v>0.51400325012080772</v>
      </c>
      <c r="GP92" s="86">
        <f t="shared" si="180"/>
        <v>0.50635643575460554</v>
      </c>
      <c r="GQ92" s="86">
        <f t="shared" si="181"/>
        <v>0.41426376903233963</v>
      </c>
      <c r="GR92" s="86">
        <f t="shared" si="182"/>
        <v>0.38376804850888707</v>
      </c>
      <c r="GS92" s="86">
        <f t="shared" si="183"/>
        <v>0.41997709362926749</v>
      </c>
      <c r="GT92" s="86">
        <f t="shared" si="184"/>
        <v>0.36500761186113051</v>
      </c>
      <c r="GU92" s="86">
        <f t="shared" si="185"/>
        <v>0.41600203773989203</v>
      </c>
      <c r="GV92" s="86">
        <f t="shared" si="186"/>
        <v>0.41260986932870292</v>
      </c>
      <c r="GW92" s="86">
        <f t="shared" si="187"/>
        <v>0.37922332708357975</v>
      </c>
      <c r="GX92" s="86">
        <f t="shared" si="188"/>
        <v>0.45626598354147857</v>
      </c>
      <c r="GY92" s="86">
        <f t="shared" si="189"/>
        <v>0.37910278950410131</v>
      </c>
      <c r="GZ92" s="86">
        <f t="shared" si="190"/>
        <v>0.40664927513202709</v>
      </c>
      <c r="HA92" s="86">
        <f t="shared" si="191"/>
        <v>0.40711975103237025</v>
      </c>
      <c r="HC92" s="86">
        <f t="shared" ref="HC92:HC155" si="326" xml:space="preserve"> _xlfn.NORM.DIST($B92, C$8, ABS(C$12), TRUE) * _xlfn.NORM.DIST(($B92 - C$8)*C$16, 0, ABS(C$12), TRUE) * 2</f>
        <v>5.2525227740522881E-4</v>
      </c>
      <c r="HD92" s="86">
        <f t="shared" si="192"/>
        <v>6.1374655396542223E-4</v>
      </c>
      <c r="HE92" s="86">
        <f t="shared" si="193"/>
        <v>6.0158837683324756E-4</v>
      </c>
      <c r="HF92" s="86">
        <f t="shared" si="194"/>
        <v>9.312444921006067E-4</v>
      </c>
      <c r="HG92" s="86">
        <f t="shared" si="195"/>
        <v>8.219941540498891E-4</v>
      </c>
      <c r="HH92" s="86">
        <f t="shared" si="196"/>
        <v>6.8511409041944137E-4</v>
      </c>
      <c r="HI92" s="86">
        <f t="shared" si="197"/>
        <v>4.7160182518383851E-4</v>
      </c>
      <c r="HJ92" s="86">
        <f t="shared" si="198"/>
        <v>1.0150645198135331E-3</v>
      </c>
      <c r="HK92" s="86">
        <f t="shared" si="199"/>
        <v>7.137445972076581E-4</v>
      </c>
      <c r="HL92" s="86">
        <f t="shared" si="200"/>
        <v>7.5776828300263459E-4</v>
      </c>
      <c r="HM92" s="86">
        <f t="shared" si="201"/>
        <v>5.035119383047374E-4</v>
      </c>
      <c r="HN92" s="86">
        <f t="shared" si="202"/>
        <v>7.3958965945245632E-4</v>
      </c>
      <c r="HO92" s="86">
        <f t="shared" si="203"/>
        <v>1.3586904238291261E-4</v>
      </c>
      <c r="HP92" s="86">
        <f t="shared" si="204"/>
        <v>1.4109012635733217E-5</v>
      </c>
      <c r="HQ92" s="86">
        <f t="shared" si="205"/>
        <v>4.9074571718052715E-6</v>
      </c>
      <c r="HS92" s="86">
        <f t="shared" ref="HS92:HS155" si="327" xml:space="preserve"> _xlfn.NORM.DIST($B92, C$9, ABS(C$13), TRUE) * _xlfn.NORM.DIST(($B92 - C$9)*C$17, 0, ABS(C$13), TRUE) * 2</f>
        <v>3.1388434219177307E-55</v>
      </c>
      <c r="HT92" s="86">
        <f t="shared" si="206"/>
        <v>8.0924347643701891E-44</v>
      </c>
      <c r="HU92" s="86">
        <f t="shared" si="207"/>
        <v>4.9797223326353087E-44</v>
      </c>
      <c r="HV92" s="86">
        <f t="shared" si="208"/>
        <v>5.0709565850434671E-42</v>
      </c>
      <c r="HW92" s="86">
        <f t="shared" si="209"/>
        <v>2.1775432272885914E-45</v>
      </c>
      <c r="HX92" s="86">
        <f t="shared" si="210"/>
        <v>4.0015838660158284E-47</v>
      </c>
      <c r="HY92" s="86">
        <f t="shared" si="211"/>
        <v>7.4080738553108388E-48</v>
      </c>
      <c r="HZ92" s="86">
        <f t="shared" si="212"/>
        <v>3.8074323021556607E-44</v>
      </c>
      <c r="IA92" s="86">
        <f t="shared" si="213"/>
        <v>2.8015772277476154E-46</v>
      </c>
      <c r="IB92" s="86">
        <f t="shared" si="214"/>
        <v>5.0249785926750428E-47</v>
      </c>
      <c r="IC92" s="86">
        <f t="shared" si="215"/>
        <v>1.0268267000106375E-51</v>
      </c>
      <c r="ID92" s="86">
        <f t="shared" si="216"/>
        <v>3.6364119853279411E-46</v>
      </c>
      <c r="IE92" s="86">
        <f t="shared" si="217"/>
        <v>1.7040543181263736E-62</v>
      </c>
      <c r="IF92" s="86">
        <f t="shared" si="218"/>
        <v>6.2861828882730189E-42</v>
      </c>
      <c r="IG92" s="86">
        <f t="shared" si="219"/>
        <v>4.006976660444417E-24</v>
      </c>
      <c r="II92" s="86">
        <f t="shared" ref="II92:II155" si="328" xml:space="preserve"> _xlfn.NORM.DIST($B92, C$10, ABS(C$14), TRUE) * _xlfn.NORM.DIST(($B92 - C$10)*C$18, 0, ABS(C$14), TRUE) * 2</f>
        <v>3.8113952523404391E-159</v>
      </c>
      <c r="IJ92" s="86">
        <f t="shared" ref="IJ92:IJ155" si="329" xml:space="preserve"> _xlfn.NORM.DIST($B92, D$10, ABS(D$14), TRUE) * _xlfn.NORM.DIST(($B92 - D$10)*D$18, 0, ABS(D$14), TRUE) * 2</f>
        <v>1.4864075332969812E-107</v>
      </c>
      <c r="IK92" s="86">
        <f t="shared" ref="IK92:IK155" si="330" xml:space="preserve"> _xlfn.NORM.DIST($B92, E$10, ABS(E$14), TRUE) * _xlfn.NORM.DIST(($B92 - E$10)*E$18, 0, ABS(E$14), TRUE) * 2</f>
        <v>1.3742707562306927E-109</v>
      </c>
      <c r="IL92" s="86">
        <f t="shared" ref="IL92:IL155" si="331" xml:space="preserve"> _xlfn.NORM.DIST($B92, F$10, ABS(F$14), TRUE) * _xlfn.NORM.DIST(($B92 - F$10)*F$18, 0, ABS(F$14), TRUE) * 2</f>
        <v>6.7963465855368148E-106</v>
      </c>
      <c r="IM92" s="86">
        <f t="shared" ref="IM92:IM155" si="332" xml:space="preserve"> _xlfn.NORM.DIST($B92, G$10, ABS(G$14), TRUE) * _xlfn.NORM.DIST(($B92 - G$10)*G$18, 0, ABS(G$14), TRUE) * 2</f>
        <v>9.1721230769229038E-115</v>
      </c>
      <c r="IN92" s="86">
        <f t="shared" ref="IN92:IN155" si="333" xml:space="preserve"> _xlfn.NORM.DIST($B92, H$10, ABS(H$14), TRUE) * _xlfn.NORM.DIST(($B92 - H$10)*H$18, 0, ABS(H$14), TRUE) * 2</f>
        <v>4.6683068083163334E-119</v>
      </c>
      <c r="IO92" s="86">
        <f t="shared" ref="IO92:IO155" si="334" xml:space="preserve"> _xlfn.NORM.DIST($B92, I$10, ABS(I$14), TRUE) * _xlfn.NORM.DIST(($B92 - I$10)*I$18, 0, ABS(I$14), TRUE) * 2</f>
        <v>2.3756763758031217E-120</v>
      </c>
      <c r="IP92" s="86">
        <f t="shared" ref="IP92:IP155" si="335" xml:space="preserve"> _xlfn.NORM.DIST($B92, J$10, ABS(J$14), TRUE) * _xlfn.NORM.DIST(($B92 - J$10)*J$18, 0, ABS(J$14), TRUE) * 2</f>
        <v>6.9804723333186881E-110</v>
      </c>
      <c r="IQ92" s="86">
        <f t="shared" ref="IQ92:IQ155" si="336" xml:space="preserve"> _xlfn.NORM.DIST($B92, K$10, ABS(K$14), TRUE) * _xlfn.NORM.DIST(($B92 - K$10)*K$18, 0, ABS(K$14), TRUE) * 2</f>
        <v>1.7752991261645054E-116</v>
      </c>
      <c r="IR92" s="86">
        <f t="shared" ref="IR92:IR155" si="337" xml:space="preserve"> _xlfn.NORM.DIST($B92, L$10, ABS(L$14), TRUE) * _xlfn.NORM.DIST(($B92 - L$10)*L$18, 0, ABS(L$14), TRUE) * 2</f>
        <v>4.5159301878911131E-120</v>
      </c>
      <c r="IS92" s="86">
        <f t="shared" ref="IS92:IS155" si="338" xml:space="preserve"> _xlfn.NORM.DIST($B92, M$10, ABS(M$14), TRUE) * _xlfn.NORM.DIST(($B92 - M$10)*M$18, 0, ABS(M$14), TRUE) * 2</f>
        <v>3.6347825180043433E-132</v>
      </c>
      <c r="IT92" s="86">
        <f t="shared" ref="IT92:IT155" si="339" xml:space="preserve"> _xlfn.NORM.DIST($B92, N$10, ABS(N$14), TRUE) * _xlfn.NORM.DIST(($B92 - N$10)*N$18, 0, ABS(N$14), TRUE) * 2</f>
        <v>4.0630079372385771E-117</v>
      </c>
      <c r="IU92" s="86">
        <f t="shared" ref="IU92:IU155" si="340" xml:space="preserve"> _xlfn.NORM.DIST($B92, O$10, ABS(O$14), TRUE) * _xlfn.NORM.DIST(($B92 - O$10)*O$18, 0, ABS(O$14), TRUE) * 2</f>
        <v>1.6837512825073275E-158</v>
      </c>
      <c r="IV92" s="86">
        <f t="shared" ref="IV92:IV155" si="341" xml:space="preserve"> _xlfn.NORM.DIST($B92, P$10, ABS(P$14), TRUE) * _xlfn.NORM.DIST(($B92 - P$10)*P$18, 0, ABS(P$14), TRUE) * 2</f>
        <v>2.6636444856522589E-54</v>
      </c>
      <c r="IW92" s="86">
        <f t="shared" ref="IW92:IW155" si="342" xml:space="preserve"> _xlfn.NORM.DIST($B92, Q$10, ABS(Q$14), TRUE) * _xlfn.NORM.DIST(($B92 - Q$10)*Q$18, 0, ABS(Q$14), TRUE) * 2</f>
        <v>6.4343660369879037E-94</v>
      </c>
      <c r="IY92" s="86">
        <f t="shared" ref="IY92:IY155" si="343">GM92+HC92+HS92+II92</f>
        <v>0.45651311836501302</v>
      </c>
      <c r="IZ92" s="86">
        <f t="shared" ref="IZ92:IZ155" si="344">GN92+HD92+HT92+IJ92</f>
        <v>0.52202507755894378</v>
      </c>
      <c r="JA92" s="86">
        <f t="shared" ref="JA92:JA155" si="345">GO92+HE92+HU92+IK92</f>
        <v>0.51460483849764094</v>
      </c>
      <c r="JB92" s="86">
        <f t="shared" ref="JB92:JB155" si="346">GP92+HF92+HV92+IL92</f>
        <v>0.50728768024670612</v>
      </c>
      <c r="JC92" s="86">
        <f t="shared" ref="JC92:JC155" si="347">GQ92+HG92+HW92+IM92</f>
        <v>0.41508576318638951</v>
      </c>
      <c r="JD92" s="86">
        <f t="shared" ref="JD92:JD155" si="348">GR92+HH92+HX92+IN92</f>
        <v>0.38445316259930651</v>
      </c>
      <c r="JE92" s="86">
        <f t="shared" ref="JE92:JE155" si="349">GS92+HI92+HY92+IO92</f>
        <v>0.42044869545445135</v>
      </c>
      <c r="JF92" s="86">
        <f t="shared" ref="JF92:JF155" si="350">GT92+HJ92+HZ92+IP92</f>
        <v>0.36602267638094405</v>
      </c>
      <c r="JG92" s="86">
        <f t="shared" ref="JG92:JG155" si="351">GU92+HK92+IA92+IQ92</f>
        <v>0.41671578233709966</v>
      </c>
      <c r="JH92" s="86">
        <f t="shared" ref="JH92:JH155" si="352">GV92+HL92+IB92+IR92</f>
        <v>0.41336763761170553</v>
      </c>
      <c r="JI92" s="86">
        <f t="shared" ref="JI92:JI155" si="353">GW92+HM92+IC92+IS92</f>
        <v>0.37972683902188448</v>
      </c>
      <c r="JJ92" s="86">
        <f t="shared" ref="JJ92:JJ155" si="354">GX92+HN92+ID92+IT92</f>
        <v>0.45700557320093105</v>
      </c>
      <c r="JK92" s="86">
        <f t="shared" ref="JK92:JK155" si="355">GY92+HO92+IE92+IU92</f>
        <v>0.3792386585464842</v>
      </c>
      <c r="JL92" s="86">
        <f t="shared" ref="JL92:JL155" si="356">GZ92+HP92+IF92+IV92</f>
        <v>0.4066633841446628</v>
      </c>
      <c r="JM92" s="86">
        <f t="shared" ref="JM92:JM155" si="357">HA92+HQ92+IG92+IW92</f>
        <v>0.40712465848954205</v>
      </c>
    </row>
    <row r="93" spans="2:273" x14ac:dyDescent="0.25">
      <c r="B93" s="2">
        <v>66</v>
      </c>
      <c r="C93" s="37">
        <v>131.857</v>
      </c>
      <c r="D93" s="37">
        <v>151.583</v>
      </c>
      <c r="E93" s="37">
        <v>146.43299999999999</v>
      </c>
      <c r="F93" s="37">
        <v>135.274</v>
      </c>
      <c r="G93" s="37">
        <v>103.742</v>
      </c>
      <c r="H93" s="37">
        <v>101.645</v>
      </c>
      <c r="I93" s="37">
        <v>107.01600000000001</v>
      </c>
      <c r="J93" s="37">
        <v>83.983999999999995</v>
      </c>
      <c r="K93" s="37">
        <v>101.51600000000001</v>
      </c>
      <c r="L93" s="37">
        <v>99.403000000000006</v>
      </c>
      <c r="M93" s="37">
        <v>86.435000000000002</v>
      </c>
      <c r="N93" s="37">
        <v>112.839</v>
      </c>
      <c r="O93" s="37">
        <v>92.805999999999997</v>
      </c>
      <c r="P93" s="37">
        <v>97.79</v>
      </c>
      <c r="Q93" s="37">
        <v>86.295000000000002</v>
      </c>
      <c r="S93" s="4">
        <f t="shared" si="229"/>
        <v>123.73134469990966</v>
      </c>
      <c r="T93" s="4">
        <f t="shared" si="230"/>
        <v>141.07351099638694</v>
      </c>
      <c r="U93" s="4">
        <f t="shared" si="231"/>
        <v>137.8301684692606</v>
      </c>
      <c r="V93" s="4">
        <f t="shared" si="232"/>
        <v>129.65179806171858</v>
      </c>
      <c r="W93" s="4">
        <f t="shared" si="233"/>
        <v>109.02729077169374</v>
      </c>
      <c r="X93" s="4">
        <f t="shared" si="234"/>
        <v>107.06960314815323</v>
      </c>
      <c r="Y93" s="4">
        <f t="shared" si="235"/>
        <v>112.1790310750691</v>
      </c>
      <c r="Z93" s="4">
        <f t="shared" si="236"/>
        <v>92.989073976949314</v>
      </c>
      <c r="AA93" s="4">
        <f t="shared" si="237"/>
        <v>106.51937932533251</v>
      </c>
      <c r="AB93" s="4">
        <f t="shared" si="238"/>
        <v>103.03809696153101</v>
      </c>
      <c r="AC93" s="4">
        <f t="shared" si="239"/>
        <v>95.823253524429973</v>
      </c>
      <c r="AD93" s="4">
        <f t="shared" si="240"/>
        <v>112.18776467065538</v>
      </c>
      <c r="AE93" s="4">
        <f t="shared" si="241"/>
        <v>98.571857472399003</v>
      </c>
      <c r="AF93" s="4">
        <f t="shared" si="242"/>
        <v>96.358683162041046</v>
      </c>
      <c r="AG93" s="4">
        <f t="shared" si="243"/>
        <v>85.084519456244863</v>
      </c>
      <c r="AI93" s="4">
        <f t="shared" si="244"/>
        <v>8.1256553000903438</v>
      </c>
      <c r="AJ93" s="4">
        <f t="shared" si="245"/>
        <v>10.509489003613055</v>
      </c>
      <c r="AK93" s="4">
        <f t="shared" si="246"/>
        <v>8.6028315307393939</v>
      </c>
      <c r="AL93" s="4">
        <f t="shared" si="247"/>
        <v>5.622201938281421</v>
      </c>
      <c r="AM93" s="4">
        <f t="shared" si="248"/>
        <v>-5.2852907716937381</v>
      </c>
      <c r="AN93" s="4">
        <f t="shared" si="249"/>
        <v>-5.4246031481532384</v>
      </c>
      <c r="AO93" s="4">
        <f t="shared" si="250"/>
        <v>-5.1630310750690995</v>
      </c>
      <c r="AP93" s="4">
        <f t="shared" si="251"/>
        <v>-9.0050739769493191</v>
      </c>
      <c r="AQ93" s="4">
        <f t="shared" si="252"/>
        <v>-5.003379325332503</v>
      </c>
      <c r="AR93" s="4">
        <f t="shared" si="253"/>
        <v>-3.6350969615310049</v>
      </c>
      <c r="AS93" s="4">
        <f t="shared" si="254"/>
        <v>-9.3882535244299703</v>
      </c>
      <c r="AT93" s="4">
        <f t="shared" si="255"/>
        <v>0.65123532934461537</v>
      </c>
      <c r="AU93" s="4">
        <f t="shared" si="256"/>
        <v>-5.7658574723990057</v>
      </c>
      <c r="AV93" s="4">
        <f t="shared" si="257"/>
        <v>1.4313168379589598</v>
      </c>
      <c r="AW93" s="4">
        <f t="shared" si="257"/>
        <v>1.2104805437551391</v>
      </c>
      <c r="AY93" s="2">
        <f t="shared" si="308"/>
        <v>61.729532231512401</v>
      </c>
      <c r="AZ93" s="2">
        <f t="shared" si="147"/>
        <v>62.966184713511367</v>
      </c>
      <c r="BA93" s="2">
        <f t="shared" si="148"/>
        <v>64.052163808786361</v>
      </c>
      <c r="BB93" s="2">
        <f t="shared" si="149"/>
        <v>64.54042732105944</v>
      </c>
      <c r="BC93" s="2">
        <f t="shared" si="150"/>
        <v>66.335203981910794</v>
      </c>
      <c r="BD93" s="2">
        <f t="shared" si="151"/>
        <v>68.598383535909619</v>
      </c>
      <c r="BE93" s="2">
        <f t="shared" si="152"/>
        <v>66.756718143791133</v>
      </c>
      <c r="BF93" s="2">
        <f t="shared" si="153"/>
        <v>63.643848978224732</v>
      </c>
      <c r="BG93" s="2">
        <f t="shared" si="154"/>
        <v>64.892655351867973</v>
      </c>
      <c r="BH93" s="2">
        <f t="shared" si="155"/>
        <v>61.248630453717361</v>
      </c>
      <c r="BI93" s="2">
        <f t="shared" si="156"/>
        <v>56.17098750221362</v>
      </c>
      <c r="BJ93" s="2">
        <f t="shared" si="157"/>
        <v>57.512002770795739</v>
      </c>
      <c r="BK93" s="2">
        <f t="shared" si="158"/>
        <v>60.788275088519875</v>
      </c>
      <c r="BL93" s="2">
        <f t="shared" si="159"/>
        <v>55.489464432761146</v>
      </c>
      <c r="BM93" s="2">
        <f t="shared" si="160"/>
        <v>51.049812904739859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69.488187667371406</v>
      </c>
      <c r="DL93" s="2">
        <f t="shared" si="289"/>
        <v>71.935090486257906</v>
      </c>
      <c r="DM93" s="2">
        <f t="shared" si="289"/>
        <v>73.227027202255101</v>
      </c>
      <c r="DN93" s="2">
        <f t="shared" si="289"/>
        <v>77.374043481324875</v>
      </c>
      <c r="DO93" s="2">
        <f t="shared" si="289"/>
        <v>80.000018876472382</v>
      </c>
      <c r="DP93" s="2">
        <f t="shared" si="289"/>
        <v>81.76728479593767</v>
      </c>
      <c r="DQ93" s="2">
        <f t="shared" si="289"/>
        <v>78.831348082150399</v>
      </c>
      <c r="DR93" s="2">
        <f t="shared" si="289"/>
        <v>76.668605355884424</v>
      </c>
      <c r="DS93" s="2">
        <f t="shared" si="289"/>
        <v>75.499456097560994</v>
      </c>
      <c r="DT93" s="2">
        <f t="shared" si="289"/>
        <v>72.866807633092947</v>
      </c>
      <c r="DU93" s="2">
        <f t="shared" si="289"/>
        <v>68.816190525328338</v>
      </c>
      <c r="DV93" s="2">
        <f t="shared" si="289"/>
        <v>71.433031980120475</v>
      </c>
      <c r="DW93" s="2">
        <f t="shared" si="289"/>
        <v>71.281562862457591</v>
      </c>
      <c r="DX93" s="2">
        <f t="shared" si="289"/>
        <v>59.865216216216226</v>
      </c>
      <c r="DY93" s="2">
        <f t="shared" si="289"/>
        <v>53.834875111408216</v>
      </c>
      <c r="EA93" s="2">
        <f t="shared" si="228"/>
        <v>60.701355037129467</v>
      </c>
      <c r="EB93" s="2">
        <f t="shared" si="290"/>
        <v>61.755993537505539</v>
      </c>
      <c r="EC93" s="2">
        <f t="shared" si="291"/>
        <v>62.83476466485611</v>
      </c>
      <c r="ED93" s="2">
        <f t="shared" si="292"/>
        <v>62.857471665132579</v>
      </c>
      <c r="EE93" s="2">
        <f t="shared" si="293"/>
        <v>64.607935506326044</v>
      </c>
      <c r="EF93" s="2">
        <f t="shared" si="294"/>
        <v>66.712468479661311</v>
      </c>
      <c r="EG93" s="2">
        <f t="shared" si="295"/>
        <v>65.281758101262767</v>
      </c>
      <c r="EH93" s="2">
        <f t="shared" si="296"/>
        <v>61.938203616927801</v>
      </c>
      <c r="EI93" s="2">
        <f t="shared" si="297"/>
        <v>63.309870358526041</v>
      </c>
      <c r="EJ93" s="2">
        <f t="shared" si="298"/>
        <v>59.573388766885543</v>
      </c>
      <c r="EK93" s="2">
        <f t="shared" si="299"/>
        <v>54.232878672576248</v>
      </c>
      <c r="EL93" s="2">
        <f t="shared" si="300"/>
        <v>55.48923052587763</v>
      </c>
      <c r="EM93" s="2">
        <f t="shared" si="301"/>
        <v>59.110839459524378</v>
      </c>
      <c r="EN93" s="2">
        <f t="shared" si="302"/>
        <v>54.733537501356778</v>
      </c>
      <c r="EO93" s="2">
        <f t="shared" si="303"/>
        <v>50.495679688319001</v>
      </c>
      <c r="EQ93" s="2">
        <f t="shared" si="304"/>
        <v>58.753796440572145</v>
      </c>
      <c r="ER93" s="2">
        <f t="shared" si="305"/>
        <v>59.061011530759956</v>
      </c>
      <c r="ES93" s="2">
        <f t="shared" si="305"/>
        <v>60.662731376091102</v>
      </c>
      <c r="ET93" s="2">
        <f t="shared" si="305"/>
        <v>62.043813046805312</v>
      </c>
      <c r="EU93" s="2">
        <f t="shared" si="305"/>
        <v>63.582959199257637</v>
      </c>
      <c r="EV93" s="2">
        <f t="shared" si="305"/>
        <v>65.883568283857812</v>
      </c>
      <c r="EW93" s="2">
        <f t="shared" si="305"/>
        <v>64.032275630337011</v>
      </c>
      <c r="EX93" s="2">
        <f t="shared" si="305"/>
        <v>61.572300182274752</v>
      </c>
      <c r="EY93" s="2">
        <f t="shared" si="305"/>
        <v>62.542813083126362</v>
      </c>
      <c r="EZ93" s="2">
        <f t="shared" si="305"/>
        <v>57.568218240929305</v>
      </c>
      <c r="FA93" s="2">
        <f t="shared" si="305"/>
        <v>52.709931974695287</v>
      </c>
      <c r="FB93" s="2">
        <f t="shared" si="305"/>
        <v>56.959998958725585</v>
      </c>
      <c r="FC93" s="2">
        <f t="shared" si="305"/>
        <v>58.319959246875356</v>
      </c>
      <c r="FD93" s="2">
        <f t="shared" si="305"/>
        <v>56.706843658794234</v>
      </c>
      <c r="FE93" s="2">
        <f t="shared" si="305"/>
        <v>51.30061576426187</v>
      </c>
      <c r="FG93" s="2">
        <f t="shared" si="306"/>
        <v>0.88297666071278169</v>
      </c>
      <c r="FH93" s="2">
        <f t="shared" si="307"/>
        <v>0.88104963178970019</v>
      </c>
      <c r="FI93" s="2">
        <f t="shared" si="307"/>
        <v>0.88280261457539444</v>
      </c>
      <c r="FJ93" s="2">
        <f t="shared" si="307"/>
        <v>0.88405350303959174</v>
      </c>
      <c r="FK93" s="2">
        <f t="shared" si="307"/>
        <v>0.88776489392455349</v>
      </c>
      <c r="FL93" s="2">
        <f t="shared" si="307"/>
        <v>0.87471324716046894</v>
      </c>
      <c r="FM93" s="2">
        <f t="shared" si="307"/>
        <v>0.89111515132887265</v>
      </c>
      <c r="FN93" s="2">
        <f t="shared" si="307"/>
        <v>0.88420102111359367</v>
      </c>
      <c r="FO93" s="2">
        <f t="shared" si="307"/>
        <v>0.87013246136790046</v>
      </c>
      <c r="FP93" s="2">
        <f t="shared" si="307"/>
        <v>0.87393702864189704</v>
      </c>
      <c r="FQ93" s="2">
        <f t="shared" si="307"/>
        <v>0.86707512294463174</v>
      </c>
      <c r="FR93" s="2">
        <f t="shared" si="307"/>
        <v>0.87314937274021021</v>
      </c>
      <c r="FS93" s="2">
        <f t="shared" si="307"/>
        <v>0.86216297302237865</v>
      </c>
      <c r="FT93" s="2">
        <f t="shared" si="307"/>
        <v>0.85273654007921684</v>
      </c>
      <c r="FU93" s="2">
        <f t="shared" si="307"/>
        <v>0.83407968550767031</v>
      </c>
      <c r="FW93" s="2">
        <f t="shared" si="324"/>
        <v>4.4826258897880199E-5</v>
      </c>
      <c r="FX93" s="2">
        <f t="shared" si="164"/>
        <v>2.2863013373237637E-4</v>
      </c>
      <c r="FY93" s="2">
        <f t="shared" si="165"/>
        <v>2.5177058832969698E-4</v>
      </c>
      <c r="FZ93" s="2">
        <f t="shared" si="166"/>
        <v>2.3350583469230042E-4</v>
      </c>
      <c r="GA93" s="2">
        <f t="shared" si="167"/>
        <v>2.5721002907226907E-4</v>
      </c>
      <c r="GB93" s="2">
        <f t="shared" si="168"/>
        <v>3.0642363799922263E-4</v>
      </c>
      <c r="GC93" s="2">
        <f t="shared" si="169"/>
        <v>3.081372531217435E-4</v>
      </c>
      <c r="GD93" s="2">
        <f t="shared" si="170"/>
        <v>3.2827967550846503E-4</v>
      </c>
      <c r="GE93" s="2">
        <f t="shared" si="171"/>
        <v>3.2136261447830115E-4</v>
      </c>
      <c r="GF93" s="2">
        <f t="shared" si="172"/>
        <v>2.8236748088222293E-4</v>
      </c>
      <c r="GG93" s="2">
        <f t="shared" si="173"/>
        <v>2.4695903692160661E-4</v>
      </c>
      <c r="GH93" s="2">
        <f t="shared" si="174"/>
        <v>1.9787584187360666E-4</v>
      </c>
      <c r="GI93" s="2">
        <f t="shared" si="175"/>
        <v>1.7790435204348897E-4</v>
      </c>
      <c r="GJ93" s="2">
        <f t="shared" si="176"/>
        <v>1.1055996126616139E-4</v>
      </c>
      <c r="GK93" s="2">
        <f t="shared" si="177"/>
        <v>1.1536527350437552E-4</v>
      </c>
      <c r="GM93" s="86">
        <f t="shared" si="325"/>
        <v>0.36501397083434889</v>
      </c>
      <c r="GN93" s="86">
        <f t="shared" si="178"/>
        <v>0.42651336420985952</v>
      </c>
      <c r="GO93" s="86">
        <f t="shared" si="179"/>
        <v>0.38684810585401302</v>
      </c>
      <c r="GP93" s="86">
        <f t="shared" si="180"/>
        <v>0.36202797240348977</v>
      </c>
      <c r="GQ93" s="86">
        <f t="shared" si="181"/>
        <v>0.25757840925926528</v>
      </c>
      <c r="GR93" s="86">
        <f t="shared" si="182"/>
        <v>0.23847069415712024</v>
      </c>
      <c r="GS93" s="86">
        <f t="shared" si="183"/>
        <v>0.26482716165914821</v>
      </c>
      <c r="GT93" s="86">
        <f t="shared" si="184"/>
        <v>0.19025562754410183</v>
      </c>
      <c r="GU93" s="86">
        <f t="shared" si="185"/>
        <v>0.25874841358971357</v>
      </c>
      <c r="GV93" s="86">
        <f t="shared" si="186"/>
        <v>0.26044118813958556</v>
      </c>
      <c r="GW93" s="86">
        <f t="shared" si="187"/>
        <v>0.2490224611813063</v>
      </c>
      <c r="GX93" s="86">
        <f t="shared" si="188"/>
        <v>0.32828957076898813</v>
      </c>
      <c r="GY93" s="86">
        <f t="shared" si="189"/>
        <v>0.26514590430485607</v>
      </c>
      <c r="GZ93" s="86">
        <f t="shared" si="190"/>
        <v>0.29195238953971814</v>
      </c>
      <c r="HA93" s="86">
        <f t="shared" si="191"/>
        <v>0.29729468303271234</v>
      </c>
      <c r="HC93" s="86">
        <f t="shared" si="326"/>
        <v>8.7630664709125784E-4</v>
      </c>
      <c r="HD93" s="86">
        <f t="shared" si="192"/>
        <v>1.0067896096989412E-3</v>
      </c>
      <c r="HE93" s="86">
        <f t="shared" si="193"/>
        <v>9.9777844511411001E-4</v>
      </c>
      <c r="HF93" s="86">
        <f t="shared" si="194"/>
        <v>1.5013998149465662E-3</v>
      </c>
      <c r="HG93" s="86">
        <f t="shared" si="195"/>
        <v>1.3654857215031815E-3</v>
      </c>
      <c r="HH93" s="86">
        <f t="shared" si="196"/>
        <v>1.1695480781832572E-3</v>
      </c>
      <c r="HI93" s="86">
        <f t="shared" si="197"/>
        <v>8.1927177535223326E-4</v>
      </c>
      <c r="HJ93" s="86">
        <f t="shared" si="198"/>
        <v>1.6791034491717999E-3</v>
      </c>
      <c r="HK93" s="86">
        <f t="shared" si="199"/>
        <v>1.2131482661429909E-3</v>
      </c>
      <c r="HL93" s="86">
        <f t="shared" si="200"/>
        <v>1.2848066602359357E-3</v>
      </c>
      <c r="HM93" s="86">
        <f t="shared" si="201"/>
        <v>8.8251435994080453E-4</v>
      </c>
      <c r="HN93" s="86">
        <f t="shared" si="202"/>
        <v>1.220881448625865E-3</v>
      </c>
      <c r="HO93" s="86">
        <f t="shared" si="203"/>
        <v>2.5845093633446349E-4</v>
      </c>
      <c r="HP93" s="86">
        <f t="shared" si="204"/>
        <v>3.1646024121259557E-5</v>
      </c>
      <c r="HQ93" s="86">
        <f t="shared" si="205"/>
        <v>1.1703563900474175E-5</v>
      </c>
      <c r="HS93" s="86">
        <f t="shared" si="327"/>
        <v>1.082167144889806E-53</v>
      </c>
      <c r="HT93" s="86">
        <f t="shared" si="206"/>
        <v>1.7417078342757816E-42</v>
      </c>
      <c r="HU93" s="86">
        <f t="shared" si="207"/>
        <v>1.1522186561285289E-42</v>
      </c>
      <c r="HV93" s="86">
        <f t="shared" si="208"/>
        <v>1.0052467711484471E-40</v>
      </c>
      <c r="HW93" s="86">
        <f t="shared" si="209"/>
        <v>5.7581019191988305E-44</v>
      </c>
      <c r="HX93" s="86">
        <f t="shared" si="210"/>
        <v>1.2912051619494004E-45</v>
      </c>
      <c r="HY93" s="86">
        <f t="shared" si="211"/>
        <v>2.5114967821571326E-46</v>
      </c>
      <c r="HZ93" s="86">
        <f t="shared" si="212"/>
        <v>9.8416580036102697E-43</v>
      </c>
      <c r="IA93" s="86">
        <f t="shared" si="213"/>
        <v>8.594454079147039E-45</v>
      </c>
      <c r="IB93" s="86">
        <f t="shared" si="214"/>
        <v>1.5843814904423061E-45</v>
      </c>
      <c r="IC93" s="86">
        <f t="shared" si="215"/>
        <v>4.3426373259106063E-50</v>
      </c>
      <c r="ID93" s="86">
        <f t="shared" si="216"/>
        <v>9.2594749674323822E-45</v>
      </c>
      <c r="IE93" s="86">
        <f t="shared" si="217"/>
        <v>1.3279023907945144E-60</v>
      </c>
      <c r="IF93" s="86">
        <f t="shared" si="218"/>
        <v>1.0311504483065363E-40</v>
      </c>
      <c r="IG93" s="86">
        <f t="shared" si="219"/>
        <v>1.8073087751899037E-23</v>
      </c>
      <c r="II93" s="86">
        <f t="shared" si="328"/>
        <v>2.7044857449125876E-156</v>
      </c>
      <c r="IJ93" s="86">
        <f t="shared" si="329"/>
        <v>2.8506120917062451E-105</v>
      </c>
      <c r="IK93" s="86">
        <f t="shared" si="330"/>
        <v>3.1001629156005511E-107</v>
      </c>
      <c r="IL93" s="86">
        <f t="shared" si="331"/>
        <v>1.2157444363360076E-103</v>
      </c>
      <c r="IM93" s="86">
        <f t="shared" si="332"/>
        <v>2.7226647205953215E-112</v>
      </c>
      <c r="IN93" s="86">
        <f t="shared" si="333"/>
        <v>1.950896341357841E-116</v>
      </c>
      <c r="IO93" s="86">
        <f t="shared" si="334"/>
        <v>1.0655166210391449E-117</v>
      </c>
      <c r="IP93" s="86">
        <f t="shared" si="335"/>
        <v>1.9071032532473764E-107</v>
      </c>
      <c r="IQ93" s="86">
        <f t="shared" si="336"/>
        <v>6.7238072484494636E-114</v>
      </c>
      <c r="IR93" s="86">
        <f t="shared" si="337"/>
        <v>1.8727170606482099E-117</v>
      </c>
      <c r="IS93" s="86">
        <f t="shared" si="338"/>
        <v>2.5120188447280757E-129</v>
      </c>
      <c r="IT93" s="86">
        <f t="shared" si="339"/>
        <v>1.1388492134450897E-114</v>
      </c>
      <c r="IU93" s="86">
        <f t="shared" si="340"/>
        <v>3.2491986670345465E-155</v>
      </c>
      <c r="IV93" s="86">
        <f t="shared" si="341"/>
        <v>2.9593929610954235E-53</v>
      </c>
      <c r="IW93" s="86">
        <f t="shared" si="342"/>
        <v>4.460586064793146E-92</v>
      </c>
      <c r="IY93" s="86">
        <f t="shared" si="343"/>
        <v>0.36589027748144015</v>
      </c>
      <c r="IZ93" s="86">
        <f t="shared" si="344"/>
        <v>0.42752015381955849</v>
      </c>
      <c r="JA93" s="86">
        <f t="shared" si="345"/>
        <v>0.38784588429912714</v>
      </c>
      <c r="JB93" s="86">
        <f t="shared" si="346"/>
        <v>0.36352937221843634</v>
      </c>
      <c r="JC93" s="86">
        <f t="shared" si="347"/>
        <v>0.25894389498076847</v>
      </c>
      <c r="JD93" s="86">
        <f t="shared" si="348"/>
        <v>0.2396402422353035</v>
      </c>
      <c r="JE93" s="86">
        <f t="shared" si="349"/>
        <v>0.26564643343450045</v>
      </c>
      <c r="JF93" s="86">
        <f t="shared" si="350"/>
        <v>0.19193473099327363</v>
      </c>
      <c r="JG93" s="86">
        <f t="shared" si="351"/>
        <v>0.25996156185585656</v>
      </c>
      <c r="JH93" s="86">
        <f t="shared" si="352"/>
        <v>0.2617259947998215</v>
      </c>
      <c r="JI93" s="86">
        <f t="shared" si="353"/>
        <v>0.2499049755412471</v>
      </c>
      <c r="JJ93" s="86">
        <f t="shared" si="354"/>
        <v>0.32951045221761399</v>
      </c>
      <c r="JK93" s="86">
        <f t="shared" si="355"/>
        <v>0.26540435524119055</v>
      </c>
      <c r="JL93" s="86">
        <f t="shared" si="356"/>
        <v>0.29198403556383939</v>
      </c>
      <c r="JM93" s="86">
        <f t="shared" si="357"/>
        <v>0.29730638659661279</v>
      </c>
    </row>
    <row r="94" spans="2:273" x14ac:dyDescent="0.25">
      <c r="B94" s="2">
        <v>67</v>
      </c>
      <c r="C94" s="37">
        <v>103.143</v>
      </c>
      <c r="D94" s="37">
        <v>118.617</v>
      </c>
      <c r="E94" s="37">
        <v>102.167</v>
      </c>
      <c r="F94" s="37">
        <v>92.531999999999996</v>
      </c>
      <c r="G94" s="37">
        <v>79.968000000000004</v>
      </c>
      <c r="H94" s="37">
        <v>79.177000000000007</v>
      </c>
      <c r="I94" s="37">
        <v>77.338999999999999</v>
      </c>
      <c r="J94" s="37">
        <v>69.322999999999993</v>
      </c>
      <c r="K94" s="37">
        <v>72.096999999999994</v>
      </c>
      <c r="L94" s="37">
        <v>72.048000000000002</v>
      </c>
      <c r="M94" s="37">
        <v>67.305999999999997</v>
      </c>
      <c r="N94" s="37">
        <v>80.242000000000004</v>
      </c>
      <c r="O94" s="37">
        <v>70.096999999999994</v>
      </c>
      <c r="P94" s="37">
        <v>70.822999999999993</v>
      </c>
      <c r="Q94" s="37">
        <v>65.540999999999997</v>
      </c>
      <c r="S94" s="4">
        <f t="shared" si="229"/>
        <v>103.15836383328165</v>
      </c>
      <c r="T94" s="4">
        <f t="shared" si="230"/>
        <v>115.99307285440554</v>
      </c>
      <c r="U94" s="4">
        <f t="shared" si="231"/>
        <v>108.41759765014569</v>
      </c>
      <c r="V94" s="4">
        <f t="shared" si="232"/>
        <v>101.04698107432233</v>
      </c>
      <c r="W94" s="4">
        <f t="shared" si="233"/>
        <v>86.683159739381111</v>
      </c>
      <c r="X94" s="4">
        <f t="shared" si="234"/>
        <v>86.905649445066615</v>
      </c>
      <c r="Y94" s="4">
        <f t="shared" si="235"/>
        <v>88.604972329956922</v>
      </c>
      <c r="Z94" s="4">
        <f t="shared" si="236"/>
        <v>74.913086536127153</v>
      </c>
      <c r="AA94" s="4">
        <f t="shared" si="237"/>
        <v>84.304678326984089</v>
      </c>
      <c r="AB94" s="4">
        <f t="shared" si="238"/>
        <v>81.348040258503261</v>
      </c>
      <c r="AC94" s="4">
        <f t="shared" si="239"/>
        <v>76.39181725796459</v>
      </c>
      <c r="AD94" s="4">
        <f t="shared" si="240"/>
        <v>88.761071050668377</v>
      </c>
      <c r="AE94" s="4">
        <f t="shared" si="241"/>
        <v>81.331032966241679</v>
      </c>
      <c r="AF94" s="4">
        <f t="shared" si="242"/>
        <v>78.180515641750588</v>
      </c>
      <c r="AG94" s="4">
        <f t="shared" si="243"/>
        <v>69.966308872317612</v>
      </c>
      <c r="AI94" s="4">
        <f t="shared" si="244"/>
        <v>-1.5363833281654138E-2</v>
      </c>
      <c r="AJ94" s="4">
        <f t="shared" si="245"/>
        <v>2.6239271455944646</v>
      </c>
      <c r="AK94" s="4">
        <f t="shared" si="246"/>
        <v>-6.2505976501456928</v>
      </c>
      <c r="AL94" s="4">
        <f t="shared" si="247"/>
        <v>-8.5149810743223355</v>
      </c>
      <c r="AM94" s="4">
        <f t="shared" si="248"/>
        <v>-6.7151597393811073</v>
      </c>
      <c r="AN94" s="4">
        <f t="shared" si="249"/>
        <v>-7.7286494450666083</v>
      </c>
      <c r="AO94" s="4">
        <f t="shared" si="250"/>
        <v>-11.265972329956924</v>
      </c>
      <c r="AP94" s="4">
        <f t="shared" si="251"/>
        <v>-5.5900865361271599</v>
      </c>
      <c r="AQ94" s="4">
        <f t="shared" si="252"/>
        <v>-12.207678326984094</v>
      </c>
      <c r="AR94" s="4">
        <f t="shared" si="253"/>
        <v>-9.3000402585032589</v>
      </c>
      <c r="AS94" s="4">
        <f t="shared" si="254"/>
        <v>-9.0858172579645924</v>
      </c>
      <c r="AT94" s="4">
        <f t="shared" si="255"/>
        <v>-8.5190710506683729</v>
      </c>
      <c r="AU94" s="4">
        <f t="shared" si="256"/>
        <v>-11.234032966241685</v>
      </c>
      <c r="AV94" s="4">
        <f t="shared" si="257"/>
        <v>-7.3575156417505951</v>
      </c>
      <c r="AW94" s="4">
        <f t="shared" si="257"/>
        <v>-4.4253088723176148</v>
      </c>
      <c r="AY94" s="2">
        <f t="shared" si="308"/>
        <v>61.503804308095532</v>
      </c>
      <c r="AZ94" s="2">
        <f t="shared" si="147"/>
        <v>62.720219936041907</v>
      </c>
      <c r="BA94" s="2">
        <f t="shared" si="148"/>
        <v>63.818092989148404</v>
      </c>
      <c r="BB94" s="2">
        <f t="shared" si="149"/>
        <v>64.301801523372177</v>
      </c>
      <c r="BC94" s="2">
        <f t="shared" si="150"/>
        <v>66.077126375057901</v>
      </c>
      <c r="BD94" s="2">
        <f t="shared" si="151"/>
        <v>68.333622028254794</v>
      </c>
      <c r="BE94" s="2">
        <f t="shared" si="152"/>
        <v>66.516250133783103</v>
      </c>
      <c r="BF94" s="2">
        <f t="shared" si="153"/>
        <v>63.396134340714511</v>
      </c>
      <c r="BG94" s="2">
        <f t="shared" si="154"/>
        <v>64.625586449540734</v>
      </c>
      <c r="BH94" s="2">
        <f t="shared" si="155"/>
        <v>60.999111740208555</v>
      </c>
      <c r="BI94" s="2">
        <f t="shared" si="156"/>
        <v>55.985344205679404</v>
      </c>
      <c r="BJ94" s="2">
        <f t="shared" si="157"/>
        <v>57.321017068424801</v>
      </c>
      <c r="BK94" s="2">
        <f t="shared" si="158"/>
        <v>60.558991333750029</v>
      </c>
      <c r="BL94" s="2">
        <f t="shared" si="159"/>
        <v>55.381430436982235</v>
      </c>
      <c r="BM94" s="2">
        <f t="shared" si="160"/>
        <v>50.940146669130293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69.643163284002839</v>
      </c>
      <c r="DL94" s="2">
        <f t="shared" si="289"/>
        <v>72.093156871035916</v>
      </c>
      <c r="DM94" s="2">
        <f t="shared" si="289"/>
        <v>73.374059478505984</v>
      </c>
      <c r="DN94" s="2">
        <f t="shared" si="289"/>
        <v>77.588838125440446</v>
      </c>
      <c r="DO94" s="2">
        <f t="shared" si="289"/>
        <v>80.230210510419838</v>
      </c>
      <c r="DP94" s="2">
        <f t="shared" si="289"/>
        <v>82.045075250519957</v>
      </c>
      <c r="DQ94" s="2">
        <f t="shared" si="289"/>
        <v>79.016606463304129</v>
      </c>
      <c r="DR94" s="2">
        <f t="shared" si="289"/>
        <v>76.844443269908382</v>
      </c>
      <c r="DS94" s="2">
        <f t="shared" si="289"/>
        <v>75.662982055749154</v>
      </c>
      <c r="DT94" s="2">
        <f t="shared" si="289"/>
        <v>73.01811571185479</v>
      </c>
      <c r="DU94" s="2">
        <f t="shared" si="289"/>
        <v>68.953824859287053</v>
      </c>
      <c r="DV94" s="2">
        <f t="shared" si="289"/>
        <v>71.61740472138942</v>
      </c>
      <c r="DW94" s="2">
        <f t="shared" si="289"/>
        <v>71.534590436590435</v>
      </c>
      <c r="DX94" s="2">
        <f t="shared" si="289"/>
        <v>59.978979374110963</v>
      </c>
      <c r="DY94" s="2">
        <f t="shared" si="289"/>
        <v>53.8869737076649</v>
      </c>
      <c r="EA94" s="2">
        <f t="shared" si="228"/>
        <v>60.52009465232895</v>
      </c>
      <c r="EB94" s="2">
        <f t="shared" si="290"/>
        <v>61.566868743897018</v>
      </c>
      <c r="EC94" s="2">
        <f t="shared" si="291"/>
        <v>62.66176254037638</v>
      </c>
      <c r="ED94" s="2">
        <f t="shared" si="292"/>
        <v>62.712724842406615</v>
      </c>
      <c r="EE94" s="2">
        <f t="shared" si="293"/>
        <v>64.445585669972175</v>
      </c>
      <c r="EF94" s="2">
        <f t="shared" si="294"/>
        <v>66.542817320080971</v>
      </c>
      <c r="EG94" s="2">
        <f t="shared" si="295"/>
        <v>65.123693342664637</v>
      </c>
      <c r="EH94" s="2">
        <f t="shared" si="296"/>
        <v>61.789997743580173</v>
      </c>
      <c r="EI94" s="2">
        <f t="shared" si="297"/>
        <v>63.12349951628714</v>
      </c>
      <c r="EJ94" s="2">
        <f t="shared" si="298"/>
        <v>59.41863878572088</v>
      </c>
      <c r="EK94" s="2">
        <f t="shared" si="299"/>
        <v>54.172633230194585</v>
      </c>
      <c r="EL94" s="2">
        <f t="shared" si="300"/>
        <v>55.426443263493837</v>
      </c>
      <c r="EM94" s="2">
        <f t="shared" si="301"/>
        <v>58.958851846593774</v>
      </c>
      <c r="EN94" s="2">
        <f t="shared" si="302"/>
        <v>54.657047324432867</v>
      </c>
      <c r="EO94" s="2">
        <f t="shared" si="303"/>
        <v>50.405407622654366</v>
      </c>
      <c r="EQ94" s="2">
        <f t="shared" si="304"/>
        <v>58.606887703188903</v>
      </c>
      <c r="ER94" s="2">
        <f t="shared" si="305"/>
        <v>58.929254926708325</v>
      </c>
      <c r="ES94" s="2">
        <f t="shared" si="305"/>
        <v>60.536395582392515</v>
      </c>
      <c r="ET94" s="2">
        <f t="shared" si="305"/>
        <v>61.916679574166963</v>
      </c>
      <c r="EU94" s="2">
        <f t="shared" si="305"/>
        <v>63.443050129962948</v>
      </c>
      <c r="EV94" s="2">
        <f t="shared" si="305"/>
        <v>65.731778349508232</v>
      </c>
      <c r="EW94" s="2">
        <f t="shared" si="305"/>
        <v>63.901534968989715</v>
      </c>
      <c r="EX94" s="2">
        <f t="shared" si="305"/>
        <v>61.432788811615509</v>
      </c>
      <c r="EY94" s="2">
        <f t="shared" si="305"/>
        <v>62.373664877840802</v>
      </c>
      <c r="EZ94" s="2">
        <f t="shared" si="305"/>
        <v>57.45690055674681</v>
      </c>
      <c r="FA94" s="2">
        <f t="shared" si="305"/>
        <v>52.683817713438543</v>
      </c>
      <c r="FB94" s="2">
        <f t="shared" si="305"/>
        <v>56.866896946577384</v>
      </c>
      <c r="FC94" s="2">
        <f t="shared" si="305"/>
        <v>58.185299657656564</v>
      </c>
      <c r="FD94" s="2">
        <f t="shared" si="305"/>
        <v>56.580346839685362</v>
      </c>
      <c r="FE94" s="2">
        <f t="shared" si="305"/>
        <v>51.189958504600227</v>
      </c>
      <c r="FG94" s="2">
        <f t="shared" si="306"/>
        <v>0.89216307241088977</v>
      </c>
      <c r="FH94" s="2">
        <f t="shared" si="307"/>
        <v>0.89036853431713714</v>
      </c>
      <c r="FI94" s="2">
        <f t="shared" si="307"/>
        <v>0.89200101789127884</v>
      </c>
      <c r="FJ94" s="2">
        <f t="shared" si="307"/>
        <v>0.89316560980442594</v>
      </c>
      <c r="FK94" s="2">
        <f t="shared" si="307"/>
        <v>0.89661943474494266</v>
      </c>
      <c r="FL94" s="2">
        <f t="shared" si="307"/>
        <v>0.88446346289849731</v>
      </c>
      <c r="FM94" s="2">
        <f t="shared" si="307"/>
        <v>0.89973523247149034</v>
      </c>
      <c r="FN94" s="2">
        <f t="shared" si="307"/>
        <v>0.89330293379811287</v>
      </c>
      <c r="FO94" s="2">
        <f t="shared" si="307"/>
        <v>0.88019033980143047</v>
      </c>
      <c r="FP94" s="2">
        <f t="shared" si="307"/>
        <v>0.88373962323087807</v>
      </c>
      <c r="FQ94" s="2">
        <f t="shared" si="307"/>
        <v>0.8773364042234979</v>
      </c>
      <c r="FR94" s="2">
        <f t="shared" si="307"/>
        <v>0.88300501575754142</v>
      </c>
      <c r="FS94" s="2">
        <f t="shared" si="307"/>
        <v>0.87274780176285927</v>
      </c>
      <c r="FT94" s="2">
        <f t="shared" si="307"/>
        <v>0.86393100226743513</v>
      </c>
      <c r="FU94" s="2">
        <f t="shared" si="307"/>
        <v>0.84643697911673677</v>
      </c>
      <c r="FW94" s="2">
        <f t="shared" si="324"/>
        <v>4.9150802930935771E-5</v>
      </c>
      <c r="FX94" s="2">
        <f t="shared" si="164"/>
        <v>2.506824271102731E-4</v>
      </c>
      <c r="FY94" s="2">
        <f t="shared" si="165"/>
        <v>2.7605425507305027E-4</v>
      </c>
      <c r="FZ94" s="2">
        <f t="shared" si="166"/>
        <v>2.5602828855027167E-4</v>
      </c>
      <c r="GA94" s="2">
        <f t="shared" si="167"/>
        <v>2.8201819038068396E-4</v>
      </c>
      <c r="GB94" s="2">
        <f t="shared" si="168"/>
        <v>3.3597690529662362E-4</v>
      </c>
      <c r="GC94" s="2">
        <f t="shared" si="169"/>
        <v>3.3785573551431088E-4</v>
      </c>
      <c r="GD94" s="2">
        <f t="shared" si="170"/>
        <v>3.5994010646979706E-4</v>
      </c>
      <c r="GE94" s="2">
        <f t="shared" si="171"/>
        <v>3.523561752091521E-4</v>
      </c>
      <c r="GF94" s="2">
        <f t="shared" si="172"/>
        <v>3.0960135183271645E-4</v>
      </c>
      <c r="GG94" s="2">
        <f t="shared" si="173"/>
        <v>2.7077874770664302E-4</v>
      </c>
      <c r="GH94" s="2">
        <f t="shared" si="174"/>
        <v>2.1696240419278741E-4</v>
      </c>
      <c r="GI94" s="2">
        <f t="shared" si="175"/>
        <v>1.950648949420778E-4</v>
      </c>
      <c r="GJ94" s="2">
        <f t="shared" si="176"/>
        <v>1.21225293829955E-4</v>
      </c>
      <c r="GK94" s="2">
        <f t="shared" si="177"/>
        <v>1.2649409908078554E-4</v>
      </c>
      <c r="GM94" s="86">
        <f t="shared" si="325"/>
        <v>0.27055230430848959</v>
      </c>
      <c r="GN94" s="86">
        <f t="shared" si="178"/>
        <v>0.31886704910229513</v>
      </c>
      <c r="GO94" s="86">
        <f t="shared" si="179"/>
        <v>0.25536875874128584</v>
      </c>
      <c r="GP94" s="86">
        <f t="shared" si="180"/>
        <v>0.22106800378956962</v>
      </c>
      <c r="GQ94" s="86">
        <f t="shared" si="181"/>
        <v>0.13236342290771458</v>
      </c>
      <c r="GR94" s="86">
        <f t="shared" si="182"/>
        <v>0.12412689360462674</v>
      </c>
      <c r="GS94" s="86">
        <f t="shared" si="183"/>
        <v>0.1388605905148394</v>
      </c>
      <c r="GT94" s="86">
        <f t="shared" si="184"/>
        <v>7.56979035216305E-2</v>
      </c>
      <c r="GU94" s="86">
        <f t="shared" si="185"/>
        <v>0.13226184876261587</v>
      </c>
      <c r="GV94" s="86">
        <f t="shared" si="186"/>
        <v>0.1367217690231318</v>
      </c>
      <c r="GW94" s="86">
        <f t="shared" si="187"/>
        <v>0.14122898039532278</v>
      </c>
      <c r="GX94" s="86">
        <f t="shared" si="188"/>
        <v>0.2069990186711852</v>
      </c>
      <c r="GY94" s="86">
        <f t="shared" si="189"/>
        <v>0.16510977017609257</v>
      </c>
      <c r="GZ94" s="86">
        <f t="shared" si="190"/>
        <v>0.18651630861210364</v>
      </c>
      <c r="HA94" s="86">
        <f t="shared" si="191"/>
        <v>0.19389269548214805</v>
      </c>
      <c r="HC94" s="86">
        <f t="shared" si="326"/>
        <v>1.4353189190120974E-3</v>
      </c>
      <c r="HD94" s="86">
        <f t="shared" si="192"/>
        <v>1.62278847877823E-3</v>
      </c>
      <c r="HE94" s="86">
        <f t="shared" si="193"/>
        <v>1.6248561028063503E-3</v>
      </c>
      <c r="HF94" s="86">
        <f t="shared" si="194"/>
        <v>2.3790858696024343E-3</v>
      </c>
      <c r="HG94" s="86">
        <f t="shared" si="195"/>
        <v>2.2250933447241477E-3</v>
      </c>
      <c r="HH94" s="86">
        <f t="shared" si="196"/>
        <v>1.9552875870559963E-3</v>
      </c>
      <c r="HI94" s="86">
        <f t="shared" si="197"/>
        <v>1.3934114579827524E-3</v>
      </c>
      <c r="HJ94" s="86">
        <f t="shared" si="198"/>
        <v>2.7239102938056005E-3</v>
      </c>
      <c r="HK94" s="86">
        <f t="shared" si="199"/>
        <v>2.0198572677823444E-3</v>
      </c>
      <c r="HL94" s="86">
        <f t="shared" si="200"/>
        <v>2.1339540945001837E-3</v>
      </c>
      <c r="HM94" s="86">
        <f t="shared" si="201"/>
        <v>1.5130251402892495E-3</v>
      </c>
      <c r="HN94" s="86">
        <f t="shared" si="202"/>
        <v>1.9784639815886127E-3</v>
      </c>
      <c r="HO94" s="86">
        <f t="shared" si="203"/>
        <v>4.7958997805505301E-4</v>
      </c>
      <c r="HP94" s="86">
        <f t="shared" si="204"/>
        <v>6.8795203946181701E-5</v>
      </c>
      <c r="HQ94" s="86">
        <f t="shared" si="205"/>
        <v>2.7003177175154355E-5</v>
      </c>
      <c r="HS94" s="86">
        <f t="shared" si="327"/>
        <v>3.5445002147930509E-52</v>
      </c>
      <c r="HT94" s="86">
        <f t="shared" si="206"/>
        <v>3.5697368104205135E-41</v>
      </c>
      <c r="HU94" s="86">
        <f t="shared" si="207"/>
        <v>2.5334880239761908E-41</v>
      </c>
      <c r="HV94" s="86">
        <f t="shared" si="208"/>
        <v>1.8986915036902918E-39</v>
      </c>
      <c r="HW94" s="86">
        <f t="shared" si="209"/>
        <v>1.4429743016713428E-42</v>
      </c>
      <c r="HX94" s="86">
        <f t="shared" si="210"/>
        <v>3.9308327015647917E-44</v>
      </c>
      <c r="HY94" s="86">
        <f t="shared" si="211"/>
        <v>8.0273079321681834E-45</v>
      </c>
      <c r="HZ94" s="86">
        <f t="shared" si="212"/>
        <v>2.4089129390779738E-41</v>
      </c>
      <c r="IA94" s="86">
        <f t="shared" si="213"/>
        <v>2.4890232858068342E-43</v>
      </c>
      <c r="IB94" s="86">
        <f t="shared" si="214"/>
        <v>4.7162260560907943E-44</v>
      </c>
      <c r="IC94" s="86">
        <f t="shared" si="215"/>
        <v>1.7271103855883513E-48</v>
      </c>
      <c r="ID94" s="86">
        <f t="shared" si="216"/>
        <v>2.2392631508356794E-43</v>
      </c>
      <c r="IE94" s="86">
        <f t="shared" si="217"/>
        <v>9.6628010194212996E-59</v>
      </c>
      <c r="IF94" s="86">
        <f t="shared" si="218"/>
        <v>1.6211038825942526E-39</v>
      </c>
      <c r="IG94" s="86">
        <f t="shared" si="219"/>
        <v>7.9759362009307763E-23</v>
      </c>
      <c r="II94" s="86">
        <f t="shared" si="328"/>
        <v>1.8073937303177644E-153</v>
      </c>
      <c r="IJ94" s="86">
        <f t="shared" si="329"/>
        <v>5.1629551609023728E-103</v>
      </c>
      <c r="IK94" s="86">
        <f t="shared" si="330"/>
        <v>6.5885692490378093E-105</v>
      </c>
      <c r="IL94" s="86">
        <f t="shared" si="331"/>
        <v>2.0551245277252471E-101</v>
      </c>
      <c r="IM94" s="86">
        <f t="shared" si="332"/>
        <v>7.5897148502427703E-110</v>
      </c>
      <c r="IN94" s="86">
        <f t="shared" si="333"/>
        <v>7.6163927701811893E-114</v>
      </c>
      <c r="IO94" s="86">
        <f t="shared" si="334"/>
        <v>4.4607262712974685E-115</v>
      </c>
      <c r="IP94" s="86">
        <f t="shared" si="335"/>
        <v>4.8883205207904163E-105</v>
      </c>
      <c r="IQ94" s="86">
        <f t="shared" si="336"/>
        <v>2.3807429254812596E-111</v>
      </c>
      <c r="IR94" s="86">
        <f t="shared" si="337"/>
        <v>7.2605256744052121E-115</v>
      </c>
      <c r="IS94" s="86">
        <f t="shared" si="338"/>
        <v>1.6156955997672175E-126</v>
      </c>
      <c r="IT94" s="86">
        <f t="shared" si="339"/>
        <v>3.0053233603156638E-112</v>
      </c>
      <c r="IU94" s="86">
        <f t="shared" si="340"/>
        <v>5.7877601139886959E-152</v>
      </c>
      <c r="IV94" s="86">
        <f t="shared" si="341"/>
        <v>3.2099366059058931E-52</v>
      </c>
      <c r="IW94" s="86">
        <f t="shared" si="342"/>
        <v>2.9632044350603524E-90</v>
      </c>
      <c r="IY94" s="86">
        <f t="shared" si="343"/>
        <v>0.2719876232275017</v>
      </c>
      <c r="IZ94" s="86">
        <f t="shared" si="344"/>
        <v>0.32048983758107336</v>
      </c>
      <c r="JA94" s="86">
        <f t="shared" si="345"/>
        <v>0.25699361484409217</v>
      </c>
      <c r="JB94" s="86">
        <f t="shared" si="346"/>
        <v>0.22344708965917204</v>
      </c>
      <c r="JC94" s="86">
        <f t="shared" si="347"/>
        <v>0.13458851625243873</v>
      </c>
      <c r="JD94" s="86">
        <f t="shared" si="348"/>
        <v>0.12608218119168274</v>
      </c>
      <c r="JE94" s="86">
        <f t="shared" si="349"/>
        <v>0.14025400197282215</v>
      </c>
      <c r="JF94" s="86">
        <f t="shared" si="350"/>
        <v>7.8421813815436101E-2</v>
      </c>
      <c r="JG94" s="86">
        <f t="shared" si="351"/>
        <v>0.13428170603039821</v>
      </c>
      <c r="JH94" s="86">
        <f t="shared" si="352"/>
        <v>0.13885572311763197</v>
      </c>
      <c r="JI94" s="86">
        <f t="shared" si="353"/>
        <v>0.14274200553561203</v>
      </c>
      <c r="JJ94" s="86">
        <f t="shared" si="354"/>
        <v>0.2089774826527738</v>
      </c>
      <c r="JK94" s="86">
        <f t="shared" si="355"/>
        <v>0.16558936015414763</v>
      </c>
      <c r="JL94" s="86">
        <f t="shared" si="356"/>
        <v>0.18658510381604981</v>
      </c>
      <c r="JM94" s="86">
        <f t="shared" si="357"/>
        <v>0.19391969865932321</v>
      </c>
    </row>
    <row r="95" spans="2:273" x14ac:dyDescent="0.25">
      <c r="B95" s="2">
        <v>68</v>
      </c>
      <c r="C95" s="37">
        <v>77.429000000000002</v>
      </c>
      <c r="D95" s="37">
        <v>87.9</v>
      </c>
      <c r="E95" s="37">
        <v>74.683000000000007</v>
      </c>
      <c r="F95" s="37">
        <v>71.338999999999999</v>
      </c>
      <c r="G95" s="37">
        <v>72.081000000000003</v>
      </c>
      <c r="H95" s="37">
        <v>71.129000000000005</v>
      </c>
      <c r="I95" s="37">
        <v>70.370999999999995</v>
      </c>
      <c r="J95" s="37">
        <v>68.935000000000002</v>
      </c>
      <c r="K95" s="37">
        <v>69.451999999999998</v>
      </c>
      <c r="L95" s="37">
        <v>65.951999999999998</v>
      </c>
      <c r="M95" s="37">
        <v>64.596999999999994</v>
      </c>
      <c r="N95" s="37">
        <v>67.903000000000006</v>
      </c>
      <c r="O95" s="37">
        <v>63.29</v>
      </c>
      <c r="P95" s="37">
        <v>57.5</v>
      </c>
      <c r="Q95" s="37">
        <v>55.82</v>
      </c>
      <c r="S95" s="4">
        <f t="shared" si="229"/>
        <v>87.40886897389278</v>
      </c>
      <c r="T95" s="4">
        <f t="shared" si="230"/>
        <v>95.80756894520556</v>
      </c>
      <c r="U95" s="4">
        <f t="shared" si="231"/>
        <v>87.553097825461066</v>
      </c>
      <c r="V95" s="4">
        <f t="shared" si="232"/>
        <v>82.41776130899386</v>
      </c>
      <c r="W95" s="4">
        <f t="shared" si="233"/>
        <v>75.004067956056218</v>
      </c>
      <c r="X95" s="4">
        <f t="shared" si="234"/>
        <v>76.452324455758657</v>
      </c>
      <c r="Y95" s="4">
        <f t="shared" si="235"/>
        <v>75.876449945400523</v>
      </c>
      <c r="Z95" s="4">
        <f t="shared" si="236"/>
        <v>67.953774849702015</v>
      </c>
      <c r="AA95" s="4">
        <f t="shared" si="237"/>
        <v>72.848904741787379</v>
      </c>
      <c r="AB95" s="4">
        <f t="shared" si="238"/>
        <v>69.875613609480936</v>
      </c>
      <c r="AC95" s="4">
        <f t="shared" si="239"/>
        <v>65.480102060820172</v>
      </c>
      <c r="AD95" s="4">
        <f t="shared" si="240"/>
        <v>73.498618809716987</v>
      </c>
      <c r="AE95" s="4">
        <f t="shared" si="241"/>
        <v>70.602225469348369</v>
      </c>
      <c r="AF95" s="4">
        <f t="shared" si="242"/>
        <v>66.467566566754101</v>
      </c>
      <c r="AG95" s="4">
        <f t="shared" si="243"/>
        <v>60.18484485423734</v>
      </c>
      <c r="AI95" s="4">
        <f t="shared" si="244"/>
        <v>-9.9798689738927777</v>
      </c>
      <c r="AJ95" s="4">
        <f t="shared" si="245"/>
        <v>-7.9075689452055542</v>
      </c>
      <c r="AK95" s="4">
        <f t="shared" si="246"/>
        <v>-12.870097825461059</v>
      </c>
      <c r="AL95" s="4">
        <f t="shared" si="247"/>
        <v>-11.078761308993862</v>
      </c>
      <c r="AM95" s="4">
        <f t="shared" si="248"/>
        <v>-2.9230679560562152</v>
      </c>
      <c r="AN95" s="4">
        <f t="shared" si="249"/>
        <v>-5.3233244557586517</v>
      </c>
      <c r="AO95" s="4">
        <f t="shared" si="250"/>
        <v>-5.5054499454005281</v>
      </c>
      <c r="AP95" s="4">
        <f t="shared" si="251"/>
        <v>0.98122515029798762</v>
      </c>
      <c r="AQ95" s="4">
        <f t="shared" si="252"/>
        <v>-3.396904741787381</v>
      </c>
      <c r="AR95" s="4">
        <f t="shared" si="253"/>
        <v>-3.9236136094809382</v>
      </c>
      <c r="AS95" s="4">
        <f t="shared" si="254"/>
        <v>-0.88310206082017828</v>
      </c>
      <c r="AT95" s="4">
        <f t="shared" si="255"/>
        <v>-5.5956188097169814</v>
      </c>
      <c r="AU95" s="4">
        <f t="shared" si="256"/>
        <v>-7.3122254693483697</v>
      </c>
      <c r="AV95" s="4">
        <f t="shared" si="257"/>
        <v>-8.9675665667541011</v>
      </c>
      <c r="AW95" s="4">
        <f t="shared" si="257"/>
        <v>-4.3648448542373401</v>
      </c>
      <c r="AY95" s="2">
        <f t="shared" si="308"/>
        <v>61.277952698070933</v>
      </c>
      <c r="AZ95" s="2">
        <f t="shared" si="147"/>
        <v>62.474810052494014</v>
      </c>
      <c r="BA95" s="2">
        <f t="shared" si="148"/>
        <v>63.58519957187503</v>
      </c>
      <c r="BB95" s="2">
        <f t="shared" si="149"/>
        <v>64.066318999484878</v>
      </c>
      <c r="BC95" s="2">
        <f t="shared" si="150"/>
        <v>65.822185502026315</v>
      </c>
      <c r="BD95" s="2">
        <f t="shared" si="151"/>
        <v>68.070763652695874</v>
      </c>
      <c r="BE95" s="2">
        <f t="shared" si="152"/>
        <v>66.278570744555367</v>
      </c>
      <c r="BF95" s="2">
        <f t="shared" si="153"/>
        <v>63.152300135914722</v>
      </c>
      <c r="BG95" s="2">
        <f t="shared" si="154"/>
        <v>64.360243982426752</v>
      </c>
      <c r="BH95" s="2">
        <f t="shared" si="155"/>
        <v>60.752890182749972</v>
      </c>
      <c r="BI95" s="2">
        <f t="shared" si="156"/>
        <v>55.805955996425325</v>
      </c>
      <c r="BJ95" s="2">
        <f t="shared" si="157"/>
        <v>57.136193990449925</v>
      </c>
      <c r="BK95" s="2">
        <f t="shared" si="158"/>
        <v>60.33024771057309</v>
      </c>
      <c r="BL95" s="2">
        <f t="shared" si="159"/>
        <v>55.273137515723228</v>
      </c>
      <c r="BM95" s="2">
        <f t="shared" si="160"/>
        <v>50.829729718250057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69.798138900634271</v>
      </c>
      <c r="DL95" s="2">
        <f t="shared" si="289"/>
        <v>72.251223255813926</v>
      </c>
      <c r="DM95" s="2">
        <f t="shared" si="289"/>
        <v>73.521091754756867</v>
      </c>
      <c r="DN95" s="2">
        <f t="shared" si="289"/>
        <v>77.803632769556017</v>
      </c>
      <c r="DO95" s="2">
        <f t="shared" si="289"/>
        <v>80.460402144367279</v>
      </c>
      <c r="DP95" s="2">
        <f t="shared" si="289"/>
        <v>82.322865705102245</v>
      </c>
      <c r="DQ95" s="2">
        <f t="shared" si="289"/>
        <v>79.201864844457859</v>
      </c>
      <c r="DR95" s="2">
        <f t="shared" si="289"/>
        <v>77.02028118393234</v>
      </c>
      <c r="DS95" s="2">
        <f t="shared" si="289"/>
        <v>75.8265080139373</v>
      </c>
      <c r="DT95" s="2">
        <f t="shared" si="289"/>
        <v>73.169423790616648</v>
      </c>
      <c r="DU95" s="2">
        <f t="shared" si="289"/>
        <v>69.091459193245782</v>
      </c>
      <c r="DV95" s="2">
        <f t="shared" si="289"/>
        <v>71.80177746265835</v>
      </c>
      <c r="DW95" s="2">
        <f t="shared" si="289"/>
        <v>71.787618010723264</v>
      </c>
      <c r="DX95" s="2">
        <f t="shared" si="289"/>
        <v>60.092742532005701</v>
      </c>
      <c r="DY95" s="2">
        <f t="shared" si="289"/>
        <v>53.939072303921584</v>
      </c>
      <c r="EA95" s="2">
        <f t="shared" si="228"/>
        <v>60.338834267528426</v>
      </c>
      <c r="EB95" s="2">
        <f t="shared" si="290"/>
        <v>61.37774395028849</v>
      </c>
      <c r="EC95" s="2">
        <f t="shared" si="291"/>
        <v>62.48876041589665</v>
      </c>
      <c r="ED95" s="2">
        <f t="shared" si="292"/>
        <v>62.567978019680652</v>
      </c>
      <c r="EE95" s="2">
        <f t="shared" si="293"/>
        <v>64.283235833618306</v>
      </c>
      <c r="EF95" s="2">
        <f t="shared" si="294"/>
        <v>66.373166160500631</v>
      </c>
      <c r="EG95" s="2">
        <f t="shared" si="295"/>
        <v>64.965628584066522</v>
      </c>
      <c r="EH95" s="2">
        <f t="shared" si="296"/>
        <v>61.641791870232552</v>
      </c>
      <c r="EI95" s="2">
        <f t="shared" si="297"/>
        <v>62.937128674048239</v>
      </c>
      <c r="EJ95" s="2">
        <f t="shared" si="298"/>
        <v>59.263888804556217</v>
      </c>
      <c r="EK95" s="2">
        <f t="shared" si="299"/>
        <v>54.112387787812914</v>
      </c>
      <c r="EL95" s="2">
        <f t="shared" si="300"/>
        <v>55.363656001110044</v>
      </c>
      <c r="EM95" s="2">
        <f t="shared" si="301"/>
        <v>58.80686423366317</v>
      </c>
      <c r="EN95" s="2">
        <f t="shared" si="302"/>
        <v>54.580557147508955</v>
      </c>
      <c r="EO95" s="2">
        <f t="shared" si="303"/>
        <v>50.315135556989723</v>
      </c>
      <c r="EQ95" s="2">
        <f t="shared" si="304"/>
        <v>58.459978965805661</v>
      </c>
      <c r="ER95" s="2">
        <f t="shared" si="305"/>
        <v>58.797498322656693</v>
      </c>
      <c r="ES95" s="2">
        <f t="shared" si="305"/>
        <v>60.410059788693928</v>
      </c>
      <c r="ET95" s="2">
        <f t="shared" si="305"/>
        <v>61.789546101528607</v>
      </c>
      <c r="EU95" s="2">
        <f t="shared" si="305"/>
        <v>63.303141060668253</v>
      </c>
      <c r="EV95" s="2">
        <f t="shared" si="305"/>
        <v>65.579988415158667</v>
      </c>
      <c r="EW95" s="2">
        <f t="shared" si="305"/>
        <v>63.770794307642426</v>
      </c>
      <c r="EX95" s="2">
        <f t="shared" si="305"/>
        <v>61.293277440956274</v>
      </c>
      <c r="EY95" s="2">
        <f t="shared" si="305"/>
        <v>62.204516672555243</v>
      </c>
      <c r="EZ95" s="2">
        <f t="shared" si="305"/>
        <v>57.345582872564307</v>
      </c>
      <c r="FA95" s="2">
        <f t="shared" si="305"/>
        <v>52.657703452181806</v>
      </c>
      <c r="FB95" s="2">
        <f t="shared" si="305"/>
        <v>56.773794934429183</v>
      </c>
      <c r="FC95" s="2">
        <f t="shared" si="305"/>
        <v>58.050640068437772</v>
      </c>
      <c r="FD95" s="2">
        <f t="shared" si="305"/>
        <v>56.453850020576496</v>
      </c>
      <c r="FE95" s="2">
        <f t="shared" si="305"/>
        <v>51.079301244938591</v>
      </c>
      <c r="FG95" s="2">
        <f t="shared" si="306"/>
        <v>0.90070943655649904</v>
      </c>
      <c r="FH95" s="2">
        <f t="shared" si="307"/>
        <v>0.8990410262725882</v>
      </c>
      <c r="FI95" s="2">
        <f t="shared" si="307"/>
        <v>0.90055879377062142</v>
      </c>
      <c r="FJ95" s="2">
        <f t="shared" si="307"/>
        <v>0.90164127976370356</v>
      </c>
      <c r="FK95" s="2">
        <f t="shared" si="307"/>
        <v>0.90485028699331749</v>
      </c>
      <c r="FL95" s="2">
        <f t="shared" si="307"/>
        <v>0.89354723091821686</v>
      </c>
      <c r="FM95" s="2">
        <f t="shared" si="307"/>
        <v>0.90774353908393368</v>
      </c>
      <c r="FN95" s="2">
        <f t="shared" si="307"/>
        <v>0.90176890739699322</v>
      </c>
      <c r="FO95" s="2">
        <f t="shared" si="307"/>
        <v>0.88956812376286531</v>
      </c>
      <c r="FP95" s="2">
        <f t="shared" si="307"/>
        <v>0.89287340834265083</v>
      </c>
      <c r="FQ95" s="2">
        <f t="shared" si="307"/>
        <v>0.88690887094322046</v>
      </c>
      <c r="FR95" s="2">
        <f t="shared" si="307"/>
        <v>0.89218947334423382</v>
      </c>
      <c r="FS95" s="2">
        <f t="shared" si="307"/>
        <v>0.88263045085151826</v>
      </c>
      <c r="FT95" s="2">
        <f t="shared" si="307"/>
        <v>0.87439983907019703</v>
      </c>
      <c r="FU95" s="2">
        <f t="shared" si="307"/>
        <v>0.85803058656575681</v>
      </c>
      <c r="FW95" s="2">
        <f t="shared" si="324"/>
        <v>5.3892528179367503E-5</v>
      </c>
      <c r="FX95" s="2">
        <f t="shared" si="164"/>
        <v>2.7486116785857453E-4</v>
      </c>
      <c r="FY95" s="2">
        <f t="shared" si="165"/>
        <v>3.0267941031386343E-4</v>
      </c>
      <c r="FZ95" s="2">
        <f t="shared" si="166"/>
        <v>2.8072250182332108E-4</v>
      </c>
      <c r="GA95" s="2">
        <f t="shared" si="167"/>
        <v>3.0921838326693039E-4</v>
      </c>
      <c r="GB95" s="2">
        <f t="shared" si="168"/>
        <v>3.6837941025099545E-4</v>
      </c>
      <c r="GC95" s="2">
        <f t="shared" si="169"/>
        <v>3.704393726982848E-4</v>
      </c>
      <c r="GD95" s="2">
        <f t="shared" si="170"/>
        <v>3.9465277380247961E-4</v>
      </c>
      <c r="GE95" s="2">
        <f t="shared" si="171"/>
        <v>3.863377299625791E-4</v>
      </c>
      <c r="GF95" s="2">
        <f t="shared" si="172"/>
        <v>3.3946099215589193E-4</v>
      </c>
      <c r="GG95" s="2">
        <f t="shared" si="173"/>
        <v>2.9689523667534879E-4</v>
      </c>
      <c r="GH95" s="2">
        <f t="shared" si="174"/>
        <v>2.378895660421651E-4</v>
      </c>
      <c r="GI95" s="2">
        <f t="shared" si="175"/>
        <v>2.1388037901318982E-4</v>
      </c>
      <c r="GJ95" s="2">
        <f t="shared" si="176"/>
        <v>1.3291933693450848E-4</v>
      </c>
      <c r="GK95" s="2">
        <f t="shared" si="177"/>
        <v>1.3869632894360724E-4</v>
      </c>
      <c r="GM95" s="86">
        <f t="shared" si="325"/>
        <v>0.18497268470187486</v>
      </c>
      <c r="GN95" s="86">
        <f t="shared" si="178"/>
        <v>0.2164614541782123</v>
      </c>
      <c r="GO95" s="86">
        <f t="shared" si="179"/>
        <v>0.14626396209836201</v>
      </c>
      <c r="GP95" s="86">
        <f t="shared" si="180"/>
        <v>0.11374017298532789</v>
      </c>
      <c r="GQ95" s="86">
        <f t="shared" si="181"/>
        <v>5.5476188365699133E-2</v>
      </c>
      <c r="GR95" s="86">
        <f t="shared" si="182"/>
        <v>5.3545079995498582E-2</v>
      </c>
      <c r="GS95" s="86">
        <f t="shared" si="183"/>
        <v>5.9766447624194453E-2</v>
      </c>
      <c r="GT95" s="86">
        <f t="shared" si="184"/>
        <v>2.2576117028704774E-2</v>
      </c>
      <c r="GU95" s="86">
        <f t="shared" si="185"/>
        <v>5.4817403486718042E-2</v>
      </c>
      <c r="GV95" s="86">
        <f t="shared" si="186"/>
        <v>5.896307180818558E-2</v>
      </c>
      <c r="GW95" s="86">
        <f t="shared" si="187"/>
        <v>6.8636732556134145E-2</v>
      </c>
      <c r="GX95" s="86">
        <f t="shared" si="188"/>
        <v>0.11338095034879628</v>
      </c>
      <c r="GY95" s="86">
        <f t="shared" si="189"/>
        <v>9.1062400295062934E-2</v>
      </c>
      <c r="GZ95" s="86">
        <f t="shared" si="190"/>
        <v>0.10543550949878776</v>
      </c>
      <c r="HA95" s="86">
        <f t="shared" si="191"/>
        <v>0.11240058648661662</v>
      </c>
      <c r="HC95" s="86">
        <f t="shared" si="326"/>
        <v>2.3082195377426328E-3</v>
      </c>
      <c r="HD95" s="86">
        <f t="shared" si="192"/>
        <v>2.5703330434833013E-3</v>
      </c>
      <c r="HE95" s="86">
        <f t="shared" si="193"/>
        <v>2.5982117406727319E-3</v>
      </c>
      <c r="HF95" s="86">
        <f t="shared" si="194"/>
        <v>3.7054193258840196E-3</v>
      </c>
      <c r="HG95" s="86">
        <f t="shared" si="195"/>
        <v>3.557044504963323E-3</v>
      </c>
      <c r="HH95" s="86">
        <f t="shared" si="196"/>
        <v>3.2017076594413564E-3</v>
      </c>
      <c r="HI95" s="86">
        <f t="shared" si="197"/>
        <v>2.3204334141403125E-3</v>
      </c>
      <c r="HJ95" s="86">
        <f t="shared" si="198"/>
        <v>4.3339041222366257E-3</v>
      </c>
      <c r="HK95" s="86">
        <f t="shared" si="199"/>
        <v>3.2946092091240505E-3</v>
      </c>
      <c r="HL95" s="86">
        <f t="shared" si="200"/>
        <v>3.4723167502874112E-3</v>
      </c>
      <c r="HM95" s="86">
        <f t="shared" si="201"/>
        <v>2.5376133176000103E-3</v>
      </c>
      <c r="HN95" s="86">
        <f t="shared" si="202"/>
        <v>3.1476701705566898E-3</v>
      </c>
      <c r="HO95" s="86">
        <f t="shared" si="203"/>
        <v>8.6823652480370178E-4</v>
      </c>
      <c r="HP95" s="86">
        <f t="shared" si="204"/>
        <v>1.449632454544964E-4</v>
      </c>
      <c r="HQ95" s="86">
        <f t="shared" si="205"/>
        <v>6.0282246910568099E-5</v>
      </c>
      <c r="HS95" s="86">
        <f t="shared" si="327"/>
        <v>1.1029461985963912E-50</v>
      </c>
      <c r="HT95" s="86">
        <f t="shared" si="206"/>
        <v>6.9673151778780581E-40</v>
      </c>
      <c r="HU95" s="86">
        <f t="shared" si="207"/>
        <v>5.2937175903517386E-40</v>
      </c>
      <c r="HV95" s="86">
        <f t="shared" si="208"/>
        <v>3.416951387933102E-38</v>
      </c>
      <c r="HW95" s="86">
        <f t="shared" si="209"/>
        <v>3.4269553267401801E-41</v>
      </c>
      <c r="HX95" s="86">
        <f t="shared" si="210"/>
        <v>1.1290261906119778E-42</v>
      </c>
      <c r="HY95" s="86">
        <f t="shared" si="211"/>
        <v>2.4189191213729967E-43</v>
      </c>
      <c r="HZ95" s="86">
        <f t="shared" si="212"/>
        <v>5.5833502473822904E-40</v>
      </c>
      <c r="IA95" s="86">
        <f t="shared" si="213"/>
        <v>6.8051673921484041E-42</v>
      </c>
      <c r="IB95" s="86">
        <f t="shared" si="214"/>
        <v>1.3253875601147761E-42</v>
      </c>
      <c r="IC95" s="86">
        <f t="shared" si="215"/>
        <v>6.4595265500318117E-47</v>
      </c>
      <c r="ID95" s="86">
        <f t="shared" si="216"/>
        <v>5.1431947773077407E-42</v>
      </c>
      <c r="IE95" s="86">
        <f t="shared" si="217"/>
        <v>6.5659496889676829E-57</v>
      </c>
      <c r="IF95" s="86">
        <f t="shared" si="218"/>
        <v>2.4426234738150687E-38</v>
      </c>
      <c r="IG95" s="86">
        <f t="shared" si="219"/>
        <v>3.4440333946208564E-22</v>
      </c>
      <c r="II95" s="86">
        <f t="shared" si="328"/>
        <v>1.1375981759029448E-150</v>
      </c>
      <c r="IJ95" s="86">
        <f t="shared" si="329"/>
        <v>8.8312002132250394E-101</v>
      </c>
      <c r="IK95" s="86">
        <f t="shared" si="330"/>
        <v>1.3191472682343512E-102</v>
      </c>
      <c r="IL95" s="86">
        <f t="shared" si="331"/>
        <v>3.2829496624631295E-99</v>
      </c>
      <c r="IM95" s="86">
        <f t="shared" si="332"/>
        <v>1.9868494218817076E-107</v>
      </c>
      <c r="IN95" s="86">
        <f t="shared" si="333"/>
        <v>2.7778326548777409E-111</v>
      </c>
      <c r="IO95" s="86">
        <f t="shared" si="334"/>
        <v>1.7431091892080895E-112</v>
      </c>
      <c r="IP95" s="86">
        <f t="shared" si="335"/>
        <v>1.1755538210435425E-102</v>
      </c>
      <c r="IQ95" s="86">
        <f t="shared" si="336"/>
        <v>7.8806960679287385E-109</v>
      </c>
      <c r="IR95" s="86">
        <f t="shared" si="337"/>
        <v>2.6316986146353029E-112</v>
      </c>
      <c r="IS95" s="86">
        <f t="shared" si="338"/>
        <v>9.6714047276660554E-124</v>
      </c>
      <c r="IT95" s="86">
        <f t="shared" si="339"/>
        <v>7.4666140057551604E-110</v>
      </c>
      <c r="IU95" s="86">
        <f t="shared" si="340"/>
        <v>9.5165988166937616E-149</v>
      </c>
      <c r="IV95" s="86">
        <f t="shared" si="341"/>
        <v>3.3990580638886098E-51</v>
      </c>
      <c r="IW95" s="86">
        <f t="shared" si="342"/>
        <v>1.8863215954552781E-88</v>
      </c>
      <c r="IY95" s="86">
        <f t="shared" si="343"/>
        <v>0.18728090423961749</v>
      </c>
      <c r="IZ95" s="86">
        <f t="shared" si="344"/>
        <v>0.21903178722169561</v>
      </c>
      <c r="JA95" s="86">
        <f t="shared" si="345"/>
        <v>0.14886217383903474</v>
      </c>
      <c r="JB95" s="86">
        <f t="shared" si="346"/>
        <v>0.1174455923112119</v>
      </c>
      <c r="JC95" s="86">
        <f t="shared" si="347"/>
        <v>5.9033232870662457E-2</v>
      </c>
      <c r="JD95" s="86">
        <f t="shared" si="348"/>
        <v>5.6746787654939936E-2</v>
      </c>
      <c r="JE95" s="86">
        <f t="shared" si="349"/>
        <v>6.2086881038334762E-2</v>
      </c>
      <c r="JF95" s="86">
        <f t="shared" si="350"/>
        <v>2.6910021150941401E-2</v>
      </c>
      <c r="JG95" s="86">
        <f t="shared" si="351"/>
        <v>5.811201269584209E-2</v>
      </c>
      <c r="JH95" s="86">
        <f t="shared" si="352"/>
        <v>6.2435388558472991E-2</v>
      </c>
      <c r="JI95" s="86">
        <f t="shared" si="353"/>
        <v>7.1174345873734154E-2</v>
      </c>
      <c r="JJ95" s="86">
        <f t="shared" si="354"/>
        <v>0.11652862051935296</v>
      </c>
      <c r="JK95" s="86">
        <f t="shared" si="355"/>
        <v>9.1930636819866629E-2</v>
      </c>
      <c r="JL95" s="86">
        <f t="shared" si="356"/>
        <v>0.10558047274424226</v>
      </c>
      <c r="JM95" s="86">
        <f t="shared" si="357"/>
        <v>0.11246086873352719</v>
      </c>
    </row>
    <row r="96" spans="2:273" x14ac:dyDescent="0.25">
      <c r="B96" s="2">
        <v>69</v>
      </c>
      <c r="C96" s="37">
        <v>68.713999999999999</v>
      </c>
      <c r="D96" s="37">
        <v>70.233000000000004</v>
      </c>
      <c r="E96" s="37">
        <v>67.933000000000007</v>
      </c>
      <c r="F96" s="37">
        <v>67.838999999999999</v>
      </c>
      <c r="G96" s="37">
        <v>70.387</v>
      </c>
      <c r="H96" s="37">
        <v>72.144999999999996</v>
      </c>
      <c r="I96" s="37">
        <v>69.081000000000003</v>
      </c>
      <c r="J96" s="37">
        <v>69.742000000000004</v>
      </c>
      <c r="K96" s="37">
        <v>68.516000000000005</v>
      </c>
      <c r="L96" s="37">
        <v>63.613</v>
      </c>
      <c r="M96" s="37">
        <v>60.902999999999999</v>
      </c>
      <c r="N96" s="37">
        <v>64.387</v>
      </c>
      <c r="O96" s="37">
        <v>62.354999999999997</v>
      </c>
      <c r="P96" s="37">
        <v>54.113</v>
      </c>
      <c r="Q96" s="37">
        <v>52.23</v>
      </c>
      <c r="S96" s="4">
        <f t="shared" si="229"/>
        <v>76.81608977338179</v>
      </c>
      <c r="T96" s="4">
        <f t="shared" si="230"/>
        <v>81.829898748155017</v>
      </c>
      <c r="U96" s="4">
        <f t="shared" si="231"/>
        <v>75.561669465437873</v>
      </c>
      <c r="V96" s="4">
        <f t="shared" si="232"/>
        <v>73.036558757388221</v>
      </c>
      <c r="W96" s="4">
        <f t="shared" si="233"/>
        <v>70.667473404061852</v>
      </c>
      <c r="X96" s="4">
        <f t="shared" si="234"/>
        <v>72.545707360303808</v>
      </c>
      <c r="Y96" s="4">
        <f t="shared" si="235"/>
        <v>70.822563588655029</v>
      </c>
      <c r="Z96" s="4">
        <f t="shared" si="236"/>
        <v>66.598459972587122</v>
      </c>
      <c r="AA96" s="4">
        <f t="shared" si="237"/>
        <v>68.665027825943397</v>
      </c>
      <c r="AB96" s="4">
        <f t="shared" si="238"/>
        <v>65.523941739991315</v>
      </c>
      <c r="AC96" s="4">
        <f t="shared" si="239"/>
        <v>60.765173015357796</v>
      </c>
      <c r="AD96" s="4">
        <f t="shared" si="240"/>
        <v>65.511226282846934</v>
      </c>
      <c r="AE96" s="4">
        <f t="shared" si="241"/>
        <v>64.99394695054221</v>
      </c>
      <c r="AF96" s="4">
        <f t="shared" si="242"/>
        <v>60.062949731588198</v>
      </c>
      <c r="AG96" s="4">
        <f t="shared" si="243"/>
        <v>54.777738517334996</v>
      </c>
      <c r="AI96" s="4">
        <f t="shared" si="244"/>
        <v>-8.1020897733817918</v>
      </c>
      <c r="AJ96" s="4">
        <f t="shared" si="245"/>
        <v>-11.596898748155013</v>
      </c>
      <c r="AK96" s="4">
        <f t="shared" si="246"/>
        <v>-7.6286694654378664</v>
      </c>
      <c r="AL96" s="4">
        <f t="shared" si="247"/>
        <v>-5.1975587573882223</v>
      </c>
      <c r="AM96" s="4">
        <f t="shared" si="248"/>
        <v>-0.28047340406185128</v>
      </c>
      <c r="AN96" s="4">
        <f t="shared" si="249"/>
        <v>-0.40070736030381227</v>
      </c>
      <c r="AO96" s="4">
        <f t="shared" si="250"/>
        <v>-1.7415635886550263</v>
      </c>
      <c r="AP96" s="4">
        <f t="shared" si="251"/>
        <v>3.1435400274128824</v>
      </c>
      <c r="AQ96" s="4">
        <f t="shared" si="252"/>
        <v>-0.14902782594339214</v>
      </c>
      <c r="AR96" s="4">
        <f t="shared" si="253"/>
        <v>-1.9109417399913156</v>
      </c>
      <c r="AS96" s="4">
        <f t="shared" si="254"/>
        <v>0.13782698464220289</v>
      </c>
      <c r="AT96" s="4">
        <f t="shared" si="255"/>
        <v>-1.1242262828469336</v>
      </c>
      <c r="AU96" s="4">
        <f t="shared" si="256"/>
        <v>-2.6389469505422127</v>
      </c>
      <c r="AV96" s="4">
        <f t="shared" si="257"/>
        <v>-5.9499497315881982</v>
      </c>
      <c r="AW96" s="4">
        <f t="shared" si="257"/>
        <v>-2.5477385173349987</v>
      </c>
      <c r="AY96" s="2">
        <f t="shared" si="308"/>
        <v>61.05230875878177</v>
      </c>
      <c r="AZ96" s="2">
        <f t="shared" si="147"/>
        <v>62.230269724254704</v>
      </c>
      <c r="BA96" s="2">
        <f t="shared" si="148"/>
        <v>63.35373444767805</v>
      </c>
      <c r="BB96" s="2">
        <f t="shared" si="149"/>
        <v>63.834164869389369</v>
      </c>
      <c r="BC96" s="2">
        <f t="shared" si="150"/>
        <v>65.570580048571344</v>
      </c>
      <c r="BD96" s="2">
        <f t="shared" si="151"/>
        <v>67.810188134824443</v>
      </c>
      <c r="BE96" s="2">
        <f t="shared" si="152"/>
        <v>66.043836985112293</v>
      </c>
      <c r="BF96" s="2">
        <f t="shared" si="153"/>
        <v>62.912459662017937</v>
      </c>
      <c r="BG96" s="2">
        <f t="shared" si="154"/>
        <v>64.096932863943891</v>
      </c>
      <c r="BH96" s="2">
        <f t="shared" si="155"/>
        <v>60.51013468073986</v>
      </c>
      <c r="BI96" s="2">
        <f t="shared" si="156"/>
        <v>55.632768839738546</v>
      </c>
      <c r="BJ96" s="2">
        <f t="shared" si="157"/>
        <v>56.957510162654792</v>
      </c>
      <c r="BK96" s="2">
        <f t="shared" si="158"/>
        <v>60.102498593762789</v>
      </c>
      <c r="BL96" s="2">
        <f t="shared" si="159"/>
        <v>55.164839244383593</v>
      </c>
      <c r="BM96" s="2">
        <f t="shared" si="160"/>
        <v>50.718797913635917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69.953114517265703</v>
      </c>
      <c r="DL96" s="2">
        <f t="shared" si="289"/>
        <v>72.409289640591936</v>
      </c>
      <c r="DM96" s="2">
        <f t="shared" si="289"/>
        <v>73.66812403100775</v>
      </c>
      <c r="DN96" s="2">
        <f t="shared" si="289"/>
        <v>78.018427413671589</v>
      </c>
      <c r="DO96" s="2">
        <f t="shared" si="289"/>
        <v>80.690593778314735</v>
      </c>
      <c r="DP96" s="2">
        <f t="shared" si="289"/>
        <v>82.600656159684519</v>
      </c>
      <c r="DQ96" s="2">
        <f t="shared" si="289"/>
        <v>79.387123225611589</v>
      </c>
      <c r="DR96" s="2">
        <f t="shared" si="289"/>
        <v>77.196119097956313</v>
      </c>
      <c r="DS96" s="2">
        <f t="shared" si="289"/>
        <v>75.99003397212546</v>
      </c>
      <c r="DT96" s="2">
        <f t="shared" si="289"/>
        <v>73.320731869378506</v>
      </c>
      <c r="DU96" s="2">
        <f t="shared" si="289"/>
        <v>69.229093527204512</v>
      </c>
      <c r="DV96" s="2">
        <f t="shared" si="289"/>
        <v>71.986150203927295</v>
      </c>
      <c r="DW96" s="2">
        <f t="shared" si="289"/>
        <v>72.040645584856108</v>
      </c>
      <c r="DX96" s="2">
        <f t="shared" si="289"/>
        <v>60.206505689900439</v>
      </c>
      <c r="DY96" s="2">
        <f t="shared" si="289"/>
        <v>53.991170900178268</v>
      </c>
      <c r="EA96" s="2">
        <f t="shared" si="228"/>
        <v>60.15757388272791</v>
      </c>
      <c r="EB96" s="2">
        <f t="shared" si="290"/>
        <v>61.18861915667997</v>
      </c>
      <c r="EC96" s="2">
        <f t="shared" si="291"/>
        <v>62.315758291416927</v>
      </c>
      <c r="ED96" s="2">
        <f t="shared" si="292"/>
        <v>62.423231196954681</v>
      </c>
      <c r="EE96" s="2">
        <f t="shared" si="293"/>
        <v>64.120885997264438</v>
      </c>
      <c r="EF96" s="2">
        <f t="shared" si="294"/>
        <v>66.203515000920291</v>
      </c>
      <c r="EG96" s="2">
        <f t="shared" si="295"/>
        <v>64.807563825468392</v>
      </c>
      <c r="EH96" s="2">
        <f t="shared" si="296"/>
        <v>61.493585996884931</v>
      </c>
      <c r="EI96" s="2">
        <f t="shared" si="297"/>
        <v>62.750757831809338</v>
      </c>
      <c r="EJ96" s="2">
        <f t="shared" si="298"/>
        <v>59.109138823391547</v>
      </c>
      <c r="EK96" s="2">
        <f t="shared" si="299"/>
        <v>54.052142345431243</v>
      </c>
      <c r="EL96" s="2">
        <f t="shared" si="300"/>
        <v>55.300868738726251</v>
      </c>
      <c r="EM96" s="2">
        <f t="shared" si="301"/>
        <v>58.654876620732566</v>
      </c>
      <c r="EN96" s="2">
        <f t="shared" si="302"/>
        <v>54.504066970585043</v>
      </c>
      <c r="EO96" s="2">
        <f t="shared" si="303"/>
        <v>50.224863491325081</v>
      </c>
      <c r="EQ96" s="2">
        <f t="shared" si="304"/>
        <v>58.313070228422418</v>
      </c>
      <c r="ER96" s="2">
        <f t="shared" si="305"/>
        <v>58.665741718605062</v>
      </c>
      <c r="ES96" s="2">
        <f t="shared" si="305"/>
        <v>60.283723994995349</v>
      </c>
      <c r="ET96" s="2">
        <f t="shared" si="305"/>
        <v>61.662412628890252</v>
      </c>
      <c r="EU96" s="2">
        <f t="shared" si="305"/>
        <v>63.163231991373564</v>
      </c>
      <c r="EV96" s="2">
        <f t="shared" si="305"/>
        <v>65.428198480809101</v>
      </c>
      <c r="EW96" s="2">
        <f t="shared" si="305"/>
        <v>63.640053646295129</v>
      </c>
      <c r="EX96" s="2">
        <f t="shared" si="305"/>
        <v>61.153766070297031</v>
      </c>
      <c r="EY96" s="2">
        <f t="shared" si="305"/>
        <v>62.035368467269677</v>
      </c>
      <c r="EZ96" s="2">
        <f t="shared" si="305"/>
        <v>57.234265188381812</v>
      </c>
      <c r="FA96" s="2">
        <f t="shared" si="305"/>
        <v>52.631589190925062</v>
      </c>
      <c r="FB96" s="2">
        <f t="shared" si="305"/>
        <v>56.680692922280983</v>
      </c>
      <c r="FC96" s="2">
        <f t="shared" si="305"/>
        <v>57.915980479218973</v>
      </c>
      <c r="FD96" s="2">
        <f t="shared" si="305"/>
        <v>56.327353201467623</v>
      </c>
      <c r="FE96" s="2">
        <f t="shared" si="305"/>
        <v>50.968643985276948</v>
      </c>
      <c r="FG96" s="2">
        <f t="shared" si="306"/>
        <v>0.90864783228922086</v>
      </c>
      <c r="FH96" s="2">
        <f t="shared" si="307"/>
        <v>0.90709905509777011</v>
      </c>
      <c r="FI96" s="2">
        <f t="shared" si="307"/>
        <v>0.90850801016040283</v>
      </c>
      <c r="FJ96" s="2">
        <f t="shared" si="307"/>
        <v>0.90951265818780058</v>
      </c>
      <c r="FK96" s="2">
        <f t="shared" si="307"/>
        <v>0.91248978228612476</v>
      </c>
      <c r="FL96" s="2">
        <f t="shared" si="307"/>
        <v>0.90199594715585307</v>
      </c>
      <c r="FM96" s="2">
        <f t="shared" si="307"/>
        <v>0.91517251471637051</v>
      </c>
      <c r="FN96" s="2">
        <f t="shared" si="307"/>
        <v>0.90963109582048818</v>
      </c>
      <c r="FO96" s="2">
        <f t="shared" si="307"/>
        <v>0.89829670041628795</v>
      </c>
      <c r="FP96" s="2">
        <f t="shared" si="307"/>
        <v>0.90136970010121342</v>
      </c>
      <c r="FQ96" s="2">
        <f t="shared" si="307"/>
        <v>0.89582302085601162</v>
      </c>
      <c r="FR96" s="2">
        <f t="shared" si="307"/>
        <v>0.90073397794897647</v>
      </c>
      <c r="FS96" s="2">
        <f t="shared" si="307"/>
        <v>0.89184071115444552</v>
      </c>
      <c r="FT96" s="2">
        <f t="shared" si="307"/>
        <v>0.88417121546935129</v>
      </c>
      <c r="FU96" s="2">
        <f t="shared" si="307"/>
        <v>0.86888449137605839</v>
      </c>
      <c r="FW96" s="2">
        <f t="shared" si="324"/>
        <v>5.909167483926917E-5</v>
      </c>
      <c r="FX96" s="2">
        <f t="shared" si="164"/>
        <v>3.0137128572657411E-4</v>
      </c>
      <c r="FY96" s="2">
        <f t="shared" si="165"/>
        <v>3.31871682525863E-4</v>
      </c>
      <c r="FZ96" s="2">
        <f t="shared" si="166"/>
        <v>3.0779776614427536E-4</v>
      </c>
      <c r="GA96" s="2">
        <f t="shared" si="167"/>
        <v>3.3904110054269916E-4</v>
      </c>
      <c r="GB96" s="2">
        <f t="shared" si="168"/>
        <v>4.0390563620732313E-4</v>
      </c>
      <c r="GC96" s="2">
        <f t="shared" si="169"/>
        <v>4.0616417912405948E-4</v>
      </c>
      <c r="GD96" s="2">
        <f t="shared" si="170"/>
        <v>4.3271168585663739E-4</v>
      </c>
      <c r="GE96" s="2">
        <f t="shared" si="171"/>
        <v>4.2359510852007929E-4</v>
      </c>
      <c r="GF96" s="2">
        <f t="shared" si="172"/>
        <v>3.7219938659272423E-4</v>
      </c>
      <c r="GG96" s="2">
        <f t="shared" si="173"/>
        <v>3.2552982910392421E-4</v>
      </c>
      <c r="GH96" s="2">
        <f t="shared" si="174"/>
        <v>2.608347357964311E-4</v>
      </c>
      <c r="GI96" s="2">
        <f t="shared" si="175"/>
        <v>2.3451033309858626E-4</v>
      </c>
      <c r="GJ96" s="2">
        <f t="shared" si="176"/>
        <v>1.4574128583479408E-4</v>
      </c>
      <c r="GK96" s="2">
        <f t="shared" si="177"/>
        <v>1.5207546562386252E-4</v>
      </c>
      <c r="GM96" s="86">
        <f t="shared" si="325"/>
        <v>0.11629455025091061</v>
      </c>
      <c r="GN96" s="86">
        <f t="shared" si="178"/>
        <v>0.13274459016626775</v>
      </c>
      <c r="GO96" s="86">
        <f t="shared" si="179"/>
        <v>7.2096619633885084E-2</v>
      </c>
      <c r="GP96" s="86">
        <f t="shared" si="180"/>
        <v>4.8820618152912117E-2</v>
      </c>
      <c r="GQ96" s="86">
        <f t="shared" si="181"/>
        <v>1.878688414125999E-2</v>
      </c>
      <c r="GR96" s="86">
        <f t="shared" si="182"/>
        <v>1.8996948713030114E-2</v>
      </c>
      <c r="GS96" s="86">
        <f t="shared" si="183"/>
        <v>2.092164098403582E-2</v>
      </c>
      <c r="GT96" s="86">
        <f t="shared" si="184"/>
        <v>4.9859981373913537E-3</v>
      </c>
      <c r="GU96" s="86">
        <f t="shared" si="185"/>
        <v>1.8248253355979165E-2</v>
      </c>
      <c r="GV96" s="86">
        <f t="shared" si="186"/>
        <v>2.070827570436648E-2</v>
      </c>
      <c r="GW96" s="86">
        <f t="shared" si="187"/>
        <v>2.8422662138548934E-2</v>
      </c>
      <c r="GX96" s="86">
        <f t="shared" si="188"/>
        <v>5.3596258098252421E-2</v>
      </c>
      <c r="GY96" s="86">
        <f t="shared" si="189"/>
        <v>4.4309012580012956E-2</v>
      </c>
      <c r="GZ96" s="86">
        <f t="shared" si="190"/>
        <v>5.251844876622476E-2</v>
      </c>
      <c r="HA96" s="86">
        <f t="shared" si="191"/>
        <v>5.7717494872783992E-2</v>
      </c>
      <c r="HC96" s="86">
        <f t="shared" si="326"/>
        <v>3.64482974419858E-3</v>
      </c>
      <c r="HD96" s="86">
        <f t="shared" si="192"/>
        <v>4.0008708089272864E-3</v>
      </c>
      <c r="HE96" s="86">
        <f t="shared" si="193"/>
        <v>4.0798911988380064E-3</v>
      </c>
      <c r="HF96" s="86">
        <f t="shared" si="194"/>
        <v>5.673005546945698E-3</v>
      </c>
      <c r="HG96" s="86">
        <f t="shared" si="195"/>
        <v>5.5789318331874883E-3</v>
      </c>
      <c r="HH96" s="86">
        <f t="shared" si="196"/>
        <v>5.1354212667341107E-3</v>
      </c>
      <c r="HI96" s="86">
        <f t="shared" si="197"/>
        <v>3.7839058306131578E-3</v>
      </c>
      <c r="HJ96" s="86">
        <f t="shared" si="198"/>
        <v>6.7636349355977253E-3</v>
      </c>
      <c r="HK96" s="86">
        <f t="shared" si="199"/>
        <v>5.2651166678009242E-3</v>
      </c>
      <c r="HL96" s="86">
        <f t="shared" si="200"/>
        <v>5.5358638342314958E-3</v>
      </c>
      <c r="HM96" s="86">
        <f t="shared" si="201"/>
        <v>4.1639575682902476E-3</v>
      </c>
      <c r="HN96" s="86">
        <f t="shared" si="202"/>
        <v>4.9169312444043807E-3</v>
      </c>
      <c r="HO96" s="86">
        <f t="shared" si="203"/>
        <v>1.5336545063568954E-3</v>
      </c>
      <c r="HP96" s="86">
        <f t="shared" si="204"/>
        <v>2.9611957947505698E-4</v>
      </c>
      <c r="HQ96" s="86">
        <f t="shared" si="205"/>
        <v>1.3022334934354834E-4</v>
      </c>
      <c r="HS96" s="86">
        <f t="shared" si="327"/>
        <v>3.2605819160139495E-49</v>
      </c>
      <c r="HT96" s="86">
        <f t="shared" si="206"/>
        <v>1.2949912382780021E-38</v>
      </c>
      <c r="HU96" s="86">
        <f t="shared" si="207"/>
        <v>1.0511498013632979E-38</v>
      </c>
      <c r="HV96" s="86">
        <f t="shared" si="208"/>
        <v>5.8590850043332786E-37</v>
      </c>
      <c r="HW96" s="86">
        <f t="shared" si="209"/>
        <v>7.7131716079548725E-40</v>
      </c>
      <c r="HX96" s="86">
        <f t="shared" si="210"/>
        <v>3.0595532005480057E-41</v>
      </c>
      <c r="HY96" s="86">
        <f t="shared" si="211"/>
        <v>6.8721284048520562E-42</v>
      </c>
      <c r="HZ96" s="86">
        <f t="shared" si="212"/>
        <v>1.2254453950280981E-38</v>
      </c>
      <c r="IA96" s="86">
        <f t="shared" si="213"/>
        <v>1.7565167371292665E-40</v>
      </c>
      <c r="IB96" s="86">
        <f t="shared" si="214"/>
        <v>3.5164861797868627E-41</v>
      </c>
      <c r="IC96" s="86">
        <f t="shared" si="215"/>
        <v>2.2719536385758704E-45</v>
      </c>
      <c r="ID96" s="86">
        <f t="shared" si="216"/>
        <v>1.1219503223079764E-40</v>
      </c>
      <c r="IE96" s="86">
        <f t="shared" si="217"/>
        <v>4.1663267663783435E-55</v>
      </c>
      <c r="IF96" s="86">
        <f t="shared" si="218"/>
        <v>3.5274616408511009E-37</v>
      </c>
      <c r="IG96" s="86">
        <f t="shared" si="219"/>
        <v>1.4550975671951892E-21</v>
      </c>
      <c r="II96" s="86">
        <f t="shared" si="328"/>
        <v>6.7436300359175077E-148</v>
      </c>
      <c r="IJ96" s="86">
        <f t="shared" si="329"/>
        <v>1.4266039944927202E-98</v>
      </c>
      <c r="IK96" s="86">
        <f t="shared" si="330"/>
        <v>2.4882398579137633E-100</v>
      </c>
      <c r="IL96" s="86">
        <f t="shared" si="331"/>
        <v>4.9558907401185161E-97</v>
      </c>
      <c r="IM96" s="86">
        <f t="shared" si="332"/>
        <v>4.8844299166039891E-105</v>
      </c>
      <c r="IN96" s="86">
        <f t="shared" si="333"/>
        <v>9.4646760440911268E-109</v>
      </c>
      <c r="IO96" s="86">
        <f t="shared" si="334"/>
        <v>6.3579719246474943E-110</v>
      </c>
      <c r="IP96" s="86">
        <f t="shared" si="335"/>
        <v>2.6523088077874795E-100</v>
      </c>
      <c r="IQ96" s="86">
        <f t="shared" si="336"/>
        <v>2.4387811256318971E-106</v>
      </c>
      <c r="IR96" s="86">
        <f t="shared" si="337"/>
        <v>8.9182102170032322E-110</v>
      </c>
      <c r="IS96" s="86">
        <f t="shared" si="338"/>
        <v>5.3878334241296792E-121</v>
      </c>
      <c r="IT96" s="86">
        <f t="shared" si="339"/>
        <v>1.746484876475311E-107</v>
      </c>
      <c r="IU96" s="86">
        <f t="shared" si="340"/>
        <v>1.4444119438139328E-145</v>
      </c>
      <c r="IV96" s="86">
        <f t="shared" si="341"/>
        <v>3.5139041710361748E-50</v>
      </c>
      <c r="IW96" s="86">
        <f t="shared" si="342"/>
        <v>1.1506817212909918E-86</v>
      </c>
      <c r="IY96" s="86">
        <f t="shared" si="343"/>
        <v>0.11993937999510919</v>
      </c>
      <c r="IZ96" s="86">
        <f t="shared" si="344"/>
        <v>0.13674546097519502</v>
      </c>
      <c r="JA96" s="86">
        <f t="shared" si="345"/>
        <v>7.6176510832723088E-2</v>
      </c>
      <c r="JB96" s="86">
        <f t="shared" si="346"/>
        <v>5.4493623699857816E-2</v>
      </c>
      <c r="JC96" s="86">
        <f t="shared" si="347"/>
        <v>2.436581597444748E-2</v>
      </c>
      <c r="JD96" s="86">
        <f t="shared" si="348"/>
        <v>2.4132369979764225E-2</v>
      </c>
      <c r="JE96" s="86">
        <f t="shared" si="349"/>
        <v>2.4705546814648979E-2</v>
      </c>
      <c r="JF96" s="86">
        <f t="shared" si="350"/>
        <v>1.1749633072989079E-2</v>
      </c>
      <c r="JG96" s="86">
        <f t="shared" si="351"/>
        <v>2.3513370023780088E-2</v>
      </c>
      <c r="JH96" s="86">
        <f t="shared" si="352"/>
        <v>2.6244139538597975E-2</v>
      </c>
      <c r="JI96" s="86">
        <f t="shared" si="353"/>
        <v>3.2586619706839182E-2</v>
      </c>
      <c r="JJ96" s="86">
        <f t="shared" si="354"/>
        <v>5.8513189342656799E-2</v>
      </c>
      <c r="JK96" s="86">
        <f t="shared" si="355"/>
        <v>4.5842667086369852E-2</v>
      </c>
      <c r="JL96" s="86">
        <f t="shared" si="356"/>
        <v>5.2814568345699815E-2</v>
      </c>
      <c r="JM96" s="86">
        <f t="shared" si="357"/>
        <v>5.7847718222127538E-2</v>
      </c>
    </row>
    <row r="97" spans="2:273" x14ac:dyDescent="0.25">
      <c r="B97" s="2">
        <v>70</v>
      </c>
      <c r="C97" s="37">
        <v>64.856999999999999</v>
      </c>
      <c r="D97" s="37">
        <v>65.45</v>
      </c>
      <c r="E97" s="37">
        <v>67.3</v>
      </c>
      <c r="F97" s="37">
        <v>69.177000000000007</v>
      </c>
      <c r="G97" s="37">
        <v>69.887</v>
      </c>
      <c r="H97" s="37">
        <v>71.661000000000001</v>
      </c>
      <c r="I97" s="37">
        <v>67.790000000000006</v>
      </c>
      <c r="J97" s="37">
        <v>68.709999999999994</v>
      </c>
      <c r="K97" s="37">
        <v>67.983999999999995</v>
      </c>
      <c r="L97" s="37">
        <v>65.516000000000005</v>
      </c>
      <c r="M97" s="37">
        <v>59.741999999999997</v>
      </c>
      <c r="N97" s="37">
        <v>63.823</v>
      </c>
      <c r="O97" s="37">
        <v>60.371000000000002</v>
      </c>
      <c r="P97" s="37">
        <v>54.741999999999997</v>
      </c>
      <c r="Q97" s="37">
        <v>52.262</v>
      </c>
      <c r="S97" s="4">
        <f t="shared" si="229"/>
        <v>70.731320078920859</v>
      </c>
      <c r="T97" s="4">
        <f t="shared" si="230"/>
        <v>73.671884384791028</v>
      </c>
      <c r="U97" s="4">
        <f t="shared" si="231"/>
        <v>70.291443308907418</v>
      </c>
      <c r="V97" s="4">
        <f t="shared" si="232"/>
        <v>69.826364939016855</v>
      </c>
      <c r="W97" s="4">
        <f t="shared" si="233"/>
        <v>70.147799727277487</v>
      </c>
      <c r="X97" s="4">
        <f t="shared" si="234"/>
        <v>72.089530139659885</v>
      </c>
      <c r="Y97" s="4">
        <f t="shared" si="235"/>
        <v>69.862121874873836</v>
      </c>
      <c r="Z97" s="4">
        <f t="shared" si="236"/>
        <v>67.380033189012892</v>
      </c>
      <c r="AA97" s="4">
        <f t="shared" si="237"/>
        <v>68.167166555315262</v>
      </c>
      <c r="AB97" s="4">
        <f t="shared" si="238"/>
        <v>64.950832557850106</v>
      </c>
      <c r="AC97" s="4">
        <f t="shared" si="239"/>
        <v>59.670536084868097</v>
      </c>
      <c r="AD97" s="4">
        <f t="shared" si="240"/>
        <v>62.519637564018112</v>
      </c>
      <c r="AE97" s="4">
        <f t="shared" si="241"/>
        <v>62.682081138622472</v>
      </c>
      <c r="AF97" s="4">
        <f t="shared" si="242"/>
        <v>57.129685091383884</v>
      </c>
      <c r="AG97" s="4">
        <f t="shared" si="243"/>
        <v>52.223484263879854</v>
      </c>
      <c r="AI97" s="4">
        <f t="shared" si="244"/>
        <v>-5.8743200789208601</v>
      </c>
      <c r="AJ97" s="4">
        <f t="shared" si="245"/>
        <v>-8.221884384791025</v>
      </c>
      <c r="AK97" s="4">
        <f t="shared" si="246"/>
        <v>-2.9914433089074208</v>
      </c>
      <c r="AL97" s="4">
        <f t="shared" si="247"/>
        <v>-0.64936493901684855</v>
      </c>
      <c r="AM97" s="4">
        <f t="shared" si="248"/>
        <v>-0.26079972727748668</v>
      </c>
      <c r="AN97" s="4">
        <f t="shared" si="249"/>
        <v>-0.42853013965988396</v>
      </c>
      <c r="AO97" s="4">
        <f t="shared" si="250"/>
        <v>-2.0721218748738295</v>
      </c>
      <c r="AP97" s="4">
        <f t="shared" si="251"/>
        <v>1.3299668109871021</v>
      </c>
      <c r="AQ97" s="4">
        <f t="shared" si="252"/>
        <v>-0.18316655531526749</v>
      </c>
      <c r="AR97" s="4">
        <f t="shared" si="253"/>
        <v>0.56516744214989956</v>
      </c>
      <c r="AS97" s="4">
        <f t="shared" si="254"/>
        <v>7.1463915131900535E-2</v>
      </c>
      <c r="AT97" s="4">
        <f t="shared" si="255"/>
        <v>1.3033624359818887</v>
      </c>
      <c r="AU97" s="4">
        <f t="shared" si="256"/>
        <v>-2.3110811386224697</v>
      </c>
      <c r="AV97" s="4">
        <f t="shared" si="257"/>
        <v>-2.3876850913838865</v>
      </c>
      <c r="AW97" s="4">
        <f t="shared" si="257"/>
        <v>3.8515736120146471E-2</v>
      </c>
      <c r="AY97" s="2">
        <f t="shared" si="308"/>
        <v>60.827156767491161</v>
      </c>
      <c r="AZ97" s="2">
        <f t="shared" si="147"/>
        <v>61.986863739087688</v>
      </c>
      <c r="BA97" s="2">
        <f t="shared" si="148"/>
        <v>63.123902831115871</v>
      </c>
      <c r="BB97" s="2">
        <f t="shared" si="149"/>
        <v>63.605472598728326</v>
      </c>
      <c r="BC97" s="2">
        <f t="shared" si="150"/>
        <v>65.322454933294068</v>
      </c>
      <c r="BD97" s="2">
        <f t="shared" si="151"/>
        <v>67.552205986004083</v>
      </c>
      <c r="BE97" s="2">
        <f t="shared" si="152"/>
        <v>65.812160792095455</v>
      </c>
      <c r="BF97" s="2">
        <f t="shared" si="153"/>
        <v>62.67667919819835</v>
      </c>
      <c r="BG97" s="2">
        <f t="shared" si="154"/>
        <v>63.835901242943144</v>
      </c>
      <c r="BH97" s="2">
        <f t="shared" si="155"/>
        <v>60.270964029261933</v>
      </c>
      <c r="BI97" s="2">
        <f t="shared" si="156"/>
        <v>55.465686907554364</v>
      </c>
      <c r="BJ97" s="2">
        <f t="shared" si="157"/>
        <v>56.78489696751852</v>
      </c>
      <c r="BK97" s="2">
        <f t="shared" si="158"/>
        <v>59.876130817120028</v>
      </c>
      <c r="BL97" s="2">
        <f t="shared" si="159"/>
        <v>55.056756614429013</v>
      </c>
      <c r="BM97" s="2">
        <f t="shared" si="160"/>
        <v>50.607562094693989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70.108090133897122</v>
      </c>
      <c r="DL97" s="2">
        <f t="shared" si="289"/>
        <v>72.567356025369946</v>
      </c>
      <c r="DM97" s="2">
        <f t="shared" si="289"/>
        <v>73.815156307258633</v>
      </c>
      <c r="DN97" s="2">
        <f t="shared" si="289"/>
        <v>78.233222057787174</v>
      </c>
      <c r="DO97" s="2">
        <f t="shared" si="289"/>
        <v>80.920785412262177</v>
      </c>
      <c r="DP97" s="2">
        <f t="shared" si="289"/>
        <v>82.878446614266807</v>
      </c>
      <c r="DQ97" s="2">
        <f t="shared" si="289"/>
        <v>79.572381606765319</v>
      </c>
      <c r="DR97" s="2">
        <f t="shared" si="289"/>
        <v>77.371957011980271</v>
      </c>
      <c r="DS97" s="2">
        <f t="shared" si="289"/>
        <v>76.153559930313605</v>
      </c>
      <c r="DT97" s="2">
        <f t="shared" si="289"/>
        <v>73.472039948140349</v>
      </c>
      <c r="DU97" s="2">
        <f t="shared" si="289"/>
        <v>69.366727861163227</v>
      </c>
      <c r="DV97" s="2">
        <f t="shared" si="289"/>
        <v>72.17052294519624</v>
      </c>
      <c r="DW97" s="2">
        <f t="shared" si="289"/>
        <v>72.293673158988938</v>
      </c>
      <c r="DX97" s="2">
        <f t="shared" si="289"/>
        <v>60.32026884779517</v>
      </c>
      <c r="DY97" s="2">
        <f t="shared" si="289"/>
        <v>54.043269496434952</v>
      </c>
      <c r="EA97" s="2">
        <f t="shared" si="228"/>
        <v>59.976313497927386</v>
      </c>
      <c r="EB97" s="2">
        <f t="shared" si="290"/>
        <v>60.999494363071449</v>
      </c>
      <c r="EC97" s="2">
        <f t="shared" si="291"/>
        <v>62.142756166937197</v>
      </c>
      <c r="ED97" s="2">
        <f t="shared" si="292"/>
        <v>62.278484374228718</v>
      </c>
      <c r="EE97" s="2">
        <f t="shared" si="293"/>
        <v>63.958536160910569</v>
      </c>
      <c r="EF97" s="2">
        <f t="shared" si="294"/>
        <v>66.033863841339951</v>
      </c>
      <c r="EG97" s="2">
        <f t="shared" si="295"/>
        <v>64.649499066870277</v>
      </c>
      <c r="EH97" s="2">
        <f t="shared" si="296"/>
        <v>61.345380123537311</v>
      </c>
      <c r="EI97" s="2">
        <f t="shared" si="297"/>
        <v>62.564386989570437</v>
      </c>
      <c r="EJ97" s="2">
        <f t="shared" si="298"/>
        <v>58.954388842226884</v>
      </c>
      <c r="EK97" s="2">
        <f t="shared" si="299"/>
        <v>53.991896903049579</v>
      </c>
      <c r="EL97" s="2">
        <f t="shared" si="300"/>
        <v>55.238081476342458</v>
      </c>
      <c r="EM97" s="2">
        <f t="shared" si="301"/>
        <v>58.502889007801969</v>
      </c>
      <c r="EN97" s="2">
        <f t="shared" si="302"/>
        <v>54.427576793661132</v>
      </c>
      <c r="EO97" s="2">
        <f t="shared" si="303"/>
        <v>50.134591425660446</v>
      </c>
      <c r="EQ97" s="2">
        <f t="shared" si="304"/>
        <v>58.166161491039176</v>
      </c>
      <c r="ER97" s="2">
        <f t="shared" si="305"/>
        <v>58.533985114553438</v>
      </c>
      <c r="ES97" s="2">
        <f t="shared" si="305"/>
        <v>60.157388201296762</v>
      </c>
      <c r="ET97" s="2">
        <f t="shared" si="305"/>
        <v>61.535279156251903</v>
      </c>
      <c r="EU97" s="2">
        <f t="shared" si="305"/>
        <v>63.023322922078876</v>
      </c>
      <c r="EV97" s="2">
        <f t="shared" si="305"/>
        <v>65.276408546459521</v>
      </c>
      <c r="EW97" s="2">
        <f t="shared" si="305"/>
        <v>63.50931298494784</v>
      </c>
      <c r="EX97" s="2">
        <f t="shared" si="305"/>
        <v>61.014254699637789</v>
      </c>
      <c r="EY97" s="2">
        <f t="shared" si="305"/>
        <v>61.866220261984118</v>
      </c>
      <c r="EZ97" s="2">
        <f t="shared" si="305"/>
        <v>57.12294750419931</v>
      </c>
      <c r="FA97" s="2">
        <f t="shared" si="305"/>
        <v>52.605474929668318</v>
      </c>
      <c r="FB97" s="2">
        <f t="shared" si="305"/>
        <v>56.587590910132782</v>
      </c>
      <c r="FC97" s="2">
        <f t="shared" si="305"/>
        <v>57.781320890000181</v>
      </c>
      <c r="FD97" s="2">
        <f t="shared" si="305"/>
        <v>56.200856382358751</v>
      </c>
      <c r="FE97" s="2">
        <f t="shared" si="305"/>
        <v>50.857986725615305</v>
      </c>
      <c r="FG97" s="2">
        <f t="shared" si="306"/>
        <v>0.91601072702592001</v>
      </c>
      <c r="FH97" s="2">
        <f t="shared" si="307"/>
        <v>0.91457504408170187</v>
      </c>
      <c r="FI97" s="2">
        <f t="shared" si="307"/>
        <v>0.91588113113673542</v>
      </c>
      <c r="FJ97" s="2">
        <f t="shared" si="307"/>
        <v>0.91681223030206371</v>
      </c>
      <c r="FK97" s="2">
        <f t="shared" si="307"/>
        <v>0.9195704291680088</v>
      </c>
      <c r="FL97" s="2">
        <f t="shared" si="307"/>
        <v>0.90984178064177812</v>
      </c>
      <c r="FM97" s="2">
        <f t="shared" si="307"/>
        <v>0.92205463761577111</v>
      </c>
      <c r="FN97" s="2">
        <f t="shared" si="307"/>
        <v>0.91692198634902222</v>
      </c>
      <c r="FO97" s="2">
        <f t="shared" si="307"/>
        <v>0.90640795299754806</v>
      </c>
      <c r="FP97" s="2">
        <f t="shared" si="307"/>
        <v>0.90926062505667393</v>
      </c>
      <c r="FQ97" s="2">
        <f t="shared" si="307"/>
        <v>0.90411049998584725</v>
      </c>
      <c r="FR97" s="2">
        <f t="shared" si="307"/>
        <v>0.90867061052158815</v>
      </c>
      <c r="FS97" s="2">
        <f t="shared" si="307"/>
        <v>0.90040977142282275</v>
      </c>
      <c r="FT97" s="2">
        <f t="shared" si="307"/>
        <v>0.8932751881316936</v>
      </c>
      <c r="FU97" s="2">
        <f t="shared" si="307"/>
        <v>0.87902558411497478</v>
      </c>
      <c r="FW97" s="2">
        <f t="shared" si="324"/>
        <v>6.4792363649805661E-5</v>
      </c>
      <c r="FX97" s="2">
        <f t="shared" si="164"/>
        <v>3.3043743602389689E-4</v>
      </c>
      <c r="FY97" s="2">
        <f t="shared" si="165"/>
        <v>3.6387841300919422E-4</v>
      </c>
      <c r="FZ97" s="2">
        <f t="shared" si="166"/>
        <v>3.3748351756476201E-4</v>
      </c>
      <c r="GA97" s="2">
        <f t="shared" si="167"/>
        <v>3.7173901473085347E-4</v>
      </c>
      <c r="GB97" s="2">
        <f t="shared" si="168"/>
        <v>4.4285646613128477E-4</v>
      </c>
      <c r="GC97" s="2">
        <f t="shared" si="169"/>
        <v>4.4533271566176851E-4</v>
      </c>
      <c r="GD97" s="2">
        <f t="shared" si="170"/>
        <v>4.7443912223288473E-4</v>
      </c>
      <c r="GE97" s="2">
        <f t="shared" si="171"/>
        <v>4.644438197382129E-4</v>
      </c>
      <c r="GF97" s="2">
        <f t="shared" si="172"/>
        <v>4.0809385772326876E-4</v>
      </c>
      <c r="GG97" s="2">
        <f t="shared" si="173"/>
        <v>3.5692515002598774E-4</v>
      </c>
      <c r="GH97" s="2">
        <f t="shared" si="174"/>
        <v>2.8599240363738322E-4</v>
      </c>
      <c r="GI97" s="2">
        <f t="shared" si="175"/>
        <v>2.5712964942012416E-4</v>
      </c>
      <c r="GJ97" s="2">
        <f t="shared" si="176"/>
        <v>1.5979989527234936E-4</v>
      </c>
      <c r="GK97" s="2">
        <f t="shared" si="177"/>
        <v>1.667449857480259E-4</v>
      </c>
      <c r="GM97" s="86">
        <f t="shared" si="325"/>
        <v>6.707834608206463E-2</v>
      </c>
      <c r="GN97" s="86">
        <f t="shared" si="178"/>
        <v>7.3247827127867135E-2</v>
      </c>
      <c r="GO97" s="86">
        <f t="shared" si="179"/>
        <v>3.0401072496940254E-2</v>
      </c>
      <c r="GP97" s="86">
        <f t="shared" si="180"/>
        <v>1.7357755704333067E-2</v>
      </c>
      <c r="GQ97" s="86">
        <f t="shared" si="181"/>
        <v>5.1067304125314451E-3</v>
      </c>
      <c r="GR97" s="86">
        <f t="shared" si="182"/>
        <v>5.5133061280504599E-3</v>
      </c>
      <c r="GS97" s="86">
        <f t="shared" si="183"/>
        <v>5.9177665674570975E-3</v>
      </c>
      <c r="GT97" s="86">
        <f t="shared" si="184"/>
        <v>8.0880615091197098E-4</v>
      </c>
      <c r="GU97" s="86">
        <f t="shared" si="185"/>
        <v>4.8470499850523929E-3</v>
      </c>
      <c r="GV97" s="86">
        <f t="shared" si="186"/>
        <v>5.8864925752459499E-3</v>
      </c>
      <c r="GW97" s="86">
        <f t="shared" si="187"/>
        <v>9.9877975804270949E-3</v>
      </c>
      <c r="GX97" s="86">
        <f t="shared" si="188"/>
        <v>2.1760392605363436E-2</v>
      </c>
      <c r="GY97" s="86">
        <f t="shared" si="189"/>
        <v>1.8967086622140906E-2</v>
      </c>
      <c r="GZ97" s="86">
        <f t="shared" si="190"/>
        <v>2.2981649521415241E-2</v>
      </c>
      <c r="HA97" s="86">
        <f t="shared" si="191"/>
        <v>2.6189719031318465E-2</v>
      </c>
      <c r="HC97" s="86">
        <f t="shared" si="326"/>
        <v>5.6518015353121346E-3</v>
      </c>
      <c r="HD97" s="86">
        <f t="shared" si="192"/>
        <v>6.1205931274804478E-3</v>
      </c>
      <c r="HE97" s="86">
        <f t="shared" si="193"/>
        <v>6.291811487380802E-3</v>
      </c>
      <c r="HF97" s="86">
        <f t="shared" si="194"/>
        <v>8.5383863737675952E-3</v>
      </c>
      <c r="HG97" s="86">
        <f t="shared" si="195"/>
        <v>8.5857434607317044E-3</v>
      </c>
      <c r="HH97" s="86">
        <f t="shared" si="196"/>
        <v>8.0694324541711014E-3</v>
      </c>
      <c r="HI97" s="86">
        <f t="shared" si="197"/>
        <v>6.0428273684653543E-3</v>
      </c>
      <c r="HJ97" s="86">
        <f t="shared" si="198"/>
        <v>1.0354820715567663E-2</v>
      </c>
      <c r="HK97" s="86">
        <f t="shared" si="199"/>
        <v>8.2448275208020852E-3</v>
      </c>
      <c r="HL97" s="86">
        <f t="shared" si="200"/>
        <v>8.6483314106299367E-3</v>
      </c>
      <c r="HM97" s="86">
        <f t="shared" si="201"/>
        <v>6.6855909975425919E-3</v>
      </c>
      <c r="HN97" s="86">
        <f t="shared" si="202"/>
        <v>7.5419500272662001E-3</v>
      </c>
      <c r="HO97" s="86">
        <f t="shared" si="203"/>
        <v>2.6435564595004091E-3</v>
      </c>
      <c r="HP97" s="86">
        <f t="shared" si="204"/>
        <v>5.8646166931518263E-4</v>
      </c>
      <c r="HQ97" s="86">
        <f t="shared" si="205"/>
        <v>2.7224823424117398E-4</v>
      </c>
      <c r="HS97" s="86">
        <f t="shared" si="327"/>
        <v>9.157571170912285E-48</v>
      </c>
      <c r="HT97" s="86">
        <f t="shared" si="206"/>
        <v>2.2921564051343223E-37</v>
      </c>
      <c r="HU97" s="86">
        <f t="shared" si="207"/>
        <v>1.9835107443824817E-37</v>
      </c>
      <c r="HV97" s="86">
        <f t="shared" si="208"/>
        <v>9.572635716701528E-36</v>
      </c>
      <c r="HW97" s="86">
        <f t="shared" si="209"/>
        <v>1.6452676779947263E-38</v>
      </c>
      <c r="HX97" s="86">
        <f t="shared" si="210"/>
        <v>7.8226005546363759E-40</v>
      </c>
      <c r="HY97" s="86">
        <f t="shared" si="211"/>
        <v>1.8407053340627557E-40</v>
      </c>
      <c r="HZ97" s="86">
        <f t="shared" si="212"/>
        <v>2.5469651353564971E-37</v>
      </c>
      <c r="IA97" s="86">
        <f t="shared" si="213"/>
        <v>4.2802986372706521E-39</v>
      </c>
      <c r="IB97" s="86">
        <f t="shared" si="214"/>
        <v>8.8084042387071586E-40</v>
      </c>
      <c r="IC97" s="86">
        <f t="shared" si="215"/>
        <v>7.5148578056880845E-44</v>
      </c>
      <c r="ID97" s="86">
        <f t="shared" si="216"/>
        <v>2.324507958504691E-39</v>
      </c>
      <c r="IE97" s="86">
        <f t="shared" si="217"/>
        <v>2.4687333440045562E-53</v>
      </c>
      <c r="IF97" s="86">
        <f t="shared" si="218"/>
        <v>4.8823795785056784E-36</v>
      </c>
      <c r="IG97" s="86">
        <f t="shared" si="219"/>
        <v>6.0153206307542239E-21</v>
      </c>
      <c r="II97" s="86">
        <f t="shared" si="328"/>
        <v>3.7650264520470758E-145</v>
      </c>
      <c r="IJ97" s="86">
        <f t="shared" si="329"/>
        <v>2.1764599901543167E-96</v>
      </c>
      <c r="IK97" s="86">
        <f t="shared" si="330"/>
        <v>4.4216998636050838E-98</v>
      </c>
      <c r="IL97" s="86">
        <f t="shared" si="331"/>
        <v>7.0698771895035254E-95</v>
      </c>
      <c r="IM97" s="86">
        <f t="shared" si="332"/>
        <v>1.1276479139181731E-102</v>
      </c>
      <c r="IN97" s="86">
        <f t="shared" si="333"/>
        <v>3.0126572224992217E-106</v>
      </c>
      <c r="IO97" s="86">
        <f t="shared" si="334"/>
        <v>2.1646564633703745E-107</v>
      </c>
      <c r="IP97" s="86">
        <f t="shared" si="335"/>
        <v>5.6144314419796783E-98</v>
      </c>
      <c r="IQ97" s="86">
        <f t="shared" si="336"/>
        <v>7.0556760368694058E-104</v>
      </c>
      <c r="IR97" s="86">
        <f t="shared" si="337"/>
        <v>2.8254917849471231E-107</v>
      </c>
      <c r="IS97" s="86">
        <f t="shared" si="338"/>
        <v>2.7934095283903892E-118</v>
      </c>
      <c r="IT97" s="86">
        <f t="shared" si="339"/>
        <v>3.846057323825893E-105</v>
      </c>
      <c r="IU97" s="86">
        <f t="shared" si="340"/>
        <v>2.0236694445632396E-142</v>
      </c>
      <c r="IV97" s="86">
        <f t="shared" si="341"/>
        <v>3.5464297874387923E-49</v>
      </c>
      <c r="IW97" s="86">
        <f t="shared" si="342"/>
        <v>6.726373858333771E-85</v>
      </c>
      <c r="IY97" s="86">
        <f t="shared" si="343"/>
        <v>7.273014761737677E-2</v>
      </c>
      <c r="IZ97" s="86">
        <f t="shared" si="344"/>
        <v>7.9368420255347585E-2</v>
      </c>
      <c r="JA97" s="86">
        <f t="shared" si="345"/>
        <v>3.6692883984321058E-2</v>
      </c>
      <c r="JB97" s="86">
        <f t="shared" si="346"/>
        <v>2.5896142078100662E-2</v>
      </c>
      <c r="JC97" s="86">
        <f t="shared" si="347"/>
        <v>1.3692473873263149E-2</v>
      </c>
      <c r="JD97" s="86">
        <f t="shared" si="348"/>
        <v>1.3582738582221561E-2</v>
      </c>
      <c r="JE97" s="86">
        <f t="shared" si="349"/>
        <v>1.1960593935922453E-2</v>
      </c>
      <c r="JF97" s="86">
        <f t="shared" si="350"/>
        <v>1.1163626866479634E-2</v>
      </c>
      <c r="JG97" s="86">
        <f t="shared" si="351"/>
        <v>1.3091877505854478E-2</v>
      </c>
      <c r="JH97" s="86">
        <f t="shared" si="352"/>
        <v>1.4534823985875887E-2</v>
      </c>
      <c r="JI97" s="86">
        <f t="shared" si="353"/>
        <v>1.6673388577969687E-2</v>
      </c>
      <c r="JJ97" s="86">
        <f t="shared" si="354"/>
        <v>2.9302342632629638E-2</v>
      </c>
      <c r="JK97" s="86">
        <f t="shared" si="355"/>
        <v>2.1610643081641314E-2</v>
      </c>
      <c r="JL97" s="86">
        <f t="shared" si="356"/>
        <v>2.3568111190730424E-2</v>
      </c>
      <c r="JM97" s="86">
        <f t="shared" si="357"/>
        <v>2.646196726555964E-2</v>
      </c>
    </row>
    <row r="98" spans="2:273" x14ac:dyDescent="0.25">
      <c r="B98" s="2">
        <v>71</v>
      </c>
      <c r="C98" s="37">
        <v>64.893000000000001</v>
      </c>
      <c r="D98" s="37">
        <v>66.667000000000002</v>
      </c>
      <c r="E98" s="37">
        <v>66.382999999999996</v>
      </c>
      <c r="F98" s="37">
        <v>69.274000000000001</v>
      </c>
      <c r="G98" s="37">
        <v>70.935000000000002</v>
      </c>
      <c r="H98" s="37">
        <v>70.355000000000004</v>
      </c>
      <c r="I98" s="37">
        <v>69.548000000000002</v>
      </c>
      <c r="J98" s="37">
        <v>68.048000000000002</v>
      </c>
      <c r="K98" s="37">
        <v>69.596999999999994</v>
      </c>
      <c r="L98" s="37">
        <v>65.935000000000002</v>
      </c>
      <c r="M98" s="37">
        <v>62.064999999999998</v>
      </c>
      <c r="N98" s="37">
        <v>64.805999999999997</v>
      </c>
      <c r="O98" s="37">
        <v>61.951999999999998</v>
      </c>
      <c r="P98" s="37">
        <v>53.823</v>
      </c>
      <c r="Q98" s="37">
        <v>50.622999999999998</v>
      </c>
      <c r="S98" s="4">
        <f t="shared" si="229"/>
        <v>68.076008026867044</v>
      </c>
      <c r="T98" s="4">
        <f t="shared" si="230"/>
        <v>70.00034978906271</v>
      </c>
      <c r="U98" s="4">
        <f t="shared" si="231"/>
        <v>69.117865435945475</v>
      </c>
      <c r="V98" s="4">
        <f t="shared" si="232"/>
        <v>69.91082913893915</v>
      </c>
      <c r="W98" s="4">
        <f t="shared" si="233"/>
        <v>71.388238350618138</v>
      </c>
      <c r="X98" s="4">
        <f t="shared" si="234"/>
        <v>73.305169521788628</v>
      </c>
      <c r="Y98" s="4">
        <f t="shared" si="235"/>
        <v>70.809336499061772</v>
      </c>
      <c r="Z98" s="4">
        <f t="shared" si="236"/>
        <v>69.087885503817191</v>
      </c>
      <c r="AA98" s="4">
        <f t="shared" si="237"/>
        <v>69.334135488994278</v>
      </c>
      <c r="AB98" s="4">
        <f t="shared" si="238"/>
        <v>66.166995504025792</v>
      </c>
      <c r="AC98" s="4">
        <f t="shared" si="239"/>
        <v>60.487358861491607</v>
      </c>
      <c r="AD98" s="4">
        <f t="shared" si="240"/>
        <v>62.407856512989284</v>
      </c>
      <c r="AE98" s="4">
        <f t="shared" si="241"/>
        <v>62.239042493013763</v>
      </c>
      <c r="AF98" s="4">
        <f t="shared" si="242"/>
        <v>56.106744015220237</v>
      </c>
      <c r="AG98" s="4">
        <f t="shared" si="243"/>
        <v>51.219866248439118</v>
      </c>
      <c r="AI98" s="4">
        <f t="shared" si="244"/>
        <v>-3.1830080268670429</v>
      </c>
      <c r="AJ98" s="4">
        <f t="shared" si="245"/>
        <v>-3.3333497890627086</v>
      </c>
      <c r="AK98" s="4">
        <f t="shared" si="246"/>
        <v>-2.7348654359454798</v>
      </c>
      <c r="AL98" s="4">
        <f t="shared" si="247"/>
        <v>-0.63682913893914872</v>
      </c>
      <c r="AM98" s="4">
        <f t="shared" si="248"/>
        <v>-0.45323835061813611</v>
      </c>
      <c r="AN98" s="4">
        <f t="shared" si="249"/>
        <v>-2.9501695217886237</v>
      </c>
      <c r="AO98" s="4">
        <f t="shared" si="250"/>
        <v>-1.2613364990617697</v>
      </c>
      <c r="AP98" s="4">
        <f t="shared" si="251"/>
        <v>-1.0398855038171888</v>
      </c>
      <c r="AQ98" s="4">
        <f t="shared" si="252"/>
        <v>0.26286451100571639</v>
      </c>
      <c r="AR98" s="4">
        <f t="shared" si="253"/>
        <v>-0.2319955040257895</v>
      </c>
      <c r="AS98" s="4">
        <f t="shared" si="254"/>
        <v>1.5776411385083904</v>
      </c>
      <c r="AT98" s="4">
        <f t="shared" si="255"/>
        <v>2.3981434870107137</v>
      </c>
      <c r="AU98" s="4">
        <f t="shared" si="256"/>
        <v>-0.2870424930137645</v>
      </c>
      <c r="AV98" s="4">
        <f t="shared" si="257"/>
        <v>-2.2837440152202362</v>
      </c>
      <c r="AW98" s="4">
        <f t="shared" si="257"/>
        <v>-0.59686624843912028</v>
      </c>
      <c r="AY98" s="2">
        <f t="shared" si="308"/>
        <v>60.60273742504193</v>
      </c>
      <c r="AZ98" s="2">
        <f t="shared" si="147"/>
        <v>61.744811069862308</v>
      </c>
      <c r="BA98" s="2">
        <f t="shared" si="148"/>
        <v>62.895868403368574</v>
      </c>
      <c r="BB98" s="2">
        <f t="shared" si="149"/>
        <v>63.380329748441568</v>
      </c>
      <c r="BC98" s="2">
        <f t="shared" si="150"/>
        <v>65.077907294531414</v>
      </c>
      <c r="BD98" s="2">
        <f t="shared" si="151"/>
        <v>67.297064580208868</v>
      </c>
      <c r="BE98" s="2">
        <f t="shared" si="152"/>
        <v>65.58361419698457</v>
      </c>
      <c r="BF98" s="2">
        <f t="shared" si="153"/>
        <v>62.444983823285519</v>
      </c>
      <c r="BG98" s="2">
        <f t="shared" si="154"/>
        <v>63.577345462656758</v>
      </c>
      <c r="BH98" s="2">
        <f t="shared" si="155"/>
        <v>60.03545244602909</v>
      </c>
      <c r="BI98" s="2">
        <f t="shared" si="156"/>
        <v>55.304579227942455</v>
      </c>
      <c r="BJ98" s="2">
        <f t="shared" si="157"/>
        <v>56.61824742363396</v>
      </c>
      <c r="BK98" s="2">
        <f t="shared" si="158"/>
        <v>59.651468365273161</v>
      </c>
      <c r="BL98" s="2">
        <f t="shared" si="159"/>
        <v>54.949079787497567</v>
      </c>
      <c r="BM98" s="2">
        <f t="shared" si="160"/>
        <v>50.496208750868448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>
        <f t="shared" si="322"/>
        <v>53.823</v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>
        <f t="shared" si="286"/>
        <v>53.823</v>
      </c>
      <c r="DI98" s="2" t="str">
        <f t="shared" si="287"/>
        <v/>
      </c>
      <c r="DK98" s="2">
        <f t="shared" si="288"/>
        <v>70.263065750528554</v>
      </c>
      <c r="DL98" s="2">
        <f t="shared" si="289"/>
        <v>72.725422410147956</v>
      </c>
      <c r="DM98" s="2">
        <f t="shared" si="289"/>
        <v>73.962188583509516</v>
      </c>
      <c r="DN98" s="2">
        <f t="shared" si="289"/>
        <v>78.448016701902745</v>
      </c>
      <c r="DO98" s="2">
        <f t="shared" si="289"/>
        <v>81.150977046209618</v>
      </c>
      <c r="DP98" s="2">
        <f t="shared" si="289"/>
        <v>83.156237068849094</v>
      </c>
      <c r="DQ98" s="2">
        <f t="shared" si="289"/>
        <v>79.757639987919049</v>
      </c>
      <c r="DR98" s="2">
        <f t="shared" si="289"/>
        <v>77.547794926004229</v>
      </c>
      <c r="DS98" s="2">
        <f t="shared" si="289"/>
        <v>76.317085888501765</v>
      </c>
      <c r="DT98" s="2">
        <f t="shared" si="289"/>
        <v>73.623348026902192</v>
      </c>
      <c r="DU98" s="2">
        <f t="shared" si="289"/>
        <v>69.504362195121956</v>
      </c>
      <c r="DV98" s="2">
        <f t="shared" si="289"/>
        <v>72.35489568646517</v>
      </c>
      <c r="DW98" s="2">
        <f t="shared" si="289"/>
        <v>72.546700733121781</v>
      </c>
      <c r="DX98" s="2">
        <f t="shared" si="289"/>
        <v>60.434032005689907</v>
      </c>
      <c r="DY98" s="2">
        <f t="shared" si="289"/>
        <v>54.095368092691636</v>
      </c>
      <c r="EA98" s="2">
        <f t="shared" si="228"/>
        <v>59.795053113126869</v>
      </c>
      <c r="EB98" s="2">
        <f t="shared" si="290"/>
        <v>60.810369569462928</v>
      </c>
      <c r="EC98" s="2">
        <f t="shared" si="291"/>
        <v>61.969754042457467</v>
      </c>
      <c r="ED98" s="2">
        <f t="shared" si="292"/>
        <v>62.133737551502747</v>
      </c>
      <c r="EE98" s="2">
        <f t="shared" si="293"/>
        <v>63.7961863245567</v>
      </c>
      <c r="EF98" s="2">
        <f t="shared" si="294"/>
        <v>65.864212681759597</v>
      </c>
      <c r="EG98" s="2">
        <f t="shared" si="295"/>
        <v>64.491434308272147</v>
      </c>
      <c r="EH98" s="2">
        <f t="shared" si="296"/>
        <v>61.19717425018969</v>
      </c>
      <c r="EI98" s="2">
        <f t="shared" si="297"/>
        <v>62.378016147331543</v>
      </c>
      <c r="EJ98" s="2">
        <f t="shared" si="298"/>
        <v>58.79963886106222</v>
      </c>
      <c r="EK98" s="2">
        <f t="shared" si="299"/>
        <v>53.931651460667908</v>
      </c>
      <c r="EL98" s="2">
        <f t="shared" si="300"/>
        <v>55.175294213958665</v>
      </c>
      <c r="EM98" s="2">
        <f t="shared" si="301"/>
        <v>58.350901394871357</v>
      </c>
      <c r="EN98" s="2">
        <f t="shared" si="302"/>
        <v>54.35108661673722</v>
      </c>
      <c r="EO98" s="2">
        <f t="shared" si="303"/>
        <v>50.044319359995804</v>
      </c>
      <c r="EQ98" s="2">
        <f t="shared" si="304"/>
        <v>58.019252753655934</v>
      </c>
      <c r="ER98" s="2">
        <f t="shared" si="305"/>
        <v>58.402228510501807</v>
      </c>
      <c r="ES98" s="2">
        <f t="shared" si="305"/>
        <v>60.031052407598182</v>
      </c>
      <c r="ET98" s="2">
        <f t="shared" si="305"/>
        <v>61.408145683613547</v>
      </c>
      <c r="EU98" s="2">
        <f t="shared" si="305"/>
        <v>62.883413852784187</v>
      </c>
      <c r="EV98" s="2">
        <f t="shared" si="305"/>
        <v>65.124618612109956</v>
      </c>
      <c r="EW98" s="2">
        <f t="shared" si="305"/>
        <v>63.378572323600551</v>
      </c>
      <c r="EX98" s="2">
        <f t="shared" si="305"/>
        <v>60.874743328978553</v>
      </c>
      <c r="EY98" s="2">
        <f t="shared" si="305"/>
        <v>61.697072056698552</v>
      </c>
      <c r="EZ98" s="2">
        <f t="shared" si="305"/>
        <v>57.011629820016815</v>
      </c>
      <c r="FA98" s="2">
        <f t="shared" si="305"/>
        <v>52.579360668411582</v>
      </c>
      <c r="FB98" s="2">
        <f t="shared" si="305"/>
        <v>56.494488897984581</v>
      </c>
      <c r="FC98" s="2">
        <f t="shared" si="305"/>
        <v>57.646661300781389</v>
      </c>
      <c r="FD98" s="2">
        <f t="shared" si="305"/>
        <v>56.074359563249885</v>
      </c>
      <c r="FE98" s="2">
        <f t="shared" si="305"/>
        <v>50.747329465953662</v>
      </c>
      <c r="FG98" s="2">
        <f t="shared" si="306"/>
        <v>0.92283057940144886</v>
      </c>
      <c r="FH98" s="2">
        <f t="shared" si="307"/>
        <v>0.92150148248578079</v>
      </c>
      <c r="FI98" s="2">
        <f t="shared" si="307"/>
        <v>0.92271061868520821</v>
      </c>
      <c r="FJ98" s="2">
        <f t="shared" si="307"/>
        <v>0.9235724314188325</v>
      </c>
      <c r="FK98" s="2">
        <f t="shared" si="307"/>
        <v>0.92612454816346101</v>
      </c>
      <c r="FL98" s="2">
        <f t="shared" si="307"/>
        <v>0.91711722208287361</v>
      </c>
      <c r="FM98" s="2">
        <f t="shared" si="307"/>
        <v>0.92842207840333058</v>
      </c>
      <c r="FN98" s="2">
        <f t="shared" si="307"/>
        <v>0.9236740107518836</v>
      </c>
      <c r="FO98" s="2">
        <f t="shared" si="307"/>
        <v>0.91393428008044009</v>
      </c>
      <c r="FP98" s="2">
        <f t="shared" si="307"/>
        <v>0.91657866375299091</v>
      </c>
      <c r="FQ98" s="2">
        <f t="shared" si="307"/>
        <v>0.91180360273383498</v>
      </c>
      <c r="FR98" s="2">
        <f t="shared" si="307"/>
        <v>0.91603183901102958</v>
      </c>
      <c r="FS98" s="2">
        <f t="shared" si="307"/>
        <v>0.90836968839443621</v>
      </c>
      <c r="FT98" s="2">
        <f t="shared" si="307"/>
        <v>0.90174312108552623</v>
      </c>
      <c r="FU98" s="2">
        <f t="shared" si="307"/>
        <v>0.88848298555853755</v>
      </c>
      <c r="FW98" s="2">
        <f t="shared" si="324"/>
        <v>7.1042969925408939E-5</v>
      </c>
      <c r="FX98" s="2">
        <f t="shared" si="164"/>
        <v>3.6230589347496453E-4</v>
      </c>
      <c r="FY98" s="2">
        <f t="shared" si="165"/>
        <v>3.9897073951216657E-4</v>
      </c>
      <c r="FZ98" s="2">
        <f t="shared" si="166"/>
        <v>3.7003127042293724E-4</v>
      </c>
      <c r="GA98" s="2">
        <f t="shared" si="167"/>
        <v>4.0758910624320892E-4</v>
      </c>
      <c r="GB98" s="2">
        <f t="shared" si="168"/>
        <v>4.8556171302762357E-4</v>
      </c>
      <c r="GC98" s="2">
        <f t="shared" si="169"/>
        <v>4.8827663399703017E-4</v>
      </c>
      <c r="GD98" s="2">
        <f t="shared" si="170"/>
        <v>5.2018834232870975E-4</v>
      </c>
      <c r="GE98" s="2">
        <f t="shared" si="171"/>
        <v>5.0922970375439291E-4</v>
      </c>
      <c r="GF98" s="2">
        <f t="shared" si="172"/>
        <v>4.4744839996386376E-4</v>
      </c>
      <c r="GG98" s="2">
        <f t="shared" si="173"/>
        <v>3.9134716842531271E-4</v>
      </c>
      <c r="GH98" s="2">
        <f t="shared" si="174"/>
        <v>3.1357578265818855E-4</v>
      </c>
      <c r="GI98" s="2">
        <f t="shared" si="175"/>
        <v>2.8193006021799189E-4</v>
      </c>
      <c r="GJ98" s="2">
        <f t="shared" si="176"/>
        <v>1.7521439959566578E-4</v>
      </c>
      <c r="GK98" s="2">
        <f t="shared" si="177"/>
        <v>1.8282929996726586E-4</v>
      </c>
      <c r="GM98" s="86">
        <f t="shared" si="325"/>
        <v>3.5431849465640909E-2</v>
      </c>
      <c r="GN98" s="86">
        <f t="shared" si="178"/>
        <v>3.625752909792395E-2</v>
      </c>
      <c r="GO98" s="86">
        <f t="shared" si="179"/>
        <v>1.091802851510424E-2</v>
      </c>
      <c r="GP98" s="86">
        <f t="shared" si="180"/>
        <v>5.085806708519618E-3</v>
      </c>
      <c r="GQ98" s="86">
        <f t="shared" si="181"/>
        <v>1.1090353184045605E-3</v>
      </c>
      <c r="GR98" s="86">
        <f t="shared" si="182"/>
        <v>1.3039084632701704E-3</v>
      </c>
      <c r="GS98" s="86">
        <f t="shared" si="183"/>
        <v>1.3462674900775711E-3</v>
      </c>
      <c r="GT98" s="86">
        <f t="shared" si="184"/>
        <v>9.5833845875509504E-5</v>
      </c>
      <c r="GU98" s="86">
        <f t="shared" si="185"/>
        <v>1.0225646216164247E-3</v>
      </c>
      <c r="GV98" s="86">
        <f t="shared" si="186"/>
        <v>1.3484623504736372E-3</v>
      </c>
      <c r="GW98" s="86">
        <f t="shared" si="187"/>
        <v>2.9696500317417337E-3</v>
      </c>
      <c r="GX98" s="86">
        <f t="shared" si="188"/>
        <v>7.5616962265853569E-3</v>
      </c>
      <c r="GY98" s="86">
        <f t="shared" si="189"/>
        <v>7.1283126046831277E-3</v>
      </c>
      <c r="GZ98" s="86">
        <f t="shared" si="190"/>
        <v>8.8159194377953054E-3</v>
      </c>
      <c r="HA98" s="86">
        <f t="shared" si="191"/>
        <v>1.0484303583052234E-2</v>
      </c>
      <c r="HC98" s="86">
        <f t="shared" si="326"/>
        <v>8.6069159139495251E-3</v>
      </c>
      <c r="HD98" s="86">
        <f t="shared" si="192"/>
        <v>9.2033451350331981E-3</v>
      </c>
      <c r="HE98" s="86">
        <f t="shared" si="193"/>
        <v>9.5301123542911349E-3</v>
      </c>
      <c r="HF98" s="86">
        <f t="shared" si="194"/>
        <v>1.2634749680367085E-2</v>
      </c>
      <c r="HG98" s="86">
        <f t="shared" si="195"/>
        <v>1.2966368938107528E-2</v>
      </c>
      <c r="HH98" s="86">
        <f t="shared" si="196"/>
        <v>1.2423280696816639E-2</v>
      </c>
      <c r="HI98" s="86">
        <f t="shared" si="197"/>
        <v>9.4519282506966475E-3</v>
      </c>
      <c r="HJ98" s="86">
        <f t="shared" si="198"/>
        <v>1.5553144876559106E-2</v>
      </c>
      <c r="HK98" s="86">
        <f t="shared" si="199"/>
        <v>1.2652545681540809E-2</v>
      </c>
      <c r="HL98" s="86">
        <f t="shared" si="200"/>
        <v>1.3240789331257651E-2</v>
      </c>
      <c r="HM98" s="86">
        <f t="shared" si="201"/>
        <v>1.0504662453276446E-2</v>
      </c>
      <c r="HN98" s="86">
        <f t="shared" si="202"/>
        <v>1.1360624117961498E-2</v>
      </c>
      <c r="HO98" s="86">
        <f t="shared" si="203"/>
        <v>4.4470936193069192E-3</v>
      </c>
      <c r="HP98" s="86">
        <f t="shared" si="204"/>
        <v>1.1262503992266904E-3</v>
      </c>
      <c r="HQ98" s="86">
        <f t="shared" si="205"/>
        <v>5.5090346259706996E-4</v>
      </c>
      <c r="HS98" s="86">
        <f t="shared" si="327"/>
        <v>2.4435034513460624E-46</v>
      </c>
      <c r="HT98" s="86">
        <f t="shared" si="206"/>
        <v>3.8636861460202486E-36</v>
      </c>
      <c r="HU98" s="86">
        <f t="shared" si="207"/>
        <v>3.5569272847666808E-36</v>
      </c>
      <c r="HV98" s="86">
        <f t="shared" si="208"/>
        <v>1.4902129754632192E-34</v>
      </c>
      <c r="HW98" s="86">
        <f t="shared" si="209"/>
        <v>3.3260111373546719E-37</v>
      </c>
      <c r="HX98" s="86">
        <f t="shared" si="210"/>
        <v>1.8870713158209045E-38</v>
      </c>
      <c r="HY98" s="86">
        <f t="shared" si="211"/>
        <v>4.6484182794994649E-39</v>
      </c>
      <c r="HZ98" s="86">
        <f t="shared" si="212"/>
        <v>5.0128746516777387E-36</v>
      </c>
      <c r="IA98" s="86">
        <f t="shared" si="213"/>
        <v>9.8471163191705266E-38</v>
      </c>
      <c r="IB98" s="86">
        <f t="shared" si="214"/>
        <v>2.0831121238301669E-38</v>
      </c>
      <c r="IC98" s="86">
        <f t="shared" si="215"/>
        <v>2.3375944134751203E-42</v>
      </c>
      <c r="ID98" s="86">
        <f t="shared" si="216"/>
        <v>4.5741387589043692E-38</v>
      </c>
      <c r="IE98" s="86">
        <f t="shared" si="217"/>
        <v>1.3660421985307588E-51</v>
      </c>
      <c r="IF98" s="86">
        <f t="shared" si="218"/>
        <v>6.4769088212502386E-35</v>
      </c>
      <c r="IG98" s="86">
        <f t="shared" si="219"/>
        <v>2.4331579688700418E-20</v>
      </c>
      <c r="II98" s="86">
        <f t="shared" si="328"/>
        <v>1.9797598210839989E-142</v>
      </c>
      <c r="IJ98" s="86">
        <f t="shared" si="329"/>
        <v>3.1359039271474638E-94</v>
      </c>
      <c r="IK98" s="86">
        <f t="shared" si="330"/>
        <v>7.4026231970534801E-96</v>
      </c>
      <c r="IL98" s="86">
        <f t="shared" si="331"/>
        <v>9.5309443652412782E-93</v>
      </c>
      <c r="IM98" s="86">
        <f t="shared" si="332"/>
        <v>2.4448104301661831E-100</v>
      </c>
      <c r="IN98" s="86">
        <f t="shared" si="333"/>
        <v>8.9585844914162457E-104</v>
      </c>
      <c r="IO98" s="86">
        <f t="shared" si="334"/>
        <v>6.8791873766782184E-105</v>
      </c>
      <c r="IP98" s="86">
        <f t="shared" si="335"/>
        <v>1.1150364194051866E-95</v>
      </c>
      <c r="IQ98" s="86">
        <f t="shared" si="336"/>
        <v>1.9083737630374683E-101</v>
      </c>
      <c r="IR98" s="86">
        <f t="shared" si="337"/>
        <v>8.3692502313553779E-105</v>
      </c>
      <c r="IS98" s="86">
        <f t="shared" si="338"/>
        <v>1.3478830533386406E-115</v>
      </c>
      <c r="IT98" s="86">
        <f t="shared" si="339"/>
        <v>7.9740264210492832E-103</v>
      </c>
      <c r="IU98" s="86">
        <f t="shared" si="340"/>
        <v>2.6171489017362092E-139</v>
      </c>
      <c r="IV98" s="86">
        <f t="shared" si="341"/>
        <v>3.494329781102221E-48</v>
      </c>
      <c r="IW98" s="86">
        <f t="shared" si="342"/>
        <v>3.7678541607145854E-83</v>
      </c>
      <c r="IY98" s="86">
        <f t="shared" si="343"/>
        <v>4.4038765379590436E-2</v>
      </c>
      <c r="IZ98" s="86">
        <f t="shared" si="344"/>
        <v>4.5460874232957152E-2</v>
      </c>
      <c r="JA98" s="86">
        <f t="shared" si="345"/>
        <v>2.0448140869395375E-2</v>
      </c>
      <c r="JB98" s="86">
        <f t="shared" si="346"/>
        <v>1.7720556388886703E-2</v>
      </c>
      <c r="JC98" s="86">
        <f t="shared" si="347"/>
        <v>1.4075404256512089E-2</v>
      </c>
      <c r="JD98" s="86">
        <f t="shared" si="348"/>
        <v>1.3727189160086809E-2</v>
      </c>
      <c r="JE98" s="86">
        <f t="shared" si="349"/>
        <v>1.0798195740774218E-2</v>
      </c>
      <c r="JF98" s="86">
        <f t="shared" si="350"/>
        <v>1.5648978722434616E-2</v>
      </c>
      <c r="JG98" s="86">
        <f t="shared" si="351"/>
        <v>1.3675110303157234E-2</v>
      </c>
      <c r="JH98" s="86">
        <f t="shared" si="352"/>
        <v>1.4589251681731289E-2</v>
      </c>
      <c r="JI98" s="86">
        <f t="shared" si="353"/>
        <v>1.3474312485018179E-2</v>
      </c>
      <c r="JJ98" s="86">
        <f t="shared" si="354"/>
        <v>1.8922320344546856E-2</v>
      </c>
      <c r="JK98" s="86">
        <f t="shared" si="355"/>
        <v>1.1575406223990047E-2</v>
      </c>
      <c r="JL98" s="86">
        <f t="shared" si="356"/>
        <v>9.9421698370219958E-3</v>
      </c>
      <c r="JM98" s="86">
        <f t="shared" si="357"/>
        <v>1.1035207045649304E-2</v>
      </c>
    </row>
    <row r="99" spans="2:273" x14ac:dyDescent="0.25">
      <c r="B99" s="2">
        <v>72</v>
      </c>
      <c r="C99" s="37">
        <v>66.036000000000001</v>
      </c>
      <c r="D99" s="37">
        <v>64.766999999999996</v>
      </c>
      <c r="E99" s="37">
        <v>66.283000000000001</v>
      </c>
      <c r="F99" s="37">
        <v>70.418999999999997</v>
      </c>
      <c r="G99" s="37">
        <v>70.870999999999995</v>
      </c>
      <c r="H99" s="37">
        <v>72.757999999999996</v>
      </c>
      <c r="I99" s="37">
        <v>73.468000000000004</v>
      </c>
      <c r="J99" s="37">
        <v>71.451999999999998</v>
      </c>
      <c r="K99" s="37">
        <v>71.338999999999999</v>
      </c>
      <c r="L99" s="37">
        <v>68.113</v>
      </c>
      <c r="M99" s="37">
        <v>61.968000000000004</v>
      </c>
      <c r="N99" s="37">
        <v>63.418999999999997</v>
      </c>
      <c r="O99" s="37">
        <v>60.5</v>
      </c>
      <c r="P99" s="37">
        <v>53.418999999999997</v>
      </c>
      <c r="Q99" s="37">
        <v>50.246000000000002</v>
      </c>
      <c r="S99" s="4">
        <f t="shared" si="229"/>
        <v>67.81801681665344</v>
      </c>
      <c r="T99" s="4">
        <f t="shared" si="230"/>
        <v>69.361098068822315</v>
      </c>
      <c r="U99" s="4">
        <f t="shared" si="231"/>
        <v>70.177007661196654</v>
      </c>
      <c r="V99" s="4">
        <f t="shared" si="232"/>
        <v>71.643879265542267</v>
      </c>
      <c r="W99" s="4">
        <f t="shared" si="233"/>
        <v>73.632045142249012</v>
      </c>
      <c r="X99" s="4">
        <f t="shared" si="234"/>
        <v>75.540007367956335</v>
      </c>
      <c r="Y99" s="4">
        <f t="shared" si="235"/>
        <v>72.823174925850708</v>
      </c>
      <c r="Z99" s="4">
        <f t="shared" si="236"/>
        <v>71.532378913517164</v>
      </c>
      <c r="AA99" s="4">
        <f t="shared" si="237"/>
        <v>71.459544971162501</v>
      </c>
      <c r="AB99" s="4">
        <f t="shared" si="238"/>
        <v>68.423273713559624</v>
      </c>
      <c r="AC99" s="4">
        <f t="shared" si="239"/>
        <v>62.449835529975914</v>
      </c>
      <c r="AD99" s="4">
        <f t="shared" si="240"/>
        <v>63.883313484914289</v>
      </c>
      <c r="AE99" s="4">
        <f t="shared" si="241"/>
        <v>62.870940906740366</v>
      </c>
      <c r="AF99" s="4">
        <f t="shared" si="242"/>
        <v>56.058746094502055</v>
      </c>
      <c r="AG99" s="4">
        <f t="shared" si="243"/>
        <v>50.969298571915722</v>
      </c>
      <c r="AI99" s="4">
        <f t="shared" si="244"/>
        <v>-1.7820168166534387</v>
      </c>
      <c r="AJ99" s="4">
        <f t="shared" si="245"/>
        <v>-4.5940980688223192</v>
      </c>
      <c r="AK99" s="4">
        <f t="shared" si="246"/>
        <v>-3.8940076611966532</v>
      </c>
      <c r="AL99" s="4">
        <f t="shared" si="247"/>
        <v>-1.2248792655422704</v>
      </c>
      <c r="AM99" s="4">
        <f t="shared" si="248"/>
        <v>-2.7610451422490172</v>
      </c>
      <c r="AN99" s="4">
        <f t="shared" si="249"/>
        <v>-2.7820073679563393</v>
      </c>
      <c r="AO99" s="4">
        <f t="shared" si="250"/>
        <v>0.64482507414929557</v>
      </c>
      <c r="AP99" s="4">
        <f t="shared" si="251"/>
        <v>-8.0378913517165529E-2</v>
      </c>
      <c r="AQ99" s="4">
        <f t="shared" si="252"/>
        <v>-0.12054497116250218</v>
      </c>
      <c r="AR99" s="4">
        <f t="shared" si="253"/>
        <v>-0.3102737135596243</v>
      </c>
      <c r="AS99" s="4">
        <f t="shared" si="254"/>
        <v>-0.4818355299759105</v>
      </c>
      <c r="AT99" s="4">
        <f t="shared" si="255"/>
        <v>-0.46431348491429247</v>
      </c>
      <c r="AU99" s="4">
        <f t="shared" si="256"/>
        <v>-2.3709409067403655</v>
      </c>
      <c r="AV99" s="4">
        <f t="shared" si="257"/>
        <v>-2.6397460945020583</v>
      </c>
      <c r="AW99" s="4">
        <f t="shared" si="257"/>
        <v>-0.72329857191571989</v>
      </c>
      <c r="AY99" s="2">
        <f t="shared" si="308"/>
        <v>60.379251492540902</v>
      </c>
      <c r="AZ99" s="2">
        <f t="shared" si="147"/>
        <v>61.504289020918243</v>
      </c>
      <c r="BA99" s="2">
        <f t="shared" si="148"/>
        <v>62.669757457830343</v>
      </c>
      <c r="BB99" s="2">
        <f t="shared" si="149"/>
        <v>63.158783541280833</v>
      </c>
      <c r="BC99" s="2">
        <f t="shared" si="150"/>
        <v>64.836992273651617</v>
      </c>
      <c r="BD99" s="2">
        <f t="shared" si="151"/>
        <v>67.04495430234239</v>
      </c>
      <c r="BE99" s="2">
        <f t="shared" si="152"/>
        <v>65.358234287566248</v>
      </c>
      <c r="BF99" s="2">
        <f t="shared" si="153"/>
        <v>62.217362967226613</v>
      </c>
      <c r="BG99" s="2">
        <f t="shared" si="154"/>
        <v>63.321415097806721</v>
      </c>
      <c r="BH99" s="2">
        <f t="shared" si="155"/>
        <v>59.803634961359222</v>
      </c>
      <c r="BI99" s="2">
        <f t="shared" si="156"/>
        <v>55.149285894488607</v>
      </c>
      <c r="BJ99" s="2">
        <f t="shared" si="157"/>
        <v>56.457422623095511</v>
      </c>
      <c r="BK99" s="2">
        <f t="shared" si="158"/>
        <v>59.428777392221271</v>
      </c>
      <c r="BL99" s="2">
        <f t="shared" si="159"/>
        <v>54.841970107969161</v>
      </c>
      <c r="BM99" s="2">
        <f t="shared" si="160"/>
        <v>50.384901025268242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>
        <f t="shared" si="321"/>
        <v>60.5</v>
      </c>
      <c r="CR99" s="2">
        <f t="shared" si="322"/>
        <v>53.418999999999997</v>
      </c>
      <c r="CS99" s="2">
        <f t="shared" si="323"/>
        <v>50.246000000000002</v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>
        <f t="shared" si="285"/>
        <v>60.5</v>
      </c>
      <c r="DH99" s="2">
        <f t="shared" si="286"/>
        <v>53.418999999999997</v>
      </c>
      <c r="DI99" s="2">
        <f t="shared" si="287"/>
        <v>50.246000000000002</v>
      </c>
      <c r="DK99" s="2">
        <f t="shared" si="288"/>
        <v>70.418041367159987</v>
      </c>
      <c r="DL99" s="2">
        <f t="shared" si="289"/>
        <v>72.883488794925981</v>
      </c>
      <c r="DM99" s="2">
        <f t="shared" si="289"/>
        <v>74.109220859760399</v>
      </c>
      <c r="DN99" s="2">
        <f t="shared" si="289"/>
        <v>78.662811346018316</v>
      </c>
      <c r="DO99" s="2">
        <f t="shared" si="289"/>
        <v>81.381168680157074</v>
      </c>
      <c r="DP99" s="2">
        <f t="shared" si="289"/>
        <v>83.434027523431382</v>
      </c>
      <c r="DQ99" s="2">
        <f t="shared" si="289"/>
        <v>79.942898369072779</v>
      </c>
      <c r="DR99" s="2">
        <f t="shared" si="289"/>
        <v>77.723632840028188</v>
      </c>
      <c r="DS99" s="2">
        <f t="shared" si="289"/>
        <v>76.480611846689925</v>
      </c>
      <c r="DT99" s="2">
        <f t="shared" si="289"/>
        <v>73.77465610566405</v>
      </c>
      <c r="DU99" s="2">
        <f t="shared" si="289"/>
        <v>69.641996529080672</v>
      </c>
      <c r="DV99" s="2">
        <f t="shared" si="289"/>
        <v>72.539268427734115</v>
      </c>
      <c r="DW99" s="2">
        <f t="shared" si="289"/>
        <v>72.799728307254611</v>
      </c>
      <c r="DX99" s="2">
        <f t="shared" si="289"/>
        <v>60.547795163584645</v>
      </c>
      <c r="DY99" s="2">
        <f t="shared" si="289"/>
        <v>54.14746668894832</v>
      </c>
      <c r="EA99" s="2">
        <f t="shared" si="228"/>
        <v>59.613792728326345</v>
      </c>
      <c r="EB99" s="2">
        <f t="shared" si="290"/>
        <v>60.621244775854407</v>
      </c>
      <c r="EC99" s="2">
        <f t="shared" si="291"/>
        <v>61.796751917977744</v>
      </c>
      <c r="ED99" s="2">
        <f t="shared" si="292"/>
        <v>61.988990728776784</v>
      </c>
      <c r="EE99" s="2">
        <f t="shared" si="293"/>
        <v>63.633836488202839</v>
      </c>
      <c r="EF99" s="2">
        <f t="shared" si="294"/>
        <v>65.694561522179256</v>
      </c>
      <c r="EG99" s="2">
        <f t="shared" si="295"/>
        <v>64.333369549674018</v>
      </c>
      <c r="EH99" s="2">
        <f t="shared" si="296"/>
        <v>61.048968376842069</v>
      </c>
      <c r="EI99" s="2">
        <f t="shared" si="297"/>
        <v>62.191645305092642</v>
      </c>
      <c r="EJ99" s="2">
        <f t="shared" si="298"/>
        <v>58.64488887989755</v>
      </c>
      <c r="EK99" s="2">
        <f t="shared" si="299"/>
        <v>53.871406018286237</v>
      </c>
      <c r="EL99" s="2">
        <f t="shared" si="300"/>
        <v>55.112506951574872</v>
      </c>
      <c r="EM99" s="2">
        <f t="shared" si="301"/>
        <v>58.19891378194076</v>
      </c>
      <c r="EN99" s="2">
        <f t="shared" si="302"/>
        <v>54.274596439813308</v>
      </c>
      <c r="EO99" s="2">
        <f t="shared" si="303"/>
        <v>49.954047294331161</v>
      </c>
      <c r="EQ99" s="2">
        <f t="shared" si="304"/>
        <v>57.872344016272692</v>
      </c>
      <c r="ER99" s="2">
        <f t="shared" si="305"/>
        <v>58.270471906450183</v>
      </c>
      <c r="ES99" s="2">
        <f t="shared" si="305"/>
        <v>59.904716613899595</v>
      </c>
      <c r="ET99" s="2">
        <f t="shared" si="305"/>
        <v>61.281012210975199</v>
      </c>
      <c r="EU99" s="2">
        <f t="shared" si="305"/>
        <v>62.743504783489499</v>
      </c>
      <c r="EV99" s="2">
        <f t="shared" si="305"/>
        <v>64.97282867776039</v>
      </c>
      <c r="EW99" s="2">
        <f t="shared" si="305"/>
        <v>63.247831662253255</v>
      </c>
      <c r="EX99" s="2">
        <f t="shared" si="305"/>
        <v>60.735231958319311</v>
      </c>
      <c r="EY99" s="2">
        <f t="shared" si="305"/>
        <v>61.527923851412993</v>
      </c>
      <c r="EZ99" s="2">
        <f t="shared" si="305"/>
        <v>56.900312135834312</v>
      </c>
      <c r="FA99" s="2">
        <f t="shared" si="305"/>
        <v>52.553246407154838</v>
      </c>
      <c r="FB99" s="2">
        <f t="shared" si="305"/>
        <v>56.401386885836381</v>
      </c>
      <c r="FC99" s="2">
        <f t="shared" si="305"/>
        <v>57.51200171156259</v>
      </c>
      <c r="FD99" s="2">
        <f t="shared" si="305"/>
        <v>55.947862744141013</v>
      </c>
      <c r="FE99" s="2">
        <f t="shared" si="305"/>
        <v>50.636672206292026</v>
      </c>
      <c r="FG99" s="2">
        <f t="shared" si="306"/>
        <v>0.92913950403909629</v>
      </c>
      <c r="FH99" s="2">
        <f t="shared" si="307"/>
        <v>0.92791057817133493</v>
      </c>
      <c r="FI99" s="2">
        <f t="shared" si="307"/>
        <v>0.92902859637410429</v>
      </c>
      <c r="FJ99" s="2">
        <f t="shared" si="307"/>
        <v>0.92982531849794381</v>
      </c>
      <c r="FK99" s="2">
        <f t="shared" si="307"/>
        <v>0.93218396673857729</v>
      </c>
      <c r="FL99" s="2">
        <f t="shared" si="307"/>
        <v>0.92385469673742504</v>
      </c>
      <c r="FM99" s="2">
        <f t="shared" si="307"/>
        <v>0.93430641611690002</v>
      </c>
      <c r="FN99" s="2">
        <f t="shared" si="307"/>
        <v>0.92991921777803488</v>
      </c>
      <c r="FO99" s="2">
        <f t="shared" si="307"/>
        <v>0.92090818001132835</v>
      </c>
      <c r="FP99" s="2">
        <f t="shared" si="307"/>
        <v>0.92335625876181904</v>
      </c>
      <c r="FQ99" s="2">
        <f t="shared" si="307"/>
        <v>0.91893483753473115</v>
      </c>
      <c r="FR99" s="2">
        <f t="shared" si="307"/>
        <v>0.92285012149523682</v>
      </c>
      <c r="FS99" s="2">
        <f t="shared" si="307"/>
        <v>0.91575292271447506</v>
      </c>
      <c r="FT99" s="2">
        <f t="shared" si="307"/>
        <v>0.90960716650360596</v>
      </c>
      <c r="FU99" s="2">
        <f t="shared" si="307"/>
        <v>0.89728742867453526</v>
      </c>
      <c r="FW99" s="2">
        <f t="shared" si="324"/>
        <v>7.7896533602023909E-5</v>
      </c>
      <c r="FX99" s="2">
        <f t="shared" si="164"/>
        <v>3.9724662692495902E-4</v>
      </c>
      <c r="FY99" s="2">
        <f t="shared" si="165"/>
        <v>4.3744587861739966E-4</v>
      </c>
      <c r="FZ99" s="2">
        <f t="shared" si="166"/>
        <v>4.0571673584293788E-4</v>
      </c>
      <c r="GA99" s="2">
        <f t="shared" si="167"/>
        <v>4.4689499452294851E-4</v>
      </c>
      <c r="GB99" s="2">
        <f t="shared" si="168"/>
        <v>5.323828911448829E-4</v>
      </c>
      <c r="GC99" s="2">
        <f t="shared" si="169"/>
        <v>5.3535946312417996E-4</v>
      </c>
      <c r="GD99" s="2">
        <f t="shared" si="170"/>
        <v>5.7034655136421644E-4</v>
      </c>
      <c r="GE99" s="2">
        <f t="shared" si="171"/>
        <v>5.5833183639587955E-4</v>
      </c>
      <c r="GF99" s="2">
        <f t="shared" si="172"/>
        <v>4.9059623590351237E-4</v>
      </c>
      <c r="GG99" s="2">
        <f t="shared" si="173"/>
        <v>4.2908743647429034E-4</v>
      </c>
      <c r="GH99" s="2">
        <f t="shared" si="174"/>
        <v>3.43818606901267E-4</v>
      </c>
      <c r="GI99" s="2">
        <f t="shared" si="175"/>
        <v>3.0912175572256757E-4</v>
      </c>
      <c r="GJ99" s="2">
        <f t="shared" si="176"/>
        <v>1.9211552121526493E-4</v>
      </c>
      <c r="GK99" s="2">
        <f t="shared" si="177"/>
        <v>2.0046480502330171E-4</v>
      </c>
      <c r="GM99" s="86">
        <f t="shared" si="325"/>
        <v>1.7116125506757663E-2</v>
      </c>
      <c r="GN99" s="86">
        <f t="shared" si="178"/>
        <v>1.6063228091844739E-2</v>
      </c>
      <c r="GO99" s="86">
        <f t="shared" si="179"/>
        <v>3.3287557378238824E-3</v>
      </c>
      <c r="GP99" s="86">
        <f t="shared" si="180"/>
        <v>1.2235043035329371E-3</v>
      </c>
      <c r="GQ99" s="86">
        <f t="shared" si="181"/>
        <v>1.9179050024320686E-4</v>
      </c>
      <c r="GR99" s="86">
        <f t="shared" si="182"/>
        <v>2.5062360224874523E-4</v>
      </c>
      <c r="GS99" s="86">
        <f t="shared" si="183"/>
        <v>2.4551810126391524E-4</v>
      </c>
      <c r="GT99" s="86">
        <f t="shared" si="184"/>
        <v>8.2627522943693977E-6</v>
      </c>
      <c r="GU99" s="86">
        <f t="shared" si="185"/>
        <v>1.7079333701668965E-4</v>
      </c>
      <c r="GV99" s="86">
        <f t="shared" si="186"/>
        <v>2.4818215382266782E-4</v>
      </c>
      <c r="GW99" s="86">
        <f t="shared" si="187"/>
        <v>7.455564508729364E-4</v>
      </c>
      <c r="GX99" s="86">
        <f t="shared" si="188"/>
        <v>2.2433431131503949E-3</v>
      </c>
      <c r="GY99" s="86">
        <f t="shared" si="189"/>
        <v>2.3487640331743814E-3</v>
      </c>
      <c r="GZ99" s="86">
        <f t="shared" si="190"/>
        <v>2.9602843254945077E-3</v>
      </c>
      <c r="HA99" s="86">
        <f t="shared" si="191"/>
        <v>3.6990940088771859E-3</v>
      </c>
      <c r="HC99" s="86">
        <f t="shared" si="326"/>
        <v>1.2873731248001234E-2</v>
      </c>
      <c r="HD99" s="86">
        <f t="shared" si="192"/>
        <v>1.360360359319697E-2</v>
      </c>
      <c r="HE99" s="86">
        <f t="shared" si="193"/>
        <v>1.4179518035380902E-2</v>
      </c>
      <c r="HF99" s="86">
        <f t="shared" si="194"/>
        <v>1.8383614952195742E-2</v>
      </c>
      <c r="HG99" s="86">
        <f t="shared" si="195"/>
        <v>1.9218767766494532E-2</v>
      </c>
      <c r="HH99" s="86">
        <f t="shared" si="196"/>
        <v>1.8741966115624252E-2</v>
      </c>
      <c r="HI99" s="86">
        <f t="shared" si="197"/>
        <v>1.4482306921719259E-2</v>
      </c>
      <c r="HJ99" s="86">
        <f t="shared" si="198"/>
        <v>2.2922587288985535E-2</v>
      </c>
      <c r="HK99" s="86">
        <f t="shared" si="199"/>
        <v>1.9030731691870039E-2</v>
      </c>
      <c r="HL99" s="86">
        <f t="shared" si="200"/>
        <v>1.9869597432475527E-2</v>
      </c>
      <c r="HM99" s="86">
        <f t="shared" si="201"/>
        <v>1.6154552431484056E-2</v>
      </c>
      <c r="HN99" s="86">
        <f t="shared" si="202"/>
        <v>1.6807311770161499E-2</v>
      </c>
      <c r="HO99" s="86">
        <f t="shared" si="203"/>
        <v>7.3021586272549359E-3</v>
      </c>
      <c r="HP99" s="86">
        <f t="shared" si="204"/>
        <v>2.0975827862404419E-3</v>
      </c>
      <c r="HQ99" s="86">
        <f t="shared" si="205"/>
        <v>1.0791550612960837E-3</v>
      </c>
      <c r="HS99" s="86">
        <f t="shared" si="327"/>
        <v>6.1943577955587164E-45</v>
      </c>
      <c r="HT99" s="86">
        <f t="shared" si="206"/>
        <v>6.2021740019469332E-35</v>
      </c>
      <c r="HU99" s="86">
        <f t="shared" si="207"/>
        <v>6.0616452068441449E-35</v>
      </c>
      <c r="HV99" s="86">
        <f t="shared" si="208"/>
        <v>2.2104708303172805E-33</v>
      </c>
      <c r="HW99" s="86">
        <f t="shared" si="209"/>
        <v>6.3723434265397896E-36</v>
      </c>
      <c r="HX99" s="86">
        <f t="shared" si="210"/>
        <v>4.2951131496599122E-37</v>
      </c>
      <c r="HY99" s="86">
        <f t="shared" si="211"/>
        <v>1.1067745196437539E-37</v>
      </c>
      <c r="HZ99" s="86">
        <f t="shared" si="212"/>
        <v>9.3430920300043929E-35</v>
      </c>
      <c r="IA99" s="86">
        <f t="shared" si="213"/>
        <v>2.1387620564672455E-36</v>
      </c>
      <c r="IB99" s="86">
        <f t="shared" si="214"/>
        <v>4.6511483289253226E-37</v>
      </c>
      <c r="IC99" s="86">
        <f t="shared" si="215"/>
        <v>6.8383205116521422E-41</v>
      </c>
      <c r="ID99" s="86">
        <f t="shared" si="216"/>
        <v>8.5489517403735537E-37</v>
      </c>
      <c r="IE99" s="86">
        <f t="shared" si="217"/>
        <v>7.0587423812389757E-50</v>
      </c>
      <c r="IF99" s="86">
        <f t="shared" si="218"/>
        <v>8.235211054722089E-34</v>
      </c>
      <c r="IG99" s="86">
        <f t="shared" si="219"/>
        <v>9.6300772699935158E-20</v>
      </c>
      <c r="II99" s="86">
        <f t="shared" si="328"/>
        <v>9.8045555826544895E-140</v>
      </c>
      <c r="IJ99" s="86">
        <f t="shared" si="329"/>
        <v>4.2671796166617962E-92</v>
      </c>
      <c r="IK99" s="86">
        <f t="shared" si="330"/>
        <v>1.1675695162137564E-93</v>
      </c>
      <c r="IL99" s="86">
        <f t="shared" si="331"/>
        <v>1.2142139889024574E-90</v>
      </c>
      <c r="IM99" s="86">
        <f t="shared" si="332"/>
        <v>4.9777176219547096E-98</v>
      </c>
      <c r="IN99" s="86">
        <f t="shared" si="333"/>
        <v>2.488721140963387E-101</v>
      </c>
      <c r="IO99" s="86">
        <f t="shared" si="334"/>
        <v>2.0406312959380648E-102</v>
      </c>
      <c r="IP99" s="86">
        <f t="shared" si="335"/>
        <v>2.0776643935835966E-93</v>
      </c>
      <c r="IQ99" s="86">
        <f t="shared" si="336"/>
        <v>4.8255712416309574E-99</v>
      </c>
      <c r="IR99" s="86">
        <f t="shared" si="337"/>
        <v>2.317696877838813E-102</v>
      </c>
      <c r="IS99" s="86">
        <f t="shared" si="338"/>
        <v>6.0529671811083435E-113</v>
      </c>
      <c r="IT99" s="86">
        <f t="shared" si="339"/>
        <v>1.5565096614463691E-100</v>
      </c>
      <c r="IU99" s="86">
        <f t="shared" si="340"/>
        <v>3.1243439988319112E-136</v>
      </c>
      <c r="IV99" s="86">
        <f t="shared" si="341"/>
        <v>3.3613091831494274E-47</v>
      </c>
      <c r="IW99" s="86">
        <f t="shared" si="342"/>
        <v>2.0225323508999106E-81</v>
      </c>
      <c r="IY99" s="86">
        <f t="shared" si="343"/>
        <v>2.9989856754758897E-2</v>
      </c>
      <c r="IZ99" s="86">
        <f t="shared" si="344"/>
        <v>2.9666831685041709E-2</v>
      </c>
      <c r="JA99" s="86">
        <f t="shared" si="345"/>
        <v>1.7508273773204783E-2</v>
      </c>
      <c r="JB99" s="86">
        <f t="shared" si="346"/>
        <v>1.9607119255728681E-2</v>
      </c>
      <c r="JC99" s="86">
        <f t="shared" si="347"/>
        <v>1.9410558266737737E-2</v>
      </c>
      <c r="JD99" s="86">
        <f t="shared" si="348"/>
        <v>1.8992589717872998E-2</v>
      </c>
      <c r="JE99" s="86">
        <f t="shared" si="349"/>
        <v>1.4727825022983174E-2</v>
      </c>
      <c r="JF99" s="86">
        <f t="shared" si="350"/>
        <v>2.2930850041279906E-2</v>
      </c>
      <c r="JG99" s="86">
        <f t="shared" si="351"/>
        <v>1.920152502888673E-2</v>
      </c>
      <c r="JH99" s="86">
        <f t="shared" si="352"/>
        <v>2.0117779586298196E-2</v>
      </c>
      <c r="JI99" s="86">
        <f t="shared" si="353"/>
        <v>1.6900108882356994E-2</v>
      </c>
      <c r="JJ99" s="86">
        <f t="shared" si="354"/>
        <v>1.9050654883311893E-2</v>
      </c>
      <c r="JK99" s="86">
        <f t="shared" si="355"/>
        <v>9.6509226604293182E-3</v>
      </c>
      <c r="JL99" s="86">
        <f t="shared" si="356"/>
        <v>5.05786711173495E-3</v>
      </c>
      <c r="JM99" s="86">
        <f t="shared" si="357"/>
        <v>4.77824907017327E-3</v>
      </c>
    </row>
    <row r="100" spans="2:273" x14ac:dyDescent="0.25">
      <c r="B100" s="2">
        <v>73</v>
      </c>
      <c r="C100" s="37">
        <v>67</v>
      </c>
      <c r="D100" s="37">
        <v>66.349999999999994</v>
      </c>
      <c r="E100" s="37">
        <v>69.783000000000001</v>
      </c>
      <c r="F100" s="37">
        <v>69.209999999999994</v>
      </c>
      <c r="G100" s="37">
        <v>74.870999999999995</v>
      </c>
      <c r="H100" s="37">
        <v>76.531999999999996</v>
      </c>
      <c r="I100" s="37">
        <v>74.661000000000001</v>
      </c>
      <c r="J100" s="37">
        <v>74.355000000000004</v>
      </c>
      <c r="K100" s="37">
        <v>72.531999999999996</v>
      </c>
      <c r="L100" s="37">
        <v>70.322999999999993</v>
      </c>
      <c r="M100" s="37">
        <v>65.855000000000004</v>
      </c>
      <c r="N100" s="37">
        <v>66.774000000000001</v>
      </c>
      <c r="O100" s="37">
        <v>60.451999999999998</v>
      </c>
      <c r="P100" s="37">
        <v>54.661000000000001</v>
      </c>
      <c r="Q100" s="37">
        <v>51.393000000000001</v>
      </c>
      <c r="S100" s="4">
        <f t="shared" si="229"/>
        <v>69.221419020516052</v>
      </c>
      <c r="T100" s="4">
        <f t="shared" si="230"/>
        <v>70.670431338692936</v>
      </c>
      <c r="U100" s="4">
        <f t="shared" si="231"/>
        <v>72.556772676739229</v>
      </c>
      <c r="V100" s="4">
        <f t="shared" si="232"/>
        <v>74.401125967452685</v>
      </c>
      <c r="W100" s="4">
        <f t="shared" si="233"/>
        <v>76.759968269394548</v>
      </c>
      <c r="X100" s="4">
        <f t="shared" si="234"/>
        <v>78.70593779486164</v>
      </c>
      <c r="Y100" s="4">
        <f t="shared" si="235"/>
        <v>75.766206429496606</v>
      </c>
      <c r="Z100" s="4">
        <f t="shared" si="236"/>
        <v>74.799027094528</v>
      </c>
      <c r="AA100" s="4">
        <f t="shared" si="237"/>
        <v>74.454065633471856</v>
      </c>
      <c r="AB100" s="4">
        <f t="shared" si="238"/>
        <v>71.598936512320449</v>
      </c>
      <c r="AC100" s="4">
        <f t="shared" si="239"/>
        <v>65.373995740919028</v>
      </c>
      <c r="AD100" s="4">
        <f t="shared" si="240"/>
        <v>66.396959346295873</v>
      </c>
      <c r="AE100" s="4">
        <f t="shared" si="241"/>
        <v>64.288023330872093</v>
      </c>
      <c r="AF100" s="4">
        <f t="shared" si="242"/>
        <v>56.59559549174476</v>
      </c>
      <c r="AG100" s="4">
        <f t="shared" si="243"/>
        <v>51.116016726098742</v>
      </c>
      <c r="AI100" s="4">
        <f t="shared" si="244"/>
        <v>-2.221419020516052</v>
      </c>
      <c r="AJ100" s="4">
        <f t="shared" si="245"/>
        <v>-4.3204313386929414</v>
      </c>
      <c r="AK100" s="4">
        <f t="shared" si="246"/>
        <v>-2.7737726767392274</v>
      </c>
      <c r="AL100" s="4">
        <f t="shared" si="247"/>
        <v>-5.1911259674526917</v>
      </c>
      <c r="AM100" s="4">
        <f t="shared" si="248"/>
        <v>-1.8889682693945531</v>
      </c>
      <c r="AN100" s="4">
        <f t="shared" si="249"/>
        <v>-2.1739377948616436</v>
      </c>
      <c r="AO100" s="4">
        <f t="shared" si="250"/>
        <v>-1.1052064294966044</v>
      </c>
      <c r="AP100" s="4">
        <f t="shared" si="251"/>
        <v>-0.44402709452799627</v>
      </c>
      <c r="AQ100" s="4">
        <f t="shared" si="252"/>
        <v>-1.9220656334718598</v>
      </c>
      <c r="AR100" s="4">
        <f t="shared" si="253"/>
        <v>-1.275936512320456</v>
      </c>
      <c r="AS100" s="4">
        <f t="shared" si="254"/>
        <v>0.48100425908097577</v>
      </c>
      <c r="AT100" s="4">
        <f t="shared" si="255"/>
        <v>0.3770406537041282</v>
      </c>
      <c r="AU100" s="4">
        <f t="shared" si="256"/>
        <v>-3.836023330872095</v>
      </c>
      <c r="AV100" s="4">
        <f t="shared" si="257"/>
        <v>-1.9345954917447585</v>
      </c>
      <c r="AW100" s="4">
        <f t="shared" si="257"/>
        <v>0.27698327390125854</v>
      </c>
      <c r="AY100" s="2">
        <f t="shared" si="308"/>
        <v>60.156863459892314</v>
      </c>
      <c r="AZ100" s="2">
        <f t="shared" si="147"/>
        <v>61.265437357851013</v>
      </c>
      <c r="BA100" s="2">
        <f t="shared" si="148"/>
        <v>62.445662959958504</v>
      </c>
      <c r="BB100" s="2">
        <f t="shared" si="149"/>
        <v>62.940846160224304</v>
      </c>
      <c r="BC100" s="2">
        <f t="shared" si="150"/>
        <v>64.599728510372771</v>
      </c>
      <c r="BD100" s="2">
        <f t="shared" si="151"/>
        <v>66.796014621633077</v>
      </c>
      <c r="BE100" s="2">
        <f t="shared" si="152"/>
        <v>65.136027898101148</v>
      </c>
      <c r="BF100" s="2">
        <f t="shared" si="153"/>
        <v>61.993775625859143</v>
      </c>
      <c r="BG100" s="2">
        <f t="shared" si="154"/>
        <v>63.068217945185829</v>
      </c>
      <c r="BH100" s="2">
        <f t="shared" si="155"/>
        <v>59.575512578156541</v>
      </c>
      <c r="BI100" s="2">
        <f t="shared" si="156"/>
        <v>54.999623775452207</v>
      </c>
      <c r="BJ100" s="2">
        <f t="shared" si="157"/>
        <v>56.30225766472762</v>
      </c>
      <c r="BK100" s="2">
        <f t="shared" si="158"/>
        <v>59.20827139663556</v>
      </c>
      <c r="BL100" s="2">
        <f t="shared" si="159"/>
        <v>54.735562282968608</v>
      </c>
      <c r="BM100" s="2">
        <f t="shared" si="160"/>
        <v>50.273779969913065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>
        <f t="shared" si="322"/>
        <v>54.661000000000001</v>
      </c>
      <c r="CS100" s="2">
        <f t="shared" si="323"/>
        <v>51.393000000000001</v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>
        <f t="shared" si="286"/>
        <v>54.661000000000001</v>
      </c>
      <c r="DI100" s="2">
        <f t="shared" si="287"/>
        <v>51.393000000000001</v>
      </c>
      <c r="DK100" s="2">
        <f t="shared" si="288"/>
        <v>70.573016983791419</v>
      </c>
      <c r="DL100" s="2">
        <f t="shared" si="289"/>
        <v>73.041555179703991</v>
      </c>
      <c r="DM100" s="2">
        <f t="shared" si="289"/>
        <v>74.256253136011267</v>
      </c>
      <c r="DN100" s="2">
        <f t="shared" si="289"/>
        <v>78.877605990133901</v>
      </c>
      <c r="DO100" s="2">
        <f t="shared" si="289"/>
        <v>81.611360314104516</v>
      </c>
      <c r="DP100" s="2">
        <f t="shared" si="289"/>
        <v>83.71181797801367</v>
      </c>
      <c r="DQ100" s="2">
        <f t="shared" si="289"/>
        <v>80.128156750226509</v>
      </c>
      <c r="DR100" s="2">
        <f t="shared" si="289"/>
        <v>77.899470754052146</v>
      </c>
      <c r="DS100" s="2">
        <f t="shared" si="289"/>
        <v>76.644137804878071</v>
      </c>
      <c r="DT100" s="2">
        <f t="shared" si="289"/>
        <v>73.925964184425908</v>
      </c>
      <c r="DU100" s="2">
        <f t="shared" si="289"/>
        <v>69.779630863039401</v>
      </c>
      <c r="DV100" s="2">
        <f t="shared" si="289"/>
        <v>72.723641169003059</v>
      </c>
      <c r="DW100" s="2">
        <f t="shared" si="289"/>
        <v>73.052755881387455</v>
      </c>
      <c r="DX100" s="2">
        <f t="shared" si="289"/>
        <v>60.661558321479383</v>
      </c>
      <c r="DY100" s="2">
        <f t="shared" si="289"/>
        <v>54.199565285205004</v>
      </c>
      <c r="EA100" s="2">
        <f t="shared" si="228"/>
        <v>59.432532343525828</v>
      </c>
      <c r="EB100" s="2">
        <f t="shared" si="290"/>
        <v>60.432119982245879</v>
      </c>
      <c r="EC100" s="2">
        <f t="shared" si="291"/>
        <v>61.623749793498014</v>
      </c>
      <c r="ED100" s="2">
        <f t="shared" si="292"/>
        <v>61.844243906050821</v>
      </c>
      <c r="EE100" s="2">
        <f t="shared" si="293"/>
        <v>63.47148665184897</v>
      </c>
      <c r="EF100" s="2">
        <f t="shared" si="294"/>
        <v>65.524910362598916</v>
      </c>
      <c r="EG100" s="2">
        <f t="shared" si="295"/>
        <v>64.175304791075902</v>
      </c>
      <c r="EH100" s="2">
        <f t="shared" si="296"/>
        <v>60.900762503494448</v>
      </c>
      <c r="EI100" s="2">
        <f t="shared" si="297"/>
        <v>62.005274462853741</v>
      </c>
      <c r="EJ100" s="2">
        <f t="shared" si="298"/>
        <v>58.490138898732887</v>
      </c>
      <c r="EK100" s="2">
        <f t="shared" si="299"/>
        <v>53.811160575904566</v>
      </c>
      <c r="EL100" s="2">
        <f t="shared" si="300"/>
        <v>55.049719689191079</v>
      </c>
      <c r="EM100" s="2">
        <f t="shared" si="301"/>
        <v>58.046926169010156</v>
      </c>
      <c r="EN100" s="2">
        <f t="shared" si="302"/>
        <v>54.198106262889397</v>
      </c>
      <c r="EO100" s="2">
        <f t="shared" si="303"/>
        <v>49.863775228666526</v>
      </c>
      <c r="EQ100" s="2">
        <f t="shared" si="304"/>
        <v>57.725435278889449</v>
      </c>
      <c r="ER100" s="2">
        <f t="shared" si="305"/>
        <v>58.138715302398552</v>
      </c>
      <c r="ES100" s="2">
        <f t="shared" si="305"/>
        <v>59.778380820201015</v>
      </c>
      <c r="ET100" s="2">
        <f t="shared" si="305"/>
        <v>61.153878738336843</v>
      </c>
      <c r="EU100" s="2">
        <f t="shared" si="305"/>
        <v>62.60359571419481</v>
      </c>
      <c r="EV100" s="2">
        <f t="shared" si="305"/>
        <v>64.82103874341081</v>
      </c>
      <c r="EW100" s="2">
        <f t="shared" si="305"/>
        <v>63.117091000905965</v>
      </c>
      <c r="EX100" s="2">
        <f t="shared" si="305"/>
        <v>60.595720587660075</v>
      </c>
      <c r="EY100" s="2">
        <f t="shared" si="305"/>
        <v>61.358775646127427</v>
      </c>
      <c r="EZ100" s="2">
        <f t="shared" si="305"/>
        <v>56.788994451651817</v>
      </c>
      <c r="FA100" s="2">
        <f t="shared" si="305"/>
        <v>52.527132145898094</v>
      </c>
      <c r="FB100" s="2">
        <f t="shared" si="305"/>
        <v>56.30828487368818</v>
      </c>
      <c r="FC100" s="2">
        <f t="shared" si="305"/>
        <v>57.377342122343798</v>
      </c>
      <c r="FD100" s="2">
        <f t="shared" si="305"/>
        <v>55.82136592503214</v>
      </c>
      <c r="FE100" s="2">
        <f t="shared" si="305"/>
        <v>50.526014946630383</v>
      </c>
      <c r="FG100" s="2">
        <f t="shared" si="306"/>
        <v>0.93496899416999024</v>
      </c>
      <c r="FH100" s="2">
        <f t="shared" si="307"/>
        <v>0.93383396895045634</v>
      </c>
      <c r="FI100" s="2">
        <f t="shared" si="307"/>
        <v>0.93486657095737757</v>
      </c>
      <c r="FJ100" s="2">
        <f t="shared" si="307"/>
        <v>0.93560229904825076</v>
      </c>
      <c r="FK100" s="2">
        <f t="shared" si="307"/>
        <v>0.9377797697504765</v>
      </c>
      <c r="FL100" s="2">
        <f t="shared" si="307"/>
        <v>0.93008623856103756</v>
      </c>
      <c r="FM100" s="2">
        <f t="shared" si="307"/>
        <v>0.93973840793744601</v>
      </c>
      <c r="FN100" s="2">
        <f t="shared" si="307"/>
        <v>0.93568900291729362</v>
      </c>
      <c r="FO100" s="2">
        <f t="shared" si="307"/>
        <v>0.92736189812727643</v>
      </c>
      <c r="FP100" s="2">
        <f t="shared" si="307"/>
        <v>0.929625484263641</v>
      </c>
      <c r="FQ100" s="2">
        <f t="shared" si="307"/>
        <v>0.92553655614482111</v>
      </c>
      <c r="FR100" s="2">
        <f t="shared" si="307"/>
        <v>0.92915757113033481</v>
      </c>
      <c r="FS100" s="2">
        <f t="shared" si="307"/>
        <v>0.9225919395685801</v>
      </c>
      <c r="FT100" s="2">
        <f t="shared" si="307"/>
        <v>0.91689981125861852</v>
      </c>
      <c r="FU100" s="2">
        <f t="shared" si="307"/>
        <v>0.90547070431791921</v>
      </c>
      <c r="FW100" s="2">
        <f t="shared" si="324"/>
        <v>8.5411208757440885E-5</v>
      </c>
      <c r="FX100" s="2">
        <f t="shared" si="164"/>
        <v>4.3555557196946833E-4</v>
      </c>
      <c r="FY100" s="2">
        <f t="shared" si="165"/>
        <v>4.7962962561309992E-4</v>
      </c>
      <c r="FZ100" s="2">
        <f t="shared" si="166"/>
        <v>4.448421422867872E-4</v>
      </c>
      <c r="GA100" s="2">
        <f t="shared" si="167"/>
        <v>4.8998949125779326E-4</v>
      </c>
      <c r="GB100" s="2">
        <f t="shared" si="168"/>
        <v>5.8371625052321509E-4</v>
      </c>
      <c r="GC100" s="2">
        <f t="shared" si="169"/>
        <v>5.8697966061264895E-4</v>
      </c>
      <c r="GD100" s="2">
        <f t="shared" si="170"/>
        <v>6.2533814795535795E-4</v>
      </c>
      <c r="GE100" s="2">
        <f t="shared" si="171"/>
        <v>6.1216570938318795E-4</v>
      </c>
      <c r="GF100" s="2">
        <f t="shared" si="172"/>
        <v>5.3790261585763804E-4</v>
      </c>
      <c r="GG100" s="2">
        <f t="shared" si="173"/>
        <v>4.7046554219723838E-4</v>
      </c>
      <c r="GH100" s="2">
        <f t="shared" si="174"/>
        <v>3.769771011885195E-4</v>
      </c>
      <c r="GI100" s="2">
        <f t="shared" si="175"/>
        <v>3.3893515686746504E-4</v>
      </c>
      <c r="GJ100" s="2">
        <f t="shared" si="176"/>
        <v>2.1064657582758805E-4</v>
      </c>
      <c r="GK100" s="2">
        <f t="shared" si="177"/>
        <v>2.1980103674397911E-4</v>
      </c>
      <c r="GM100" s="86">
        <f t="shared" si="325"/>
        <v>7.5541149378906408E-3</v>
      </c>
      <c r="GN100" s="86">
        <f t="shared" si="178"/>
        <v>6.358504929451953E-3</v>
      </c>
      <c r="GO100" s="86">
        <f t="shared" si="179"/>
        <v>8.5957393959156675E-4</v>
      </c>
      <c r="GP100" s="86">
        <f t="shared" si="180"/>
        <v>2.4103708967623225E-4</v>
      </c>
      <c r="GQ100" s="86">
        <f t="shared" si="181"/>
        <v>2.6349294481468519E-5</v>
      </c>
      <c r="GR100" s="86">
        <f t="shared" si="182"/>
        <v>3.9076849520854409E-5</v>
      </c>
      <c r="GS100" s="86">
        <f t="shared" si="183"/>
        <v>3.5808915717432356E-5</v>
      </c>
      <c r="GT100" s="86">
        <f t="shared" si="184"/>
        <v>5.1703583802296314E-7</v>
      </c>
      <c r="GU100" s="86">
        <f t="shared" si="185"/>
        <v>2.2534726046532427E-5</v>
      </c>
      <c r="GV100" s="86">
        <f t="shared" si="186"/>
        <v>3.6620746204847999E-5</v>
      </c>
      <c r="GW100" s="86">
        <f t="shared" si="187"/>
        <v>1.5782608660580921E-4</v>
      </c>
      <c r="GX100" s="86">
        <f t="shared" si="188"/>
        <v>5.6716767064182922E-4</v>
      </c>
      <c r="GY100" s="86">
        <f t="shared" si="189"/>
        <v>6.7787111339342196E-4</v>
      </c>
      <c r="GZ100" s="86">
        <f t="shared" si="190"/>
        <v>8.6927354421532531E-4</v>
      </c>
      <c r="HA100" s="86">
        <f t="shared" si="191"/>
        <v>1.149607259606313E-3</v>
      </c>
      <c r="HC100" s="86">
        <f t="shared" si="326"/>
        <v>1.891502355152545E-2</v>
      </c>
      <c r="HD100" s="86">
        <f t="shared" si="192"/>
        <v>1.9768102393210786E-2</v>
      </c>
      <c r="HE100" s="86">
        <f t="shared" si="193"/>
        <v>2.0726033818964752E-2</v>
      </c>
      <c r="HF100" s="86">
        <f t="shared" si="194"/>
        <v>2.6303763896632859E-2</v>
      </c>
      <c r="HG100" s="86">
        <f t="shared" si="195"/>
        <v>2.7961312783567577E-2</v>
      </c>
      <c r="HH100" s="86">
        <f t="shared" si="196"/>
        <v>2.7710513789300718E-2</v>
      </c>
      <c r="HI100" s="86">
        <f t="shared" si="197"/>
        <v>2.1739750009076398E-2</v>
      </c>
      <c r="HJ100" s="86">
        <f t="shared" si="198"/>
        <v>3.3154379181026934E-2</v>
      </c>
      <c r="HK100" s="86">
        <f t="shared" si="199"/>
        <v>2.8059411009696337E-2</v>
      </c>
      <c r="HL100" s="86">
        <f t="shared" si="200"/>
        <v>2.9229592784785523E-2</v>
      </c>
      <c r="HM100" s="86">
        <f t="shared" si="201"/>
        <v>2.4319033591111754E-2</v>
      </c>
      <c r="HN100" s="86">
        <f t="shared" si="202"/>
        <v>2.4424453801735618E-2</v>
      </c>
      <c r="HO100" s="86">
        <f t="shared" si="203"/>
        <v>1.1705246615282197E-2</v>
      </c>
      <c r="HP100" s="86">
        <f t="shared" si="204"/>
        <v>3.7893563771185311E-3</v>
      </c>
      <c r="HQ100" s="86">
        <f t="shared" si="205"/>
        <v>2.0467317793974437E-3</v>
      </c>
      <c r="HS100" s="86">
        <f t="shared" si="327"/>
        <v>1.4918791823954326E-43</v>
      </c>
      <c r="HT100" s="86">
        <f t="shared" si="206"/>
        <v>9.4814580731643925E-34</v>
      </c>
      <c r="HU100" s="86">
        <f t="shared" si="207"/>
        <v>9.8171627790719315E-34</v>
      </c>
      <c r="HV100" s="86">
        <f t="shared" si="208"/>
        <v>3.1242492960759926E-32</v>
      </c>
      <c r="HW100" s="86">
        <f t="shared" si="209"/>
        <v>1.1570923549719586E-34</v>
      </c>
      <c r="HX100" s="86">
        <f t="shared" si="210"/>
        <v>9.2239183028922387E-36</v>
      </c>
      <c r="HY100" s="86">
        <f t="shared" si="211"/>
        <v>2.4845715279371211E-36</v>
      </c>
      <c r="HZ100" s="86">
        <f t="shared" si="212"/>
        <v>1.6490725163424775E-33</v>
      </c>
      <c r="IA100" s="86">
        <f t="shared" si="213"/>
        <v>4.3857083917623713E-35</v>
      </c>
      <c r="IB100" s="86">
        <f t="shared" si="214"/>
        <v>9.8049456250806463E-36</v>
      </c>
      <c r="IC100" s="86">
        <f t="shared" si="215"/>
        <v>1.8813374844087297E-39</v>
      </c>
      <c r="ID100" s="86">
        <f t="shared" si="216"/>
        <v>1.5175611475058845E-35</v>
      </c>
      <c r="IE100" s="86">
        <f t="shared" si="217"/>
        <v>3.4061851842668314E-48</v>
      </c>
      <c r="IF100" s="86">
        <f t="shared" si="218"/>
        <v>1.0035898939024741E-32</v>
      </c>
      <c r="IG100" s="86">
        <f t="shared" si="219"/>
        <v>3.7294123335817575E-19</v>
      </c>
      <c r="II100" s="86">
        <f t="shared" si="328"/>
        <v>4.5731455914768256E-137</v>
      </c>
      <c r="IJ100" s="86">
        <f t="shared" si="329"/>
        <v>5.4838625745602641E-90</v>
      </c>
      <c r="IK100" s="86">
        <f t="shared" si="330"/>
        <v>1.7349300663674461E-91</v>
      </c>
      <c r="IL100" s="86">
        <f t="shared" si="331"/>
        <v>1.4618106555079646E-88</v>
      </c>
      <c r="IM100" s="86">
        <f t="shared" si="332"/>
        <v>9.5176588822392789E-96</v>
      </c>
      <c r="IN100" s="86">
        <f t="shared" si="333"/>
        <v>6.4589476828522064E-99</v>
      </c>
      <c r="IO100" s="86">
        <f t="shared" si="334"/>
        <v>5.6503157132756751E-100</v>
      </c>
      <c r="IP100" s="86">
        <f t="shared" si="335"/>
        <v>3.6321717149154684E-91</v>
      </c>
      <c r="IQ100" s="86">
        <f t="shared" si="336"/>
        <v>1.1407646649195701E-96</v>
      </c>
      <c r="IR100" s="86">
        <f t="shared" si="337"/>
        <v>6.0007532151787175E-100</v>
      </c>
      <c r="IS100" s="86">
        <f t="shared" si="338"/>
        <v>2.5297891570674688E-110</v>
      </c>
      <c r="IT100" s="86">
        <f t="shared" si="339"/>
        <v>2.8604837568160382E-98</v>
      </c>
      <c r="IU100" s="86">
        <f t="shared" si="340"/>
        <v>3.442960595202557E-133</v>
      </c>
      <c r="IV100" s="86">
        <f t="shared" si="341"/>
        <v>3.1566475326517887E-46</v>
      </c>
      <c r="IW100" s="86">
        <f t="shared" si="342"/>
        <v>1.0403661835982175E-79</v>
      </c>
      <c r="IY100" s="86">
        <f t="shared" si="343"/>
        <v>2.6469138489416091E-2</v>
      </c>
      <c r="IZ100" s="86">
        <f t="shared" si="344"/>
        <v>2.612660732266274E-2</v>
      </c>
      <c r="JA100" s="86">
        <f t="shared" si="345"/>
        <v>2.1585607758556318E-2</v>
      </c>
      <c r="JB100" s="86">
        <f t="shared" si="346"/>
        <v>2.654480098630909E-2</v>
      </c>
      <c r="JC100" s="86">
        <f t="shared" si="347"/>
        <v>2.7987662078049046E-2</v>
      </c>
      <c r="JD100" s="86">
        <f t="shared" si="348"/>
        <v>2.7749590638821573E-2</v>
      </c>
      <c r="JE100" s="86">
        <f t="shared" si="349"/>
        <v>2.1775558924793829E-2</v>
      </c>
      <c r="JF100" s="86">
        <f t="shared" si="350"/>
        <v>3.315489621686496E-2</v>
      </c>
      <c r="JG100" s="86">
        <f t="shared" si="351"/>
        <v>2.808194573574287E-2</v>
      </c>
      <c r="JH100" s="86">
        <f t="shared" si="352"/>
        <v>2.9266213530990372E-2</v>
      </c>
      <c r="JI100" s="86">
        <f t="shared" si="353"/>
        <v>2.4476859677717563E-2</v>
      </c>
      <c r="JJ100" s="86">
        <f t="shared" si="354"/>
        <v>2.4991621472377448E-2</v>
      </c>
      <c r="JK100" s="86">
        <f t="shared" si="355"/>
        <v>1.2383117728675619E-2</v>
      </c>
      <c r="JL100" s="86">
        <f t="shared" si="356"/>
        <v>4.6586299213338565E-3</v>
      </c>
      <c r="JM100" s="86">
        <f t="shared" si="357"/>
        <v>3.1963390390037571E-3</v>
      </c>
    </row>
    <row r="101" spans="2:273" x14ac:dyDescent="0.25">
      <c r="B101" s="2">
        <v>74</v>
      </c>
      <c r="C101" s="37">
        <v>68.106999999999999</v>
      </c>
      <c r="D101" s="37">
        <v>68.966999999999999</v>
      </c>
      <c r="E101" s="37">
        <v>72.233000000000004</v>
      </c>
      <c r="F101" s="37">
        <v>72.5</v>
      </c>
      <c r="G101" s="37">
        <v>77.870999999999995</v>
      </c>
      <c r="H101" s="37">
        <v>79.177000000000007</v>
      </c>
      <c r="I101" s="37">
        <v>76.805999999999997</v>
      </c>
      <c r="J101" s="37">
        <v>76.144999999999996</v>
      </c>
      <c r="K101" s="37">
        <v>75.564999999999998</v>
      </c>
      <c r="L101" s="37">
        <v>73.629000000000005</v>
      </c>
      <c r="M101" s="37">
        <v>65.742000000000004</v>
      </c>
      <c r="N101" s="37">
        <v>69.048000000000002</v>
      </c>
      <c r="O101" s="37">
        <v>66.742000000000004</v>
      </c>
      <c r="P101" s="37">
        <v>54.371000000000002</v>
      </c>
      <c r="Q101" s="37">
        <v>50.984000000000002</v>
      </c>
      <c r="S101" s="4">
        <f t="shared" si="229"/>
        <v>71.883378641582652</v>
      </c>
      <c r="T101" s="4">
        <f t="shared" si="230"/>
        <v>73.323046138021411</v>
      </c>
      <c r="U101" s="4">
        <f t="shared" si="231"/>
        <v>75.975451966592686</v>
      </c>
      <c r="V101" s="4">
        <f t="shared" si="232"/>
        <v>78.068250757077578</v>
      </c>
      <c r="W101" s="4">
        <f t="shared" si="233"/>
        <v>80.859977654856465</v>
      </c>
      <c r="X101" s="4">
        <f t="shared" si="234"/>
        <v>82.907081490496864</v>
      </c>
      <c r="Y101" s="4">
        <f t="shared" si="235"/>
        <v>79.750078128928081</v>
      </c>
      <c r="Z101" s="4">
        <f t="shared" si="236"/>
        <v>79.014549476959218</v>
      </c>
      <c r="AA101" s="4">
        <f t="shared" si="237"/>
        <v>78.419177798624602</v>
      </c>
      <c r="AB101" s="4">
        <f t="shared" si="238"/>
        <v>75.784171812321858</v>
      </c>
      <c r="AC101" s="4">
        <f t="shared" si="239"/>
        <v>69.327457738563211</v>
      </c>
      <c r="AD101" s="4">
        <f t="shared" si="240"/>
        <v>69.823694832868966</v>
      </c>
      <c r="AE101" s="4">
        <f t="shared" si="241"/>
        <v>66.490816906857688</v>
      </c>
      <c r="AF101" s="4">
        <f t="shared" si="242"/>
        <v>57.665624963346211</v>
      </c>
      <c r="AG101" s="4">
        <f t="shared" si="243"/>
        <v>51.579984354888957</v>
      </c>
      <c r="AI101" s="4">
        <f t="shared" si="244"/>
        <v>-3.776378641582653</v>
      </c>
      <c r="AJ101" s="4">
        <f t="shared" si="245"/>
        <v>-4.3560461380214122</v>
      </c>
      <c r="AK101" s="4">
        <f t="shared" si="246"/>
        <v>-3.7424519665926823</v>
      </c>
      <c r="AL101" s="4">
        <f t="shared" si="247"/>
        <v>-5.5682507570775783</v>
      </c>
      <c r="AM101" s="4">
        <f t="shared" si="248"/>
        <v>-2.9889776548564697</v>
      </c>
      <c r="AN101" s="4">
        <f t="shared" si="249"/>
        <v>-3.7300814904968576</v>
      </c>
      <c r="AO101" s="4">
        <f t="shared" si="250"/>
        <v>-2.9440781289280835</v>
      </c>
      <c r="AP101" s="4">
        <f t="shared" si="251"/>
        <v>-2.8695494769592216</v>
      </c>
      <c r="AQ101" s="4">
        <f t="shared" si="252"/>
        <v>-2.8541777986246046</v>
      </c>
      <c r="AR101" s="4">
        <f t="shared" si="253"/>
        <v>-2.1551718123218535</v>
      </c>
      <c r="AS101" s="4">
        <f t="shared" si="254"/>
        <v>-3.5854577385632069</v>
      </c>
      <c r="AT101" s="4">
        <f t="shared" si="255"/>
        <v>-0.77569483286896457</v>
      </c>
      <c r="AU101" s="4">
        <f t="shared" si="256"/>
        <v>0.25118309314231624</v>
      </c>
      <c r="AV101" s="4">
        <f t="shared" si="257"/>
        <v>-3.2946249633462088</v>
      </c>
      <c r="AW101" s="4">
        <f t="shared" si="257"/>
        <v>-0.59598435488895518</v>
      </c>
      <c r="AY101" s="2">
        <f t="shared" si="308"/>
        <v>59.935705164579495</v>
      </c>
      <c r="AZ101" s="2">
        <f t="shared" si="147"/>
        <v>61.028362337988547</v>
      </c>
      <c r="BA101" s="2">
        <f t="shared" si="148"/>
        <v>62.223648453062765</v>
      </c>
      <c r="BB101" s="2">
        <f t="shared" si="149"/>
        <v>62.726499718297831</v>
      </c>
      <c r="BC101" s="2">
        <f t="shared" si="150"/>
        <v>64.366103290596556</v>
      </c>
      <c r="BD101" s="2">
        <f t="shared" si="151"/>
        <v>66.550339975119087</v>
      </c>
      <c r="BE101" s="2">
        <f t="shared" si="152"/>
        <v>64.916975983198924</v>
      </c>
      <c r="BF101" s="2">
        <f t="shared" si="153"/>
        <v>61.774155192718752</v>
      </c>
      <c r="BG101" s="2">
        <f t="shared" si="154"/>
        <v>62.817824869187142</v>
      </c>
      <c r="BH101" s="2">
        <f t="shared" si="155"/>
        <v>59.351057133937132</v>
      </c>
      <c r="BI101" s="2">
        <f t="shared" si="156"/>
        <v>54.855391688786639</v>
      </c>
      <c r="BJ101" s="2">
        <f t="shared" si="157"/>
        <v>56.152567047573811</v>
      </c>
      <c r="BK101" s="2">
        <f t="shared" si="158"/>
        <v>58.990116412955786</v>
      </c>
      <c r="BL101" s="2">
        <f t="shared" si="159"/>
        <v>54.629966651561894</v>
      </c>
      <c r="BM101" s="2">
        <f t="shared" si="160"/>
        <v>50.162965980160763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>
        <f t="shared" si="322"/>
        <v>54.371000000000002</v>
      </c>
      <c r="CS101" s="2">
        <f t="shared" si="323"/>
        <v>50.984000000000002</v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>
        <f t="shared" si="286"/>
        <v>54.371000000000002</v>
      </c>
      <c r="DI101" s="2">
        <f t="shared" si="287"/>
        <v>50.984000000000002</v>
      </c>
      <c r="DK101" s="2">
        <f t="shared" si="288"/>
        <v>70.727992600422851</v>
      </c>
      <c r="DL101" s="2">
        <f t="shared" si="289"/>
        <v>73.199621564482001</v>
      </c>
      <c r="DM101" s="2">
        <f t="shared" si="289"/>
        <v>74.40328541226215</v>
      </c>
      <c r="DN101" s="2">
        <f t="shared" si="289"/>
        <v>79.092400634249472</v>
      </c>
      <c r="DO101" s="2">
        <f t="shared" si="289"/>
        <v>81.841551948051972</v>
      </c>
      <c r="DP101" s="2">
        <f t="shared" si="289"/>
        <v>83.989608432595958</v>
      </c>
      <c r="DQ101" s="2">
        <f t="shared" si="289"/>
        <v>80.313415131380239</v>
      </c>
      <c r="DR101" s="2">
        <f t="shared" si="289"/>
        <v>78.075308668076104</v>
      </c>
      <c r="DS101" s="2">
        <f t="shared" si="289"/>
        <v>76.80766376306623</v>
      </c>
      <c r="DT101" s="2">
        <f t="shared" si="289"/>
        <v>74.077272263187751</v>
      </c>
      <c r="DU101" s="2">
        <f t="shared" si="289"/>
        <v>69.91726519699813</v>
      </c>
      <c r="DV101" s="2">
        <f t="shared" si="289"/>
        <v>72.908013910272004</v>
      </c>
      <c r="DW101" s="2">
        <f t="shared" si="289"/>
        <v>73.305783455520299</v>
      </c>
      <c r="DX101" s="2">
        <f t="shared" si="289"/>
        <v>60.775321479374121</v>
      </c>
      <c r="DY101" s="2">
        <f t="shared" si="289"/>
        <v>54.251663881461688</v>
      </c>
      <c r="EA101" s="2">
        <f t="shared" si="228"/>
        <v>59.251271958725312</v>
      </c>
      <c r="EB101" s="2">
        <f t="shared" si="290"/>
        <v>60.242995188637359</v>
      </c>
      <c r="EC101" s="2">
        <f t="shared" si="291"/>
        <v>61.450747669018284</v>
      </c>
      <c r="ED101" s="2">
        <f t="shared" si="292"/>
        <v>61.699497083324857</v>
      </c>
      <c r="EE101" s="2">
        <f t="shared" si="293"/>
        <v>63.309136815495108</v>
      </c>
      <c r="EF101" s="2">
        <f t="shared" si="294"/>
        <v>65.355259203018576</v>
      </c>
      <c r="EG101" s="2">
        <f t="shared" si="295"/>
        <v>64.017240032477773</v>
      </c>
      <c r="EH101" s="2">
        <f t="shared" si="296"/>
        <v>60.752556630146827</v>
      </c>
      <c r="EI101" s="2">
        <f t="shared" si="297"/>
        <v>61.81890362061484</v>
      </c>
      <c r="EJ101" s="2">
        <f t="shared" si="298"/>
        <v>58.335388917568224</v>
      </c>
      <c r="EK101" s="2">
        <f t="shared" si="299"/>
        <v>53.750915133522895</v>
      </c>
      <c r="EL101" s="2">
        <f t="shared" si="300"/>
        <v>54.986932426807286</v>
      </c>
      <c r="EM101" s="2">
        <f t="shared" si="301"/>
        <v>57.894938556079552</v>
      </c>
      <c r="EN101" s="2">
        <f t="shared" si="302"/>
        <v>54.121616085965485</v>
      </c>
      <c r="EO101" s="2">
        <f t="shared" si="303"/>
        <v>49.773503163001884</v>
      </c>
      <c r="EQ101" s="2">
        <f t="shared" si="304"/>
        <v>57.578526541506207</v>
      </c>
      <c r="ER101" s="2">
        <f t="shared" si="305"/>
        <v>58.006958698346921</v>
      </c>
      <c r="ES101" s="2">
        <f t="shared" si="305"/>
        <v>59.652045026502428</v>
      </c>
      <c r="ET101" s="2">
        <f t="shared" si="305"/>
        <v>61.026745265698494</v>
      </c>
      <c r="EU101" s="2">
        <f t="shared" si="305"/>
        <v>62.463686644900122</v>
      </c>
      <c r="EV101" s="2">
        <f t="shared" si="305"/>
        <v>64.669248809061244</v>
      </c>
      <c r="EW101" s="2">
        <f t="shared" si="305"/>
        <v>62.986350339558669</v>
      </c>
      <c r="EX101" s="2">
        <f t="shared" si="305"/>
        <v>60.456209217000833</v>
      </c>
      <c r="EY101" s="2">
        <f t="shared" si="305"/>
        <v>61.189627440841868</v>
      </c>
      <c r="EZ101" s="2">
        <f t="shared" si="305"/>
        <v>56.677676767469315</v>
      </c>
      <c r="FA101" s="2">
        <f t="shared" si="305"/>
        <v>52.50101788464135</v>
      </c>
      <c r="FB101" s="2">
        <f t="shared" si="305"/>
        <v>56.215182861539972</v>
      </c>
      <c r="FC101" s="2">
        <f t="shared" si="305"/>
        <v>57.242682533125006</v>
      </c>
      <c r="FD101" s="2">
        <f t="shared" si="305"/>
        <v>55.694869105923274</v>
      </c>
      <c r="FE101" s="2">
        <f t="shared" si="305"/>
        <v>50.41535768696874</v>
      </c>
      <c r="FG101" s="2">
        <f t="shared" si="306"/>
        <v>0.94034969734816998</v>
      </c>
      <c r="FH101" s="2">
        <f t="shared" si="307"/>
        <v>0.93930248803313388</v>
      </c>
      <c r="FI101" s="2">
        <f t="shared" si="307"/>
        <v>0.9402552071650162</v>
      </c>
      <c r="FJ101" s="2">
        <f t="shared" si="307"/>
        <v>0.9409339125515227</v>
      </c>
      <c r="FK101" s="2">
        <f t="shared" si="307"/>
        <v>0.94294210036918746</v>
      </c>
      <c r="FL101" s="2">
        <f t="shared" si="307"/>
        <v>0.93584322149660804</v>
      </c>
      <c r="FM101" s="2">
        <f t="shared" si="307"/>
        <v>0.9447478074448924</v>
      </c>
      <c r="FN101" s="2">
        <f t="shared" si="307"/>
        <v>0.94101389060458585</v>
      </c>
      <c r="FO101" s="2">
        <f t="shared" si="307"/>
        <v>0.93332713307273418</v>
      </c>
      <c r="FP101" s="2">
        <f t="shared" si="307"/>
        <v>0.93541777311938457</v>
      </c>
      <c r="FQ101" s="2">
        <f t="shared" si="307"/>
        <v>0.93164064320846351</v>
      </c>
      <c r="FR101" s="2">
        <f t="shared" si="307"/>
        <v>0.93498567893560658</v>
      </c>
      <c r="FS101" s="2">
        <f t="shared" si="307"/>
        <v>0.92891887127077677</v>
      </c>
      <c r="FT101" s="2">
        <f t="shared" si="307"/>
        <v>0.92365348784248846</v>
      </c>
      <c r="FU101" s="2">
        <f t="shared" si="307"/>
        <v>0.91306517263377218</v>
      </c>
      <c r="FW101" s="2">
        <f t="shared" si="324"/>
        <v>9.3650756396627556E-5</v>
      </c>
      <c r="FX101" s="2">
        <f t="shared" si="164"/>
        <v>4.7755712015132062E-4</v>
      </c>
      <c r="FY101" s="2">
        <f t="shared" si="165"/>
        <v>5.2587909228456544E-4</v>
      </c>
      <c r="FZ101" s="2">
        <f t="shared" si="166"/>
        <v>4.8773877718121558E-4</v>
      </c>
      <c r="GA101" s="2">
        <f t="shared" si="167"/>
        <v>5.3723739651763815E-4</v>
      </c>
      <c r="GB101" s="2">
        <f t="shared" si="168"/>
        <v>6.3999609948263761E-4</v>
      </c>
      <c r="GC101" s="2">
        <f t="shared" si="169"/>
        <v>6.4357395337282625E-4</v>
      </c>
      <c r="GD101" s="2">
        <f t="shared" si="170"/>
        <v>6.8562827946947228E-4</v>
      </c>
      <c r="GE101" s="2">
        <f t="shared" si="171"/>
        <v>6.71186712046148E-4</v>
      </c>
      <c r="GF101" s="2">
        <f t="shared" si="172"/>
        <v>5.8976788341646991E-4</v>
      </c>
      <c r="GG101" s="2">
        <f t="shared" si="173"/>
        <v>5.1583179562259517E-4</v>
      </c>
      <c r="GH101" s="2">
        <f t="shared" si="174"/>
        <v>4.1333213897935372E-4</v>
      </c>
      <c r="GI101" s="2">
        <f t="shared" si="175"/>
        <v>3.7162285739890605E-4</v>
      </c>
      <c r="GJ101" s="2">
        <f t="shared" si="176"/>
        <v>2.3096468363771629E-4</v>
      </c>
      <c r="GK101" s="2">
        <f t="shared" si="177"/>
        <v>2.4100193359062025E-4</v>
      </c>
      <c r="GM101" s="86">
        <f t="shared" si="325"/>
        <v>3.0438012339245881E-3</v>
      </c>
      <c r="GN101" s="86">
        <f t="shared" si="178"/>
        <v>2.2460282659084517E-3</v>
      </c>
      <c r="GO101" s="86">
        <f t="shared" si="179"/>
        <v>1.8767626518314233E-4</v>
      </c>
      <c r="GP101" s="86">
        <f t="shared" si="180"/>
        <v>3.8812528596189261E-5</v>
      </c>
      <c r="GQ101" s="86">
        <f t="shared" si="181"/>
        <v>2.8710942936872087E-6</v>
      </c>
      <c r="GR101" s="86">
        <f t="shared" si="182"/>
        <v>4.935976610245462E-6</v>
      </c>
      <c r="GS101" s="86">
        <f t="shared" si="183"/>
        <v>4.1698777666556151E-6</v>
      </c>
      <c r="GT101" s="86">
        <f t="shared" si="184"/>
        <v>2.343767386935651E-8</v>
      </c>
      <c r="GU101" s="86">
        <f t="shared" si="185"/>
        <v>2.3451380666931859E-6</v>
      </c>
      <c r="GV101" s="86">
        <f t="shared" si="186"/>
        <v>4.3257904270629018E-6</v>
      </c>
      <c r="GW101" s="86">
        <f t="shared" si="187"/>
        <v>2.8143793462442229E-5</v>
      </c>
      <c r="GX101" s="86">
        <f t="shared" si="188"/>
        <v>1.2204270930036021E-4</v>
      </c>
      <c r="GY101" s="86">
        <f t="shared" si="189"/>
        <v>1.7125586613161563E-4</v>
      </c>
      <c r="GZ101" s="86">
        <f t="shared" si="190"/>
        <v>2.2308595074110678E-4</v>
      </c>
      <c r="HA101" s="86">
        <f t="shared" si="191"/>
        <v>3.1461955656248135E-4</v>
      </c>
      <c r="HC101" s="86">
        <f t="shared" si="326"/>
        <v>2.7302897796343685E-2</v>
      </c>
      <c r="HD101" s="86">
        <f t="shared" si="192"/>
        <v>2.8244227438618503E-2</v>
      </c>
      <c r="HE101" s="86">
        <f t="shared" si="193"/>
        <v>2.9765765446886847E-2</v>
      </c>
      <c r="HF101" s="86">
        <f t="shared" si="194"/>
        <v>3.7015309198236965E-2</v>
      </c>
      <c r="HG101" s="86">
        <f t="shared" si="195"/>
        <v>3.9937256541567608E-2</v>
      </c>
      <c r="HH101" s="86">
        <f t="shared" si="196"/>
        <v>4.016023028185331E-2</v>
      </c>
      <c r="HI101" s="86">
        <f t="shared" si="197"/>
        <v>3.1977128231366635E-2</v>
      </c>
      <c r="HJ101" s="86">
        <f t="shared" si="198"/>
        <v>4.7067180244609493E-2</v>
      </c>
      <c r="HK101" s="86">
        <f t="shared" si="199"/>
        <v>4.056185657213901E-2</v>
      </c>
      <c r="HL101" s="86">
        <f t="shared" si="200"/>
        <v>4.2158617272678167E-2</v>
      </c>
      <c r="HM101" s="86">
        <f t="shared" si="201"/>
        <v>3.5843573670386729E-2</v>
      </c>
      <c r="HN101" s="86">
        <f t="shared" si="202"/>
        <v>3.4869042742546472E-2</v>
      </c>
      <c r="HO101" s="86">
        <f t="shared" si="203"/>
        <v>1.8320541533492385E-2</v>
      </c>
      <c r="HP101" s="86">
        <f t="shared" si="204"/>
        <v>6.641339789827839E-3</v>
      </c>
      <c r="HQ101" s="86">
        <f t="shared" si="205"/>
        <v>3.7591153497792316E-3</v>
      </c>
      <c r="HS101" s="86">
        <f t="shared" si="327"/>
        <v>3.4137253457219492E-42</v>
      </c>
      <c r="HT101" s="86">
        <f t="shared" si="206"/>
        <v>1.3803848791141886E-32</v>
      </c>
      <c r="HU101" s="86">
        <f t="shared" si="207"/>
        <v>1.5110072253378249E-32</v>
      </c>
      <c r="HV101" s="86">
        <f t="shared" si="208"/>
        <v>4.2076158279517178E-31</v>
      </c>
      <c r="HW101" s="86">
        <f t="shared" si="209"/>
        <v>1.9912948112037768E-33</v>
      </c>
      <c r="HX101" s="86">
        <f t="shared" si="210"/>
        <v>1.8690311344816248E-34</v>
      </c>
      <c r="HY101" s="86">
        <f t="shared" si="211"/>
        <v>5.2588154983824687E-35</v>
      </c>
      <c r="HZ101" s="86">
        <f t="shared" si="212"/>
        <v>2.7563853764613553E-32</v>
      </c>
      <c r="IA101" s="86">
        <f t="shared" si="213"/>
        <v>8.4907624678850339E-34</v>
      </c>
      <c r="IB101" s="86">
        <f t="shared" si="214"/>
        <v>1.9515211610263764E-34</v>
      </c>
      <c r="IC101" s="86">
        <f t="shared" si="215"/>
        <v>4.867727676252276E-38</v>
      </c>
      <c r="ID101" s="86">
        <f t="shared" si="216"/>
        <v>2.5586692397641475E-34</v>
      </c>
      <c r="IE101" s="86">
        <f t="shared" si="217"/>
        <v>1.5349404856015211E-46</v>
      </c>
      <c r="IF101" s="86">
        <f t="shared" si="218"/>
        <v>1.1722399023279746E-31</v>
      </c>
      <c r="IG101" s="86">
        <f t="shared" si="219"/>
        <v>1.4132063150075317E-18</v>
      </c>
      <c r="II101" s="86">
        <f t="shared" si="328"/>
        <v>2.0089755407689412E-134</v>
      </c>
      <c r="IJ101" s="86">
        <f t="shared" si="329"/>
        <v>6.6558122707220295E-88</v>
      </c>
      <c r="IK101" s="86">
        <f t="shared" si="330"/>
        <v>2.4287609593981221E-89</v>
      </c>
      <c r="IL101" s="86">
        <f t="shared" si="331"/>
        <v>1.6631254782964619E-86</v>
      </c>
      <c r="IM101" s="86">
        <f t="shared" si="332"/>
        <v>1.7090166488369474E-93</v>
      </c>
      <c r="IN101" s="86">
        <f t="shared" si="333"/>
        <v>1.5660209078426254E-96</v>
      </c>
      <c r="IO101" s="86">
        <f t="shared" si="334"/>
        <v>1.4603711054145432E-97</v>
      </c>
      <c r="IP101" s="86">
        <f t="shared" si="335"/>
        <v>5.9574936893814382E-89</v>
      </c>
      <c r="IQ101" s="86">
        <f t="shared" si="336"/>
        <v>2.5211984162757413E-94</v>
      </c>
      <c r="IR101" s="86">
        <f t="shared" si="337"/>
        <v>1.4525646401930951E-97</v>
      </c>
      <c r="IS101" s="86">
        <f t="shared" si="338"/>
        <v>9.8401492137111269E-108</v>
      </c>
      <c r="IT101" s="86">
        <f t="shared" si="339"/>
        <v>4.9492796347306497E-96</v>
      </c>
      <c r="IU101" s="86">
        <f t="shared" si="340"/>
        <v>3.5022676895567432E-130</v>
      </c>
      <c r="IV101" s="86">
        <f t="shared" si="341"/>
        <v>2.8941285630358054E-45</v>
      </c>
      <c r="IW101" s="86">
        <f t="shared" si="342"/>
        <v>5.1282290818828424E-78</v>
      </c>
      <c r="IY101" s="86">
        <f t="shared" si="343"/>
        <v>3.0346699030268272E-2</v>
      </c>
      <c r="IZ101" s="86">
        <f t="shared" si="344"/>
        <v>3.0490255704526955E-2</v>
      </c>
      <c r="JA101" s="86">
        <f t="shared" si="345"/>
        <v>2.9953441712069991E-2</v>
      </c>
      <c r="JB101" s="86">
        <f t="shared" si="346"/>
        <v>3.7054121726833152E-2</v>
      </c>
      <c r="JC101" s="86">
        <f t="shared" si="347"/>
        <v>3.9940127635861293E-2</v>
      </c>
      <c r="JD101" s="86">
        <f t="shared" si="348"/>
        <v>4.0165166258463558E-2</v>
      </c>
      <c r="JE101" s="86">
        <f t="shared" si="349"/>
        <v>3.1981298109133291E-2</v>
      </c>
      <c r="JF101" s="86">
        <f t="shared" si="350"/>
        <v>4.7067203682283364E-2</v>
      </c>
      <c r="JG101" s="86">
        <f t="shared" si="351"/>
        <v>4.0564201710205701E-2</v>
      </c>
      <c r="JH101" s="86">
        <f t="shared" si="352"/>
        <v>4.2162943063105231E-2</v>
      </c>
      <c r="JI101" s="86">
        <f t="shared" si="353"/>
        <v>3.5871717463849172E-2</v>
      </c>
      <c r="JJ101" s="86">
        <f t="shared" si="354"/>
        <v>3.4991085451846829E-2</v>
      </c>
      <c r="JK101" s="86">
        <f t="shared" si="355"/>
        <v>1.8491797399624001E-2</v>
      </c>
      <c r="JL101" s="86">
        <f t="shared" si="356"/>
        <v>6.864425740568946E-3</v>
      </c>
      <c r="JM101" s="86">
        <f t="shared" si="357"/>
        <v>4.0737349063417142E-3</v>
      </c>
    </row>
    <row r="102" spans="2:273" x14ac:dyDescent="0.25">
      <c r="B102" s="2">
        <v>75</v>
      </c>
      <c r="C102" s="37">
        <v>73.320999999999998</v>
      </c>
      <c r="D102" s="37">
        <v>73.132999999999996</v>
      </c>
      <c r="E102" s="37">
        <v>75.7</v>
      </c>
      <c r="F102" s="37">
        <v>77.968000000000004</v>
      </c>
      <c r="G102" s="37">
        <v>83.918999999999997</v>
      </c>
      <c r="H102" s="37">
        <v>85.322999999999993</v>
      </c>
      <c r="I102" s="37">
        <v>83.387</v>
      </c>
      <c r="J102" s="37">
        <v>81.016000000000005</v>
      </c>
      <c r="K102" s="37">
        <v>81.483999999999995</v>
      </c>
      <c r="L102" s="37">
        <v>78.613</v>
      </c>
      <c r="M102" s="37">
        <v>70.468000000000004</v>
      </c>
      <c r="N102" s="37">
        <v>71.322999999999993</v>
      </c>
      <c r="O102" s="37">
        <v>67.629000000000005</v>
      </c>
      <c r="P102" s="37">
        <v>56.145000000000003</v>
      </c>
      <c r="Q102" s="37">
        <v>52.442999999999998</v>
      </c>
      <c r="S102" s="4">
        <f t="shared" si="229"/>
        <v>75.653048210769583</v>
      </c>
      <c r="T102" s="4">
        <f t="shared" si="230"/>
        <v>77.077968753369703</v>
      </c>
      <c r="U102" s="4">
        <f t="shared" si="231"/>
        <v>80.439016115480825</v>
      </c>
      <c r="V102" s="4">
        <f t="shared" si="232"/>
        <v>82.702322655374701</v>
      </c>
      <c r="W102" s="4">
        <f t="shared" si="233"/>
        <v>86.055183117662438</v>
      </c>
      <c r="X102" s="4">
        <f t="shared" si="234"/>
        <v>88.280445012611111</v>
      </c>
      <c r="Y102" s="4">
        <f t="shared" si="235"/>
        <v>84.941317888370392</v>
      </c>
      <c r="Z102" s="4">
        <f t="shared" si="236"/>
        <v>84.290398875801174</v>
      </c>
      <c r="AA102" s="4">
        <f t="shared" si="237"/>
        <v>83.483878943841233</v>
      </c>
      <c r="AB102" s="4">
        <f t="shared" si="238"/>
        <v>81.104303098490604</v>
      </c>
      <c r="AC102" s="4">
        <f t="shared" si="239"/>
        <v>74.448108251541839</v>
      </c>
      <c r="AD102" s="4">
        <f t="shared" si="240"/>
        <v>74.208808865908566</v>
      </c>
      <c r="AE102" s="4">
        <f t="shared" si="241"/>
        <v>69.61134143061706</v>
      </c>
      <c r="AF102" s="4">
        <f t="shared" si="242"/>
        <v>59.393849785232959</v>
      </c>
      <c r="AG102" s="4">
        <f t="shared" si="243"/>
        <v>52.427495881614753</v>
      </c>
      <c r="AI102" s="4">
        <f t="shared" si="244"/>
        <v>-2.3320482107695852</v>
      </c>
      <c r="AJ102" s="4">
        <f t="shared" si="245"/>
        <v>-3.9449687533697073</v>
      </c>
      <c r="AK102" s="4">
        <f t="shared" si="246"/>
        <v>-4.7390161154808226</v>
      </c>
      <c r="AL102" s="4">
        <f t="shared" si="247"/>
        <v>-4.7343226553746973</v>
      </c>
      <c r="AM102" s="4">
        <f t="shared" si="248"/>
        <v>-2.1361831176624406</v>
      </c>
      <c r="AN102" s="4">
        <f t="shared" si="249"/>
        <v>-2.9574450126111174</v>
      </c>
      <c r="AO102" s="4">
        <f t="shared" si="250"/>
        <v>-1.5543178883703916</v>
      </c>
      <c r="AP102" s="4">
        <f t="shared" si="251"/>
        <v>-3.2743988758011682</v>
      </c>
      <c r="AQ102" s="4">
        <f t="shared" si="252"/>
        <v>-1.9998789438412388</v>
      </c>
      <c r="AR102" s="4">
        <f t="shared" si="253"/>
        <v>-2.4913030984906044</v>
      </c>
      <c r="AS102" s="4">
        <f t="shared" si="254"/>
        <v>-3.9801082515418358</v>
      </c>
      <c r="AT102" s="4">
        <f t="shared" si="255"/>
        <v>-2.8858088659085723</v>
      </c>
      <c r="AU102" s="4">
        <f t="shared" si="256"/>
        <v>-1.9823414306170548</v>
      </c>
      <c r="AV102" s="4">
        <f t="shared" si="257"/>
        <v>-3.2488497852329559</v>
      </c>
      <c r="AW102" s="4">
        <f t="shared" si="257"/>
        <v>1.5504118385244681E-2</v>
      </c>
      <c r="AY102" s="2">
        <f t="shared" si="308"/>
        <v>59.715879297049533</v>
      </c>
      <c r="AZ102" s="2">
        <f t="shared" si="147"/>
        <v>60.793140578333464</v>
      </c>
      <c r="BA102" s="2">
        <f t="shared" si="148"/>
        <v>62.003751759745839</v>
      </c>
      <c r="BB102" s="2">
        <f t="shared" si="149"/>
        <v>62.515700860338235</v>
      </c>
      <c r="BC102" s="2">
        <f t="shared" si="150"/>
        <v>64.136077308513805</v>
      </c>
      <c r="BD102" s="2">
        <f t="shared" si="151"/>
        <v>66.307985374664526</v>
      </c>
      <c r="BE102" s="2">
        <f t="shared" si="152"/>
        <v>64.701037647831228</v>
      </c>
      <c r="BF102" s="2">
        <f t="shared" si="153"/>
        <v>61.558413881165166</v>
      </c>
      <c r="BG102" s="2">
        <f t="shared" si="154"/>
        <v>62.570274427600303</v>
      </c>
      <c r="BH102" s="2">
        <f t="shared" si="155"/>
        <v>59.130215818801332</v>
      </c>
      <c r="BI102" s="2">
        <f t="shared" si="156"/>
        <v>54.716375030736103</v>
      </c>
      <c r="BJ102" s="2">
        <f t="shared" si="157"/>
        <v>56.00814951095537</v>
      </c>
      <c r="BK102" s="2">
        <f t="shared" si="158"/>
        <v>58.774436105045282</v>
      </c>
      <c r="BL102" s="2">
        <f t="shared" si="159"/>
        <v>54.525271477802804</v>
      </c>
      <c r="BM102" s="2">
        <f t="shared" si="160"/>
        <v>50.052560344500819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>
        <f t="shared" si="323"/>
        <v>52.442999999999998</v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>
        <f t="shared" si="287"/>
        <v>52.442999999999998</v>
      </c>
      <c r="DK102" s="2">
        <f t="shared" si="288"/>
        <v>70.882968217054284</v>
      </c>
      <c r="DL102" s="2">
        <f t="shared" si="289"/>
        <v>73.357687949260011</v>
      </c>
      <c r="DM102" s="2">
        <f t="shared" si="289"/>
        <v>74.550317688513033</v>
      </c>
      <c r="DN102" s="2">
        <f t="shared" si="289"/>
        <v>79.307195278365043</v>
      </c>
      <c r="DO102" s="2">
        <f t="shared" si="289"/>
        <v>82.071743581999414</v>
      </c>
      <c r="DP102" s="2">
        <f t="shared" si="289"/>
        <v>84.267398887178246</v>
      </c>
      <c r="DQ102" s="2">
        <f t="shared" si="289"/>
        <v>80.498673512533969</v>
      </c>
      <c r="DR102" s="2">
        <f t="shared" si="289"/>
        <v>78.251146582100063</v>
      </c>
      <c r="DS102" s="2">
        <f t="shared" si="289"/>
        <v>76.971189721254376</v>
      </c>
      <c r="DT102" s="2">
        <f t="shared" si="289"/>
        <v>74.228580341949595</v>
      </c>
      <c r="DU102" s="2">
        <f t="shared" si="289"/>
        <v>70.054899530956845</v>
      </c>
      <c r="DV102" s="2">
        <f t="shared" si="289"/>
        <v>73.092386651540949</v>
      </c>
      <c r="DW102" s="2">
        <f t="shared" si="289"/>
        <v>73.558811029653128</v>
      </c>
      <c r="DX102" s="2">
        <f t="shared" si="289"/>
        <v>60.889084637268859</v>
      </c>
      <c r="DY102" s="2">
        <f t="shared" si="289"/>
        <v>54.303762477718372</v>
      </c>
      <c r="EA102" s="2">
        <f t="shared" si="228"/>
        <v>59.070011573924788</v>
      </c>
      <c r="EB102" s="2">
        <f t="shared" si="290"/>
        <v>60.053870395028838</v>
      </c>
      <c r="EC102" s="2">
        <f t="shared" si="291"/>
        <v>61.277745544538561</v>
      </c>
      <c r="ED102" s="2">
        <f t="shared" si="292"/>
        <v>61.554750260598887</v>
      </c>
      <c r="EE102" s="2">
        <f t="shared" si="293"/>
        <v>63.14678697914124</v>
      </c>
      <c r="EF102" s="2">
        <f t="shared" si="294"/>
        <v>65.185608043438236</v>
      </c>
      <c r="EG102" s="2">
        <f t="shared" si="295"/>
        <v>63.85917527387965</v>
      </c>
      <c r="EH102" s="2">
        <f t="shared" si="296"/>
        <v>60.604350756799207</v>
      </c>
      <c r="EI102" s="2">
        <f t="shared" si="297"/>
        <v>61.632532778375946</v>
      </c>
      <c r="EJ102" s="2">
        <f t="shared" si="298"/>
        <v>58.180638936403554</v>
      </c>
      <c r="EK102" s="2">
        <f t="shared" si="299"/>
        <v>53.690669691141231</v>
      </c>
      <c r="EL102" s="2">
        <f t="shared" si="300"/>
        <v>54.924145164423493</v>
      </c>
      <c r="EM102" s="2">
        <f t="shared" si="301"/>
        <v>57.742950943148948</v>
      </c>
      <c r="EN102" s="2">
        <f t="shared" si="302"/>
        <v>54.045125909041573</v>
      </c>
      <c r="EO102" s="2">
        <f t="shared" si="303"/>
        <v>49.683231097337242</v>
      </c>
      <c r="EQ102" s="2">
        <f t="shared" si="304"/>
        <v>57.431617804122972</v>
      </c>
      <c r="ER102" s="2">
        <f t="shared" si="305"/>
        <v>57.87520209429529</v>
      </c>
      <c r="ES102" s="2">
        <f t="shared" si="305"/>
        <v>59.525709232803848</v>
      </c>
      <c r="ET102" s="2">
        <f t="shared" si="305"/>
        <v>60.899611793060139</v>
      </c>
      <c r="EU102" s="2">
        <f t="shared" si="305"/>
        <v>62.323777575605433</v>
      </c>
      <c r="EV102" s="2">
        <f t="shared" si="305"/>
        <v>64.517458874711664</v>
      </c>
      <c r="EW102" s="2">
        <f t="shared" si="305"/>
        <v>62.85560967821138</v>
      </c>
      <c r="EX102" s="2">
        <f t="shared" si="305"/>
        <v>60.31669784634159</v>
      </c>
      <c r="EY102" s="2">
        <f t="shared" si="305"/>
        <v>61.020479235556309</v>
      </c>
      <c r="EZ102" s="2">
        <f t="shared" si="305"/>
        <v>56.566359083286819</v>
      </c>
      <c r="FA102" s="2">
        <f t="shared" si="305"/>
        <v>52.474903623384613</v>
      </c>
      <c r="FB102" s="2">
        <f t="shared" si="305"/>
        <v>56.122080849391772</v>
      </c>
      <c r="FC102" s="2">
        <f t="shared" si="305"/>
        <v>57.108022943906207</v>
      </c>
      <c r="FD102" s="2">
        <f t="shared" si="305"/>
        <v>55.568372286814402</v>
      </c>
      <c r="FE102" s="2">
        <f t="shared" si="305"/>
        <v>50.304700427307097</v>
      </c>
      <c r="FG102" s="2">
        <f t="shared" si="306"/>
        <v>0.94531123907041259</v>
      </c>
      <c r="FH102" s="2">
        <f t="shared" si="307"/>
        <v>0.94434597844401746</v>
      </c>
      <c r="FI102" s="2">
        <f t="shared" si="307"/>
        <v>0.94522415049526187</v>
      </c>
      <c r="FJ102" s="2">
        <f t="shared" si="307"/>
        <v>0.94584965918637331</v>
      </c>
      <c r="FK102" s="2">
        <f t="shared" si="307"/>
        <v>0.94770000616553751</v>
      </c>
      <c r="FL102" s="2">
        <f t="shared" si="307"/>
        <v>0.94115614306582307</v>
      </c>
      <c r="FM102" s="2">
        <f t="shared" si="307"/>
        <v>0.94936322605279777</v>
      </c>
      <c r="FN102" s="2">
        <f t="shared" si="307"/>
        <v>0.94592336364086005</v>
      </c>
      <c r="FO102" s="2">
        <f t="shared" si="307"/>
        <v>0.93883479764800115</v>
      </c>
      <c r="FP102" s="2">
        <f t="shared" si="307"/>
        <v>0.94076369663254944</v>
      </c>
      <c r="FQ102" s="2">
        <f t="shared" si="307"/>
        <v>0.93727826175359819</v>
      </c>
      <c r="FR102" s="2">
        <f t="shared" si="307"/>
        <v>0.94036508965916232</v>
      </c>
      <c r="FS102" s="2">
        <f t="shared" si="307"/>
        <v>0.93476523786073995</v>
      </c>
      <c r="FT102" s="2">
        <f t="shared" si="307"/>
        <v>0.92990024666922177</v>
      </c>
      <c r="FU102" s="2">
        <f t="shared" si="307"/>
        <v>0.92010333980470227</v>
      </c>
      <c r="FW102" s="2">
        <f t="shared" si="324"/>
        <v>1.0268508465518736E-4</v>
      </c>
      <c r="FX102" s="2">
        <f t="shared" si="164"/>
        <v>5.2360684507587346E-4</v>
      </c>
      <c r="FY102" s="2">
        <f t="shared" si="165"/>
        <v>5.7658570492241093E-4</v>
      </c>
      <c r="FZ102" s="2">
        <f t="shared" si="166"/>
        <v>5.3476977038224838E-4</v>
      </c>
      <c r="GA102" s="2">
        <f t="shared" si="167"/>
        <v>5.8903856056735573E-4</v>
      </c>
      <c r="GB102" s="2">
        <f t="shared" si="168"/>
        <v>7.0169844185951485E-4</v>
      </c>
      <c r="GC102" s="2">
        <f t="shared" si="169"/>
        <v>7.0562099486872777E-4</v>
      </c>
      <c r="GD102" s="2">
        <f t="shared" si="170"/>
        <v>7.5172673374242812E-4</v>
      </c>
      <c r="GE102" s="2">
        <f t="shared" si="171"/>
        <v>7.3589394257329778E-4</v>
      </c>
      <c r="GF102" s="2">
        <f t="shared" si="172"/>
        <v>6.4663083182447576E-4</v>
      </c>
      <c r="GG102" s="2">
        <f t="shared" si="173"/>
        <v>5.6557017031771712E-4</v>
      </c>
      <c r="GH102" s="2">
        <f t="shared" si="174"/>
        <v>4.5319160599006328E-4</v>
      </c>
      <c r="GI102" s="2">
        <f t="shared" si="175"/>
        <v>4.0746175139523235E-4</v>
      </c>
      <c r="GJ102" s="2">
        <f t="shared" si="176"/>
        <v>2.5324209668003034E-4</v>
      </c>
      <c r="GK102" s="2">
        <f t="shared" si="177"/>
        <v>2.6424722128421367E-4</v>
      </c>
      <c r="GM102" s="86">
        <f t="shared" si="325"/>
        <v>1.1191452311493963E-3</v>
      </c>
      <c r="GN102" s="86">
        <f t="shared" si="178"/>
        <v>7.0731571646743022E-4</v>
      </c>
      <c r="GO102" s="86">
        <f t="shared" si="179"/>
        <v>3.4604147537919059E-5</v>
      </c>
      <c r="GP102" s="86">
        <f t="shared" si="180"/>
        <v>5.1013008426523848E-6</v>
      </c>
      <c r="GQ102" s="86">
        <f t="shared" si="181"/>
        <v>2.4782817437078598E-7</v>
      </c>
      <c r="GR102" s="86">
        <f t="shared" si="182"/>
        <v>5.0465614143045521E-7</v>
      </c>
      <c r="GS102" s="86">
        <f t="shared" si="183"/>
        <v>3.8722127631929184E-7</v>
      </c>
      <c r="GT102" s="86">
        <f t="shared" si="184"/>
        <v>7.6870020579037493E-10</v>
      </c>
      <c r="GU102" s="86">
        <f t="shared" si="185"/>
        <v>1.9229366746067734E-7</v>
      </c>
      <c r="GV102" s="86">
        <f t="shared" si="186"/>
        <v>4.0864212676279692E-7</v>
      </c>
      <c r="GW102" s="86">
        <f t="shared" si="187"/>
        <v>4.2249195681704627E-6</v>
      </c>
      <c r="GX102" s="86">
        <f t="shared" si="188"/>
        <v>2.233117615703394E-5</v>
      </c>
      <c r="GY102" s="86">
        <f t="shared" si="189"/>
        <v>3.7859576286669905E-5</v>
      </c>
      <c r="GZ102" s="86">
        <f t="shared" si="190"/>
        <v>5.0018261472661524E-5</v>
      </c>
      <c r="HA102" s="86">
        <f t="shared" si="191"/>
        <v>7.5818375710320289E-5</v>
      </c>
      <c r="HC102" s="86">
        <f t="shared" si="326"/>
        <v>3.8722956726525801E-2</v>
      </c>
      <c r="HD102" s="86">
        <f t="shared" si="192"/>
        <v>3.9682934600363561E-2</v>
      </c>
      <c r="HE102" s="86">
        <f t="shared" si="193"/>
        <v>4.2007230711649551E-2</v>
      </c>
      <c r="HF102" s="86">
        <f t="shared" si="194"/>
        <v>5.1236582332755118E-2</v>
      </c>
      <c r="HG102" s="86">
        <f t="shared" si="195"/>
        <v>5.6008974205769349E-2</v>
      </c>
      <c r="HH102" s="86">
        <f t="shared" si="196"/>
        <v>5.7062256427463043E-2</v>
      </c>
      <c r="HI102" s="86">
        <f t="shared" si="197"/>
        <v>4.6096521089835051E-2</v>
      </c>
      <c r="HJ102" s="86">
        <f t="shared" si="198"/>
        <v>6.559495534883443E-2</v>
      </c>
      <c r="HK102" s="86">
        <f t="shared" si="199"/>
        <v>5.7497801236349871E-2</v>
      </c>
      <c r="HL102" s="86">
        <f t="shared" si="200"/>
        <v>5.9629137355980188E-2</v>
      </c>
      <c r="HM102" s="86">
        <f t="shared" si="201"/>
        <v>5.1733615515626552E-2</v>
      </c>
      <c r="HN102" s="86">
        <f t="shared" si="202"/>
        <v>4.8911088239196439E-2</v>
      </c>
      <c r="HO102" s="86">
        <f t="shared" si="203"/>
        <v>2.8003131831055694E-2</v>
      </c>
      <c r="HP102" s="86">
        <f t="shared" si="204"/>
        <v>1.1294866247254847E-2</v>
      </c>
      <c r="HQ102" s="86">
        <f t="shared" si="205"/>
        <v>6.6872283295418729E-3</v>
      </c>
      <c r="HS102" s="86">
        <f t="shared" si="327"/>
        <v>7.421381306248225E-41</v>
      </c>
      <c r="HT102" s="86">
        <f t="shared" si="206"/>
        <v>1.9139218528943068E-31</v>
      </c>
      <c r="HU102" s="86">
        <f t="shared" si="207"/>
        <v>2.2102304478916424E-31</v>
      </c>
      <c r="HV102" s="86">
        <f t="shared" si="208"/>
        <v>5.3995967225934791E-30</v>
      </c>
      <c r="HW102" s="86">
        <f t="shared" si="209"/>
        <v>3.2479354705409326E-32</v>
      </c>
      <c r="HX102" s="86">
        <f t="shared" si="210"/>
        <v>3.5734187051930078E-33</v>
      </c>
      <c r="HY102" s="86">
        <f t="shared" si="211"/>
        <v>1.0494806687931822E-33</v>
      </c>
      <c r="HZ102" s="86">
        <f t="shared" si="212"/>
        <v>4.3631205525441292E-31</v>
      </c>
      <c r="IA102" s="86">
        <f t="shared" si="213"/>
        <v>1.5519917216661169E-32</v>
      </c>
      <c r="IB102" s="86">
        <f t="shared" si="214"/>
        <v>3.6673330525909386E-33</v>
      </c>
      <c r="IC102" s="86">
        <f t="shared" si="215"/>
        <v>1.1844965221758403E-36</v>
      </c>
      <c r="ID102" s="86">
        <f t="shared" si="216"/>
        <v>4.0975266032152063E-33</v>
      </c>
      <c r="IE102" s="86">
        <f t="shared" si="217"/>
        <v>6.4595474456361891E-45</v>
      </c>
      <c r="IF102" s="86">
        <f t="shared" si="218"/>
        <v>1.3123802447724217E-30</v>
      </c>
      <c r="IG102" s="86">
        <f t="shared" si="219"/>
        <v>5.2399699895887785E-18</v>
      </c>
      <c r="II102" s="86">
        <f t="shared" si="328"/>
        <v>8.3120395100803497E-132</v>
      </c>
      <c r="IJ102" s="86">
        <f t="shared" si="329"/>
        <v>7.6293207756576866E-86</v>
      </c>
      <c r="IK102" s="86">
        <f t="shared" si="330"/>
        <v>3.2032634002758375E-87</v>
      </c>
      <c r="IL102" s="86">
        <f t="shared" si="331"/>
        <v>1.7881270449392201E-84</v>
      </c>
      <c r="IM102" s="86">
        <f t="shared" si="332"/>
        <v>2.881908909710198E-91</v>
      </c>
      <c r="IN102" s="86">
        <f t="shared" si="333"/>
        <v>3.5471964054622261E-94</v>
      </c>
      <c r="IO102" s="86">
        <f t="shared" si="334"/>
        <v>3.5232034947288781E-95</v>
      </c>
      <c r="IP102" s="86">
        <f t="shared" si="335"/>
        <v>9.1678759313127893E-87</v>
      </c>
      <c r="IQ102" s="86">
        <f t="shared" si="336"/>
        <v>5.2093470220607094E-92</v>
      </c>
      <c r="IR102" s="86">
        <f t="shared" si="337"/>
        <v>3.2873603946904586E-95</v>
      </c>
      <c r="IS102" s="86">
        <f t="shared" si="338"/>
        <v>3.5622294624093268E-105</v>
      </c>
      <c r="IT102" s="86">
        <f t="shared" si="339"/>
        <v>8.0623326297971214E-94</v>
      </c>
      <c r="IU102" s="86">
        <f t="shared" si="340"/>
        <v>3.2886073903334703E-127</v>
      </c>
      <c r="IV102" s="86">
        <f t="shared" si="341"/>
        <v>2.5905066920053488E-44</v>
      </c>
      <c r="IW102" s="86">
        <f t="shared" si="342"/>
        <v>2.4223682395431938E-76</v>
      </c>
      <c r="IY102" s="86">
        <f t="shared" si="343"/>
        <v>3.9842101957675194E-2</v>
      </c>
      <c r="IZ102" s="86">
        <f t="shared" si="344"/>
        <v>4.0390250316830988E-2</v>
      </c>
      <c r="JA102" s="86">
        <f t="shared" si="345"/>
        <v>4.2041834859187471E-2</v>
      </c>
      <c r="JB102" s="86">
        <f t="shared" si="346"/>
        <v>5.1241683633597768E-2</v>
      </c>
      <c r="JC102" s="86">
        <f t="shared" si="347"/>
        <v>5.600922203394372E-2</v>
      </c>
      <c r="JD102" s="86">
        <f t="shared" si="348"/>
        <v>5.7062761083604474E-2</v>
      </c>
      <c r="JE102" s="86">
        <f t="shared" si="349"/>
        <v>4.6096908311111372E-2</v>
      </c>
      <c r="JF102" s="86">
        <f t="shared" si="350"/>
        <v>6.5594956117534631E-2</v>
      </c>
      <c r="JG102" s="86">
        <f t="shared" si="351"/>
        <v>5.7497993530017333E-2</v>
      </c>
      <c r="JH102" s="86">
        <f t="shared" si="352"/>
        <v>5.962954599810695E-2</v>
      </c>
      <c r="JI102" s="86">
        <f t="shared" si="353"/>
        <v>5.1737840435194721E-2</v>
      </c>
      <c r="JJ102" s="86">
        <f t="shared" si="354"/>
        <v>4.8933419415353473E-2</v>
      </c>
      <c r="JK102" s="86">
        <f t="shared" si="355"/>
        <v>2.8040991407342362E-2</v>
      </c>
      <c r="JL102" s="86">
        <f t="shared" si="356"/>
        <v>1.1344884508727509E-2</v>
      </c>
      <c r="JM102" s="86">
        <f t="shared" si="357"/>
        <v>6.7630467052521986E-3</v>
      </c>
    </row>
    <row r="103" spans="2:273" x14ac:dyDescent="0.25">
      <c r="B103" s="2">
        <v>76</v>
      </c>
      <c r="C103" s="37">
        <v>80.963999999999999</v>
      </c>
      <c r="D103" s="37">
        <v>77.45</v>
      </c>
      <c r="E103" s="37">
        <v>81.533000000000001</v>
      </c>
      <c r="F103" s="37">
        <v>85.370999999999995</v>
      </c>
      <c r="G103" s="37">
        <v>90.257999999999996</v>
      </c>
      <c r="H103" s="37">
        <v>94.274000000000001</v>
      </c>
      <c r="I103" s="37">
        <v>91.177000000000007</v>
      </c>
      <c r="J103" s="37">
        <v>89.305999999999997</v>
      </c>
      <c r="K103" s="37">
        <v>87.370999999999995</v>
      </c>
      <c r="L103" s="37">
        <v>86.951999999999998</v>
      </c>
      <c r="M103" s="37">
        <v>78.805999999999997</v>
      </c>
      <c r="N103" s="37">
        <v>74.790000000000006</v>
      </c>
      <c r="O103" s="37">
        <v>72.064999999999998</v>
      </c>
      <c r="P103" s="37">
        <v>59.305999999999997</v>
      </c>
      <c r="Q103" s="37">
        <v>50.557000000000002</v>
      </c>
      <c r="S103" s="4">
        <f t="shared" si="229"/>
        <v>80.522061920428115</v>
      </c>
      <c r="T103" s="4">
        <f t="shared" si="230"/>
        <v>81.89461500214324</v>
      </c>
      <c r="U103" s="4">
        <f t="shared" si="231"/>
        <v>86.039605065126253</v>
      </c>
      <c r="V103" s="4">
        <f t="shared" si="232"/>
        <v>88.385954228734477</v>
      </c>
      <c r="W103" s="4">
        <f t="shared" si="233"/>
        <v>92.445532826918495</v>
      </c>
      <c r="X103" s="4">
        <f t="shared" si="234"/>
        <v>94.935209134018052</v>
      </c>
      <c r="Y103" s="4">
        <f t="shared" si="235"/>
        <v>91.491120772545798</v>
      </c>
      <c r="Z103" s="4">
        <f t="shared" si="236"/>
        <v>90.699796491602442</v>
      </c>
      <c r="AA103" s="4">
        <f t="shared" si="237"/>
        <v>89.749183693028073</v>
      </c>
      <c r="AB103" s="4">
        <f t="shared" si="238"/>
        <v>87.656389111034372</v>
      </c>
      <c r="AC103" s="4">
        <f t="shared" si="239"/>
        <v>80.861827165514072</v>
      </c>
      <c r="AD103" s="4">
        <f t="shared" si="240"/>
        <v>79.634738497993155</v>
      </c>
      <c r="AE103" s="4">
        <f t="shared" si="241"/>
        <v>73.823214960128439</v>
      </c>
      <c r="AF103" s="4">
        <f t="shared" si="242"/>
        <v>61.99331011265501</v>
      </c>
      <c r="AG103" s="4">
        <f t="shared" si="243"/>
        <v>53.803139560026473</v>
      </c>
      <c r="AI103" s="4">
        <f t="shared" si="244"/>
        <v>0.44193807957188369</v>
      </c>
      <c r="AJ103" s="4">
        <f t="shared" si="245"/>
        <v>-4.4446150021432373</v>
      </c>
      <c r="AK103" s="4">
        <f t="shared" si="246"/>
        <v>-4.5066050651262515</v>
      </c>
      <c r="AL103" s="4">
        <f t="shared" si="247"/>
        <v>-3.0149542287344815</v>
      </c>
      <c r="AM103" s="4">
        <f t="shared" si="248"/>
        <v>-2.187532826918499</v>
      </c>
      <c r="AN103" s="4">
        <f t="shared" si="249"/>
        <v>-0.66120913401805126</v>
      </c>
      <c r="AO103" s="4">
        <f t="shared" si="250"/>
        <v>-0.31412077254579174</v>
      </c>
      <c r="AP103" s="4">
        <f t="shared" si="251"/>
        <v>-1.3937964916024441</v>
      </c>
      <c r="AQ103" s="4">
        <f t="shared" si="252"/>
        <v>-2.3781836930280775</v>
      </c>
      <c r="AR103" s="4">
        <f t="shared" si="253"/>
        <v>-0.70438911103437363</v>
      </c>
      <c r="AS103" s="4">
        <f t="shared" si="254"/>
        <v>-2.0558271655140743</v>
      </c>
      <c r="AT103" s="4">
        <f t="shared" si="255"/>
        <v>-4.8447384979931485</v>
      </c>
      <c r="AU103" s="4">
        <f t="shared" si="256"/>
        <v>-1.7582149601284414</v>
      </c>
      <c r="AV103" s="4">
        <f t="shared" si="257"/>
        <v>-2.6873101126550125</v>
      </c>
      <c r="AW103" s="4">
        <f t="shared" si="257"/>
        <v>-3.2461395600264709</v>
      </c>
      <c r="AY103" s="2">
        <f t="shared" si="308"/>
        <v>59.497462745052367</v>
      </c>
      <c r="AZ103" s="2">
        <f t="shared" si="147"/>
        <v>60.559822714948012</v>
      </c>
      <c r="BA103" s="2">
        <f t="shared" si="148"/>
        <v>61.785988444322463</v>
      </c>
      <c r="BB103" s="2">
        <f t="shared" si="149"/>
        <v>62.308384974802642</v>
      </c>
      <c r="BC103" s="2">
        <f t="shared" si="150"/>
        <v>63.909589022421308</v>
      </c>
      <c r="BD103" s="2">
        <f t="shared" si="151"/>
        <v>66.068971675920011</v>
      </c>
      <c r="BE103" s="2">
        <f t="shared" si="152"/>
        <v>64.488153820259527</v>
      </c>
      <c r="BF103" s="2">
        <f t="shared" si="153"/>
        <v>61.346446726119765</v>
      </c>
      <c r="BG103" s="2">
        <f t="shared" si="154"/>
        <v>62.325577224061696</v>
      </c>
      <c r="BH103" s="2">
        <f t="shared" si="155"/>
        <v>58.912915321776154</v>
      </c>
      <c r="BI103" s="2">
        <f t="shared" si="156"/>
        <v>54.582349862947268</v>
      </c>
      <c r="BJ103" s="2">
        <f t="shared" si="157"/>
        <v>55.868792324851619</v>
      </c>
      <c r="BK103" s="2">
        <f t="shared" si="158"/>
        <v>58.561316674702631</v>
      </c>
      <c r="BL103" s="2">
        <f t="shared" si="159"/>
        <v>54.421545214689047</v>
      </c>
      <c r="BM103" s="2">
        <f t="shared" si="160"/>
        <v>49.942646855054591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71.037943833685716</v>
      </c>
      <c r="DL103" s="2">
        <f t="shared" si="289"/>
        <v>73.515754334038022</v>
      </c>
      <c r="DM103" s="2">
        <f t="shared" si="289"/>
        <v>74.697349964763916</v>
      </c>
      <c r="DN103" s="2">
        <f t="shared" si="289"/>
        <v>79.521989922480614</v>
      </c>
      <c r="DO103" s="2">
        <f t="shared" si="289"/>
        <v>82.301935215946855</v>
      </c>
      <c r="DP103" s="2">
        <f t="shared" si="289"/>
        <v>84.545189341760533</v>
      </c>
      <c r="DQ103" s="2">
        <f t="shared" si="289"/>
        <v>80.683931893687685</v>
      </c>
      <c r="DR103" s="2">
        <f t="shared" si="289"/>
        <v>78.426984496124035</v>
      </c>
      <c r="DS103" s="2">
        <f t="shared" si="289"/>
        <v>77.134715679442536</v>
      </c>
      <c r="DT103" s="2">
        <f t="shared" si="289"/>
        <v>74.379888420711453</v>
      </c>
      <c r="DU103" s="2">
        <f t="shared" si="289"/>
        <v>70.192533864915575</v>
      </c>
      <c r="DV103" s="2">
        <f t="shared" si="289"/>
        <v>73.276759392809879</v>
      </c>
      <c r="DW103" s="2">
        <f t="shared" si="289"/>
        <v>73.811838603785958</v>
      </c>
      <c r="DX103" s="2">
        <f t="shared" si="289"/>
        <v>61.002847795163589</v>
      </c>
      <c r="DY103" s="2">
        <f t="shared" si="289"/>
        <v>54.355861073975056</v>
      </c>
      <c r="EA103" s="2">
        <f t="shared" si="228"/>
        <v>58.888751189124271</v>
      </c>
      <c r="EB103" s="2">
        <f t="shared" si="290"/>
        <v>59.864745601420317</v>
      </c>
      <c r="EC103" s="2">
        <f t="shared" si="291"/>
        <v>61.104743420058831</v>
      </c>
      <c r="ED103" s="2">
        <f t="shared" si="292"/>
        <v>61.410003437872916</v>
      </c>
      <c r="EE103" s="2">
        <f t="shared" si="293"/>
        <v>62.984437142787371</v>
      </c>
      <c r="EF103" s="2">
        <f t="shared" si="294"/>
        <v>65.015956883857882</v>
      </c>
      <c r="EG103" s="2">
        <f t="shared" si="295"/>
        <v>63.701110515281528</v>
      </c>
      <c r="EH103" s="2">
        <f t="shared" si="296"/>
        <v>60.456144883451579</v>
      </c>
      <c r="EI103" s="2">
        <f t="shared" si="297"/>
        <v>61.446161936137045</v>
      </c>
      <c r="EJ103" s="2">
        <f t="shared" si="298"/>
        <v>58.025888955238891</v>
      </c>
      <c r="EK103" s="2">
        <f t="shared" si="299"/>
        <v>53.63042424875956</v>
      </c>
      <c r="EL103" s="2">
        <f t="shared" si="300"/>
        <v>54.861357902039693</v>
      </c>
      <c r="EM103" s="2">
        <f t="shared" si="301"/>
        <v>57.590963330218344</v>
      </c>
      <c r="EN103" s="2">
        <f t="shared" si="302"/>
        <v>53.968635732117662</v>
      </c>
      <c r="EO103" s="2">
        <f t="shared" si="303"/>
        <v>49.592959031672606</v>
      </c>
      <c r="EQ103" s="2">
        <f t="shared" si="304"/>
        <v>57.28470906673973</v>
      </c>
      <c r="ER103" s="2">
        <f t="shared" si="305"/>
        <v>57.743445490243658</v>
      </c>
      <c r="ES103" s="2">
        <f t="shared" si="305"/>
        <v>59.399373439105261</v>
      </c>
      <c r="ET103" s="2">
        <f t="shared" si="305"/>
        <v>60.772478320421783</v>
      </c>
      <c r="EU103" s="2">
        <f t="shared" si="305"/>
        <v>62.183868506310738</v>
      </c>
      <c r="EV103" s="2">
        <f t="shared" si="305"/>
        <v>64.365668940362099</v>
      </c>
      <c r="EW103" s="2">
        <f t="shared" si="305"/>
        <v>62.724869016864091</v>
      </c>
      <c r="EX103" s="2">
        <f t="shared" si="305"/>
        <v>60.177186475682355</v>
      </c>
      <c r="EY103" s="2">
        <f t="shared" si="305"/>
        <v>60.851331030270742</v>
      </c>
      <c r="EZ103" s="2">
        <f t="shared" si="305"/>
        <v>56.455041399104317</v>
      </c>
      <c r="FA103" s="2">
        <f t="shared" si="305"/>
        <v>52.448789362127869</v>
      </c>
      <c r="FB103" s="2">
        <f t="shared" si="305"/>
        <v>56.028978837243571</v>
      </c>
      <c r="FC103" s="2">
        <f t="shared" si="305"/>
        <v>56.973363354687415</v>
      </c>
      <c r="FD103" s="2">
        <f t="shared" si="305"/>
        <v>55.441875467705529</v>
      </c>
      <c r="FE103" s="2">
        <f t="shared" si="305"/>
        <v>50.194043167645461</v>
      </c>
      <c r="FG103" s="2">
        <f t="shared" si="306"/>
        <v>0.94988208894257842</v>
      </c>
      <c r="FH103" s="2">
        <f t="shared" si="307"/>
        <v>0.9489931510655002</v>
      </c>
      <c r="FI103" s="2">
        <f t="shared" si="307"/>
        <v>0.94980189265144832</v>
      </c>
      <c r="FJ103" s="2">
        <f t="shared" si="307"/>
        <v>0.95037787048931233</v>
      </c>
      <c r="FK103" s="2">
        <f t="shared" si="307"/>
        <v>0.95208132500594234</v>
      </c>
      <c r="FL103" s="2">
        <f t="shared" si="307"/>
        <v>0.94605445502869612</v>
      </c>
      <c r="FM103" s="2">
        <f t="shared" si="307"/>
        <v>0.95361203229204772</v>
      </c>
      <c r="FN103" s="2">
        <f t="shared" si="307"/>
        <v>0.9504457344673235</v>
      </c>
      <c r="FO103" s="2">
        <f t="shared" si="307"/>
        <v>0.9439148290947571</v>
      </c>
      <c r="FP103" s="2">
        <f t="shared" si="307"/>
        <v>0.9456927917883271</v>
      </c>
      <c r="FQ103" s="2">
        <f t="shared" si="307"/>
        <v>0.94247964964242004</v>
      </c>
      <c r="FR103" s="2">
        <f t="shared" si="307"/>
        <v>0.94532542553252918</v>
      </c>
      <c r="FS103" s="2">
        <f t="shared" si="307"/>
        <v>0.94016172097891393</v>
      </c>
      <c r="FT103" s="2">
        <f t="shared" si="307"/>
        <v>0.93567148566241343</v>
      </c>
      <c r="FU103" s="2">
        <f t="shared" si="307"/>
        <v>0.92661749794374471</v>
      </c>
      <c r="FW103" s="2">
        <f t="shared" si="324"/>
        <v>1.1259084097050962E-4</v>
      </c>
      <c r="FX103" s="2">
        <f t="shared" si="164"/>
        <v>5.740944876502194E-4</v>
      </c>
      <c r="FY103" s="2">
        <f t="shared" si="165"/>
        <v>6.3217848686281434E-4</v>
      </c>
      <c r="FZ103" s="2">
        <f t="shared" si="166"/>
        <v>5.8633314212966359E-4</v>
      </c>
      <c r="GA103" s="2">
        <f t="shared" si="167"/>
        <v>6.4583123616236877E-4</v>
      </c>
      <c r="GB103" s="2">
        <f t="shared" si="168"/>
        <v>7.6934495819008916E-4</v>
      </c>
      <c r="GC103" s="2">
        <f t="shared" si="169"/>
        <v>7.7364536812717403E-4</v>
      </c>
      <c r="GD103" s="2">
        <f t="shared" si="170"/>
        <v>8.241921982701264E-4</v>
      </c>
      <c r="GE103" s="2">
        <f t="shared" si="171"/>
        <v>8.0683437930401179E-4</v>
      </c>
      <c r="GF103" s="2">
        <f t="shared" si="172"/>
        <v>7.089723782573279E-4</v>
      </c>
      <c r="GG103" s="2">
        <f t="shared" si="173"/>
        <v>6.2010152418498661E-4</v>
      </c>
      <c r="GH103" s="2">
        <f t="shared" si="174"/>
        <v>4.968929889370737E-4</v>
      </c>
      <c r="GI103" s="2">
        <f t="shared" si="175"/>
        <v>4.4675536368900476E-4</v>
      </c>
      <c r="GJ103" s="2">
        <f t="shared" si="176"/>
        <v>2.7766765328453812E-4</v>
      </c>
      <c r="GK103" s="2">
        <f t="shared" si="177"/>
        <v>2.897339300251556E-4</v>
      </c>
      <c r="GM103" s="86">
        <f t="shared" si="325"/>
        <v>3.7536146462240511E-4</v>
      </c>
      <c r="GN103" s="86">
        <f t="shared" si="178"/>
        <v>1.9845570653930547E-4</v>
      </c>
      <c r="GO103" s="86">
        <f t="shared" si="179"/>
        <v>5.3834475185316603E-6</v>
      </c>
      <c r="GP103" s="86">
        <f t="shared" si="180"/>
        <v>5.4675497254553181E-7</v>
      </c>
      <c r="GQ103" s="86">
        <f t="shared" si="181"/>
        <v>1.6932446088324211E-8</v>
      </c>
      <c r="GR103" s="86">
        <f t="shared" si="182"/>
        <v>4.1737694127783967E-8</v>
      </c>
      <c r="GS103" s="86">
        <f t="shared" si="183"/>
        <v>2.8650384162327209E-8</v>
      </c>
      <c r="GT103" s="86">
        <f t="shared" si="184"/>
        <v>1.8225086116301958E-11</v>
      </c>
      <c r="GU103" s="86">
        <f t="shared" si="185"/>
        <v>1.2414750592787527E-8</v>
      </c>
      <c r="GV103" s="86">
        <f t="shared" si="186"/>
        <v>3.085045470833757E-8</v>
      </c>
      <c r="GW103" s="86">
        <f t="shared" si="187"/>
        <v>5.3372152555091469E-7</v>
      </c>
      <c r="GX103" s="86">
        <f t="shared" si="188"/>
        <v>3.4725597349825564E-6</v>
      </c>
      <c r="GY103" s="86">
        <f t="shared" si="189"/>
        <v>7.3223943353409332E-6</v>
      </c>
      <c r="GZ103" s="86">
        <f t="shared" si="190"/>
        <v>9.7960374774886493E-6</v>
      </c>
      <c r="HA103" s="86">
        <f t="shared" si="191"/>
        <v>1.6089297447607833E-5</v>
      </c>
      <c r="HC103" s="86">
        <f t="shared" si="326"/>
        <v>5.396954475199188E-2</v>
      </c>
      <c r="HD103" s="86">
        <f t="shared" si="192"/>
        <v>5.4833768542227837E-2</v>
      </c>
      <c r="HE103" s="86">
        <f t="shared" si="193"/>
        <v>5.826435886564451E-2</v>
      </c>
      <c r="HF103" s="86">
        <f t="shared" si="194"/>
        <v>6.9771574273882184E-2</v>
      </c>
      <c r="HG103" s="86">
        <f t="shared" si="195"/>
        <v>7.7138781005070045E-2</v>
      </c>
      <c r="HH103" s="86">
        <f t="shared" si="196"/>
        <v>7.9504178787713264E-2</v>
      </c>
      <c r="HI103" s="86">
        <f t="shared" si="197"/>
        <v>6.5136456391223896E-2</v>
      </c>
      <c r="HJ103" s="86">
        <f t="shared" si="198"/>
        <v>8.9759454230954744E-2</v>
      </c>
      <c r="HK103" s="86">
        <f t="shared" si="199"/>
        <v>7.9940113501300439E-2</v>
      </c>
      <c r="HL103" s="86">
        <f t="shared" si="200"/>
        <v>8.2722962273218237E-2</v>
      </c>
      <c r="HM103" s="86">
        <f t="shared" si="201"/>
        <v>7.3134558846016121E-2</v>
      </c>
      <c r="HN103" s="86">
        <f t="shared" si="202"/>
        <v>6.74212037815696E-2</v>
      </c>
      <c r="HO103" s="86">
        <f t="shared" si="203"/>
        <v>4.1809655005731937E-2</v>
      </c>
      <c r="HP103" s="86">
        <f t="shared" si="204"/>
        <v>1.8644197050336681E-2</v>
      </c>
      <c r="HQ103" s="86">
        <f t="shared" si="205"/>
        <v>1.1525005000213522E-2</v>
      </c>
      <c r="HS103" s="86">
        <f t="shared" si="327"/>
        <v>1.5328725025103295E-39</v>
      </c>
      <c r="HT103" s="86">
        <f t="shared" si="206"/>
        <v>2.5272749348600903E-30</v>
      </c>
      <c r="HU103" s="86">
        <f t="shared" si="207"/>
        <v>3.072590895614754E-30</v>
      </c>
      <c r="HV103" s="86">
        <f t="shared" si="208"/>
        <v>6.6027833828955356E-29</v>
      </c>
      <c r="HW103" s="86">
        <f t="shared" si="209"/>
        <v>5.0209909211317772E-31</v>
      </c>
      <c r="HX103" s="86">
        <f t="shared" si="210"/>
        <v>6.4464993213427875E-32</v>
      </c>
      <c r="HY103" s="86">
        <f t="shared" si="211"/>
        <v>1.9747739067071687E-32</v>
      </c>
      <c r="HZ103" s="86">
        <f t="shared" si="212"/>
        <v>6.540605652091328E-30</v>
      </c>
      <c r="IA103" s="86">
        <f t="shared" si="213"/>
        <v>2.6783932685279606E-31</v>
      </c>
      <c r="IB103" s="86">
        <f t="shared" si="214"/>
        <v>6.5070288516346629E-32</v>
      </c>
      <c r="IC103" s="86">
        <f t="shared" si="215"/>
        <v>2.710785911206511E-35</v>
      </c>
      <c r="ID103" s="86">
        <f t="shared" si="216"/>
        <v>6.232674512994085E-32</v>
      </c>
      <c r="IE103" s="86">
        <f t="shared" si="217"/>
        <v>2.5386631529851078E-43</v>
      </c>
      <c r="IF103" s="86">
        <f t="shared" si="218"/>
        <v>1.4082843036609089E-29</v>
      </c>
      <c r="IG103" s="86">
        <f t="shared" si="219"/>
        <v>1.9011386352282845E-17</v>
      </c>
      <c r="II103" s="86">
        <f t="shared" si="328"/>
        <v>3.239028156064489E-129</v>
      </c>
      <c r="IJ103" s="86">
        <f t="shared" si="329"/>
        <v>8.2592858382415388E-84</v>
      </c>
      <c r="IK103" s="86">
        <f t="shared" si="330"/>
        <v>3.980220825978632E-85</v>
      </c>
      <c r="IL103" s="86">
        <f t="shared" si="331"/>
        <v>1.8168233388626483E-82</v>
      </c>
      <c r="IM103" s="86">
        <f t="shared" si="332"/>
        <v>4.563873294521623E-89</v>
      </c>
      <c r="IN103" s="86">
        <f t="shared" si="333"/>
        <v>7.506310034991763E-92</v>
      </c>
      <c r="IO103" s="86">
        <f t="shared" si="334"/>
        <v>7.9341042268987374E-93</v>
      </c>
      <c r="IP103" s="86">
        <f t="shared" si="335"/>
        <v>1.323681558460586E-84</v>
      </c>
      <c r="IQ103" s="86">
        <f t="shared" si="336"/>
        <v>1.0062979210194995E-89</v>
      </c>
      <c r="IR103" s="86">
        <f t="shared" si="337"/>
        <v>6.9557338451030547E-93</v>
      </c>
      <c r="IS103" s="86">
        <f t="shared" si="338"/>
        <v>1.2001803277312262E-102</v>
      </c>
      <c r="IT103" s="86">
        <f t="shared" si="339"/>
        <v>1.2365083877288556E-91</v>
      </c>
      <c r="IU103" s="86">
        <f t="shared" si="340"/>
        <v>2.8505029785952367E-124</v>
      </c>
      <c r="IV103" s="86">
        <f t="shared" si="341"/>
        <v>2.2637470497927198E-43</v>
      </c>
      <c r="IW103" s="86">
        <f t="shared" si="342"/>
        <v>1.0964923865939121E-74</v>
      </c>
      <c r="IY103" s="86">
        <f t="shared" si="343"/>
        <v>5.4344906216614287E-2</v>
      </c>
      <c r="IZ103" s="86">
        <f t="shared" si="344"/>
        <v>5.5032224248767143E-2</v>
      </c>
      <c r="JA103" s="86">
        <f t="shared" si="345"/>
        <v>5.8269742313163043E-2</v>
      </c>
      <c r="JB103" s="86">
        <f t="shared" si="346"/>
        <v>6.9772121028854731E-2</v>
      </c>
      <c r="JC103" s="86">
        <f t="shared" si="347"/>
        <v>7.7138797937516129E-2</v>
      </c>
      <c r="JD103" s="86">
        <f t="shared" si="348"/>
        <v>7.9504220525407399E-2</v>
      </c>
      <c r="JE103" s="86">
        <f t="shared" si="349"/>
        <v>6.5136485041608058E-2</v>
      </c>
      <c r="JF103" s="86">
        <f t="shared" si="350"/>
        <v>8.9759454249179832E-2</v>
      </c>
      <c r="JG103" s="86">
        <f t="shared" si="351"/>
        <v>7.9940125916051027E-2</v>
      </c>
      <c r="JH103" s="86">
        <f t="shared" si="352"/>
        <v>8.2722993123672942E-2</v>
      </c>
      <c r="JI103" s="86">
        <f t="shared" si="353"/>
        <v>7.3135092567541665E-2</v>
      </c>
      <c r="JJ103" s="86">
        <f t="shared" si="354"/>
        <v>6.7424676341304585E-2</v>
      </c>
      <c r="JK103" s="86">
        <f t="shared" si="355"/>
        <v>4.1816977400067276E-2</v>
      </c>
      <c r="JL103" s="86">
        <f t="shared" si="356"/>
        <v>1.865399308781417E-2</v>
      </c>
      <c r="JM103" s="86">
        <f t="shared" si="357"/>
        <v>1.1541094297661149E-2</v>
      </c>
    </row>
    <row r="104" spans="2:273" x14ac:dyDescent="0.25">
      <c r="B104" s="2">
        <v>77</v>
      </c>
      <c r="C104" s="37">
        <v>87.820999999999998</v>
      </c>
      <c r="D104" s="37">
        <v>84.016999999999996</v>
      </c>
      <c r="E104" s="37">
        <v>89.183000000000007</v>
      </c>
      <c r="F104" s="37">
        <v>92.677000000000007</v>
      </c>
      <c r="G104" s="37">
        <v>98.757999999999996</v>
      </c>
      <c r="H104" s="37">
        <v>103.90300000000001</v>
      </c>
      <c r="I104" s="37">
        <v>103.048</v>
      </c>
      <c r="J104" s="37">
        <v>98.274000000000001</v>
      </c>
      <c r="K104" s="37">
        <v>96</v>
      </c>
      <c r="L104" s="37">
        <v>95.548000000000002</v>
      </c>
      <c r="M104" s="37">
        <v>87.757999999999996</v>
      </c>
      <c r="N104" s="37">
        <v>84.822999999999993</v>
      </c>
      <c r="O104" s="37">
        <v>77.322999999999993</v>
      </c>
      <c r="P104" s="37">
        <v>61.564999999999998</v>
      </c>
      <c r="Q104" s="37">
        <v>53.869</v>
      </c>
      <c r="S104" s="4">
        <f t="shared" si="229"/>
        <v>86.533427171849411</v>
      </c>
      <c r="T104" s="4">
        <f t="shared" si="230"/>
        <v>87.80595358618794</v>
      </c>
      <c r="U104" s="4">
        <f t="shared" si="231"/>
        <v>92.864366466892605</v>
      </c>
      <c r="V104" s="4">
        <f t="shared" si="232"/>
        <v>95.174227383043046</v>
      </c>
      <c r="W104" s="4">
        <f t="shared" si="233"/>
        <v>100.08034997141132</v>
      </c>
      <c r="X104" s="4">
        <f t="shared" si="234"/>
        <v>102.92066951360559</v>
      </c>
      <c r="Y104" s="4">
        <f t="shared" si="235"/>
        <v>99.49998045862165</v>
      </c>
      <c r="Z104" s="4">
        <f t="shared" si="236"/>
        <v>98.25814587769608</v>
      </c>
      <c r="AA104" s="4">
        <f t="shared" si="237"/>
        <v>97.259732824685216</v>
      </c>
      <c r="AB104" s="4">
        <f t="shared" si="238"/>
        <v>95.478108859508851</v>
      </c>
      <c r="AC104" s="4">
        <f t="shared" si="239"/>
        <v>88.639811187691947</v>
      </c>
      <c r="AD104" s="4">
        <f t="shared" si="240"/>
        <v>86.161872069282339</v>
      </c>
      <c r="AE104" s="4">
        <f t="shared" si="241"/>
        <v>79.290575596849635</v>
      </c>
      <c r="AF104" s="4">
        <f t="shared" si="242"/>
        <v>65.718196862819667</v>
      </c>
      <c r="AG104" s="4">
        <f t="shared" si="243"/>
        <v>55.898544820408908</v>
      </c>
      <c r="AI104" s="4">
        <f t="shared" si="244"/>
        <v>1.2875728281505872</v>
      </c>
      <c r="AJ104" s="4">
        <f t="shared" si="245"/>
        <v>-3.7889535861879438</v>
      </c>
      <c r="AK104" s="4">
        <f t="shared" si="246"/>
        <v>-3.6813664668925981</v>
      </c>
      <c r="AL104" s="4">
        <f t="shared" si="247"/>
        <v>-2.4972273830430396</v>
      </c>
      <c r="AM104" s="4">
        <f t="shared" si="248"/>
        <v>-1.3223499714113274</v>
      </c>
      <c r="AN104" s="4">
        <f t="shared" si="249"/>
        <v>0.98233048639441733</v>
      </c>
      <c r="AO104" s="4">
        <f t="shared" si="250"/>
        <v>3.548019541378352</v>
      </c>
      <c r="AP104" s="4">
        <f t="shared" si="251"/>
        <v>1.5854122303920803E-2</v>
      </c>
      <c r="AQ104" s="4">
        <f t="shared" si="252"/>
        <v>-1.2597328246852157</v>
      </c>
      <c r="AR104" s="4">
        <f t="shared" si="253"/>
        <v>6.9891140491151305E-2</v>
      </c>
      <c r="AS104" s="4">
        <f t="shared" si="254"/>
        <v>-0.88181118769195166</v>
      </c>
      <c r="AT104" s="4">
        <f t="shared" si="255"/>
        <v>-1.3388720692823455</v>
      </c>
      <c r="AU104" s="4">
        <f t="shared" si="256"/>
        <v>-1.9675755968496418</v>
      </c>
      <c r="AV104" s="4">
        <f t="shared" si="257"/>
        <v>-4.1531968628196694</v>
      </c>
      <c r="AW104" s="4">
        <f t="shared" si="257"/>
        <v>-2.0295448204089084</v>
      </c>
      <c r="AY104" s="2">
        <f t="shared" si="308"/>
        <v>59.280509743168373</v>
      </c>
      <c r="AZ104" s="2">
        <f t="shared" si="147"/>
        <v>60.328436822537249</v>
      </c>
      <c r="BA104" s="2">
        <f t="shared" si="148"/>
        <v>61.570355014719645</v>
      </c>
      <c r="BB104" s="2">
        <f t="shared" si="149"/>
        <v>62.10447000799531</v>
      </c>
      <c r="BC104" s="2">
        <f t="shared" si="150"/>
        <v>63.686558597987315</v>
      </c>
      <c r="BD104" s="2">
        <f t="shared" si="151"/>
        <v>65.833290468983947</v>
      </c>
      <c r="BE104" s="2">
        <f t="shared" si="152"/>
        <v>64.278250566136478</v>
      </c>
      <c r="BF104" s="2">
        <f t="shared" si="153"/>
        <v>61.138135167414994</v>
      </c>
      <c r="BG104" s="2">
        <f t="shared" si="154"/>
        <v>62.083719951645044</v>
      </c>
      <c r="BH104" s="2">
        <f t="shared" si="155"/>
        <v>58.699065593192294</v>
      </c>
      <c r="BI104" s="2">
        <f t="shared" si="156"/>
        <v>54.453086476218878</v>
      </c>
      <c r="BJ104" s="2">
        <f t="shared" si="157"/>
        <v>55.734275047725696</v>
      </c>
      <c r="BK104" s="2">
        <f t="shared" si="158"/>
        <v>58.350811520118832</v>
      </c>
      <c r="BL104" s="2">
        <f t="shared" si="159"/>
        <v>54.318838697572396</v>
      </c>
      <c r="BM104" s="2">
        <f t="shared" si="160"/>
        <v>49.833293433268679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71.192919450317135</v>
      </c>
      <c r="DL104" s="2">
        <f t="shared" si="289"/>
        <v>73.673820718816046</v>
      </c>
      <c r="DM104" s="2">
        <f t="shared" si="289"/>
        <v>74.844382241014799</v>
      </c>
      <c r="DN104" s="2">
        <f t="shared" si="289"/>
        <v>79.736784566596185</v>
      </c>
      <c r="DO104" s="2">
        <f t="shared" si="289"/>
        <v>82.532126849894311</v>
      </c>
      <c r="DP104" s="2">
        <f t="shared" si="289"/>
        <v>84.822979796342821</v>
      </c>
      <c r="DQ104" s="2">
        <f t="shared" si="289"/>
        <v>80.869190274841429</v>
      </c>
      <c r="DR104" s="2">
        <f t="shared" si="289"/>
        <v>78.602822410147994</v>
      </c>
      <c r="DS104" s="2">
        <f t="shared" si="289"/>
        <v>77.298241637630682</v>
      </c>
      <c r="DT104" s="2">
        <f t="shared" si="289"/>
        <v>74.53119649947331</v>
      </c>
      <c r="DU104" s="2">
        <f t="shared" si="289"/>
        <v>70.330168198874304</v>
      </c>
      <c r="DV104" s="2">
        <f t="shared" si="289"/>
        <v>73.461132134078824</v>
      </c>
      <c r="DW104" s="2">
        <f t="shared" si="289"/>
        <v>74.064866177918802</v>
      </c>
      <c r="DX104" s="2">
        <f t="shared" si="289"/>
        <v>61.116610953058327</v>
      </c>
      <c r="DY104" s="2">
        <f t="shared" si="289"/>
        <v>54.40795967023174</v>
      </c>
      <c r="EA104" s="2">
        <f t="shared" si="228"/>
        <v>58.707490804323754</v>
      </c>
      <c r="EB104" s="2">
        <f t="shared" si="290"/>
        <v>59.675620807811796</v>
      </c>
      <c r="EC104" s="2">
        <f t="shared" si="291"/>
        <v>60.931741295579101</v>
      </c>
      <c r="ED104" s="2">
        <f t="shared" si="292"/>
        <v>61.265256615146953</v>
      </c>
      <c r="EE104" s="2">
        <f t="shared" si="293"/>
        <v>62.822087306433502</v>
      </c>
      <c r="EF104" s="2">
        <f t="shared" si="294"/>
        <v>64.846305724277542</v>
      </c>
      <c r="EG104" s="2">
        <f t="shared" si="295"/>
        <v>63.543045756683405</v>
      </c>
      <c r="EH104" s="2">
        <f t="shared" si="296"/>
        <v>60.307939010103958</v>
      </c>
      <c r="EI104" s="2">
        <f t="shared" si="297"/>
        <v>61.259791093898144</v>
      </c>
      <c r="EJ104" s="2">
        <f t="shared" si="298"/>
        <v>57.871138974074228</v>
      </c>
      <c r="EK104" s="2">
        <f t="shared" si="299"/>
        <v>53.570178806377889</v>
      </c>
      <c r="EL104" s="2">
        <f t="shared" si="300"/>
        <v>54.7985706396559</v>
      </c>
      <c r="EM104" s="2">
        <f t="shared" si="301"/>
        <v>57.438975717287747</v>
      </c>
      <c r="EN104" s="2">
        <f t="shared" si="302"/>
        <v>53.89214555519375</v>
      </c>
      <c r="EO104" s="2">
        <f t="shared" si="303"/>
        <v>49.502686966007964</v>
      </c>
      <c r="EQ104" s="2">
        <f t="shared" si="304"/>
        <v>57.137800329356487</v>
      </c>
      <c r="ER104" s="2">
        <f t="shared" si="305"/>
        <v>57.611688886192034</v>
      </c>
      <c r="ES104" s="2">
        <f t="shared" si="305"/>
        <v>59.273037645406681</v>
      </c>
      <c r="ET104" s="2">
        <f t="shared" si="305"/>
        <v>60.645344847783434</v>
      </c>
      <c r="EU104" s="2">
        <f t="shared" si="305"/>
        <v>62.043959437016049</v>
      </c>
      <c r="EV104" s="2">
        <f t="shared" si="305"/>
        <v>64.213879006012519</v>
      </c>
      <c r="EW104" s="2">
        <f t="shared" si="305"/>
        <v>62.594128355516801</v>
      </c>
      <c r="EX104" s="2">
        <f t="shared" si="305"/>
        <v>60.037675105023112</v>
      </c>
      <c r="EY104" s="2">
        <f t="shared" si="305"/>
        <v>60.682182824985183</v>
      </c>
      <c r="EZ104" s="2">
        <f t="shared" si="305"/>
        <v>56.343723714921822</v>
      </c>
      <c r="FA104" s="2">
        <f t="shared" si="305"/>
        <v>52.422675100871125</v>
      </c>
      <c r="FB104" s="2">
        <f t="shared" si="305"/>
        <v>55.93587682509537</v>
      </c>
      <c r="FC104" s="2">
        <f t="shared" si="305"/>
        <v>56.838703765468615</v>
      </c>
      <c r="FD104" s="2">
        <f t="shared" si="305"/>
        <v>55.315378648596663</v>
      </c>
      <c r="FE104" s="2">
        <f t="shared" si="305"/>
        <v>50.083385907983818</v>
      </c>
      <c r="FG104" s="2">
        <f t="shared" si="306"/>
        <v>0.95408946407673734</v>
      </c>
      <c r="FH104" s="2">
        <f t="shared" si="307"/>
        <v>0.95327148096869296</v>
      </c>
      <c r="FI104" s="2">
        <f t="shared" si="307"/>
        <v>0.95401567430539158</v>
      </c>
      <c r="FJ104" s="2">
        <f t="shared" si="307"/>
        <v>0.9545456166528058</v>
      </c>
      <c r="FK104" s="2">
        <f t="shared" si="307"/>
        <v>0.95611260552357336</v>
      </c>
      <c r="FL104" s="2">
        <f t="shared" si="307"/>
        <v>0.95056643574715505</v>
      </c>
      <c r="FM104" s="2">
        <f t="shared" si="307"/>
        <v>0.95752028379621512</v>
      </c>
      <c r="FN104" s="2">
        <f t="shared" si="307"/>
        <v>0.95460805299518847</v>
      </c>
      <c r="FO104" s="2">
        <f t="shared" si="307"/>
        <v>0.94859604348474946</v>
      </c>
      <c r="FP104" s="2">
        <f t="shared" si="307"/>
        <v>0.95023343060789955</v>
      </c>
      <c r="FQ104" s="2">
        <f t="shared" si="307"/>
        <v>0.94727396168684197</v>
      </c>
      <c r="FR104" s="2">
        <f t="shared" si="307"/>
        <v>0.94989515255576595</v>
      </c>
      <c r="FS104" s="2">
        <f t="shared" si="307"/>
        <v>0.94513798583936148</v>
      </c>
      <c r="FT104" s="2">
        <f t="shared" si="307"/>
        <v>0.94099773230186623</v>
      </c>
      <c r="FU104" s="2">
        <f t="shared" si="307"/>
        <v>0.9326394245798667</v>
      </c>
      <c r="FW104" s="2">
        <f t="shared" si="324"/>
        <v>1.2345206120401364E-4</v>
      </c>
      <c r="FX104" s="2">
        <f t="shared" si="164"/>
        <v>6.2944722466299035E-4</v>
      </c>
      <c r="FY104" s="2">
        <f t="shared" si="165"/>
        <v>6.9312765206222733E-4</v>
      </c>
      <c r="FZ104" s="2">
        <f t="shared" si="166"/>
        <v>6.428651401921159E-4</v>
      </c>
      <c r="GA104" s="2">
        <f t="shared" si="167"/>
        <v>7.0809574836235229E-4</v>
      </c>
      <c r="GB104" s="2">
        <f t="shared" si="168"/>
        <v>8.4350736262251086E-4</v>
      </c>
      <c r="GC104" s="2">
        <f t="shared" si="169"/>
        <v>8.4822196648773763E-4</v>
      </c>
      <c r="GD104" s="2">
        <f t="shared" si="170"/>
        <v>9.0363692072012219E-4</v>
      </c>
      <c r="GE104" s="2">
        <f t="shared" si="171"/>
        <v>8.8460744525871676E-4</v>
      </c>
      <c r="GF104" s="2">
        <f t="shared" si="172"/>
        <v>7.7731958547488879E-4</v>
      </c>
      <c r="GG104" s="2">
        <f t="shared" si="173"/>
        <v>6.7988712554884595E-4</v>
      </c>
      <c r="GH104" s="2">
        <f t="shared" si="174"/>
        <v>5.4480621053616608E-4</v>
      </c>
      <c r="GI104" s="2">
        <f t="shared" si="175"/>
        <v>4.8983640229213906E-4</v>
      </c>
      <c r="GJ104" s="2">
        <f t="shared" si="176"/>
        <v>3.0444837177157438E-4</v>
      </c>
      <c r="GK104" s="2">
        <f t="shared" si="177"/>
        <v>3.1767805689853222E-4</v>
      </c>
      <c r="GM104" s="86">
        <f t="shared" si="325"/>
        <v>1.148196697183361E-4</v>
      </c>
      <c r="GN104" s="86">
        <f t="shared" si="178"/>
        <v>4.9586947093496411E-5</v>
      </c>
      <c r="GO104" s="86">
        <f t="shared" si="179"/>
        <v>7.0622049623136973E-7</v>
      </c>
      <c r="GP104" s="86">
        <f t="shared" si="180"/>
        <v>4.7754454292993121E-8</v>
      </c>
      <c r="GQ104" s="86">
        <f t="shared" si="181"/>
        <v>9.1517920498511934E-10</v>
      </c>
      <c r="GR104" s="86">
        <f t="shared" si="182"/>
        <v>2.7912858471602903E-9</v>
      </c>
      <c r="GS104" s="86">
        <f t="shared" si="183"/>
        <v>1.6880273732640937E-9</v>
      </c>
      <c r="GT104" s="86">
        <f t="shared" si="184"/>
        <v>3.1217237817232219E-13</v>
      </c>
      <c r="GU104" s="86">
        <f t="shared" si="185"/>
        <v>6.3079664283757046E-10</v>
      </c>
      <c r="GV104" s="86">
        <f t="shared" si="186"/>
        <v>1.860476686809361E-9</v>
      </c>
      <c r="GW104" s="86">
        <f t="shared" si="187"/>
        <v>5.6724489649400897E-8</v>
      </c>
      <c r="GX104" s="86">
        <f t="shared" si="188"/>
        <v>4.5872802614319073E-7</v>
      </c>
      <c r="GY104" s="86">
        <f t="shared" si="189"/>
        <v>1.2389144769543329E-6</v>
      </c>
      <c r="GZ104" s="86">
        <f t="shared" si="190"/>
        <v>1.6757607991568818E-6</v>
      </c>
      <c r="HA104" s="86">
        <f t="shared" si="191"/>
        <v>3.0068960587480409E-6</v>
      </c>
      <c r="HC104" s="86">
        <f t="shared" si="326"/>
        <v>7.3928712271942809E-2</v>
      </c>
      <c r="HD104" s="86">
        <f t="shared" si="192"/>
        <v>7.4529682110944115E-2</v>
      </c>
      <c r="HE104" s="86">
        <f t="shared" si="193"/>
        <v>7.9437574395086613E-2</v>
      </c>
      <c r="HF104" s="86">
        <f t="shared" si="194"/>
        <v>9.3486070689966325E-2</v>
      </c>
      <c r="HG104" s="86">
        <f t="shared" si="195"/>
        <v>0.10435385023046084</v>
      </c>
      <c r="HH104" s="86">
        <f t="shared" si="196"/>
        <v>0.10864644562340131</v>
      </c>
      <c r="HI104" s="86">
        <f t="shared" si="197"/>
        <v>9.0240115874796453E-2</v>
      </c>
      <c r="HJ104" s="86">
        <f t="shared" si="198"/>
        <v>0.12062529790928021</v>
      </c>
      <c r="HK104" s="86">
        <f t="shared" si="199"/>
        <v>0.10903184063524571</v>
      </c>
      <c r="HL104" s="86">
        <f t="shared" si="200"/>
        <v>0.11258612632516918</v>
      </c>
      <c r="HM104" s="86">
        <f t="shared" si="201"/>
        <v>0.10128901710661774</v>
      </c>
      <c r="HN104" s="86">
        <f t="shared" si="202"/>
        <v>9.1344862059047169E-2</v>
      </c>
      <c r="HO104" s="86">
        <f t="shared" si="203"/>
        <v>6.0988689413262194E-2</v>
      </c>
      <c r="HP104" s="86">
        <f t="shared" si="204"/>
        <v>2.9878425546755401E-2</v>
      </c>
      <c r="HQ104" s="86">
        <f t="shared" si="205"/>
        <v>1.9247809501027419E-2</v>
      </c>
      <c r="HS104" s="86">
        <f t="shared" si="327"/>
        <v>3.0081293362645766E-38</v>
      </c>
      <c r="HT104" s="86">
        <f t="shared" si="206"/>
        <v>3.1782693062478575E-29</v>
      </c>
      <c r="HU104" s="86">
        <f t="shared" si="207"/>
        <v>4.0595146054074745E-29</v>
      </c>
      <c r="HV104" s="86">
        <f t="shared" si="208"/>
        <v>7.6937701193277473E-28</v>
      </c>
      <c r="HW104" s="86">
        <f t="shared" si="209"/>
        <v>7.3567831716736272E-30</v>
      </c>
      <c r="HX104" s="86">
        <f t="shared" si="210"/>
        <v>1.0973455322303496E-30</v>
      </c>
      <c r="HY104" s="86">
        <f t="shared" si="211"/>
        <v>3.5036722004353974E-31</v>
      </c>
      <c r="HZ104" s="86">
        <f t="shared" si="212"/>
        <v>9.2855783075023728E-29</v>
      </c>
      <c r="IA104" s="86">
        <f t="shared" si="213"/>
        <v>4.3642374793907822E-30</v>
      </c>
      <c r="IB104" s="86">
        <f t="shared" si="214"/>
        <v>1.0901268895177239E-30</v>
      </c>
      <c r="IC104" s="86">
        <f t="shared" si="215"/>
        <v>5.8346776974295689E-34</v>
      </c>
      <c r="ID104" s="86">
        <f t="shared" si="216"/>
        <v>9.0048770722604613E-31</v>
      </c>
      <c r="IE104" s="86">
        <f t="shared" si="217"/>
        <v>9.3176406769916555E-42</v>
      </c>
      <c r="IF104" s="86">
        <f t="shared" si="218"/>
        <v>1.4484823480700973E-28</v>
      </c>
      <c r="IG104" s="86">
        <f t="shared" si="219"/>
        <v>6.7493881490632915E-17</v>
      </c>
      <c r="II104" s="86">
        <f t="shared" si="328"/>
        <v>1.1887674202270781E-126</v>
      </c>
      <c r="IJ104" s="86">
        <f t="shared" si="329"/>
        <v>8.4444716607786741E-82</v>
      </c>
      <c r="IK104" s="86">
        <f t="shared" si="330"/>
        <v>4.6593993934927107E-83</v>
      </c>
      <c r="IL104" s="86">
        <f t="shared" si="331"/>
        <v>1.7444943574913528E-80</v>
      </c>
      <c r="IM104" s="86">
        <f t="shared" si="332"/>
        <v>6.7874698589930768E-87</v>
      </c>
      <c r="IN104" s="86">
        <f t="shared" si="333"/>
        <v>1.4839630946986223E-89</v>
      </c>
      <c r="IO104" s="86">
        <f t="shared" si="334"/>
        <v>1.6678059260352241E-90</v>
      </c>
      <c r="IP104" s="86">
        <f t="shared" si="335"/>
        <v>1.7931217050613617E-82</v>
      </c>
      <c r="IQ104" s="86">
        <f t="shared" si="336"/>
        <v>1.8173504202061131E-87</v>
      </c>
      <c r="IR104" s="86">
        <f t="shared" si="337"/>
        <v>1.3760178838640029E-90</v>
      </c>
      <c r="IS104" s="86">
        <f t="shared" si="338"/>
        <v>3.7633718744908201E-100</v>
      </c>
      <c r="IT104" s="86">
        <f t="shared" si="339"/>
        <v>1.7854698813266632E-89</v>
      </c>
      <c r="IU104" s="86">
        <f t="shared" si="340"/>
        <v>2.2807578211459239E-121</v>
      </c>
      <c r="IV104" s="86">
        <f t="shared" si="341"/>
        <v>1.9312944847726706E-42</v>
      </c>
      <c r="IW104" s="86">
        <f t="shared" si="342"/>
        <v>4.7562533503922593E-73</v>
      </c>
      <c r="IY104" s="86">
        <f t="shared" si="343"/>
        <v>7.4043531941661148E-2</v>
      </c>
      <c r="IZ104" s="86">
        <f t="shared" si="344"/>
        <v>7.4579269058037606E-2</v>
      </c>
      <c r="JA104" s="86">
        <f t="shared" si="345"/>
        <v>7.9438280615582849E-2</v>
      </c>
      <c r="JB104" s="86">
        <f t="shared" si="346"/>
        <v>9.3486118444420618E-2</v>
      </c>
      <c r="JC104" s="86">
        <f t="shared" si="347"/>
        <v>0.10435385114564005</v>
      </c>
      <c r="JD104" s="86">
        <f t="shared" si="348"/>
        <v>0.10864644841468715</v>
      </c>
      <c r="JE104" s="86">
        <f t="shared" si="349"/>
        <v>9.0240117562823824E-2</v>
      </c>
      <c r="JF104" s="86">
        <f t="shared" si="350"/>
        <v>0.12062529790959238</v>
      </c>
      <c r="JG104" s="86">
        <f t="shared" si="351"/>
        <v>0.10903184126604235</v>
      </c>
      <c r="JH104" s="86">
        <f t="shared" si="352"/>
        <v>0.11258612818564587</v>
      </c>
      <c r="JI104" s="86">
        <f t="shared" si="353"/>
        <v>0.10128907383110738</v>
      </c>
      <c r="JJ104" s="86">
        <f t="shared" si="354"/>
        <v>9.1345320787073317E-2</v>
      </c>
      <c r="JK104" s="86">
        <f t="shared" si="355"/>
        <v>6.0989928327739147E-2</v>
      </c>
      <c r="JL104" s="86">
        <f t="shared" si="356"/>
        <v>2.9880101307554557E-2</v>
      </c>
      <c r="JM104" s="86">
        <f t="shared" si="357"/>
        <v>1.9250816397086232E-2</v>
      </c>
    </row>
    <row r="105" spans="2:273" x14ac:dyDescent="0.25">
      <c r="B105" s="2">
        <v>78</v>
      </c>
      <c r="C105" s="37">
        <v>97.963999999999999</v>
      </c>
      <c r="D105" s="37">
        <v>93.617000000000004</v>
      </c>
      <c r="E105" s="37">
        <v>100.65</v>
      </c>
      <c r="F105" s="37">
        <v>104.935</v>
      </c>
      <c r="G105" s="37">
        <v>108.468</v>
      </c>
      <c r="H105" s="37">
        <v>113.98399999999999</v>
      </c>
      <c r="I105" s="37">
        <v>114.17700000000001</v>
      </c>
      <c r="J105" s="37">
        <v>107.387</v>
      </c>
      <c r="K105" s="37">
        <v>107.645</v>
      </c>
      <c r="L105" s="37">
        <v>105.887</v>
      </c>
      <c r="M105" s="37">
        <v>99.677000000000007</v>
      </c>
      <c r="N105" s="37">
        <v>93.483999999999995</v>
      </c>
      <c r="O105" s="37">
        <v>86.451999999999998</v>
      </c>
      <c r="P105" s="37">
        <v>67.694000000000003</v>
      </c>
      <c r="Q105" s="37">
        <v>58.491999999999997</v>
      </c>
      <c r="S105" s="4">
        <f t="shared" si="229"/>
        <v>93.71842210150686</v>
      </c>
      <c r="T105" s="4">
        <f t="shared" si="230"/>
        <v>94.842136137562051</v>
      </c>
      <c r="U105" s="4">
        <f t="shared" si="231"/>
        <v>100.95442408535999</v>
      </c>
      <c r="V105" s="4">
        <f t="shared" si="232"/>
        <v>103.07098089557368</v>
      </c>
      <c r="W105" s="4">
        <f t="shared" si="233"/>
        <v>108.93718666411249</v>
      </c>
      <c r="X105" s="4">
        <f t="shared" si="234"/>
        <v>112.20094088527563</v>
      </c>
      <c r="Y105" s="4">
        <f t="shared" si="235"/>
        <v>108.98853078240262</v>
      </c>
      <c r="Z105" s="4">
        <f t="shared" si="236"/>
        <v>106.90484552177674</v>
      </c>
      <c r="AA105" s="4">
        <f t="shared" si="237"/>
        <v>105.98086185312948</v>
      </c>
      <c r="AB105" s="4">
        <f t="shared" si="238"/>
        <v>104.52417123574917</v>
      </c>
      <c r="AC105" s="4">
        <f t="shared" si="239"/>
        <v>97.767844610355155</v>
      </c>
      <c r="AD105" s="4">
        <f t="shared" si="240"/>
        <v>93.799476465479273</v>
      </c>
      <c r="AE105" s="4">
        <f t="shared" si="241"/>
        <v>86.13034868830897</v>
      </c>
      <c r="AF105" s="4">
        <f t="shared" si="242"/>
        <v>70.826959803488947</v>
      </c>
      <c r="AG105" s="4">
        <f t="shared" si="243"/>
        <v>58.931207370220598</v>
      </c>
      <c r="AI105" s="4">
        <f t="shared" si="244"/>
        <v>4.2455778984931385</v>
      </c>
      <c r="AJ105" s="4">
        <f t="shared" si="245"/>
        <v>-1.2251361375620462</v>
      </c>
      <c r="AK105" s="4">
        <f t="shared" si="246"/>
        <v>-0.30442408535998311</v>
      </c>
      <c r="AL105" s="4">
        <f t="shared" si="247"/>
        <v>1.864019104426319</v>
      </c>
      <c r="AM105" s="4">
        <f t="shared" si="248"/>
        <v>-0.46918666411248466</v>
      </c>
      <c r="AN105" s="4">
        <f t="shared" si="249"/>
        <v>1.7830591147243666</v>
      </c>
      <c r="AO105" s="4">
        <f t="shared" si="250"/>
        <v>5.1884692175973868</v>
      </c>
      <c r="AP105" s="4">
        <f t="shared" si="251"/>
        <v>0.48215447822326496</v>
      </c>
      <c r="AQ105" s="4">
        <f t="shared" si="252"/>
        <v>1.6641381468705134</v>
      </c>
      <c r="AR105" s="4">
        <f t="shared" si="253"/>
        <v>1.3628287642508354</v>
      </c>
      <c r="AS105" s="4">
        <f t="shared" si="254"/>
        <v>1.9091553896448517</v>
      </c>
      <c r="AT105" s="4">
        <f t="shared" si="255"/>
        <v>-0.31547646547927854</v>
      </c>
      <c r="AU105" s="4">
        <f t="shared" si="256"/>
        <v>0.32165131169102779</v>
      </c>
      <c r="AV105" s="4">
        <f t="shared" si="257"/>
        <v>-3.1329598034889443</v>
      </c>
      <c r="AW105" s="4">
        <f t="shared" si="257"/>
        <v>-0.43920737022060052</v>
      </c>
      <c r="AY105" s="2">
        <f t="shared" si="308"/>
        <v>59.065054805516553</v>
      </c>
      <c r="AZ105" s="2">
        <f t="shared" si="147"/>
        <v>60.098991575368899</v>
      </c>
      <c r="BA105" s="2">
        <f t="shared" si="148"/>
        <v>61.356831853196049</v>
      </c>
      <c r="BB105" s="2">
        <f t="shared" si="149"/>
        <v>61.903859884323232</v>
      </c>
      <c r="BC105" s="2">
        <f t="shared" si="150"/>
        <v>63.466891443915792</v>
      </c>
      <c r="BD105" s="2">
        <f t="shared" si="151"/>
        <v>65.600908568286854</v>
      </c>
      <c r="BE105" s="2">
        <f t="shared" si="152"/>
        <v>64.071242050939318</v>
      </c>
      <c r="BF105" s="2">
        <f t="shared" si="153"/>
        <v>60.933350226491605</v>
      </c>
      <c r="BG105" s="2">
        <f t="shared" si="154"/>
        <v>61.844669107216532</v>
      </c>
      <c r="BH105" s="2">
        <f t="shared" si="155"/>
        <v>58.488563222929628</v>
      </c>
      <c r="BI105" s="2">
        <f t="shared" si="156"/>
        <v>54.328352458616912</v>
      </c>
      <c r="BJ105" s="2">
        <f t="shared" si="157"/>
        <v>55.604372778698156</v>
      </c>
      <c r="BK105" s="2">
        <f t="shared" si="158"/>
        <v>58.142945599153201</v>
      </c>
      <c r="BL105" s="2">
        <f t="shared" si="159"/>
        <v>54.217187235874903</v>
      </c>
      <c r="BM105" s="2">
        <f t="shared" si="160"/>
        <v>49.724553734018691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71.347895066948567</v>
      </c>
      <c r="DL105" s="2">
        <f t="shared" si="289"/>
        <v>73.831887103594056</v>
      </c>
      <c r="DM105" s="2">
        <f t="shared" si="289"/>
        <v>74.991414517265682</v>
      </c>
      <c r="DN105" s="2">
        <f t="shared" si="289"/>
        <v>79.95157921071177</v>
      </c>
      <c r="DO105" s="2">
        <f t="shared" si="289"/>
        <v>82.762318483841767</v>
      </c>
      <c r="DP105" s="2">
        <f t="shared" si="289"/>
        <v>85.100770250925109</v>
      </c>
      <c r="DQ105" s="2">
        <f t="shared" si="289"/>
        <v>81.054448655995145</v>
      </c>
      <c r="DR105" s="2">
        <f t="shared" si="289"/>
        <v>78.778660324171952</v>
      </c>
      <c r="DS105" s="2">
        <f t="shared" si="289"/>
        <v>77.461767595818841</v>
      </c>
      <c r="DT105" s="2">
        <f t="shared" si="289"/>
        <v>74.682504578235154</v>
      </c>
      <c r="DU105" s="2">
        <f t="shared" si="289"/>
        <v>70.467802532833019</v>
      </c>
      <c r="DV105" s="2">
        <f t="shared" si="289"/>
        <v>73.645504875347768</v>
      </c>
      <c r="DW105" s="2">
        <f t="shared" si="289"/>
        <v>74.317893752051646</v>
      </c>
      <c r="DX105" s="2">
        <f t="shared" si="289"/>
        <v>61.230374110953065</v>
      </c>
      <c r="DY105" s="2">
        <f t="shared" si="289"/>
        <v>54.460058266488424</v>
      </c>
      <c r="EA105" s="2">
        <f t="shared" si="228"/>
        <v>58.52623041952323</v>
      </c>
      <c r="EB105" s="2">
        <f t="shared" si="290"/>
        <v>59.486496014203269</v>
      </c>
      <c r="EC105" s="2">
        <f t="shared" si="291"/>
        <v>60.758739171099378</v>
      </c>
      <c r="ED105" s="2">
        <f t="shared" si="292"/>
        <v>61.120509792420989</v>
      </c>
      <c r="EE105" s="2">
        <f t="shared" si="293"/>
        <v>62.659737470079641</v>
      </c>
      <c r="EF105" s="2">
        <f t="shared" si="294"/>
        <v>64.676654564697202</v>
      </c>
      <c r="EG105" s="2">
        <f t="shared" si="295"/>
        <v>63.384980998085283</v>
      </c>
      <c r="EH105" s="2">
        <f t="shared" si="296"/>
        <v>60.159733136756337</v>
      </c>
      <c r="EI105" s="2">
        <f t="shared" si="297"/>
        <v>61.073420251659243</v>
      </c>
      <c r="EJ105" s="2">
        <f t="shared" si="298"/>
        <v>57.716388992909557</v>
      </c>
      <c r="EK105" s="2">
        <f t="shared" si="299"/>
        <v>53.509933363996225</v>
      </c>
      <c r="EL105" s="2">
        <f t="shared" si="300"/>
        <v>54.735783377272107</v>
      </c>
      <c r="EM105" s="2">
        <f t="shared" si="301"/>
        <v>57.286988104357143</v>
      </c>
      <c r="EN105" s="2">
        <f t="shared" si="302"/>
        <v>53.815655378269838</v>
      </c>
      <c r="EO105" s="2">
        <f t="shared" si="303"/>
        <v>49.412414900343322</v>
      </c>
      <c r="EQ105" s="2">
        <f t="shared" si="304"/>
        <v>56.990891591973245</v>
      </c>
      <c r="ER105" s="2">
        <f t="shared" si="305"/>
        <v>57.479932282140403</v>
      </c>
      <c r="ES105" s="2">
        <f t="shared" si="305"/>
        <v>59.146701851708094</v>
      </c>
      <c r="ET105" s="2">
        <f t="shared" si="305"/>
        <v>60.518211375145079</v>
      </c>
      <c r="EU105" s="2">
        <f t="shared" si="305"/>
        <v>61.904050367721361</v>
      </c>
      <c r="EV105" s="2">
        <f t="shared" si="305"/>
        <v>64.062089071662953</v>
      </c>
      <c r="EW105" s="2">
        <f t="shared" si="305"/>
        <v>62.463387694169505</v>
      </c>
      <c r="EX105" s="2">
        <f t="shared" si="305"/>
        <v>59.898163734363877</v>
      </c>
      <c r="EY105" s="2">
        <f t="shared" si="305"/>
        <v>60.513034619699624</v>
      </c>
      <c r="EZ105" s="2">
        <f t="shared" si="305"/>
        <v>56.232406030739327</v>
      </c>
      <c r="FA105" s="2">
        <f t="shared" si="305"/>
        <v>52.396560839614388</v>
      </c>
      <c r="FB105" s="2">
        <f t="shared" si="305"/>
        <v>55.842774812947169</v>
      </c>
      <c r="FC105" s="2">
        <f t="shared" si="305"/>
        <v>56.704044176249823</v>
      </c>
      <c r="FD105" s="2">
        <f t="shared" si="305"/>
        <v>55.188881829487791</v>
      </c>
      <c r="FE105" s="2">
        <f t="shared" si="305"/>
        <v>49.972728648322175</v>
      </c>
      <c r="FG105" s="2">
        <f t="shared" si="306"/>
        <v>0.957959264601562</v>
      </c>
      <c r="FH105" s="2">
        <f t="shared" si="307"/>
        <v>0.95720713686477699</v>
      </c>
      <c r="FI105" s="2">
        <f t="shared" si="307"/>
        <v>0.95789142006508987</v>
      </c>
      <c r="FJ105" s="2">
        <f t="shared" si="307"/>
        <v>0.9583786453730444</v>
      </c>
      <c r="FK105" s="2">
        <f t="shared" si="307"/>
        <v>0.95981905719484573</v>
      </c>
      <c r="FL105" s="2">
        <f t="shared" si="307"/>
        <v>0.95471909895905205</v>
      </c>
      <c r="FM105" s="2">
        <f t="shared" si="307"/>
        <v>0.96111268713789666</v>
      </c>
      <c r="FN105" s="2">
        <f t="shared" si="307"/>
        <v>0.958436045907889</v>
      </c>
      <c r="FO105" s="2">
        <f t="shared" si="307"/>
        <v>0.95290602886530096</v>
      </c>
      <c r="FP105" s="2">
        <f t="shared" si="307"/>
        <v>0.95441272631303209</v>
      </c>
      <c r="FQ105" s="2">
        <f t="shared" si="307"/>
        <v>0.95168915206606031</v>
      </c>
      <c r="FR105" s="2">
        <f t="shared" si="307"/>
        <v>0.95410148399775008</v>
      </c>
      <c r="FS105" s="2">
        <f t="shared" si="307"/>
        <v>0.94972254594415761</v>
      </c>
      <c r="FT105" s="2">
        <f t="shared" si="307"/>
        <v>0.9459084729037236</v>
      </c>
      <c r="FU105" s="2">
        <f t="shared" si="307"/>
        <v>0.93820013725470763</v>
      </c>
      <c r="FW105" s="2">
        <f t="shared" si="324"/>
        <v>1.3536088117254057E-4</v>
      </c>
      <c r="FX105" s="2">
        <f t="shared" si="164"/>
        <v>6.9013324710035461E-4</v>
      </c>
      <c r="FY105" s="2">
        <f t="shared" si="165"/>
        <v>7.5994853857523344E-4</v>
      </c>
      <c r="FZ105" s="2">
        <f t="shared" si="166"/>
        <v>7.0484389312261279E-4</v>
      </c>
      <c r="GA105" s="2">
        <f t="shared" si="167"/>
        <v>7.7635851130783645E-4</v>
      </c>
      <c r="GB105" s="2">
        <f t="shared" si="168"/>
        <v>9.2481217012381402E-4</v>
      </c>
      <c r="GC105" s="2">
        <f t="shared" si="169"/>
        <v>9.2998078683532038E-4</v>
      </c>
      <c r="GD105" s="2">
        <f t="shared" si="170"/>
        <v>9.9073180755219819E-4</v>
      </c>
      <c r="GE105" s="2">
        <f t="shared" si="171"/>
        <v>9.6987000199613553E-4</v>
      </c>
      <c r="GF105" s="2">
        <f t="shared" si="172"/>
        <v>8.5225006293345525E-4</v>
      </c>
      <c r="GG105" s="2">
        <f t="shared" si="173"/>
        <v>7.4543251289122762E-4</v>
      </c>
      <c r="GH105" s="2">
        <f t="shared" si="174"/>
        <v>5.9733673381042157E-4</v>
      </c>
      <c r="GI105" s="2">
        <f t="shared" si="175"/>
        <v>5.3706955367159592E-4</v>
      </c>
      <c r="GJ105" s="2">
        <f t="shared" si="176"/>
        <v>3.3381119658614942E-4</v>
      </c>
      <c r="GK105" s="2">
        <f t="shared" si="177"/>
        <v>3.4831638723137315E-4</v>
      </c>
      <c r="GM105" s="86">
        <f t="shared" si="325"/>
        <v>3.2028491157633308E-5</v>
      </c>
      <c r="GN105" s="86">
        <f t="shared" si="178"/>
        <v>1.1030401047093759E-5</v>
      </c>
      <c r="GO105" s="86">
        <f t="shared" si="179"/>
        <v>7.8088118722399033E-8</v>
      </c>
      <c r="GP105" s="86">
        <f t="shared" si="180"/>
        <v>3.3973623682184059E-9</v>
      </c>
      <c r="GQ105" s="86">
        <f t="shared" si="181"/>
        <v>3.9114818566273117E-11</v>
      </c>
      <c r="GR105" s="86">
        <f t="shared" si="182"/>
        <v>1.5091030408704183E-10</v>
      </c>
      <c r="GS105" s="86">
        <f t="shared" si="183"/>
        <v>7.9164273384415406E-11</v>
      </c>
      <c r="GT105" s="86">
        <f t="shared" si="184"/>
        <v>3.8615259847064082E-15</v>
      </c>
      <c r="GU105" s="86">
        <f t="shared" si="185"/>
        <v>2.5217054716291643E-11</v>
      </c>
      <c r="GV105" s="86">
        <f t="shared" si="186"/>
        <v>8.9599582924381828E-11</v>
      </c>
      <c r="GW105" s="86">
        <f t="shared" si="187"/>
        <v>5.0714484211381822E-9</v>
      </c>
      <c r="GX105" s="86">
        <f t="shared" si="188"/>
        <v>5.1466111385811396E-8</v>
      </c>
      <c r="GY105" s="86">
        <f t="shared" si="189"/>
        <v>1.8337221648869238E-7</v>
      </c>
      <c r="GZ105" s="86">
        <f t="shared" si="190"/>
        <v>2.5038941000295015E-7</v>
      </c>
      <c r="HA105" s="86">
        <f t="shared" si="191"/>
        <v>4.9495689075777942E-7</v>
      </c>
      <c r="HC105" s="86">
        <f t="shared" si="326"/>
        <v>9.954449773709026E-2</v>
      </c>
      <c r="HD105" s="86">
        <f t="shared" si="192"/>
        <v>9.9659857228138318E-2</v>
      </c>
      <c r="HE105" s="86">
        <f t="shared" si="193"/>
        <v>0.1064810414462577</v>
      </c>
      <c r="HF105" s="86">
        <f t="shared" si="194"/>
        <v>0.12327144052749943</v>
      </c>
      <c r="HG105" s="86">
        <f t="shared" si="195"/>
        <v>0.13869413704815206</v>
      </c>
      <c r="HH105" s="86">
        <f t="shared" si="196"/>
        <v>0.14565725300501772</v>
      </c>
      <c r="HI105" s="86">
        <f t="shared" si="197"/>
        <v>0.12260171547195117</v>
      </c>
      <c r="HJ105" s="86">
        <f t="shared" si="198"/>
        <v>0.15923748089719966</v>
      </c>
      <c r="HK105" s="86">
        <f t="shared" si="199"/>
        <v>0.14592238752242848</v>
      </c>
      <c r="HL105" s="86">
        <f t="shared" si="200"/>
        <v>0.15036290560861901</v>
      </c>
      <c r="HM105" s="86">
        <f t="shared" si="201"/>
        <v>0.1374688780598142</v>
      </c>
      <c r="HN105" s="86">
        <f t="shared" si="202"/>
        <v>0.12166180497210131</v>
      </c>
      <c r="HO105" s="86">
        <f t="shared" si="203"/>
        <v>8.6943227308284701E-2</v>
      </c>
      <c r="HP105" s="86">
        <f t="shared" si="204"/>
        <v>4.6499710297988855E-2</v>
      </c>
      <c r="HQ105" s="86">
        <f t="shared" si="205"/>
        <v>3.1159549009148399E-2</v>
      </c>
      <c r="HS105" s="86">
        <f t="shared" si="327"/>
        <v>5.6086770224494698E-37</v>
      </c>
      <c r="HT105" s="86">
        <f t="shared" si="206"/>
        <v>3.8066659172857038E-28</v>
      </c>
      <c r="HU105" s="86">
        <f t="shared" si="207"/>
        <v>5.0974389504125862E-28</v>
      </c>
      <c r="HV105" s="86">
        <f t="shared" si="208"/>
        <v>8.5428757134726335E-27</v>
      </c>
      <c r="HW105" s="86">
        <f t="shared" si="209"/>
        <v>1.0216675073337401E-28</v>
      </c>
      <c r="HX105" s="86">
        <f t="shared" si="210"/>
        <v>1.7625824762244208E-29</v>
      </c>
      <c r="HY105" s="86">
        <f t="shared" si="211"/>
        <v>5.8613793770383139E-30</v>
      </c>
      <c r="HZ105" s="86">
        <f t="shared" si="212"/>
        <v>1.2484678276402811E-27</v>
      </c>
      <c r="IA105" s="86">
        <f t="shared" si="213"/>
        <v>6.7142692612491293E-29</v>
      </c>
      <c r="IB105" s="86">
        <f t="shared" si="214"/>
        <v>1.7244093083662918E-29</v>
      </c>
      <c r="IC105" s="86">
        <f t="shared" si="215"/>
        <v>1.1811510019674461E-32</v>
      </c>
      <c r="ID105" s="86">
        <f t="shared" si="216"/>
        <v>1.2357703420439995E-29</v>
      </c>
      <c r="IE105" s="86">
        <f t="shared" si="217"/>
        <v>3.1938204123382336E-40</v>
      </c>
      <c r="IF105" s="86">
        <f t="shared" si="218"/>
        <v>1.4280166937586376E-27</v>
      </c>
      <c r="IG105" s="86">
        <f t="shared" si="219"/>
        <v>2.344686103010237E-16</v>
      </c>
      <c r="II105" s="86">
        <f t="shared" si="328"/>
        <v>4.1091785280664093E-124</v>
      </c>
      <c r="IJ105" s="86">
        <f t="shared" si="329"/>
        <v>8.154126519989915E-80</v>
      </c>
      <c r="IK105" s="86">
        <f t="shared" si="330"/>
        <v>5.1388109680481507E-81</v>
      </c>
      <c r="IL105" s="86">
        <f t="shared" si="331"/>
        <v>1.582962416416451E-78</v>
      </c>
      <c r="IM105" s="86">
        <f t="shared" si="332"/>
        <v>9.4799260681649875E-85</v>
      </c>
      <c r="IN105" s="86">
        <f t="shared" si="333"/>
        <v>2.7407969783368822E-87</v>
      </c>
      <c r="IO105" s="86">
        <f t="shared" si="334"/>
        <v>3.2725206178842805E-88</v>
      </c>
      <c r="IP105" s="86">
        <f t="shared" si="335"/>
        <v>2.2790263628617664E-80</v>
      </c>
      <c r="IQ105" s="86">
        <f t="shared" si="336"/>
        <v>3.0684669520421468E-85</v>
      </c>
      <c r="IR105" s="86">
        <f t="shared" si="337"/>
        <v>2.5450273283136581E-88</v>
      </c>
      <c r="IS105" s="86">
        <f t="shared" si="338"/>
        <v>1.0982860250823239E-97</v>
      </c>
      <c r="IT105" s="86">
        <f t="shared" si="339"/>
        <v>2.4273288812667661E-87</v>
      </c>
      <c r="IU105" s="86">
        <f t="shared" si="340"/>
        <v>1.6845601535328867E-118</v>
      </c>
      <c r="IV105" s="86">
        <f t="shared" si="341"/>
        <v>1.6085986855142143E-41</v>
      </c>
      <c r="IW105" s="86">
        <f t="shared" si="342"/>
        <v>1.9770582933991239E-71</v>
      </c>
      <c r="IY105" s="86">
        <f t="shared" si="343"/>
        <v>9.9576526228247891E-2</v>
      </c>
      <c r="IZ105" s="86">
        <f t="shared" si="344"/>
        <v>9.9670887629185412E-2</v>
      </c>
      <c r="JA105" s="86">
        <f t="shared" si="345"/>
        <v>0.10648111953437642</v>
      </c>
      <c r="JB105" s="86">
        <f t="shared" si="346"/>
        <v>0.12327144392486179</v>
      </c>
      <c r="JC105" s="86">
        <f t="shared" si="347"/>
        <v>0.13869413708726688</v>
      </c>
      <c r="JD105" s="86">
        <f t="shared" si="348"/>
        <v>0.14565725315592803</v>
      </c>
      <c r="JE105" s="86">
        <f t="shared" si="349"/>
        <v>0.12260171555111544</v>
      </c>
      <c r="JF105" s="86">
        <f t="shared" si="350"/>
        <v>0.15923748089720352</v>
      </c>
      <c r="JG105" s="86">
        <f t="shared" si="351"/>
        <v>0.14592238754764553</v>
      </c>
      <c r="JH105" s="86">
        <f t="shared" si="352"/>
        <v>0.15036290569821859</v>
      </c>
      <c r="JI105" s="86">
        <f t="shared" si="353"/>
        <v>0.13746888313126263</v>
      </c>
      <c r="JJ105" s="86">
        <f t="shared" si="354"/>
        <v>0.1216618564382127</v>
      </c>
      <c r="JK105" s="86">
        <f t="shared" si="355"/>
        <v>8.6943410680501196E-2</v>
      </c>
      <c r="JL105" s="86">
        <f t="shared" si="356"/>
        <v>4.649996068739886E-2</v>
      </c>
      <c r="JM105" s="86">
        <f t="shared" si="357"/>
        <v>3.1160043966039393E-2</v>
      </c>
    </row>
    <row r="106" spans="2:273" x14ac:dyDescent="0.25">
      <c r="B106" s="2">
        <v>79</v>
      </c>
      <c r="C106" s="37">
        <v>107.571</v>
      </c>
      <c r="D106" s="37">
        <v>102.533</v>
      </c>
      <c r="E106" s="37">
        <v>112.733</v>
      </c>
      <c r="F106" s="37">
        <v>116.82299999999999</v>
      </c>
      <c r="G106" s="37">
        <v>122.806</v>
      </c>
      <c r="H106" s="37">
        <v>125.371</v>
      </c>
      <c r="I106" s="37">
        <v>125.968</v>
      </c>
      <c r="J106" s="37">
        <v>119.613</v>
      </c>
      <c r="K106" s="37">
        <v>119.145</v>
      </c>
      <c r="L106" s="37">
        <v>118.806</v>
      </c>
      <c r="M106" s="37">
        <v>112.29</v>
      </c>
      <c r="N106" s="37">
        <v>103.452</v>
      </c>
      <c r="O106" s="37">
        <v>94.403000000000006</v>
      </c>
      <c r="P106" s="37">
        <v>78.194000000000003</v>
      </c>
      <c r="Q106" s="37">
        <v>62.738</v>
      </c>
      <c r="S106" s="4">
        <f t="shared" si="229"/>
        <v>102.05335203428517</v>
      </c>
      <c r="T106" s="4">
        <f t="shared" si="230"/>
        <v>102.98866681843165</v>
      </c>
      <c r="U106" s="4">
        <f t="shared" si="231"/>
        <v>110.28089375205039</v>
      </c>
      <c r="V106" s="4">
        <f t="shared" si="232"/>
        <v>112.01307539911507</v>
      </c>
      <c r="W106" s="4">
        <f t="shared" si="233"/>
        <v>118.90407435681504</v>
      </c>
      <c r="X106" s="4">
        <f t="shared" si="234"/>
        <v>122.6342545568036</v>
      </c>
      <c r="Y106" s="4">
        <f t="shared" si="235"/>
        <v>119.87091499413044</v>
      </c>
      <c r="Z106" s="4">
        <f t="shared" si="236"/>
        <v>116.48894011579713</v>
      </c>
      <c r="AA106" s="4">
        <f t="shared" si="237"/>
        <v>115.77965182544933</v>
      </c>
      <c r="AB106" s="4">
        <f t="shared" si="238"/>
        <v>114.64733043098951</v>
      </c>
      <c r="AC106" s="4">
        <f t="shared" si="239"/>
        <v>108.12118718346073</v>
      </c>
      <c r="AD106" s="4">
        <f t="shared" si="240"/>
        <v>102.48695244832371</v>
      </c>
      <c r="AE106" s="4">
        <f t="shared" si="241"/>
        <v>94.376824229387495</v>
      </c>
      <c r="AF106" s="4">
        <f t="shared" si="242"/>
        <v>77.538938910441416</v>
      </c>
      <c r="AG106" s="4">
        <f t="shared" si="243"/>
        <v>63.11802775707995</v>
      </c>
      <c r="AI106" s="4">
        <f t="shared" si="244"/>
        <v>5.5176479657148292</v>
      </c>
      <c r="AJ106" s="4">
        <f t="shared" si="245"/>
        <v>-0.45566681843165213</v>
      </c>
      <c r="AK106" s="4">
        <f t="shared" si="246"/>
        <v>2.4521062479496152</v>
      </c>
      <c r="AL106" s="4">
        <f t="shared" si="247"/>
        <v>4.8099246008849263</v>
      </c>
      <c r="AM106" s="4">
        <f t="shared" si="248"/>
        <v>3.9019256431849527</v>
      </c>
      <c r="AN106" s="4">
        <f t="shared" si="249"/>
        <v>2.7367454431963978</v>
      </c>
      <c r="AO106" s="4">
        <f t="shared" si="250"/>
        <v>6.0970850058695589</v>
      </c>
      <c r="AP106" s="4">
        <f t="shared" si="251"/>
        <v>3.1240598842028646</v>
      </c>
      <c r="AQ106" s="4">
        <f t="shared" si="252"/>
        <v>3.365348174550661</v>
      </c>
      <c r="AR106" s="4">
        <f t="shared" si="253"/>
        <v>4.1586695690104847</v>
      </c>
      <c r="AS106" s="4">
        <f t="shared" si="254"/>
        <v>4.1688128165392726</v>
      </c>
      <c r="AT106" s="4">
        <f t="shared" si="255"/>
        <v>0.96504755167629241</v>
      </c>
      <c r="AU106" s="4">
        <f t="shared" si="256"/>
        <v>2.6175770612510973E-2</v>
      </c>
      <c r="AV106" s="4">
        <f t="shared" si="257"/>
        <v>0.65506108955858622</v>
      </c>
      <c r="AW106" s="4">
        <f t="shared" si="257"/>
        <v>-0.38002775707995085</v>
      </c>
      <c r="AY106" s="2">
        <f t="shared" si="308"/>
        <v>58.851115429357492</v>
      </c>
      <c r="AZ106" s="2">
        <f t="shared" si="147"/>
        <v>59.871479140785745</v>
      </c>
      <c r="BA106" s="2">
        <f t="shared" si="148"/>
        <v>61.145385873890213</v>
      </c>
      <c r="BB106" s="2">
        <f t="shared" si="149"/>
        <v>61.706447544740165</v>
      </c>
      <c r="BC106" s="2">
        <f t="shared" si="150"/>
        <v>63.250481353446382</v>
      </c>
      <c r="BD106" s="2">
        <f t="shared" si="151"/>
        <v>65.371772093617992</v>
      </c>
      <c r="BE106" s="2">
        <f t="shared" si="152"/>
        <v>63.867033164535663</v>
      </c>
      <c r="BF106" s="2">
        <f t="shared" si="153"/>
        <v>60.731955295326451</v>
      </c>
      <c r="BG106" s="2">
        <f t="shared" si="154"/>
        <v>61.608374368498296</v>
      </c>
      <c r="BH106" s="2">
        <f t="shared" si="155"/>
        <v>58.281294443756906</v>
      </c>
      <c r="BI106" s="2">
        <f t="shared" si="156"/>
        <v>54.207915302222638</v>
      </c>
      <c r="BJ106" s="2">
        <f t="shared" si="157"/>
        <v>55.478858937672186</v>
      </c>
      <c r="BK106" s="2">
        <f t="shared" si="158"/>
        <v>57.93771946903238</v>
      </c>
      <c r="BL106" s="2">
        <f t="shared" si="159"/>
        <v>54.116612580959938</v>
      </c>
      <c r="BM106" s="2">
        <f t="shared" si="160"/>
        <v>49.616468699385301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71.502870683579999</v>
      </c>
      <c r="DL106" s="2">
        <f t="shared" si="289"/>
        <v>73.989953488372066</v>
      </c>
      <c r="DM106" s="2">
        <f t="shared" si="289"/>
        <v>75.13844679351655</v>
      </c>
      <c r="DN106" s="2">
        <f t="shared" si="289"/>
        <v>80.166373854827341</v>
      </c>
      <c r="DO106" s="2">
        <f t="shared" si="289"/>
        <v>82.992510117789209</v>
      </c>
      <c r="DP106" s="2">
        <f t="shared" si="289"/>
        <v>85.378560705507397</v>
      </c>
      <c r="DQ106" s="2">
        <f t="shared" si="289"/>
        <v>81.239707037148889</v>
      </c>
      <c r="DR106" s="2">
        <f t="shared" si="289"/>
        <v>78.95449823819591</v>
      </c>
      <c r="DS106" s="2">
        <f t="shared" si="289"/>
        <v>77.625293554006987</v>
      </c>
      <c r="DT106" s="2">
        <f t="shared" si="289"/>
        <v>74.833812656997011</v>
      </c>
      <c r="DU106" s="2">
        <f t="shared" si="289"/>
        <v>70.605436866791749</v>
      </c>
      <c r="DV106" s="2">
        <f t="shared" si="289"/>
        <v>73.829877616616699</v>
      </c>
      <c r="DW106" s="2">
        <f t="shared" si="289"/>
        <v>74.570921326184475</v>
      </c>
      <c r="DX106" s="2">
        <f t="shared" si="289"/>
        <v>61.344137268847803</v>
      </c>
      <c r="DY106" s="2">
        <f t="shared" si="289"/>
        <v>54.512156862745115</v>
      </c>
      <c r="EA106" s="2">
        <f t="shared" si="228"/>
        <v>58.344970034722706</v>
      </c>
      <c r="EB106" s="2">
        <f t="shared" si="290"/>
        <v>59.297371220594755</v>
      </c>
      <c r="EC106" s="2">
        <f t="shared" si="291"/>
        <v>60.585737046619649</v>
      </c>
      <c r="ED106" s="2">
        <f t="shared" si="292"/>
        <v>60.975762969695026</v>
      </c>
      <c r="EE106" s="2">
        <f t="shared" si="293"/>
        <v>62.497387633725772</v>
      </c>
      <c r="EF106" s="2">
        <f t="shared" si="294"/>
        <v>64.507003405116862</v>
      </c>
      <c r="EG106" s="2">
        <f t="shared" si="295"/>
        <v>63.226916239487153</v>
      </c>
      <c r="EH106" s="2">
        <f t="shared" si="296"/>
        <v>60.011527263408716</v>
      </c>
      <c r="EI106" s="2">
        <f t="shared" si="297"/>
        <v>60.887049409420342</v>
      </c>
      <c r="EJ106" s="2">
        <f t="shared" si="298"/>
        <v>57.561639011744894</v>
      </c>
      <c r="EK106" s="2">
        <f t="shared" si="299"/>
        <v>53.449687921614554</v>
      </c>
      <c r="EL106" s="2">
        <f t="shared" si="300"/>
        <v>54.672996114888313</v>
      </c>
      <c r="EM106" s="2">
        <f t="shared" si="301"/>
        <v>57.135000491426538</v>
      </c>
      <c r="EN106" s="2">
        <f t="shared" si="302"/>
        <v>53.739165201345926</v>
      </c>
      <c r="EO106" s="2">
        <f t="shared" si="303"/>
        <v>49.322142834678687</v>
      </c>
      <c r="EQ106" s="2">
        <f t="shared" si="304"/>
        <v>56.843982854590003</v>
      </c>
      <c r="ER106" s="2">
        <f t="shared" si="305"/>
        <v>57.348175678088772</v>
      </c>
      <c r="ES106" s="2">
        <f t="shared" si="305"/>
        <v>59.020366058009515</v>
      </c>
      <c r="ET106" s="2">
        <f t="shared" si="305"/>
        <v>60.391077902506723</v>
      </c>
      <c r="EU106" s="2">
        <f t="shared" si="305"/>
        <v>61.764141298426672</v>
      </c>
      <c r="EV106" s="2">
        <f t="shared" si="305"/>
        <v>63.910299137313388</v>
      </c>
      <c r="EW106" s="2">
        <f t="shared" si="305"/>
        <v>62.332647032822216</v>
      </c>
      <c r="EX106" s="2">
        <f t="shared" si="305"/>
        <v>59.758652363704634</v>
      </c>
      <c r="EY106" s="2">
        <f t="shared" si="305"/>
        <v>60.343886414414058</v>
      </c>
      <c r="EZ106" s="2">
        <f t="shared" si="305"/>
        <v>56.121088346556824</v>
      </c>
      <c r="FA106" s="2">
        <f t="shared" si="305"/>
        <v>52.370446578357644</v>
      </c>
      <c r="FB106" s="2">
        <f t="shared" si="305"/>
        <v>55.749672800798969</v>
      </c>
      <c r="FC106" s="2">
        <f t="shared" si="305"/>
        <v>56.569384587031024</v>
      </c>
      <c r="FD106" s="2">
        <f t="shared" si="305"/>
        <v>55.062385010378918</v>
      </c>
      <c r="FE106" s="2">
        <f t="shared" si="305"/>
        <v>49.862071388660539</v>
      </c>
      <c r="FG106" s="2">
        <f t="shared" si="306"/>
        <v>0.96151603647583206</v>
      </c>
      <c r="FH106" s="2">
        <f t="shared" si="307"/>
        <v>0.96082493879799502</v>
      </c>
      <c r="FI106" s="2">
        <f t="shared" si="307"/>
        <v>0.96145370083021897</v>
      </c>
      <c r="FJ106" s="2">
        <f t="shared" si="307"/>
        <v>0.96190134747728062</v>
      </c>
      <c r="FK106" s="2">
        <f t="shared" si="307"/>
        <v>0.96322452539792314</v>
      </c>
      <c r="FL106" s="2">
        <f t="shared" si="307"/>
        <v>0.95853813388722686</v>
      </c>
      <c r="FM106" s="2">
        <f t="shared" si="307"/>
        <v>0.96441258103653571</v>
      </c>
      <c r="FN106" s="2">
        <f t="shared" si="307"/>
        <v>0.9619540826712073</v>
      </c>
      <c r="FO106" s="2">
        <f t="shared" si="307"/>
        <v>0.95687107197353505</v>
      </c>
      <c r="FP106" s="2">
        <f t="shared" si="307"/>
        <v>0.95825647120468682</v>
      </c>
      <c r="FQ106" s="2">
        <f t="shared" si="307"/>
        <v>0.95575189179751618</v>
      </c>
      <c r="FR106" s="2">
        <f t="shared" si="307"/>
        <v>0.95797031599489901</v>
      </c>
      <c r="FS106" s="2">
        <f t="shared" si="307"/>
        <v>0.95394266521902116</v>
      </c>
      <c r="FT106" s="2">
        <f t="shared" si="307"/>
        <v>0.95043202377086577</v>
      </c>
      <c r="FU106" s="2">
        <f t="shared" si="307"/>
        <v>0.94332969818244383</v>
      </c>
      <c r="FW106" s="2">
        <f t="shared" si="324"/>
        <v>1.4841831656616783E-4</v>
      </c>
      <c r="FX106" s="2">
        <f t="shared" si="164"/>
        <v>7.5666567695144499E-4</v>
      </c>
      <c r="FY106" s="2">
        <f t="shared" si="165"/>
        <v>8.3320591336072261E-4</v>
      </c>
      <c r="FZ106" s="2">
        <f t="shared" si="166"/>
        <v>7.7279340894416382E-4</v>
      </c>
      <c r="GA106" s="2">
        <f t="shared" si="167"/>
        <v>8.5119642400664905E-4</v>
      </c>
      <c r="GB106" s="2">
        <f t="shared" si="168"/>
        <v>1.0139459115457391E-3</v>
      </c>
      <c r="GC106" s="2">
        <f t="shared" si="169"/>
        <v>1.0196121730678194E-3</v>
      </c>
      <c r="GD106" s="2">
        <f t="shared" si="170"/>
        <v>1.0862120006994609E-3</v>
      </c>
      <c r="GE106" s="2">
        <f t="shared" si="171"/>
        <v>1.0633418119976067E-3</v>
      </c>
      <c r="GF106" s="2">
        <f t="shared" si="172"/>
        <v>9.3439678224882853E-4</v>
      </c>
      <c r="GG106" s="2">
        <f t="shared" si="173"/>
        <v>8.1729171910852071E-4</v>
      </c>
      <c r="GH106" s="2">
        <f t="shared" si="174"/>
        <v>6.5492896084177511E-4</v>
      </c>
      <c r="GI106" s="2">
        <f t="shared" si="175"/>
        <v>5.8885454361962673E-4</v>
      </c>
      <c r="GJ106" s="2">
        <f t="shared" si="176"/>
        <v>3.6600491131323989E-4</v>
      </c>
      <c r="GK106" s="2">
        <f t="shared" si="177"/>
        <v>3.8190848994792709E-4</v>
      </c>
      <c r="GM106" s="86">
        <f t="shared" si="325"/>
        <v>8.1468240783188113E-6</v>
      </c>
      <c r="GN106" s="86">
        <f t="shared" si="178"/>
        <v>2.183987956904018E-6</v>
      </c>
      <c r="GO106" s="86">
        <f t="shared" si="179"/>
        <v>7.2756605146940664E-9</v>
      </c>
      <c r="GP106" s="86">
        <f t="shared" si="180"/>
        <v>1.9680679381361686E-10</v>
      </c>
      <c r="GQ106" s="86">
        <f t="shared" si="181"/>
        <v>1.3216405735118744E-12</v>
      </c>
      <c r="GR106" s="86">
        <f t="shared" si="182"/>
        <v>6.5949318547790137E-12</v>
      </c>
      <c r="GS106" s="86">
        <f t="shared" si="183"/>
        <v>2.95434025838877E-12</v>
      </c>
      <c r="GT106" s="86">
        <f t="shared" si="184"/>
        <v>3.448654579942766E-17</v>
      </c>
      <c r="GU106" s="86">
        <f t="shared" si="185"/>
        <v>7.9300792608051556E-13</v>
      </c>
      <c r="GV106" s="86">
        <f t="shared" si="186"/>
        <v>3.4453259209783891E-12</v>
      </c>
      <c r="GW106" s="86">
        <f t="shared" si="187"/>
        <v>3.8139389921244751E-10</v>
      </c>
      <c r="GX106" s="86">
        <f t="shared" si="188"/>
        <v>4.9032635082306768E-9</v>
      </c>
      <c r="GY106" s="86">
        <f t="shared" si="189"/>
        <v>2.3743117624482704E-8</v>
      </c>
      <c r="GZ106" s="86">
        <f t="shared" si="190"/>
        <v>3.2679660607452619E-8</v>
      </c>
      <c r="HA106" s="86">
        <f t="shared" si="191"/>
        <v>7.1766872251466886E-8</v>
      </c>
      <c r="HC106" s="86">
        <f t="shared" si="326"/>
        <v>0.13176056750374276</v>
      </c>
      <c r="HD106" s="86">
        <f t="shared" si="192"/>
        <v>0.13112958413920112</v>
      </c>
      <c r="HE106" s="86">
        <f t="shared" si="193"/>
        <v>0.14035534119325196</v>
      </c>
      <c r="HF106" s="86">
        <f t="shared" si="194"/>
        <v>0.15999625727780489</v>
      </c>
      <c r="HG106" s="86">
        <f t="shared" si="195"/>
        <v>0.18114408480280156</v>
      </c>
      <c r="HH106" s="86">
        <f t="shared" si="196"/>
        <v>0.19162729314807042</v>
      </c>
      <c r="HI106" s="86">
        <f t="shared" si="197"/>
        <v>0.16339016812707247</v>
      </c>
      <c r="HJ106" s="86">
        <f t="shared" si="198"/>
        <v>0.20654350042168307</v>
      </c>
      <c r="HK106" s="86">
        <f t="shared" si="199"/>
        <v>0.19168421395750046</v>
      </c>
      <c r="HL106" s="86">
        <f t="shared" si="200"/>
        <v>0.19711001890070187</v>
      </c>
      <c r="HM106" s="86">
        <f t="shared" si="201"/>
        <v>0.18288210344433325</v>
      </c>
      <c r="HN106" s="86">
        <f t="shared" si="202"/>
        <v>0.15933038532417482</v>
      </c>
      <c r="HO106" s="86">
        <f t="shared" si="203"/>
        <v>0.12115791161837776</v>
      </c>
      <c r="HP106" s="86">
        <f t="shared" si="204"/>
        <v>7.0300423412736304E-2</v>
      </c>
      <c r="HQ106" s="86">
        <f t="shared" si="205"/>
        <v>4.8911390497412957E-2</v>
      </c>
      <c r="HS106" s="86">
        <f t="shared" si="327"/>
        <v>9.9357877562849235E-36</v>
      </c>
      <c r="HT106" s="86">
        <f t="shared" si="206"/>
        <v>4.3423116861569492E-27</v>
      </c>
      <c r="HU106" s="86">
        <f t="shared" si="207"/>
        <v>6.0833843707604211E-27</v>
      </c>
      <c r="HV106" s="86">
        <f t="shared" si="208"/>
        <v>9.0391659161836547E-26</v>
      </c>
      <c r="HW106" s="86">
        <f t="shared" si="209"/>
        <v>1.3448112601911704E-27</v>
      </c>
      <c r="HX106" s="86">
        <f t="shared" si="210"/>
        <v>2.6714662492299791E-28</v>
      </c>
      <c r="HY106" s="86">
        <f t="shared" si="211"/>
        <v>9.2460031650138451E-29</v>
      </c>
      <c r="HZ106" s="86">
        <f t="shared" si="212"/>
        <v>1.5897570796741404E-26</v>
      </c>
      <c r="IA106" s="86">
        <f t="shared" si="213"/>
        <v>9.7533361719693908E-28</v>
      </c>
      <c r="IB106" s="86">
        <f t="shared" si="214"/>
        <v>2.5756101454192532E-28</v>
      </c>
      <c r="IC106" s="86">
        <f t="shared" si="215"/>
        <v>2.2488886637646108E-31</v>
      </c>
      <c r="ID106" s="86">
        <f t="shared" si="216"/>
        <v>1.610870738227334E-28</v>
      </c>
      <c r="IE106" s="86">
        <f t="shared" si="217"/>
        <v>1.0224092607553785E-38</v>
      </c>
      <c r="IF106" s="86">
        <f t="shared" si="218"/>
        <v>1.3494470129083064E-26</v>
      </c>
      <c r="IG106" s="86">
        <f t="shared" si="219"/>
        <v>7.9703787821646538E-16</v>
      </c>
      <c r="II106" s="86">
        <f t="shared" si="328"/>
        <v>1.3377963206251617E-121</v>
      </c>
      <c r="IJ106" s="86">
        <f t="shared" si="329"/>
        <v>7.4363369233042838E-78</v>
      </c>
      <c r="IK106" s="86">
        <f t="shared" si="330"/>
        <v>5.3395790411657915E-79</v>
      </c>
      <c r="IL106" s="86">
        <f t="shared" si="331"/>
        <v>1.3574301473445406E-76</v>
      </c>
      <c r="IM106" s="86">
        <f t="shared" si="332"/>
        <v>1.2434446183227477E-82</v>
      </c>
      <c r="IN106" s="86">
        <f t="shared" si="333"/>
        <v>4.7292219122870023E-85</v>
      </c>
      <c r="IO106" s="86">
        <f t="shared" si="334"/>
        <v>5.9939130490273747E-86</v>
      </c>
      <c r="IP106" s="86">
        <f t="shared" si="335"/>
        <v>2.7177168692383291E-78</v>
      </c>
      <c r="IQ106" s="86">
        <f t="shared" si="336"/>
        <v>4.8436954888950196E-83</v>
      </c>
      <c r="IR106" s="86">
        <f t="shared" si="337"/>
        <v>4.4009851454388914E-86</v>
      </c>
      <c r="IS106" s="86">
        <f t="shared" si="338"/>
        <v>2.9830683804647703E-95</v>
      </c>
      <c r="IT106" s="86">
        <f t="shared" si="339"/>
        <v>3.1068975502189505E-85</v>
      </c>
      <c r="IU106" s="86">
        <f t="shared" si="340"/>
        <v>1.1485372360333109E-115</v>
      </c>
      <c r="IV106" s="86">
        <f t="shared" si="341"/>
        <v>1.3080572324668637E-40</v>
      </c>
      <c r="IW106" s="86">
        <f t="shared" si="342"/>
        <v>7.8753593344608258E-70</v>
      </c>
      <c r="IY106" s="86">
        <f t="shared" si="343"/>
        <v>0.13176871432782108</v>
      </c>
      <c r="IZ106" s="86">
        <f t="shared" si="344"/>
        <v>0.13113176812715802</v>
      </c>
      <c r="JA106" s="86">
        <f t="shared" si="345"/>
        <v>0.14035534846891248</v>
      </c>
      <c r="JB106" s="86">
        <f t="shared" si="346"/>
        <v>0.15999625747461169</v>
      </c>
      <c r="JC106" s="86">
        <f t="shared" si="347"/>
        <v>0.1811440848041232</v>
      </c>
      <c r="JD106" s="86">
        <f t="shared" si="348"/>
        <v>0.19162729315466534</v>
      </c>
      <c r="JE106" s="86">
        <f t="shared" si="349"/>
        <v>0.1633901681300268</v>
      </c>
      <c r="JF106" s="86">
        <f t="shared" si="350"/>
        <v>0.2065435004216831</v>
      </c>
      <c r="JG106" s="86">
        <f t="shared" si="351"/>
        <v>0.19168421395829346</v>
      </c>
      <c r="JH106" s="86">
        <f t="shared" si="352"/>
        <v>0.1971100189041472</v>
      </c>
      <c r="JI106" s="86">
        <f t="shared" si="353"/>
        <v>0.18288210382572714</v>
      </c>
      <c r="JJ106" s="86">
        <f t="shared" si="354"/>
        <v>0.15933039022743833</v>
      </c>
      <c r="JK106" s="86">
        <f t="shared" si="355"/>
        <v>0.12115793536149538</v>
      </c>
      <c r="JL106" s="86">
        <f t="shared" si="356"/>
        <v>7.0300456092396907E-2</v>
      </c>
      <c r="JM106" s="86">
        <f t="shared" si="357"/>
        <v>4.8911462264286006E-2</v>
      </c>
    </row>
    <row r="107" spans="2:273" x14ac:dyDescent="0.25">
      <c r="B107" s="2">
        <v>80</v>
      </c>
      <c r="C107" s="37">
        <v>114.036</v>
      </c>
      <c r="D107" s="37">
        <v>115.733</v>
      </c>
      <c r="E107" s="37">
        <v>123.467</v>
      </c>
      <c r="F107" s="37">
        <v>126.742</v>
      </c>
      <c r="G107" s="37">
        <v>135.21</v>
      </c>
      <c r="H107" s="37">
        <v>138</v>
      </c>
      <c r="I107" s="37">
        <v>140.065</v>
      </c>
      <c r="J107" s="37">
        <v>130.24199999999999</v>
      </c>
      <c r="K107" s="37">
        <v>131.32300000000001</v>
      </c>
      <c r="L107" s="37">
        <v>129.274</v>
      </c>
      <c r="M107" s="37">
        <v>124.387</v>
      </c>
      <c r="N107" s="37">
        <v>115.371</v>
      </c>
      <c r="O107" s="37">
        <v>106.387</v>
      </c>
      <c r="P107" s="37">
        <v>86.694000000000003</v>
      </c>
      <c r="Q107" s="37">
        <v>67.41</v>
      </c>
      <c r="S107" s="4">
        <f t="shared" si="229"/>
        <v>111.42389494057602</v>
      </c>
      <c r="T107" s="4">
        <f t="shared" si="230"/>
        <v>112.16277391407021</v>
      </c>
      <c r="U107" s="4">
        <f t="shared" si="231"/>
        <v>120.7276115617141</v>
      </c>
      <c r="V107" s="4">
        <f t="shared" si="232"/>
        <v>121.85901763169838</v>
      </c>
      <c r="W107" s="4">
        <f t="shared" si="233"/>
        <v>129.76693164835726</v>
      </c>
      <c r="X107" s="4">
        <f t="shared" si="234"/>
        <v>133.95954160711139</v>
      </c>
      <c r="Y107" s="4">
        <f t="shared" si="235"/>
        <v>131.93254539398148</v>
      </c>
      <c r="Z107" s="4">
        <f t="shared" si="236"/>
        <v>126.76155880722015</v>
      </c>
      <c r="AA107" s="4">
        <f t="shared" si="237"/>
        <v>126.41259549561696</v>
      </c>
      <c r="AB107" s="4">
        <f t="shared" si="238"/>
        <v>125.58497963371894</v>
      </c>
      <c r="AC107" s="4">
        <f t="shared" si="239"/>
        <v>119.44530080763506</v>
      </c>
      <c r="AD107" s="4">
        <f t="shared" si="240"/>
        <v>112.08012410228203</v>
      </c>
      <c r="AE107" s="4">
        <f t="shared" si="241"/>
        <v>103.94568660692495</v>
      </c>
      <c r="AF107" s="4">
        <f t="shared" si="242"/>
        <v>85.979748460092168</v>
      </c>
      <c r="AG107" s="4">
        <f t="shared" si="243"/>
        <v>68.637830914809783</v>
      </c>
      <c r="AI107" s="4">
        <f t="shared" si="244"/>
        <v>2.6121050594239819</v>
      </c>
      <c r="AJ107" s="4">
        <f t="shared" si="245"/>
        <v>3.5702260859297894</v>
      </c>
      <c r="AK107" s="4">
        <f t="shared" si="246"/>
        <v>2.7393884382859</v>
      </c>
      <c r="AL107" s="4">
        <f t="shared" si="247"/>
        <v>4.8829823683016258</v>
      </c>
      <c r="AM107" s="4">
        <f t="shared" si="248"/>
        <v>5.4430683516427507</v>
      </c>
      <c r="AN107" s="4">
        <f t="shared" si="249"/>
        <v>4.0404583928886098</v>
      </c>
      <c r="AO107" s="4">
        <f t="shared" si="250"/>
        <v>8.1324546060185128</v>
      </c>
      <c r="AP107" s="4">
        <f t="shared" si="251"/>
        <v>3.4804411927798355</v>
      </c>
      <c r="AQ107" s="4">
        <f t="shared" si="252"/>
        <v>4.9104045043830524</v>
      </c>
      <c r="AR107" s="4">
        <f t="shared" si="253"/>
        <v>3.6890203662810563</v>
      </c>
      <c r="AS107" s="4">
        <f t="shared" si="254"/>
        <v>4.9416991923649363</v>
      </c>
      <c r="AT107" s="4">
        <f t="shared" si="255"/>
        <v>3.2908758977179673</v>
      </c>
      <c r="AU107" s="4">
        <f t="shared" si="256"/>
        <v>2.441313393075049</v>
      </c>
      <c r="AV107" s="4">
        <f t="shared" ref="AV107:AW122" si="358">IF(OR($B107 &lt; P$230, $B107 &gt; P$233), 0, P107-AF107)</f>
        <v>0.71425153990783485</v>
      </c>
      <c r="AW107" s="4">
        <f t="shared" si="358"/>
        <v>-1.2278309148097861</v>
      </c>
      <c r="AY107" s="2">
        <f t="shared" si="308"/>
        <v>58.638694565147944</v>
      </c>
      <c r="AZ107" s="2">
        <f t="shared" ref="AZ107:AZ170" si="359">IF(OR($B107 &lt; D$230, $B107 &gt; D$233), #N/A, ((1-FH107)*DL107) + (FH107 - FX107)*EB107 + (FX107*ER107))</f>
        <v>59.645877804616262</v>
      </c>
      <c r="BA107" s="2">
        <f t="shared" ref="BA107:BA170" si="360">IF(OR($B107 &lt; E$230, $B107 &gt; E$233), #N/A, ((1-FI107)*DM107) + (FI107 - FY107)*EC107 + (FY107*ES107))</f>
        <v>60.935972911943686</v>
      </c>
      <c r="BB107" s="2">
        <f t="shared" ref="BB107:BB170" si="361">IF(OR($B107 &lt; F$230, $B107 &gt; F$233), #N/A, ((1-FJ107)*DN107) + (FJ107 - FZ107)*ED107 + (FZ107*ET107))</f>
        <v>61.512117621762542</v>
      </c>
      <c r="BC107" s="2">
        <f t="shared" ref="BC107:BC170" si="362">IF(OR($B107 &lt; G$230, $B107 &gt; G$233), #N/A, ((1-FK107)*DO107) + (FK107 - GA107)*EE107 + (GA107*EU107))</f>
        <v>63.037213271269174</v>
      </c>
      <c r="BD107" s="2">
        <f t="shared" ref="BD107:BD170" si="363">IF(OR($B107 &lt; H$230, $B107 &gt; H$233), #N/A, ((1-FL107)*DP107) + (FL107 - GB107)*EF107 + (GB107*EV107))</f>
        <v>65.145810145545212</v>
      </c>
      <c r="BE107" s="2">
        <f t="shared" ref="BE107:BE170" si="364">IF(OR($B107 &lt; I$230, $B107 &gt; I$233), #N/A, ((1-FM107)*DQ107) + (FM107 - GC107)*EG107 + (GC107*EW107))</f>
        <v>63.665521826397523</v>
      </c>
      <c r="BF107" s="2">
        <f t="shared" ref="BF107:BF170" si="365">IF(OR($B107 &lt; J$230, $B107 &gt; J$233), #N/A, ((1-FN107)*DR107) + (FN107 - GD107)*EH107 + (GD107*EX107))</f>
        <v>60.533808561420692</v>
      </c>
      <c r="BG107" s="2">
        <f t="shared" ref="BG107:BG170" si="366">IF(OR($B107 &lt; K$230, $B107 &gt; K$233), #N/A, ((1-FO107)*DS107) + (FO107 - GE107)*EI107 + (GE107*EY107))</f>
        <v>61.37477163552466</v>
      </c>
      <c r="BH107" s="2">
        <f t="shared" ref="BH107:BH170" si="367">IF(OR($B107 &lt; L$230, $B107 &gt; L$233), #N/A, ((1-FP107)*DT107) + (FP107 - GF107)*EJ107 + (GF107*EZ107))</f>
        <v>58.077137775952508</v>
      </c>
      <c r="BI107" s="2">
        <f t="shared" ref="BI107:BI170" si="368">IF(OR($B107 &lt; M$230, $B107 &gt; M$233), #N/A, ((1-FQ107)*DU107) + (FQ107 - GG107)*EK107 + (GG107*FA107))</f>
        <v>54.091544586770745</v>
      </c>
      <c r="BJ107" s="2">
        <f t="shared" ref="BJ107:BJ170" si="369">IF(OR($B107 &lt; N$230, $B107 &gt; N$233), #N/A, ((1-FR107)*DV107) + (FR107 - GH107)*EL107 + (GH107*FB107))</f>
        <v>55.357507611158951</v>
      </c>
      <c r="BK107" s="2">
        <f t="shared" ref="BK107:BK170" si="370">IF(OR($B107 &lt; O$230, $B107 &gt; O$233), #N/A, ((1-FS107)*DW107) + (FS107 - GI107)*EM107 + (GI107*FC107))</f>
        <v>57.735112987866209</v>
      </c>
      <c r="BL107" s="2">
        <f t="shared" ref="BL107:BL170" si="371">IF(OR($B107 &lt; P$230, $B107 &gt; P$233), #N/A, ((1-FT107)*DX107) + (FT107 - GJ107)*EN107 + (GJ107*FD107))</f>
        <v>54.017124755659502</v>
      </c>
      <c r="BM107" s="2">
        <f t="shared" ref="BM107:BM170" si="372">IF(OR($B107 &lt; Q$230, $B107 &gt; Q$233), #N/A, ((1-FU107)*DY107) + (FU107 - GK107)*EO107 + (GK107*FE107))</f>
        <v>49.509068040553444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71.657846300211432</v>
      </c>
      <c r="DL107" s="2">
        <f t="shared" ref="DL107:DY122" si="373">BP$228*$B107+BP$229</f>
        <v>74.148019873150076</v>
      </c>
      <c r="DM107" s="2">
        <f t="shared" si="373"/>
        <v>75.285479069767433</v>
      </c>
      <c r="DN107" s="2">
        <f t="shared" si="373"/>
        <v>80.381168498942912</v>
      </c>
      <c r="DO107" s="2">
        <f t="shared" si="373"/>
        <v>83.222701751736651</v>
      </c>
      <c r="DP107" s="2">
        <f t="shared" si="373"/>
        <v>85.656351160089685</v>
      </c>
      <c r="DQ107" s="2">
        <f t="shared" si="373"/>
        <v>81.424965418302605</v>
      </c>
      <c r="DR107" s="2">
        <f t="shared" si="373"/>
        <v>79.130336152219868</v>
      </c>
      <c r="DS107" s="2">
        <f t="shared" si="373"/>
        <v>77.788819512195147</v>
      </c>
      <c r="DT107" s="2">
        <f t="shared" si="373"/>
        <v>74.985120735758855</v>
      </c>
      <c r="DU107" s="2">
        <f t="shared" si="373"/>
        <v>70.743071200750478</v>
      </c>
      <c r="DV107" s="2">
        <f t="shared" si="373"/>
        <v>74.014250357885643</v>
      </c>
      <c r="DW107" s="2">
        <f t="shared" si="373"/>
        <v>74.823948900317305</v>
      </c>
      <c r="DX107" s="2">
        <f t="shared" si="373"/>
        <v>61.45790042674254</v>
      </c>
      <c r="DY107" s="2">
        <f t="shared" si="373"/>
        <v>54.564255459001799</v>
      </c>
      <c r="EA107" s="2">
        <f t="shared" si="228"/>
        <v>58.16370964992219</v>
      </c>
      <c r="EB107" s="2">
        <f t="shared" si="290"/>
        <v>59.108246426986227</v>
      </c>
      <c r="EC107" s="2">
        <f t="shared" si="291"/>
        <v>60.412734922139919</v>
      </c>
      <c r="ED107" s="2">
        <f t="shared" si="292"/>
        <v>60.831016146969056</v>
      </c>
      <c r="EE107" s="2">
        <f t="shared" si="293"/>
        <v>62.335037797371903</v>
      </c>
      <c r="EF107" s="2">
        <f t="shared" si="294"/>
        <v>64.337352245536522</v>
      </c>
      <c r="EG107" s="2">
        <f t="shared" si="295"/>
        <v>63.06885148088903</v>
      </c>
      <c r="EH107" s="2">
        <f t="shared" si="296"/>
        <v>59.863321390061095</v>
      </c>
      <c r="EI107" s="2">
        <f t="shared" si="297"/>
        <v>60.700678567181441</v>
      </c>
      <c r="EJ107" s="2">
        <f t="shared" si="298"/>
        <v>57.406889030580231</v>
      </c>
      <c r="EK107" s="2">
        <f t="shared" si="299"/>
        <v>53.389442479232883</v>
      </c>
      <c r="EL107" s="2">
        <f t="shared" si="300"/>
        <v>54.61020885250452</v>
      </c>
      <c r="EM107" s="2">
        <f t="shared" si="301"/>
        <v>56.983012878495934</v>
      </c>
      <c r="EN107" s="2">
        <f t="shared" si="302"/>
        <v>53.662675024422015</v>
      </c>
      <c r="EO107" s="2">
        <f t="shared" si="303"/>
        <v>49.231870769014044</v>
      </c>
      <c r="EQ107" s="2">
        <f t="shared" si="304"/>
        <v>56.69707411720676</v>
      </c>
      <c r="ER107" s="2">
        <f t="shared" ref="ER107:FE122" si="374">CV$228*$B107+CV$229</f>
        <v>57.216419074037148</v>
      </c>
      <c r="ES107" s="2">
        <f t="shared" si="374"/>
        <v>58.894030264310928</v>
      </c>
      <c r="ET107" s="2">
        <f t="shared" si="374"/>
        <v>60.263944429868374</v>
      </c>
      <c r="EU107" s="2">
        <f t="shared" si="374"/>
        <v>61.624232229131977</v>
      </c>
      <c r="EV107" s="2">
        <f t="shared" si="374"/>
        <v>63.758509202963815</v>
      </c>
      <c r="EW107" s="2">
        <f t="shared" si="374"/>
        <v>62.201906371474919</v>
      </c>
      <c r="EX107" s="2">
        <f t="shared" si="374"/>
        <v>59.619140993045391</v>
      </c>
      <c r="EY107" s="2">
        <f t="shared" si="374"/>
        <v>60.174738209128499</v>
      </c>
      <c r="EZ107" s="2">
        <f t="shared" si="374"/>
        <v>56.009770662374322</v>
      </c>
      <c r="FA107" s="2">
        <f t="shared" si="374"/>
        <v>52.3443323171009</v>
      </c>
      <c r="FB107" s="2">
        <f t="shared" si="374"/>
        <v>55.656570788650768</v>
      </c>
      <c r="FC107" s="2">
        <f t="shared" si="374"/>
        <v>56.434724997812232</v>
      </c>
      <c r="FD107" s="2">
        <f t="shared" si="374"/>
        <v>54.935888191270053</v>
      </c>
      <c r="FE107" s="2">
        <f t="shared" si="374"/>
        <v>49.751414128998896</v>
      </c>
      <c r="FG107" s="2">
        <f t="shared" si="306"/>
        <v>0.96478295717260654</v>
      </c>
      <c r="FH107" s="2">
        <f t="shared" ref="FH107:FU122" si="375">POWER(10,($B107-D$231)/D$229)/(1+POWER(10,($B107-D$231)/D$229))</f>
        <v>0.96414833956785528</v>
      </c>
      <c r="FI107" s="2">
        <f t="shared" si="375"/>
        <v>0.9647257190956432</v>
      </c>
      <c r="FJ107" s="2">
        <f t="shared" si="375"/>
        <v>0.96513674494418855</v>
      </c>
      <c r="FK107" s="2">
        <f t="shared" si="375"/>
        <v>0.96635148723114872</v>
      </c>
      <c r="FL107" s="2">
        <f t="shared" si="375"/>
        <v>0.96204787192902586</v>
      </c>
      <c r="FM107" s="2">
        <f t="shared" si="375"/>
        <v>0.96744193887186358</v>
      </c>
      <c r="FN107" s="2">
        <f t="shared" si="375"/>
        <v>0.96518516387111386</v>
      </c>
      <c r="FO107" s="2">
        <f t="shared" si="375"/>
        <v>0.96051611361128197</v>
      </c>
      <c r="FP107" s="2">
        <f t="shared" si="375"/>
        <v>0.96178910147372987</v>
      </c>
      <c r="FQ107" s="2">
        <f t="shared" si="375"/>
        <v>0.95948751626174711</v>
      </c>
      <c r="FR107" s="2">
        <f t="shared" si="375"/>
        <v>0.96152619043920706</v>
      </c>
      <c r="FS107" s="2">
        <f t="shared" si="375"/>
        <v>0.95782429244329403</v>
      </c>
      <c r="FT107" s="2">
        <f t="shared" si="375"/>
        <v>0.95459543891528065</v>
      </c>
      <c r="FU107" s="2">
        <f t="shared" si="375"/>
        <v>0.94805706365434317</v>
      </c>
      <c r="FW107" s="2">
        <f t="shared" si="324"/>
        <v>1.6273511779753543E-4</v>
      </c>
      <c r="FX107" s="2">
        <f t="shared" ref="FX107:FX170" si="376">POWER(10,($B107-D$232)/D$229)/(1+POWER(10,($B107-D$232)/D$229))</f>
        <v>8.2960685380367293E-4</v>
      </c>
      <c r="FY107" s="2">
        <f t="shared" ref="FY107:FY170" si="377">POWER(10,($B107-E$232)/E$229)/(1+POWER(10,($B107-E$232)/E$229))</f>
        <v>9.1351868259884539E-4</v>
      </c>
      <c r="FZ107" s="2">
        <f t="shared" ref="FZ107:FZ170" si="378">POWER(10,($B107-F$232)/F$229)/(1+POWER(10,($B107-F$232)/F$229))</f>
        <v>8.4728795117762652E-4</v>
      </c>
      <c r="GA107" s="2">
        <f t="shared" ref="GA107:GA170" si="379">POWER(10,($B107-G$232)/G$229)/(1+POWER(10,($B107-G$232)/G$229))</f>
        <v>9.33241679982572E-4</v>
      </c>
      <c r="GB107" s="2">
        <f t="shared" ref="GB107:GB170" si="380">POWER(10,($B107-H$232)/H$229)/(1+POWER(10,($B107-H$232)/H$229))</f>
        <v>1.1116608373327114E-3</v>
      </c>
      <c r="GC107" s="2">
        <f t="shared" ref="GC107:GC170" si="381">POWER(10,($B107-I$232)/I$229)/(1+POWER(10,($B107-I$232)/I$229))</f>
        <v>1.117872550784536E-3</v>
      </c>
      <c r="GD107" s="2">
        <f t="shared" ref="GD107:GD170" si="382">POWER(10,($B107-J$232)/J$229)/(1+POWER(10,($B107-J$232)/J$229))</f>
        <v>1.1908829756523027E-3</v>
      </c>
      <c r="GE107" s="2">
        <f t="shared" ref="GE107:GE170" si="383">POWER(10,($B107-K$232)/K$229)/(1+POWER(10,($B107-K$232)/K$229))</f>
        <v>1.1658115121159129E-3</v>
      </c>
      <c r="GF107" s="2">
        <f t="shared" ref="GF107:GF170" si="384">POWER(10,($B107-L$232)/L$229)/(1+POWER(10,($B107-L$232)/L$229))</f>
        <v>1.0244533449236201E-3</v>
      </c>
      <c r="GG107" s="2">
        <f t="shared" ref="GG107:GG170" si="385">POWER(10,($B107-M$232)/M$229)/(1+POWER(10,($B107-M$232)/M$229))</f>
        <v>8.960718938776013E-4</v>
      </c>
      <c r="GH107" s="2">
        <f t="shared" ref="GH107:GH170" si="386">POWER(10,($B107-N$232)/N$229)/(1+POWER(10,($B107-N$232)/N$229))</f>
        <v>7.1806995335573615E-4</v>
      </c>
      <c r="GI107" s="2">
        <f t="shared" ref="GI107:GI170" si="387">POWER(10,($B107-O$232)/O$229)/(1+POWER(10,($B107-O$232)/O$229))</f>
        <v>6.4562948851891878E-4</v>
      </c>
      <c r="GJ107" s="2">
        <f t="shared" ref="GJ107:GJ170" si="388">POWER(10,($B107-P$232)/P$229)/(1+POWER(10,($B107-P$232)/P$229))</f>
        <v>4.0130223435499843E-4</v>
      </c>
      <c r="GK107" s="2">
        <f t="shared" ref="GK107:GK170" si="389">POWER(10,($B107-Q$232)/Q$229)/(1+POWER(10,($B107-Q$232)/Q$229))</f>
        <v>4.1873890336231354E-4</v>
      </c>
      <c r="GM107" s="86">
        <f t="shared" si="325"/>
        <v>1.8895925089085305E-6</v>
      </c>
      <c r="GN107" s="86">
        <f t="shared" ref="GN107:GN170" si="390" xml:space="preserve"> _xlfn.NORM.DIST($B107, D$7, ABS(D$11), TRUE) * _xlfn.NORM.DIST(($B107 - D$7)*D$15, 0, ABS(D$11), TRUE) * 2</f>
        <v>3.8485186455729637E-7</v>
      </c>
      <c r="GO107" s="86">
        <f t="shared" ref="GO107:GO170" si="391" xml:space="preserve"> _xlfn.NORM.DIST($B107, E$7, ABS(E$11), TRUE) * _xlfn.NORM.DIST(($B107 - E$7)*E$15, 0, ABS(E$11), TRUE) * 2</f>
        <v>5.7111575931860544E-10</v>
      </c>
      <c r="GP107" s="86">
        <f t="shared" ref="GP107:GP170" si="392" xml:space="preserve"> _xlfn.NORM.DIST($B107, F$7, ABS(F$11), TRUE) * _xlfn.NORM.DIST(($B107 - F$7)*F$15, 0, ABS(F$11), TRUE) * 2</f>
        <v>9.2815159119432879E-12</v>
      </c>
      <c r="GQ107" s="86">
        <f t="shared" ref="GQ107:GQ170" si="393" xml:space="preserve"> _xlfn.NORM.DIST($B107, G$7, ABS(G$11), TRUE) * _xlfn.NORM.DIST(($B107 - G$7)*G$15, 0, ABS(G$11), TRUE) * 2</f>
        <v>3.5297997145863164E-14</v>
      </c>
      <c r="GR107" s="86">
        <f t="shared" ref="GR107:GR170" si="394" xml:space="preserve"> _xlfn.NORM.DIST($B107, H$7, ABS(H$11), TRUE) * _xlfn.NORM.DIST(($B107 - H$7)*H$15, 0, ABS(H$11), TRUE) * 2</f>
        <v>2.3293971368929685E-13</v>
      </c>
      <c r="GS107" s="86">
        <f t="shared" ref="GS107:GS170" si="395" xml:space="preserve"> _xlfn.NORM.DIST($B107, I$7, ABS(I$11), TRUE) * _xlfn.NORM.DIST(($B107 - I$7)*I$15, 0, ABS(I$11), TRUE) * 2</f>
        <v>8.771929545328061E-14</v>
      </c>
      <c r="GT107" s="86">
        <f t="shared" ref="GT107:GT170" si="396" xml:space="preserve"> _xlfn.NORM.DIST($B107, J$7, ABS(J$11), TRUE) * _xlfn.NORM.DIST(($B107 - J$7)*J$15, 0, ABS(J$11), TRUE) * 2</f>
        <v>2.2232777915544418E-19</v>
      </c>
      <c r="GU107" s="86">
        <f t="shared" ref="GU107:GU170" si="397" xml:space="preserve"> _xlfn.NORM.DIST($B107, K$7, ABS(K$11), TRUE) * _xlfn.NORM.DIST(($B107 - K$7)*K$15, 0, ABS(K$11), TRUE) * 2</f>
        <v>1.9615301279098164E-14</v>
      </c>
      <c r="GV107" s="86">
        <f t="shared" ref="GV107:GV170" si="398" xml:space="preserve"> _xlfn.NORM.DIST($B107, L$7, ABS(L$11), TRUE) * _xlfn.NORM.DIST(($B107 - L$7)*L$15, 0, ABS(L$11), TRUE) * 2</f>
        <v>1.0576751642506598E-13</v>
      </c>
      <c r="GW107" s="86">
        <f t="shared" ref="GW107:GW170" si="399" xml:space="preserve"> _xlfn.NORM.DIST($B107, M$7, ABS(M$11), TRUE) * _xlfn.NORM.DIST(($B107 - M$7)*M$15, 0, ABS(M$11), TRUE) * 2</f>
        <v>2.4126047145399951E-11</v>
      </c>
      <c r="GX107" s="86">
        <f t="shared" ref="GX107:GX170" si="400" xml:space="preserve"> _xlfn.NORM.DIST($B107, N$7, ABS(N$11), TRUE) * _xlfn.NORM.DIST(($B107 - N$7)*N$15, 0, ABS(N$11), TRUE) * 2</f>
        <v>3.9665516890820735E-10</v>
      </c>
      <c r="GY107" s="86">
        <f t="shared" ref="GY107:GY170" si="401" xml:space="preserve"> _xlfn.NORM.DIST($B107, O$7, ABS(O$11), TRUE) * _xlfn.NORM.DIST(($B107 - O$7)*O$15, 0, ABS(O$11), TRUE) * 2</f>
        <v>2.689468231116894E-9</v>
      </c>
      <c r="GZ107" s="86">
        <f t="shared" ref="GZ107:GZ170" si="402" xml:space="preserve"> _xlfn.NORM.DIST($B107, P$7, ABS(P$11), TRUE) * _xlfn.NORM.DIST(($B107 - P$7)*P$15, 0, ABS(P$11), TRUE) * 2</f>
        <v>3.7257510283141184E-9</v>
      </c>
      <c r="HA107" s="86">
        <f t="shared" ref="HA107:HA170" si="403" xml:space="preserve"> _xlfn.NORM.DIST($B107, Q$7, ABS(Q$11), TRUE) * _xlfn.NORM.DIST(($B107 - Q$7)*Q$15, 0, ABS(Q$11), TRUE) * 2</f>
        <v>9.1666879329837195E-9</v>
      </c>
      <c r="HC107" s="86">
        <f t="shared" si="326"/>
        <v>0.17141985068092658</v>
      </c>
      <c r="HD107" s="86">
        <f t="shared" ref="HD107:HD170" si="404" xml:space="preserve"> _xlfn.NORM.DIST($B107, D$8, ABS(D$12), TRUE) * _xlfn.NORM.DIST(($B107 - D$8)*D$16, 0, ABS(D$12), TRUE) * 2</f>
        <v>0.1698069284777487</v>
      </c>
      <c r="HE107" s="86">
        <f t="shared" ref="HE107:HE170" si="405" xml:space="preserve"> _xlfn.NORM.DIST($B107, E$8, ABS(E$12), TRUE) * _xlfn.NORM.DIST(($B107 - E$8)*E$16, 0, ABS(E$12), TRUE) * 2</f>
        <v>0.18196639842727899</v>
      </c>
      <c r="HF107" s="86">
        <f t="shared" ref="HF107:HF170" si="406" xml:space="preserve"> _xlfn.NORM.DIST($B107, F$8, ABS(F$12), TRUE) * _xlfn.NORM.DIST(($B107 - F$8)*F$16, 0, ABS(F$12), TRUE) * 2</f>
        <v>0.20444742257773235</v>
      </c>
      <c r="HG107" s="86">
        <f t="shared" ref="HG107:HG170" si="407" xml:space="preserve"> _xlfn.NORM.DIST($B107, G$8, ABS(G$12), TRUE) * _xlfn.NORM.DIST(($B107 - G$8)*G$16, 0, ABS(G$12), TRUE) * 2</f>
        <v>0.23254973930831413</v>
      </c>
      <c r="HH107" s="86">
        <f t="shared" ref="HH107:HH170" si="408" xml:space="preserve"> _xlfn.NORM.DIST($B107, H$8, ABS(H$12), TRUE) * _xlfn.NORM.DIST(($B107 - H$8)*H$16, 0, ABS(H$12), TRUE) * 2</f>
        <v>0.24746788927867427</v>
      </c>
      <c r="HI107" s="86">
        <f t="shared" ref="HI107:HI170" si="409" xml:space="preserve"> _xlfn.NORM.DIST($B107, I$8, ABS(I$12), TRUE) * _xlfn.NORM.DIST(($B107 - I$8)*I$16, 0, ABS(I$12), TRUE) * 2</f>
        <v>0.21364827585939097</v>
      </c>
      <c r="HJ107" s="86">
        <f t="shared" ref="HJ107:HJ170" si="410" xml:space="preserve"> _xlfn.NORM.DIST($B107, J$8, ABS(J$12), TRUE) * _xlfn.NORM.DIST(($B107 - J$8)*J$16, 0, ABS(J$12), TRUE) * 2</f>
        <v>0.26330503437760705</v>
      </c>
      <c r="HK107" s="86">
        <f t="shared" ref="HK107:HK170" si="411" xml:space="preserve"> _xlfn.NORM.DIST($B107, K$8, ABS(K$12), TRUE) * _xlfn.NORM.DIST(($B107 - K$8)*K$16, 0, ABS(K$12), TRUE) * 2</f>
        <v>0.24721330143193992</v>
      </c>
      <c r="HL107" s="86">
        <f t="shared" ref="HL107:HL170" si="412" xml:space="preserve"> _xlfn.NORM.DIST($B107, L$8, ABS(L$12), TRUE) * _xlfn.NORM.DIST(($B107 - L$8)*L$16, 0, ABS(L$12), TRUE) * 2</f>
        <v>0.25368894723905727</v>
      </c>
      <c r="HM107" s="86">
        <f t="shared" ref="HM107:HM170" si="413" xml:space="preserve"> _xlfn.NORM.DIST($B107, M$8, ABS(M$12), TRUE) * _xlfn.NORM.DIST(($B107 - M$8)*M$16, 0, ABS(M$12), TRUE) * 2</f>
        <v>0.23855133572825038</v>
      </c>
      <c r="HN107" s="86">
        <f t="shared" ref="HN107:HN170" si="414" xml:space="preserve"> _xlfn.NORM.DIST($B107, N$8, ABS(N$12), TRUE) * _xlfn.NORM.DIST(($B107 - N$8)*N$16, 0, ABS(N$12), TRUE) * 2</f>
        <v>0.20521681253975996</v>
      </c>
      <c r="HO107" s="86">
        <f t="shared" ref="HO107:HO170" si="415" xml:space="preserve"> _xlfn.NORM.DIST($B107, O$8, ABS(O$12), TRUE) * _xlfn.NORM.DIST(($B107 - O$8)*O$16, 0, ABS(O$12), TRUE) * 2</f>
        <v>0.16507915569379622</v>
      </c>
      <c r="HP107" s="86">
        <f t="shared" ref="HP107:HP170" si="416" xml:space="preserve"> _xlfn.NORM.DIST($B107, P$8, ABS(P$12), TRUE) * _xlfn.NORM.DIST(($B107 - P$8)*P$16, 0, ABS(P$12), TRUE) * 2</f>
        <v>0.10327801884716689</v>
      </c>
      <c r="HQ107" s="86">
        <f t="shared" ref="HQ107:HQ170" si="417" xml:space="preserve"> _xlfn.NORM.DIST($B107, Q$8, ABS(Q$12), TRUE) * _xlfn.NORM.DIST(($B107 - Q$8)*Q$16, 0, ABS(Q$12), TRUE) * 2</f>
        <v>7.447143326975221E-2</v>
      </c>
      <c r="HS107" s="86">
        <f t="shared" si="327"/>
        <v>1.6723487686589495E-34</v>
      </c>
      <c r="HT107" s="86">
        <f t="shared" ref="HT107:HT170" si="418" xml:space="preserve"> _xlfn.NORM.DIST($B107, D$9, ABS(D$13), TRUE) * _xlfn.NORM.DIST(($B107 - D$9)*D$17, 0, ABS(D$13), TRUE) * 2</f>
        <v>4.7176535518307982E-26</v>
      </c>
      <c r="HU107" s="86">
        <f t="shared" ref="HU107:HU170" si="419" xml:space="preserve"> _xlfn.NORM.DIST($B107, E$9, ABS(E$13), TRUE) * _xlfn.NORM.DIST(($B107 - E$9)*E$17, 0, ABS(E$13), TRUE) * 2</f>
        <v>6.9001880956072285E-26</v>
      </c>
      <c r="HV107" s="86">
        <f t="shared" ref="HV107:HV170" si="420" xml:space="preserve"> _xlfn.NORM.DIST($B107, F$9, ABS(F$13), TRUE) * _xlfn.NORM.DIST(($B107 - F$9)*F$17, 0, ABS(F$13), TRUE) * 2</f>
        <v>9.1142109269880832E-25</v>
      </c>
      <c r="HW107" s="86">
        <f t="shared" ref="HW107:HW170" si="421" xml:space="preserve"> _xlfn.NORM.DIST($B107, G$9, ABS(G$13), TRUE) * _xlfn.NORM.DIST(($B107 - G$9)*G$17, 0, ABS(G$13), TRUE) * 2</f>
        <v>1.6778405034542903E-26</v>
      </c>
      <c r="HX107" s="86">
        <f t="shared" ref="HX107:HX170" si="422" xml:space="preserve"> _xlfn.NORM.DIST($B107, H$9, ABS(H$13), TRUE) * _xlfn.NORM.DIST(($B107 - H$9)*H$17, 0, ABS(H$13), TRUE) * 2</f>
        <v>3.8207815921346919E-27</v>
      </c>
      <c r="HY107" s="86">
        <f t="shared" ref="HY107:HY170" si="423" xml:space="preserve"> _xlfn.NORM.DIST($B107, I$9, ABS(I$13), TRUE) * _xlfn.NORM.DIST(($B107 - I$9)*I$17, 0, ABS(I$13), TRUE) * 2</f>
        <v>1.3752894802876567E-27</v>
      </c>
      <c r="HZ107" s="86">
        <f t="shared" ref="HZ107:HZ170" si="424" xml:space="preserve"> _xlfn.NORM.DIST($B107, J$9, ABS(J$13), TRUE) * _xlfn.NORM.DIST(($B107 - J$9)*J$17, 0, ABS(J$13), TRUE) * 2</f>
        <v>1.9172435096535134E-25</v>
      </c>
      <c r="IA107" s="86">
        <f t="shared" ref="IA107:IA170" si="425" xml:space="preserve"> _xlfn.NORM.DIST($B107, K$9, ABS(K$13), TRUE) * _xlfn.NORM.DIST(($B107 - K$9)*K$17, 0, ABS(K$13), TRUE) * 2</f>
        <v>1.3377651866894105E-26</v>
      </c>
      <c r="IB107" s="86">
        <f t="shared" ref="IB107:IB170" si="426" xml:space="preserve"> _xlfn.NORM.DIST($B107, L$9, ABS(L$13), TRUE) * _xlfn.NORM.DIST(($B107 - L$9)*L$17, 0, ABS(L$13), TRUE) * 2</f>
        <v>3.632488927059265E-27</v>
      </c>
      <c r="IC107" s="86">
        <f t="shared" ref="IC107:IC170" si="427" xml:space="preserve"> _xlfn.NORM.DIST($B107, M$9, ABS(M$13), TRUE) * _xlfn.NORM.DIST(($B107 - M$9)*M$17, 0, ABS(M$13), TRUE) * 2</f>
        <v>4.0272814559055982E-30</v>
      </c>
      <c r="ID107" s="86">
        <f t="shared" ref="ID107:ID170" si="428" xml:space="preserve"> _xlfn.NORM.DIST($B107, N$9, ABS(N$13), TRUE) * _xlfn.NORM.DIST(($B107 - N$9)*N$17, 0, ABS(N$13), TRUE) * 2</f>
        <v>1.9945881657070345E-27</v>
      </c>
      <c r="IE107" s="86">
        <f t="shared" ref="IE107:IE170" si="429" xml:space="preserve"> _xlfn.NORM.DIST($B107, O$9, ABS(O$13), TRUE) * _xlfn.NORM.DIST(($B107 - O$9)*O$17, 0, ABS(O$13), TRUE) * 2</f>
        <v>3.056717159193959E-37</v>
      </c>
      <c r="IF107" s="86">
        <f t="shared" ref="IF107:IF170" si="430" xml:space="preserve"> _xlfn.NORM.DIST($B107, P$9, ABS(P$13), TRUE) * _xlfn.NORM.DIST(($B107 - P$9)*P$17, 0, ABS(P$13), TRUE) * 2</f>
        <v>1.2223242204568105E-25</v>
      </c>
      <c r="IG107" s="86">
        <f t="shared" ref="IG107:IG170" si="431" xml:space="preserve"> _xlfn.NORM.DIST($B107, Q$9, ABS(Q$13), TRUE) * _xlfn.NORM.DIST(($B107 - Q$9)*Q$17, 0, ABS(Q$13), TRUE) * 2</f>
        <v>2.6512558041012259E-15</v>
      </c>
      <c r="II107" s="86">
        <f t="shared" si="328"/>
        <v>4.1020675730622616E-119</v>
      </c>
      <c r="IJ107" s="86">
        <f t="shared" si="329"/>
        <v>6.4049988562394685E-76</v>
      </c>
      <c r="IK107" s="86">
        <f t="shared" si="330"/>
        <v>5.2271489874738797E-77</v>
      </c>
      <c r="IL107" s="86">
        <f t="shared" si="331"/>
        <v>1.100048868975024E-74</v>
      </c>
      <c r="IM107" s="86">
        <f t="shared" si="332"/>
        <v>1.5317018292908711E-80</v>
      </c>
      <c r="IN107" s="86">
        <f t="shared" si="333"/>
        <v>7.6236605406252239E-83</v>
      </c>
      <c r="IO107" s="86">
        <f t="shared" si="334"/>
        <v>1.0247823340754784E-83</v>
      </c>
      <c r="IP107" s="86">
        <f t="shared" si="335"/>
        <v>3.0407196194916002E-76</v>
      </c>
      <c r="IQ107" s="86">
        <f t="shared" si="336"/>
        <v>7.1483668544383131E-81</v>
      </c>
      <c r="IR107" s="86">
        <f t="shared" si="337"/>
        <v>7.1153839441233384E-84</v>
      </c>
      <c r="IS107" s="86">
        <f t="shared" si="338"/>
        <v>7.5408828180651528E-93</v>
      </c>
      <c r="IT107" s="86">
        <f t="shared" si="339"/>
        <v>3.7441142890082267E-83</v>
      </c>
      <c r="IU107" s="86">
        <f t="shared" si="340"/>
        <v>7.2286371470204908E-113</v>
      </c>
      <c r="IV107" s="86">
        <f t="shared" si="341"/>
        <v>1.0384530680194048E-39</v>
      </c>
      <c r="IW107" s="86">
        <f t="shared" si="342"/>
        <v>3.0062078932319175E-68</v>
      </c>
      <c r="IY107" s="86">
        <f t="shared" si="343"/>
        <v>0.17142174027343549</v>
      </c>
      <c r="IZ107" s="86">
        <f t="shared" si="344"/>
        <v>0.16980731332961327</v>
      </c>
      <c r="JA107" s="86">
        <f t="shared" si="345"/>
        <v>0.18196639899839476</v>
      </c>
      <c r="JB107" s="86">
        <f t="shared" si="346"/>
        <v>0.20444742258701387</v>
      </c>
      <c r="JC107" s="86">
        <f t="shared" si="347"/>
        <v>0.23254973930834943</v>
      </c>
      <c r="JD107" s="86">
        <f t="shared" si="348"/>
        <v>0.24746788927890723</v>
      </c>
      <c r="JE107" s="86">
        <f t="shared" si="349"/>
        <v>0.21364827585947868</v>
      </c>
      <c r="JF107" s="86">
        <f t="shared" si="350"/>
        <v>0.26330503437760705</v>
      </c>
      <c r="JG107" s="86">
        <f t="shared" si="351"/>
        <v>0.24721330143195955</v>
      </c>
      <c r="JH107" s="86">
        <f t="shared" si="352"/>
        <v>0.25368894723916302</v>
      </c>
      <c r="JI107" s="86">
        <f t="shared" si="353"/>
        <v>0.23855133575237641</v>
      </c>
      <c r="JJ107" s="86">
        <f t="shared" si="354"/>
        <v>0.20521681293641514</v>
      </c>
      <c r="JK107" s="86">
        <f t="shared" si="355"/>
        <v>0.16507915838326445</v>
      </c>
      <c r="JL107" s="86">
        <f t="shared" si="356"/>
        <v>0.10327802257291792</v>
      </c>
      <c r="JM107" s="86">
        <f t="shared" si="357"/>
        <v>7.4471442436442797E-2</v>
      </c>
    </row>
    <row r="108" spans="2:273" x14ac:dyDescent="0.25">
      <c r="B108" s="2">
        <v>81</v>
      </c>
      <c r="C108" s="37">
        <v>124.929</v>
      </c>
      <c r="D108" s="37">
        <v>127.2</v>
      </c>
      <c r="E108" s="37">
        <v>138.46700000000001</v>
      </c>
      <c r="F108" s="37">
        <v>137.64500000000001</v>
      </c>
      <c r="G108" s="37">
        <v>147.79</v>
      </c>
      <c r="H108" s="37">
        <v>149.435</v>
      </c>
      <c r="I108" s="37">
        <v>149.98400000000001</v>
      </c>
      <c r="J108" s="37">
        <v>140.82300000000001</v>
      </c>
      <c r="K108" s="37">
        <v>141.14500000000001</v>
      </c>
      <c r="L108" s="37">
        <v>140.5</v>
      </c>
      <c r="M108" s="37">
        <v>134.87100000000001</v>
      </c>
      <c r="N108" s="37">
        <v>126.17700000000001</v>
      </c>
      <c r="O108" s="37">
        <v>117.98399999999999</v>
      </c>
      <c r="P108" s="37">
        <v>100.774</v>
      </c>
      <c r="Q108" s="37">
        <v>75.147999999999996</v>
      </c>
      <c r="S108" s="4">
        <f t="shared" si="229"/>
        <v>121.58530972747076</v>
      </c>
      <c r="T108" s="4">
        <f t="shared" si="230"/>
        <v>122.19844497531766</v>
      </c>
      <c r="U108" s="4">
        <f t="shared" si="231"/>
        <v>132.07944870011767</v>
      </c>
      <c r="V108" s="4">
        <f t="shared" si="232"/>
        <v>132.38282391368821</v>
      </c>
      <c r="W108" s="4">
        <f t="shared" si="233"/>
        <v>141.20129573033805</v>
      </c>
      <c r="X108" s="4">
        <f t="shared" si="234"/>
        <v>145.79019544625044</v>
      </c>
      <c r="Y108" s="4">
        <f t="shared" si="235"/>
        <v>144.8088074070709</v>
      </c>
      <c r="Z108" s="4">
        <f t="shared" si="236"/>
        <v>137.37758415807781</v>
      </c>
      <c r="AA108" s="4">
        <f t="shared" si="237"/>
        <v>137.51950617015493</v>
      </c>
      <c r="AB108" s="4">
        <f t="shared" si="238"/>
        <v>136.94364266011837</v>
      </c>
      <c r="AC108" s="4">
        <f t="shared" si="239"/>
        <v>131.33468446524935</v>
      </c>
      <c r="AD108" s="4">
        <f t="shared" si="240"/>
        <v>122.34022091963222</v>
      </c>
      <c r="AE108" s="4">
        <f t="shared" si="241"/>
        <v>114.59233212455602</v>
      </c>
      <c r="AF108" s="4">
        <f t="shared" si="242"/>
        <v>96.114234580101225</v>
      </c>
      <c r="AG108" s="4">
        <f t="shared" si="243"/>
        <v>75.582799793001769</v>
      </c>
      <c r="AI108" s="4">
        <f t="shared" si="244"/>
        <v>3.3436902725292441</v>
      </c>
      <c r="AJ108" s="4">
        <f t="shared" si="245"/>
        <v>5.0015550246823466</v>
      </c>
      <c r="AK108" s="4">
        <f t="shared" si="246"/>
        <v>6.3875512998823467</v>
      </c>
      <c r="AL108" s="4">
        <f t="shared" si="247"/>
        <v>5.262176086311797</v>
      </c>
      <c r="AM108" s="4">
        <f t="shared" si="248"/>
        <v>6.588704269661946</v>
      </c>
      <c r="AN108" s="4">
        <f t="shared" si="249"/>
        <v>3.6448045537495659</v>
      </c>
      <c r="AO108" s="4">
        <f t="shared" si="250"/>
        <v>5.1751925929291076</v>
      </c>
      <c r="AP108" s="4">
        <f t="shared" si="251"/>
        <v>3.4454158419221983</v>
      </c>
      <c r="AQ108" s="4">
        <f t="shared" si="252"/>
        <v>3.6254938298450838</v>
      </c>
      <c r="AR108" s="4">
        <f t="shared" si="253"/>
        <v>3.5563573398816288</v>
      </c>
      <c r="AS108" s="4">
        <f t="shared" si="254"/>
        <v>3.5363155347506563</v>
      </c>
      <c r="AT108" s="4">
        <f t="shared" si="255"/>
        <v>3.8367790803677906</v>
      </c>
      <c r="AU108" s="4">
        <f t="shared" si="256"/>
        <v>3.3916678754439715</v>
      </c>
      <c r="AV108" s="4">
        <f t="shared" si="358"/>
        <v>4.6597654198987755</v>
      </c>
      <c r="AW108" s="4">
        <f t="shared" si="358"/>
        <v>-0.43479979300177263</v>
      </c>
      <c r="AY108" s="2">
        <f t="shared" si="308"/>
        <v>58.427782854762214</v>
      </c>
      <c r="AZ108" s="2">
        <f t="shared" si="359"/>
        <v>59.422154334006102</v>
      </c>
      <c r="BA108" s="2">
        <f t="shared" si="360"/>
        <v>60.728539853994256</v>
      </c>
      <c r="BB108" s="2">
        <f t="shared" si="361"/>
        <v>61.320748773706399</v>
      </c>
      <c r="BC108" s="2">
        <f t="shared" si="362"/>
        <v>62.826965709608181</v>
      </c>
      <c r="BD108" s="2">
        <f t="shared" si="363"/>
        <v>64.9229380871068</v>
      </c>
      <c r="BE108" s="2">
        <f t="shared" si="364"/>
        <v>63.466600993094744</v>
      </c>
      <c r="BF108" s="2">
        <f t="shared" si="365"/>
        <v>60.338765095807446</v>
      </c>
      <c r="BG108" s="2">
        <f t="shared" si="366"/>
        <v>61.143785745624974</v>
      </c>
      <c r="BH108" s="2">
        <f t="shared" si="367"/>
        <v>57.875966334279461</v>
      </c>
      <c r="BI108" s="2">
        <f t="shared" si="368"/>
        <v>53.979013780367325</v>
      </c>
      <c r="BJ108" s="2">
        <f t="shared" si="369"/>
        <v>55.240095503630542</v>
      </c>
      <c r="BK108" s="2">
        <f t="shared" si="370"/>
        <v>57.535088674439457</v>
      </c>
      <c r="BL108" s="2">
        <f t="shared" si="371"/>
        <v>53.918723737306557</v>
      </c>
      <c r="BM108" s="2">
        <f t="shared" si="372"/>
        <v>49.402371632540891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71.812821916842864</v>
      </c>
      <c r="DL108" s="2">
        <f t="shared" si="373"/>
        <v>74.306086257928087</v>
      </c>
      <c r="DM108" s="2">
        <f t="shared" si="373"/>
        <v>75.432511346018316</v>
      </c>
      <c r="DN108" s="2">
        <f t="shared" si="373"/>
        <v>80.595963143058484</v>
      </c>
      <c r="DO108" s="2">
        <f t="shared" si="373"/>
        <v>83.452893385684106</v>
      </c>
      <c r="DP108" s="2">
        <f t="shared" si="373"/>
        <v>85.934141614671972</v>
      </c>
      <c r="DQ108" s="2">
        <f t="shared" si="373"/>
        <v>81.61022379945635</v>
      </c>
      <c r="DR108" s="2">
        <f t="shared" si="373"/>
        <v>79.306174066243827</v>
      </c>
      <c r="DS108" s="2">
        <f t="shared" si="373"/>
        <v>77.952345470383293</v>
      </c>
      <c r="DT108" s="2">
        <f t="shared" si="373"/>
        <v>75.136428814520713</v>
      </c>
      <c r="DU108" s="2">
        <f t="shared" si="373"/>
        <v>70.880705534709193</v>
      </c>
      <c r="DV108" s="2">
        <f t="shared" si="373"/>
        <v>74.198623099154588</v>
      </c>
      <c r="DW108" s="2">
        <f t="shared" si="373"/>
        <v>75.076976474450149</v>
      </c>
      <c r="DX108" s="2">
        <f t="shared" si="373"/>
        <v>61.571663584637278</v>
      </c>
      <c r="DY108" s="2">
        <f t="shared" si="373"/>
        <v>54.616354055258483</v>
      </c>
      <c r="EA108" s="2">
        <f t="shared" si="228"/>
        <v>57.982449265121673</v>
      </c>
      <c r="EB108" s="2">
        <f t="shared" si="290"/>
        <v>58.919121633377706</v>
      </c>
      <c r="EC108" s="2">
        <f t="shared" si="291"/>
        <v>60.239732797660196</v>
      </c>
      <c r="ED108" s="2">
        <f t="shared" si="292"/>
        <v>60.686269324243092</v>
      </c>
      <c r="EE108" s="2">
        <f t="shared" si="293"/>
        <v>62.172687961018042</v>
      </c>
      <c r="EF108" s="2">
        <f t="shared" si="294"/>
        <v>64.167701085956182</v>
      </c>
      <c r="EG108" s="2">
        <f t="shared" si="295"/>
        <v>62.910786722290908</v>
      </c>
      <c r="EH108" s="2">
        <f t="shared" si="296"/>
        <v>59.715115516713468</v>
      </c>
      <c r="EI108" s="2">
        <f t="shared" si="297"/>
        <v>60.514307724942547</v>
      </c>
      <c r="EJ108" s="2">
        <f t="shared" si="298"/>
        <v>57.252139049415561</v>
      </c>
      <c r="EK108" s="2">
        <f t="shared" si="299"/>
        <v>53.329197036851212</v>
      </c>
      <c r="EL108" s="2">
        <f t="shared" si="300"/>
        <v>54.547421590120727</v>
      </c>
      <c r="EM108" s="2">
        <f t="shared" si="301"/>
        <v>56.83102526556533</v>
      </c>
      <c r="EN108" s="2">
        <f t="shared" si="302"/>
        <v>53.586184847498103</v>
      </c>
      <c r="EO108" s="2">
        <f t="shared" si="303"/>
        <v>49.141598703349402</v>
      </c>
      <c r="EQ108" s="2">
        <f t="shared" si="304"/>
        <v>56.550165379823518</v>
      </c>
      <c r="ER108" s="2">
        <f t="shared" si="374"/>
        <v>57.084662469985517</v>
      </c>
      <c r="ES108" s="2">
        <f t="shared" si="374"/>
        <v>58.767694470612341</v>
      </c>
      <c r="ET108" s="2">
        <f t="shared" si="374"/>
        <v>60.136810957230018</v>
      </c>
      <c r="EU108" s="2">
        <f t="shared" si="374"/>
        <v>61.484323159837288</v>
      </c>
      <c r="EV108" s="2">
        <f t="shared" si="374"/>
        <v>63.606719268614242</v>
      </c>
      <c r="EW108" s="2">
        <f t="shared" si="374"/>
        <v>62.07116571012763</v>
      </c>
      <c r="EX108" s="2">
        <f t="shared" si="374"/>
        <v>59.479629622386156</v>
      </c>
      <c r="EY108" s="2">
        <f t="shared" si="374"/>
        <v>60.005590003842933</v>
      </c>
      <c r="EZ108" s="2">
        <f t="shared" si="374"/>
        <v>55.898452978191827</v>
      </c>
      <c r="FA108" s="2">
        <f t="shared" si="374"/>
        <v>52.318218055844156</v>
      </c>
      <c r="FB108" s="2">
        <f t="shared" si="374"/>
        <v>55.563468776502567</v>
      </c>
      <c r="FC108" s="2">
        <f t="shared" si="374"/>
        <v>56.30006540859344</v>
      </c>
      <c r="FD108" s="2">
        <f t="shared" si="374"/>
        <v>54.80939137216118</v>
      </c>
      <c r="FE108" s="2">
        <f t="shared" si="374"/>
        <v>49.640756869337253</v>
      </c>
      <c r="FG108" s="2">
        <f t="shared" si="306"/>
        <v>0.96778184021846547</v>
      </c>
      <c r="FH108" s="2">
        <f t="shared" si="375"/>
        <v>0.9671994257792651</v>
      </c>
      <c r="FI108" s="2">
        <f t="shared" si="375"/>
        <v>0.96772931317952859</v>
      </c>
      <c r="FJ108" s="2">
        <f t="shared" si="375"/>
        <v>0.96810649735033294</v>
      </c>
      <c r="FK108" s="2">
        <f t="shared" si="375"/>
        <v>0.96922106429637667</v>
      </c>
      <c r="FL108" s="2">
        <f t="shared" si="375"/>
        <v>0.96527127555742809</v>
      </c>
      <c r="FM108" s="2">
        <f t="shared" si="375"/>
        <v>0.97022138686806425</v>
      </c>
      <c r="FN108" s="2">
        <f t="shared" si="375"/>
        <v>0.96815092791912216</v>
      </c>
      <c r="FO108" s="2">
        <f t="shared" si="375"/>
        <v>0.96386472813348956</v>
      </c>
      <c r="FP108" s="2">
        <f t="shared" si="375"/>
        <v>0.96503368454372196</v>
      </c>
      <c r="FQ108" s="2">
        <f t="shared" si="375"/>
        <v>0.9629199981227663</v>
      </c>
      <c r="FR108" s="2">
        <f t="shared" si="375"/>
        <v>0.96479228072435297</v>
      </c>
      <c r="FS108" s="2">
        <f t="shared" si="375"/>
        <v>0.96139202315150474</v>
      </c>
      <c r="FT108" s="2">
        <f t="shared" si="375"/>
        <v>0.95842444926851533</v>
      </c>
      <c r="FU108" s="2">
        <f t="shared" si="375"/>
        <v>0.95240997283314366</v>
      </c>
      <c r="FW108" s="2">
        <f t="shared" si="324"/>
        <v>1.7843270694859283E-4</v>
      </c>
      <c r="FX108" s="2">
        <f t="shared" si="376"/>
        <v>9.0957302527607908E-4</v>
      </c>
      <c r="FY108" s="2">
        <f t="shared" si="377"/>
        <v>1.0015650446698011E-3</v>
      </c>
      <c r="FZ108" s="2">
        <f t="shared" si="378"/>
        <v>9.2895682691886377E-4</v>
      </c>
      <c r="GA108" s="2">
        <f t="shared" si="379"/>
        <v>1.0231870286575898E-3</v>
      </c>
      <c r="GB108" s="2">
        <f t="shared" si="380"/>
        <v>1.2187811541046574E-3</v>
      </c>
      <c r="GC108" s="2">
        <f t="shared" si="381"/>
        <v>1.2255906976444326E-3</v>
      </c>
      <c r="GD108" s="2">
        <f t="shared" si="382"/>
        <v>1.3056272079133809E-3</v>
      </c>
      <c r="GE108" s="2">
        <f t="shared" si="383"/>
        <v>1.2781431441969814E-3</v>
      </c>
      <c r="GF108" s="2">
        <f t="shared" si="384"/>
        <v>1.1231797434970482E-3</v>
      </c>
      <c r="GG108" s="2">
        <f t="shared" si="385"/>
        <v>9.8243836064189111E-4</v>
      </c>
      <c r="GH108" s="2">
        <f t="shared" si="386"/>
        <v>7.8729350496682963E-4</v>
      </c>
      <c r="GI108" s="2">
        <f t="shared" si="387"/>
        <v>7.0787456403012593E-4</v>
      </c>
      <c r="GJ108" s="2">
        <f t="shared" si="388"/>
        <v>4.4000211450903235E-4</v>
      </c>
      <c r="GK108" s="2">
        <f t="shared" si="389"/>
        <v>4.5911952936390809E-4</v>
      </c>
      <c r="GM108" s="86">
        <f t="shared" si="325"/>
        <v>3.9965270959547511E-7</v>
      </c>
      <c r="GN108" s="86">
        <f t="shared" si="390"/>
        <v>6.0352399710240556E-8</v>
      </c>
      <c r="GO108" s="86">
        <f t="shared" si="391"/>
        <v>3.7765188438321834E-11</v>
      </c>
      <c r="GP108" s="86">
        <f t="shared" si="392"/>
        <v>3.5630457298433667E-13</v>
      </c>
      <c r="GQ108" s="86">
        <f t="shared" si="393"/>
        <v>7.4508525750440787E-16</v>
      </c>
      <c r="GR108" s="86">
        <f t="shared" si="394"/>
        <v>6.6496530778126044E-15</v>
      </c>
      <c r="GS108" s="86">
        <f t="shared" si="395"/>
        <v>2.0719681103616868E-15</v>
      </c>
      <c r="GT108" s="86">
        <f t="shared" si="396"/>
        <v>1.0345335605043975E-21</v>
      </c>
      <c r="GU108" s="86">
        <f t="shared" si="397"/>
        <v>3.8161143895040468E-16</v>
      </c>
      <c r="GV108" s="86">
        <f t="shared" si="398"/>
        <v>2.5920666799022879E-15</v>
      </c>
      <c r="GW108" s="86">
        <f t="shared" si="399"/>
        <v>1.2837069754157349E-12</v>
      </c>
      <c r="GX108" s="86">
        <f t="shared" si="400"/>
        <v>2.7245117340159488E-11</v>
      </c>
      <c r="GY108" s="86">
        <f t="shared" si="401"/>
        <v>2.6651981196875216E-10</v>
      </c>
      <c r="GZ108" s="86">
        <f t="shared" si="402"/>
        <v>3.710535635950227E-10</v>
      </c>
      <c r="HA108" s="86">
        <f t="shared" si="403"/>
        <v>1.0314262525352601E-9</v>
      </c>
      <c r="HC108" s="86">
        <f t="shared" si="326"/>
        <v>0.21908659298857083</v>
      </c>
      <c r="HD108" s="86">
        <f t="shared" si="404"/>
        <v>0.21645343553036181</v>
      </c>
      <c r="HE108" s="86">
        <f t="shared" si="405"/>
        <v>0.23209195860703383</v>
      </c>
      <c r="HF108" s="86">
        <f t="shared" si="406"/>
        <v>0.25726333974673432</v>
      </c>
      <c r="HG108" s="86">
        <f t="shared" si="407"/>
        <v>0.29351224789936009</v>
      </c>
      <c r="HH108" s="86">
        <f t="shared" si="408"/>
        <v>0.31378541099824475</v>
      </c>
      <c r="HI108" s="86">
        <f t="shared" si="409"/>
        <v>0.2741444841068017</v>
      </c>
      <c r="HJ108" s="86">
        <f t="shared" si="410"/>
        <v>0.33000595095107649</v>
      </c>
      <c r="HK108" s="86">
        <f t="shared" si="411"/>
        <v>0.31310516948876338</v>
      </c>
      <c r="HL108" s="86">
        <f t="shared" si="412"/>
        <v>0.32059571937400849</v>
      </c>
      <c r="HM108" s="86">
        <f t="shared" si="413"/>
        <v>0.30512183193970249</v>
      </c>
      <c r="HN108" s="86">
        <f t="shared" si="414"/>
        <v>0.26000047515316865</v>
      </c>
      <c r="HO108" s="86">
        <f t="shared" si="415"/>
        <v>0.2199079558134735</v>
      </c>
      <c r="HP108" s="86">
        <f t="shared" si="416"/>
        <v>0.14745177954964009</v>
      </c>
      <c r="HQ108" s="86">
        <f t="shared" si="417"/>
        <v>0.11002109696703488</v>
      </c>
      <c r="HS108" s="86">
        <f t="shared" si="327"/>
        <v>2.674478178037417E-33</v>
      </c>
      <c r="HT108" s="86">
        <f t="shared" si="418"/>
        <v>4.8816537956263764E-25</v>
      </c>
      <c r="HU108" s="86">
        <f t="shared" si="419"/>
        <v>7.4388642423230388E-25</v>
      </c>
      <c r="HV108" s="86">
        <f t="shared" si="420"/>
        <v>8.7575722083242844E-24</v>
      </c>
      <c r="HW108" s="86">
        <f t="shared" si="421"/>
        <v>1.9842002843436167E-25</v>
      </c>
      <c r="HX108" s="86">
        <f t="shared" si="422"/>
        <v>5.1566256972818641E-26</v>
      </c>
      <c r="HY108" s="86">
        <f t="shared" si="423"/>
        <v>1.9289840214957993E-26</v>
      </c>
      <c r="HZ108" s="86">
        <f t="shared" si="424"/>
        <v>2.1899060220423068E-24</v>
      </c>
      <c r="IA108" s="86">
        <f t="shared" si="425"/>
        <v>1.732557130897412E-25</v>
      </c>
      <c r="IB108" s="86">
        <f t="shared" si="426"/>
        <v>4.8375038005571713E-26</v>
      </c>
      <c r="IC108" s="86">
        <f t="shared" si="427"/>
        <v>6.783369692111467E-29</v>
      </c>
      <c r="ID108" s="86">
        <f t="shared" si="428"/>
        <v>2.3459701365012511E-26</v>
      </c>
      <c r="IE108" s="86">
        <f t="shared" si="429"/>
        <v>8.5351030016527781E-36</v>
      </c>
      <c r="IF108" s="86">
        <f t="shared" si="430"/>
        <v>1.0612822319031239E-24</v>
      </c>
      <c r="IG108" s="86">
        <f t="shared" si="431"/>
        <v>8.6299329617420554E-15</v>
      </c>
      <c r="II108" s="86">
        <f t="shared" si="328"/>
        <v>1.1846619346193529E-116</v>
      </c>
      <c r="IJ108" s="86">
        <f t="shared" si="329"/>
        <v>5.2102581589130003E-74</v>
      </c>
      <c r="IK108" s="86">
        <f t="shared" si="330"/>
        <v>4.8210107292810998E-75</v>
      </c>
      <c r="IL108" s="86">
        <f t="shared" si="331"/>
        <v>8.4247279740491044E-73</v>
      </c>
      <c r="IM108" s="86">
        <f t="shared" si="332"/>
        <v>1.771944849839386E-78</v>
      </c>
      <c r="IN108" s="86">
        <f t="shared" si="333"/>
        <v>1.1481549105073682E-80</v>
      </c>
      <c r="IO108" s="86">
        <f t="shared" si="334"/>
        <v>1.6354904839515959E-81</v>
      </c>
      <c r="IP108" s="86">
        <f t="shared" si="335"/>
        <v>3.1920372783145634E-74</v>
      </c>
      <c r="IQ108" s="86">
        <f t="shared" si="336"/>
        <v>9.8631023980505195E-79</v>
      </c>
      <c r="IR108" s="86">
        <f t="shared" si="337"/>
        <v>1.0755726222242715E-81</v>
      </c>
      <c r="IS108" s="86">
        <f t="shared" si="338"/>
        <v>1.7741661191626147E-90</v>
      </c>
      <c r="IT108" s="86">
        <f t="shared" si="339"/>
        <v>4.2481204186615604E-81</v>
      </c>
      <c r="IU108" s="86">
        <f t="shared" si="340"/>
        <v>4.1997380524943827E-110</v>
      </c>
      <c r="IV108" s="86">
        <f t="shared" si="341"/>
        <v>8.0487677713390694E-39</v>
      </c>
      <c r="IW108" s="86">
        <f t="shared" si="342"/>
        <v>1.0996810339966755E-66</v>
      </c>
      <c r="IY108" s="86">
        <f t="shared" si="343"/>
        <v>0.21908699264128043</v>
      </c>
      <c r="IZ108" s="86">
        <f t="shared" si="344"/>
        <v>0.21645349588276153</v>
      </c>
      <c r="JA108" s="86">
        <f t="shared" si="345"/>
        <v>0.23209195864479901</v>
      </c>
      <c r="JB108" s="86">
        <f t="shared" si="346"/>
        <v>0.25726333974709065</v>
      </c>
      <c r="JC108" s="86">
        <f t="shared" si="347"/>
        <v>0.29351224789936081</v>
      </c>
      <c r="JD108" s="86">
        <f t="shared" si="348"/>
        <v>0.31378541099825141</v>
      </c>
      <c r="JE108" s="86">
        <f t="shared" si="349"/>
        <v>0.27414448410680375</v>
      </c>
      <c r="JF108" s="86">
        <f t="shared" si="350"/>
        <v>0.33000595095107649</v>
      </c>
      <c r="JG108" s="86">
        <f t="shared" si="351"/>
        <v>0.31310516948876377</v>
      </c>
      <c r="JH108" s="86">
        <f t="shared" si="352"/>
        <v>0.3205957193740111</v>
      </c>
      <c r="JI108" s="86">
        <f t="shared" si="353"/>
        <v>0.30512183194098619</v>
      </c>
      <c r="JJ108" s="86">
        <f t="shared" si="354"/>
        <v>0.26000047518041375</v>
      </c>
      <c r="JK108" s="86">
        <f t="shared" si="355"/>
        <v>0.21990795607999331</v>
      </c>
      <c r="JL108" s="86">
        <f t="shared" si="356"/>
        <v>0.14745177992069367</v>
      </c>
      <c r="JM108" s="86">
        <f t="shared" si="357"/>
        <v>0.11002109799846976</v>
      </c>
    </row>
    <row r="109" spans="2:273" x14ac:dyDescent="0.25">
      <c r="B109" s="2">
        <v>82</v>
      </c>
      <c r="C109" s="37">
        <v>134.893</v>
      </c>
      <c r="D109" s="37">
        <v>138.31700000000001</v>
      </c>
      <c r="E109" s="37">
        <v>148.6</v>
      </c>
      <c r="F109" s="37">
        <v>149.40299999999999</v>
      </c>
      <c r="G109" s="37">
        <v>154.80600000000001</v>
      </c>
      <c r="H109" s="37">
        <v>159.726</v>
      </c>
      <c r="I109" s="37">
        <v>160.839</v>
      </c>
      <c r="J109" s="37">
        <v>150.29</v>
      </c>
      <c r="K109" s="37">
        <v>151.887</v>
      </c>
      <c r="L109" s="37">
        <v>149.14500000000001</v>
      </c>
      <c r="M109" s="37">
        <v>145.274</v>
      </c>
      <c r="N109" s="37">
        <v>136.161</v>
      </c>
      <c r="O109" s="37">
        <v>130.565</v>
      </c>
      <c r="P109" s="37">
        <v>112.468</v>
      </c>
      <c r="Q109" s="37">
        <v>86.704999999999998</v>
      </c>
      <c r="S109" s="4">
        <f t="shared" si="229"/>
        <v>132.10929810343964</v>
      </c>
      <c r="T109" s="4">
        <f t="shared" si="230"/>
        <v>132.83210560141879</v>
      </c>
      <c r="U109" s="4">
        <f t="shared" si="231"/>
        <v>144.01457803690747</v>
      </c>
      <c r="V109" s="4">
        <f t="shared" si="232"/>
        <v>143.2725918893648</v>
      </c>
      <c r="W109" s="4">
        <f t="shared" si="233"/>
        <v>152.7505129270169</v>
      </c>
      <c r="X109" s="4">
        <f t="shared" si="234"/>
        <v>157.59179842996031</v>
      </c>
      <c r="Y109" s="4">
        <f t="shared" si="235"/>
        <v>157.9367313874032</v>
      </c>
      <c r="Z109" s="4">
        <f t="shared" si="236"/>
        <v>147.90467397087639</v>
      </c>
      <c r="AA109" s="4">
        <f t="shared" si="237"/>
        <v>148.60139687323803</v>
      </c>
      <c r="AB109" s="4">
        <f t="shared" si="238"/>
        <v>148.13810994930321</v>
      </c>
      <c r="AC109" s="4">
        <f t="shared" si="239"/>
        <v>143.16575954338057</v>
      </c>
      <c r="AD109" s="4">
        <f t="shared" si="240"/>
        <v>132.91409923679683</v>
      </c>
      <c r="AE109" s="4">
        <f t="shared" si="241"/>
        <v>125.8442999216484</v>
      </c>
      <c r="AF109" s="4">
        <f t="shared" si="242"/>
        <v>107.65874018244337</v>
      </c>
      <c r="AG109" s="4">
        <f t="shared" si="243"/>
        <v>83.899473818509279</v>
      </c>
      <c r="AI109" s="4">
        <f t="shared" si="244"/>
        <v>2.783701896560359</v>
      </c>
      <c r="AJ109" s="4">
        <f t="shared" si="245"/>
        <v>5.4848943985812184</v>
      </c>
      <c r="AK109" s="4">
        <f t="shared" si="246"/>
        <v>4.5854219630925286</v>
      </c>
      <c r="AL109" s="4">
        <f t="shared" si="247"/>
        <v>6.1304081106351873</v>
      </c>
      <c r="AM109" s="4">
        <f t="shared" si="248"/>
        <v>2.0554870729831123</v>
      </c>
      <c r="AN109" s="4">
        <f t="shared" si="249"/>
        <v>2.1342015700396928</v>
      </c>
      <c r="AO109" s="4">
        <f t="shared" si="250"/>
        <v>2.9022686125967994</v>
      </c>
      <c r="AP109" s="4">
        <f t="shared" si="251"/>
        <v>2.385326029123604</v>
      </c>
      <c r="AQ109" s="4">
        <f t="shared" si="252"/>
        <v>3.2856031267619699</v>
      </c>
      <c r="AR109" s="4">
        <f t="shared" si="253"/>
        <v>1.0068900506967964</v>
      </c>
      <c r="AS109" s="4">
        <f t="shared" si="254"/>
        <v>2.1082404566194271</v>
      </c>
      <c r="AT109" s="4">
        <f t="shared" si="255"/>
        <v>3.2469007632031719</v>
      </c>
      <c r="AU109" s="4">
        <f t="shared" si="256"/>
        <v>4.720700078351598</v>
      </c>
      <c r="AV109" s="4">
        <f t="shared" si="358"/>
        <v>4.8092598175566366</v>
      </c>
      <c r="AW109" s="4">
        <f t="shared" si="358"/>
        <v>2.8055261814907198</v>
      </c>
      <c r="AY109" s="2">
        <f t="shared" si="308"/>
        <v>58.218360644283422</v>
      </c>
      <c r="AZ109" s="2">
        <f t="shared" si="359"/>
        <v>59.200266087823422</v>
      </c>
      <c r="BA109" s="2">
        <f t="shared" si="360"/>
        <v>60.523026523450582</v>
      </c>
      <c r="BB109" s="2">
        <f t="shared" si="361"/>
        <v>61.132215703449646</v>
      </c>
      <c r="BC109" s="2">
        <f t="shared" si="362"/>
        <v>62.619612839790648</v>
      </c>
      <c r="BD109" s="2">
        <f t="shared" si="363"/>
        <v>64.703060449952218</v>
      </c>
      <c r="BE109" s="2">
        <f t="shared" si="364"/>
        <v>63.270160391511581</v>
      </c>
      <c r="BF109" s="2">
        <f t="shared" si="365"/>
        <v>60.146678632701146</v>
      </c>
      <c r="BG109" s="2">
        <f t="shared" si="366"/>
        <v>60.915332876537192</v>
      </c>
      <c r="BH109" s="2">
        <f t="shared" si="367"/>
        <v>57.677649821552116</v>
      </c>
      <c r="BI109" s="2">
        <f t="shared" si="368"/>
        <v>53.870101697803833</v>
      </c>
      <c r="BJ109" s="2">
        <f t="shared" si="369"/>
        <v>55.126403534689011</v>
      </c>
      <c r="BK109" s="2">
        <f t="shared" si="370"/>
        <v>57.337594731359125</v>
      </c>
      <c r="BL109" s="2">
        <f t="shared" si="371"/>
        <v>53.82140099125273</v>
      </c>
      <c r="BM109" s="2">
        <f t="shared" si="372"/>
        <v>49.29639081176925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71.967797533474297</v>
      </c>
      <c r="DL109" s="2">
        <f t="shared" si="373"/>
        <v>74.464152642706097</v>
      </c>
      <c r="DM109" s="2">
        <f t="shared" si="373"/>
        <v>75.579543622269199</v>
      </c>
      <c r="DN109" s="2">
        <f t="shared" si="373"/>
        <v>80.810757787174055</v>
      </c>
      <c r="DO109" s="2">
        <f t="shared" si="373"/>
        <v>83.683085019631548</v>
      </c>
      <c r="DP109" s="2">
        <f t="shared" si="373"/>
        <v>86.21193206925426</v>
      </c>
      <c r="DQ109" s="2">
        <f t="shared" si="373"/>
        <v>81.795482180610065</v>
      </c>
      <c r="DR109" s="2">
        <f t="shared" si="373"/>
        <v>79.482011980267799</v>
      </c>
      <c r="DS109" s="2">
        <f t="shared" si="373"/>
        <v>78.115871428571452</v>
      </c>
      <c r="DT109" s="2">
        <f t="shared" si="373"/>
        <v>75.287736893282556</v>
      </c>
      <c r="DU109" s="2">
        <f t="shared" si="373"/>
        <v>71.018339868667923</v>
      </c>
      <c r="DV109" s="2">
        <f t="shared" si="373"/>
        <v>74.382995840423533</v>
      </c>
      <c r="DW109" s="2">
        <f t="shared" si="373"/>
        <v>75.330004048582992</v>
      </c>
      <c r="DX109" s="2">
        <f t="shared" si="373"/>
        <v>61.685426742532016</v>
      </c>
      <c r="DY109" s="2">
        <f t="shared" si="373"/>
        <v>54.668452651515167</v>
      </c>
      <c r="EA109" s="2">
        <f t="shared" si="228"/>
        <v>57.801188880321149</v>
      </c>
      <c r="EB109" s="2">
        <f t="shared" si="290"/>
        <v>58.729996839769186</v>
      </c>
      <c r="EC109" s="2">
        <f t="shared" si="291"/>
        <v>60.066730673180466</v>
      </c>
      <c r="ED109" s="2">
        <f t="shared" si="292"/>
        <v>60.541522501517122</v>
      </c>
      <c r="EE109" s="2">
        <f t="shared" si="293"/>
        <v>62.010338124664173</v>
      </c>
      <c r="EF109" s="2">
        <f t="shared" si="294"/>
        <v>63.998049926375835</v>
      </c>
      <c r="EG109" s="2">
        <f t="shared" si="295"/>
        <v>62.752721963692785</v>
      </c>
      <c r="EH109" s="2">
        <f t="shared" si="296"/>
        <v>59.566909643365847</v>
      </c>
      <c r="EI109" s="2">
        <f t="shared" si="297"/>
        <v>60.327936882703646</v>
      </c>
      <c r="EJ109" s="2">
        <f t="shared" si="298"/>
        <v>57.097389068250898</v>
      </c>
      <c r="EK109" s="2">
        <f t="shared" si="299"/>
        <v>53.268951594469542</v>
      </c>
      <c r="EL109" s="2">
        <f t="shared" si="300"/>
        <v>54.484634327736934</v>
      </c>
      <c r="EM109" s="2">
        <f t="shared" si="301"/>
        <v>56.679037652634733</v>
      </c>
      <c r="EN109" s="2">
        <f t="shared" si="302"/>
        <v>53.509694670574191</v>
      </c>
      <c r="EO109" s="2">
        <f t="shared" si="303"/>
        <v>49.051326637684767</v>
      </c>
      <c r="EQ109" s="2">
        <f t="shared" si="304"/>
        <v>56.403256642440276</v>
      </c>
      <c r="ER109" s="2">
        <f t="shared" si="374"/>
        <v>56.952905865933886</v>
      </c>
      <c r="ES109" s="2">
        <f t="shared" si="374"/>
        <v>58.641358676913761</v>
      </c>
      <c r="ET109" s="2">
        <f t="shared" si="374"/>
        <v>60.009677484591663</v>
      </c>
      <c r="EU109" s="2">
        <f t="shared" si="374"/>
        <v>61.3444140905426</v>
      </c>
      <c r="EV109" s="2">
        <f t="shared" si="374"/>
        <v>63.454929334264669</v>
      </c>
      <c r="EW109" s="2">
        <f t="shared" si="374"/>
        <v>61.940425048780341</v>
      </c>
      <c r="EX109" s="2">
        <f t="shared" si="374"/>
        <v>59.340118251726913</v>
      </c>
      <c r="EY109" s="2">
        <f t="shared" si="374"/>
        <v>59.836441798557374</v>
      </c>
      <c r="EZ109" s="2">
        <f t="shared" si="374"/>
        <v>55.787135294009332</v>
      </c>
      <c r="FA109" s="2">
        <f t="shared" si="374"/>
        <v>52.292103794587419</v>
      </c>
      <c r="FB109" s="2">
        <f t="shared" si="374"/>
        <v>55.470366764354367</v>
      </c>
      <c r="FC109" s="2">
        <f t="shared" si="374"/>
        <v>56.165405819374641</v>
      </c>
      <c r="FD109" s="2">
        <f t="shared" si="374"/>
        <v>54.682894553052307</v>
      </c>
      <c r="FE109" s="2">
        <f t="shared" si="374"/>
        <v>49.530099609675617</v>
      </c>
      <c r="FG109" s="2">
        <f t="shared" si="306"/>
        <v>0.97053315500388215</v>
      </c>
      <c r="FH109" s="2">
        <f t="shared" si="375"/>
        <v>0.96999893484963684</v>
      </c>
      <c r="FI109" s="2">
        <f t="shared" si="375"/>
        <v>0.97048497678421108</v>
      </c>
      <c r="FJ109" s="2">
        <f t="shared" si="375"/>
        <v>0.97083092320791342</v>
      </c>
      <c r="FK109" s="2">
        <f t="shared" si="375"/>
        <v>0.97185304908401116</v>
      </c>
      <c r="FL109" s="2">
        <f t="shared" si="375"/>
        <v>0.96822994548554331</v>
      </c>
      <c r="FM109" s="2">
        <f t="shared" si="375"/>
        <v>0.97277023474315616</v>
      </c>
      <c r="FN109" s="2">
        <f t="shared" si="375"/>
        <v>0.97087167259707619</v>
      </c>
      <c r="FO109" s="2">
        <f t="shared" si="375"/>
        <v>0.96693912291126205</v>
      </c>
      <c r="FP109" s="2">
        <f t="shared" si="375"/>
        <v>0.96801192496462918</v>
      </c>
      <c r="FQ109" s="2">
        <f t="shared" si="375"/>
        <v>0.96607194138310981</v>
      </c>
      <c r="FR109" s="2">
        <f t="shared" si="375"/>
        <v>0.96779039633555453</v>
      </c>
      <c r="FS109" s="2">
        <f t="shared" si="375"/>
        <v>0.96466908455949785</v>
      </c>
      <c r="FT109" s="2">
        <f t="shared" si="375"/>
        <v>0.96194342861451299</v>
      </c>
      <c r="FU109" s="2">
        <f t="shared" si="375"/>
        <v>0.95641487072296627</v>
      </c>
      <c r="FW109" s="2">
        <f t="shared" si="324"/>
        <v>1.9564420465923051E-4</v>
      </c>
      <c r="FX109" s="2">
        <f t="shared" si="376"/>
        <v>9.972394782971994E-4</v>
      </c>
      <c r="FY109" s="2">
        <f t="shared" si="377"/>
        <v>1.0980881261347195E-3</v>
      </c>
      <c r="FZ109" s="2">
        <f t="shared" si="378"/>
        <v>1.0184896246803543E-3</v>
      </c>
      <c r="GA109" s="2">
        <f t="shared" si="379"/>
        <v>1.1217915295808054E-3</v>
      </c>
      <c r="GB109" s="2">
        <f t="shared" si="380"/>
        <v>1.3362098420330653E-3</v>
      </c>
      <c r="GC109" s="2">
        <f t="shared" si="381"/>
        <v>1.3436745975435847E-3</v>
      </c>
      <c r="GD109" s="2">
        <f t="shared" si="382"/>
        <v>1.4314114586568283E-3</v>
      </c>
      <c r="GE109" s="2">
        <f t="shared" si="383"/>
        <v>1.4012832927923216E-3</v>
      </c>
      <c r="GF109" s="2">
        <f t="shared" si="384"/>
        <v>1.2314086607510266E-3</v>
      </c>
      <c r="GG109" s="2">
        <f t="shared" si="385"/>
        <v>1.0771201478707252E-3</v>
      </c>
      <c r="GH109" s="2">
        <f t="shared" si="386"/>
        <v>8.6318459754470341E-4</v>
      </c>
      <c r="GI109" s="2">
        <f t="shared" si="387"/>
        <v>7.7611602063806762E-4</v>
      </c>
      <c r="GJ109" s="2">
        <f t="shared" si="388"/>
        <v>4.8243224527280763E-4</v>
      </c>
      <c r="GK109" s="2">
        <f t="shared" si="389"/>
        <v>5.0339225559899896E-4</v>
      </c>
      <c r="GM109" s="86">
        <f t="shared" si="325"/>
        <v>7.7080339173053819E-8</v>
      </c>
      <c r="GN109" s="86">
        <f t="shared" si="390"/>
        <v>8.4225099037204579E-9</v>
      </c>
      <c r="GO109" s="86">
        <f t="shared" si="391"/>
        <v>2.1035189650535559E-12</v>
      </c>
      <c r="GP109" s="86">
        <f t="shared" si="392"/>
        <v>1.113300381796621E-14</v>
      </c>
      <c r="GQ109" s="86">
        <f t="shared" si="393"/>
        <v>1.2429473141754904E-17</v>
      </c>
      <c r="GR109" s="86">
        <f t="shared" si="394"/>
        <v>1.5341379031912019E-16</v>
      </c>
      <c r="GS109" s="86">
        <f t="shared" si="395"/>
        <v>3.8930751358365131E-17</v>
      </c>
      <c r="GT109" s="86">
        <f t="shared" si="396"/>
        <v>3.4743380063898551E-24</v>
      </c>
      <c r="GU109" s="86">
        <f t="shared" si="397"/>
        <v>5.8390297385332974E-18</v>
      </c>
      <c r="GV109" s="86">
        <f t="shared" si="398"/>
        <v>5.0710295352594156E-17</v>
      </c>
      <c r="GW109" s="86">
        <f t="shared" si="399"/>
        <v>5.7452568400759694E-14</v>
      </c>
      <c r="GX109" s="86">
        <f t="shared" si="400"/>
        <v>1.5889294036600155E-12</v>
      </c>
      <c r="GY109" s="86">
        <f t="shared" si="401"/>
        <v>2.3106292321717191E-11</v>
      </c>
      <c r="GZ109" s="86">
        <f t="shared" si="402"/>
        <v>3.2281113418980357E-11</v>
      </c>
      <c r="HA109" s="86">
        <f t="shared" si="403"/>
        <v>1.0223246266871339E-10</v>
      </c>
      <c r="HC109" s="86">
        <f t="shared" si="326"/>
        <v>0.27473295235111017</v>
      </c>
      <c r="HD109" s="86">
        <f t="shared" si="404"/>
        <v>0.27161867182584576</v>
      </c>
      <c r="HE109" s="86">
        <f t="shared" si="405"/>
        <v>0.29128719813415266</v>
      </c>
      <c r="HF109" s="86">
        <f t="shared" si="406"/>
        <v>0.31885492102703594</v>
      </c>
      <c r="HG109" s="86">
        <f t="shared" si="407"/>
        <v>0.36417506043353126</v>
      </c>
      <c r="HH109" s="86">
        <f t="shared" si="408"/>
        <v>0.39062412515627482</v>
      </c>
      <c r="HI109" s="86">
        <f t="shared" si="409"/>
        <v>0.34505113801109111</v>
      </c>
      <c r="HJ109" s="86">
        <f t="shared" si="410"/>
        <v>0.40674911481108239</v>
      </c>
      <c r="HK109" s="86">
        <f t="shared" si="411"/>
        <v>0.38939682819096666</v>
      </c>
      <c r="HL109" s="86">
        <f t="shared" si="412"/>
        <v>0.39750546348414978</v>
      </c>
      <c r="HM109" s="86">
        <f t="shared" si="413"/>
        <v>0.38237233969539591</v>
      </c>
      <c r="HN109" s="86">
        <f t="shared" si="414"/>
        <v>0.32399823232162156</v>
      </c>
      <c r="HO109" s="86">
        <f t="shared" si="415"/>
        <v>0.28617378949262079</v>
      </c>
      <c r="HP109" s="86">
        <f t="shared" si="416"/>
        <v>0.20449134170103592</v>
      </c>
      <c r="HQ109" s="86">
        <f t="shared" si="417"/>
        <v>0.15773698368714181</v>
      </c>
      <c r="HS109" s="86">
        <f t="shared" si="327"/>
        <v>4.0639108076450457E-32</v>
      </c>
      <c r="HT109" s="86">
        <f t="shared" si="418"/>
        <v>4.8111763478720027E-24</v>
      </c>
      <c r="HU109" s="86">
        <f t="shared" si="419"/>
        <v>7.6223769890474132E-24</v>
      </c>
      <c r="HV109" s="86">
        <f t="shared" si="420"/>
        <v>8.0191855881862334E-23</v>
      </c>
      <c r="HW109" s="86">
        <f t="shared" si="421"/>
        <v>2.2242021253491864E-24</v>
      </c>
      <c r="HX109" s="86">
        <f t="shared" si="422"/>
        <v>6.567484197940384E-25</v>
      </c>
      <c r="HY109" s="86">
        <f t="shared" si="423"/>
        <v>2.5513301993215389E-25</v>
      </c>
      <c r="HZ109" s="86">
        <f t="shared" si="424"/>
        <v>2.3691061938746737E-23</v>
      </c>
      <c r="IA109" s="86">
        <f t="shared" si="425"/>
        <v>2.1187782617865253E-24</v>
      </c>
      <c r="IB109" s="86">
        <f t="shared" si="426"/>
        <v>6.0833132292623168E-25</v>
      </c>
      <c r="IC109" s="86">
        <f t="shared" si="427"/>
        <v>1.0746745374455073E-27</v>
      </c>
      <c r="ID109" s="86">
        <f t="shared" si="428"/>
        <v>2.6210537226158861E-25</v>
      </c>
      <c r="IE109" s="86">
        <f t="shared" si="429"/>
        <v>2.2258328990724732E-34</v>
      </c>
      <c r="IF109" s="86">
        <f t="shared" si="430"/>
        <v>8.8327403370346178E-24</v>
      </c>
      <c r="IG109" s="86">
        <f t="shared" si="431"/>
        <v>2.7488514596537352E-14</v>
      </c>
      <c r="II109" s="86">
        <f t="shared" si="328"/>
        <v>3.2222993568282574E-114</v>
      </c>
      <c r="IJ109" s="86">
        <f t="shared" si="329"/>
        <v>4.0029621914869584E-72</v>
      </c>
      <c r="IK109" s="86">
        <f t="shared" si="330"/>
        <v>4.1891762201939229E-73</v>
      </c>
      <c r="IL109" s="86">
        <f t="shared" si="331"/>
        <v>6.0974900788779063E-71</v>
      </c>
      <c r="IM109" s="86">
        <f t="shared" si="332"/>
        <v>1.925113455812974E-76</v>
      </c>
      <c r="IN109" s="86">
        <f t="shared" si="333"/>
        <v>1.6154839149563674E-78</v>
      </c>
      <c r="IO109" s="86">
        <f t="shared" si="334"/>
        <v>2.4364738337602917E-79</v>
      </c>
      <c r="IP109" s="86">
        <f t="shared" si="335"/>
        <v>3.1439898729097773E-72</v>
      </c>
      <c r="IQ109" s="86">
        <f t="shared" si="336"/>
        <v>1.2723281556080412E-76</v>
      </c>
      <c r="IR109" s="86">
        <f t="shared" si="337"/>
        <v>1.5201140030477471E-79</v>
      </c>
      <c r="IS109" s="86">
        <f t="shared" si="338"/>
        <v>3.8849141330307249E-88</v>
      </c>
      <c r="IT109" s="86">
        <f t="shared" si="339"/>
        <v>4.5380770487039276E-79</v>
      </c>
      <c r="IU109" s="86">
        <f t="shared" si="340"/>
        <v>2.252392742569031E-107</v>
      </c>
      <c r="IV109" s="86">
        <f t="shared" si="341"/>
        <v>6.0905381330495814E-38</v>
      </c>
      <c r="IW109" s="86">
        <f t="shared" si="342"/>
        <v>3.8549163951512405E-65</v>
      </c>
      <c r="IY109" s="86">
        <f t="shared" si="343"/>
        <v>0.27473302943144934</v>
      </c>
      <c r="IZ109" s="86">
        <f t="shared" si="344"/>
        <v>0.27161868024835567</v>
      </c>
      <c r="JA109" s="86">
        <f t="shared" si="345"/>
        <v>0.2912871981362562</v>
      </c>
      <c r="JB109" s="86">
        <f t="shared" si="346"/>
        <v>0.3188549210270471</v>
      </c>
      <c r="JC109" s="86">
        <f t="shared" si="347"/>
        <v>0.36417506043353126</v>
      </c>
      <c r="JD109" s="86">
        <f t="shared" si="348"/>
        <v>0.39062412515627498</v>
      </c>
      <c r="JE109" s="86">
        <f t="shared" si="349"/>
        <v>0.34505113801109116</v>
      </c>
      <c r="JF109" s="86">
        <f t="shared" si="350"/>
        <v>0.40674911481108239</v>
      </c>
      <c r="JG109" s="86">
        <f t="shared" si="351"/>
        <v>0.38939682819096666</v>
      </c>
      <c r="JH109" s="86">
        <f t="shared" si="352"/>
        <v>0.39750546348414983</v>
      </c>
      <c r="JI109" s="86">
        <f t="shared" si="353"/>
        <v>0.38237233969545337</v>
      </c>
      <c r="JJ109" s="86">
        <f t="shared" si="354"/>
        <v>0.32399823232321051</v>
      </c>
      <c r="JK109" s="86">
        <f t="shared" si="355"/>
        <v>0.28617378951572708</v>
      </c>
      <c r="JL109" s="86">
        <f t="shared" si="356"/>
        <v>0.20449134173331704</v>
      </c>
      <c r="JM109" s="86">
        <f t="shared" si="357"/>
        <v>0.15773698378940176</v>
      </c>
    </row>
    <row r="110" spans="2:273" x14ac:dyDescent="0.25">
      <c r="B110" s="2">
        <v>83</v>
      </c>
      <c r="C110" s="37">
        <v>142.143</v>
      </c>
      <c r="D110" s="37">
        <v>149.35</v>
      </c>
      <c r="E110" s="37">
        <v>160.13300000000001</v>
      </c>
      <c r="F110" s="37">
        <v>157.952</v>
      </c>
      <c r="G110" s="37">
        <v>163.726</v>
      </c>
      <c r="H110" s="37">
        <v>167.32300000000001</v>
      </c>
      <c r="I110" s="37">
        <v>167.887</v>
      </c>
      <c r="J110" s="37">
        <v>157.71</v>
      </c>
      <c r="K110" s="37">
        <v>158.46799999999999</v>
      </c>
      <c r="L110" s="37">
        <v>156.952</v>
      </c>
      <c r="M110" s="37">
        <v>152.25800000000001</v>
      </c>
      <c r="N110" s="37">
        <v>144.5</v>
      </c>
      <c r="O110" s="37">
        <v>140.03200000000001</v>
      </c>
      <c r="P110" s="37">
        <v>121.742</v>
      </c>
      <c r="Q110" s="37">
        <v>96.835999999999999</v>
      </c>
      <c r="S110" s="4">
        <f t="shared" si="229"/>
        <v>142.31791812639901</v>
      </c>
      <c r="T110" s="4">
        <f t="shared" si="230"/>
        <v>143.67043204926159</v>
      </c>
      <c r="U110" s="4">
        <f t="shared" si="231"/>
        <v>156.08410135865824</v>
      </c>
      <c r="V110" s="4">
        <f t="shared" si="232"/>
        <v>154.12009879670458</v>
      </c>
      <c r="W110" s="4">
        <f t="shared" si="233"/>
        <v>163.72004285535556</v>
      </c>
      <c r="X110" s="4">
        <f t="shared" si="234"/>
        <v>168.53468909858336</v>
      </c>
      <c r="Y110" s="4">
        <f t="shared" si="235"/>
        <v>170.39962634830732</v>
      </c>
      <c r="Z110" s="4">
        <f t="shared" si="236"/>
        <v>157.79957564530002</v>
      </c>
      <c r="AA110" s="4">
        <f t="shared" si="237"/>
        <v>158.88194218648837</v>
      </c>
      <c r="AB110" s="4">
        <f t="shared" si="238"/>
        <v>158.17327424089734</v>
      </c>
      <c r="AC110" s="4">
        <f t="shared" si="239"/>
        <v>153.87272918367813</v>
      </c>
      <c r="AD110" s="4">
        <f t="shared" si="240"/>
        <v>143.26716596354828</v>
      </c>
      <c r="AE110" s="4">
        <f t="shared" si="241"/>
        <v>136.87010210443822</v>
      </c>
      <c r="AF110" s="4">
        <f t="shared" si="242"/>
        <v>119.94906472767879</v>
      </c>
      <c r="AG110" s="4">
        <f t="shared" si="243"/>
        <v>93.311085342431952</v>
      </c>
      <c r="AI110" s="4">
        <f t="shared" si="244"/>
        <v>-0.17491812639900672</v>
      </c>
      <c r="AJ110" s="4">
        <f t="shared" si="245"/>
        <v>5.6795679507384023</v>
      </c>
      <c r="AK110" s="4">
        <f t="shared" si="246"/>
        <v>4.0488986413417649</v>
      </c>
      <c r="AL110" s="4">
        <f t="shared" si="247"/>
        <v>3.8319012032954163</v>
      </c>
      <c r="AM110" s="4">
        <f t="shared" si="248"/>
        <v>5.9571446444408593E-3</v>
      </c>
      <c r="AN110" s="4">
        <f t="shared" si="249"/>
        <v>-1.2116890985833493</v>
      </c>
      <c r="AO110" s="4">
        <f t="shared" si="250"/>
        <v>-2.5126263483073217</v>
      </c>
      <c r="AP110" s="4">
        <f t="shared" si="251"/>
        <v>-8.9575645300016049E-2</v>
      </c>
      <c r="AQ110" s="4">
        <f t="shared" si="252"/>
        <v>-0.41394218648838432</v>
      </c>
      <c r="AR110" s="4">
        <f t="shared" si="253"/>
        <v>-1.221274240897344</v>
      </c>
      <c r="AS110" s="4">
        <f t="shared" si="254"/>
        <v>-1.6147291836781221</v>
      </c>
      <c r="AT110" s="4">
        <f t="shared" si="255"/>
        <v>1.2328340364517203</v>
      </c>
      <c r="AU110" s="4">
        <f t="shared" si="256"/>
        <v>3.1618978955617933</v>
      </c>
      <c r="AV110" s="4">
        <f t="shared" si="358"/>
        <v>1.7929352723212162</v>
      </c>
      <c r="AW110" s="4">
        <f t="shared" si="358"/>
        <v>3.524914657568047</v>
      </c>
      <c r="AY110" s="2">
        <f t="shared" si="308"/>
        <v>58.010399781198416</v>
      </c>
      <c r="AZ110" s="2">
        <f t="shared" si="359"/>
        <v>58.980162888082603</v>
      </c>
      <c r="BA110" s="2">
        <f t="shared" si="360"/>
        <v>60.319367336382868</v>
      </c>
      <c r="BB110" s="2">
        <f t="shared" si="361"/>
        <v>60.94639088838867</v>
      </c>
      <c r="BC110" s="2">
        <f t="shared" si="362"/>
        <v>62.415026286895078</v>
      </c>
      <c r="BD110" s="2">
        <f t="shared" si="363"/>
        <v>64.486073487453154</v>
      </c>
      <c r="BE110" s="2">
        <f t="shared" si="364"/>
        <v>63.076088002013734</v>
      </c>
      <c r="BF110" s="2">
        <f t="shared" si="365"/>
        <v>59.957403069922549</v>
      </c>
      <c r="BG110" s="2">
        <f t="shared" si="366"/>
        <v>60.689322656056653</v>
      </c>
      <c r="BH110" s="2">
        <f t="shared" si="367"/>
        <v>57.482056234800396</v>
      </c>
      <c r="BI110" s="2">
        <f t="shared" si="368"/>
        <v>53.764593656096395</v>
      </c>
      <c r="BJ110" s="2">
        <f t="shared" si="369"/>
        <v>55.016218121576415</v>
      </c>
      <c r="BK110" s="2">
        <f t="shared" si="370"/>
        <v>57.142567743123429</v>
      </c>
      <c r="BL110" s="2">
        <f t="shared" si="371"/>
        <v>53.725140855884895</v>
      </c>
      <c r="BM110" s="2">
        <f t="shared" si="372"/>
        <v>49.191129570884776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72.122773150105729</v>
      </c>
      <c r="DL110" s="2">
        <f t="shared" si="373"/>
        <v>74.622219027484121</v>
      </c>
      <c r="DM110" s="2">
        <f t="shared" si="373"/>
        <v>75.726575898520082</v>
      </c>
      <c r="DN110" s="2">
        <f t="shared" si="373"/>
        <v>81.02555243128964</v>
      </c>
      <c r="DO110" s="2">
        <f t="shared" si="373"/>
        <v>83.913276653579004</v>
      </c>
      <c r="DP110" s="2">
        <f t="shared" si="373"/>
        <v>86.489722523836548</v>
      </c>
      <c r="DQ110" s="2">
        <f t="shared" si="373"/>
        <v>81.98074056176381</v>
      </c>
      <c r="DR110" s="2">
        <f t="shared" si="373"/>
        <v>79.657849894291758</v>
      </c>
      <c r="DS110" s="2">
        <f t="shared" si="373"/>
        <v>78.279397386759598</v>
      </c>
      <c r="DT110" s="2">
        <f t="shared" si="373"/>
        <v>75.439044972044414</v>
      </c>
      <c r="DU110" s="2">
        <f t="shared" si="373"/>
        <v>71.155974202626652</v>
      </c>
      <c r="DV110" s="2">
        <f t="shared" si="373"/>
        <v>74.567368581692477</v>
      </c>
      <c r="DW110" s="2">
        <f t="shared" si="373"/>
        <v>75.583031622715822</v>
      </c>
      <c r="DX110" s="2">
        <f t="shared" si="373"/>
        <v>61.799189900426754</v>
      </c>
      <c r="DY110" s="2">
        <f t="shared" si="373"/>
        <v>54.720551247771851</v>
      </c>
      <c r="EA110" s="2">
        <f t="shared" si="228"/>
        <v>57.619928495520632</v>
      </c>
      <c r="EB110" s="2">
        <f t="shared" si="290"/>
        <v>58.540872046160665</v>
      </c>
      <c r="EC110" s="2">
        <f t="shared" si="291"/>
        <v>59.893728548700736</v>
      </c>
      <c r="ED110" s="2">
        <f t="shared" si="292"/>
        <v>60.396775678791158</v>
      </c>
      <c r="EE110" s="2">
        <f t="shared" si="293"/>
        <v>61.847988288310304</v>
      </c>
      <c r="EF110" s="2">
        <f t="shared" si="294"/>
        <v>63.828398766795495</v>
      </c>
      <c r="EG110" s="2">
        <f t="shared" si="295"/>
        <v>62.594657205094663</v>
      </c>
      <c r="EH110" s="2">
        <f t="shared" si="296"/>
        <v>59.418703770018226</v>
      </c>
      <c r="EI110" s="2">
        <f t="shared" si="297"/>
        <v>60.141566040464745</v>
      </c>
      <c r="EJ110" s="2">
        <f t="shared" si="298"/>
        <v>56.942639087086235</v>
      </c>
      <c r="EK110" s="2">
        <f t="shared" si="299"/>
        <v>53.208706152087878</v>
      </c>
      <c r="EL110" s="2">
        <f t="shared" si="300"/>
        <v>54.421847065353141</v>
      </c>
      <c r="EM110" s="2">
        <f t="shared" si="301"/>
        <v>56.527050039704129</v>
      </c>
      <c r="EN110" s="2">
        <f t="shared" si="302"/>
        <v>53.43320449365028</v>
      </c>
      <c r="EO110" s="2">
        <f t="shared" si="303"/>
        <v>48.961054572020124</v>
      </c>
      <c r="EQ110" s="2">
        <f t="shared" si="304"/>
        <v>56.256347905057034</v>
      </c>
      <c r="ER110" s="2">
        <f t="shared" si="374"/>
        <v>56.821149261882255</v>
      </c>
      <c r="ES110" s="2">
        <f t="shared" si="374"/>
        <v>58.515022883215181</v>
      </c>
      <c r="ET110" s="2">
        <f t="shared" si="374"/>
        <v>59.882544011953314</v>
      </c>
      <c r="EU110" s="2">
        <f t="shared" si="374"/>
        <v>61.204505021247911</v>
      </c>
      <c r="EV110" s="2">
        <f t="shared" si="374"/>
        <v>63.303139399915096</v>
      </c>
      <c r="EW110" s="2">
        <f t="shared" si="374"/>
        <v>61.809684387433045</v>
      </c>
      <c r="EX110" s="2">
        <f t="shared" si="374"/>
        <v>59.200606881067671</v>
      </c>
      <c r="EY110" s="2">
        <f t="shared" si="374"/>
        <v>59.667293593271808</v>
      </c>
      <c r="EZ110" s="2">
        <f t="shared" si="374"/>
        <v>55.675817609826829</v>
      </c>
      <c r="FA110" s="2">
        <f t="shared" si="374"/>
        <v>52.265989533330675</v>
      </c>
      <c r="FB110" s="2">
        <f t="shared" si="374"/>
        <v>55.377264752206159</v>
      </c>
      <c r="FC110" s="2">
        <f t="shared" si="374"/>
        <v>56.030746230155849</v>
      </c>
      <c r="FD110" s="2">
        <f t="shared" si="374"/>
        <v>54.556397733943442</v>
      </c>
      <c r="FE110" s="2">
        <f t="shared" si="374"/>
        <v>49.419442350013973</v>
      </c>
      <c r="FG110" s="2">
        <f t="shared" si="306"/>
        <v>0.97305605870899725</v>
      </c>
      <c r="FH110" s="2">
        <f t="shared" si="375"/>
        <v>0.97256628473211881</v>
      </c>
      <c r="FI110" s="2">
        <f t="shared" si="375"/>
        <v>0.97301189072638372</v>
      </c>
      <c r="FJ110" s="2">
        <f t="shared" si="375"/>
        <v>0.97332903308585927</v>
      </c>
      <c r="FK110" s="2">
        <f t="shared" si="375"/>
        <v>0.97426594201764005</v>
      </c>
      <c r="FL110" s="2">
        <f t="shared" si="375"/>
        <v>0.97094414257842998</v>
      </c>
      <c r="FM110" s="2">
        <f t="shared" si="375"/>
        <v>0.97510651603224263</v>
      </c>
      <c r="FN110" s="2">
        <f t="shared" si="375"/>
        <v>0.97336638834000622</v>
      </c>
      <c r="FO110" s="2">
        <f t="shared" si="375"/>
        <v>0.96976015406014437</v>
      </c>
      <c r="FP110" s="2">
        <f t="shared" si="375"/>
        <v>0.97074418530827311</v>
      </c>
      <c r="FQ110" s="2">
        <f t="shared" si="375"/>
        <v>0.96896459273834623</v>
      </c>
      <c r="FR110" s="2">
        <f t="shared" si="375"/>
        <v>0.97054100270051924</v>
      </c>
      <c r="FS110" s="2">
        <f t="shared" si="375"/>
        <v>0.96767733948399792</v>
      </c>
      <c r="FT110" s="2">
        <f t="shared" si="375"/>
        <v>0.96517538186335672</v>
      </c>
      <c r="FU110" s="2">
        <f t="shared" si="375"/>
        <v>0.96009686036829778</v>
      </c>
      <c r="FW110" s="2">
        <f t="shared" si="324"/>
        <v>2.1451555554371474E-4</v>
      </c>
      <c r="FX110" s="2">
        <f t="shared" si="376"/>
        <v>1.0933461514126854E-3</v>
      </c>
      <c r="FY110" s="2">
        <f t="shared" si="377"/>
        <v>1.2039021444772296E-3</v>
      </c>
      <c r="FZ110" s="2">
        <f t="shared" si="378"/>
        <v>1.1166419429428144E-3</v>
      </c>
      <c r="GA110" s="2">
        <f t="shared" si="379"/>
        <v>1.2298868440895885E-3</v>
      </c>
      <c r="GB110" s="2">
        <f t="shared" si="380"/>
        <v>1.4649361048544255E-3</v>
      </c>
      <c r="GC110" s="2">
        <f t="shared" si="381"/>
        <v>1.4731189307014691E-3</v>
      </c>
      <c r="GD110" s="2">
        <f t="shared" si="382"/>
        <v>1.5692947345309954E-3</v>
      </c>
      <c r="GE110" s="2">
        <f t="shared" si="383"/>
        <v>1.5362688839304062E-3</v>
      </c>
      <c r="GF110" s="2">
        <f t="shared" si="384"/>
        <v>1.3500523553188451E-3</v>
      </c>
      <c r="GG110" s="2">
        <f t="shared" si="385"/>
        <v>1.1809160376149207E-3</v>
      </c>
      <c r="GH110" s="2">
        <f t="shared" si="386"/>
        <v>9.4638427699809534E-4</v>
      </c>
      <c r="GI110" s="2">
        <f t="shared" si="387"/>
        <v>8.5093057809435522E-4</v>
      </c>
      <c r="GJ110" s="2">
        <f t="shared" si="388"/>
        <v>5.2895181842262356E-4</v>
      </c>
      <c r="GK110" s="2">
        <f t="shared" si="389"/>
        <v>5.5193182704257491E-4</v>
      </c>
      <c r="GM110" s="86">
        <f t="shared" si="325"/>
        <v>1.3556966513008999E-8</v>
      </c>
      <c r="GN110" s="86">
        <f t="shared" si="390"/>
        <v>1.0460001358726923E-9</v>
      </c>
      <c r="GO110" s="86">
        <f t="shared" si="391"/>
        <v>9.868977340997426E-14</v>
      </c>
      <c r="GP110" s="86">
        <f t="shared" si="392"/>
        <v>2.8311978572367249E-16</v>
      </c>
      <c r="GQ110" s="86">
        <f t="shared" si="393"/>
        <v>1.6385960808091358E-19</v>
      </c>
      <c r="GR110" s="86">
        <f t="shared" si="394"/>
        <v>2.8604166877023352E-18</v>
      </c>
      <c r="GS110" s="86">
        <f t="shared" si="395"/>
        <v>5.8184065884465249E-19</v>
      </c>
      <c r="GT110" s="86">
        <f t="shared" si="396"/>
        <v>8.4208311591405739E-27</v>
      </c>
      <c r="GU110" s="86">
        <f t="shared" si="397"/>
        <v>7.0265127775619557E-20</v>
      </c>
      <c r="GV110" s="86">
        <f t="shared" si="398"/>
        <v>7.9193625673452059E-19</v>
      </c>
      <c r="GW110" s="86">
        <f t="shared" si="399"/>
        <v>2.1627656713533613E-15</v>
      </c>
      <c r="GX110" s="86">
        <f t="shared" si="400"/>
        <v>7.8678589302764216E-14</v>
      </c>
      <c r="GY110" s="86">
        <f t="shared" si="401"/>
        <v>1.7525218286527746E-12</v>
      </c>
      <c r="GZ110" s="86">
        <f t="shared" si="402"/>
        <v>2.453249065868879E-12</v>
      </c>
      <c r="HA110" s="86">
        <f t="shared" si="403"/>
        <v>8.9255859723993303E-12</v>
      </c>
      <c r="HC110" s="86">
        <f t="shared" si="326"/>
        <v>0.33723107200275709</v>
      </c>
      <c r="HD110" s="86">
        <f t="shared" si="404"/>
        <v>0.33541430030714359</v>
      </c>
      <c r="HE110" s="86">
        <f t="shared" si="405"/>
        <v>0.35969850276692389</v>
      </c>
      <c r="HF110" s="86">
        <f t="shared" si="406"/>
        <v>0.38925298597240027</v>
      </c>
      <c r="HG110" s="86">
        <f t="shared" si="407"/>
        <v>0.44353921257368811</v>
      </c>
      <c r="HH110" s="86">
        <f t="shared" si="408"/>
        <v>0.47650217924901844</v>
      </c>
      <c r="HI110" s="86">
        <f t="shared" si="409"/>
        <v>0.42503362449021542</v>
      </c>
      <c r="HJ110" s="86">
        <f t="shared" si="410"/>
        <v>0.49293820566475594</v>
      </c>
      <c r="HK110" s="86">
        <f t="shared" si="411"/>
        <v>0.47461270412511725</v>
      </c>
      <c r="HL110" s="86">
        <f t="shared" si="412"/>
        <v>0.4818270962631383</v>
      </c>
      <c r="HM110" s="86">
        <f t="shared" si="413"/>
        <v>0.46773032314157947</v>
      </c>
      <c r="HN110" s="86">
        <f t="shared" si="414"/>
        <v>0.39669305613655942</v>
      </c>
      <c r="HO110" s="86">
        <f t="shared" si="415"/>
        <v>0.36278919583641356</v>
      </c>
      <c r="HP110" s="86">
        <f t="shared" si="416"/>
        <v>0.27494068503878194</v>
      </c>
      <c r="HQ110" s="86">
        <f t="shared" si="417"/>
        <v>0.21934474162159265</v>
      </c>
      <c r="HS110" s="86">
        <f t="shared" si="327"/>
        <v>5.8674273642734452E-31</v>
      </c>
      <c r="HT110" s="86">
        <f t="shared" si="418"/>
        <v>4.516342756832415E-23</v>
      </c>
      <c r="HU110" s="86">
        <f t="shared" si="419"/>
        <v>7.4237078340560143E-23</v>
      </c>
      <c r="HV110" s="86">
        <f t="shared" si="420"/>
        <v>6.9978904702135099E-22</v>
      </c>
      <c r="HW110" s="86">
        <f t="shared" si="421"/>
        <v>2.3633381357746846E-23</v>
      </c>
      <c r="HX110" s="86">
        <f t="shared" si="422"/>
        <v>7.8933664047682117E-24</v>
      </c>
      <c r="HY110" s="86">
        <f t="shared" si="423"/>
        <v>3.1821302210324991E-24</v>
      </c>
      <c r="HZ110" s="86">
        <f t="shared" si="424"/>
        <v>2.4275276766653343E-22</v>
      </c>
      <c r="IA110" s="86">
        <f t="shared" si="425"/>
        <v>2.4467164092513499E-23</v>
      </c>
      <c r="IB110" s="86">
        <f t="shared" si="426"/>
        <v>7.2238790045593443E-24</v>
      </c>
      <c r="IC110" s="86">
        <f t="shared" si="427"/>
        <v>1.6014575910488317E-26</v>
      </c>
      <c r="ID110" s="86">
        <f t="shared" si="428"/>
        <v>2.7817720500755408E-24</v>
      </c>
      <c r="IE110" s="86">
        <f t="shared" si="429"/>
        <v>5.4214358477095261E-33</v>
      </c>
      <c r="IF110" s="86">
        <f t="shared" si="430"/>
        <v>7.0467146629557249E-23</v>
      </c>
      <c r="IG110" s="86">
        <f t="shared" si="431"/>
        <v>8.5681761007567409E-14</v>
      </c>
      <c r="II110" s="86">
        <f t="shared" si="328"/>
        <v>8.2550215372061725E-112</v>
      </c>
      <c r="IJ110" s="86">
        <f t="shared" si="329"/>
        <v>2.9046094089052864E-70</v>
      </c>
      <c r="IK110" s="86">
        <f t="shared" si="330"/>
        <v>3.4295607774981155E-71</v>
      </c>
      <c r="IL110" s="86">
        <f t="shared" si="331"/>
        <v>4.1706100737672506E-69</v>
      </c>
      <c r="IM110" s="86">
        <f t="shared" si="332"/>
        <v>1.964240538847279E-74</v>
      </c>
      <c r="IN110" s="86">
        <f t="shared" si="333"/>
        <v>2.1235975845121402E-76</v>
      </c>
      <c r="IO110" s="86">
        <f t="shared" si="334"/>
        <v>3.3882468835560354E-77</v>
      </c>
      <c r="IP110" s="86">
        <f t="shared" si="335"/>
        <v>2.9054821534974226E-70</v>
      </c>
      <c r="IQ110" s="86">
        <f t="shared" si="336"/>
        <v>1.5344964471286146E-74</v>
      </c>
      <c r="IR110" s="86">
        <f t="shared" si="337"/>
        <v>2.0086753170581819E-77</v>
      </c>
      <c r="IS110" s="86">
        <f t="shared" si="338"/>
        <v>7.917455769852245E-86</v>
      </c>
      <c r="IT110" s="86">
        <f t="shared" si="339"/>
        <v>4.5643198572619475E-77</v>
      </c>
      <c r="IU110" s="86">
        <f t="shared" si="340"/>
        <v>1.1151260051305393E-104</v>
      </c>
      <c r="IV110" s="86">
        <f t="shared" si="341"/>
        <v>4.4995292586594538E-37</v>
      </c>
      <c r="IW110" s="86">
        <f t="shared" si="342"/>
        <v>1.294986256824396E-63</v>
      </c>
      <c r="IY110" s="86">
        <f t="shared" si="343"/>
        <v>0.33723108555972359</v>
      </c>
      <c r="IZ110" s="86">
        <f t="shared" si="344"/>
        <v>0.33541430135314371</v>
      </c>
      <c r="JA110" s="86">
        <f t="shared" si="345"/>
        <v>0.35969850276702259</v>
      </c>
      <c r="JB110" s="86">
        <f t="shared" si="346"/>
        <v>0.38925298597240054</v>
      </c>
      <c r="JC110" s="86">
        <f t="shared" si="347"/>
        <v>0.44353921257368811</v>
      </c>
      <c r="JD110" s="86">
        <f t="shared" si="348"/>
        <v>0.47650217924901844</v>
      </c>
      <c r="JE110" s="86">
        <f t="shared" si="349"/>
        <v>0.42503362449021542</v>
      </c>
      <c r="JF110" s="86">
        <f t="shared" si="350"/>
        <v>0.49293820566475594</v>
      </c>
      <c r="JG110" s="86">
        <f t="shared" si="351"/>
        <v>0.47461270412511725</v>
      </c>
      <c r="JH110" s="86">
        <f t="shared" si="352"/>
        <v>0.4818270962631383</v>
      </c>
      <c r="JI110" s="86">
        <f t="shared" si="353"/>
        <v>0.46773032314158164</v>
      </c>
      <c r="JJ110" s="86">
        <f t="shared" si="354"/>
        <v>0.39669305613663808</v>
      </c>
      <c r="JK110" s="86">
        <f t="shared" si="355"/>
        <v>0.3627891958381661</v>
      </c>
      <c r="JL110" s="86">
        <f t="shared" si="356"/>
        <v>0.2749406850412352</v>
      </c>
      <c r="JM110" s="86">
        <f t="shared" si="357"/>
        <v>0.21934474163060391</v>
      </c>
    </row>
    <row r="111" spans="2:273" x14ac:dyDescent="0.25">
      <c r="B111" s="2">
        <v>84</v>
      </c>
      <c r="C111" s="37">
        <v>151.179</v>
      </c>
      <c r="D111" s="37">
        <v>156.18299999999999</v>
      </c>
      <c r="E111" s="37">
        <v>166.5</v>
      </c>
      <c r="F111" s="37">
        <v>164.387</v>
      </c>
      <c r="G111" s="37">
        <v>169.46799999999999</v>
      </c>
      <c r="H111" s="37">
        <v>172.14500000000001</v>
      </c>
      <c r="I111" s="37">
        <v>173.613</v>
      </c>
      <c r="J111" s="37">
        <v>164.774</v>
      </c>
      <c r="K111" s="37">
        <v>162.726</v>
      </c>
      <c r="L111" s="37">
        <v>160.29</v>
      </c>
      <c r="M111" s="37">
        <v>156.887</v>
      </c>
      <c r="N111" s="37">
        <v>151.51599999999999</v>
      </c>
      <c r="O111" s="37">
        <v>145.24199999999999</v>
      </c>
      <c r="P111" s="37">
        <v>133.161</v>
      </c>
      <c r="Q111" s="37">
        <v>104.738</v>
      </c>
      <c r="S111" s="4">
        <f t="shared" si="229"/>
        <v>151.22918283950256</v>
      </c>
      <c r="T111" s="4">
        <f t="shared" si="230"/>
        <v>154.09956070723729</v>
      </c>
      <c r="U111" s="4">
        <f t="shared" si="231"/>
        <v>167.61624940396644</v>
      </c>
      <c r="V111" s="4">
        <f t="shared" si="232"/>
        <v>164.33750223883024</v>
      </c>
      <c r="W111" s="4">
        <f t="shared" si="233"/>
        <v>172.85148529460216</v>
      </c>
      <c r="X111" s="4">
        <f t="shared" si="234"/>
        <v>176.98749851211096</v>
      </c>
      <c r="Y111" s="4">
        <f t="shared" si="235"/>
        <v>180.57171488854357</v>
      </c>
      <c r="Z111" s="4">
        <f t="shared" si="236"/>
        <v>166.10783849536054</v>
      </c>
      <c r="AA111" s="4">
        <f t="shared" si="237"/>
        <v>166.84517779426105</v>
      </c>
      <c r="AB111" s="4">
        <f t="shared" si="238"/>
        <v>165.182734330459</v>
      </c>
      <c r="AC111" s="4">
        <f t="shared" si="239"/>
        <v>161.49181350371759</v>
      </c>
      <c r="AD111" s="4">
        <f t="shared" si="240"/>
        <v>152.49986609530239</v>
      </c>
      <c r="AE111" s="4">
        <f t="shared" si="241"/>
        <v>146.27783847507203</v>
      </c>
      <c r="AF111" s="4">
        <f t="shared" si="242"/>
        <v>131.74793350706926</v>
      </c>
      <c r="AG111" s="4">
        <f t="shared" si="243"/>
        <v>103.19469953392853</v>
      </c>
      <c r="AI111" s="4">
        <f t="shared" si="244"/>
        <v>-5.0182839502554089E-2</v>
      </c>
      <c r="AJ111" s="4">
        <f t="shared" si="245"/>
        <v>2.083439292762705</v>
      </c>
      <c r="AK111" s="4">
        <f t="shared" si="246"/>
        <v>-1.1162494039664352</v>
      </c>
      <c r="AL111" s="4">
        <f t="shared" si="247"/>
        <v>4.9497761169760679E-2</v>
      </c>
      <c r="AM111" s="4">
        <f t="shared" si="248"/>
        <v>-3.383485294602167</v>
      </c>
      <c r="AN111" s="4">
        <f t="shared" si="249"/>
        <v>-4.8424985121109501</v>
      </c>
      <c r="AO111" s="4">
        <f t="shared" si="250"/>
        <v>-6.9587148885435681</v>
      </c>
      <c r="AP111" s="4">
        <f t="shared" si="251"/>
        <v>-1.3338384953605384</v>
      </c>
      <c r="AQ111" s="4">
        <f t="shared" si="252"/>
        <v>-4.1191777942610486</v>
      </c>
      <c r="AR111" s="4">
        <f t="shared" si="253"/>
        <v>-4.8927343304590067</v>
      </c>
      <c r="AS111" s="4">
        <f t="shared" si="254"/>
        <v>-4.6048135037175939</v>
      </c>
      <c r="AT111" s="4">
        <f t="shared" si="255"/>
        <v>-0.98386609530240321</v>
      </c>
      <c r="AU111" s="4">
        <f t="shared" si="256"/>
        <v>-1.0358384750720404</v>
      </c>
      <c r="AV111" s="4">
        <f t="shared" si="358"/>
        <v>1.4130664929307386</v>
      </c>
      <c r="AW111" s="4">
        <f t="shared" si="358"/>
        <v>1.5433004660714715</v>
      </c>
      <c r="AY111" s="2">
        <f t="shared" si="308"/>
        <v>57.803865208211398</v>
      </c>
      <c r="AZ111" s="2">
        <f t="shared" si="359"/>
        <v>58.761788668013189</v>
      </c>
      <c r="BA111" s="2">
        <f t="shared" si="360"/>
        <v>60.1174927453186</v>
      </c>
      <c r="BB111" s="2">
        <f t="shared" si="361"/>
        <v>60.763146048613898</v>
      </c>
      <c r="BC111" s="2">
        <f t="shared" si="362"/>
        <v>62.213076655342491</v>
      </c>
      <c r="BD111" s="2">
        <f t="shared" si="363"/>
        <v>64.271867400044755</v>
      </c>
      <c r="BE111" s="2">
        <f t="shared" si="364"/>
        <v>62.884271315780865</v>
      </c>
      <c r="BF111" s="2">
        <f t="shared" si="365"/>
        <v>59.770793718870458</v>
      </c>
      <c r="BG111" s="2">
        <f t="shared" si="366"/>
        <v>60.465659999048761</v>
      </c>
      <c r="BH111" s="2">
        <f t="shared" si="367"/>
        <v>57.289053310704837</v>
      </c>
      <c r="BI111" s="2">
        <f t="shared" si="368"/>
        <v>53.662282365118763</v>
      </c>
      <c r="BJ111" s="2">
        <f t="shared" si="369"/>
        <v>54.909332184896641</v>
      </c>
      <c r="BK111" s="2">
        <f t="shared" si="370"/>
        <v>56.949935065346459</v>
      </c>
      <c r="BL111" s="2">
        <f t="shared" si="371"/>
        <v>53.629921783224177</v>
      </c>
      <c r="BM111" s="2">
        <f t="shared" si="372"/>
        <v>49.08658564878359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72.277748766737147</v>
      </c>
      <c r="DL111" s="2">
        <f t="shared" si="373"/>
        <v>74.780285412262131</v>
      </c>
      <c r="DM111" s="2">
        <f t="shared" si="373"/>
        <v>75.873608174770965</v>
      </c>
      <c r="DN111" s="2">
        <f t="shared" si="373"/>
        <v>81.240347075405211</v>
      </c>
      <c r="DO111" s="2">
        <f t="shared" si="373"/>
        <v>84.143468287526446</v>
      </c>
      <c r="DP111" s="2">
        <f t="shared" si="373"/>
        <v>86.767512978418836</v>
      </c>
      <c r="DQ111" s="2">
        <f t="shared" si="373"/>
        <v>82.165998942917525</v>
      </c>
      <c r="DR111" s="2">
        <f t="shared" si="373"/>
        <v>79.833687808315716</v>
      </c>
      <c r="DS111" s="2">
        <f t="shared" si="373"/>
        <v>78.442923344947758</v>
      </c>
      <c r="DT111" s="2">
        <f t="shared" si="373"/>
        <v>75.590353050806257</v>
      </c>
      <c r="DU111" s="2">
        <f t="shared" si="373"/>
        <v>71.293608536585367</v>
      </c>
      <c r="DV111" s="2">
        <f t="shared" si="373"/>
        <v>74.751741322961408</v>
      </c>
      <c r="DW111" s="2">
        <f t="shared" si="373"/>
        <v>75.836059196848666</v>
      </c>
      <c r="DX111" s="2">
        <f t="shared" si="373"/>
        <v>61.912953058321492</v>
      </c>
      <c r="DY111" s="2">
        <f t="shared" si="373"/>
        <v>54.772649844028535</v>
      </c>
      <c r="EA111" s="2">
        <f t="shared" si="228"/>
        <v>57.438668110720116</v>
      </c>
      <c r="EB111" s="2">
        <f t="shared" si="290"/>
        <v>58.351747252552144</v>
      </c>
      <c r="EC111" s="2">
        <f t="shared" si="291"/>
        <v>59.720726424221013</v>
      </c>
      <c r="ED111" s="2">
        <f t="shared" si="292"/>
        <v>60.252028856065195</v>
      </c>
      <c r="EE111" s="2">
        <f t="shared" si="293"/>
        <v>61.685638451956436</v>
      </c>
      <c r="EF111" s="2">
        <f t="shared" si="294"/>
        <v>63.658747607215147</v>
      </c>
      <c r="EG111" s="2">
        <f t="shared" si="295"/>
        <v>62.436592446496533</v>
      </c>
      <c r="EH111" s="2">
        <f t="shared" si="296"/>
        <v>59.270497896670605</v>
      </c>
      <c r="EI111" s="2">
        <f t="shared" si="297"/>
        <v>59.955195198225852</v>
      </c>
      <c r="EJ111" s="2">
        <f t="shared" si="298"/>
        <v>56.787889105921565</v>
      </c>
      <c r="EK111" s="2">
        <f t="shared" si="299"/>
        <v>53.148460709706207</v>
      </c>
      <c r="EL111" s="2">
        <f t="shared" si="300"/>
        <v>54.359059802969348</v>
      </c>
      <c r="EM111" s="2">
        <f t="shared" si="301"/>
        <v>56.375062426773525</v>
      </c>
      <c r="EN111" s="2">
        <f t="shared" si="302"/>
        <v>53.356714316726368</v>
      </c>
      <c r="EO111" s="2">
        <f t="shared" si="303"/>
        <v>48.870782506355482</v>
      </c>
      <c r="EQ111" s="2">
        <f t="shared" si="304"/>
        <v>56.109439167673791</v>
      </c>
      <c r="ER111" s="2">
        <f t="shared" si="374"/>
        <v>56.689392657830631</v>
      </c>
      <c r="ES111" s="2">
        <f t="shared" si="374"/>
        <v>58.388687089516594</v>
      </c>
      <c r="ET111" s="2">
        <f t="shared" si="374"/>
        <v>59.755410539314958</v>
      </c>
      <c r="EU111" s="2">
        <f t="shared" si="374"/>
        <v>61.064595951953223</v>
      </c>
      <c r="EV111" s="2">
        <f t="shared" si="374"/>
        <v>63.151349465565531</v>
      </c>
      <c r="EW111" s="2">
        <f t="shared" si="374"/>
        <v>61.678943726085755</v>
      </c>
      <c r="EX111" s="2">
        <f t="shared" si="374"/>
        <v>59.061095510408435</v>
      </c>
      <c r="EY111" s="2">
        <f t="shared" si="374"/>
        <v>59.498145387986249</v>
      </c>
      <c r="EZ111" s="2">
        <f t="shared" si="374"/>
        <v>55.564499925644327</v>
      </c>
      <c r="FA111" s="2">
        <f t="shared" si="374"/>
        <v>52.239875272073931</v>
      </c>
      <c r="FB111" s="2">
        <f t="shared" si="374"/>
        <v>55.284162740057958</v>
      </c>
      <c r="FC111" s="2">
        <f t="shared" si="374"/>
        <v>55.896086640937057</v>
      </c>
      <c r="FD111" s="2">
        <f t="shared" si="374"/>
        <v>54.429900914834569</v>
      </c>
      <c r="FE111" s="2">
        <f t="shared" si="374"/>
        <v>49.30878509035233</v>
      </c>
      <c r="FG111" s="2">
        <f t="shared" si="306"/>
        <v>0.97536843760074154</v>
      </c>
      <c r="FH111" s="2">
        <f t="shared" si="375"/>
        <v>0.97491961352993972</v>
      </c>
      <c r="FI111" s="2">
        <f t="shared" si="375"/>
        <v>0.97532796408523093</v>
      </c>
      <c r="FJ111" s="2">
        <f t="shared" si="375"/>
        <v>0.97561857181550704</v>
      </c>
      <c r="FK111" s="2">
        <f t="shared" si="375"/>
        <v>0.97647699661569032</v>
      </c>
      <c r="FL111" s="2">
        <f t="shared" si="375"/>
        <v>0.97343282142254572</v>
      </c>
      <c r="FM111" s="2">
        <f t="shared" si="375"/>
        <v>0.97724703568287452</v>
      </c>
      <c r="FN111" s="2">
        <f t="shared" si="375"/>
        <v>0.97565280056449177</v>
      </c>
      <c r="FO111" s="2">
        <f t="shared" si="375"/>
        <v>0.97234735515504056</v>
      </c>
      <c r="FP111" s="2">
        <f t="shared" si="375"/>
        <v>0.97324951894364475</v>
      </c>
      <c r="FQ111" s="2">
        <f t="shared" si="375"/>
        <v>0.97161786682795326</v>
      </c>
      <c r="FR111" s="2">
        <f t="shared" si="375"/>
        <v>0.97306325314702002</v>
      </c>
      <c r="FS111" s="2">
        <f t="shared" si="375"/>
        <v>0.97043730565595299</v>
      </c>
      <c r="FT111" s="2">
        <f t="shared" si="375"/>
        <v>0.96814195170436357</v>
      </c>
      <c r="FU111" s="2">
        <f t="shared" si="375"/>
        <v>0.96347967968869397</v>
      </c>
      <c r="FW111" s="2">
        <f t="shared" si="324"/>
        <v>2.3520676153072033E-4</v>
      </c>
      <c r="FX111" s="2">
        <f t="shared" si="376"/>
        <v>1.1987037717151644E-3</v>
      </c>
      <c r="FY111" s="2">
        <f t="shared" si="377"/>
        <v>1.3198991450180952E-3</v>
      </c>
      <c r="FZ111" s="2">
        <f t="shared" si="378"/>
        <v>1.2242416538231239E-3</v>
      </c>
      <c r="GA111" s="2">
        <f t="shared" si="379"/>
        <v>1.3483841126977123E-3</v>
      </c>
      <c r="GB111" s="2">
        <f t="shared" si="380"/>
        <v>1.606043508531618E-3</v>
      </c>
      <c r="GC111" s="2">
        <f t="shared" si="381"/>
        <v>1.6150132559266618E-3</v>
      </c>
      <c r="GD111" s="2">
        <f t="shared" si="382"/>
        <v>1.7204369808880948E-3</v>
      </c>
      <c r="GE111" s="2">
        <f t="shared" si="383"/>
        <v>1.6842357032048245E-3</v>
      </c>
      <c r="GF111" s="2">
        <f t="shared" si="384"/>
        <v>1.4801101859954796E-3</v>
      </c>
      <c r="GG111" s="2">
        <f t="shared" si="385"/>
        <v>1.2947011779855587E-3</v>
      </c>
      <c r="GH111" s="2">
        <f t="shared" si="386"/>
        <v>1.0375949868261305E-3</v>
      </c>
      <c r="GI111" s="2">
        <f t="shared" si="387"/>
        <v>9.3295023359895744E-4</v>
      </c>
      <c r="GJ111" s="2">
        <f t="shared" si="388"/>
        <v>5.799545392866347E-4</v>
      </c>
      <c r="GK111" s="2">
        <f t="shared" si="389"/>
        <v>6.0514899029683706E-4</v>
      </c>
      <c r="GM111" s="86">
        <f t="shared" si="325"/>
        <v>2.1744461217834863E-9</v>
      </c>
      <c r="GN111" s="86">
        <f t="shared" si="390"/>
        <v>1.1560222920269163E-10</v>
      </c>
      <c r="GO111" s="86">
        <f t="shared" si="391"/>
        <v>3.8999495850909918E-15</v>
      </c>
      <c r="GP111" s="86">
        <f t="shared" si="392"/>
        <v>5.8597754371831462E-18</v>
      </c>
      <c r="GQ111" s="86">
        <f t="shared" si="393"/>
        <v>1.7070647510858596E-21</v>
      </c>
      <c r="GR111" s="86">
        <f t="shared" si="394"/>
        <v>4.3100426617287692E-20</v>
      </c>
      <c r="GS111" s="86">
        <f t="shared" si="395"/>
        <v>6.9167603080883194E-21</v>
      </c>
      <c r="GT111" s="86">
        <f t="shared" si="396"/>
        <v>1.4729091152901982E-29</v>
      </c>
      <c r="GU111" s="86">
        <f t="shared" si="397"/>
        <v>6.6497421685194039E-22</v>
      </c>
      <c r="GV111" s="86">
        <f t="shared" si="398"/>
        <v>9.8722496266146099E-21</v>
      </c>
      <c r="GW111" s="86">
        <f t="shared" si="399"/>
        <v>6.847828662612557E-17</v>
      </c>
      <c r="GX111" s="86">
        <f t="shared" si="400"/>
        <v>3.3078004800867666E-15</v>
      </c>
      <c r="GY111" s="86">
        <f t="shared" si="401"/>
        <v>1.162826534321443E-13</v>
      </c>
      <c r="GZ111" s="86">
        <f t="shared" si="402"/>
        <v>1.6285382871631155E-13</v>
      </c>
      <c r="HA111" s="86">
        <f t="shared" si="403"/>
        <v>6.8634541088878341E-13</v>
      </c>
      <c r="HC111" s="86">
        <f t="shared" si="326"/>
        <v>0.40366252315151496</v>
      </c>
      <c r="HD111" s="86">
        <f t="shared" si="404"/>
        <v>0.40693372772835529</v>
      </c>
      <c r="HE111" s="86">
        <f t="shared" si="405"/>
        <v>0.43648226635910919</v>
      </c>
      <c r="HF111" s="86">
        <f t="shared" si="406"/>
        <v>0.46755546896702349</v>
      </c>
      <c r="HG111" s="86">
        <f t="shared" si="407"/>
        <v>0.52737509708869601</v>
      </c>
      <c r="HH111" s="86">
        <f t="shared" si="408"/>
        <v>0.56511580155362306</v>
      </c>
      <c r="HI111" s="86">
        <f t="shared" si="409"/>
        <v>0.50898664994403908</v>
      </c>
      <c r="HJ111" s="86">
        <f t="shared" si="410"/>
        <v>0.58527053778377425</v>
      </c>
      <c r="HK111" s="86">
        <f t="shared" si="411"/>
        <v>0.5625758274283339</v>
      </c>
      <c r="HL111" s="86">
        <f t="shared" si="412"/>
        <v>0.56519017428566543</v>
      </c>
      <c r="HM111" s="86">
        <f t="shared" si="413"/>
        <v>0.55276343468959865</v>
      </c>
      <c r="HN111" s="86">
        <f t="shared" si="414"/>
        <v>0.47546466845102414</v>
      </c>
      <c r="HO111" s="86">
        <f t="shared" si="415"/>
        <v>0.44522850019003779</v>
      </c>
      <c r="HP111" s="86">
        <f t="shared" si="416"/>
        <v>0.35669757739988794</v>
      </c>
      <c r="HQ111" s="86">
        <f t="shared" si="417"/>
        <v>0.29515072607211135</v>
      </c>
      <c r="HS111" s="86">
        <f t="shared" si="327"/>
        <v>8.049252901179708E-30</v>
      </c>
      <c r="HT111" s="86">
        <f t="shared" si="418"/>
        <v>4.0381484898306987E-22</v>
      </c>
      <c r="HU111" s="86">
        <f t="shared" si="419"/>
        <v>6.8723789219056421E-22</v>
      </c>
      <c r="HV111" s="86">
        <f t="shared" si="420"/>
        <v>5.8197369116674586E-21</v>
      </c>
      <c r="HW111" s="86">
        <f t="shared" si="421"/>
        <v>2.3803997119672241E-22</v>
      </c>
      <c r="HX111" s="86">
        <f t="shared" si="422"/>
        <v>8.952940887696844E-23</v>
      </c>
      <c r="HY111" s="86">
        <f t="shared" si="423"/>
        <v>3.7427673511257759E-23</v>
      </c>
      <c r="HZ111" s="86">
        <f t="shared" si="424"/>
        <v>2.3559978383208844E-21</v>
      </c>
      <c r="IA111" s="86">
        <f t="shared" si="425"/>
        <v>2.66804119454634E-22</v>
      </c>
      <c r="IB111" s="86">
        <f t="shared" si="426"/>
        <v>8.100697301478182E-23</v>
      </c>
      <c r="IC111" s="86">
        <f t="shared" si="427"/>
        <v>2.2447634311159946E-25</v>
      </c>
      <c r="ID111" s="86">
        <f t="shared" si="428"/>
        <v>2.8045798243598499E-23</v>
      </c>
      <c r="IE111" s="86">
        <f t="shared" si="429"/>
        <v>1.2333383781503039E-31</v>
      </c>
      <c r="IF111" s="86">
        <f t="shared" si="430"/>
        <v>5.3890412525758954E-22</v>
      </c>
      <c r="IG111" s="86">
        <f t="shared" si="431"/>
        <v>2.6135104084889699E-13</v>
      </c>
      <c r="II111" s="86">
        <f t="shared" si="328"/>
        <v>1.9918310341517155E-109</v>
      </c>
      <c r="IJ111" s="86">
        <f t="shared" si="329"/>
        <v>1.9905817622528613E-68</v>
      </c>
      <c r="IK111" s="86">
        <f t="shared" si="330"/>
        <v>2.6452689387781806E-69</v>
      </c>
      <c r="IL111" s="86">
        <f t="shared" si="331"/>
        <v>2.6958975518489077E-67</v>
      </c>
      <c r="IM111" s="86">
        <f t="shared" si="332"/>
        <v>1.8822068845333342E-72</v>
      </c>
      <c r="IN111" s="86">
        <f t="shared" si="333"/>
        <v>2.6080238237064123E-74</v>
      </c>
      <c r="IO111" s="86">
        <f t="shared" si="334"/>
        <v>4.3983544921144111E-75</v>
      </c>
      <c r="IP111" s="86">
        <f t="shared" si="335"/>
        <v>2.5193096853042785E-68</v>
      </c>
      <c r="IQ111" s="86">
        <f t="shared" si="336"/>
        <v>1.7302790613777369E-72</v>
      </c>
      <c r="IR111" s="86">
        <f t="shared" si="337"/>
        <v>2.4816625031336984E-75</v>
      </c>
      <c r="IS111" s="86">
        <f t="shared" si="338"/>
        <v>1.5017894664771669E-83</v>
      </c>
      <c r="IT111" s="86">
        <f t="shared" si="339"/>
        <v>4.3222645397870649E-75</v>
      </c>
      <c r="IU111" s="86">
        <f t="shared" si="340"/>
        <v>5.0964001027205736E-102</v>
      </c>
      <c r="IV111" s="86">
        <f t="shared" si="341"/>
        <v>3.2453764786293767E-36</v>
      </c>
      <c r="IW111" s="86">
        <f t="shared" si="342"/>
        <v>4.1688746602720124E-62</v>
      </c>
      <c r="IY111" s="86">
        <f t="shared" si="343"/>
        <v>0.40366252532596109</v>
      </c>
      <c r="IZ111" s="86">
        <f t="shared" si="344"/>
        <v>0.40693372784395754</v>
      </c>
      <c r="JA111" s="86">
        <f t="shared" si="345"/>
        <v>0.43648226635911308</v>
      </c>
      <c r="JB111" s="86">
        <f t="shared" si="346"/>
        <v>0.46755546896702349</v>
      </c>
      <c r="JC111" s="86">
        <f t="shared" si="347"/>
        <v>0.52737509708869601</v>
      </c>
      <c r="JD111" s="86">
        <f t="shared" si="348"/>
        <v>0.56511580155362306</v>
      </c>
      <c r="JE111" s="86">
        <f t="shared" si="349"/>
        <v>0.50898664994403908</v>
      </c>
      <c r="JF111" s="86">
        <f t="shared" si="350"/>
        <v>0.58527053778377425</v>
      </c>
      <c r="JG111" s="86">
        <f t="shared" si="351"/>
        <v>0.5625758274283339</v>
      </c>
      <c r="JH111" s="86">
        <f t="shared" si="352"/>
        <v>0.56519017428566543</v>
      </c>
      <c r="JI111" s="86">
        <f t="shared" si="353"/>
        <v>0.55276343468959876</v>
      </c>
      <c r="JJ111" s="86">
        <f t="shared" si="354"/>
        <v>0.47546466845102747</v>
      </c>
      <c r="JK111" s="86">
        <f t="shared" si="355"/>
        <v>0.44522850019015409</v>
      </c>
      <c r="JL111" s="86">
        <f t="shared" si="356"/>
        <v>0.35669757740005081</v>
      </c>
      <c r="JM111" s="86">
        <f t="shared" si="357"/>
        <v>0.29515072607305903</v>
      </c>
    </row>
    <row r="112" spans="2:273" x14ac:dyDescent="0.25">
      <c r="B112" s="2">
        <v>85</v>
      </c>
      <c r="C112" s="37">
        <v>152.5</v>
      </c>
      <c r="D112" s="37">
        <v>160.75</v>
      </c>
      <c r="E112" s="37">
        <v>173.3</v>
      </c>
      <c r="F112" s="37">
        <v>169.17699999999999</v>
      </c>
      <c r="G112" s="37">
        <v>172.69399999999999</v>
      </c>
      <c r="H112" s="37">
        <v>176.41900000000001</v>
      </c>
      <c r="I112" s="37">
        <v>175.661</v>
      </c>
      <c r="J112" s="37">
        <v>164.952</v>
      </c>
      <c r="K112" s="37">
        <v>163.80600000000001</v>
      </c>
      <c r="L112" s="37">
        <v>162.74199999999999</v>
      </c>
      <c r="M112" s="37">
        <v>157.59700000000001</v>
      </c>
      <c r="N112" s="37">
        <v>156.21</v>
      </c>
      <c r="O112" s="37">
        <v>150.065</v>
      </c>
      <c r="P112" s="37">
        <v>138.048</v>
      </c>
      <c r="Q112" s="37">
        <v>112.721</v>
      </c>
      <c r="S112" s="4">
        <f t="shared" si="229"/>
        <v>157.57477059399349</v>
      </c>
      <c r="T112" s="4">
        <f t="shared" si="230"/>
        <v>163.09230715455553</v>
      </c>
      <c r="U112" s="4">
        <f t="shared" si="231"/>
        <v>177.42248911430906</v>
      </c>
      <c r="V112" s="4">
        <f t="shared" si="232"/>
        <v>172.84402900801348</v>
      </c>
      <c r="W112" s="4">
        <f t="shared" si="233"/>
        <v>177.7864805921968</v>
      </c>
      <c r="X112" s="4">
        <f t="shared" si="234"/>
        <v>179.71217192884896</v>
      </c>
      <c r="Y112" s="4">
        <f t="shared" si="235"/>
        <v>185.71854584724503</v>
      </c>
      <c r="Z112" s="4">
        <f t="shared" si="236"/>
        <v>170.29303366866503</v>
      </c>
      <c r="AA112" s="4">
        <f t="shared" si="237"/>
        <v>169.51442933763315</v>
      </c>
      <c r="AB112" s="4">
        <f t="shared" si="238"/>
        <v>166.09192982315918</v>
      </c>
      <c r="AC112" s="4">
        <f t="shared" si="239"/>
        <v>162.86128561759034</v>
      </c>
      <c r="AD112" s="4">
        <f t="shared" si="240"/>
        <v>159.03939784146078</v>
      </c>
      <c r="AE112" s="4">
        <f t="shared" si="241"/>
        <v>151.99360349776168</v>
      </c>
      <c r="AF112" s="4">
        <f t="shared" si="242"/>
        <v>141.07587113892347</v>
      </c>
      <c r="AG112" s="4">
        <f t="shared" si="243"/>
        <v>112.39430002747605</v>
      </c>
      <c r="AI112" s="4">
        <f t="shared" si="244"/>
        <v>-5.0747705939934917</v>
      </c>
      <c r="AJ112" s="4">
        <f t="shared" si="245"/>
        <v>-2.3423071545555274</v>
      </c>
      <c r="AK112" s="4">
        <f t="shared" si="246"/>
        <v>-4.1224891143090474</v>
      </c>
      <c r="AL112" s="4">
        <f t="shared" si="247"/>
        <v>-3.6670290080134862</v>
      </c>
      <c r="AM112" s="4">
        <f t="shared" si="248"/>
        <v>-5.0924805921968073</v>
      </c>
      <c r="AN112" s="4">
        <f t="shared" si="249"/>
        <v>-3.2931719288489489</v>
      </c>
      <c r="AO112" s="4">
        <f t="shared" si="250"/>
        <v>-10.057545847245024</v>
      </c>
      <c r="AP112" s="4">
        <f t="shared" si="251"/>
        <v>-5.3410336686650339</v>
      </c>
      <c r="AQ112" s="4">
        <f t="shared" si="252"/>
        <v>-5.7084293376331345</v>
      </c>
      <c r="AR112" s="4">
        <f t="shared" si="253"/>
        <v>-3.3499298231591865</v>
      </c>
      <c r="AS112" s="4">
        <f t="shared" si="254"/>
        <v>-5.2642856175903319</v>
      </c>
      <c r="AT112" s="4">
        <f t="shared" si="255"/>
        <v>-2.829397841460775</v>
      </c>
      <c r="AU112" s="4">
        <f t="shared" si="256"/>
        <v>-1.928603497761685</v>
      </c>
      <c r="AV112" s="4">
        <f t="shared" si="358"/>
        <v>-3.0278711389234729</v>
      </c>
      <c r="AW112" s="4">
        <f t="shared" si="358"/>
        <v>0.32669997252395433</v>
      </c>
      <c r="AY112" s="2">
        <f t="shared" si="308"/>
        <v>57.598716367412415</v>
      </c>
      <c r="AZ112" s="2">
        <f t="shared" si="359"/>
        <v>58.545082913687395</v>
      </c>
      <c r="BA112" s="2">
        <f t="shared" si="360"/>
        <v>59.917330488918459</v>
      </c>
      <c r="BB112" s="2">
        <f t="shared" si="361"/>
        <v>60.58235337992074</v>
      </c>
      <c r="BC112" s="2">
        <f t="shared" si="362"/>
        <v>62.013634812810885</v>
      </c>
      <c r="BD112" s="2">
        <f t="shared" si="363"/>
        <v>64.060328259506647</v>
      </c>
      <c r="BE112" s="2">
        <f t="shared" si="364"/>
        <v>62.694598389915598</v>
      </c>
      <c r="BF112" s="2">
        <f t="shared" si="365"/>
        <v>59.586708331804061</v>
      </c>
      <c r="BG112" s="2">
        <f t="shared" si="366"/>
        <v>60.244246693972791</v>
      </c>
      <c r="BH112" s="2">
        <f t="shared" si="367"/>
        <v>57.098509736800501</v>
      </c>
      <c r="BI112" s="2">
        <f t="shared" si="368"/>
        <v>53.562968588841898</v>
      </c>
      <c r="BJ112" s="2">
        <f t="shared" si="369"/>
        <v>54.805545913155626</v>
      </c>
      <c r="BK112" s="2">
        <f t="shared" si="370"/>
        <v>56.759616924524245</v>
      </c>
      <c r="BL112" s="2">
        <f t="shared" si="371"/>
        <v>53.535717441433754</v>
      </c>
      <c r="BM112" s="2">
        <f t="shared" si="372"/>
        <v>48.982751516581395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72.43272438336858</v>
      </c>
      <c r="DL112" s="2">
        <f t="shared" si="373"/>
        <v>74.938351797040141</v>
      </c>
      <c r="DM112" s="2">
        <f t="shared" si="373"/>
        <v>76.020640451021848</v>
      </c>
      <c r="DN112" s="2">
        <f t="shared" si="373"/>
        <v>81.455141719520782</v>
      </c>
      <c r="DO112" s="2">
        <f t="shared" si="373"/>
        <v>84.373659921473887</v>
      </c>
      <c r="DP112" s="2">
        <f t="shared" si="373"/>
        <v>87.045303433001109</v>
      </c>
      <c r="DQ112" s="2">
        <f t="shared" si="373"/>
        <v>82.35125732407127</v>
      </c>
      <c r="DR112" s="2">
        <f t="shared" si="373"/>
        <v>80.009525722339674</v>
      </c>
      <c r="DS112" s="2">
        <f t="shared" si="373"/>
        <v>78.606449303135918</v>
      </c>
      <c r="DT112" s="2">
        <f t="shared" si="373"/>
        <v>75.741661129568115</v>
      </c>
      <c r="DU112" s="2">
        <f t="shared" si="373"/>
        <v>71.431242870544096</v>
      </c>
      <c r="DV112" s="2">
        <f t="shared" si="373"/>
        <v>74.936114064230352</v>
      </c>
      <c r="DW112" s="2">
        <f t="shared" si="373"/>
        <v>76.089086770981496</v>
      </c>
      <c r="DX112" s="2">
        <f t="shared" si="373"/>
        <v>62.026716216216229</v>
      </c>
      <c r="DY112" s="2">
        <f t="shared" si="373"/>
        <v>54.824748440285219</v>
      </c>
      <c r="EA112" s="2">
        <f t="shared" si="228"/>
        <v>57.257407725919592</v>
      </c>
      <c r="EB112" s="2">
        <f t="shared" si="290"/>
        <v>58.162622458943616</v>
      </c>
      <c r="EC112" s="2">
        <f t="shared" si="291"/>
        <v>59.547724299741283</v>
      </c>
      <c r="ED112" s="2">
        <f t="shared" si="292"/>
        <v>60.107282033339224</v>
      </c>
      <c r="EE112" s="2">
        <f t="shared" si="293"/>
        <v>61.523288615602574</v>
      </c>
      <c r="EF112" s="2">
        <f t="shared" si="294"/>
        <v>63.489096447634807</v>
      </c>
      <c r="EG112" s="2">
        <f t="shared" si="295"/>
        <v>62.278527687898411</v>
      </c>
      <c r="EH112" s="2">
        <f t="shared" si="296"/>
        <v>59.122292023322984</v>
      </c>
      <c r="EI112" s="2">
        <f t="shared" si="297"/>
        <v>59.768824355986951</v>
      </c>
      <c r="EJ112" s="2">
        <f t="shared" si="298"/>
        <v>56.633139124756902</v>
      </c>
      <c r="EK112" s="2">
        <f t="shared" si="299"/>
        <v>53.088215267324536</v>
      </c>
      <c r="EL112" s="2">
        <f t="shared" si="300"/>
        <v>54.296272540585555</v>
      </c>
      <c r="EM112" s="2">
        <f t="shared" si="301"/>
        <v>56.223074813842921</v>
      </c>
      <c r="EN112" s="2">
        <f t="shared" si="302"/>
        <v>53.280224139802456</v>
      </c>
      <c r="EO112" s="2">
        <f t="shared" si="303"/>
        <v>48.780510440690847</v>
      </c>
      <c r="EQ112" s="2">
        <f t="shared" si="304"/>
        <v>55.962530430290549</v>
      </c>
      <c r="ER112" s="2">
        <f t="shared" si="374"/>
        <v>56.557636053778999</v>
      </c>
      <c r="ES112" s="2">
        <f t="shared" si="374"/>
        <v>58.262351295818007</v>
      </c>
      <c r="ET112" s="2">
        <f t="shared" si="374"/>
        <v>59.628277066676603</v>
      </c>
      <c r="EU112" s="2">
        <f t="shared" si="374"/>
        <v>60.924686882658534</v>
      </c>
      <c r="EV112" s="2">
        <f t="shared" si="374"/>
        <v>62.999559531215958</v>
      </c>
      <c r="EW112" s="2">
        <f t="shared" si="374"/>
        <v>61.548203064738459</v>
      </c>
      <c r="EX112" s="2">
        <f t="shared" si="374"/>
        <v>58.921584139749193</v>
      </c>
      <c r="EY112" s="2">
        <f t="shared" si="374"/>
        <v>59.328997182700689</v>
      </c>
      <c r="EZ112" s="2">
        <f t="shared" si="374"/>
        <v>55.453182241461832</v>
      </c>
      <c r="FA112" s="2">
        <f t="shared" si="374"/>
        <v>52.213761010817194</v>
      </c>
      <c r="FB112" s="2">
        <f t="shared" si="374"/>
        <v>55.191060727909758</v>
      </c>
      <c r="FC112" s="2">
        <f t="shared" si="374"/>
        <v>55.761427051718258</v>
      </c>
      <c r="FD112" s="2">
        <f t="shared" si="374"/>
        <v>54.303404095725696</v>
      </c>
      <c r="FE112" s="2">
        <f t="shared" si="374"/>
        <v>49.198127830690694</v>
      </c>
      <c r="FG112" s="2">
        <f t="shared" si="306"/>
        <v>0.97748695534351449</v>
      </c>
      <c r="FH112" s="2">
        <f t="shared" si="375"/>
        <v>0.97707582656876002</v>
      </c>
      <c r="FI112" s="2">
        <f t="shared" si="375"/>
        <v>0.9774498824039205</v>
      </c>
      <c r="FJ112" s="2">
        <f t="shared" si="375"/>
        <v>0.977716067465072</v>
      </c>
      <c r="FK112" s="2">
        <f t="shared" si="375"/>
        <v>0.97850227059846118</v>
      </c>
      <c r="FL112" s="2">
        <f t="shared" si="375"/>
        <v>0.97571367287131394</v>
      </c>
      <c r="FM112" s="2">
        <f t="shared" si="375"/>
        <v>0.97920742287998019</v>
      </c>
      <c r="FN112" s="2">
        <f t="shared" si="375"/>
        <v>0.97774741873249116</v>
      </c>
      <c r="FO112" s="2">
        <f t="shared" si="375"/>
        <v>0.97471897607070135</v>
      </c>
      <c r="FP112" s="2">
        <f t="shared" si="375"/>
        <v>0.97554571198011397</v>
      </c>
      <c r="FQ112" s="2">
        <f t="shared" si="375"/>
        <v>0.97405038240208208</v>
      </c>
      <c r="FR112" s="2">
        <f t="shared" si="375"/>
        <v>0.97537503022423466</v>
      </c>
      <c r="FS112" s="2">
        <f t="shared" si="375"/>
        <v>0.97296818725659528</v>
      </c>
      <c r="FT112" s="2">
        <f t="shared" si="375"/>
        <v>0.97086344010908221</v>
      </c>
      <c r="FU112" s="2">
        <f t="shared" si="375"/>
        <v>0.96658569876000067</v>
      </c>
      <c r="FW112" s="2">
        <f t="shared" si="324"/>
        <v>2.5789323340705571E-4</v>
      </c>
      <c r="FX112" s="2">
        <f t="shared" si="376"/>
        <v>1.3142005636315643E-3</v>
      </c>
      <c r="FY112" s="2">
        <f t="shared" si="377"/>
        <v>1.4470563633089788E-3</v>
      </c>
      <c r="FZ112" s="2">
        <f t="shared" si="378"/>
        <v>1.3421957499621523E-3</v>
      </c>
      <c r="GA112" s="2">
        <f t="shared" si="379"/>
        <v>1.4782814704548395E-3</v>
      </c>
      <c r="GB112" s="2">
        <f t="shared" si="380"/>
        <v>1.7607188689768699E-3</v>
      </c>
      <c r="GC112" s="2">
        <f t="shared" si="381"/>
        <v>1.7705509457497249E-3</v>
      </c>
      <c r="GD112" s="2">
        <f t="shared" si="382"/>
        <v>1.8861085722987226E-3</v>
      </c>
      <c r="GE112" s="2">
        <f t="shared" si="383"/>
        <v>1.8464276959592107E-3</v>
      </c>
      <c r="GF112" s="2">
        <f t="shared" si="384"/>
        <v>1.6226768312418074E-3</v>
      </c>
      <c r="GG112" s="2">
        <f t="shared" si="385"/>
        <v>1.4194343100260827E-3</v>
      </c>
      <c r="GH112" s="2">
        <f t="shared" si="386"/>
        <v>1.1375864010627268E-3</v>
      </c>
      <c r="GI112" s="2">
        <f t="shared" si="387"/>
        <v>1.022867521581436E-3</v>
      </c>
      <c r="GJ112" s="2">
        <f t="shared" si="388"/>
        <v>6.358719281605419E-4</v>
      </c>
      <c r="GK112" s="2">
        <f t="shared" si="389"/>
        <v>6.63493936058923E-4</v>
      </c>
      <c r="GM112" s="86">
        <f t="shared" si="325"/>
        <v>3.1805830026958262E-10</v>
      </c>
      <c r="GN112" s="86">
        <f t="shared" si="390"/>
        <v>1.1369629944191242E-11</v>
      </c>
      <c r="GO112" s="86">
        <f t="shared" si="391"/>
        <v>1.2980743065978894E-16</v>
      </c>
      <c r="GP112" s="86">
        <f t="shared" si="392"/>
        <v>9.8703798141255752E-20</v>
      </c>
      <c r="GQ112" s="86">
        <f t="shared" si="393"/>
        <v>1.4053185275639444E-23</v>
      </c>
      <c r="GR112" s="86">
        <f t="shared" si="394"/>
        <v>5.2481416927837164E-22</v>
      </c>
      <c r="GS112" s="86">
        <f t="shared" si="395"/>
        <v>6.5399876910276185E-23</v>
      </c>
      <c r="GT112" s="86">
        <f t="shared" si="396"/>
        <v>1.8591666768493635E-32</v>
      </c>
      <c r="GU112" s="86">
        <f t="shared" si="397"/>
        <v>4.9490103948615309E-24</v>
      </c>
      <c r="GV112" s="86">
        <f t="shared" si="398"/>
        <v>9.8233331393646307E-23</v>
      </c>
      <c r="GW112" s="86">
        <f t="shared" si="399"/>
        <v>1.823561663891491E-18</v>
      </c>
      <c r="GX112" s="86">
        <f t="shared" si="400"/>
        <v>1.1807127556193173E-16</v>
      </c>
      <c r="GY112" s="86">
        <f t="shared" si="401"/>
        <v>6.7493621423804873E-15</v>
      </c>
      <c r="GZ112" s="86">
        <f t="shared" si="402"/>
        <v>9.4425819253925247E-15</v>
      </c>
      <c r="HA112" s="86">
        <f t="shared" si="403"/>
        <v>4.6479335593889516E-14</v>
      </c>
      <c r="HC112" s="86">
        <f t="shared" si="326"/>
        <v>0.46864607235894884</v>
      </c>
      <c r="HD112" s="86">
        <f t="shared" si="404"/>
        <v>0.48292343054859838</v>
      </c>
      <c r="HE112" s="86">
        <f t="shared" si="405"/>
        <v>0.5180600785586662</v>
      </c>
      <c r="HF112" s="86">
        <f t="shared" si="406"/>
        <v>0.5499740774441364</v>
      </c>
      <c r="HG112" s="86">
        <f t="shared" si="407"/>
        <v>0.6039004501381835</v>
      </c>
      <c r="HH112" s="86">
        <f t="shared" si="408"/>
        <v>0.63846687144398984</v>
      </c>
      <c r="HI112" s="86">
        <f t="shared" si="409"/>
        <v>0.58428981774658251</v>
      </c>
      <c r="HJ112" s="86">
        <f t="shared" si="410"/>
        <v>0.66931079167455276</v>
      </c>
      <c r="HK112" s="86">
        <f t="shared" si="411"/>
        <v>0.63586202973589301</v>
      </c>
      <c r="HL112" s="86">
        <f t="shared" si="412"/>
        <v>0.62863015582400272</v>
      </c>
      <c r="HM112" s="86">
        <f t="shared" si="413"/>
        <v>0.6184842133432682</v>
      </c>
      <c r="HN112" s="86">
        <f t="shared" si="414"/>
        <v>0.55300684838773217</v>
      </c>
      <c r="HO112" s="86">
        <f t="shared" si="415"/>
        <v>0.52309565313630024</v>
      </c>
      <c r="HP112" s="86">
        <f t="shared" si="416"/>
        <v>0.44266489643742668</v>
      </c>
      <c r="HQ112" s="86">
        <f t="shared" si="417"/>
        <v>0.38207826884952839</v>
      </c>
      <c r="HS112" s="86">
        <f t="shared" si="327"/>
        <v>1.0492377475761102E-28</v>
      </c>
      <c r="HT112" s="86">
        <f t="shared" si="418"/>
        <v>3.439112987842846E-21</v>
      </c>
      <c r="HU112" s="86">
        <f t="shared" si="419"/>
        <v>6.0472625824121216E-21</v>
      </c>
      <c r="HV112" s="86">
        <f t="shared" si="420"/>
        <v>4.6126285920549365E-20</v>
      </c>
      <c r="HW112" s="86">
        <f t="shared" si="421"/>
        <v>2.2727753888635087E-21</v>
      </c>
      <c r="HX112" s="86">
        <f t="shared" si="422"/>
        <v>9.5834206514017548E-22</v>
      </c>
      <c r="HY112" s="86">
        <f t="shared" si="423"/>
        <v>4.151474810388514E-22</v>
      </c>
      <c r="HZ112" s="86">
        <f t="shared" si="424"/>
        <v>2.165846960432705E-20</v>
      </c>
      <c r="IA112" s="86">
        <f t="shared" si="425"/>
        <v>2.747410303798371E-21</v>
      </c>
      <c r="IB112" s="86">
        <f t="shared" si="426"/>
        <v>8.5784127515682215E-22</v>
      </c>
      <c r="IC112" s="86">
        <f t="shared" si="427"/>
        <v>2.9597338782420314E-24</v>
      </c>
      <c r="ID112" s="86">
        <f t="shared" si="428"/>
        <v>2.6861096975051907E-22</v>
      </c>
      <c r="IE112" s="86">
        <f t="shared" si="429"/>
        <v>2.6206259288382988E-30</v>
      </c>
      <c r="IF112" s="86">
        <f t="shared" si="430"/>
        <v>3.9507294714321863E-21</v>
      </c>
      <c r="IG112" s="86">
        <f t="shared" si="431"/>
        <v>7.8012571978026676E-13</v>
      </c>
      <c r="II112" s="86">
        <f t="shared" si="328"/>
        <v>4.526576399003808E-107</v>
      </c>
      <c r="IJ112" s="86">
        <f t="shared" si="329"/>
        <v>1.2884288351934296E-66</v>
      </c>
      <c r="IK112" s="86">
        <f t="shared" si="330"/>
        <v>1.9223161489626762E-67</v>
      </c>
      <c r="IL112" s="86">
        <f t="shared" si="331"/>
        <v>1.646890085628722E-65</v>
      </c>
      <c r="IM112" s="86">
        <f t="shared" si="332"/>
        <v>1.6938565039325516E-70</v>
      </c>
      <c r="IN112" s="86">
        <f t="shared" si="333"/>
        <v>2.9924234122854745E-72</v>
      </c>
      <c r="IO112" s="86">
        <f t="shared" si="334"/>
        <v>5.3297852963111209E-73</v>
      </c>
      <c r="IP112" s="86">
        <f t="shared" si="335"/>
        <v>2.0496214276760458E-66</v>
      </c>
      <c r="IQ112" s="86">
        <f t="shared" si="336"/>
        <v>1.8241157611217766E-70</v>
      </c>
      <c r="IR112" s="86">
        <f t="shared" si="337"/>
        <v>2.8666680770770442E-73</v>
      </c>
      <c r="IS112" s="86">
        <f t="shared" si="338"/>
        <v>2.6512692925783187E-81</v>
      </c>
      <c r="IT112" s="86">
        <f t="shared" si="339"/>
        <v>3.8537156419379278E-73</v>
      </c>
      <c r="IU112" s="86">
        <f t="shared" si="340"/>
        <v>2.150130136246036E-99</v>
      </c>
      <c r="IV112" s="86">
        <f t="shared" si="341"/>
        <v>2.2853418716553408E-35</v>
      </c>
      <c r="IW112" s="86">
        <f t="shared" si="342"/>
        <v>1.2861083859010276E-60</v>
      </c>
      <c r="IY112" s="86">
        <f t="shared" si="343"/>
        <v>0.46864607267700714</v>
      </c>
      <c r="IZ112" s="86">
        <f t="shared" si="344"/>
        <v>0.482923430559968</v>
      </c>
      <c r="JA112" s="86">
        <f t="shared" si="345"/>
        <v>0.51806007855866631</v>
      </c>
      <c r="JB112" s="86">
        <f t="shared" si="346"/>
        <v>0.5499740774441364</v>
      </c>
      <c r="JC112" s="86">
        <f t="shared" si="347"/>
        <v>0.6039004501381835</v>
      </c>
      <c r="JD112" s="86">
        <f t="shared" si="348"/>
        <v>0.63846687144398984</v>
      </c>
      <c r="JE112" s="86">
        <f t="shared" si="349"/>
        <v>0.58428981774658251</v>
      </c>
      <c r="JF112" s="86">
        <f t="shared" si="350"/>
        <v>0.66931079167455276</v>
      </c>
      <c r="JG112" s="86">
        <f t="shared" si="351"/>
        <v>0.63586202973589301</v>
      </c>
      <c r="JH112" s="86">
        <f t="shared" si="352"/>
        <v>0.62863015582400272</v>
      </c>
      <c r="JI112" s="86">
        <f t="shared" si="353"/>
        <v>0.6184842133432682</v>
      </c>
      <c r="JJ112" s="86">
        <f t="shared" si="354"/>
        <v>0.55300684838773229</v>
      </c>
      <c r="JK112" s="86">
        <f t="shared" si="355"/>
        <v>0.52309565313630701</v>
      </c>
      <c r="JL112" s="86">
        <f t="shared" si="356"/>
        <v>0.44266489643743612</v>
      </c>
      <c r="JM112" s="86">
        <f t="shared" si="357"/>
        <v>0.38207826885035495</v>
      </c>
    </row>
    <row r="113" spans="2:273" x14ac:dyDescent="0.25">
      <c r="B113" s="2">
        <v>86</v>
      </c>
      <c r="C113" s="37">
        <v>154.643</v>
      </c>
      <c r="D113" s="37">
        <v>163.417</v>
      </c>
      <c r="E113" s="37">
        <v>175.68299999999999</v>
      </c>
      <c r="F113" s="37">
        <v>169.387</v>
      </c>
      <c r="G113" s="37">
        <v>170.25800000000001</v>
      </c>
      <c r="H113" s="37">
        <v>171.387</v>
      </c>
      <c r="I113" s="37">
        <v>175.935</v>
      </c>
      <c r="J113" s="37">
        <v>160.82300000000001</v>
      </c>
      <c r="K113" s="37">
        <v>160.274</v>
      </c>
      <c r="L113" s="37">
        <v>156.19399999999999</v>
      </c>
      <c r="M113" s="37">
        <v>152.82300000000001</v>
      </c>
      <c r="N113" s="37">
        <v>156.48400000000001</v>
      </c>
      <c r="O113" s="37">
        <v>148.113</v>
      </c>
      <c r="P113" s="37">
        <v>140.30600000000001</v>
      </c>
      <c r="Q113" s="37">
        <v>117.08199999999999</v>
      </c>
      <c r="S113" s="4">
        <f t="shared" si="229"/>
        <v>159.9701986696343</v>
      </c>
      <c r="T113" s="4">
        <f t="shared" si="230"/>
        <v>168.97094224286579</v>
      </c>
      <c r="U113" s="4">
        <f t="shared" si="231"/>
        <v>183.29389451165622</v>
      </c>
      <c r="V113" s="4">
        <f t="shared" si="232"/>
        <v>177.44134368067895</v>
      </c>
      <c r="W113" s="4">
        <f t="shared" si="233"/>
        <v>175.01151420331419</v>
      </c>
      <c r="X113" s="4">
        <f t="shared" si="234"/>
        <v>172.16299649314973</v>
      </c>
      <c r="Y113" s="4">
        <f t="shared" si="235"/>
        <v>182.30374306776619</v>
      </c>
      <c r="Z113" s="4">
        <f t="shared" si="236"/>
        <v>164.81047208857419</v>
      </c>
      <c r="AA113" s="4">
        <f t="shared" si="237"/>
        <v>162.72000603756794</v>
      </c>
      <c r="AB113" s="4">
        <f t="shared" si="238"/>
        <v>157.52865768181647</v>
      </c>
      <c r="AC113" s="4">
        <f t="shared" si="239"/>
        <v>154.58670295583403</v>
      </c>
      <c r="AD113" s="4">
        <f t="shared" si="240"/>
        <v>160.49037656696822</v>
      </c>
      <c r="AE113" s="4">
        <f t="shared" si="241"/>
        <v>151.59321239023683</v>
      </c>
      <c r="AF113" s="4">
        <f t="shared" si="242"/>
        <v>145.35481628018306</v>
      </c>
      <c r="AG113" s="4">
        <f t="shared" si="243"/>
        <v>119.06921367734037</v>
      </c>
      <c r="AI113" s="4">
        <f t="shared" si="244"/>
        <v>-5.3271986696342992</v>
      </c>
      <c r="AJ113" s="4">
        <f t="shared" si="245"/>
        <v>-5.5539422428657872</v>
      </c>
      <c r="AK113" s="4">
        <f t="shared" si="246"/>
        <v>-7.6108945116562268</v>
      </c>
      <c r="AL113" s="4">
        <f t="shared" si="247"/>
        <v>-8.0543436806789543</v>
      </c>
      <c r="AM113" s="4">
        <f t="shared" si="248"/>
        <v>-4.7535142033141824</v>
      </c>
      <c r="AN113" s="4">
        <f t="shared" si="249"/>
        <v>-0.77599649314973362</v>
      </c>
      <c r="AO113" s="4">
        <f t="shared" si="250"/>
        <v>-6.3687430677661894</v>
      </c>
      <c r="AP113" s="4">
        <f t="shared" si="251"/>
        <v>-3.9874720885741795</v>
      </c>
      <c r="AQ113" s="4">
        <f t="shared" si="252"/>
        <v>-2.4460060375679404</v>
      </c>
      <c r="AR113" s="4">
        <f t="shared" si="253"/>
        <v>-1.3346576818164806</v>
      </c>
      <c r="AS113" s="4">
        <f t="shared" si="254"/>
        <v>-1.7637029558340203</v>
      </c>
      <c r="AT113" s="4">
        <f t="shared" si="255"/>
        <v>-4.0063765669682141</v>
      </c>
      <c r="AU113" s="4">
        <f t="shared" si="256"/>
        <v>-3.4802123902368294</v>
      </c>
      <c r="AV113" s="4">
        <f t="shared" si="358"/>
        <v>-5.048816280183047</v>
      </c>
      <c r="AW113" s="4">
        <f t="shared" si="358"/>
        <v>-1.9872136773403781</v>
      </c>
      <c r="AY113" s="2">
        <f t="shared" si="308"/>
        <v>57.394908429367852</v>
      </c>
      <c r="AZ113" s="2">
        <f t="shared" si="359"/>
        <v>58.329981916696589</v>
      </c>
      <c r="BA113" s="2">
        <f t="shared" si="360"/>
        <v>59.718806665597334</v>
      </c>
      <c r="BB113" s="2">
        <f t="shared" si="361"/>
        <v>60.403886577304299</v>
      </c>
      <c r="BC113" s="2">
        <f t="shared" si="362"/>
        <v>61.816572958815527</v>
      </c>
      <c r="BD113" s="2">
        <f t="shared" si="363"/>
        <v>63.851339659337107</v>
      </c>
      <c r="BE113" s="2">
        <f t="shared" si="364"/>
        <v>62.506958722910362</v>
      </c>
      <c r="BF113" s="2">
        <f t="shared" si="365"/>
        <v>59.405007932744603</v>
      </c>
      <c r="BG113" s="2">
        <f t="shared" si="366"/>
        <v>60.024982761512703</v>
      </c>
      <c r="BH113" s="2">
        <f t="shared" si="367"/>
        <v>56.910296154147758</v>
      </c>
      <c r="BI113" s="2">
        <f t="shared" si="368"/>
        <v>53.466461609970636</v>
      </c>
      <c r="BJ113" s="2">
        <f t="shared" si="369"/>
        <v>54.70466731907667</v>
      </c>
      <c r="BK113" s="2">
        <f t="shared" si="370"/>
        <v>56.571528249646178</v>
      </c>
      <c r="BL113" s="2">
        <f t="shared" si="371"/>
        <v>53.442497687112578</v>
      </c>
      <c r="BM113" s="2">
        <f t="shared" si="372"/>
        <v>48.87961526238783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72.587700000000012</v>
      </c>
      <c r="DL113" s="2">
        <f t="shared" si="373"/>
        <v>75.096418181818152</v>
      </c>
      <c r="DM113" s="2">
        <f t="shared" si="373"/>
        <v>76.167672727272716</v>
      </c>
      <c r="DN113" s="2">
        <f t="shared" si="373"/>
        <v>81.669936363636367</v>
      </c>
      <c r="DO113" s="2">
        <f t="shared" si="373"/>
        <v>84.603851555421343</v>
      </c>
      <c r="DP113" s="2">
        <f t="shared" si="373"/>
        <v>87.323093887583397</v>
      </c>
      <c r="DQ113" s="2">
        <f t="shared" si="373"/>
        <v>82.536515705224986</v>
      </c>
      <c r="DR113" s="2">
        <f t="shared" si="373"/>
        <v>80.185363636363633</v>
      </c>
      <c r="DS113" s="2">
        <f t="shared" si="373"/>
        <v>78.769975261324063</v>
      </c>
      <c r="DT113" s="2">
        <f t="shared" si="373"/>
        <v>75.892969208329959</v>
      </c>
      <c r="DU113" s="2">
        <f t="shared" si="373"/>
        <v>71.568877204502812</v>
      </c>
      <c r="DV113" s="2">
        <f t="shared" si="373"/>
        <v>75.120486805499297</v>
      </c>
      <c r="DW113" s="2">
        <f t="shared" si="373"/>
        <v>76.342114345114339</v>
      </c>
      <c r="DX113" s="2">
        <f t="shared" si="373"/>
        <v>62.14047937411096</v>
      </c>
      <c r="DY113" s="2">
        <f t="shared" si="373"/>
        <v>54.876847036541903</v>
      </c>
      <c r="EA113" s="2">
        <f t="shared" si="228"/>
        <v>57.076147341119075</v>
      </c>
      <c r="EB113" s="2">
        <f t="shared" si="290"/>
        <v>57.973497665335096</v>
      </c>
      <c r="EC113" s="2">
        <f t="shared" si="291"/>
        <v>59.374722175261553</v>
      </c>
      <c r="ED113" s="2">
        <f t="shared" si="292"/>
        <v>59.962535210613261</v>
      </c>
      <c r="EE113" s="2">
        <f t="shared" si="293"/>
        <v>61.360938779248706</v>
      </c>
      <c r="EF113" s="2">
        <f t="shared" si="294"/>
        <v>63.319445288054467</v>
      </c>
      <c r="EG113" s="2">
        <f t="shared" si="295"/>
        <v>62.120462929300288</v>
      </c>
      <c r="EH113" s="2">
        <f t="shared" si="296"/>
        <v>58.974086149975363</v>
      </c>
      <c r="EI113" s="2">
        <f t="shared" si="297"/>
        <v>59.58245351374805</v>
      </c>
      <c r="EJ113" s="2">
        <f t="shared" si="298"/>
        <v>56.478389143592238</v>
      </c>
      <c r="EK113" s="2">
        <f t="shared" si="299"/>
        <v>53.027969824942872</v>
      </c>
      <c r="EL113" s="2">
        <f t="shared" si="300"/>
        <v>54.233485278201762</v>
      </c>
      <c r="EM113" s="2">
        <f t="shared" si="301"/>
        <v>56.071087200912316</v>
      </c>
      <c r="EN113" s="2">
        <f t="shared" si="302"/>
        <v>53.203733962878545</v>
      </c>
      <c r="EO113" s="2">
        <f t="shared" si="303"/>
        <v>48.690238375026205</v>
      </c>
      <c r="EQ113" s="2">
        <f t="shared" si="304"/>
        <v>55.815621692907314</v>
      </c>
      <c r="ER113" s="2">
        <f t="shared" si="374"/>
        <v>56.425879449727368</v>
      </c>
      <c r="ES113" s="2">
        <f t="shared" si="374"/>
        <v>58.136015502119427</v>
      </c>
      <c r="ET113" s="2">
        <f t="shared" si="374"/>
        <v>59.501143594038254</v>
      </c>
      <c r="EU113" s="2">
        <f t="shared" si="374"/>
        <v>60.784777813363846</v>
      </c>
      <c r="EV113" s="2">
        <f t="shared" si="374"/>
        <v>62.847769596866385</v>
      </c>
      <c r="EW113" s="2">
        <f t="shared" si="374"/>
        <v>61.41746240339117</v>
      </c>
      <c r="EX113" s="2">
        <f t="shared" si="374"/>
        <v>58.78207276908995</v>
      </c>
      <c r="EY113" s="2">
        <f t="shared" si="374"/>
        <v>59.159848977415123</v>
      </c>
      <c r="EZ113" s="2">
        <f t="shared" si="374"/>
        <v>55.341864557279337</v>
      </c>
      <c r="FA113" s="2">
        <f t="shared" si="374"/>
        <v>52.18764674956045</v>
      </c>
      <c r="FB113" s="2">
        <f t="shared" si="374"/>
        <v>55.097958715761557</v>
      </c>
      <c r="FC113" s="2">
        <f t="shared" si="374"/>
        <v>55.626767462499465</v>
      </c>
      <c r="FD113" s="2">
        <f t="shared" si="374"/>
        <v>54.176907276616831</v>
      </c>
      <c r="FE113" s="2">
        <f t="shared" si="374"/>
        <v>49.087470571029051</v>
      </c>
      <c r="FG113" s="2">
        <f t="shared" si="306"/>
        <v>0.97942710632099961</v>
      </c>
      <c r="FH113" s="2">
        <f t="shared" si="375"/>
        <v>0.97905064885581439</v>
      </c>
      <c r="FI113" s="2">
        <f t="shared" si="375"/>
        <v>0.97939316093584117</v>
      </c>
      <c r="FJ113" s="2">
        <f t="shared" si="375"/>
        <v>0.97963688511876446</v>
      </c>
      <c r="FK113" s="2">
        <f t="shared" si="375"/>
        <v>0.98035668110721153</v>
      </c>
      <c r="FL113" s="2">
        <f t="shared" si="375"/>
        <v>0.97780317326698574</v>
      </c>
      <c r="FM113" s="2">
        <f t="shared" si="375"/>
        <v>0.9810021873835032</v>
      </c>
      <c r="FN113" s="2">
        <f t="shared" si="375"/>
        <v>0.97966559019172039</v>
      </c>
      <c r="FO113" s="2">
        <f t="shared" si="375"/>
        <v>0.97689202948104414</v>
      </c>
      <c r="FP113" s="2">
        <f t="shared" si="375"/>
        <v>0.97764933205050608</v>
      </c>
      <c r="FQ113" s="2">
        <f t="shared" si="375"/>
        <v>0.97627950682560483</v>
      </c>
      <c r="FR113" s="2">
        <f t="shared" si="375"/>
        <v>0.97749299403116174</v>
      </c>
      <c r="FS113" s="2">
        <f t="shared" si="375"/>
        <v>0.97528791591761177</v>
      </c>
      <c r="FT113" s="2">
        <f t="shared" si="375"/>
        <v>0.97335884158150354</v>
      </c>
      <c r="FU113" s="2">
        <f t="shared" si="375"/>
        <v>0.96943593378101389</v>
      </c>
      <c r="FW113" s="2">
        <f t="shared" si="324"/>
        <v>2.8276727181029927E-4</v>
      </c>
      <c r="FX113" s="2">
        <f t="shared" si="376"/>
        <v>1.4408095806853435E-3</v>
      </c>
      <c r="FY113" s="2">
        <f t="shared" si="377"/>
        <v>1.586444268445688E-3</v>
      </c>
      <c r="FZ113" s="2">
        <f t="shared" si="378"/>
        <v>1.4714978266735462E-3</v>
      </c>
      <c r="GA113" s="2">
        <f t="shared" si="379"/>
        <v>1.6206722567116162E-3</v>
      </c>
      <c r="GB113" s="2">
        <f t="shared" si="380"/>
        <v>1.9302619538805047E-3</v>
      </c>
      <c r="GC113" s="2">
        <f t="shared" si="381"/>
        <v>1.9410389397548692E-3</v>
      </c>
      <c r="GD113" s="2">
        <f t="shared" si="382"/>
        <v>2.067700668999509E-3</v>
      </c>
      <c r="GE113" s="2">
        <f t="shared" si="383"/>
        <v>2.0242071170911806E-3</v>
      </c>
      <c r="GF113" s="2">
        <f t="shared" si="384"/>
        <v>1.7789512648041161E-3</v>
      </c>
      <c r="GG113" s="2">
        <f t="shared" si="385"/>
        <v>1.5561656635319212E-3</v>
      </c>
      <c r="GH113" s="2">
        <f t="shared" si="386"/>
        <v>1.2472018017480116E-3</v>
      </c>
      <c r="GI113" s="2">
        <f t="shared" si="387"/>
        <v>1.1214412661835755E-3</v>
      </c>
      <c r="GJ113" s="2">
        <f t="shared" si="388"/>
        <v>6.971769345127263E-4</v>
      </c>
      <c r="GK113" s="2">
        <f t="shared" si="389"/>
        <v>7.2746006748014786E-4</v>
      </c>
      <c r="GM113" s="86">
        <f t="shared" si="325"/>
        <v>4.2426401032753334E-11</v>
      </c>
      <c r="GN113" s="86">
        <f t="shared" si="390"/>
        <v>9.9511103963046363E-13</v>
      </c>
      <c r="GO113" s="86">
        <f t="shared" si="391"/>
        <v>3.6390339933967974E-18</v>
      </c>
      <c r="GP113" s="86">
        <f t="shared" si="392"/>
        <v>1.353064501389436E-21</v>
      </c>
      <c r="GQ113" s="86">
        <f t="shared" si="393"/>
        <v>9.1418307600138237E-26</v>
      </c>
      <c r="GR113" s="86">
        <f t="shared" si="394"/>
        <v>5.1639426068439325E-24</v>
      </c>
      <c r="GS113" s="86">
        <f t="shared" si="395"/>
        <v>4.9182970344281735E-25</v>
      </c>
      <c r="GT113" s="86">
        <f t="shared" si="396"/>
        <v>1.6934174085957522E-35</v>
      </c>
      <c r="GU113" s="86">
        <f t="shared" si="397"/>
        <v>2.8964046355742201E-26</v>
      </c>
      <c r="GV113" s="86">
        <f t="shared" si="398"/>
        <v>7.8018884345857463E-25</v>
      </c>
      <c r="GW113" s="86">
        <f t="shared" si="399"/>
        <v>4.0840142290086838E-20</v>
      </c>
      <c r="GX113" s="86">
        <f t="shared" si="400"/>
        <v>3.5781490410958647E-18</v>
      </c>
      <c r="GY113" s="86">
        <f t="shared" si="401"/>
        <v>3.4267180053633965E-16</v>
      </c>
      <c r="GZ113" s="86">
        <f t="shared" si="402"/>
        <v>4.7817469795162857E-16</v>
      </c>
      <c r="HA113" s="86">
        <f t="shared" si="403"/>
        <v>2.7716420608227372E-15</v>
      </c>
      <c r="HC113" s="86">
        <f t="shared" si="326"/>
        <v>0.52415045566094953</v>
      </c>
      <c r="HD113" s="86">
        <f t="shared" si="404"/>
        <v>0.55556966945528952</v>
      </c>
      <c r="HE113" s="86">
        <f t="shared" si="405"/>
        <v>0.59444666042602323</v>
      </c>
      <c r="HF113" s="86">
        <f t="shared" si="406"/>
        <v>0.6251927736358186</v>
      </c>
      <c r="HG113" s="86">
        <f t="shared" si="407"/>
        <v>0.64977818848824576</v>
      </c>
      <c r="HH113" s="86">
        <f t="shared" si="408"/>
        <v>0.66258037144376847</v>
      </c>
      <c r="HI113" s="86">
        <f t="shared" si="409"/>
        <v>0.62862255537461043</v>
      </c>
      <c r="HJ113" s="86">
        <f t="shared" si="410"/>
        <v>0.70420165341338337</v>
      </c>
      <c r="HK113" s="86">
        <f t="shared" si="411"/>
        <v>0.6616942173318977</v>
      </c>
      <c r="HL113" s="86">
        <f t="shared" si="412"/>
        <v>0.64298500424308702</v>
      </c>
      <c r="HM113" s="86">
        <f t="shared" si="413"/>
        <v>0.63586021052607933</v>
      </c>
      <c r="HN113" s="86">
        <f t="shared" si="414"/>
        <v>0.61429296973111402</v>
      </c>
      <c r="HO113" s="86">
        <f t="shared" si="415"/>
        <v>0.57905397958358851</v>
      </c>
      <c r="HP113" s="86">
        <f t="shared" si="416"/>
        <v>0.51867461142304083</v>
      </c>
      <c r="HQ113" s="86">
        <f t="shared" si="417"/>
        <v>0.47066258054617982</v>
      </c>
      <c r="HS113" s="86">
        <f t="shared" si="327"/>
        <v>1.2995987041008058E-27</v>
      </c>
      <c r="HT113" s="86">
        <f t="shared" si="418"/>
        <v>2.7899020834824876E-20</v>
      </c>
      <c r="HU113" s="86">
        <f t="shared" si="419"/>
        <v>5.0580887153019123E-20</v>
      </c>
      <c r="HV113" s="86">
        <f t="shared" si="420"/>
        <v>3.4842778010574476E-19</v>
      </c>
      <c r="HW113" s="86">
        <f t="shared" si="421"/>
        <v>2.0571058395056214E-20</v>
      </c>
      <c r="HX113" s="86">
        <f t="shared" si="422"/>
        <v>9.6814121433872629E-21</v>
      </c>
      <c r="HY113" s="86">
        <f t="shared" si="423"/>
        <v>4.3426871279742246E-21</v>
      </c>
      <c r="HZ113" s="86">
        <f t="shared" si="424"/>
        <v>1.8859699030286393E-19</v>
      </c>
      <c r="IA113" s="86">
        <f t="shared" si="425"/>
        <v>2.6717064707399961E-20</v>
      </c>
      <c r="IB113" s="86">
        <f t="shared" si="426"/>
        <v>8.5789823206647605E-21</v>
      </c>
      <c r="IC113" s="86">
        <f t="shared" si="427"/>
        <v>3.6709012746471765E-23</v>
      </c>
      <c r="ID113" s="86">
        <f t="shared" si="428"/>
        <v>2.4439874699725775E-21</v>
      </c>
      <c r="IE113" s="86">
        <f t="shared" si="429"/>
        <v>5.2010612406519466E-29</v>
      </c>
      <c r="IF113" s="86">
        <f t="shared" si="430"/>
        <v>2.7764627611456124E-20</v>
      </c>
      <c r="IG113" s="86">
        <f t="shared" si="431"/>
        <v>2.27884906401559E-12</v>
      </c>
      <c r="II113" s="86">
        <f t="shared" si="328"/>
        <v>9.6888324519311408E-105</v>
      </c>
      <c r="IJ113" s="86">
        <f t="shared" si="329"/>
        <v>7.8764618910443963E-65</v>
      </c>
      <c r="IK113" s="86">
        <f t="shared" si="330"/>
        <v>1.3161510647733153E-65</v>
      </c>
      <c r="IL113" s="86">
        <f t="shared" si="331"/>
        <v>9.5079193798227215E-64</v>
      </c>
      <c r="IM113" s="86">
        <f t="shared" si="332"/>
        <v>1.4316101256974093E-68</v>
      </c>
      <c r="IN113" s="86">
        <f t="shared" si="333"/>
        <v>3.2078142039696223E-70</v>
      </c>
      <c r="IO113" s="86">
        <f t="shared" si="334"/>
        <v>6.0288714722041481E-71</v>
      </c>
      <c r="IP113" s="86">
        <f t="shared" si="335"/>
        <v>1.564577537698496E-64</v>
      </c>
      <c r="IQ113" s="86">
        <f t="shared" si="336"/>
        <v>1.7979482485957089E-68</v>
      </c>
      <c r="IR113" s="86">
        <f t="shared" si="337"/>
        <v>3.0961089773068631E-71</v>
      </c>
      <c r="IS113" s="86">
        <f t="shared" si="338"/>
        <v>4.3563452826654533E-79</v>
      </c>
      <c r="IT113" s="86">
        <f t="shared" si="339"/>
        <v>3.2350656524978236E-71</v>
      </c>
      <c r="IU113" s="86">
        <f t="shared" si="340"/>
        <v>8.3739357111376889E-97</v>
      </c>
      <c r="IV113" s="86">
        <f t="shared" si="341"/>
        <v>1.5711835006273355E-34</v>
      </c>
      <c r="IW113" s="86">
        <f t="shared" si="342"/>
        <v>3.8022702737679146E-59</v>
      </c>
      <c r="IY113" s="86">
        <f t="shared" si="343"/>
        <v>0.52415045570337593</v>
      </c>
      <c r="IZ113" s="86">
        <f t="shared" si="344"/>
        <v>0.55556966945628461</v>
      </c>
      <c r="JA113" s="86">
        <f t="shared" si="345"/>
        <v>0.59444666042602323</v>
      </c>
      <c r="JB113" s="86">
        <f t="shared" si="346"/>
        <v>0.6251927736358186</v>
      </c>
      <c r="JC113" s="86">
        <f t="shared" si="347"/>
        <v>0.64977818848824576</v>
      </c>
      <c r="JD113" s="86">
        <f t="shared" si="348"/>
        <v>0.66258037144376847</v>
      </c>
      <c r="JE113" s="86">
        <f t="shared" si="349"/>
        <v>0.62862255537461043</v>
      </c>
      <c r="JF113" s="86">
        <f t="shared" si="350"/>
        <v>0.70420165341338337</v>
      </c>
      <c r="JG113" s="86">
        <f t="shared" si="351"/>
        <v>0.6616942173318977</v>
      </c>
      <c r="JH113" s="86">
        <f t="shared" si="352"/>
        <v>0.64298500424308702</v>
      </c>
      <c r="JI113" s="86">
        <f t="shared" si="353"/>
        <v>0.63586021052607933</v>
      </c>
      <c r="JJ113" s="86">
        <f t="shared" si="354"/>
        <v>0.61429296973111402</v>
      </c>
      <c r="JK113" s="86">
        <f t="shared" si="355"/>
        <v>0.57905397958358884</v>
      </c>
      <c r="JL113" s="86">
        <f t="shared" si="356"/>
        <v>0.51867461142304128</v>
      </c>
      <c r="JM113" s="86">
        <f t="shared" si="357"/>
        <v>0.47066258054846144</v>
      </c>
    </row>
    <row r="114" spans="2:273" x14ac:dyDescent="0.25">
      <c r="B114" s="2">
        <v>87</v>
      </c>
      <c r="C114" s="37">
        <v>155.679</v>
      </c>
      <c r="D114" s="37">
        <v>162.46700000000001</v>
      </c>
      <c r="E114" s="37">
        <v>177.61699999999999</v>
      </c>
      <c r="F114" s="37">
        <v>168.226</v>
      </c>
      <c r="G114" s="37">
        <v>161.887</v>
      </c>
      <c r="H114" s="37">
        <v>155.29</v>
      </c>
      <c r="I114" s="37">
        <v>171.613</v>
      </c>
      <c r="J114" s="37">
        <v>147.565</v>
      </c>
      <c r="K114" s="37">
        <v>146.48400000000001</v>
      </c>
      <c r="L114" s="37">
        <v>142.96799999999999</v>
      </c>
      <c r="M114" s="37">
        <v>139.64500000000001</v>
      </c>
      <c r="N114" s="37">
        <v>151.87100000000001</v>
      </c>
      <c r="O114" s="37">
        <v>142.14500000000001</v>
      </c>
      <c r="P114" s="37">
        <v>139.048</v>
      </c>
      <c r="Q114" s="37">
        <v>117.68899999999999</v>
      </c>
      <c r="S114" s="4">
        <f t="shared" si="229"/>
        <v>157.27692197205121</v>
      </c>
      <c r="T114" s="4">
        <f t="shared" si="230"/>
        <v>169.43088507578179</v>
      </c>
      <c r="U114" s="4">
        <f t="shared" si="231"/>
        <v>181.84525504917909</v>
      </c>
      <c r="V114" s="4">
        <f t="shared" si="232"/>
        <v>174.52302879101904</v>
      </c>
      <c r="W114" s="4">
        <f t="shared" si="233"/>
        <v>161.55284732837993</v>
      </c>
      <c r="X114" s="4">
        <f t="shared" si="234"/>
        <v>151.9011197903418</v>
      </c>
      <c r="Y114" s="4">
        <f t="shared" si="235"/>
        <v>167.87456134712588</v>
      </c>
      <c r="Z114" s="4">
        <f t="shared" si="236"/>
        <v>144.22459203963081</v>
      </c>
      <c r="AA114" s="4">
        <f t="shared" si="237"/>
        <v>144.13587089989528</v>
      </c>
      <c r="AB114" s="4">
        <f t="shared" si="238"/>
        <v>138.58336068297828</v>
      </c>
      <c r="AC114" s="4">
        <f t="shared" si="239"/>
        <v>135.8045596656093</v>
      </c>
      <c r="AD114" s="4">
        <f t="shared" si="240"/>
        <v>154.28087593710532</v>
      </c>
      <c r="AE114" s="4">
        <f t="shared" si="241"/>
        <v>143.38502423637902</v>
      </c>
      <c r="AF114" s="4">
        <f t="shared" si="242"/>
        <v>142.22862636167258</v>
      </c>
      <c r="AG114" s="4">
        <f t="shared" si="243"/>
        <v>120.91016408329155</v>
      </c>
      <c r="AI114" s="4">
        <f t="shared" si="244"/>
        <v>-1.5979219720512106</v>
      </c>
      <c r="AJ114" s="4">
        <f t="shared" si="245"/>
        <v>-6.963885075781775</v>
      </c>
      <c r="AK114" s="4">
        <f t="shared" si="246"/>
        <v>-4.2282550491790971</v>
      </c>
      <c r="AL114" s="4">
        <f t="shared" si="247"/>
        <v>-6.297028791019045</v>
      </c>
      <c r="AM114" s="4">
        <f t="shared" si="248"/>
        <v>0.33415267162007467</v>
      </c>
      <c r="AN114" s="4">
        <f t="shared" si="249"/>
        <v>3.3888802096581969</v>
      </c>
      <c r="AO114" s="4">
        <f t="shared" si="250"/>
        <v>3.7384386528741231</v>
      </c>
      <c r="AP114" s="4">
        <f t="shared" si="251"/>
        <v>3.3404079603691912</v>
      </c>
      <c r="AQ114" s="4">
        <f t="shared" si="252"/>
        <v>2.3481291001047282</v>
      </c>
      <c r="AR114" s="4">
        <f t="shared" si="253"/>
        <v>4.3846393170217084</v>
      </c>
      <c r="AS114" s="4">
        <f t="shared" si="254"/>
        <v>3.8404403343907063</v>
      </c>
      <c r="AT114" s="4">
        <f t="shared" si="255"/>
        <v>-2.409875937105312</v>
      </c>
      <c r="AU114" s="4">
        <f t="shared" si="256"/>
        <v>-1.2400242363790142</v>
      </c>
      <c r="AV114" s="4">
        <f t="shared" si="358"/>
        <v>-3.1806263616725801</v>
      </c>
      <c r="AW114" s="4">
        <f t="shared" si="358"/>
        <v>-3.2211640832915549</v>
      </c>
      <c r="AY114" s="2">
        <f t="shared" si="308"/>
        <v>57.192393361991272</v>
      </c>
      <c r="AZ114" s="2">
        <f t="shared" si="359"/>
        <v>58.11641985539719</v>
      </c>
      <c r="BA114" s="2">
        <f t="shared" si="360"/>
        <v>59.521846648798224</v>
      </c>
      <c r="BB114" s="2">
        <f t="shared" si="361"/>
        <v>60.227621673230885</v>
      </c>
      <c r="BC114" s="2">
        <f t="shared" si="362"/>
        <v>61.621765502879775</v>
      </c>
      <c r="BD114" s="2">
        <f t="shared" si="363"/>
        <v>63.64478411804987</v>
      </c>
      <c r="BE114" s="2">
        <f t="shared" si="364"/>
        <v>62.321243971736919</v>
      </c>
      <c r="BF114" s="2">
        <f t="shared" si="365"/>
        <v>59.22555747655565</v>
      </c>
      <c r="BG114" s="2">
        <f t="shared" si="366"/>
        <v>59.807767607697457</v>
      </c>
      <c r="BH114" s="2">
        <f t="shared" si="367"/>
        <v>56.724285975928744</v>
      </c>
      <c r="BI114" s="2">
        <f t="shared" si="368"/>
        <v>53.372579527856217</v>
      </c>
      <c r="BJ114" s="2">
        <f t="shared" si="369"/>
        <v>54.606512617790962</v>
      </c>
      <c r="BK114" s="2">
        <f t="shared" si="370"/>
        <v>56.385580257889885</v>
      </c>
      <c r="BL114" s="2">
        <f t="shared" si="371"/>
        <v>53.3502294162341</v>
      </c>
      <c r="BM114" s="2">
        <f t="shared" si="372"/>
        <v>48.777161379294583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72.742675616631445</v>
      </c>
      <c r="DL114" s="2">
        <f t="shared" si="373"/>
        <v>75.254484566596162</v>
      </c>
      <c r="DM114" s="2">
        <f t="shared" si="373"/>
        <v>76.314705003523599</v>
      </c>
      <c r="DN114" s="2">
        <f t="shared" si="373"/>
        <v>81.884731007751938</v>
      </c>
      <c r="DO114" s="2">
        <f t="shared" si="373"/>
        <v>84.834043189368799</v>
      </c>
      <c r="DP114" s="2">
        <f t="shared" si="373"/>
        <v>87.600884342165685</v>
      </c>
      <c r="DQ114" s="2">
        <f t="shared" si="373"/>
        <v>82.72177408637873</v>
      </c>
      <c r="DR114" s="2">
        <f t="shared" si="373"/>
        <v>80.361201550387591</v>
      </c>
      <c r="DS114" s="2">
        <f t="shared" si="373"/>
        <v>78.933501219512209</v>
      </c>
      <c r="DT114" s="2">
        <f t="shared" si="373"/>
        <v>76.044277287091816</v>
      </c>
      <c r="DU114" s="2">
        <f t="shared" si="373"/>
        <v>71.706511538461541</v>
      </c>
      <c r="DV114" s="2">
        <f t="shared" si="373"/>
        <v>75.304859546768228</v>
      </c>
      <c r="DW114" s="2">
        <f t="shared" si="373"/>
        <v>76.595141919247169</v>
      </c>
      <c r="DX114" s="2">
        <f t="shared" si="373"/>
        <v>62.254242532005698</v>
      </c>
      <c r="DY114" s="2">
        <f t="shared" si="373"/>
        <v>54.928945632798587</v>
      </c>
      <c r="EA114" s="2">
        <f t="shared" si="228"/>
        <v>56.894886956318551</v>
      </c>
      <c r="EB114" s="2">
        <f t="shared" si="290"/>
        <v>57.784372871726575</v>
      </c>
      <c r="EC114" s="2">
        <f t="shared" si="291"/>
        <v>59.20172005078183</v>
      </c>
      <c r="ED114" s="2">
        <f t="shared" si="292"/>
        <v>59.81778838788729</v>
      </c>
      <c r="EE114" s="2">
        <f t="shared" si="293"/>
        <v>61.198588942894844</v>
      </c>
      <c r="EF114" s="2">
        <f t="shared" si="294"/>
        <v>63.149794128474127</v>
      </c>
      <c r="EG114" s="2">
        <f t="shared" si="295"/>
        <v>61.962398170702166</v>
      </c>
      <c r="EH114" s="2">
        <f t="shared" si="296"/>
        <v>58.825880276627743</v>
      </c>
      <c r="EI114" s="2">
        <f t="shared" si="297"/>
        <v>59.396082671509149</v>
      </c>
      <c r="EJ114" s="2">
        <f t="shared" si="298"/>
        <v>56.323639162427568</v>
      </c>
      <c r="EK114" s="2">
        <f t="shared" si="299"/>
        <v>52.967724382561201</v>
      </c>
      <c r="EL114" s="2">
        <f t="shared" si="300"/>
        <v>54.170698015817969</v>
      </c>
      <c r="EM114" s="2">
        <f t="shared" si="301"/>
        <v>55.919099587981719</v>
      </c>
      <c r="EN114" s="2">
        <f t="shared" si="302"/>
        <v>53.127243785954633</v>
      </c>
      <c r="EO114" s="2">
        <f t="shared" si="303"/>
        <v>48.599966309361569</v>
      </c>
      <c r="EQ114" s="2">
        <f t="shared" si="304"/>
        <v>55.668712955524072</v>
      </c>
      <c r="ER114" s="2">
        <f t="shared" si="374"/>
        <v>56.294122845675744</v>
      </c>
      <c r="ES114" s="2">
        <f t="shared" si="374"/>
        <v>58.009679708420848</v>
      </c>
      <c r="ET114" s="2">
        <f t="shared" si="374"/>
        <v>59.374010121399898</v>
      </c>
      <c r="EU114" s="2">
        <f t="shared" si="374"/>
        <v>60.644868744069157</v>
      </c>
      <c r="EV114" s="2">
        <f t="shared" si="374"/>
        <v>62.69597966251682</v>
      </c>
      <c r="EW114" s="2">
        <f t="shared" si="374"/>
        <v>61.286721742043881</v>
      </c>
      <c r="EX114" s="2">
        <f t="shared" si="374"/>
        <v>58.642561398430715</v>
      </c>
      <c r="EY114" s="2">
        <f t="shared" si="374"/>
        <v>58.990700772129564</v>
      </c>
      <c r="EZ114" s="2">
        <f t="shared" si="374"/>
        <v>55.230546873096834</v>
      </c>
      <c r="FA114" s="2">
        <f t="shared" si="374"/>
        <v>52.161532488303706</v>
      </c>
      <c r="FB114" s="2">
        <f t="shared" si="374"/>
        <v>55.004856703613356</v>
      </c>
      <c r="FC114" s="2">
        <f t="shared" si="374"/>
        <v>55.492107873280673</v>
      </c>
      <c r="FD114" s="2">
        <f t="shared" si="374"/>
        <v>54.050410457507958</v>
      </c>
      <c r="FE114" s="2">
        <f t="shared" si="374"/>
        <v>48.976813311367408</v>
      </c>
      <c r="FG114" s="2">
        <f t="shared" si="306"/>
        <v>0.98120327228834348</v>
      </c>
      <c r="FH114" s="2">
        <f t="shared" si="375"/>
        <v>0.98085868118317732</v>
      </c>
      <c r="FI114" s="2">
        <f t="shared" si="375"/>
        <v>0.98117220124923954</v>
      </c>
      <c r="FJ114" s="2">
        <f t="shared" si="375"/>
        <v>0.981395283814127</v>
      </c>
      <c r="FK114" s="2">
        <f t="shared" si="375"/>
        <v>0.98205406250589145</v>
      </c>
      <c r="FL114" s="2">
        <f t="shared" si="375"/>
        <v>0.97971663838918366</v>
      </c>
      <c r="FM114" s="2">
        <f t="shared" si="375"/>
        <v>0.98264477795299987</v>
      </c>
      <c r="FN114" s="2">
        <f t="shared" si="375"/>
        <v>0.98142155715085033</v>
      </c>
      <c r="FO114" s="2">
        <f t="shared" si="375"/>
        <v>0.97888234291528531</v>
      </c>
      <c r="FP114" s="2">
        <f t="shared" si="375"/>
        <v>0.97957578195875772</v>
      </c>
      <c r="FQ114" s="2">
        <f t="shared" si="375"/>
        <v>0.97832140671465551</v>
      </c>
      <c r="FR114" s="2">
        <f t="shared" si="375"/>
        <v>0.97943263555070614</v>
      </c>
      <c r="FS114" s="2">
        <f t="shared" si="375"/>
        <v>0.97741319881411215</v>
      </c>
      <c r="FT114" s="2">
        <f t="shared" si="375"/>
        <v>0.97564588546167086</v>
      </c>
      <c r="FU114" s="2">
        <f t="shared" si="375"/>
        <v>0.97205007439598379</v>
      </c>
      <c r="FW114" s="2">
        <f t="shared" si="324"/>
        <v>3.1003968996845251E-4</v>
      </c>
      <c r="FX114" s="2">
        <f t="shared" si="376"/>
        <v>1.5795967154741981E-3</v>
      </c>
      <c r="FY114" s="2">
        <f t="shared" si="377"/>
        <v>1.73923534711325E-3</v>
      </c>
      <c r="FZ114" s="2">
        <f t="shared" si="378"/>
        <v>1.6132362555725838E-3</v>
      </c>
      <c r="GA114" s="2">
        <f t="shared" si="379"/>
        <v>1.7767539801507714E-3</v>
      </c>
      <c r="GB114" s="2">
        <f t="shared" si="380"/>
        <v>2.1160960685310541E-3</v>
      </c>
      <c r="GC114" s="2">
        <f t="shared" si="381"/>
        <v>2.1279083862955563E-3</v>
      </c>
      <c r="GD114" s="2">
        <f t="shared" si="382"/>
        <v>2.2667365129055441E-3</v>
      </c>
      <c r="GE114" s="2">
        <f t="shared" si="383"/>
        <v>2.219065602938631E-3</v>
      </c>
      <c r="GF114" s="2">
        <f t="shared" si="384"/>
        <v>1.9502465530255007E-3</v>
      </c>
      <c r="GG114" s="2">
        <f t="shared" si="385"/>
        <v>1.7060455806944006E-3</v>
      </c>
      <c r="GH114" s="2">
        <f t="shared" si="386"/>
        <v>1.367365049806216E-3</v>
      </c>
      <c r="GI114" s="2">
        <f t="shared" si="387"/>
        <v>1.2295028710167378E-3</v>
      </c>
      <c r="GJ114" s="2">
        <f t="shared" si="388"/>
        <v>7.6438789300354703E-4</v>
      </c>
      <c r="GK114" s="2">
        <f t="shared" si="389"/>
        <v>7.9758812460391855E-4</v>
      </c>
      <c r="GM114" s="86">
        <f t="shared" si="325"/>
        <v>5.1609658872899418E-12</v>
      </c>
      <c r="GN114" s="86">
        <f t="shared" si="390"/>
        <v>7.7506474071460416E-14</v>
      </c>
      <c r="GO114" s="86">
        <f t="shared" si="391"/>
        <v>8.5922904713150478E-20</v>
      </c>
      <c r="GP114" s="86">
        <f t="shared" si="392"/>
        <v>1.5094649496630192E-23</v>
      </c>
      <c r="GQ114" s="86">
        <f t="shared" si="393"/>
        <v>4.699049698494633E-28</v>
      </c>
      <c r="GR114" s="86">
        <f t="shared" si="394"/>
        <v>4.105681138277935E-26</v>
      </c>
      <c r="GS114" s="86">
        <f t="shared" si="395"/>
        <v>2.9417293346777264E-27</v>
      </c>
      <c r="GT114" s="86">
        <f t="shared" si="396"/>
        <v>1.1129935534785945E-38</v>
      </c>
      <c r="GU114" s="86">
        <f t="shared" si="397"/>
        <v>1.3329138727783264E-28</v>
      </c>
      <c r="GV114" s="86">
        <f t="shared" si="398"/>
        <v>4.9455668574457527E-27</v>
      </c>
      <c r="GW114" s="86">
        <f t="shared" si="399"/>
        <v>7.6917244259622469E-22</v>
      </c>
      <c r="GX114" s="86">
        <f t="shared" si="400"/>
        <v>9.205856902191445E-20</v>
      </c>
      <c r="GY114" s="86">
        <f t="shared" si="401"/>
        <v>1.5216987986527021E-17</v>
      </c>
      <c r="GZ114" s="86">
        <f t="shared" si="402"/>
        <v>2.1146939759447765E-17</v>
      </c>
      <c r="HA114" s="86">
        <f t="shared" si="403"/>
        <v>1.4551974232385401E-16</v>
      </c>
      <c r="HC114" s="86">
        <f t="shared" si="326"/>
        <v>0.56039714555371323</v>
      </c>
      <c r="HD114" s="86">
        <f t="shared" si="404"/>
        <v>0.61058820584298101</v>
      </c>
      <c r="HE114" s="86">
        <f t="shared" si="405"/>
        <v>0.64540738625695915</v>
      </c>
      <c r="HF114" s="86">
        <f t="shared" si="406"/>
        <v>0.66914563397924898</v>
      </c>
      <c r="HG114" s="86">
        <f t="shared" si="407"/>
        <v>0.63514658826424253</v>
      </c>
      <c r="HH114" s="86">
        <f t="shared" si="408"/>
        <v>0.60240987624479081</v>
      </c>
      <c r="HI114" s="86">
        <f t="shared" si="409"/>
        <v>0.61605382805610887</v>
      </c>
      <c r="HJ114" s="86">
        <f t="shared" si="410"/>
        <v>0.63162522869111781</v>
      </c>
      <c r="HK114" s="86">
        <f t="shared" si="411"/>
        <v>0.60574643644983661</v>
      </c>
      <c r="HL114" s="86">
        <f t="shared" si="412"/>
        <v>0.58359145054344508</v>
      </c>
      <c r="HM114" s="86">
        <f t="shared" si="413"/>
        <v>0.58023620039510582</v>
      </c>
      <c r="HN114" s="86">
        <f t="shared" si="414"/>
        <v>0.63704668233796025</v>
      </c>
      <c r="HO114" s="86">
        <f t="shared" si="415"/>
        <v>0.59256196660302551</v>
      </c>
      <c r="HP114" s="86">
        <f t="shared" si="416"/>
        <v>0.5645331854660115</v>
      </c>
      <c r="HQ114" s="86">
        <f t="shared" si="417"/>
        <v>0.54282020691139943</v>
      </c>
      <c r="HS114" s="86">
        <f t="shared" si="327"/>
        <v>1.5295673248502206E-26</v>
      </c>
      <c r="HT114" s="86">
        <f t="shared" si="418"/>
        <v>2.1558575769930317E-19</v>
      </c>
      <c r="HU114" s="86">
        <f t="shared" si="419"/>
        <v>4.0216200791457957E-19</v>
      </c>
      <c r="HV114" s="86">
        <f t="shared" si="420"/>
        <v>2.5084597909671108E-18</v>
      </c>
      <c r="HW114" s="86">
        <f t="shared" si="421"/>
        <v>1.7650698518630318E-19</v>
      </c>
      <c r="HX114" s="86">
        <f t="shared" si="422"/>
        <v>9.2306651593587964E-20</v>
      </c>
      <c r="HY114" s="86">
        <f t="shared" si="423"/>
        <v>4.2842416903074548E-20</v>
      </c>
      <c r="HZ114" s="86">
        <f t="shared" si="424"/>
        <v>1.5556384115774385E-18</v>
      </c>
      <c r="IA114" s="86">
        <f t="shared" si="425"/>
        <v>2.4535855474177464E-19</v>
      </c>
      <c r="IB114" s="86">
        <f t="shared" si="426"/>
        <v>8.1025450821092884E-20</v>
      </c>
      <c r="IC114" s="86">
        <f t="shared" si="427"/>
        <v>4.2829449093565678E-22</v>
      </c>
      <c r="ID114" s="86">
        <f t="shared" si="428"/>
        <v>2.1125342604306277E-20</v>
      </c>
      <c r="IE114" s="86">
        <f t="shared" si="429"/>
        <v>9.6416852648597586E-28</v>
      </c>
      <c r="IF114" s="86">
        <f t="shared" si="430"/>
        <v>1.8705248964793187E-19</v>
      </c>
      <c r="IG114" s="86">
        <f t="shared" si="431"/>
        <v>6.514537072098339E-12</v>
      </c>
      <c r="II114" s="86">
        <f t="shared" si="328"/>
        <v>1.9532528263251985E-102</v>
      </c>
      <c r="IJ114" s="86">
        <f t="shared" si="329"/>
        <v>4.5477284366216797E-63</v>
      </c>
      <c r="IK114" s="86">
        <f t="shared" si="330"/>
        <v>8.4901427781741532E-64</v>
      </c>
      <c r="IL114" s="86">
        <f t="shared" si="331"/>
        <v>5.1876218771627241E-62</v>
      </c>
      <c r="IM114" s="86">
        <f t="shared" si="332"/>
        <v>1.1363554729808821E-66</v>
      </c>
      <c r="IN114" s="86">
        <f t="shared" si="333"/>
        <v>3.2127184276011046E-68</v>
      </c>
      <c r="IO114" s="86">
        <f t="shared" si="334"/>
        <v>6.366075628231297E-69</v>
      </c>
      <c r="IP114" s="86">
        <f t="shared" si="335"/>
        <v>1.120610206332072E-62</v>
      </c>
      <c r="IQ114" s="86">
        <f t="shared" si="336"/>
        <v>1.6568882091504066E-66</v>
      </c>
      <c r="IR114" s="86">
        <f t="shared" si="337"/>
        <v>3.126523730592723E-69</v>
      </c>
      <c r="IS114" s="86">
        <f t="shared" si="338"/>
        <v>6.6621866083353305E-77</v>
      </c>
      <c r="IT114" s="86">
        <f t="shared" si="339"/>
        <v>2.5569591411702144E-69</v>
      </c>
      <c r="IU114" s="86">
        <f t="shared" si="340"/>
        <v>3.0106495906715805E-94</v>
      </c>
      <c r="IV114" s="86">
        <f t="shared" si="341"/>
        <v>1.0546148731106502E-33</v>
      </c>
      <c r="IW114" s="86">
        <f t="shared" si="342"/>
        <v>1.0772506638140289E-57</v>
      </c>
      <c r="IY114" s="86">
        <f t="shared" si="343"/>
        <v>0.56039714555887421</v>
      </c>
      <c r="IZ114" s="86">
        <f t="shared" si="344"/>
        <v>0.61058820584305851</v>
      </c>
      <c r="JA114" s="86">
        <f t="shared" si="345"/>
        <v>0.64540738625695915</v>
      </c>
      <c r="JB114" s="86">
        <f t="shared" si="346"/>
        <v>0.66914563397924898</v>
      </c>
      <c r="JC114" s="86">
        <f t="shared" si="347"/>
        <v>0.63514658826424253</v>
      </c>
      <c r="JD114" s="86">
        <f t="shared" si="348"/>
        <v>0.60240987624479081</v>
      </c>
      <c r="JE114" s="86">
        <f t="shared" si="349"/>
        <v>0.61605382805610887</v>
      </c>
      <c r="JF114" s="86">
        <f t="shared" si="350"/>
        <v>0.63162522869111781</v>
      </c>
      <c r="JG114" s="86">
        <f t="shared" si="351"/>
        <v>0.60574643644983661</v>
      </c>
      <c r="JH114" s="86">
        <f t="shared" si="352"/>
        <v>0.58359145054344508</v>
      </c>
      <c r="JI114" s="86">
        <f t="shared" si="353"/>
        <v>0.58023620039510582</v>
      </c>
      <c r="JJ114" s="86">
        <f t="shared" si="354"/>
        <v>0.63704668233796025</v>
      </c>
      <c r="JK114" s="86">
        <f t="shared" si="355"/>
        <v>0.59256196660302551</v>
      </c>
      <c r="JL114" s="86">
        <f t="shared" si="356"/>
        <v>0.5645331854660115</v>
      </c>
      <c r="JM114" s="86">
        <f t="shared" si="357"/>
        <v>0.54282020691791411</v>
      </c>
    </row>
    <row r="115" spans="2:273" x14ac:dyDescent="0.25">
      <c r="B115" s="2">
        <v>88</v>
      </c>
      <c r="C115" s="37">
        <v>150.321</v>
      </c>
      <c r="D115" s="37">
        <v>160.71700000000001</v>
      </c>
      <c r="E115" s="37">
        <v>171.88300000000001</v>
      </c>
      <c r="F115" s="37">
        <v>160.58099999999999</v>
      </c>
      <c r="G115" s="37">
        <v>145.113</v>
      </c>
      <c r="H115" s="37">
        <v>124.371</v>
      </c>
      <c r="I115" s="37">
        <v>154.85499999999999</v>
      </c>
      <c r="J115" s="37">
        <v>116.887</v>
      </c>
      <c r="K115" s="37">
        <v>123.661</v>
      </c>
      <c r="L115" s="37">
        <v>116.40300000000001</v>
      </c>
      <c r="M115" s="37">
        <v>117.355</v>
      </c>
      <c r="N115" s="37">
        <v>142.21</v>
      </c>
      <c r="O115" s="37">
        <v>128.79</v>
      </c>
      <c r="P115" s="37">
        <v>132.58099999999999</v>
      </c>
      <c r="Q115" s="37">
        <v>114.78700000000001</v>
      </c>
      <c r="S115" s="4">
        <f t="shared" si="229"/>
        <v>149.07545472258394</v>
      </c>
      <c r="T115" s="4">
        <f t="shared" si="230"/>
        <v>162.28361819921221</v>
      </c>
      <c r="U115" s="4">
        <f t="shared" si="231"/>
        <v>169.85870917818193</v>
      </c>
      <c r="V115" s="4">
        <f t="shared" si="232"/>
        <v>160.69364289438511</v>
      </c>
      <c r="W115" s="4">
        <f t="shared" si="233"/>
        <v>138.19615161662352</v>
      </c>
      <c r="X115" s="4">
        <f t="shared" si="234"/>
        <v>123.08072820794942</v>
      </c>
      <c r="Y115" s="4">
        <f t="shared" si="235"/>
        <v>143.79578439153221</v>
      </c>
      <c r="Z115" s="4">
        <f t="shared" si="236"/>
        <v>112.35495047796468</v>
      </c>
      <c r="AA115" s="4">
        <f t="shared" si="237"/>
        <v>117.35211867887986</v>
      </c>
      <c r="AB115" s="4">
        <f t="shared" si="238"/>
        <v>113.22914250469893</v>
      </c>
      <c r="AC115" s="4">
        <f t="shared" si="239"/>
        <v>110.53292386544376</v>
      </c>
      <c r="AD115" s="4">
        <f t="shared" si="240"/>
        <v>139.39264278326544</v>
      </c>
      <c r="AE115" s="4">
        <f t="shared" si="241"/>
        <v>127.83199077105124</v>
      </c>
      <c r="AF115" s="4">
        <f t="shared" si="242"/>
        <v>130.97313718979726</v>
      </c>
      <c r="AG115" s="4">
        <f t="shared" si="243"/>
        <v>116.0820342459147</v>
      </c>
      <c r="AI115" s="4">
        <f t="shared" si="244"/>
        <v>1.2455452774160563</v>
      </c>
      <c r="AJ115" s="4">
        <f t="shared" si="245"/>
        <v>-1.5666181992122006</v>
      </c>
      <c r="AK115" s="4">
        <f t="shared" si="246"/>
        <v>2.0242908218180844</v>
      </c>
      <c r="AL115" s="4">
        <f t="shared" si="247"/>
        <v>-0.1126428943851181</v>
      </c>
      <c r="AM115" s="4">
        <f t="shared" si="248"/>
        <v>6.9168483833764753</v>
      </c>
      <c r="AN115" s="4">
        <f t="shared" si="249"/>
        <v>1.2902717920505751</v>
      </c>
      <c r="AO115" s="4">
        <f t="shared" si="250"/>
        <v>11.059215608467781</v>
      </c>
      <c r="AP115" s="4">
        <f t="shared" si="251"/>
        <v>4.5320495220353223</v>
      </c>
      <c r="AQ115" s="4">
        <f t="shared" si="252"/>
        <v>6.3088813211201398</v>
      </c>
      <c r="AR115" s="4">
        <f t="shared" si="253"/>
        <v>3.1738574953010783</v>
      </c>
      <c r="AS115" s="4">
        <f t="shared" si="254"/>
        <v>6.8220761345562408</v>
      </c>
      <c r="AT115" s="4">
        <f t="shared" si="255"/>
        <v>2.817357216734564</v>
      </c>
      <c r="AU115" s="4">
        <f t="shared" si="256"/>
        <v>0.95800922894875384</v>
      </c>
      <c r="AV115" s="4">
        <f t="shared" si="358"/>
        <v>1.6078628102027324</v>
      </c>
      <c r="AW115" s="4">
        <f t="shared" si="358"/>
        <v>-1.2950342459146924</v>
      </c>
      <c r="AY115" s="2">
        <f t="shared" si="308"/>
        <v>56.991120853930369</v>
      </c>
      <c r="AZ115" s="2">
        <f t="shared" si="359"/>
        <v>57.9043297218684</v>
      </c>
      <c r="BA115" s="2">
        <f t="shared" si="360"/>
        <v>59.326375860947181</v>
      </c>
      <c r="BB115" s="2">
        <f t="shared" si="361"/>
        <v>60.053437713371103</v>
      </c>
      <c r="BC115" s="2">
        <f t="shared" si="362"/>
        <v>61.429089775557934</v>
      </c>
      <c r="BD115" s="2">
        <f t="shared" si="363"/>
        <v>63.440544261336001</v>
      </c>
      <c r="BE115" s="2">
        <f t="shared" si="364"/>
        <v>62.137348530329426</v>
      </c>
      <c r="BF115" s="2">
        <f t="shared" si="365"/>
        <v>59.048226358845362</v>
      </c>
      <c r="BG115" s="2">
        <f t="shared" si="366"/>
        <v>59.592500993190718</v>
      </c>
      <c r="BH115" s="2">
        <f t="shared" si="367"/>
        <v>56.540356044895795</v>
      </c>
      <c r="BI115" s="2">
        <f t="shared" si="368"/>
        <v>53.281149416600975</v>
      </c>
      <c r="BJ115" s="2">
        <f t="shared" si="369"/>
        <v>54.510906454077386</v>
      </c>
      <c r="BK115" s="2">
        <f t="shared" si="370"/>
        <v>56.20168181680917</v>
      </c>
      <c r="BL115" s="2">
        <f t="shared" si="371"/>
        <v>53.258877303114915</v>
      </c>
      <c r="BM115" s="2">
        <f t="shared" si="372"/>
        <v>48.675371462058557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72.897651233262877</v>
      </c>
      <c r="DL115" s="2">
        <f t="shared" si="373"/>
        <v>75.412550951374186</v>
      </c>
      <c r="DM115" s="2">
        <f t="shared" si="373"/>
        <v>76.461737279774482</v>
      </c>
      <c r="DN115" s="2">
        <f t="shared" si="373"/>
        <v>82.099525651867509</v>
      </c>
      <c r="DO115" s="2">
        <f t="shared" si="373"/>
        <v>85.064234823316241</v>
      </c>
      <c r="DP115" s="2">
        <f t="shared" si="373"/>
        <v>87.878674796747973</v>
      </c>
      <c r="DQ115" s="2">
        <f t="shared" si="373"/>
        <v>82.907032467532446</v>
      </c>
      <c r="DR115" s="2">
        <f t="shared" si="373"/>
        <v>80.537039464411549</v>
      </c>
      <c r="DS115" s="2">
        <f t="shared" si="373"/>
        <v>79.097027177700369</v>
      </c>
      <c r="DT115" s="2">
        <f t="shared" si="373"/>
        <v>76.19558536585366</v>
      </c>
      <c r="DU115" s="2">
        <f t="shared" si="373"/>
        <v>71.84414587242027</v>
      </c>
      <c r="DV115" s="2">
        <f t="shared" si="373"/>
        <v>75.489232288037172</v>
      </c>
      <c r="DW115" s="2">
        <f t="shared" si="373"/>
        <v>76.848169493380013</v>
      </c>
      <c r="DX115" s="2">
        <f t="shared" si="373"/>
        <v>62.368005689900436</v>
      </c>
      <c r="DY115" s="2">
        <f t="shared" si="373"/>
        <v>54.981044229055271</v>
      </c>
      <c r="EA115" s="2">
        <f t="shared" si="228"/>
        <v>56.713626571518034</v>
      </c>
      <c r="EB115" s="2">
        <f t="shared" si="290"/>
        <v>57.595248078118054</v>
      </c>
      <c r="EC115" s="2">
        <f t="shared" si="291"/>
        <v>59.0287179263021</v>
      </c>
      <c r="ED115" s="2">
        <f t="shared" si="292"/>
        <v>59.673041565161327</v>
      </c>
      <c r="EE115" s="2">
        <f t="shared" si="293"/>
        <v>61.036239106540975</v>
      </c>
      <c r="EF115" s="2">
        <f t="shared" si="294"/>
        <v>62.98014296889378</v>
      </c>
      <c r="EG115" s="2">
        <f t="shared" si="295"/>
        <v>61.804333412104043</v>
      </c>
      <c r="EH115" s="2">
        <f t="shared" si="296"/>
        <v>58.677674403280122</v>
      </c>
      <c r="EI115" s="2">
        <f t="shared" si="297"/>
        <v>59.209711829270248</v>
      </c>
      <c r="EJ115" s="2">
        <f t="shared" si="298"/>
        <v>56.168889181262905</v>
      </c>
      <c r="EK115" s="2">
        <f t="shared" si="299"/>
        <v>52.90747894017953</v>
      </c>
      <c r="EL115" s="2">
        <f t="shared" si="300"/>
        <v>54.107910753434176</v>
      </c>
      <c r="EM115" s="2">
        <f t="shared" si="301"/>
        <v>55.767111975051115</v>
      </c>
      <c r="EN115" s="2">
        <f t="shared" si="302"/>
        <v>53.050753609030714</v>
      </c>
      <c r="EO115" s="2">
        <f t="shared" si="303"/>
        <v>48.509694243696927</v>
      </c>
      <c r="EQ115" s="2">
        <f t="shared" si="304"/>
        <v>55.521804218140829</v>
      </c>
      <c r="ER115" s="2">
        <f t="shared" si="374"/>
        <v>56.162366241624113</v>
      </c>
      <c r="ES115" s="2">
        <f t="shared" si="374"/>
        <v>57.883343914722261</v>
      </c>
      <c r="ET115" s="2">
        <f t="shared" si="374"/>
        <v>59.24687664876155</v>
      </c>
      <c r="EU115" s="2">
        <f t="shared" si="374"/>
        <v>60.504959674774462</v>
      </c>
      <c r="EV115" s="2">
        <f t="shared" si="374"/>
        <v>62.54418972816724</v>
      </c>
      <c r="EW115" s="2">
        <f t="shared" si="374"/>
        <v>61.155981080696584</v>
      </c>
      <c r="EX115" s="2">
        <f t="shared" si="374"/>
        <v>58.503050027771472</v>
      </c>
      <c r="EY115" s="2">
        <f t="shared" si="374"/>
        <v>58.821552566844005</v>
      </c>
      <c r="EZ115" s="2">
        <f t="shared" si="374"/>
        <v>55.119229188914339</v>
      </c>
      <c r="FA115" s="2">
        <f t="shared" si="374"/>
        <v>52.135418227046962</v>
      </c>
      <c r="FB115" s="2">
        <f t="shared" si="374"/>
        <v>54.911754691465156</v>
      </c>
      <c r="FC115" s="2">
        <f t="shared" si="374"/>
        <v>55.357448284061874</v>
      </c>
      <c r="FD115" s="2">
        <f t="shared" si="374"/>
        <v>53.923913638399085</v>
      </c>
      <c r="FE115" s="2">
        <f t="shared" si="374"/>
        <v>48.866156051705765</v>
      </c>
      <c r="FG115" s="2">
        <f t="shared" si="306"/>
        <v>0.98282878096095727</v>
      </c>
      <c r="FH115" s="2">
        <f t="shared" si="375"/>
        <v>0.98251345842647153</v>
      </c>
      <c r="FI115" s="2">
        <f t="shared" si="375"/>
        <v>0.98280034979158204</v>
      </c>
      <c r="FJ115" s="2">
        <f t="shared" si="375"/>
        <v>0.98300447527428669</v>
      </c>
      <c r="FK115" s="2">
        <f t="shared" si="375"/>
        <v>0.98360722550556523</v>
      </c>
      <c r="FL115" s="2">
        <f t="shared" si="375"/>
        <v>0.9814682804967374</v>
      </c>
      <c r="FM115" s="2">
        <f t="shared" si="375"/>
        <v>0.98414764169038182</v>
      </c>
      <c r="FN115" s="2">
        <f t="shared" si="375"/>
        <v>0.98302851543037029</v>
      </c>
      <c r="FO115" s="2">
        <f t="shared" si="375"/>
        <v>0.98070461460045533</v>
      </c>
      <c r="FP115" s="2">
        <f t="shared" si="375"/>
        <v>0.98133935653573234</v>
      </c>
      <c r="FQ115" s="2">
        <f t="shared" si="375"/>
        <v>0.98019110284231936</v>
      </c>
      <c r="FR115" s="2">
        <f t="shared" si="375"/>
        <v>0.98120833330956414</v>
      </c>
      <c r="FS115" s="2">
        <f t="shared" si="375"/>
        <v>0.9793595718356487</v>
      </c>
      <c r="FT115" s="2">
        <f t="shared" si="375"/>
        <v>0.97774108497148471</v>
      </c>
      <c r="FU115" s="2">
        <f t="shared" si="375"/>
        <v>0.97444652146309252</v>
      </c>
      <c r="FW115" s="2">
        <f t="shared" si="324"/>
        <v>3.3994159163270937E-4</v>
      </c>
      <c r="FX115" s="2">
        <f t="shared" si="376"/>
        <v>1.7317294474646474E-3</v>
      </c>
      <c r="FY115" s="2">
        <f t="shared" si="377"/>
        <v>1.906713692776021E-3</v>
      </c>
      <c r="FZ115" s="2">
        <f t="shared" si="378"/>
        <v>1.7686031103186033E-3</v>
      </c>
      <c r="GA115" s="2">
        <f t="shared" si="379"/>
        <v>1.9478381045967281E-3</v>
      </c>
      <c r="GB115" s="2">
        <f t="shared" si="380"/>
        <v>2.3197796005395253E-3</v>
      </c>
      <c r="GC115" s="2">
        <f t="shared" si="381"/>
        <v>2.3327262478164399E-3</v>
      </c>
      <c r="GD115" s="2">
        <f t="shared" si="382"/>
        <v>2.4848837419621148E-3</v>
      </c>
      <c r="GE115" s="2">
        <f t="shared" si="383"/>
        <v>2.4326362428215183E-3</v>
      </c>
      <c r="GF115" s="2">
        <f t="shared" si="384"/>
        <v>2.1380005442893234E-3</v>
      </c>
      <c r="GG115" s="2">
        <f t="shared" si="385"/>
        <v>1.8703339309997691E-3</v>
      </c>
      <c r="GH115" s="2">
        <f t="shared" si="386"/>
        <v>1.4990882021957441E-3</v>
      </c>
      <c r="GI115" s="2">
        <f t="shared" si="387"/>
        <v>1.3479631944757673E-3</v>
      </c>
      <c r="GJ115" s="2">
        <f t="shared" si="388"/>
        <v>8.3807285291242367E-4</v>
      </c>
      <c r="GK115" s="2">
        <f t="shared" si="389"/>
        <v>8.7447069773008066E-4</v>
      </c>
      <c r="GM115" s="86">
        <f t="shared" si="325"/>
        <v>5.7250592570120654E-13</v>
      </c>
      <c r="GN115" s="86">
        <f t="shared" si="390"/>
        <v>5.3720227935558698E-15</v>
      </c>
      <c r="GO115" s="86">
        <f t="shared" si="391"/>
        <v>1.7086594155435077E-21</v>
      </c>
      <c r="GP115" s="86">
        <f t="shared" si="392"/>
        <v>1.3703554044874161E-25</v>
      </c>
      <c r="GQ115" s="86">
        <f t="shared" si="393"/>
        <v>1.9084798384161036E-30</v>
      </c>
      <c r="GR115" s="86">
        <f t="shared" si="394"/>
        <v>2.6374827556759492E-28</v>
      </c>
      <c r="GS115" s="86">
        <f t="shared" si="395"/>
        <v>1.399345793957249E-29</v>
      </c>
      <c r="GT115" s="86">
        <f t="shared" si="396"/>
        <v>5.2781445713301633E-42</v>
      </c>
      <c r="GU115" s="86">
        <f t="shared" si="397"/>
        <v>4.8230100029730612E-31</v>
      </c>
      <c r="GV115" s="86">
        <f t="shared" si="398"/>
        <v>2.5019681024631305E-29</v>
      </c>
      <c r="GW115" s="86">
        <f t="shared" si="399"/>
        <v>1.2181394060923911E-23</v>
      </c>
      <c r="GX115" s="86">
        <f t="shared" si="400"/>
        <v>2.010665537562947E-21</v>
      </c>
      <c r="GY115" s="86">
        <f t="shared" si="401"/>
        <v>5.9098662072630517E-19</v>
      </c>
      <c r="GZ115" s="86">
        <f t="shared" si="402"/>
        <v>8.1664463545362151E-19</v>
      </c>
      <c r="HA115" s="86">
        <f t="shared" si="403"/>
        <v>6.7260862692173135E-18</v>
      </c>
      <c r="HC115" s="86">
        <f t="shared" si="326"/>
        <v>0.56817411179694721</v>
      </c>
      <c r="HD115" s="86">
        <f t="shared" si="404"/>
        <v>0.62876120060221241</v>
      </c>
      <c r="HE115" s="86">
        <f t="shared" si="405"/>
        <v>0.64334164250762227</v>
      </c>
      <c r="HF115" s="86">
        <f t="shared" si="406"/>
        <v>0.64935483378270298</v>
      </c>
      <c r="HG115" s="86">
        <f t="shared" si="407"/>
        <v>0.54385197208182667</v>
      </c>
      <c r="HH115" s="86">
        <f t="shared" si="408"/>
        <v>0.457675249087175</v>
      </c>
      <c r="HI115" s="86">
        <f t="shared" si="409"/>
        <v>0.53397603413725914</v>
      </c>
      <c r="HJ115" s="86">
        <f t="shared" si="410"/>
        <v>0.44374247441864589</v>
      </c>
      <c r="HK115" s="86">
        <f t="shared" si="411"/>
        <v>0.46601090044178106</v>
      </c>
      <c r="HL115" s="86">
        <f t="shared" si="412"/>
        <v>0.45428511818606288</v>
      </c>
      <c r="HM115" s="86">
        <f t="shared" si="413"/>
        <v>0.45474683910350783</v>
      </c>
      <c r="HN115" s="86">
        <f t="shared" si="414"/>
        <v>0.60071491061903703</v>
      </c>
      <c r="HO115" s="86">
        <f t="shared" si="415"/>
        <v>0.54976921996643757</v>
      </c>
      <c r="HP115" s="86">
        <f t="shared" si="416"/>
        <v>0.56093843891282058</v>
      </c>
      <c r="HQ115" s="86">
        <f t="shared" si="417"/>
        <v>0.57460965419446641</v>
      </c>
      <c r="HS115" s="86">
        <f t="shared" si="327"/>
        <v>1.7106424490476165E-25</v>
      </c>
      <c r="HT115" s="86">
        <f t="shared" si="418"/>
        <v>1.5869041345832517E-18</v>
      </c>
      <c r="HU115" s="86">
        <f t="shared" si="419"/>
        <v>3.0395864490103842E-18</v>
      </c>
      <c r="HV115" s="86">
        <f t="shared" si="420"/>
        <v>1.7212473727578251E-17</v>
      </c>
      <c r="HW115" s="86">
        <f t="shared" si="421"/>
        <v>1.4357696988128115E-18</v>
      </c>
      <c r="HX115" s="86">
        <f t="shared" si="422"/>
        <v>8.3064828852076284E-19</v>
      </c>
      <c r="HY115" s="86">
        <f t="shared" si="423"/>
        <v>3.9862298921236827E-19</v>
      </c>
      <c r="HZ115" s="86">
        <f t="shared" si="424"/>
        <v>1.2155230730139135E-17</v>
      </c>
      <c r="IA115" s="86">
        <f t="shared" si="425"/>
        <v>2.1280160268181682E-18</v>
      </c>
      <c r="IB115" s="86">
        <f t="shared" si="426"/>
        <v>7.227322939043617E-19</v>
      </c>
      <c r="IC115" s="86">
        <f t="shared" si="427"/>
        <v>4.7008311529089455E-21</v>
      </c>
      <c r="ID115" s="86">
        <f t="shared" si="428"/>
        <v>1.7347986369098634E-19</v>
      </c>
      <c r="IE115" s="86">
        <f t="shared" si="429"/>
        <v>1.6695466771898387E-26</v>
      </c>
      <c r="IF115" s="86">
        <f t="shared" si="430"/>
        <v>1.2080948784003179E-18</v>
      </c>
      <c r="IG115" s="86">
        <f t="shared" si="431"/>
        <v>1.8225329449272561E-11</v>
      </c>
      <c r="II115" s="86">
        <f t="shared" si="328"/>
        <v>3.7087890808821952E-100</v>
      </c>
      <c r="IJ115" s="86">
        <f t="shared" si="329"/>
        <v>2.4800067051771767E-61</v>
      </c>
      <c r="IK115" s="86">
        <f t="shared" si="330"/>
        <v>5.1600637286101558E-62</v>
      </c>
      <c r="IL115" s="86">
        <f t="shared" si="331"/>
        <v>2.6749488494293324E-60</v>
      </c>
      <c r="IM115" s="86">
        <f t="shared" si="332"/>
        <v>8.4712494997611637E-65</v>
      </c>
      <c r="IN115" s="86">
        <f t="shared" si="333"/>
        <v>3.0061881465243726E-66</v>
      </c>
      <c r="IO115" s="86">
        <f t="shared" si="334"/>
        <v>6.2750872275252286E-67</v>
      </c>
      <c r="IP115" s="86">
        <f t="shared" si="335"/>
        <v>7.5309354330056066E-61</v>
      </c>
      <c r="IQ115" s="86">
        <f t="shared" si="336"/>
        <v>1.4275892127726002E-64</v>
      </c>
      <c r="IR115" s="86">
        <f t="shared" si="337"/>
        <v>2.9520011175658188E-67</v>
      </c>
      <c r="IS115" s="86">
        <f t="shared" si="338"/>
        <v>9.4828705160310196E-75</v>
      </c>
      <c r="IT115" s="86">
        <f t="shared" si="339"/>
        <v>1.902847432501608E-67</v>
      </c>
      <c r="IU115" s="86">
        <f t="shared" si="340"/>
        <v>9.9921435182763824E-92</v>
      </c>
      <c r="IV115" s="86">
        <f t="shared" si="341"/>
        <v>6.911205242939095E-33</v>
      </c>
      <c r="IW115" s="86">
        <f t="shared" si="342"/>
        <v>2.9248303595104507E-56</v>
      </c>
      <c r="IY115" s="86">
        <f t="shared" si="343"/>
        <v>0.56817411179751975</v>
      </c>
      <c r="IZ115" s="86">
        <f t="shared" si="344"/>
        <v>0.62876120060221774</v>
      </c>
      <c r="JA115" s="86">
        <f t="shared" si="345"/>
        <v>0.64334164250762227</v>
      </c>
      <c r="JB115" s="86">
        <f t="shared" si="346"/>
        <v>0.64935483378270298</v>
      </c>
      <c r="JC115" s="86">
        <f t="shared" si="347"/>
        <v>0.54385197208182667</v>
      </c>
      <c r="JD115" s="86">
        <f t="shared" si="348"/>
        <v>0.457675249087175</v>
      </c>
      <c r="JE115" s="86">
        <f t="shared" si="349"/>
        <v>0.53397603413725914</v>
      </c>
      <c r="JF115" s="86">
        <f t="shared" si="350"/>
        <v>0.44374247441864589</v>
      </c>
      <c r="JG115" s="86">
        <f t="shared" si="351"/>
        <v>0.46601090044178106</v>
      </c>
      <c r="JH115" s="86">
        <f t="shared" si="352"/>
        <v>0.45428511818606288</v>
      </c>
      <c r="JI115" s="86">
        <f t="shared" si="353"/>
        <v>0.45474683910350783</v>
      </c>
      <c r="JJ115" s="86">
        <f t="shared" si="354"/>
        <v>0.60071491061903703</v>
      </c>
      <c r="JK115" s="86">
        <f t="shared" si="355"/>
        <v>0.54976921996643757</v>
      </c>
      <c r="JL115" s="86">
        <f t="shared" si="356"/>
        <v>0.56093843891282058</v>
      </c>
      <c r="JM115" s="86">
        <f t="shared" si="357"/>
        <v>0.57460965421269172</v>
      </c>
    </row>
    <row r="116" spans="2:273" x14ac:dyDescent="0.25">
      <c r="B116" s="2">
        <v>89</v>
      </c>
      <c r="C116" s="37">
        <v>139.143</v>
      </c>
      <c r="D116" s="37">
        <v>150.733</v>
      </c>
      <c r="E116" s="37">
        <v>157.483</v>
      </c>
      <c r="F116" s="37">
        <v>144.30600000000001</v>
      </c>
      <c r="G116" s="37">
        <v>112.048</v>
      </c>
      <c r="H116" s="37">
        <v>94.370999999999995</v>
      </c>
      <c r="I116" s="37">
        <v>121.758</v>
      </c>
      <c r="J116" s="37">
        <v>80.581000000000003</v>
      </c>
      <c r="K116" s="37">
        <v>90.194000000000003</v>
      </c>
      <c r="L116" s="37">
        <v>86.338999999999999</v>
      </c>
      <c r="M116" s="37">
        <v>84.242000000000004</v>
      </c>
      <c r="N116" s="37">
        <v>123.242</v>
      </c>
      <c r="O116" s="37">
        <v>109.661</v>
      </c>
      <c r="P116" s="37">
        <v>118.452</v>
      </c>
      <c r="Q116" s="37">
        <v>106.852</v>
      </c>
      <c r="S116" s="4">
        <f t="shared" si="229"/>
        <v>136.02889227343096</v>
      </c>
      <c r="T116" s="4">
        <f t="shared" si="230"/>
        <v>146.93354352867061</v>
      </c>
      <c r="U116" s="4">
        <f t="shared" si="231"/>
        <v>147.24986582311712</v>
      </c>
      <c r="V116" s="4">
        <f t="shared" si="232"/>
        <v>136.46703909858127</v>
      </c>
      <c r="W116" s="4">
        <f t="shared" si="233"/>
        <v>110.87005513705861</v>
      </c>
      <c r="X116" s="4">
        <f t="shared" si="234"/>
        <v>95.355048839154534</v>
      </c>
      <c r="Y116" s="4">
        <f t="shared" si="235"/>
        <v>115.95336192070508</v>
      </c>
      <c r="Z116" s="4">
        <f t="shared" si="236"/>
        <v>83.093425636869881</v>
      </c>
      <c r="AA116" s="4">
        <f t="shared" si="237"/>
        <v>91.120505223491989</v>
      </c>
      <c r="AB116" s="4">
        <f t="shared" si="238"/>
        <v>88.82584379048717</v>
      </c>
      <c r="AC116" s="4">
        <f t="shared" si="239"/>
        <v>86.136929648888952</v>
      </c>
      <c r="AD116" s="4">
        <f t="shared" si="240"/>
        <v>118.05339023772297</v>
      </c>
      <c r="AE116" s="4">
        <f t="shared" si="241"/>
        <v>108.0859159901273</v>
      </c>
      <c r="AF116" s="4">
        <f t="shared" si="242"/>
        <v>113.55185906544149</v>
      </c>
      <c r="AG116" s="4">
        <f t="shared" si="243"/>
        <v>104.62542564253084</v>
      </c>
      <c r="AI116" s="4">
        <f t="shared" si="244"/>
        <v>3.1141077265690456</v>
      </c>
      <c r="AJ116" s="4">
        <f t="shared" si="245"/>
        <v>3.7994564713293926</v>
      </c>
      <c r="AK116" s="4">
        <f t="shared" si="246"/>
        <v>10.233134176882885</v>
      </c>
      <c r="AL116" s="4">
        <f t="shared" si="247"/>
        <v>7.8389609014187442</v>
      </c>
      <c r="AM116" s="4">
        <f t="shared" si="248"/>
        <v>1.1779448629413878</v>
      </c>
      <c r="AN116" s="4">
        <f t="shared" si="249"/>
        <v>-0.98404883915453922</v>
      </c>
      <c r="AO116" s="4">
        <f t="shared" si="250"/>
        <v>5.8046380792949179</v>
      </c>
      <c r="AP116" s="4">
        <f t="shared" si="251"/>
        <v>-2.5124256368698781</v>
      </c>
      <c r="AQ116" s="4">
        <f t="shared" si="252"/>
        <v>-0.92650522349198638</v>
      </c>
      <c r="AR116" s="4">
        <f t="shared" si="253"/>
        <v>-2.4868437904871712</v>
      </c>
      <c r="AS116" s="4">
        <f t="shared" si="254"/>
        <v>-1.8949296488889473</v>
      </c>
      <c r="AT116" s="4">
        <f t="shared" si="255"/>
        <v>5.1886097622770393</v>
      </c>
      <c r="AU116" s="4">
        <f t="shared" si="256"/>
        <v>1.5750840098726968</v>
      </c>
      <c r="AV116" s="4">
        <f t="shared" si="358"/>
        <v>4.9001409345585074</v>
      </c>
      <c r="AW116" s="4">
        <f t="shared" si="358"/>
        <v>2.2265743574691612</v>
      </c>
      <c r="AY116" s="2">
        <f t="shared" si="308"/>
        <v>56.791039106777589</v>
      </c>
      <c r="AZ116" s="2">
        <f t="shared" si="359"/>
        <v>57.693644111050368</v>
      </c>
      <c r="BA116" s="2">
        <f t="shared" si="360"/>
        <v>59.1323204222142</v>
      </c>
      <c r="BB116" s="2">
        <f t="shared" si="361"/>
        <v>59.881217290729005</v>
      </c>
      <c r="BC116" s="2">
        <f t="shared" si="362"/>
        <v>61.2384265937715</v>
      </c>
      <c r="BD116" s="2">
        <f t="shared" si="363"/>
        <v>63.238503807750689</v>
      </c>
      <c r="BE116" s="2">
        <f t="shared" si="364"/>
        <v>61.955169987646322</v>
      </c>
      <c r="BF116" s="2">
        <f t="shared" si="365"/>
        <v>58.87288879734448</v>
      </c>
      <c r="BG116" s="2">
        <f t="shared" si="366"/>
        <v>59.379083839383028</v>
      </c>
      <c r="BH116" s="2">
        <f t="shared" si="367"/>
        <v>56.358387150893762</v>
      </c>
      <c r="BI116" s="2">
        <f t="shared" si="368"/>
        <v>53.192007367357355</v>
      </c>
      <c r="BJ116" s="2">
        <f t="shared" si="369"/>
        <v>54.41768200293172</v>
      </c>
      <c r="BK116" s="2">
        <f t="shared" si="370"/>
        <v>56.019740605020168</v>
      </c>
      <c r="BL116" s="2">
        <f t="shared" si="371"/>
        <v>53.16840443696627</v>
      </c>
      <c r="BM116" s="2">
        <f t="shared" si="372"/>
        <v>48.574224818642385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73.05262684989431</v>
      </c>
      <c r="DL116" s="2">
        <f t="shared" si="373"/>
        <v>75.570617336152196</v>
      </c>
      <c r="DM116" s="2">
        <f t="shared" si="373"/>
        <v>76.608769556025365</v>
      </c>
      <c r="DN116" s="2">
        <f t="shared" si="373"/>
        <v>82.31432029598308</v>
      </c>
      <c r="DO116" s="2">
        <f t="shared" si="373"/>
        <v>85.294426457263683</v>
      </c>
      <c r="DP116" s="2">
        <f t="shared" si="373"/>
        <v>88.15646525133026</v>
      </c>
      <c r="DQ116" s="2">
        <f t="shared" si="373"/>
        <v>83.09229084868619</v>
      </c>
      <c r="DR116" s="2">
        <f t="shared" si="373"/>
        <v>80.712877378435508</v>
      </c>
      <c r="DS116" s="2">
        <f t="shared" si="373"/>
        <v>79.260553135888529</v>
      </c>
      <c r="DT116" s="2">
        <f t="shared" si="373"/>
        <v>76.346893444615517</v>
      </c>
      <c r="DU116" s="2">
        <f t="shared" si="373"/>
        <v>71.981780206378986</v>
      </c>
      <c r="DV116" s="2">
        <f t="shared" si="373"/>
        <v>75.673605029306117</v>
      </c>
      <c r="DW116" s="2">
        <f t="shared" si="373"/>
        <v>77.101197067512857</v>
      </c>
      <c r="DX116" s="2">
        <f t="shared" si="373"/>
        <v>62.481768847795173</v>
      </c>
      <c r="DY116" s="2">
        <f t="shared" si="373"/>
        <v>55.033142825311955</v>
      </c>
      <c r="EA116" s="2">
        <f t="shared" si="228"/>
        <v>56.53236618671751</v>
      </c>
      <c r="EB116" s="2">
        <f t="shared" si="290"/>
        <v>57.406123284509533</v>
      </c>
      <c r="EC116" s="2">
        <f t="shared" si="291"/>
        <v>58.855715801822377</v>
      </c>
      <c r="ED116" s="2">
        <f t="shared" si="292"/>
        <v>59.528294742435364</v>
      </c>
      <c r="EE116" s="2">
        <f t="shared" si="293"/>
        <v>60.873889270187107</v>
      </c>
      <c r="EF116" s="2">
        <f t="shared" si="294"/>
        <v>62.81049180931344</v>
      </c>
      <c r="EG116" s="2">
        <f t="shared" si="295"/>
        <v>61.646268653505913</v>
      </c>
      <c r="EH116" s="2">
        <f t="shared" si="296"/>
        <v>58.529468529932501</v>
      </c>
      <c r="EI116" s="2">
        <f t="shared" si="297"/>
        <v>59.023340987031347</v>
      </c>
      <c r="EJ116" s="2">
        <f t="shared" si="298"/>
        <v>56.014139200098242</v>
      </c>
      <c r="EK116" s="2">
        <f t="shared" si="299"/>
        <v>52.847233497797859</v>
      </c>
      <c r="EL116" s="2">
        <f t="shared" si="300"/>
        <v>54.045123491050383</v>
      </c>
      <c r="EM116" s="2">
        <f t="shared" si="301"/>
        <v>55.615124362120511</v>
      </c>
      <c r="EN116" s="2">
        <f t="shared" si="302"/>
        <v>52.974263432106802</v>
      </c>
      <c r="EO116" s="2">
        <f t="shared" si="303"/>
        <v>48.419422178032285</v>
      </c>
      <c r="EQ116" s="2">
        <f t="shared" si="304"/>
        <v>55.374895480757587</v>
      </c>
      <c r="ER116" s="2">
        <f t="shared" si="374"/>
        <v>56.030609637572482</v>
      </c>
      <c r="ES116" s="2">
        <f t="shared" si="374"/>
        <v>57.757008121023674</v>
      </c>
      <c r="ET116" s="2">
        <f t="shared" si="374"/>
        <v>59.119743176123194</v>
      </c>
      <c r="EU116" s="2">
        <f t="shared" si="374"/>
        <v>60.365050605479773</v>
      </c>
      <c r="EV116" s="2">
        <f t="shared" si="374"/>
        <v>62.392399793817674</v>
      </c>
      <c r="EW116" s="2">
        <f t="shared" si="374"/>
        <v>61.025240419349295</v>
      </c>
      <c r="EX116" s="2">
        <f t="shared" si="374"/>
        <v>58.36353865711223</v>
      </c>
      <c r="EY116" s="2">
        <f t="shared" si="374"/>
        <v>58.652404361558439</v>
      </c>
      <c r="EZ116" s="2">
        <f t="shared" si="374"/>
        <v>55.007911504731837</v>
      </c>
      <c r="FA116" s="2">
        <f t="shared" si="374"/>
        <v>52.109303965790225</v>
      </c>
      <c r="FB116" s="2">
        <f t="shared" si="374"/>
        <v>54.818652679316955</v>
      </c>
      <c r="FC116" s="2">
        <f t="shared" si="374"/>
        <v>55.222788694843082</v>
      </c>
      <c r="FD116" s="2">
        <f t="shared" si="374"/>
        <v>53.79741681929022</v>
      </c>
      <c r="FE116" s="2">
        <f t="shared" si="374"/>
        <v>48.755498792044122</v>
      </c>
      <c r="FG116" s="2">
        <f t="shared" si="306"/>
        <v>0.98431596539919664</v>
      </c>
      <c r="FH116" s="2">
        <f t="shared" si="375"/>
        <v>0.98402750885007939</v>
      </c>
      <c r="FI116" s="2">
        <f t="shared" si="375"/>
        <v>0.98428995726856794</v>
      </c>
      <c r="FJ116" s="2">
        <f t="shared" si="375"/>
        <v>0.98447668332102689</v>
      </c>
      <c r="FK116" s="2">
        <f t="shared" si="375"/>
        <v>0.98502801658767947</v>
      </c>
      <c r="FL116" s="2">
        <f t="shared" si="375"/>
        <v>0.98307126711103687</v>
      </c>
      <c r="FM116" s="2">
        <f t="shared" si="375"/>
        <v>0.98552228335621783</v>
      </c>
      <c r="FN116" s="2">
        <f t="shared" si="375"/>
        <v>0.98449867387865664</v>
      </c>
      <c r="FO116" s="2">
        <f t="shared" si="375"/>
        <v>0.98237247161692132</v>
      </c>
      <c r="FP116" s="2">
        <f t="shared" si="375"/>
        <v>0.98295330133103942</v>
      </c>
      <c r="FQ116" s="2">
        <f t="shared" si="375"/>
        <v>0.9819025277572706</v>
      </c>
      <c r="FR116" s="2">
        <f t="shared" si="375"/>
        <v>0.98283341197097396</v>
      </c>
      <c r="FS116" s="2">
        <f t="shared" si="375"/>
        <v>0.98114145614342829</v>
      </c>
      <c r="FT116" s="2">
        <f t="shared" si="375"/>
        <v>0.97965979104273082</v>
      </c>
      <c r="FU116" s="2">
        <f t="shared" si="375"/>
        <v>0.97664243275654239</v>
      </c>
      <c r="FW116" s="2">
        <f t="shared" si="324"/>
        <v>3.727263189004522E-4</v>
      </c>
      <c r="FX116" s="2">
        <f t="shared" si="376"/>
        <v>1.8984863927954151E-3</v>
      </c>
      <c r="FY116" s="2">
        <f t="shared" si="377"/>
        <v>2.0902854692406302E-3</v>
      </c>
      <c r="FZ116" s="2">
        <f t="shared" si="378"/>
        <v>1.938903909745758E-3</v>
      </c>
      <c r="GA116" s="2">
        <f t="shared" si="379"/>
        <v>2.1353607259773201E-3</v>
      </c>
      <c r="GB116" s="2">
        <f t="shared" si="380"/>
        <v>2.5430186035569273E-3</v>
      </c>
      <c r="GC116" s="2">
        <f t="shared" si="381"/>
        <v>2.5572079501881596E-3</v>
      </c>
      <c r="GD116" s="2">
        <f t="shared" si="382"/>
        <v>2.7239678068667764E-3</v>
      </c>
      <c r="GE116" s="2">
        <f t="shared" si="383"/>
        <v>2.666706733047159E-3</v>
      </c>
      <c r="GF116" s="2">
        <f t="shared" si="384"/>
        <v>2.3437875260809244E-3</v>
      </c>
      <c r="GG116" s="2">
        <f t="shared" si="385"/>
        <v>2.0504103855855096E-3</v>
      </c>
      <c r="GH116" s="2">
        <f t="shared" si="386"/>
        <v>1.6434798324233061E-3</v>
      </c>
      <c r="GI116" s="2">
        <f t="shared" si="387"/>
        <v>1.4778200628399111E-3</v>
      </c>
      <c r="GJ116" s="2">
        <f t="shared" si="388"/>
        <v>9.1885431533666887E-4</v>
      </c>
      <c r="GK116" s="2">
        <f t="shared" si="389"/>
        <v>9.5875716542054138E-4</v>
      </c>
      <c r="GM116" s="86">
        <f t="shared" si="325"/>
        <v>5.791187918792931E-14</v>
      </c>
      <c r="GN116" s="86">
        <f t="shared" si="390"/>
        <v>3.3132895431776133E-16</v>
      </c>
      <c r="GO116" s="86">
        <f t="shared" si="391"/>
        <v>2.8616079290540885E-23</v>
      </c>
      <c r="GP116" s="86">
        <f t="shared" si="392"/>
        <v>1.0123532645067576E-27</v>
      </c>
      <c r="GQ116" s="86">
        <f t="shared" si="393"/>
        <v>6.1241443360517172E-33</v>
      </c>
      <c r="GR116" s="86">
        <f t="shared" si="394"/>
        <v>1.368877973144614E-30</v>
      </c>
      <c r="GS116" s="86">
        <f t="shared" si="395"/>
        <v>5.2937515680383719E-32</v>
      </c>
      <c r="GT116" s="86">
        <f t="shared" si="396"/>
        <v>1.8059456192257093E-45</v>
      </c>
      <c r="GU116" s="86">
        <f t="shared" si="397"/>
        <v>1.3720695865070833E-33</v>
      </c>
      <c r="GV116" s="86">
        <f t="shared" si="398"/>
        <v>1.010108336499378E-31</v>
      </c>
      <c r="GW116" s="86">
        <f t="shared" si="399"/>
        <v>1.622079756255308E-25</v>
      </c>
      <c r="GX116" s="86">
        <f t="shared" si="400"/>
        <v>3.7278638345737087E-23</v>
      </c>
      <c r="GY116" s="86">
        <f t="shared" si="401"/>
        <v>2.0071866598790211E-20</v>
      </c>
      <c r="GZ116" s="86">
        <f t="shared" si="402"/>
        <v>2.7536076827168564E-20</v>
      </c>
      <c r="HA116" s="86">
        <f t="shared" si="403"/>
        <v>2.7365854756826754E-19</v>
      </c>
      <c r="HC116" s="86">
        <f t="shared" si="326"/>
        <v>0.5420800806572369</v>
      </c>
      <c r="HD116" s="86">
        <f t="shared" si="404"/>
        <v>0.59375135949627467</v>
      </c>
      <c r="HE116" s="86">
        <f t="shared" si="405"/>
        <v>0.56930913161703267</v>
      </c>
      <c r="HF116" s="86">
        <f t="shared" si="406"/>
        <v>0.54790005412715992</v>
      </c>
      <c r="HG116" s="86">
        <f t="shared" si="407"/>
        <v>0.39478071396866077</v>
      </c>
      <c r="HH116" s="86">
        <f t="shared" si="408"/>
        <v>0.27939440009603994</v>
      </c>
      <c r="HI116" s="86">
        <f t="shared" si="409"/>
        <v>0.39879238251516902</v>
      </c>
      <c r="HJ116" s="86">
        <f t="shared" si="410"/>
        <v>0.22761915033976768</v>
      </c>
      <c r="HK116" s="86">
        <f t="shared" si="411"/>
        <v>0.28999919392541368</v>
      </c>
      <c r="HL116" s="86">
        <f t="shared" si="412"/>
        <v>0.29487954245701337</v>
      </c>
      <c r="HM116" s="86">
        <f t="shared" si="413"/>
        <v>0.29789508794744018</v>
      </c>
      <c r="HN116" s="86">
        <f t="shared" si="414"/>
        <v>0.50197484280691729</v>
      </c>
      <c r="HO116" s="86">
        <f t="shared" si="415"/>
        <v>0.45437621472571077</v>
      </c>
      <c r="HP116" s="86">
        <f t="shared" si="416"/>
        <v>0.50059187007197259</v>
      </c>
      <c r="HQ116" s="86">
        <f t="shared" si="417"/>
        <v>0.54695345206766488</v>
      </c>
      <c r="HS116" s="86">
        <f t="shared" si="327"/>
        <v>1.8179796574400581E-24</v>
      </c>
      <c r="HT116" s="86">
        <f t="shared" si="418"/>
        <v>1.1127370079679664E-17</v>
      </c>
      <c r="HU116" s="86">
        <f t="shared" si="419"/>
        <v>2.1839342136585832E-17</v>
      </c>
      <c r="HV116" s="86">
        <f t="shared" si="420"/>
        <v>1.1257287089761539E-16</v>
      </c>
      <c r="HW116" s="86">
        <f t="shared" si="421"/>
        <v>1.1072321724116644E-17</v>
      </c>
      <c r="HX116" s="86">
        <f t="shared" si="422"/>
        <v>7.0551465783945515E-18</v>
      </c>
      <c r="HY116" s="86">
        <f t="shared" si="423"/>
        <v>3.4981496245228221E-18</v>
      </c>
      <c r="HZ116" s="86">
        <f t="shared" si="424"/>
        <v>8.9973203344890528E-17</v>
      </c>
      <c r="IA116" s="86">
        <f t="shared" si="425"/>
        <v>1.7431102670424483E-17</v>
      </c>
      <c r="IB116" s="86">
        <f t="shared" si="426"/>
        <v>6.088611639233888E-18</v>
      </c>
      <c r="IC116" s="86">
        <f t="shared" si="427"/>
        <v>4.8538099731190813E-20</v>
      </c>
      <c r="ID116" s="86">
        <f t="shared" si="428"/>
        <v>1.3534638113240218E-18</v>
      </c>
      <c r="IE116" s="86">
        <f t="shared" si="429"/>
        <v>2.7004748445121458E-25</v>
      </c>
      <c r="IF116" s="86">
        <f t="shared" si="430"/>
        <v>7.4802120207534112E-18</v>
      </c>
      <c r="IG116" s="86">
        <f t="shared" si="431"/>
        <v>4.9899734197916305E-11</v>
      </c>
      <c r="II116" s="86">
        <f t="shared" si="328"/>
        <v>6.6327517792587169E-98</v>
      </c>
      <c r="IJ116" s="86">
        <f t="shared" si="329"/>
        <v>1.2773462873741122E-59</v>
      </c>
      <c r="IK116" s="86">
        <f t="shared" si="330"/>
        <v>2.9548031245213394E-60</v>
      </c>
      <c r="IL116" s="86">
        <f t="shared" si="331"/>
        <v>1.3035554161566568E-58</v>
      </c>
      <c r="IM116" s="86">
        <f t="shared" si="332"/>
        <v>5.9309898859357896E-63</v>
      </c>
      <c r="IN116" s="86">
        <f t="shared" si="333"/>
        <v>2.628104011075472E-64</v>
      </c>
      <c r="IO116" s="86">
        <f t="shared" si="334"/>
        <v>5.7740802647881744E-65</v>
      </c>
      <c r="IP116" s="86">
        <f t="shared" si="335"/>
        <v>4.7487914039215936E-59</v>
      </c>
      <c r="IQ116" s="86">
        <f t="shared" si="336"/>
        <v>1.1500328997104933E-62</v>
      </c>
      <c r="IR116" s="86">
        <f t="shared" si="337"/>
        <v>2.6060536659262326E-65</v>
      </c>
      <c r="IS116" s="86">
        <f t="shared" si="338"/>
        <v>1.2563017564859933E-72</v>
      </c>
      <c r="IT116" s="86">
        <f t="shared" si="339"/>
        <v>1.3332941290630815E-65</v>
      </c>
      <c r="IU116" s="86">
        <f t="shared" si="340"/>
        <v>3.0614503417434927E-89</v>
      </c>
      <c r="IV116" s="86">
        <f t="shared" si="341"/>
        <v>4.4218940799487408E-32</v>
      </c>
      <c r="IW116" s="86">
        <f t="shared" si="342"/>
        <v>7.6102082277071089E-55</v>
      </c>
      <c r="IY116" s="86">
        <f t="shared" si="343"/>
        <v>0.54208008065729485</v>
      </c>
      <c r="IZ116" s="86">
        <f t="shared" si="344"/>
        <v>0.593751359496275</v>
      </c>
      <c r="JA116" s="86">
        <f t="shared" si="345"/>
        <v>0.56930913161703267</v>
      </c>
      <c r="JB116" s="86">
        <f t="shared" si="346"/>
        <v>0.54790005412716003</v>
      </c>
      <c r="JC116" s="86">
        <f t="shared" si="347"/>
        <v>0.39478071396866077</v>
      </c>
      <c r="JD116" s="86">
        <f t="shared" si="348"/>
        <v>0.27939440009603994</v>
      </c>
      <c r="JE116" s="86">
        <f t="shared" si="349"/>
        <v>0.39879238251516902</v>
      </c>
      <c r="JF116" s="86">
        <f t="shared" si="350"/>
        <v>0.22761915033976776</v>
      </c>
      <c r="JG116" s="86">
        <f t="shared" si="351"/>
        <v>0.28999919392541368</v>
      </c>
      <c r="JH116" s="86">
        <f t="shared" si="352"/>
        <v>0.29487954245701337</v>
      </c>
      <c r="JI116" s="86">
        <f t="shared" si="353"/>
        <v>0.29789508794744018</v>
      </c>
      <c r="JJ116" s="86">
        <f t="shared" si="354"/>
        <v>0.50197484280691729</v>
      </c>
      <c r="JK116" s="86">
        <f t="shared" si="355"/>
        <v>0.45437621472571077</v>
      </c>
      <c r="JL116" s="86">
        <f t="shared" si="356"/>
        <v>0.50059187007197259</v>
      </c>
      <c r="JM116" s="86">
        <f t="shared" si="357"/>
        <v>0.54695345211756463</v>
      </c>
    </row>
    <row r="117" spans="2:273" x14ac:dyDescent="0.25">
      <c r="B117" s="2">
        <v>90</v>
      </c>
      <c r="C117" s="37">
        <v>123.179</v>
      </c>
      <c r="D117" s="37">
        <v>133.21700000000001</v>
      </c>
      <c r="E117" s="37">
        <v>124.4</v>
      </c>
      <c r="F117" s="37">
        <v>113.081</v>
      </c>
      <c r="G117" s="37">
        <v>85.113</v>
      </c>
      <c r="H117" s="37">
        <v>75.355000000000004</v>
      </c>
      <c r="I117" s="37">
        <v>85.274000000000001</v>
      </c>
      <c r="J117" s="37">
        <v>62</v>
      </c>
      <c r="K117" s="37">
        <v>67.694000000000003</v>
      </c>
      <c r="L117" s="37">
        <v>67.418999999999997</v>
      </c>
      <c r="M117" s="37">
        <v>62.451999999999998</v>
      </c>
      <c r="N117" s="37">
        <v>94.081000000000003</v>
      </c>
      <c r="O117" s="37">
        <v>86.822999999999993</v>
      </c>
      <c r="P117" s="37">
        <v>97.468000000000004</v>
      </c>
      <c r="Q117" s="37">
        <v>91.933999999999997</v>
      </c>
      <c r="S117" s="4">
        <f t="shared" si="229"/>
        <v>119.88392021421029</v>
      </c>
      <c r="T117" s="4">
        <f t="shared" si="230"/>
        <v>125.5907432551785</v>
      </c>
      <c r="U117" s="4">
        <f t="shared" si="231"/>
        <v>118.98107202711661</v>
      </c>
      <c r="V117" s="4">
        <f t="shared" si="232"/>
        <v>108.17671988612683</v>
      </c>
      <c r="W117" s="4">
        <f t="shared" si="233"/>
        <v>87.344582674223531</v>
      </c>
      <c r="X117" s="4">
        <f t="shared" si="234"/>
        <v>76.418520720793381</v>
      </c>
      <c r="Y117" s="4">
        <f t="shared" si="235"/>
        <v>91.643770313812411</v>
      </c>
      <c r="Z117" s="4">
        <f t="shared" si="236"/>
        <v>66.286846062060022</v>
      </c>
      <c r="AA117" s="4">
        <f t="shared" si="237"/>
        <v>72.76178216672767</v>
      </c>
      <c r="AB117" s="4">
        <f t="shared" si="238"/>
        <v>71.223490201010861</v>
      </c>
      <c r="AC117" s="4">
        <f t="shared" si="239"/>
        <v>68.481151533666022</v>
      </c>
      <c r="AD117" s="4">
        <f t="shared" si="240"/>
        <v>95.382128272944058</v>
      </c>
      <c r="AE117" s="4">
        <f t="shared" si="241"/>
        <v>88.737799676812855</v>
      </c>
      <c r="AF117" s="4">
        <f t="shared" si="242"/>
        <v>94.144240034126994</v>
      </c>
      <c r="AG117" s="4">
        <f t="shared" si="243"/>
        <v>89.133481455369548</v>
      </c>
      <c r="AI117" s="4">
        <f t="shared" si="244"/>
        <v>3.2950797857897101</v>
      </c>
      <c r="AJ117" s="4">
        <f t="shared" si="245"/>
        <v>7.6262567448215179</v>
      </c>
      <c r="AK117" s="4">
        <f t="shared" si="246"/>
        <v>5.4189279728833952</v>
      </c>
      <c r="AL117" s="4">
        <f t="shared" si="247"/>
        <v>4.9042801138731704</v>
      </c>
      <c r="AM117" s="4">
        <f t="shared" si="248"/>
        <v>-2.2315826742235316</v>
      </c>
      <c r="AN117" s="4">
        <f t="shared" si="249"/>
        <v>-1.0635207207933774</v>
      </c>
      <c r="AO117" s="4">
        <f t="shared" si="250"/>
        <v>-6.3697703138124098</v>
      </c>
      <c r="AP117" s="4">
        <f t="shared" si="251"/>
        <v>-4.2868460620600217</v>
      </c>
      <c r="AQ117" s="4">
        <f t="shared" si="252"/>
        <v>-5.0677821667276675</v>
      </c>
      <c r="AR117" s="4">
        <f t="shared" si="253"/>
        <v>-3.8044902010108643</v>
      </c>
      <c r="AS117" s="4">
        <f t="shared" si="254"/>
        <v>-6.029151533666024</v>
      </c>
      <c r="AT117" s="4">
        <f t="shared" si="255"/>
        <v>-1.3011282729440552</v>
      </c>
      <c r="AU117" s="4">
        <f t="shared" si="256"/>
        <v>-1.9147996768128621</v>
      </c>
      <c r="AV117" s="4">
        <f t="shared" si="358"/>
        <v>3.323759965873009</v>
      </c>
      <c r="AW117" s="4">
        <f t="shared" si="358"/>
        <v>2.8005185446304495</v>
      </c>
      <c r="AY117" s="2">
        <f t="shared" si="308"/>
        <v>56.592095509766224</v>
      </c>
      <c r="AZ117" s="2">
        <f t="shared" si="359"/>
        <v>57.484295887657218</v>
      </c>
      <c r="BA117" s="2">
        <f t="shared" si="360"/>
        <v>58.939607689162074</v>
      </c>
      <c r="BB117" s="2">
        <f t="shared" si="361"/>
        <v>59.71084695729229</v>
      </c>
      <c r="BC117" s="2">
        <f t="shared" si="362"/>
        <v>61.049660700067072</v>
      </c>
      <c r="BD117" s="2">
        <f t="shared" si="363"/>
        <v>63.038548381042204</v>
      </c>
      <c r="BE117" s="2">
        <f t="shared" si="364"/>
        <v>61.774609481885967</v>
      </c>
      <c r="BF117" s="2">
        <f t="shared" si="365"/>
        <v>58.699424103426153</v>
      </c>
      <c r="BG117" s="2">
        <f t="shared" si="366"/>
        <v>59.167418890643816</v>
      </c>
      <c r="BH117" s="2">
        <f t="shared" si="367"/>
        <v>56.178264427892643</v>
      </c>
      <c r="BI117" s="2">
        <f t="shared" si="368"/>
        <v>53.104998436031977</v>
      </c>
      <c r="BJ117" s="2">
        <f t="shared" si="369"/>
        <v>54.326680964956573</v>
      </c>
      <c r="BK117" s="2">
        <f t="shared" si="370"/>
        <v>55.839664092567162</v>
      </c>
      <c r="BL117" s="2">
        <f t="shared" si="371"/>
        <v>53.078772865476118</v>
      </c>
      <c r="BM117" s="2">
        <f t="shared" si="372"/>
        <v>48.47369900314132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73.207602466525742</v>
      </c>
      <c r="DL117" s="2">
        <f t="shared" si="373"/>
        <v>75.728683720930206</v>
      </c>
      <c r="DM117" s="2">
        <f t="shared" si="373"/>
        <v>76.755801832276248</v>
      </c>
      <c r="DN117" s="2">
        <f t="shared" si="373"/>
        <v>82.529114940098651</v>
      </c>
      <c r="DO117" s="2">
        <f t="shared" si="373"/>
        <v>85.524618091211138</v>
      </c>
      <c r="DP117" s="2">
        <f t="shared" si="373"/>
        <v>88.434255705912548</v>
      </c>
      <c r="DQ117" s="2">
        <f t="shared" si="373"/>
        <v>83.277549229839906</v>
      </c>
      <c r="DR117" s="2">
        <f t="shared" si="373"/>
        <v>80.88871529245948</v>
      </c>
      <c r="DS117" s="2">
        <f t="shared" si="373"/>
        <v>79.424079094076674</v>
      </c>
      <c r="DT117" s="2">
        <f t="shared" si="373"/>
        <v>76.498201523377361</v>
      </c>
      <c r="DU117" s="2">
        <f t="shared" si="373"/>
        <v>72.119414540337715</v>
      </c>
      <c r="DV117" s="2">
        <f t="shared" si="373"/>
        <v>75.857977770575047</v>
      </c>
      <c r="DW117" s="2">
        <f t="shared" si="373"/>
        <v>77.354224641645686</v>
      </c>
      <c r="DX117" s="2">
        <f t="shared" si="373"/>
        <v>62.595532005689911</v>
      </c>
      <c r="DY117" s="2">
        <f t="shared" si="373"/>
        <v>55.085241421568639</v>
      </c>
      <c r="EA117" s="2">
        <f t="shared" si="228"/>
        <v>56.351105801916994</v>
      </c>
      <c r="EB117" s="2">
        <f t="shared" si="290"/>
        <v>57.216998490901005</v>
      </c>
      <c r="EC117" s="2">
        <f t="shared" si="291"/>
        <v>58.682713677342647</v>
      </c>
      <c r="ED117" s="2">
        <f t="shared" si="292"/>
        <v>59.383547919709393</v>
      </c>
      <c r="EE117" s="2">
        <f t="shared" si="293"/>
        <v>60.711539433833238</v>
      </c>
      <c r="EF117" s="2">
        <f t="shared" si="294"/>
        <v>62.640840649733093</v>
      </c>
      <c r="EG117" s="2">
        <f t="shared" si="295"/>
        <v>61.488203894907791</v>
      </c>
      <c r="EH117" s="2">
        <f t="shared" si="296"/>
        <v>58.381262656584873</v>
      </c>
      <c r="EI117" s="2">
        <f t="shared" si="297"/>
        <v>58.836970144792446</v>
      </c>
      <c r="EJ117" s="2">
        <f t="shared" si="298"/>
        <v>55.859389218933572</v>
      </c>
      <c r="EK117" s="2">
        <f t="shared" si="299"/>
        <v>52.786988055416188</v>
      </c>
      <c r="EL117" s="2">
        <f t="shared" si="300"/>
        <v>53.982336228666583</v>
      </c>
      <c r="EM117" s="2">
        <f t="shared" si="301"/>
        <v>55.463136749189907</v>
      </c>
      <c r="EN117" s="2">
        <f t="shared" si="302"/>
        <v>52.897773255182891</v>
      </c>
      <c r="EO117" s="2">
        <f t="shared" si="303"/>
        <v>48.329150112367643</v>
      </c>
      <c r="EQ117" s="2">
        <f t="shared" si="304"/>
        <v>55.227986743374345</v>
      </c>
      <c r="ER117" s="2">
        <f t="shared" si="374"/>
        <v>55.898853033520851</v>
      </c>
      <c r="ES117" s="2">
        <f t="shared" si="374"/>
        <v>57.630672327325094</v>
      </c>
      <c r="ET117" s="2">
        <f t="shared" si="374"/>
        <v>58.992609703484845</v>
      </c>
      <c r="EU117" s="2">
        <f t="shared" si="374"/>
        <v>60.225141536185085</v>
      </c>
      <c r="EV117" s="2">
        <f t="shared" si="374"/>
        <v>62.240609859468101</v>
      </c>
      <c r="EW117" s="2">
        <f t="shared" si="374"/>
        <v>60.894499758001999</v>
      </c>
      <c r="EX117" s="2">
        <f t="shared" si="374"/>
        <v>58.224027286452994</v>
      </c>
      <c r="EY117" s="2">
        <f t="shared" si="374"/>
        <v>58.48325615627288</v>
      </c>
      <c r="EZ117" s="2">
        <f t="shared" si="374"/>
        <v>54.896593820549342</v>
      </c>
      <c r="FA117" s="2">
        <f t="shared" si="374"/>
        <v>52.083189704533481</v>
      </c>
      <c r="FB117" s="2">
        <f t="shared" si="374"/>
        <v>54.725550667168754</v>
      </c>
      <c r="FC117" s="2">
        <f t="shared" si="374"/>
        <v>55.08812910562429</v>
      </c>
      <c r="FD117" s="2">
        <f t="shared" si="374"/>
        <v>53.670920000181347</v>
      </c>
      <c r="FE117" s="2">
        <f t="shared" si="374"/>
        <v>48.644841532382486</v>
      </c>
      <c r="FG117" s="2">
        <f t="shared" si="306"/>
        <v>0.9856762232686771</v>
      </c>
      <c r="FH117" s="2">
        <f t="shared" si="375"/>
        <v>0.98541241345679464</v>
      </c>
      <c r="FI117" s="2">
        <f t="shared" si="375"/>
        <v>0.98565243791380408</v>
      </c>
      <c r="FJ117" s="2">
        <f t="shared" si="375"/>
        <v>0.98582320307152616</v>
      </c>
      <c r="FK117" s="2">
        <f t="shared" si="375"/>
        <v>0.98632737690700978</v>
      </c>
      <c r="FL117" s="2">
        <f t="shared" si="375"/>
        <v>0.98453778043690166</v>
      </c>
      <c r="FM117" s="2">
        <f t="shared" si="375"/>
        <v>0.98677932390865486</v>
      </c>
      <c r="FN117" s="2">
        <f t="shared" si="375"/>
        <v>0.98584331355924082</v>
      </c>
      <c r="FO117" s="2">
        <f t="shared" si="375"/>
        <v>0.98389852915628428</v>
      </c>
      <c r="FP117" s="2">
        <f t="shared" si="375"/>
        <v>0.98442987201901422</v>
      </c>
      <c r="FQ117" s="2">
        <f t="shared" si="375"/>
        <v>0.9834685848317839</v>
      </c>
      <c r="FR117" s="2">
        <f t="shared" si="375"/>
        <v>0.98432020172029022</v>
      </c>
      <c r="FS117" s="2">
        <f t="shared" si="375"/>
        <v>0.98277221671015436</v>
      </c>
      <c r="FT117" s="2">
        <f t="shared" si="375"/>
        <v>0.98141624928465154</v>
      </c>
      <c r="FU117" s="2">
        <f t="shared" si="375"/>
        <v>0.97865377445837398</v>
      </c>
      <c r="FW117" s="2">
        <f t="shared" si="324"/>
        <v>4.0867158598798599E-4</v>
      </c>
      <c r="FX117" s="2">
        <f t="shared" si="376"/>
        <v>2.0812677250863828E-3</v>
      </c>
      <c r="FY117" s="2">
        <f t="shared" si="377"/>
        <v>2.2914903228236586E-3</v>
      </c>
      <c r="FZ117" s="2">
        <f t="shared" si="378"/>
        <v>2.1255682485079438E-3</v>
      </c>
      <c r="GA117" s="2">
        <f t="shared" si="379"/>
        <v>2.3408942158548219E-3</v>
      </c>
      <c r="GB117" s="2">
        <f t="shared" si="380"/>
        <v>2.7876805053501561E-3</v>
      </c>
      <c r="GC117" s="2">
        <f t="shared" si="381"/>
        <v>2.8032311617413137E-3</v>
      </c>
      <c r="GD117" s="2">
        <f t="shared" si="382"/>
        <v>2.9859865795002737E-3</v>
      </c>
      <c r="GE117" s="2">
        <f t="shared" si="383"/>
        <v>2.923233701489448E-3</v>
      </c>
      <c r="GF117" s="2">
        <f t="shared" si="384"/>
        <v>2.569330930343945E-3</v>
      </c>
      <c r="GG117" s="2">
        <f t="shared" si="385"/>
        <v>2.2477856242230899E-3</v>
      </c>
      <c r="GH117" s="2">
        <f t="shared" si="386"/>
        <v>1.8017541159753023E-3</v>
      </c>
      <c r="GI117" s="2">
        <f t="shared" si="387"/>
        <v>1.6201664775804749E-3</v>
      </c>
      <c r="GJ117" s="2">
        <f t="shared" si="388"/>
        <v>1.0074144155083336E-3</v>
      </c>
      <c r="GK117" s="2">
        <f t="shared" si="389"/>
        <v>1.0511590959443127E-3</v>
      </c>
      <c r="GM117" s="86">
        <f t="shared" si="325"/>
        <v>5.341644227249129E-15</v>
      </c>
      <c r="GN117" s="86">
        <f t="shared" si="390"/>
        <v>1.8183908603415576E-17</v>
      </c>
      <c r="GO117" s="86">
        <f t="shared" si="391"/>
        <v>4.0360291753228944E-25</v>
      </c>
      <c r="GP117" s="86">
        <f t="shared" si="392"/>
        <v>6.0855534854479319E-30</v>
      </c>
      <c r="GQ117" s="86">
        <f t="shared" si="393"/>
        <v>1.5526048567157858E-35</v>
      </c>
      <c r="GR117" s="86">
        <f t="shared" si="394"/>
        <v>5.7395658562832461E-33</v>
      </c>
      <c r="GS117" s="86">
        <f t="shared" si="395"/>
        <v>1.5925672496126743E-34</v>
      </c>
      <c r="GT117" s="86">
        <f t="shared" si="396"/>
        <v>4.4579556956498443E-49</v>
      </c>
      <c r="GU117" s="86">
        <f t="shared" si="397"/>
        <v>3.0686200774745675E-36</v>
      </c>
      <c r="GV117" s="86">
        <f t="shared" si="398"/>
        <v>3.2541978780147867E-34</v>
      </c>
      <c r="GW117" s="86">
        <f t="shared" si="399"/>
        <v>1.8159909231959459E-27</v>
      </c>
      <c r="GX117" s="86">
        <f t="shared" si="400"/>
        <v>5.8667437626463549E-25</v>
      </c>
      <c r="GY117" s="86">
        <f t="shared" si="401"/>
        <v>5.9610321231471675E-22</v>
      </c>
      <c r="GZ117" s="86">
        <f t="shared" si="402"/>
        <v>8.1061302988987329E-22</v>
      </c>
      <c r="HA117" s="86">
        <f t="shared" si="403"/>
        <v>9.7997490934912557E-21</v>
      </c>
      <c r="HC117" s="86">
        <f t="shared" si="326"/>
        <v>0.48330106587287208</v>
      </c>
      <c r="HD117" s="86">
        <f t="shared" si="404"/>
        <v>0.50364380276660581</v>
      </c>
      <c r="HE117" s="86">
        <f t="shared" si="405"/>
        <v>0.43352527078896169</v>
      </c>
      <c r="HF117" s="86">
        <f t="shared" si="406"/>
        <v>0.38697220061172483</v>
      </c>
      <c r="HG117" s="86">
        <f t="shared" si="407"/>
        <v>0.23670268824739582</v>
      </c>
      <c r="HH117" s="86">
        <f t="shared" si="408"/>
        <v>0.13315146943194917</v>
      </c>
      <c r="HI117" s="86">
        <f t="shared" si="409"/>
        <v>0.2513256780399557</v>
      </c>
      <c r="HJ117" s="86">
        <f t="shared" si="410"/>
        <v>8.1183897646718642E-2</v>
      </c>
      <c r="HK117" s="86">
        <f t="shared" si="411"/>
        <v>0.14190582192845724</v>
      </c>
      <c r="HL117" s="86">
        <f t="shared" si="412"/>
        <v>0.15626612717018282</v>
      </c>
      <c r="HM117" s="86">
        <f t="shared" si="413"/>
        <v>0.15980957853905201</v>
      </c>
      <c r="HN117" s="86">
        <f t="shared" si="414"/>
        <v>0.36357328659755317</v>
      </c>
      <c r="HO117" s="86">
        <f t="shared" si="415"/>
        <v>0.32969788961019847</v>
      </c>
      <c r="HP117" s="86">
        <f t="shared" si="416"/>
        <v>0.3956920956708912</v>
      </c>
      <c r="HQ117" s="86">
        <f t="shared" si="417"/>
        <v>0.45953024272454401</v>
      </c>
      <c r="HS117" s="86">
        <f t="shared" si="327"/>
        <v>1.8359727037999313E-23</v>
      </c>
      <c r="HT117" s="86">
        <f t="shared" si="418"/>
        <v>7.4328970836231132E-17</v>
      </c>
      <c r="HU117" s="86">
        <f t="shared" si="419"/>
        <v>1.4917287720230203E-16</v>
      </c>
      <c r="HV117" s="86">
        <f t="shared" si="420"/>
        <v>7.0176538299014581E-16</v>
      </c>
      <c r="HW117" s="86">
        <f t="shared" si="421"/>
        <v>8.0953949176556251E-17</v>
      </c>
      <c r="HX117" s="86">
        <f t="shared" si="422"/>
        <v>5.6560800379087027E-17</v>
      </c>
      <c r="HY117" s="86">
        <f t="shared" si="423"/>
        <v>2.8954623813832831E-17</v>
      </c>
      <c r="HZ117" s="86">
        <f t="shared" si="424"/>
        <v>6.3092031006956979E-16</v>
      </c>
      <c r="IA117" s="86">
        <f t="shared" si="425"/>
        <v>1.3485508522129088E-16</v>
      </c>
      <c r="IB117" s="86">
        <f t="shared" si="426"/>
        <v>4.8446175428794382E-17</v>
      </c>
      <c r="IC117" s="86">
        <f t="shared" si="427"/>
        <v>4.7149972137801398E-19</v>
      </c>
      <c r="ID117" s="86">
        <f t="shared" si="428"/>
        <v>1.0032497718365113E-17</v>
      </c>
      <c r="IE117" s="86">
        <f t="shared" si="429"/>
        <v>4.0802784082619908E-24</v>
      </c>
      <c r="IF117" s="86">
        <f t="shared" si="430"/>
        <v>4.4402979603014498E-17</v>
      </c>
      <c r="IG117" s="86">
        <f t="shared" si="431"/>
        <v>1.3370871144999761E-10</v>
      </c>
      <c r="II117" s="86">
        <f t="shared" si="328"/>
        <v>1.1172351969831034E-95</v>
      </c>
      <c r="IJ117" s="86">
        <f t="shared" si="329"/>
        <v>6.2139033516124418E-58</v>
      </c>
      <c r="IK117" s="86">
        <f t="shared" si="330"/>
        <v>1.5941829348650775E-58</v>
      </c>
      <c r="IL117" s="86">
        <f t="shared" si="331"/>
        <v>6.0036169188020162E-57</v>
      </c>
      <c r="IM117" s="86">
        <f t="shared" si="332"/>
        <v>3.899923444128925E-61</v>
      </c>
      <c r="IN117" s="86">
        <f t="shared" si="333"/>
        <v>2.1466183089911014E-62</v>
      </c>
      <c r="IO117" s="86">
        <f t="shared" si="334"/>
        <v>4.9597974797493526E-63</v>
      </c>
      <c r="IP117" s="86">
        <f t="shared" si="335"/>
        <v>2.8097013901133151E-57</v>
      </c>
      <c r="IQ117" s="86">
        <f t="shared" si="336"/>
        <v>8.6619822441327076E-61</v>
      </c>
      <c r="IR117" s="86">
        <f t="shared" si="337"/>
        <v>2.1511223663966892E-63</v>
      </c>
      <c r="IS117" s="86">
        <f t="shared" si="338"/>
        <v>1.5491088557705414E-70</v>
      </c>
      <c r="IT117" s="86">
        <f t="shared" si="339"/>
        <v>8.7961415279419291E-64</v>
      </c>
      <c r="IU117" s="86">
        <f t="shared" si="340"/>
        <v>8.6590094433601093E-87</v>
      </c>
      <c r="IV117" s="86">
        <f t="shared" si="341"/>
        <v>2.762226719054609E-31</v>
      </c>
      <c r="IW117" s="86">
        <f t="shared" si="342"/>
        <v>1.8976068330561688E-53</v>
      </c>
      <c r="IY117" s="86">
        <f t="shared" si="343"/>
        <v>0.48330106587287741</v>
      </c>
      <c r="IZ117" s="86">
        <f t="shared" si="344"/>
        <v>0.50364380276660592</v>
      </c>
      <c r="JA117" s="86">
        <f t="shared" si="345"/>
        <v>0.43352527078896186</v>
      </c>
      <c r="JB117" s="86">
        <f t="shared" si="346"/>
        <v>0.38697220061172555</v>
      </c>
      <c r="JC117" s="86">
        <f t="shared" si="347"/>
        <v>0.2367026882473959</v>
      </c>
      <c r="JD117" s="86">
        <f t="shared" si="348"/>
        <v>0.13315146943194922</v>
      </c>
      <c r="JE117" s="86">
        <f t="shared" si="349"/>
        <v>0.25132567803995576</v>
      </c>
      <c r="JF117" s="86">
        <f t="shared" si="350"/>
        <v>8.1183897646719266E-2</v>
      </c>
      <c r="JG117" s="86">
        <f t="shared" si="351"/>
        <v>0.14190582192845738</v>
      </c>
      <c r="JH117" s="86">
        <f t="shared" si="352"/>
        <v>0.15626612717018287</v>
      </c>
      <c r="JI117" s="86">
        <f t="shared" si="353"/>
        <v>0.15980957853905201</v>
      </c>
      <c r="JJ117" s="86">
        <f t="shared" si="354"/>
        <v>0.36357328659755317</v>
      </c>
      <c r="JK117" s="86">
        <f t="shared" si="355"/>
        <v>0.32969788961019847</v>
      </c>
      <c r="JL117" s="86">
        <f t="shared" si="356"/>
        <v>0.39569209567089125</v>
      </c>
      <c r="JM117" s="86">
        <f t="shared" si="357"/>
        <v>0.45953024285825272</v>
      </c>
    </row>
    <row r="118" spans="2:273" x14ac:dyDescent="0.25">
      <c r="B118" s="2">
        <v>91</v>
      </c>
      <c r="C118" s="37">
        <v>105.929</v>
      </c>
      <c r="D118" s="37">
        <v>106.85</v>
      </c>
      <c r="E118" s="37">
        <v>85.766999999999996</v>
      </c>
      <c r="F118" s="37">
        <v>80.613</v>
      </c>
      <c r="G118" s="37">
        <v>69.016000000000005</v>
      </c>
      <c r="H118" s="37">
        <v>65.161000000000001</v>
      </c>
      <c r="I118" s="37">
        <v>64.838999999999999</v>
      </c>
      <c r="J118" s="37">
        <v>60.113</v>
      </c>
      <c r="K118" s="37">
        <v>60.628999999999998</v>
      </c>
      <c r="L118" s="37">
        <v>58.338999999999999</v>
      </c>
      <c r="M118" s="37">
        <v>56.225999999999999</v>
      </c>
      <c r="N118" s="37">
        <v>73.838999999999999</v>
      </c>
      <c r="O118" s="37">
        <v>68.305999999999997</v>
      </c>
      <c r="P118" s="37">
        <v>75.5</v>
      </c>
      <c r="Q118" s="37">
        <v>74.525000000000006</v>
      </c>
      <c r="S118" s="4">
        <f t="shared" si="229"/>
        <v>103.01486866374465</v>
      </c>
      <c r="T118" s="4">
        <f t="shared" si="230"/>
        <v>102.82974316683914</v>
      </c>
      <c r="U118" s="4">
        <f t="shared" si="231"/>
        <v>92.816766061274961</v>
      </c>
      <c r="V118" s="4">
        <f t="shared" si="232"/>
        <v>84.280668831379373</v>
      </c>
      <c r="W118" s="4">
        <f t="shared" si="233"/>
        <v>72.054678898838489</v>
      </c>
      <c r="X118" s="4">
        <f t="shared" si="234"/>
        <v>67.064416330224475</v>
      </c>
      <c r="Y118" s="4">
        <f t="shared" si="235"/>
        <v>75.192106349917069</v>
      </c>
      <c r="Z118" s="4">
        <f t="shared" si="236"/>
        <v>60.114764337365891</v>
      </c>
      <c r="AA118" s="4">
        <f t="shared" si="237"/>
        <v>63.402954799009329</v>
      </c>
      <c r="AB118" s="4">
        <f t="shared" si="238"/>
        <v>61.551741279432704</v>
      </c>
      <c r="AC118" s="4">
        <f t="shared" si="239"/>
        <v>58.751023217536478</v>
      </c>
      <c r="AD118" s="4">
        <f t="shared" si="240"/>
        <v>76.623318152555257</v>
      </c>
      <c r="AE118" s="4">
        <f t="shared" si="241"/>
        <v>73.50985281086497</v>
      </c>
      <c r="AF118" s="4">
        <f t="shared" si="242"/>
        <v>77.134111834497546</v>
      </c>
      <c r="AG118" s="4">
        <f t="shared" si="243"/>
        <v>73.67930054888167</v>
      </c>
      <c r="AI118" s="4">
        <f t="shared" si="244"/>
        <v>2.9141313362553518</v>
      </c>
      <c r="AJ118" s="4">
        <f t="shared" si="245"/>
        <v>4.0202568331608575</v>
      </c>
      <c r="AK118" s="4">
        <f t="shared" si="246"/>
        <v>-7.0497660612749655</v>
      </c>
      <c r="AL118" s="4">
        <f t="shared" si="247"/>
        <v>-3.6676688313793733</v>
      </c>
      <c r="AM118" s="4">
        <f t="shared" si="248"/>
        <v>-3.0386788988384836</v>
      </c>
      <c r="AN118" s="4">
        <f t="shared" si="249"/>
        <v>-1.9034163302244735</v>
      </c>
      <c r="AO118" s="4">
        <f t="shared" si="250"/>
        <v>-10.35310634991707</v>
      </c>
      <c r="AP118" s="4">
        <f t="shared" si="251"/>
        <v>-1.764337365891322E-3</v>
      </c>
      <c r="AQ118" s="4">
        <f t="shared" si="252"/>
        <v>-2.7739547990093314</v>
      </c>
      <c r="AR118" s="4">
        <f t="shared" si="253"/>
        <v>-3.2127412794327057</v>
      </c>
      <c r="AS118" s="4">
        <f t="shared" si="254"/>
        <v>-2.5250232175364786</v>
      </c>
      <c r="AT118" s="4">
        <f t="shared" si="255"/>
        <v>-2.7843181525552581</v>
      </c>
      <c r="AU118" s="4">
        <f t="shared" si="256"/>
        <v>-5.2038528108649729</v>
      </c>
      <c r="AV118" s="4">
        <f t="shared" si="358"/>
        <v>-1.6341118344975456</v>
      </c>
      <c r="AW118" s="4">
        <f t="shared" si="358"/>
        <v>0.84569945111833533</v>
      </c>
      <c r="AY118" s="2">
        <f t="shared" si="308"/>
        <v>56.394237209821277</v>
      </c>
      <c r="AZ118" s="2">
        <f t="shared" si="359"/>
        <v>57.276218745458763</v>
      </c>
      <c r="BA118" s="2">
        <f t="shared" si="360"/>
        <v>58.748166697245026</v>
      </c>
      <c r="BB118" s="2">
        <f t="shared" si="361"/>
        <v>59.54221753052358</v>
      </c>
      <c r="BC118" s="2">
        <f t="shared" si="362"/>
        <v>60.862681093559942</v>
      </c>
      <c r="BD118" s="2">
        <f t="shared" si="363"/>
        <v>62.840566170545074</v>
      </c>
      <c r="BE118" s="2">
        <f t="shared" si="364"/>
        <v>61.595571965843916</v>
      </c>
      <c r="BF118" s="2">
        <f t="shared" si="365"/>
        <v>58.527716860499091</v>
      </c>
      <c r="BG118" s="2">
        <f t="shared" si="366"/>
        <v>58.957411250680678</v>
      </c>
      <c r="BH118" s="2">
        <f t="shared" si="367"/>
        <v>55.999877648171761</v>
      </c>
      <c r="BI118" s="2">
        <f t="shared" si="368"/>
        <v>53.019976514983441</v>
      </c>
      <c r="BJ118" s="2">
        <f t="shared" si="369"/>
        <v>54.237753475430281</v>
      </c>
      <c r="BK118" s="2">
        <f t="shared" si="370"/>
        <v>55.66136036103574</v>
      </c>
      <c r="BL118" s="2">
        <f t="shared" si="371"/>
        <v>52.989944054561555</v>
      </c>
      <c r="BM118" s="2">
        <f t="shared" si="372"/>
        <v>48.373770276747237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 t="str">
        <f t="shared" si="316"/>
        <v/>
      </c>
      <c r="CM118" s="2" t="str">
        <f t="shared" si="317"/>
        <v/>
      </c>
      <c r="CN118" s="2" t="str">
        <f t="shared" si="318"/>
        <v/>
      </c>
      <c r="CO118" s="2" t="str">
        <f t="shared" si="319"/>
        <v/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 t="str">
        <f t="shared" si="280"/>
        <v/>
      </c>
      <c r="DC118" s="2" t="str">
        <f t="shared" si="281"/>
        <v/>
      </c>
      <c r="DD118" s="2" t="str">
        <f t="shared" si="282"/>
        <v/>
      </c>
      <c r="DE118" s="2" t="str">
        <f t="shared" si="283"/>
        <v/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73.362578083157175</v>
      </c>
      <c r="DL118" s="2">
        <f t="shared" si="373"/>
        <v>75.886750105708217</v>
      </c>
      <c r="DM118" s="2">
        <f t="shared" si="373"/>
        <v>76.902834108527131</v>
      </c>
      <c r="DN118" s="2">
        <f t="shared" si="373"/>
        <v>82.743909584214236</v>
      </c>
      <c r="DO118" s="2">
        <f t="shared" si="373"/>
        <v>85.75480972515858</v>
      </c>
      <c r="DP118" s="2">
        <f t="shared" si="373"/>
        <v>88.712046160494836</v>
      </c>
      <c r="DQ118" s="2">
        <f t="shared" si="373"/>
        <v>83.46280761099365</v>
      </c>
      <c r="DR118" s="2">
        <f t="shared" si="373"/>
        <v>81.064553206483438</v>
      </c>
      <c r="DS118" s="2">
        <f t="shared" si="373"/>
        <v>79.587605052264834</v>
      </c>
      <c r="DT118" s="2">
        <f t="shared" si="373"/>
        <v>76.649509602139219</v>
      </c>
      <c r="DU118" s="2">
        <f t="shared" si="373"/>
        <v>72.257048874296444</v>
      </c>
      <c r="DV118" s="2">
        <f t="shared" si="373"/>
        <v>76.042350511843992</v>
      </c>
      <c r="DW118" s="2">
        <f t="shared" si="373"/>
        <v>77.607252215778516</v>
      </c>
      <c r="DX118" s="2">
        <f t="shared" si="373"/>
        <v>62.709295163584642</v>
      </c>
      <c r="DY118" s="2">
        <f t="shared" si="373"/>
        <v>55.137340017825323</v>
      </c>
      <c r="EA118" s="2">
        <f t="shared" si="228"/>
        <v>56.169845417116477</v>
      </c>
      <c r="EB118" s="2">
        <f t="shared" si="290"/>
        <v>57.027873697292492</v>
      </c>
      <c r="EC118" s="2">
        <f t="shared" si="291"/>
        <v>58.509711552862917</v>
      </c>
      <c r="ED118" s="2">
        <f t="shared" si="292"/>
        <v>59.23880109698343</v>
      </c>
      <c r="EE118" s="2">
        <f t="shared" si="293"/>
        <v>60.549189597479376</v>
      </c>
      <c r="EF118" s="2">
        <f t="shared" si="294"/>
        <v>62.471189490152753</v>
      </c>
      <c r="EG118" s="2">
        <f t="shared" si="295"/>
        <v>61.330139136309668</v>
      </c>
      <c r="EH118" s="2">
        <f t="shared" si="296"/>
        <v>58.233056783237252</v>
      </c>
      <c r="EI118" s="2">
        <f t="shared" si="297"/>
        <v>58.650599302553552</v>
      </c>
      <c r="EJ118" s="2">
        <f t="shared" si="298"/>
        <v>55.704639237768909</v>
      </c>
      <c r="EK118" s="2">
        <f t="shared" si="299"/>
        <v>52.726742613034524</v>
      </c>
      <c r="EL118" s="2">
        <f t="shared" si="300"/>
        <v>53.91954896628279</v>
      </c>
      <c r="EM118" s="2">
        <f t="shared" si="301"/>
        <v>55.311149136259303</v>
      </c>
      <c r="EN118" s="2">
        <f t="shared" si="302"/>
        <v>52.821283078258979</v>
      </c>
      <c r="EO118" s="2">
        <f t="shared" si="303"/>
        <v>48.238878046703007</v>
      </c>
      <c r="EQ118" s="2">
        <f t="shared" si="304"/>
        <v>55.081078005991102</v>
      </c>
      <c r="ER118" s="2">
        <f t="shared" si="374"/>
        <v>55.76709642946922</v>
      </c>
      <c r="ES118" s="2">
        <f t="shared" si="374"/>
        <v>57.504336533626507</v>
      </c>
      <c r="ET118" s="2">
        <f t="shared" si="374"/>
        <v>58.86547623084649</v>
      </c>
      <c r="EU118" s="2">
        <f t="shared" si="374"/>
        <v>60.085232466890396</v>
      </c>
      <c r="EV118" s="2">
        <f t="shared" si="374"/>
        <v>62.088819925118528</v>
      </c>
      <c r="EW118" s="2">
        <f t="shared" si="374"/>
        <v>60.763759096654709</v>
      </c>
      <c r="EX118" s="2">
        <f t="shared" si="374"/>
        <v>58.084515915793752</v>
      </c>
      <c r="EY118" s="2">
        <f t="shared" si="374"/>
        <v>58.314107950987321</v>
      </c>
      <c r="EZ118" s="2">
        <f t="shared" si="374"/>
        <v>54.785276136366839</v>
      </c>
      <c r="FA118" s="2">
        <f t="shared" si="374"/>
        <v>52.057075443276737</v>
      </c>
      <c r="FB118" s="2">
        <f t="shared" si="374"/>
        <v>54.632448655020553</v>
      </c>
      <c r="FC118" s="2">
        <f t="shared" si="374"/>
        <v>54.953469516405491</v>
      </c>
      <c r="FD118" s="2">
        <f t="shared" si="374"/>
        <v>53.544423181072474</v>
      </c>
      <c r="FE118" s="2">
        <f t="shared" si="374"/>
        <v>48.534184272720843</v>
      </c>
      <c r="FG118" s="2">
        <f t="shared" si="306"/>
        <v>0.98692007524619385</v>
      </c>
      <c r="FH118" s="2">
        <f t="shared" si="375"/>
        <v>0.98667886461594911</v>
      </c>
      <c r="FI118" s="2">
        <f t="shared" si="375"/>
        <v>0.98689832791588561</v>
      </c>
      <c r="FJ118" s="2">
        <f t="shared" si="375"/>
        <v>0.98705445920853341</v>
      </c>
      <c r="FK118" s="2">
        <f t="shared" si="375"/>
        <v>0.98751540003078653</v>
      </c>
      <c r="FL118" s="2">
        <f t="shared" si="375"/>
        <v>0.98587907653254747</v>
      </c>
      <c r="FM118" s="2">
        <f t="shared" si="375"/>
        <v>0.98792855767962018</v>
      </c>
      <c r="FN118" s="2">
        <f t="shared" si="375"/>
        <v>0.98707284600174461</v>
      </c>
      <c r="FO118" s="2">
        <f t="shared" si="375"/>
        <v>0.98529444990072901</v>
      </c>
      <c r="FP118" s="2">
        <f t="shared" si="375"/>
        <v>0.98578039361499725</v>
      </c>
      <c r="FQ118" s="2">
        <f t="shared" si="375"/>
        <v>0.98490120769468104</v>
      </c>
      <c r="FR118" s="2">
        <f t="shared" si="375"/>
        <v>0.98568009752375096</v>
      </c>
      <c r="FS118" s="2">
        <f t="shared" si="375"/>
        <v>0.98426422169314109</v>
      </c>
      <c r="FT118" s="2">
        <f t="shared" si="375"/>
        <v>0.98302365873106878</v>
      </c>
      <c r="FU118" s="2">
        <f t="shared" si="375"/>
        <v>0.98049537663178998</v>
      </c>
      <c r="FW118" s="2">
        <f t="shared" si="324"/>
        <v>4.4808181649518014E-4</v>
      </c>
      <c r="FX118" s="2">
        <f t="shared" si="376"/>
        <v>2.281606541245916E-3</v>
      </c>
      <c r="FY118" s="2">
        <f t="shared" si="377"/>
        <v>2.5120138225150877E-3</v>
      </c>
      <c r="FZ118" s="2">
        <f t="shared" si="378"/>
        <v>2.3301613903991105E-3</v>
      </c>
      <c r="GA118" s="2">
        <f t="shared" si="379"/>
        <v>2.5661599121322614E-3</v>
      </c>
      <c r="GB118" s="2">
        <f t="shared" si="380"/>
        <v>3.0558090309096837E-3</v>
      </c>
      <c r="GC118" s="2">
        <f t="shared" si="381"/>
        <v>3.0728507929939802E-3</v>
      </c>
      <c r="GD118" s="2">
        <f t="shared" si="382"/>
        <v>3.2731262476822674E-3</v>
      </c>
      <c r="GE118" s="2">
        <f t="shared" si="383"/>
        <v>3.2043582961450399E-3</v>
      </c>
      <c r="GF118" s="2">
        <f t="shared" si="384"/>
        <v>2.8165171730909848E-3</v>
      </c>
      <c r="GG118" s="2">
        <f t="shared" si="385"/>
        <v>2.4641135532263323E-3</v>
      </c>
      <c r="GH118" s="2">
        <f t="shared" si="386"/>
        <v>1.9752407469047959E-3</v>
      </c>
      <c r="GI118" s="2">
        <f t="shared" si="387"/>
        <v>1.7761995777201211E-3</v>
      </c>
      <c r="GJ118" s="2">
        <f t="shared" si="388"/>
        <v>1.1045005907787985E-3</v>
      </c>
      <c r="GK118" s="2">
        <f t="shared" si="389"/>
        <v>1.1524561542688046E-3</v>
      </c>
      <c r="GM118" s="86">
        <f t="shared" si="325"/>
        <v>4.4924190643185722E-16</v>
      </c>
      <c r="GN118" s="86">
        <f t="shared" si="390"/>
        <v>8.879796128467682E-19</v>
      </c>
      <c r="GO118" s="86">
        <f t="shared" si="391"/>
        <v>4.7936579026338342E-27</v>
      </c>
      <c r="GP118" s="86">
        <f t="shared" si="392"/>
        <v>2.9765655059118439E-32</v>
      </c>
      <c r="GQ118" s="86">
        <f t="shared" si="393"/>
        <v>3.1096377716285029E-38</v>
      </c>
      <c r="GR118" s="86">
        <f t="shared" si="394"/>
        <v>1.9440184523918488E-35</v>
      </c>
      <c r="GS118" s="86">
        <f t="shared" si="395"/>
        <v>3.8098284387378866E-37</v>
      </c>
      <c r="GT118" s="86">
        <f t="shared" si="396"/>
        <v>7.9386430385440439E-53</v>
      </c>
      <c r="GU118" s="86">
        <f t="shared" si="397"/>
        <v>5.3949272220319693E-39</v>
      </c>
      <c r="GV118" s="86">
        <f t="shared" si="398"/>
        <v>8.3652353270927883E-37</v>
      </c>
      <c r="GW118" s="86">
        <f t="shared" si="399"/>
        <v>1.7091725335920467E-29</v>
      </c>
      <c r="GX118" s="86">
        <f t="shared" si="400"/>
        <v>7.8364942221709439E-27</v>
      </c>
      <c r="GY118" s="86">
        <f t="shared" si="401"/>
        <v>1.5478968505439499E-23</v>
      </c>
      <c r="GZ118" s="86">
        <f t="shared" si="402"/>
        <v>2.0831870867017978E-23</v>
      </c>
      <c r="HA118" s="86">
        <f t="shared" si="403"/>
        <v>3.0884238527516819E-22</v>
      </c>
      <c r="HC118" s="86">
        <f t="shared" si="326"/>
        <v>0.40026447723078407</v>
      </c>
      <c r="HD118" s="86">
        <f t="shared" si="404"/>
        <v>0.37696054151295388</v>
      </c>
      <c r="HE118" s="86">
        <f t="shared" si="405"/>
        <v>0.27694667959558822</v>
      </c>
      <c r="HF118" s="86">
        <f t="shared" si="406"/>
        <v>0.22202253354778778</v>
      </c>
      <c r="HG118" s="86">
        <f t="shared" si="407"/>
        <v>0.11500559164171666</v>
      </c>
      <c r="HH118" s="86">
        <f t="shared" si="408"/>
        <v>4.8561222511700676E-2</v>
      </c>
      <c r="HI118" s="86">
        <f t="shared" si="409"/>
        <v>0.1315948009550526</v>
      </c>
      <c r="HJ118" s="86">
        <f t="shared" si="410"/>
        <v>1.9512541501914945E-2</v>
      </c>
      <c r="HK118" s="86">
        <f t="shared" si="411"/>
        <v>5.3537683130456967E-2</v>
      </c>
      <c r="HL118" s="86">
        <f t="shared" si="412"/>
        <v>6.6593460781340513E-2</v>
      </c>
      <c r="HM118" s="86">
        <f t="shared" si="413"/>
        <v>6.9190338367523516E-2</v>
      </c>
      <c r="HN118" s="86">
        <f t="shared" si="414"/>
        <v>0.22429238479984334</v>
      </c>
      <c r="HO118" s="86">
        <f t="shared" si="415"/>
        <v>0.20766937112737024</v>
      </c>
      <c r="HP118" s="86">
        <f t="shared" si="416"/>
        <v>0.27400424733517798</v>
      </c>
      <c r="HQ118" s="86">
        <f t="shared" si="417"/>
        <v>0.33561084062026736</v>
      </c>
      <c r="HS118" s="86">
        <f t="shared" si="327"/>
        <v>1.7619747391331079E-22</v>
      </c>
      <c r="HT118" s="86">
        <f t="shared" si="418"/>
        <v>4.7299973763278742E-16</v>
      </c>
      <c r="HU118" s="86">
        <f t="shared" si="419"/>
        <v>9.686795679833953E-16</v>
      </c>
      <c r="HV118" s="86">
        <f t="shared" si="420"/>
        <v>4.169964280304339E-15</v>
      </c>
      <c r="HW118" s="86">
        <f t="shared" si="421"/>
        <v>5.6117500877364166E-16</v>
      </c>
      <c r="HX118" s="86">
        <f t="shared" si="422"/>
        <v>4.2801886197078833E-16</v>
      </c>
      <c r="HY118" s="86">
        <f t="shared" si="423"/>
        <v>2.2605706244306545E-16</v>
      </c>
      <c r="HZ118" s="86">
        <f t="shared" si="424"/>
        <v>4.1914507239058016E-15</v>
      </c>
      <c r="IA118" s="86">
        <f t="shared" si="425"/>
        <v>9.8541646580252633E-16</v>
      </c>
      <c r="IB118" s="86">
        <f t="shared" si="426"/>
        <v>3.6409772606184485E-16</v>
      </c>
      <c r="IC118" s="86">
        <f t="shared" si="427"/>
        <v>4.3090982411942671E-18</v>
      </c>
      <c r="ID118" s="86">
        <f t="shared" si="428"/>
        <v>7.0656128895702232E-17</v>
      </c>
      <c r="IE118" s="86">
        <f t="shared" si="429"/>
        <v>5.759178945735201E-23</v>
      </c>
      <c r="IF118" s="86">
        <f t="shared" si="430"/>
        <v>2.5270065417647598E-16</v>
      </c>
      <c r="IG118" s="86">
        <f t="shared" si="431"/>
        <v>3.5064517329493626E-10</v>
      </c>
      <c r="II118" s="86">
        <f t="shared" si="328"/>
        <v>1.7724993932145164E-93</v>
      </c>
      <c r="IJ118" s="86">
        <f t="shared" si="329"/>
        <v>2.8551115851748719E-56</v>
      </c>
      <c r="IK118" s="86">
        <f t="shared" si="330"/>
        <v>8.103762677742612E-57</v>
      </c>
      <c r="IL118" s="86">
        <f t="shared" si="331"/>
        <v>2.6131758113112562E-55</v>
      </c>
      <c r="IM118" s="86">
        <f t="shared" si="332"/>
        <v>2.408446666090434E-59</v>
      </c>
      <c r="IN118" s="86">
        <f t="shared" si="333"/>
        <v>1.6381592866793447E-60</v>
      </c>
      <c r="IO118" s="86">
        <f t="shared" si="334"/>
        <v>3.9770979554638266E-61</v>
      </c>
      <c r="IP118" s="86">
        <f t="shared" si="335"/>
        <v>1.5598519248518665E-55</v>
      </c>
      <c r="IQ118" s="86">
        <f t="shared" si="336"/>
        <v>6.0999676793793544E-59</v>
      </c>
      <c r="IR118" s="86">
        <f t="shared" si="337"/>
        <v>1.6602168079101402E-61</v>
      </c>
      <c r="IS118" s="86">
        <f t="shared" si="338"/>
        <v>1.7778968247041776E-68</v>
      </c>
      <c r="IT118" s="86">
        <f t="shared" si="339"/>
        <v>5.4639312130316643E-62</v>
      </c>
      <c r="IU118" s="86">
        <f t="shared" si="340"/>
        <v>2.2609141822028745E-84</v>
      </c>
      <c r="IV118" s="86">
        <f t="shared" si="341"/>
        <v>1.6846458373229075E-30</v>
      </c>
      <c r="IW118" s="86">
        <f t="shared" si="342"/>
        <v>4.534524309488583E-52</v>
      </c>
      <c r="IY118" s="86">
        <f t="shared" si="343"/>
        <v>0.40026447723078451</v>
      </c>
      <c r="IZ118" s="86">
        <f t="shared" si="344"/>
        <v>0.37696054151295438</v>
      </c>
      <c r="JA118" s="86">
        <f t="shared" si="345"/>
        <v>0.27694667959558916</v>
      </c>
      <c r="JB118" s="86">
        <f t="shared" si="346"/>
        <v>0.22202253354779194</v>
      </c>
      <c r="JC118" s="86">
        <f t="shared" si="347"/>
        <v>0.11500559164171721</v>
      </c>
      <c r="JD118" s="86">
        <f t="shared" si="348"/>
        <v>4.8561222511701106E-2</v>
      </c>
      <c r="JE118" s="86">
        <f t="shared" si="349"/>
        <v>0.13159480095505283</v>
      </c>
      <c r="JF118" s="86">
        <f t="shared" si="350"/>
        <v>1.9512541501919136E-2</v>
      </c>
      <c r="JG118" s="86">
        <f t="shared" si="351"/>
        <v>5.3537683130457953E-2</v>
      </c>
      <c r="JH118" s="86">
        <f t="shared" si="352"/>
        <v>6.6593460781340874E-2</v>
      </c>
      <c r="JI118" s="86">
        <f t="shared" si="353"/>
        <v>6.9190338367523516E-2</v>
      </c>
      <c r="JJ118" s="86">
        <f t="shared" si="354"/>
        <v>0.22429238479984343</v>
      </c>
      <c r="JK118" s="86">
        <f t="shared" si="355"/>
        <v>0.20766937112737024</v>
      </c>
      <c r="JL118" s="86">
        <f t="shared" si="356"/>
        <v>0.27400424733517825</v>
      </c>
      <c r="JM118" s="86">
        <f t="shared" si="357"/>
        <v>0.33561084097091254</v>
      </c>
    </row>
    <row r="119" spans="2:273" x14ac:dyDescent="0.25">
      <c r="B119" s="2">
        <v>92</v>
      </c>
      <c r="C119" s="37">
        <v>86.25</v>
      </c>
      <c r="D119" s="37">
        <v>76.683000000000007</v>
      </c>
      <c r="E119" s="37">
        <v>65.150000000000006</v>
      </c>
      <c r="F119" s="37">
        <v>64.757999999999996</v>
      </c>
      <c r="G119" s="37">
        <v>60.338999999999999</v>
      </c>
      <c r="H119" s="37">
        <v>63.418999999999997</v>
      </c>
      <c r="I119" s="37">
        <v>62.902999999999999</v>
      </c>
      <c r="J119" s="37">
        <v>59.128999999999998</v>
      </c>
      <c r="K119" s="37">
        <v>58.048000000000002</v>
      </c>
      <c r="L119" s="37">
        <v>54.451999999999998</v>
      </c>
      <c r="M119" s="37">
        <v>52.902999999999999</v>
      </c>
      <c r="N119" s="37">
        <v>62.484000000000002</v>
      </c>
      <c r="O119" s="37">
        <v>59.064999999999998</v>
      </c>
      <c r="P119" s="37">
        <v>62.531999999999996</v>
      </c>
      <c r="Q119" s="37">
        <v>60.426000000000002</v>
      </c>
      <c r="S119" s="4">
        <f t="shared" si="229"/>
        <v>87.689858212343708</v>
      </c>
      <c r="T119" s="4">
        <f t="shared" si="230"/>
        <v>83.378916635122536</v>
      </c>
      <c r="U119" s="4">
        <f t="shared" si="231"/>
        <v>74.341139884601574</v>
      </c>
      <c r="V119" s="4">
        <f t="shared" si="232"/>
        <v>69.33484395591303</v>
      </c>
      <c r="W119" s="4">
        <f t="shared" si="233"/>
        <v>64.450395311039728</v>
      </c>
      <c r="X119" s="4">
        <f t="shared" si="234"/>
        <v>63.640543568757984</v>
      </c>
      <c r="Y119" s="4">
        <f t="shared" si="235"/>
        <v>66.450434641601078</v>
      </c>
      <c r="Z119" s="4">
        <f t="shared" si="236"/>
        <v>58.574838937116716</v>
      </c>
      <c r="AA119" s="4">
        <f t="shared" si="237"/>
        <v>59.843387215914177</v>
      </c>
      <c r="AB119" s="4">
        <f t="shared" si="238"/>
        <v>57.436159332070027</v>
      </c>
      <c r="AC119" s="4">
        <f t="shared" si="239"/>
        <v>54.623873044860439</v>
      </c>
      <c r="AD119" s="4">
        <f t="shared" si="240"/>
        <v>64.325897825277409</v>
      </c>
      <c r="AE119" s="4">
        <f t="shared" si="241"/>
        <v>63.721063050261201</v>
      </c>
      <c r="AF119" s="4">
        <f t="shared" si="242"/>
        <v>65.055587931938177</v>
      </c>
      <c r="AG119" s="4">
        <f t="shared" si="243"/>
        <v>61.610067586080788</v>
      </c>
      <c r="AI119" s="4">
        <f t="shared" si="244"/>
        <v>-1.439858212343708</v>
      </c>
      <c r="AJ119" s="4">
        <f t="shared" si="245"/>
        <v>-6.6959166351225292</v>
      </c>
      <c r="AK119" s="4">
        <f t="shared" si="246"/>
        <v>-9.1911398846015686</v>
      </c>
      <c r="AL119" s="4">
        <f t="shared" si="247"/>
        <v>-4.5768439559130343</v>
      </c>
      <c r="AM119" s="4">
        <f t="shared" si="248"/>
        <v>-4.111395311039729</v>
      </c>
      <c r="AN119" s="4">
        <f t="shared" si="249"/>
        <v>-0.22154356875798698</v>
      </c>
      <c r="AO119" s="4">
        <f t="shared" si="250"/>
        <v>-3.5474346416010789</v>
      </c>
      <c r="AP119" s="4">
        <f t="shared" si="251"/>
        <v>0.55416106288328137</v>
      </c>
      <c r="AQ119" s="4">
        <f t="shared" si="252"/>
        <v>-1.7953872159141753</v>
      </c>
      <c r="AR119" s="4">
        <f t="shared" si="253"/>
        <v>-2.9841593320700284</v>
      </c>
      <c r="AS119" s="4">
        <f t="shared" si="254"/>
        <v>-1.7208730448604399</v>
      </c>
      <c r="AT119" s="4">
        <f t="shared" si="255"/>
        <v>-1.8418978252774068</v>
      </c>
      <c r="AU119" s="4">
        <f t="shared" si="256"/>
        <v>-4.6560630502612028</v>
      </c>
      <c r="AV119" s="4">
        <f t="shared" si="358"/>
        <v>-2.5235879319381809</v>
      </c>
      <c r="AW119" s="4">
        <f t="shared" si="358"/>
        <v>-1.1840675860807863</v>
      </c>
      <c r="AY119" s="2">
        <f t="shared" si="308"/>
        <v>56.197411588953742</v>
      </c>
      <c r="AZ119" s="2">
        <f t="shared" si="359"/>
        <v>57.069347672456018</v>
      </c>
      <c r="BA119" s="2">
        <f t="shared" si="360"/>
        <v>58.557928519971334</v>
      </c>
      <c r="BB119" s="2">
        <f t="shared" si="361"/>
        <v>59.375224310257408</v>
      </c>
      <c r="BC119" s="2">
        <f t="shared" si="362"/>
        <v>60.67738126853768</v>
      </c>
      <c r="BD119" s="2">
        <f t="shared" si="363"/>
        <v>62.644448459295056</v>
      </c>
      <c r="BE119" s="2">
        <f t="shared" si="364"/>
        <v>61.41796639687152</v>
      </c>
      <c r="BF119" s="2">
        <f t="shared" si="365"/>
        <v>58.357657024161561</v>
      </c>
      <c r="BG119" s="2">
        <f t="shared" si="366"/>
        <v>58.748968809479436</v>
      </c>
      <c r="BH119" s="2">
        <f t="shared" si="367"/>
        <v>55.823121429541601</v>
      </c>
      <c r="BI119" s="2">
        <f t="shared" si="368"/>
        <v>52.936804144880185</v>
      </c>
      <c r="BJ119" s="2">
        <f t="shared" si="369"/>
        <v>54.150757943465386</v>
      </c>
      <c r="BK119" s="2">
        <f t="shared" si="370"/>
        <v>55.484738782180308</v>
      </c>
      <c r="BL119" s="2">
        <f t="shared" si="371"/>
        <v>52.901879272980317</v>
      </c>
      <c r="BM119" s="2">
        <f t="shared" si="372"/>
        <v>48.274414003332289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 t="str">
        <f t="shared" si="312"/>
        <v/>
      </c>
      <c r="CI119" s="2" t="str">
        <f t="shared" si="313"/>
        <v/>
      </c>
      <c r="CJ119" s="2" t="str">
        <f t="shared" si="314"/>
        <v/>
      </c>
      <c r="CK119" s="2" t="str">
        <f t="shared" si="315"/>
        <v/>
      </c>
      <c r="CL119" s="2">
        <f t="shared" si="316"/>
        <v>59.128999999999998</v>
      </c>
      <c r="CM119" s="2" t="str">
        <f t="shared" si="317"/>
        <v/>
      </c>
      <c r="CN119" s="2" t="str">
        <f t="shared" si="318"/>
        <v/>
      </c>
      <c r="CO119" s="2" t="str">
        <f t="shared" si="319"/>
        <v/>
      </c>
      <c r="CP119" s="2" t="str">
        <f t="shared" si="320"/>
        <v/>
      </c>
      <c r="CQ119" s="2" t="str">
        <f t="shared" si="321"/>
        <v/>
      </c>
      <c r="CR119" s="2" t="str">
        <f t="shared" si="322"/>
        <v/>
      </c>
      <c r="CS119" s="2" t="str">
        <f t="shared" si="323"/>
        <v/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 t="str">
        <f t="shared" si="276"/>
        <v/>
      </c>
      <c r="CY119" s="2" t="str">
        <f t="shared" si="277"/>
        <v/>
      </c>
      <c r="CZ119" s="2" t="str">
        <f t="shared" si="278"/>
        <v/>
      </c>
      <c r="DA119" s="2" t="str">
        <f t="shared" si="279"/>
        <v/>
      </c>
      <c r="DB119" s="2">
        <f t="shared" si="280"/>
        <v>59.128999999999998</v>
      </c>
      <c r="DC119" s="2" t="str">
        <f t="shared" si="281"/>
        <v/>
      </c>
      <c r="DD119" s="2" t="str">
        <f t="shared" si="282"/>
        <v/>
      </c>
      <c r="DE119" s="2" t="str">
        <f t="shared" si="283"/>
        <v/>
      </c>
      <c r="DF119" s="2" t="str">
        <f t="shared" si="284"/>
        <v/>
      </c>
      <c r="DG119" s="2" t="str">
        <f t="shared" si="285"/>
        <v/>
      </c>
      <c r="DH119" s="2" t="str">
        <f t="shared" si="286"/>
        <v/>
      </c>
      <c r="DI119" s="2" t="str">
        <f t="shared" si="287"/>
        <v/>
      </c>
      <c r="DK119" s="2">
        <f t="shared" si="288"/>
        <v>73.517553699788607</v>
      </c>
      <c r="DL119" s="2">
        <f t="shared" si="373"/>
        <v>76.044816490486227</v>
      </c>
      <c r="DM119" s="2">
        <f t="shared" si="373"/>
        <v>77.049866384777999</v>
      </c>
      <c r="DN119" s="2">
        <f t="shared" si="373"/>
        <v>82.958704228329808</v>
      </c>
      <c r="DO119" s="2">
        <f t="shared" si="373"/>
        <v>85.985001359106036</v>
      </c>
      <c r="DP119" s="2">
        <f t="shared" si="373"/>
        <v>88.989836615077124</v>
      </c>
      <c r="DQ119" s="2">
        <f t="shared" si="373"/>
        <v>83.648065992147366</v>
      </c>
      <c r="DR119" s="2">
        <f t="shared" si="373"/>
        <v>81.240391120507397</v>
      </c>
      <c r="DS119" s="2">
        <f t="shared" si="373"/>
        <v>79.75113101045298</v>
      </c>
      <c r="DT119" s="2">
        <f t="shared" si="373"/>
        <v>76.800817680901062</v>
      </c>
      <c r="DU119" s="2">
        <f t="shared" si="373"/>
        <v>72.394683208255159</v>
      </c>
      <c r="DV119" s="2">
        <f t="shared" si="373"/>
        <v>76.226723253112937</v>
      </c>
      <c r="DW119" s="2">
        <f t="shared" si="373"/>
        <v>77.86027978991136</v>
      </c>
      <c r="DX119" s="2">
        <f t="shared" si="373"/>
        <v>62.82305832147938</v>
      </c>
      <c r="DY119" s="2">
        <f t="shared" si="373"/>
        <v>55.189438614082007</v>
      </c>
      <c r="EA119" s="2">
        <f t="shared" si="228"/>
        <v>55.988585032315953</v>
      </c>
      <c r="EB119" s="2">
        <f t="shared" si="290"/>
        <v>56.838748903683964</v>
      </c>
      <c r="EC119" s="2">
        <f t="shared" si="291"/>
        <v>58.336709428383195</v>
      </c>
      <c r="ED119" s="2">
        <f t="shared" si="292"/>
        <v>59.094054274257459</v>
      </c>
      <c r="EE119" s="2">
        <f t="shared" si="293"/>
        <v>60.386839761125508</v>
      </c>
      <c r="EF119" s="2">
        <f t="shared" si="294"/>
        <v>62.301538330572413</v>
      </c>
      <c r="EG119" s="2">
        <f t="shared" si="295"/>
        <v>61.172074377711539</v>
      </c>
      <c r="EH119" s="2">
        <f t="shared" si="296"/>
        <v>58.084850909889632</v>
      </c>
      <c r="EI119" s="2">
        <f t="shared" si="297"/>
        <v>58.464228460314651</v>
      </c>
      <c r="EJ119" s="2">
        <f t="shared" si="298"/>
        <v>55.549889256604246</v>
      </c>
      <c r="EK119" s="2">
        <f t="shared" si="299"/>
        <v>52.666497170652853</v>
      </c>
      <c r="EL119" s="2">
        <f t="shared" si="300"/>
        <v>53.856761703898997</v>
      </c>
      <c r="EM119" s="2">
        <f t="shared" si="301"/>
        <v>55.159161523328706</v>
      </c>
      <c r="EN119" s="2">
        <f t="shared" si="302"/>
        <v>52.744792901335067</v>
      </c>
      <c r="EO119" s="2">
        <f t="shared" si="303"/>
        <v>48.148605981038365</v>
      </c>
      <c r="EQ119" s="2">
        <f t="shared" si="304"/>
        <v>54.93416926860786</v>
      </c>
      <c r="ER119" s="2">
        <f t="shared" si="374"/>
        <v>55.635339825417596</v>
      </c>
      <c r="ES119" s="2">
        <f t="shared" si="374"/>
        <v>57.378000739927927</v>
      </c>
      <c r="ET119" s="2">
        <f t="shared" si="374"/>
        <v>58.738342758208134</v>
      </c>
      <c r="EU119" s="2">
        <f t="shared" si="374"/>
        <v>59.9453233975957</v>
      </c>
      <c r="EV119" s="2">
        <f t="shared" si="374"/>
        <v>61.937029990768963</v>
      </c>
      <c r="EW119" s="2">
        <f t="shared" si="374"/>
        <v>60.63301843530742</v>
      </c>
      <c r="EX119" s="2">
        <f t="shared" si="374"/>
        <v>57.945004545134509</v>
      </c>
      <c r="EY119" s="2">
        <f t="shared" si="374"/>
        <v>58.144959745701755</v>
      </c>
      <c r="EZ119" s="2">
        <f t="shared" si="374"/>
        <v>54.673958452184344</v>
      </c>
      <c r="FA119" s="2">
        <f t="shared" si="374"/>
        <v>52.03096118202</v>
      </c>
      <c r="FB119" s="2">
        <f t="shared" si="374"/>
        <v>54.539346642872346</v>
      </c>
      <c r="FC119" s="2">
        <f t="shared" si="374"/>
        <v>54.818809927186699</v>
      </c>
      <c r="FD119" s="2">
        <f t="shared" si="374"/>
        <v>53.417926361963609</v>
      </c>
      <c r="FE119" s="2">
        <f t="shared" si="374"/>
        <v>48.4235270130592</v>
      </c>
      <c r="FG119" s="2">
        <f t="shared" si="306"/>
        <v>0.98805722200368795</v>
      </c>
      <c r="FH119" s="2">
        <f t="shared" si="375"/>
        <v>0.98783672337189277</v>
      </c>
      <c r="FI119" s="2">
        <f t="shared" si="375"/>
        <v>0.98803734243259222</v>
      </c>
      <c r="FJ119" s="2">
        <f t="shared" si="375"/>
        <v>0.98818006277324977</v>
      </c>
      <c r="FK119" s="2">
        <f t="shared" si="375"/>
        <v>0.988601388019824</v>
      </c>
      <c r="FL119" s="2">
        <f t="shared" si="375"/>
        <v>0.98710554352590951</v>
      </c>
      <c r="FM119" s="2">
        <f t="shared" si="375"/>
        <v>0.98897900774324798</v>
      </c>
      <c r="FN119" s="2">
        <f t="shared" si="375"/>
        <v>0.98819686996804301</v>
      </c>
      <c r="FO119" s="2">
        <f t="shared" si="375"/>
        <v>0.98657100274164511</v>
      </c>
      <c r="FP119" s="2">
        <f t="shared" si="375"/>
        <v>0.98701531878593063</v>
      </c>
      <c r="FQ119" s="2">
        <f t="shared" si="375"/>
        <v>0.98621141921228106</v>
      </c>
      <c r="FR119" s="2">
        <f t="shared" si="375"/>
        <v>0.9869236175309285</v>
      </c>
      <c r="FS119" s="2">
        <f t="shared" si="375"/>
        <v>0.98562890171299256</v>
      </c>
      <c r="FT119" s="2">
        <f t="shared" si="375"/>
        <v>0.98449423125586488</v>
      </c>
      <c r="FU119" s="2">
        <f t="shared" si="375"/>
        <v>0.9821809911689573</v>
      </c>
      <c r="FW119" s="2">
        <f t="shared" si="324"/>
        <v>4.9129070331649415E-4</v>
      </c>
      <c r="FX119" s="2">
        <f t="shared" si="376"/>
        <v>2.5011812514219916E-3</v>
      </c>
      <c r="FY119" s="2">
        <f t="shared" si="377"/>
        <v>2.7537010127944754E-3</v>
      </c>
      <c r="FZ119" s="2">
        <f t="shared" si="378"/>
        <v>2.5543969046926359E-3</v>
      </c>
      <c r="GA119" s="2">
        <f t="shared" si="379"/>
        <v>2.8130419428232184E-3</v>
      </c>
      <c r="GB119" s="2">
        <f t="shared" si="380"/>
        <v>3.3496404365167803E-3</v>
      </c>
      <c r="GC119" s="2">
        <f t="shared" si="381"/>
        <v>3.3683153133144943E-3</v>
      </c>
      <c r="GD119" s="2">
        <f t="shared" si="382"/>
        <v>3.5877785960094313E-3</v>
      </c>
      <c r="GE119" s="2">
        <f t="shared" si="383"/>
        <v>3.512423136253464E-3</v>
      </c>
      <c r="GF119" s="2">
        <f t="shared" si="384"/>
        <v>3.0874107195352873E-3</v>
      </c>
      <c r="GG119" s="2">
        <f t="shared" si="385"/>
        <v>2.7012046178329853E-3</v>
      </c>
      <c r="GH119" s="2">
        <f t="shared" si="386"/>
        <v>2.165395756703244E-3</v>
      </c>
      <c r="GI119" s="2">
        <f t="shared" si="387"/>
        <v>1.9472304227402203E-3</v>
      </c>
      <c r="GJ119" s="2">
        <f t="shared" si="388"/>
        <v>1.2109317782539083E-3</v>
      </c>
      <c r="GK119" s="2">
        <f t="shared" si="389"/>
        <v>1.2635025602454547E-3</v>
      </c>
      <c r="GM119" s="86">
        <f t="shared" si="325"/>
        <v>3.4447700997662537E-17</v>
      </c>
      <c r="GN119" s="86">
        <f t="shared" si="390"/>
        <v>3.8582105349601751E-20</v>
      </c>
      <c r="GO119" s="86">
        <f t="shared" si="391"/>
        <v>4.794303758306357E-29</v>
      </c>
      <c r="GP119" s="86">
        <f t="shared" si="392"/>
        <v>1.1845537040688809E-34</v>
      </c>
      <c r="GQ119" s="86">
        <f t="shared" si="393"/>
        <v>4.9200163485544417E-41</v>
      </c>
      <c r="GR119" s="86">
        <f t="shared" si="394"/>
        <v>5.3185921847691991E-38</v>
      </c>
      <c r="GS119" s="86">
        <f t="shared" si="395"/>
        <v>7.2470766914679762E-40</v>
      </c>
      <c r="GT119" s="86">
        <f t="shared" si="396"/>
        <v>1.0197822839940464E-56</v>
      </c>
      <c r="GU119" s="86">
        <f t="shared" si="397"/>
        <v>7.4553869933621003E-42</v>
      </c>
      <c r="GV119" s="86">
        <f t="shared" si="398"/>
        <v>1.7156900251425653E-39</v>
      </c>
      <c r="GW119" s="86">
        <f t="shared" si="399"/>
        <v>1.3522417568077148E-31</v>
      </c>
      <c r="GX119" s="86">
        <f t="shared" si="400"/>
        <v>8.8839113462396063E-29</v>
      </c>
      <c r="GY119" s="86">
        <f t="shared" si="401"/>
        <v>3.5141006490215132E-25</v>
      </c>
      <c r="GZ119" s="86">
        <f t="shared" si="402"/>
        <v>4.6731398507812328E-25</v>
      </c>
      <c r="HA119" s="86">
        <f t="shared" si="403"/>
        <v>8.5651495593295461E-24</v>
      </c>
      <c r="HC119" s="86">
        <f t="shared" si="326"/>
        <v>0.30641323494285333</v>
      </c>
      <c r="HD119" s="86">
        <f t="shared" si="404"/>
        <v>0.24542904106096777</v>
      </c>
      <c r="HE119" s="86">
        <f t="shared" si="405"/>
        <v>0.14561079779774422</v>
      </c>
      <c r="HF119" s="86">
        <f t="shared" si="406"/>
        <v>0.10125039616049893</v>
      </c>
      <c r="HG119" s="86">
        <f t="shared" si="407"/>
        <v>4.4673463133574703E-2</v>
      </c>
      <c r="HH119" s="86">
        <f t="shared" si="408"/>
        <v>1.3373338197255067E-2</v>
      </c>
      <c r="HI119" s="86">
        <f t="shared" si="409"/>
        <v>5.6612650315743217E-2</v>
      </c>
      <c r="HJ119" s="86">
        <f t="shared" si="410"/>
        <v>3.0991027802606246E-3</v>
      </c>
      <c r="HK119" s="86">
        <f t="shared" si="411"/>
        <v>1.536758937977635E-2</v>
      </c>
      <c r="HL119" s="86">
        <f t="shared" si="412"/>
        <v>2.2583668472664766E-2</v>
      </c>
      <c r="HM119" s="86">
        <f t="shared" si="413"/>
        <v>2.3932664118004352E-2</v>
      </c>
      <c r="HN119" s="86">
        <f t="shared" si="414"/>
        <v>0.11632908100415056</v>
      </c>
      <c r="HO119" s="86">
        <f t="shared" si="415"/>
        <v>0.11259940028415737</v>
      </c>
      <c r="HP119" s="86">
        <f t="shared" si="416"/>
        <v>0.16485626694983052</v>
      </c>
      <c r="HQ119" s="86">
        <f t="shared" si="417"/>
        <v>0.21059700490712646</v>
      </c>
      <c r="HS119" s="86">
        <f t="shared" si="327"/>
        <v>1.606936815996846E-21</v>
      </c>
      <c r="HT119" s="86">
        <f t="shared" si="418"/>
        <v>2.8675785513749284E-15</v>
      </c>
      <c r="HU119" s="86">
        <f t="shared" si="419"/>
        <v>5.9803444536571604E-15</v>
      </c>
      <c r="HV119" s="86">
        <f t="shared" si="420"/>
        <v>2.3619487563447772E-14</v>
      </c>
      <c r="HW119" s="86">
        <f t="shared" si="421"/>
        <v>3.6883851826634406E-15</v>
      </c>
      <c r="HX119" s="86">
        <f t="shared" si="422"/>
        <v>3.0575019706147231E-15</v>
      </c>
      <c r="HY119" s="86">
        <f t="shared" si="423"/>
        <v>1.6647818520324817E-15</v>
      </c>
      <c r="HZ119" s="86">
        <f t="shared" si="424"/>
        <v>2.6381612080825111E-14</v>
      </c>
      <c r="IA119" s="86">
        <f t="shared" si="425"/>
        <v>6.8014463376126197E-15</v>
      </c>
      <c r="IB119" s="86">
        <f t="shared" si="426"/>
        <v>2.5847103134211865E-15</v>
      </c>
      <c r="IC119" s="86">
        <f t="shared" si="427"/>
        <v>3.7052252419531985E-17</v>
      </c>
      <c r="ID119" s="86">
        <f t="shared" si="428"/>
        <v>4.7280653808211547E-16</v>
      </c>
      <c r="IE119" s="86">
        <f t="shared" si="429"/>
        <v>7.5939278011990067E-22</v>
      </c>
      <c r="IF119" s="86">
        <f t="shared" si="430"/>
        <v>1.3788216952245799E-15</v>
      </c>
      <c r="IG119" s="86">
        <f t="shared" si="431"/>
        <v>8.9997670928089349E-10</v>
      </c>
      <c r="II119" s="86">
        <f t="shared" si="328"/>
        <v>2.6486197792872112E-91</v>
      </c>
      <c r="IJ119" s="86">
        <f t="shared" si="329"/>
        <v>1.239045472901749E-54</v>
      </c>
      <c r="IK119" s="86">
        <f t="shared" si="330"/>
        <v>3.881299727153505E-55</v>
      </c>
      <c r="IL119" s="86">
        <f t="shared" si="331"/>
        <v>1.0749773517692071E-53</v>
      </c>
      <c r="IM119" s="86">
        <f t="shared" si="332"/>
        <v>1.3969248192309542E-57</v>
      </c>
      <c r="IN119" s="86">
        <f t="shared" si="333"/>
        <v>1.1680185009796235E-58</v>
      </c>
      <c r="IO119" s="86">
        <f t="shared" si="334"/>
        <v>2.9770980345028854E-59</v>
      </c>
      <c r="IP119" s="86">
        <f t="shared" si="335"/>
        <v>8.1256122744980314E-54</v>
      </c>
      <c r="IQ119" s="86">
        <f t="shared" si="336"/>
        <v>4.0164683836483676E-57</v>
      </c>
      <c r="IR119" s="86">
        <f t="shared" si="337"/>
        <v>1.19807931537775E-59</v>
      </c>
      <c r="IS119" s="86">
        <f t="shared" si="338"/>
        <v>1.8992003090162122E-66</v>
      </c>
      <c r="IT119" s="86">
        <f t="shared" si="339"/>
        <v>3.1957121279488153E-60</v>
      </c>
      <c r="IU119" s="86">
        <f t="shared" si="340"/>
        <v>5.4497596827296374E-82</v>
      </c>
      <c r="IV119" s="86">
        <f t="shared" si="341"/>
        <v>1.0031321389125487E-29</v>
      </c>
      <c r="IW119" s="86">
        <f t="shared" si="342"/>
        <v>1.038424869695915E-50</v>
      </c>
      <c r="IY119" s="86">
        <f t="shared" si="343"/>
        <v>0.30641323494285339</v>
      </c>
      <c r="IZ119" s="86">
        <f t="shared" si="344"/>
        <v>0.24542904106097063</v>
      </c>
      <c r="JA119" s="86">
        <f t="shared" si="345"/>
        <v>0.14561079779775019</v>
      </c>
      <c r="JB119" s="86">
        <f t="shared" si="346"/>
        <v>0.10125039616052255</v>
      </c>
      <c r="JC119" s="86">
        <f t="shared" si="347"/>
        <v>4.4673463133578395E-2</v>
      </c>
      <c r="JD119" s="86">
        <f t="shared" si="348"/>
        <v>1.3373338197258125E-2</v>
      </c>
      <c r="JE119" s="86">
        <f t="shared" si="349"/>
        <v>5.6612650315744882E-2</v>
      </c>
      <c r="JF119" s="86">
        <f t="shared" si="350"/>
        <v>3.0991027802870063E-3</v>
      </c>
      <c r="JG119" s="86">
        <f t="shared" si="351"/>
        <v>1.5367589379783152E-2</v>
      </c>
      <c r="JH119" s="86">
        <f t="shared" si="352"/>
        <v>2.2583668472667351E-2</v>
      </c>
      <c r="JI119" s="86">
        <f t="shared" si="353"/>
        <v>2.393266411800439E-2</v>
      </c>
      <c r="JJ119" s="86">
        <f t="shared" si="354"/>
        <v>0.11632908100415103</v>
      </c>
      <c r="JK119" s="86">
        <f t="shared" si="355"/>
        <v>0.11259940028415737</v>
      </c>
      <c r="JL119" s="86">
        <f t="shared" si="356"/>
        <v>0.16485626694983191</v>
      </c>
      <c r="JM119" s="86">
        <f t="shared" si="357"/>
        <v>0.21059700580710317</v>
      </c>
    </row>
    <row r="120" spans="2:273" x14ac:dyDescent="0.25">
      <c r="B120" s="2">
        <v>93</v>
      </c>
      <c r="C120" s="37">
        <v>70.070999999999998</v>
      </c>
      <c r="D120" s="37">
        <v>61.383000000000003</v>
      </c>
      <c r="E120" s="37">
        <v>60.417000000000002</v>
      </c>
      <c r="F120" s="37">
        <v>59.048000000000002</v>
      </c>
      <c r="G120" s="37">
        <v>60.628999999999998</v>
      </c>
      <c r="H120" s="37">
        <v>63.241999999999997</v>
      </c>
      <c r="I120" s="37">
        <v>62.823</v>
      </c>
      <c r="J120" s="37">
        <v>58.838999999999999</v>
      </c>
      <c r="K120" s="37">
        <v>57.21</v>
      </c>
      <c r="L120" s="37">
        <v>56.613</v>
      </c>
      <c r="M120" s="37">
        <v>52.854999999999997</v>
      </c>
      <c r="N120" s="37">
        <v>57.323</v>
      </c>
      <c r="O120" s="37">
        <v>56.484000000000002</v>
      </c>
      <c r="P120" s="37">
        <v>51.531999999999996</v>
      </c>
      <c r="Q120" s="37">
        <v>50</v>
      </c>
      <c r="S120" s="4">
        <f t="shared" si="229"/>
        <v>75.420531828322197</v>
      </c>
      <c r="T120" s="4">
        <f t="shared" si="230"/>
        <v>69.834727542434038</v>
      </c>
      <c r="U120" s="4">
        <f t="shared" si="231"/>
        <v>64.253556211927759</v>
      </c>
      <c r="V120" s="4">
        <f t="shared" si="232"/>
        <v>62.322843816929037</v>
      </c>
      <c r="W120" s="4">
        <f t="shared" si="233"/>
        <v>61.490962636843385</v>
      </c>
      <c r="X120" s="4">
        <f t="shared" si="234"/>
        <v>62.623858610148275</v>
      </c>
      <c r="Y120" s="4">
        <f t="shared" si="235"/>
        <v>62.743101084780449</v>
      </c>
      <c r="Z120" s="4">
        <f t="shared" si="236"/>
        <v>58.208330953651753</v>
      </c>
      <c r="AA120" s="4">
        <f t="shared" si="237"/>
        <v>58.742860991387751</v>
      </c>
      <c r="AB120" s="4">
        <f t="shared" si="238"/>
        <v>56.013918344222787</v>
      </c>
      <c r="AC120" s="4">
        <f t="shared" si="239"/>
        <v>53.244490214386239</v>
      </c>
      <c r="AD120" s="4">
        <f t="shared" si="240"/>
        <v>57.882229599609246</v>
      </c>
      <c r="AE120" s="4">
        <f t="shared" si="241"/>
        <v>58.51928630029559</v>
      </c>
      <c r="AF120" s="4">
        <f t="shared" si="242"/>
        <v>58.013565917905076</v>
      </c>
      <c r="AG120" s="4">
        <f t="shared" si="243"/>
        <v>54.06649947147281</v>
      </c>
      <c r="AI120" s="4">
        <f t="shared" si="244"/>
        <v>-5.3495318283221991</v>
      </c>
      <c r="AJ120" s="4">
        <f t="shared" si="245"/>
        <v>-8.4517275424340355</v>
      </c>
      <c r="AK120" s="4">
        <f t="shared" si="246"/>
        <v>-3.836556211927757</v>
      </c>
      <c r="AL120" s="4">
        <f t="shared" si="247"/>
        <v>-3.2748438169290353</v>
      </c>
      <c r="AM120" s="4">
        <f t="shared" si="248"/>
        <v>-0.86196263684338703</v>
      </c>
      <c r="AN120" s="4">
        <f t="shared" si="249"/>
        <v>0.61814138985172207</v>
      </c>
      <c r="AO120" s="4">
        <f t="shared" si="250"/>
        <v>7.9898915219551725E-2</v>
      </c>
      <c r="AP120" s="4">
        <f t="shared" si="251"/>
        <v>0.63066904634824539</v>
      </c>
      <c r="AQ120" s="4">
        <f t="shared" si="252"/>
        <v>-1.53286099138775</v>
      </c>
      <c r="AR120" s="4">
        <f t="shared" si="253"/>
        <v>0.59908165577721206</v>
      </c>
      <c r="AS120" s="4">
        <f t="shared" si="254"/>
        <v>-0.38949021438624243</v>
      </c>
      <c r="AT120" s="4">
        <f t="shared" si="255"/>
        <v>-0.55922959960924601</v>
      </c>
      <c r="AU120" s="4">
        <f t="shared" si="256"/>
        <v>-2.0352863002955885</v>
      </c>
      <c r="AV120" s="4">
        <f t="shared" si="358"/>
        <v>-6.4815659179050797</v>
      </c>
      <c r="AW120" s="4">
        <f t="shared" si="358"/>
        <v>-4.0664994714728095</v>
      </c>
      <c r="AY120" s="2">
        <f t="shared" si="308"/>
        <v>56.001566660060661</v>
      </c>
      <c r="AZ120" s="2">
        <f t="shared" si="359"/>
        <v>56.863619334385916</v>
      </c>
      <c r="BA120" s="2">
        <f t="shared" si="360"/>
        <v>58.368826556406127</v>
      </c>
      <c r="BB120" s="2">
        <f t="shared" si="361"/>
        <v>59.209767219896484</v>
      </c>
      <c r="BC120" s="2">
        <f t="shared" si="362"/>
        <v>60.493659374995488</v>
      </c>
      <c r="BD120" s="2">
        <f t="shared" si="363"/>
        <v>62.450090037753903</v>
      </c>
      <c r="BE120" s="2">
        <f t="shared" si="364"/>
        <v>61.241705863450242</v>
      </c>
      <c r="BF120" s="2">
        <f t="shared" si="365"/>
        <v>58.189139957275302</v>
      </c>
      <c r="BG120" s="2">
        <f t="shared" si="366"/>
        <v>58.542002575816973</v>
      </c>
      <c r="BH120" s="2">
        <f t="shared" si="367"/>
        <v>55.64789536981376</v>
      </c>
      <c r="BI120" s="2">
        <f t="shared" si="368"/>
        <v>52.855352280677572</v>
      </c>
      <c r="BJ120" s="2">
        <f t="shared" si="369"/>
        <v>54.065560835422687</v>
      </c>
      <c r="BK120" s="2">
        <f t="shared" si="370"/>
        <v>55.309710572426461</v>
      </c>
      <c r="BL120" s="2">
        <f t="shared" si="371"/>
        <v>52.814539909942084</v>
      </c>
      <c r="BM120" s="2">
        <f t="shared" si="372"/>
        <v>48.175604986029697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 t="str">
        <f t="shared" si="311"/>
        <v/>
      </c>
      <c r="CH120" s="2" t="str">
        <f t="shared" si="312"/>
        <v/>
      </c>
      <c r="CI120" s="2" t="str">
        <f t="shared" si="313"/>
        <v/>
      </c>
      <c r="CJ120" s="2">
        <f t="shared" si="314"/>
        <v>63.241999999999997</v>
      </c>
      <c r="CK120" s="2" t="str">
        <f t="shared" si="315"/>
        <v/>
      </c>
      <c r="CL120" s="2">
        <f t="shared" si="316"/>
        <v>58.838999999999999</v>
      </c>
      <c r="CM120" s="2">
        <f t="shared" si="317"/>
        <v>57.21</v>
      </c>
      <c r="CN120" s="2">
        <f t="shared" si="318"/>
        <v>56.613</v>
      </c>
      <c r="CO120" s="2">
        <f t="shared" si="319"/>
        <v>52.854999999999997</v>
      </c>
      <c r="CP120" s="2" t="str">
        <f t="shared" si="320"/>
        <v/>
      </c>
      <c r="CQ120" s="2" t="str">
        <f t="shared" si="321"/>
        <v/>
      </c>
      <c r="CR120" s="2" t="str">
        <f t="shared" si="322"/>
        <v/>
      </c>
      <c r="CS120" s="2" t="str">
        <f t="shared" si="323"/>
        <v/>
      </c>
      <c r="CU120" s="2" t="str">
        <f t="shared" si="273"/>
        <v/>
      </c>
      <c r="CV120" s="2" t="str">
        <f t="shared" si="274"/>
        <v/>
      </c>
      <c r="CW120" s="2" t="str">
        <f t="shared" si="275"/>
        <v/>
      </c>
      <c r="CX120" s="2" t="str">
        <f t="shared" si="276"/>
        <v/>
      </c>
      <c r="CY120" s="2" t="str">
        <f t="shared" si="277"/>
        <v/>
      </c>
      <c r="CZ120" s="2">
        <f t="shared" si="278"/>
        <v>63.241999999999997</v>
      </c>
      <c r="DA120" s="2" t="str">
        <f t="shared" si="279"/>
        <v/>
      </c>
      <c r="DB120" s="2">
        <f t="shared" si="280"/>
        <v>58.838999999999999</v>
      </c>
      <c r="DC120" s="2">
        <f t="shared" si="281"/>
        <v>57.21</v>
      </c>
      <c r="DD120" s="2">
        <f t="shared" si="282"/>
        <v>56.613</v>
      </c>
      <c r="DE120" s="2">
        <f t="shared" si="283"/>
        <v>52.854999999999997</v>
      </c>
      <c r="DF120" s="2" t="str">
        <f t="shared" si="284"/>
        <v/>
      </c>
      <c r="DG120" s="2" t="str">
        <f t="shared" si="285"/>
        <v/>
      </c>
      <c r="DH120" s="2" t="str">
        <f t="shared" si="286"/>
        <v/>
      </c>
      <c r="DI120" s="2" t="str">
        <f t="shared" si="287"/>
        <v/>
      </c>
      <c r="DK120" s="2">
        <f t="shared" si="288"/>
        <v>73.672529316420025</v>
      </c>
      <c r="DL120" s="2">
        <f t="shared" si="373"/>
        <v>76.202882875264237</v>
      </c>
      <c r="DM120" s="2">
        <f t="shared" si="373"/>
        <v>77.196898661028882</v>
      </c>
      <c r="DN120" s="2">
        <f t="shared" si="373"/>
        <v>83.173498872445379</v>
      </c>
      <c r="DO120" s="2">
        <f t="shared" si="373"/>
        <v>86.215192993053478</v>
      </c>
      <c r="DP120" s="2">
        <f t="shared" si="373"/>
        <v>89.267627069659412</v>
      </c>
      <c r="DQ120" s="2">
        <f t="shared" si="373"/>
        <v>83.83332437330111</v>
      </c>
      <c r="DR120" s="2">
        <f t="shared" si="373"/>
        <v>81.416229034531355</v>
      </c>
      <c r="DS120" s="2">
        <f t="shared" si="373"/>
        <v>79.91465696864114</v>
      </c>
      <c r="DT120" s="2">
        <f t="shared" si="373"/>
        <v>76.95212575966292</v>
      </c>
      <c r="DU120" s="2">
        <f t="shared" si="373"/>
        <v>72.532317542213889</v>
      </c>
      <c r="DV120" s="2">
        <f t="shared" si="373"/>
        <v>76.411095994381881</v>
      </c>
      <c r="DW120" s="2">
        <f t="shared" si="373"/>
        <v>78.113307364044203</v>
      </c>
      <c r="DX120" s="2">
        <f t="shared" si="373"/>
        <v>62.936821479374117</v>
      </c>
      <c r="DY120" s="2">
        <f t="shared" si="373"/>
        <v>55.241537210338691</v>
      </c>
      <c r="EA120" s="2">
        <f t="shared" si="228"/>
        <v>55.807324647515436</v>
      </c>
      <c r="EB120" s="2">
        <f t="shared" si="290"/>
        <v>56.649624110075443</v>
      </c>
      <c r="EC120" s="2">
        <f t="shared" si="291"/>
        <v>58.163707303903465</v>
      </c>
      <c r="ED120" s="2">
        <f t="shared" si="292"/>
        <v>58.949307451531496</v>
      </c>
      <c r="EE120" s="2">
        <f t="shared" si="293"/>
        <v>60.224489924771646</v>
      </c>
      <c r="EF120" s="2">
        <f t="shared" si="294"/>
        <v>62.131887170992073</v>
      </c>
      <c r="EG120" s="2">
        <f t="shared" si="295"/>
        <v>61.014009619113423</v>
      </c>
      <c r="EH120" s="2">
        <f t="shared" si="296"/>
        <v>57.936645036542011</v>
      </c>
      <c r="EI120" s="2">
        <f t="shared" si="297"/>
        <v>58.277857618075757</v>
      </c>
      <c r="EJ120" s="2">
        <f t="shared" si="298"/>
        <v>55.395139275439575</v>
      </c>
      <c r="EK120" s="2">
        <f t="shared" si="299"/>
        <v>52.606251728271182</v>
      </c>
      <c r="EL120" s="2">
        <f t="shared" si="300"/>
        <v>53.793974441515203</v>
      </c>
      <c r="EM120" s="2">
        <f t="shared" si="301"/>
        <v>55.007173910398102</v>
      </c>
      <c r="EN120" s="2">
        <f t="shared" si="302"/>
        <v>52.668302724411156</v>
      </c>
      <c r="EO120" s="2">
        <f t="shared" si="303"/>
        <v>48.058333915373723</v>
      </c>
      <c r="EQ120" s="2">
        <f t="shared" si="304"/>
        <v>54.787260531224618</v>
      </c>
      <c r="ER120" s="2">
        <f t="shared" si="374"/>
        <v>55.503583221365965</v>
      </c>
      <c r="ES120" s="2">
        <f t="shared" si="374"/>
        <v>57.25166494622934</v>
      </c>
      <c r="ET120" s="2">
        <f t="shared" si="374"/>
        <v>58.611209285569785</v>
      </c>
      <c r="EU120" s="2">
        <f t="shared" si="374"/>
        <v>59.805414328301012</v>
      </c>
      <c r="EV120" s="2">
        <f t="shared" si="374"/>
        <v>61.78524005641939</v>
      </c>
      <c r="EW120" s="2">
        <f t="shared" si="374"/>
        <v>60.502277773960131</v>
      </c>
      <c r="EX120" s="2">
        <f t="shared" si="374"/>
        <v>57.805493174475274</v>
      </c>
      <c r="EY120" s="2">
        <f t="shared" si="374"/>
        <v>57.975811540416196</v>
      </c>
      <c r="EZ120" s="2">
        <f t="shared" si="374"/>
        <v>54.562640768001842</v>
      </c>
      <c r="FA120" s="2">
        <f t="shared" si="374"/>
        <v>52.004846920763256</v>
      </c>
      <c r="FB120" s="2">
        <f t="shared" si="374"/>
        <v>54.446244630724145</v>
      </c>
      <c r="FC120" s="2">
        <f t="shared" si="374"/>
        <v>54.684150337967907</v>
      </c>
      <c r="FD120" s="2">
        <f t="shared" si="374"/>
        <v>53.291429542854736</v>
      </c>
      <c r="FE120" s="2">
        <f t="shared" si="374"/>
        <v>48.312869753397564</v>
      </c>
      <c r="FG120" s="2">
        <f t="shared" si="306"/>
        <v>0.98909659934018279</v>
      </c>
      <c r="FH120" s="2">
        <f t="shared" si="375"/>
        <v>0.98889507497697915</v>
      </c>
      <c r="FI120" s="2">
        <f t="shared" si="375"/>
        <v>0.98907843075981683</v>
      </c>
      <c r="FJ120" s="2">
        <f t="shared" si="375"/>
        <v>0.9892088660649998</v>
      </c>
      <c r="FK120" s="2">
        <f t="shared" si="375"/>
        <v>0.98959390548321879</v>
      </c>
      <c r="FL120" s="2">
        <f t="shared" si="375"/>
        <v>0.9882267583329476</v>
      </c>
      <c r="FM120" s="2">
        <f t="shared" si="375"/>
        <v>0.98993897914918427</v>
      </c>
      <c r="FN120" s="2">
        <f t="shared" si="375"/>
        <v>0.98922422631966334</v>
      </c>
      <c r="FO120" s="2">
        <f t="shared" si="375"/>
        <v>0.9877381202255705</v>
      </c>
      <c r="FP120" s="2">
        <f t="shared" si="375"/>
        <v>0.98814428469965809</v>
      </c>
      <c r="FQ120" s="2">
        <f t="shared" si="375"/>
        <v>0.98740938935867439</v>
      </c>
      <c r="FR120" s="2">
        <f t="shared" si="375"/>
        <v>0.98806046005375425</v>
      </c>
      <c r="FS120" s="2">
        <f t="shared" si="375"/>
        <v>0.98687680830140379</v>
      </c>
      <c r="FT120" s="2">
        <f t="shared" si="375"/>
        <v>0.98583925076217838</v>
      </c>
      <c r="FU120" s="2">
        <f t="shared" si="375"/>
        <v>0.98372335097304731</v>
      </c>
      <c r="FW120" s="2">
        <f t="shared" si="324"/>
        <v>5.3866401210461148E-4</v>
      </c>
      <c r="FX120" s="2">
        <f t="shared" si="376"/>
        <v>2.7418290775049411E-3</v>
      </c>
      <c r="FY120" s="2">
        <f t="shared" si="377"/>
        <v>3.018571169065648E-3</v>
      </c>
      <c r="FZ120" s="2">
        <f t="shared" si="378"/>
        <v>2.8001504311226536E-3</v>
      </c>
      <c r="GA120" s="2">
        <f t="shared" si="379"/>
        <v>3.0836022740808387E-3</v>
      </c>
      <c r="GB120" s="2">
        <f t="shared" si="380"/>
        <v>3.6716211557856556E-3</v>
      </c>
      <c r="GC120" s="2">
        <f t="shared" si="381"/>
        <v>3.692084485834914E-3</v>
      </c>
      <c r="GD120" s="2">
        <f t="shared" si="382"/>
        <v>3.9325597774061199E-3</v>
      </c>
      <c r="GE120" s="2">
        <f t="shared" si="383"/>
        <v>3.8499907295164279E-3</v>
      </c>
      <c r="GF120" s="2">
        <f t="shared" si="384"/>
        <v>3.3842704712518643E-3</v>
      </c>
      <c r="GG120" s="2">
        <f t="shared" si="385"/>
        <v>2.9610402979130023E-3</v>
      </c>
      <c r="GH120" s="2">
        <f t="shared" si="386"/>
        <v>2.3738133116544798E-3</v>
      </c>
      <c r="GI120" s="2">
        <f t="shared" si="387"/>
        <v>2.1346946663929689E-3</v>
      </c>
      <c r="GJ120" s="2">
        <f t="shared" si="388"/>
        <v>1.3276051897313161E-3</v>
      </c>
      <c r="GK120" s="2">
        <f t="shared" si="389"/>
        <v>1.385234147417307E-3</v>
      </c>
      <c r="GM120" s="86">
        <f t="shared" si="325"/>
        <v>2.4081896288231738E-18</v>
      </c>
      <c r="GN120" s="86">
        <f t="shared" si="390"/>
        <v>1.4914671199352405E-21</v>
      </c>
      <c r="GO120" s="86">
        <f t="shared" si="391"/>
        <v>4.0374375001669427E-31</v>
      </c>
      <c r="GP120" s="86">
        <f t="shared" si="392"/>
        <v>3.8352487631085687E-37</v>
      </c>
      <c r="GQ120" s="86">
        <f t="shared" si="393"/>
        <v>6.1490097741440913E-44</v>
      </c>
      <c r="GR120" s="86">
        <f t="shared" si="394"/>
        <v>1.1752672575194783E-40</v>
      </c>
      <c r="GS120" s="86">
        <f t="shared" si="395"/>
        <v>1.0960887284109426E-42</v>
      </c>
      <c r="GT120" s="86">
        <f t="shared" si="396"/>
        <v>9.4491029241782772E-61</v>
      </c>
      <c r="GU120" s="86">
        <f t="shared" si="397"/>
        <v>8.097750526483455E-45</v>
      </c>
      <c r="GV120" s="86">
        <f t="shared" si="398"/>
        <v>2.8073381491202609E-42</v>
      </c>
      <c r="GW120" s="86">
        <f t="shared" si="399"/>
        <v>8.9926128892958183E-34</v>
      </c>
      <c r="GX120" s="86">
        <f t="shared" si="400"/>
        <v>8.5470151645010771E-31</v>
      </c>
      <c r="GY120" s="86">
        <f t="shared" si="401"/>
        <v>6.9743652654393976E-27</v>
      </c>
      <c r="GZ120" s="86">
        <f t="shared" si="402"/>
        <v>9.1499783952976624E-27</v>
      </c>
      <c r="HA120" s="86">
        <f t="shared" si="403"/>
        <v>2.0901265879010426E-25</v>
      </c>
      <c r="HC120" s="86">
        <f t="shared" si="326"/>
        <v>0.21596604693018723</v>
      </c>
      <c r="HD120" s="86">
        <f t="shared" si="404"/>
        <v>0.13749759547189924</v>
      </c>
      <c r="HE120" s="86">
        <f t="shared" si="405"/>
        <v>6.2151702952110074E-2</v>
      </c>
      <c r="HF120" s="86">
        <f t="shared" si="406"/>
        <v>3.6149023656474537E-2</v>
      </c>
      <c r="HG120" s="86">
        <f t="shared" si="407"/>
        <v>1.3745163729219056E-2</v>
      </c>
      <c r="HH120" s="86">
        <f t="shared" si="408"/>
        <v>2.7563471986824721E-3</v>
      </c>
      <c r="HI120" s="86">
        <f t="shared" si="409"/>
        <v>1.9855040886501446E-2</v>
      </c>
      <c r="HJ120" s="86">
        <f t="shared" si="410"/>
        <v>3.2129060874999844E-4</v>
      </c>
      <c r="HK120" s="86">
        <f t="shared" si="411"/>
        <v>3.3264817744483328E-3</v>
      </c>
      <c r="HL120" s="86">
        <f t="shared" si="412"/>
        <v>6.0511513258027444E-3</v>
      </c>
      <c r="HM120" s="86">
        <f t="shared" si="413"/>
        <v>6.568008868501167E-3</v>
      </c>
      <c r="HN120" s="86">
        <f t="shared" si="414"/>
        <v>5.0248005626913263E-2</v>
      </c>
      <c r="HO120" s="86">
        <f t="shared" si="415"/>
        <v>5.2237385646363217E-2</v>
      </c>
      <c r="HP120" s="86">
        <f t="shared" si="416"/>
        <v>8.567246284986256E-2</v>
      </c>
      <c r="HQ120" s="86">
        <f t="shared" si="417"/>
        <v>0.11258880066770868</v>
      </c>
      <c r="HS120" s="86">
        <f t="shared" si="327"/>
        <v>1.3927514708002716E-20</v>
      </c>
      <c r="HT120" s="86">
        <f t="shared" si="418"/>
        <v>1.6562921520296898E-14</v>
      </c>
      <c r="HU120" s="86">
        <f t="shared" si="419"/>
        <v>3.5103071601196872E-14</v>
      </c>
      <c r="HV120" s="86">
        <f t="shared" si="420"/>
        <v>1.275331578770218E-13</v>
      </c>
      <c r="HW120" s="86">
        <f t="shared" si="421"/>
        <v>2.2986346532474683E-14</v>
      </c>
      <c r="HX120" s="86">
        <f t="shared" si="422"/>
        <v>2.0618033176131494E-14</v>
      </c>
      <c r="HY120" s="86">
        <f t="shared" si="423"/>
        <v>1.15652685320136E-14</v>
      </c>
      <c r="HZ120" s="86">
        <f t="shared" si="424"/>
        <v>1.5732782017924251E-13</v>
      </c>
      <c r="IA120" s="86">
        <f t="shared" si="425"/>
        <v>4.4343733500257513E-14</v>
      </c>
      <c r="IB120" s="86">
        <f t="shared" si="426"/>
        <v>1.7332488751227933E-14</v>
      </c>
      <c r="IC120" s="86">
        <f t="shared" si="427"/>
        <v>2.997674377800685E-16</v>
      </c>
      <c r="ID120" s="86">
        <f t="shared" si="428"/>
        <v>3.0062535015647325E-15</v>
      </c>
      <c r="IE120" s="86">
        <f t="shared" si="429"/>
        <v>9.3545423444245389E-21</v>
      </c>
      <c r="IF120" s="86">
        <f t="shared" si="430"/>
        <v>7.2132268355568321E-15</v>
      </c>
      <c r="IG120" s="86">
        <f t="shared" si="431"/>
        <v>2.2607836361738018E-9</v>
      </c>
      <c r="II120" s="86">
        <f t="shared" si="328"/>
        <v>3.7277488333523629E-89</v>
      </c>
      <c r="IJ120" s="86">
        <f t="shared" si="329"/>
        <v>5.0787860367624835E-53</v>
      </c>
      <c r="IK120" s="86">
        <f t="shared" si="330"/>
        <v>1.7515101244074353E-53</v>
      </c>
      <c r="IL120" s="86">
        <f t="shared" si="331"/>
        <v>4.1793428709585312E-52</v>
      </c>
      <c r="IM120" s="86">
        <f t="shared" si="332"/>
        <v>7.6096943807861375E-56</v>
      </c>
      <c r="IN120" s="86">
        <f t="shared" si="333"/>
        <v>7.7810649776642054E-57</v>
      </c>
      <c r="IO120" s="86">
        <f t="shared" si="334"/>
        <v>2.080405204383276E-57</v>
      </c>
      <c r="IP120" s="86">
        <f t="shared" si="335"/>
        <v>3.9717497536114765E-52</v>
      </c>
      <c r="IQ120" s="86">
        <f t="shared" si="336"/>
        <v>2.4726990370945706E-55</v>
      </c>
      <c r="IR120" s="86">
        <f t="shared" si="337"/>
        <v>8.0840817940118118E-58</v>
      </c>
      <c r="IS120" s="86">
        <f t="shared" si="338"/>
        <v>1.8883290683320774E-64</v>
      </c>
      <c r="IT120" s="86">
        <f t="shared" si="339"/>
        <v>1.7598767237217642E-58</v>
      </c>
      <c r="IU120" s="86">
        <f t="shared" si="340"/>
        <v>1.2126924752904504E-79</v>
      </c>
      <c r="IV120" s="86">
        <f t="shared" si="341"/>
        <v>5.8318981116163982E-29</v>
      </c>
      <c r="IW120" s="86">
        <f t="shared" si="342"/>
        <v>2.278968909474857E-49</v>
      </c>
      <c r="IY120" s="86">
        <f t="shared" si="343"/>
        <v>0.21596604693018723</v>
      </c>
      <c r="IZ120" s="86">
        <f t="shared" si="344"/>
        <v>0.13749759547191581</v>
      </c>
      <c r="JA120" s="86">
        <f t="shared" si="345"/>
        <v>6.2151702952145178E-2</v>
      </c>
      <c r="JB120" s="86">
        <f t="shared" si="346"/>
        <v>3.6149023656602067E-2</v>
      </c>
      <c r="JC120" s="86">
        <f t="shared" si="347"/>
        <v>1.3745163729242043E-2</v>
      </c>
      <c r="JD120" s="86">
        <f t="shared" si="348"/>
        <v>2.7563471987030901E-3</v>
      </c>
      <c r="JE120" s="86">
        <f t="shared" si="349"/>
        <v>1.985504088651301E-2</v>
      </c>
      <c r="JF120" s="86">
        <f t="shared" si="350"/>
        <v>3.2129060890732626E-4</v>
      </c>
      <c r="JG120" s="86">
        <f t="shared" si="351"/>
        <v>3.3264817744926766E-3</v>
      </c>
      <c r="JH120" s="86">
        <f t="shared" si="352"/>
        <v>6.0511513258200769E-3</v>
      </c>
      <c r="JI120" s="86">
        <f t="shared" si="353"/>
        <v>6.5680088685014671E-3</v>
      </c>
      <c r="JJ120" s="86">
        <f t="shared" si="354"/>
        <v>5.0248005626916267E-2</v>
      </c>
      <c r="JK120" s="86">
        <f t="shared" si="355"/>
        <v>5.2237385646363217E-2</v>
      </c>
      <c r="JL120" s="86">
        <f t="shared" si="356"/>
        <v>8.5672462849869777E-2</v>
      </c>
      <c r="JM120" s="86">
        <f t="shared" si="357"/>
        <v>0.11258880292849231</v>
      </c>
    </row>
    <row r="121" spans="2:273" x14ac:dyDescent="0.25">
      <c r="B121" s="2">
        <v>94</v>
      </c>
      <c r="C121" s="37">
        <v>58.179000000000002</v>
      </c>
      <c r="D121" s="37">
        <v>57.433</v>
      </c>
      <c r="E121" s="37">
        <v>59.167000000000002</v>
      </c>
      <c r="F121" s="37">
        <v>56.274000000000001</v>
      </c>
      <c r="G121" s="37">
        <v>60.128999999999998</v>
      </c>
      <c r="H121" s="37">
        <v>61.048000000000002</v>
      </c>
      <c r="I121" s="37">
        <v>63.21</v>
      </c>
      <c r="J121" s="37">
        <v>57.081000000000003</v>
      </c>
      <c r="K121" s="37">
        <v>56.887</v>
      </c>
      <c r="L121" s="37">
        <v>55.225999999999999</v>
      </c>
      <c r="M121" s="37">
        <v>53.338999999999999</v>
      </c>
      <c r="N121" s="37">
        <v>56.274000000000001</v>
      </c>
      <c r="O121" s="37">
        <v>56.805999999999997</v>
      </c>
      <c r="P121" s="37">
        <v>51.515999999999998</v>
      </c>
      <c r="Q121" s="37">
        <v>47</v>
      </c>
      <c r="S121" s="4">
        <f t="shared" si="229"/>
        <v>66.695810280148066</v>
      </c>
      <c r="T121" s="4">
        <f t="shared" si="230"/>
        <v>62.070765535560646</v>
      </c>
      <c r="U121" s="4">
        <f t="shared" si="231"/>
        <v>59.928486621226085</v>
      </c>
      <c r="V121" s="4">
        <f t="shared" si="232"/>
        <v>59.792923611412377</v>
      </c>
      <c r="W121" s="4">
        <f t="shared" si="233"/>
        <v>60.516626616162249</v>
      </c>
      <c r="X121" s="4">
        <f t="shared" si="234"/>
        <v>62.279660698727106</v>
      </c>
      <c r="Y121" s="4">
        <f t="shared" si="235"/>
        <v>61.42547574954127</v>
      </c>
      <c r="Z121" s="4">
        <f t="shared" si="236"/>
        <v>58.023151941132838</v>
      </c>
      <c r="AA121" s="4">
        <f t="shared" si="237"/>
        <v>58.363721215630349</v>
      </c>
      <c r="AB121" s="4">
        <f t="shared" si="238"/>
        <v>55.538596240768157</v>
      </c>
      <c r="AC121" s="4">
        <f t="shared" si="239"/>
        <v>52.84543009057672</v>
      </c>
      <c r="AD121" s="4">
        <f t="shared" si="240"/>
        <v>55.154679150234614</v>
      </c>
      <c r="AE121" s="4">
        <f t="shared" si="241"/>
        <v>56.186667575520886</v>
      </c>
      <c r="AF121" s="4">
        <f t="shared" si="242"/>
        <v>54.607096770414266</v>
      </c>
      <c r="AG121" s="4">
        <f t="shared" si="243"/>
        <v>50.242105675467805</v>
      </c>
      <c r="AI121" s="4">
        <f t="shared" si="244"/>
        <v>-8.5168102801480643</v>
      </c>
      <c r="AJ121" s="4">
        <f t="shared" si="245"/>
        <v>-4.6377655355606464</v>
      </c>
      <c r="AK121" s="4">
        <f t="shared" si="246"/>
        <v>-0.76148662122608357</v>
      </c>
      <c r="AL121" s="4">
        <f t="shared" si="247"/>
        <v>-3.5189236114123759</v>
      </c>
      <c r="AM121" s="4">
        <f t="shared" si="248"/>
        <v>-0.38762661616225103</v>
      </c>
      <c r="AN121" s="4">
        <f t="shared" si="249"/>
        <v>-1.2316606987271044</v>
      </c>
      <c r="AO121" s="4">
        <f t="shared" si="250"/>
        <v>1.7845242504587304</v>
      </c>
      <c r="AP121" s="4">
        <f t="shared" si="251"/>
        <v>-0.94215194113283474</v>
      </c>
      <c r="AQ121" s="4">
        <f t="shared" si="252"/>
        <v>-1.4767212156303486</v>
      </c>
      <c r="AR121" s="4">
        <f t="shared" si="253"/>
        <v>-0.3125962407681584</v>
      </c>
      <c r="AS121" s="4">
        <f t="shared" si="254"/>
        <v>0.49356990942327883</v>
      </c>
      <c r="AT121" s="4">
        <f t="shared" si="255"/>
        <v>1.119320849765387</v>
      </c>
      <c r="AU121" s="4">
        <f t="shared" si="256"/>
        <v>0.61933242447911141</v>
      </c>
      <c r="AV121" s="4">
        <f t="shared" si="358"/>
        <v>-3.0910967704142678</v>
      </c>
      <c r="AW121" s="4">
        <f t="shared" si="358"/>
        <v>-3.2421056754678048</v>
      </c>
      <c r="AY121" s="2">
        <f t="shared" si="308"/>
        <v>55.806651391256345</v>
      </c>
      <c r="AZ121" s="2">
        <f t="shared" si="359"/>
        <v>56.658972387910971</v>
      </c>
      <c r="BA121" s="2">
        <f t="shared" si="360"/>
        <v>58.180796757589249</v>
      </c>
      <c r="BB121" s="2">
        <f t="shared" si="361"/>
        <v>59.045750884231254</v>
      </c>
      <c r="BC121" s="2">
        <f t="shared" si="362"/>
        <v>60.311418313778496</v>
      </c>
      <c r="BD121" s="2">
        <f t="shared" si="363"/>
        <v>62.257389519302329</v>
      </c>
      <c r="BE121" s="2">
        <f t="shared" si="364"/>
        <v>61.066707659048639</v>
      </c>
      <c r="BF121" s="2">
        <f t="shared" si="365"/>
        <v>58.022066411518722</v>
      </c>
      <c r="BG121" s="2">
        <f t="shared" si="366"/>
        <v>58.336426928888805</v>
      </c>
      <c r="BH121" s="2">
        <f t="shared" si="367"/>
        <v>55.474104121154205</v>
      </c>
      <c r="BI121" s="2">
        <f t="shared" si="368"/>
        <v>52.775500023684998</v>
      </c>
      <c r="BJ121" s="2">
        <f t="shared" si="369"/>
        <v>53.982036414711779</v>
      </c>
      <c r="BK121" s="2">
        <f t="shared" si="370"/>
        <v>55.136189239161375</v>
      </c>
      <c r="BL121" s="2">
        <f t="shared" si="371"/>
        <v>52.72788773325405</v>
      </c>
      <c r="BM121" s="2">
        <f t="shared" si="372"/>
        <v>48.077317750882358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 t="str">
        <f t="shared" si="311"/>
        <v/>
      </c>
      <c r="CH121" s="2">
        <f t="shared" si="312"/>
        <v>56.274000000000001</v>
      </c>
      <c r="CI121" s="2">
        <f t="shared" si="313"/>
        <v>60.128999999999998</v>
      </c>
      <c r="CJ121" s="2">
        <f t="shared" si="314"/>
        <v>61.048000000000002</v>
      </c>
      <c r="CK121" s="2">
        <f t="shared" si="315"/>
        <v>63.21</v>
      </c>
      <c r="CL121" s="2">
        <f t="shared" si="316"/>
        <v>57.081000000000003</v>
      </c>
      <c r="CM121" s="2">
        <f t="shared" si="317"/>
        <v>56.887</v>
      </c>
      <c r="CN121" s="2">
        <f t="shared" si="318"/>
        <v>55.225999999999999</v>
      </c>
      <c r="CO121" s="2">
        <f t="shared" si="319"/>
        <v>53.338999999999999</v>
      </c>
      <c r="CP121" s="2" t="str">
        <f t="shared" si="320"/>
        <v/>
      </c>
      <c r="CQ121" s="2" t="str">
        <f t="shared" si="321"/>
        <v/>
      </c>
      <c r="CR121" s="2" t="str">
        <f t="shared" si="322"/>
        <v/>
      </c>
      <c r="CS121" s="2" t="str">
        <f t="shared" si="323"/>
        <v/>
      </c>
      <c r="CU121" s="2" t="str">
        <f t="shared" si="273"/>
        <v/>
      </c>
      <c r="CV121" s="2" t="str">
        <f t="shared" si="274"/>
        <v/>
      </c>
      <c r="CW121" s="2" t="str">
        <f t="shared" si="275"/>
        <v/>
      </c>
      <c r="CX121" s="2">
        <f t="shared" si="276"/>
        <v>56.274000000000001</v>
      </c>
      <c r="CY121" s="2">
        <f t="shared" si="277"/>
        <v>60.128999999999998</v>
      </c>
      <c r="CZ121" s="2">
        <f t="shared" si="278"/>
        <v>61.048000000000002</v>
      </c>
      <c r="DA121" s="2">
        <f t="shared" si="279"/>
        <v>63.21</v>
      </c>
      <c r="DB121" s="2">
        <f t="shared" si="280"/>
        <v>57.081000000000003</v>
      </c>
      <c r="DC121" s="2">
        <f t="shared" si="281"/>
        <v>56.887</v>
      </c>
      <c r="DD121" s="2">
        <f t="shared" si="282"/>
        <v>55.225999999999999</v>
      </c>
      <c r="DE121" s="2">
        <f t="shared" si="283"/>
        <v>53.338999999999999</v>
      </c>
      <c r="DF121" s="2" t="str">
        <f t="shared" si="284"/>
        <v/>
      </c>
      <c r="DG121" s="2" t="str">
        <f t="shared" si="285"/>
        <v/>
      </c>
      <c r="DH121" s="2" t="str">
        <f t="shared" si="286"/>
        <v/>
      </c>
      <c r="DI121" s="2" t="str">
        <f t="shared" si="287"/>
        <v/>
      </c>
      <c r="DK121" s="2">
        <f t="shared" si="288"/>
        <v>73.827504933051458</v>
      </c>
      <c r="DL121" s="2">
        <f t="shared" si="373"/>
        <v>76.360949260042247</v>
      </c>
      <c r="DM121" s="2">
        <f t="shared" si="373"/>
        <v>77.343930937279765</v>
      </c>
      <c r="DN121" s="2">
        <f t="shared" si="373"/>
        <v>83.38829351656095</v>
      </c>
      <c r="DO121" s="2">
        <f t="shared" si="373"/>
        <v>86.445384627000919</v>
      </c>
      <c r="DP121" s="2">
        <f t="shared" si="373"/>
        <v>89.545417524241699</v>
      </c>
      <c r="DQ121" s="2">
        <f t="shared" si="373"/>
        <v>84.018582754454826</v>
      </c>
      <c r="DR121" s="2">
        <f t="shared" si="373"/>
        <v>81.592066948555313</v>
      </c>
      <c r="DS121" s="2">
        <f t="shared" si="373"/>
        <v>80.078182926829285</v>
      </c>
      <c r="DT121" s="2">
        <f t="shared" si="373"/>
        <v>77.103433838424763</v>
      </c>
      <c r="DU121" s="2">
        <f t="shared" si="373"/>
        <v>72.669951876172604</v>
      </c>
      <c r="DV121" s="2">
        <f t="shared" si="373"/>
        <v>76.595468735650826</v>
      </c>
      <c r="DW121" s="2">
        <f t="shared" si="373"/>
        <v>78.366334938177033</v>
      </c>
      <c r="DX121" s="2">
        <f t="shared" si="373"/>
        <v>63.050584637268855</v>
      </c>
      <c r="DY121" s="2">
        <f t="shared" si="373"/>
        <v>55.293635806595375</v>
      </c>
      <c r="EA121" s="2">
        <f t="shared" si="228"/>
        <v>55.62606426271492</v>
      </c>
      <c r="EB121" s="2">
        <f t="shared" si="290"/>
        <v>56.460499316466922</v>
      </c>
      <c r="EC121" s="2">
        <f t="shared" si="291"/>
        <v>57.990705179423742</v>
      </c>
      <c r="ED121" s="2">
        <f t="shared" si="292"/>
        <v>58.804560628805532</v>
      </c>
      <c r="EE121" s="2">
        <f t="shared" si="293"/>
        <v>60.062140088417777</v>
      </c>
      <c r="EF121" s="2">
        <f t="shared" si="294"/>
        <v>61.962236011411726</v>
      </c>
      <c r="EG121" s="2">
        <f t="shared" si="295"/>
        <v>60.855944860515294</v>
      </c>
      <c r="EH121" s="2">
        <f t="shared" si="296"/>
        <v>57.78843916319439</v>
      </c>
      <c r="EI121" s="2">
        <f t="shared" si="297"/>
        <v>58.091486775836856</v>
      </c>
      <c r="EJ121" s="2">
        <f t="shared" si="298"/>
        <v>55.240389294274912</v>
      </c>
      <c r="EK121" s="2">
        <f t="shared" si="299"/>
        <v>52.546006285889518</v>
      </c>
      <c r="EL121" s="2">
        <f t="shared" si="300"/>
        <v>53.73118717913141</v>
      </c>
      <c r="EM121" s="2">
        <f t="shared" si="301"/>
        <v>54.855186297467498</v>
      </c>
      <c r="EN121" s="2">
        <f t="shared" si="302"/>
        <v>52.591812547487244</v>
      </c>
      <c r="EO121" s="2">
        <f t="shared" si="303"/>
        <v>47.968061849709088</v>
      </c>
      <c r="EQ121" s="2">
        <f t="shared" si="304"/>
        <v>54.640351793841376</v>
      </c>
      <c r="ER121" s="2">
        <f t="shared" si="374"/>
        <v>55.371826617314333</v>
      </c>
      <c r="ES121" s="2">
        <f t="shared" si="374"/>
        <v>57.12532915253076</v>
      </c>
      <c r="ET121" s="2">
        <f t="shared" si="374"/>
        <v>58.48407581293143</v>
      </c>
      <c r="EU121" s="2">
        <f t="shared" si="374"/>
        <v>59.665505259006324</v>
      </c>
      <c r="EV121" s="2">
        <f t="shared" si="374"/>
        <v>61.633450122069817</v>
      </c>
      <c r="EW121" s="2">
        <f t="shared" si="374"/>
        <v>60.371537112612835</v>
      </c>
      <c r="EX121" s="2">
        <f t="shared" si="374"/>
        <v>57.665981803816031</v>
      </c>
      <c r="EY121" s="2">
        <f t="shared" si="374"/>
        <v>57.806663335130629</v>
      </c>
      <c r="EZ121" s="2">
        <f t="shared" si="374"/>
        <v>54.451323083819346</v>
      </c>
      <c r="FA121" s="2">
        <f t="shared" si="374"/>
        <v>51.978732659506512</v>
      </c>
      <c r="FB121" s="2">
        <f t="shared" si="374"/>
        <v>54.353142618575944</v>
      </c>
      <c r="FC121" s="2">
        <f t="shared" si="374"/>
        <v>54.549490748749108</v>
      </c>
      <c r="FD121" s="2">
        <f t="shared" si="374"/>
        <v>53.164932723745864</v>
      </c>
      <c r="FE121" s="2">
        <f t="shared" si="374"/>
        <v>48.202212493735921</v>
      </c>
      <c r="FG121" s="2">
        <f t="shared" si="306"/>
        <v>0.99004643114684754</v>
      </c>
      <c r="FH121" s="2">
        <f t="shared" si="375"/>
        <v>0.98986228231270545</v>
      </c>
      <c r="FI121" s="2">
        <f t="shared" si="375"/>
        <v>0.99002982933846229</v>
      </c>
      <c r="FJ121" s="2">
        <f t="shared" si="375"/>
        <v>0.9901490153446546</v>
      </c>
      <c r="FK121" s="2">
        <f t="shared" si="375"/>
        <v>0.99050083134307065</v>
      </c>
      <c r="FL121" s="2">
        <f t="shared" si="375"/>
        <v>0.98925154146736216</v>
      </c>
      <c r="FM121" s="2">
        <f t="shared" si="375"/>
        <v>0.99081610979126167</v>
      </c>
      <c r="FN121" s="2">
        <f t="shared" si="375"/>
        <v>0.99016305068498855</v>
      </c>
      <c r="FO121" s="2">
        <f t="shared" si="375"/>
        <v>0.98880495425995052</v>
      </c>
      <c r="FP121" s="2">
        <f t="shared" si="375"/>
        <v>0.98917616799289831</v>
      </c>
      <c r="FQ121" s="2">
        <f t="shared" si="375"/>
        <v>0.98850449146830044</v>
      </c>
      <c r="FR121" s="2">
        <f t="shared" si="375"/>
        <v>0.98909955869241339</v>
      </c>
      <c r="FS121" s="2">
        <f t="shared" si="375"/>
        <v>0.98801767094508042</v>
      </c>
      <c r="FT121" s="2">
        <f t="shared" si="375"/>
        <v>0.98706913143724007</v>
      </c>
      <c r="FU121" s="2">
        <f t="shared" si="375"/>
        <v>0.98513422936783501</v>
      </c>
      <c r="FW121" s="2">
        <f t="shared" si="324"/>
        <v>5.9060265109433315E-4</v>
      </c>
      <c r="FX121" s="2">
        <f t="shared" si="376"/>
        <v>3.0055607498980061E-3</v>
      </c>
      <c r="FY121" s="2">
        <f t="shared" si="377"/>
        <v>3.308833850942832E-3</v>
      </c>
      <c r="FZ121" s="2">
        <f t="shared" si="378"/>
        <v>3.0694746644381963E-3</v>
      </c>
      <c r="GA121" s="2">
        <f t="shared" si="379"/>
        <v>3.3800970789247737E-3</v>
      </c>
      <c r="GB121" s="2">
        <f t="shared" si="380"/>
        <v>4.0244269634757595E-3</v>
      </c>
      <c r="GC121" s="2">
        <f t="shared" si="381"/>
        <v>4.0468486266861193E-3</v>
      </c>
      <c r="GD121" s="2">
        <f t="shared" si="382"/>
        <v>4.3103306844527525E-3</v>
      </c>
      <c r="GE121" s="2">
        <f t="shared" si="383"/>
        <v>4.2198634635049245E-3</v>
      </c>
      <c r="GF121" s="2">
        <f t="shared" si="384"/>
        <v>3.7095675769373004E-3</v>
      </c>
      <c r="GG121" s="2">
        <f t="shared" si="385"/>
        <v>3.2457888811411777E-3</v>
      </c>
      <c r="GH121" s="2">
        <f t="shared" si="386"/>
        <v>2.6022385700751683E-3</v>
      </c>
      <c r="GI121" s="2">
        <f t="shared" si="387"/>
        <v>2.3401641968181543E-3</v>
      </c>
      <c r="GJ121" s="2">
        <f t="shared" si="388"/>
        <v>1.4555037155006302E-3</v>
      </c>
      <c r="GK121" s="2">
        <f t="shared" si="389"/>
        <v>1.5186760758962609E-3</v>
      </c>
      <c r="GM121" s="86">
        <f t="shared" si="325"/>
        <v>1.534783505186876E-19</v>
      </c>
      <c r="GN121" s="86">
        <f t="shared" si="390"/>
        <v>5.1293580165983791E-23</v>
      </c>
      <c r="GO121" s="86">
        <f t="shared" si="391"/>
        <v>2.8627486709562007E-33</v>
      </c>
      <c r="GP121" s="86">
        <f t="shared" si="392"/>
        <v>1.0101987533867308E-39</v>
      </c>
      <c r="GQ121" s="86">
        <f t="shared" si="393"/>
        <v>6.0701543422315898E-47</v>
      </c>
      <c r="GR121" s="86">
        <f t="shared" si="394"/>
        <v>2.0974425766494769E-43</v>
      </c>
      <c r="GS121" s="86">
        <f t="shared" si="395"/>
        <v>1.3180423048873159E-45</v>
      </c>
      <c r="GT121" s="86">
        <f t="shared" si="396"/>
        <v>6.3149139061783016E-65</v>
      </c>
      <c r="GU121" s="86">
        <f t="shared" si="397"/>
        <v>6.9125287097370074E-48</v>
      </c>
      <c r="GV121" s="86">
        <f t="shared" si="398"/>
        <v>3.6645079568355941E-45</v>
      </c>
      <c r="GW121" s="86">
        <f t="shared" si="399"/>
        <v>5.0263101796934092E-36</v>
      </c>
      <c r="GX121" s="86">
        <f t="shared" si="400"/>
        <v>6.9778785990855661E-33</v>
      </c>
      <c r="GY121" s="86">
        <f t="shared" si="401"/>
        <v>1.2099914818801951E-28</v>
      </c>
      <c r="GZ121" s="86">
        <f t="shared" si="402"/>
        <v>1.5636141928419817E-28</v>
      </c>
      <c r="HA121" s="86">
        <f t="shared" si="403"/>
        <v>4.4876239181881062E-27</v>
      </c>
      <c r="HC121" s="86">
        <f t="shared" si="326"/>
        <v>0.13971659695125507</v>
      </c>
      <c r="HD121" s="86">
        <f t="shared" si="404"/>
        <v>6.575314871140138E-2</v>
      </c>
      <c r="HE121" s="86">
        <f t="shared" si="405"/>
        <v>2.1330568602378877E-2</v>
      </c>
      <c r="HF121" s="86">
        <f t="shared" si="406"/>
        <v>9.9998524303627542E-3</v>
      </c>
      <c r="HG121" s="86">
        <f t="shared" si="407"/>
        <v>3.3284954169834811E-3</v>
      </c>
      <c r="HH121" s="86">
        <f t="shared" si="408"/>
        <v>4.2267696682754042E-4</v>
      </c>
      <c r="HI121" s="86">
        <f t="shared" si="409"/>
        <v>5.6463536265891076E-3</v>
      </c>
      <c r="HJ121" s="86">
        <f t="shared" si="410"/>
        <v>2.1572646821998739E-5</v>
      </c>
      <c r="HK121" s="86">
        <f t="shared" si="411"/>
        <v>5.3979713157786596E-4</v>
      </c>
      <c r="HL121" s="86">
        <f t="shared" si="412"/>
        <v>1.2748098591388341E-3</v>
      </c>
      <c r="HM121" s="86">
        <f t="shared" si="413"/>
        <v>1.4234490405551099E-3</v>
      </c>
      <c r="HN121" s="86">
        <f t="shared" si="414"/>
        <v>1.7955461979188698E-2</v>
      </c>
      <c r="HO121" s="86">
        <f t="shared" si="415"/>
        <v>2.0647584407494961E-2</v>
      </c>
      <c r="HP121" s="86">
        <f t="shared" si="416"/>
        <v>3.8300988227678905E-2</v>
      </c>
      <c r="HQ121" s="86">
        <f t="shared" si="417"/>
        <v>5.0982856610952317E-2</v>
      </c>
      <c r="HS121" s="86">
        <f t="shared" si="327"/>
        <v>1.1471887335219845E-19</v>
      </c>
      <c r="HT121" s="86">
        <f t="shared" si="418"/>
        <v>9.1147032089008513E-14</v>
      </c>
      <c r="HU121" s="86">
        <f t="shared" si="419"/>
        <v>1.9590943592103421E-13</v>
      </c>
      <c r="HV121" s="86">
        <f t="shared" si="420"/>
        <v>6.564601469094221E-13</v>
      </c>
      <c r="HW121" s="86">
        <f t="shared" si="421"/>
        <v>1.358372632545222E-13</v>
      </c>
      <c r="HX121" s="86">
        <f t="shared" si="422"/>
        <v>1.3125814908890562E-13</v>
      </c>
      <c r="HY121" s="86">
        <f t="shared" si="423"/>
        <v>7.5794028695020125E-14</v>
      </c>
      <c r="HZ121" s="86">
        <f t="shared" si="424"/>
        <v>8.8899391342997181E-13</v>
      </c>
      <c r="IA121" s="86">
        <f t="shared" si="425"/>
        <v>2.7310840555380314E-13</v>
      </c>
      <c r="IB121" s="86">
        <f t="shared" si="426"/>
        <v>1.097959943661723E-13</v>
      </c>
      <c r="IC121" s="86">
        <f t="shared" si="427"/>
        <v>2.2820008993576225E-15</v>
      </c>
      <c r="ID121" s="86">
        <f t="shared" si="428"/>
        <v>1.8163229628430601E-14</v>
      </c>
      <c r="IE121" s="86">
        <f t="shared" si="429"/>
        <v>1.0765769514084741E-19</v>
      </c>
      <c r="IF121" s="86">
        <f t="shared" si="430"/>
        <v>3.6181281263180797E-14</v>
      </c>
      <c r="IG121" s="86">
        <f t="shared" si="431"/>
        <v>5.558539675052351E-9</v>
      </c>
      <c r="II121" s="86">
        <f t="shared" si="328"/>
        <v>4.9416125232416018E-87</v>
      </c>
      <c r="IJ121" s="86">
        <f t="shared" si="329"/>
        <v>1.9662746570332803E-51</v>
      </c>
      <c r="IK121" s="86">
        <f t="shared" si="330"/>
        <v>7.447257353187426E-52</v>
      </c>
      <c r="IL121" s="86">
        <f t="shared" si="331"/>
        <v>1.5356696557724315E-50</v>
      </c>
      <c r="IM121" s="86">
        <f t="shared" si="332"/>
        <v>3.8933447139944819E-54</v>
      </c>
      <c r="IN121" s="86">
        <f t="shared" si="333"/>
        <v>4.8431473861092103E-55</v>
      </c>
      <c r="IO121" s="86">
        <f t="shared" si="334"/>
        <v>1.3571701023312791E-55</v>
      </c>
      <c r="IP121" s="86">
        <f t="shared" si="335"/>
        <v>1.8216478903142536E-50</v>
      </c>
      <c r="IQ121" s="86">
        <f t="shared" si="336"/>
        <v>1.4233507681693091E-53</v>
      </c>
      <c r="IR121" s="86">
        <f t="shared" si="337"/>
        <v>5.1003929957409047E-56</v>
      </c>
      <c r="IS121" s="86">
        <f t="shared" si="338"/>
        <v>1.7475535999942801E-62</v>
      </c>
      <c r="IT121" s="86">
        <f t="shared" si="339"/>
        <v>9.1253996178464272E-57</v>
      </c>
      <c r="IU121" s="86">
        <f t="shared" si="340"/>
        <v>2.4911899179024656E-77</v>
      </c>
      <c r="IV121" s="86">
        <f t="shared" si="341"/>
        <v>3.3102900839162632E-28</v>
      </c>
      <c r="IW121" s="86">
        <f t="shared" si="342"/>
        <v>4.7931818566925312E-48</v>
      </c>
      <c r="IY121" s="86">
        <f t="shared" si="343"/>
        <v>0.13971659695125507</v>
      </c>
      <c r="IZ121" s="86">
        <f t="shared" si="344"/>
        <v>6.5753148711492529E-2</v>
      </c>
      <c r="JA121" s="86">
        <f t="shared" si="345"/>
        <v>2.1330568602574786E-2</v>
      </c>
      <c r="JB121" s="86">
        <f t="shared" si="346"/>
        <v>9.9998524310192152E-3</v>
      </c>
      <c r="JC121" s="86">
        <f t="shared" si="347"/>
        <v>3.3284954171193181E-3</v>
      </c>
      <c r="JD121" s="86">
        <f t="shared" si="348"/>
        <v>4.2267696695879854E-4</v>
      </c>
      <c r="JE121" s="86">
        <f t="shared" si="349"/>
        <v>5.6463536266649021E-3</v>
      </c>
      <c r="JF121" s="86">
        <f t="shared" si="350"/>
        <v>2.1572647710992652E-5</v>
      </c>
      <c r="JG121" s="86">
        <f t="shared" si="351"/>
        <v>5.3979713185097432E-4</v>
      </c>
      <c r="JH121" s="86">
        <f t="shared" si="352"/>
        <v>1.2748098592486302E-3</v>
      </c>
      <c r="JI121" s="86">
        <f t="shared" si="353"/>
        <v>1.4234490405573919E-3</v>
      </c>
      <c r="JJ121" s="86">
        <f t="shared" si="354"/>
        <v>1.795546197920686E-2</v>
      </c>
      <c r="JK121" s="86">
        <f t="shared" si="355"/>
        <v>2.0647584407494961E-2</v>
      </c>
      <c r="JL121" s="86">
        <f t="shared" si="356"/>
        <v>3.8300988227715084E-2</v>
      </c>
      <c r="JM121" s="86">
        <f t="shared" si="357"/>
        <v>5.0982862169491994E-2</v>
      </c>
    </row>
    <row r="122" spans="2:273" x14ac:dyDescent="0.25">
      <c r="B122" s="2">
        <v>95</v>
      </c>
      <c r="C122" s="37">
        <v>53.25</v>
      </c>
      <c r="D122" s="37">
        <v>55.167000000000002</v>
      </c>
      <c r="E122" s="37">
        <v>57.832999999999998</v>
      </c>
      <c r="F122" s="37">
        <v>58.725999999999999</v>
      </c>
      <c r="G122" s="37">
        <v>58.354999999999997</v>
      </c>
      <c r="H122" s="37">
        <v>60.031999999999996</v>
      </c>
      <c r="I122" s="37">
        <v>60.887</v>
      </c>
      <c r="J122" s="37">
        <v>56.468000000000004</v>
      </c>
      <c r="K122" s="37">
        <v>59.371000000000002</v>
      </c>
      <c r="L122" s="37">
        <v>52.628999999999998</v>
      </c>
      <c r="M122" s="37">
        <v>54.725999999999999</v>
      </c>
      <c r="N122" s="37">
        <v>55.354999999999997</v>
      </c>
      <c r="O122" s="37">
        <v>54.161000000000001</v>
      </c>
      <c r="P122" s="37">
        <v>49.645000000000003</v>
      </c>
      <c r="Q122" s="37">
        <v>47.262</v>
      </c>
      <c r="S122" s="4">
        <f t="shared" si="229"/>
        <v>61.148350723105942</v>
      </c>
      <c r="T122" s="4">
        <f t="shared" si="230"/>
        <v>58.353702340611477</v>
      </c>
      <c r="U122" s="4">
        <f t="shared" si="231"/>
        <v>58.404160994995244</v>
      </c>
      <c r="V122" s="4">
        <f t="shared" si="232"/>
        <v>59.019720821085812</v>
      </c>
      <c r="W122" s="4">
        <f t="shared" si="233"/>
        <v>60.163264573638422</v>
      </c>
      <c r="X122" s="4">
        <f t="shared" si="234"/>
        <v>62.068336445048942</v>
      </c>
      <c r="Y122" s="4">
        <f t="shared" si="235"/>
        <v>60.961239015097711</v>
      </c>
      <c r="Z122" s="4">
        <f t="shared" si="236"/>
        <v>57.856381540384604</v>
      </c>
      <c r="AA122" s="4">
        <f t="shared" si="237"/>
        <v>58.13489259144125</v>
      </c>
      <c r="AB122" s="4">
        <f t="shared" si="238"/>
        <v>55.310443527664198</v>
      </c>
      <c r="AC122" s="4">
        <f t="shared" si="239"/>
        <v>52.706884158061101</v>
      </c>
      <c r="AD122" s="4">
        <f t="shared" si="240"/>
        <v>54.193560811753102</v>
      </c>
      <c r="AE122" s="4">
        <f t="shared" si="241"/>
        <v>55.251674782154602</v>
      </c>
      <c r="AF122" s="4">
        <f t="shared" si="242"/>
        <v>53.213334036806742</v>
      </c>
      <c r="AG122" s="4">
        <f t="shared" si="243"/>
        <v>48.637551816847257</v>
      </c>
      <c r="AI122" s="4">
        <f t="shared" si="244"/>
        <v>-7.898350723105942</v>
      </c>
      <c r="AJ122" s="4">
        <f t="shared" si="245"/>
        <v>-3.1867023406114754</v>
      </c>
      <c r="AK122" s="4">
        <f t="shared" si="246"/>
        <v>-0.57116099499524609</v>
      </c>
      <c r="AL122" s="4">
        <f t="shared" si="247"/>
        <v>-0.2937208210858131</v>
      </c>
      <c r="AM122" s="4">
        <f t="shared" si="248"/>
        <v>-1.8082645736384251</v>
      </c>
      <c r="AN122" s="4">
        <f t="shared" si="249"/>
        <v>-2.0363364450489456</v>
      </c>
      <c r="AO122" s="4">
        <f t="shared" si="250"/>
        <v>-7.4239015097710137E-2</v>
      </c>
      <c r="AP122" s="4">
        <f t="shared" si="251"/>
        <v>-1.3883815403846</v>
      </c>
      <c r="AQ122" s="4">
        <f t="shared" si="252"/>
        <v>1.2361074085587518</v>
      </c>
      <c r="AR122" s="4">
        <f t="shared" si="253"/>
        <v>-2.6814435276642001</v>
      </c>
      <c r="AS122" s="4">
        <f t="shared" si="254"/>
        <v>2.0191158419388984</v>
      </c>
      <c r="AT122" s="4">
        <f t="shared" si="255"/>
        <v>1.1614391882468951</v>
      </c>
      <c r="AU122" s="4">
        <f t="shared" si="256"/>
        <v>-1.0906747821546006</v>
      </c>
      <c r="AV122" s="4">
        <f t="shared" si="358"/>
        <v>-3.5683340368067391</v>
      </c>
      <c r="AW122" s="4">
        <f t="shared" si="358"/>
        <v>-1.3755518168472562</v>
      </c>
      <c r="AY122" s="2">
        <f t="shared" si="308"/>
        <v>55.612615967938808</v>
      </c>
      <c r="AZ122" s="2">
        <f t="shared" si="359"/>
        <v>56.455347733807749</v>
      </c>
      <c r="BA122" s="2">
        <f t="shared" si="360"/>
        <v>57.99377780139632</v>
      </c>
      <c r="BB122" s="2">
        <f t="shared" si="361"/>
        <v>58.883084654755812</v>
      </c>
      <c r="BC122" s="2">
        <f t="shared" si="362"/>
        <v>60.130565777530322</v>
      </c>
      <c r="BD122" s="2">
        <f t="shared" si="363"/>
        <v>62.066249572004111</v>
      </c>
      <c r="BE122" s="2">
        <f t="shared" si="364"/>
        <v>60.892893312689189</v>
      </c>
      <c r="BF122" s="2">
        <f t="shared" si="365"/>
        <v>57.856342465515894</v>
      </c>
      <c r="BG122" s="2">
        <f t="shared" si="366"/>
        <v>58.13215980120443</v>
      </c>
      <c r="BH122" s="2">
        <f t="shared" si="367"/>
        <v>55.301657415498184</v>
      </c>
      <c r="BI122" s="2">
        <f t="shared" si="368"/>
        <v>52.697134329922378</v>
      </c>
      <c r="BJ122" s="2">
        <f t="shared" si="369"/>
        <v>53.900066448279347</v>
      </c>
      <c r="BK122" s="2">
        <f t="shared" si="370"/>
        <v>54.964090933281405</v>
      </c>
      <c r="BL122" s="2">
        <f t="shared" si="371"/>
        <v>52.641885094899472</v>
      </c>
      <c r="BM122" s="2">
        <f t="shared" si="372"/>
        <v>47.979526783258841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 t="str">
        <f t="shared" si="310"/>
        <v/>
      </c>
      <c r="CG122" s="2">
        <f t="shared" si="311"/>
        <v>57.832999999999998</v>
      </c>
      <c r="CH122" s="2">
        <f t="shared" si="312"/>
        <v>58.725999999999999</v>
      </c>
      <c r="CI122" s="2">
        <f t="shared" si="313"/>
        <v>58.354999999999997</v>
      </c>
      <c r="CJ122" s="2">
        <f t="shared" si="314"/>
        <v>60.031999999999996</v>
      </c>
      <c r="CK122" s="2">
        <f t="shared" si="315"/>
        <v>60.887</v>
      </c>
      <c r="CL122" s="2">
        <f t="shared" si="316"/>
        <v>56.468000000000004</v>
      </c>
      <c r="CM122" s="2">
        <f t="shared" si="317"/>
        <v>59.371000000000002</v>
      </c>
      <c r="CN122" s="2">
        <f t="shared" si="318"/>
        <v>52.628999999999998</v>
      </c>
      <c r="CO122" s="2">
        <f t="shared" si="319"/>
        <v>54.725999999999999</v>
      </c>
      <c r="CP122" s="2">
        <f t="shared" si="320"/>
        <v>55.354999999999997</v>
      </c>
      <c r="CQ122" s="2">
        <f t="shared" si="321"/>
        <v>54.161000000000001</v>
      </c>
      <c r="CR122" s="2" t="str">
        <f t="shared" si="322"/>
        <v/>
      </c>
      <c r="CS122" s="2" t="str">
        <f t="shared" si="323"/>
        <v/>
      </c>
      <c r="CU122" s="2" t="str">
        <f t="shared" si="273"/>
        <v/>
      </c>
      <c r="CV122" s="2" t="str">
        <f t="shared" si="274"/>
        <v/>
      </c>
      <c r="CW122" s="2">
        <f t="shared" si="275"/>
        <v>57.832999999999998</v>
      </c>
      <c r="CX122" s="2">
        <f t="shared" si="276"/>
        <v>58.725999999999999</v>
      </c>
      <c r="CY122" s="2">
        <f t="shared" si="277"/>
        <v>58.354999999999997</v>
      </c>
      <c r="CZ122" s="2">
        <f t="shared" si="278"/>
        <v>60.031999999999996</v>
      </c>
      <c r="DA122" s="2">
        <f t="shared" si="279"/>
        <v>60.887</v>
      </c>
      <c r="DB122" s="2">
        <f t="shared" si="280"/>
        <v>56.468000000000004</v>
      </c>
      <c r="DC122" s="2">
        <f t="shared" si="281"/>
        <v>59.371000000000002</v>
      </c>
      <c r="DD122" s="2">
        <f t="shared" si="282"/>
        <v>52.628999999999998</v>
      </c>
      <c r="DE122" s="2">
        <f t="shared" si="283"/>
        <v>54.725999999999999</v>
      </c>
      <c r="DF122" s="2">
        <f t="shared" si="284"/>
        <v>55.354999999999997</v>
      </c>
      <c r="DG122" s="2">
        <f t="shared" si="285"/>
        <v>54.161000000000001</v>
      </c>
      <c r="DH122" s="2" t="str">
        <f t="shared" si="286"/>
        <v/>
      </c>
      <c r="DI122" s="2" t="str">
        <f t="shared" si="287"/>
        <v/>
      </c>
      <c r="DK122" s="2">
        <f t="shared" si="288"/>
        <v>73.98248054968289</v>
      </c>
      <c r="DL122" s="2">
        <f t="shared" si="373"/>
        <v>76.519015644820271</v>
      </c>
      <c r="DM122" s="2">
        <f t="shared" si="373"/>
        <v>77.490963213530648</v>
      </c>
      <c r="DN122" s="2">
        <f t="shared" si="373"/>
        <v>83.603088160676521</v>
      </c>
      <c r="DO122" s="2">
        <f t="shared" si="373"/>
        <v>86.675576260948375</v>
      </c>
      <c r="DP122" s="2">
        <f t="shared" si="373"/>
        <v>89.823207978823973</v>
      </c>
      <c r="DQ122" s="2">
        <f t="shared" si="373"/>
        <v>84.20384113560857</v>
      </c>
      <c r="DR122" s="2">
        <f t="shared" si="373"/>
        <v>81.767904862579286</v>
      </c>
      <c r="DS122" s="2">
        <f t="shared" si="373"/>
        <v>80.241708885017445</v>
      </c>
      <c r="DT122" s="2">
        <f t="shared" si="373"/>
        <v>77.254741917186621</v>
      </c>
      <c r="DU122" s="2">
        <f t="shared" si="373"/>
        <v>72.807586210131333</v>
      </c>
      <c r="DV122" s="2">
        <f t="shared" si="373"/>
        <v>76.779841476919756</v>
      </c>
      <c r="DW122" s="2">
        <f t="shared" si="373"/>
        <v>78.619362512309877</v>
      </c>
      <c r="DX122" s="2">
        <f t="shared" si="373"/>
        <v>63.164347795163593</v>
      </c>
      <c r="DY122" s="2">
        <f t="shared" si="373"/>
        <v>55.345734402852067</v>
      </c>
      <c r="EA122" s="2">
        <f t="shared" si="228"/>
        <v>55.444803877914396</v>
      </c>
      <c r="EB122" s="2">
        <f t="shared" si="290"/>
        <v>56.271374522858395</v>
      </c>
      <c r="EC122" s="2">
        <f t="shared" si="291"/>
        <v>57.817703054944012</v>
      </c>
      <c r="ED122" s="2">
        <f t="shared" si="292"/>
        <v>58.659813806079562</v>
      </c>
      <c r="EE122" s="2">
        <f t="shared" si="293"/>
        <v>59.899790252063909</v>
      </c>
      <c r="EF122" s="2">
        <f t="shared" si="294"/>
        <v>61.792584851831386</v>
      </c>
      <c r="EG122" s="2">
        <f t="shared" si="295"/>
        <v>60.697880101917171</v>
      </c>
      <c r="EH122" s="2">
        <f t="shared" si="296"/>
        <v>57.640233289846769</v>
      </c>
      <c r="EI122" s="2">
        <f t="shared" si="297"/>
        <v>57.905115933597955</v>
      </c>
      <c r="EJ122" s="2">
        <f t="shared" si="298"/>
        <v>55.085639313110249</v>
      </c>
      <c r="EK122" s="2">
        <f t="shared" si="299"/>
        <v>52.485760843507848</v>
      </c>
      <c r="EL122" s="2">
        <f t="shared" si="300"/>
        <v>53.668399916747617</v>
      </c>
      <c r="EM122" s="2">
        <f t="shared" si="301"/>
        <v>54.703198684536893</v>
      </c>
      <c r="EN122" s="2">
        <f t="shared" si="302"/>
        <v>52.515322370563332</v>
      </c>
      <c r="EO122" s="2">
        <f t="shared" si="303"/>
        <v>47.877789784044445</v>
      </c>
      <c r="EQ122" s="2">
        <f t="shared" si="304"/>
        <v>54.493443056458133</v>
      </c>
      <c r="ER122" s="2">
        <f t="shared" si="374"/>
        <v>55.240070013262709</v>
      </c>
      <c r="ES122" s="2">
        <f t="shared" si="374"/>
        <v>56.998993358832173</v>
      </c>
      <c r="ET122" s="2">
        <f t="shared" si="374"/>
        <v>58.356942340293074</v>
      </c>
      <c r="EU122" s="2">
        <f t="shared" si="374"/>
        <v>59.525596189711635</v>
      </c>
      <c r="EV122" s="2">
        <f t="shared" si="374"/>
        <v>61.481660187720244</v>
      </c>
      <c r="EW122" s="2">
        <f t="shared" si="374"/>
        <v>60.240796451265545</v>
      </c>
      <c r="EX122" s="2">
        <f t="shared" si="374"/>
        <v>57.526470433156788</v>
      </c>
      <c r="EY122" s="2">
        <f t="shared" si="374"/>
        <v>57.63751512984507</v>
      </c>
      <c r="EZ122" s="2">
        <f t="shared" si="374"/>
        <v>54.340005399636851</v>
      </c>
      <c r="FA122" s="2">
        <f t="shared" si="374"/>
        <v>51.952618398249768</v>
      </c>
      <c r="FB122" s="2">
        <f t="shared" si="374"/>
        <v>54.260040606427744</v>
      </c>
      <c r="FC122" s="2">
        <f t="shared" si="374"/>
        <v>54.414831159530316</v>
      </c>
      <c r="FD122" s="2">
        <f t="shared" si="374"/>
        <v>53.038435904636998</v>
      </c>
      <c r="FE122" s="2">
        <f t="shared" si="374"/>
        <v>48.091555234074278</v>
      </c>
      <c r="FG122" s="2">
        <f t="shared" si="306"/>
        <v>0.99091427998601334</v>
      </c>
      <c r="FH122" s="2">
        <f t="shared" si="375"/>
        <v>0.99074603696204178</v>
      </c>
      <c r="FI122" s="2">
        <f t="shared" si="375"/>
        <v>0.99089911237854167</v>
      </c>
      <c r="FJ122" s="2">
        <f t="shared" si="375"/>
        <v>0.99100800113237464</v>
      </c>
      <c r="FK122" s="2">
        <f t="shared" si="375"/>
        <v>0.9913294081323003</v>
      </c>
      <c r="FL122" s="2">
        <f t="shared" si="375"/>
        <v>0.99018800964313647</v>
      </c>
      <c r="FM122" s="2">
        <f t="shared" si="375"/>
        <v>0.99161741876253462</v>
      </c>
      <c r="FN122" s="2">
        <f t="shared" si="375"/>
        <v>0.99102082371815647</v>
      </c>
      <c r="FO122" s="2">
        <f t="shared" si="375"/>
        <v>0.98977992973260376</v>
      </c>
      <c r="FP122" s="2">
        <f t="shared" si="375"/>
        <v>0.99011913755143177</v>
      </c>
      <c r="FQ122" s="2">
        <f t="shared" si="375"/>
        <v>0.9895053564916243</v>
      </c>
      <c r="FR122" s="2">
        <f t="shared" si="375"/>
        <v>0.99004913529358129</v>
      </c>
      <c r="FS122" s="2">
        <f t="shared" si="375"/>
        <v>0.98906045229110884</v>
      </c>
      <c r="FT122" s="2">
        <f t="shared" si="375"/>
        <v>0.9881934745239439</v>
      </c>
      <c r="FU122" s="2">
        <f t="shared" si="375"/>
        <v>0.98642449893049</v>
      </c>
      <c r="FW122" s="2">
        <f t="shared" si="324"/>
        <v>6.4754603215609889E-4</v>
      </c>
      <c r="FX122" s="2">
        <f t="shared" si="376"/>
        <v>3.2945764975432774E-3</v>
      </c>
      <c r="FY122" s="2">
        <f t="shared" si="377"/>
        <v>3.6269063537387606E-3</v>
      </c>
      <c r="FZ122" s="2">
        <f t="shared" si="378"/>
        <v>3.3646156547099764E-3</v>
      </c>
      <c r="GA122" s="2">
        <f t="shared" si="379"/>
        <v>3.7049945281691721E-3</v>
      </c>
      <c r="GB122" s="2">
        <f t="shared" si="380"/>
        <v>4.4109837671632525E-3</v>
      </c>
      <c r="GC122" s="2">
        <f t="shared" si="381"/>
        <v>4.4355494988835764E-3</v>
      </c>
      <c r="GD122" s="2">
        <f t="shared" si="382"/>
        <v>4.7242190333460993E-3</v>
      </c>
      <c r="GE122" s="2">
        <f t="shared" si="383"/>
        <v>4.6251052833019175E-3</v>
      </c>
      <c r="GF122" s="2">
        <f t="shared" si="384"/>
        <v>4.066004773072408E-3</v>
      </c>
      <c r="GG122" s="2">
        <f t="shared" si="385"/>
        <v>3.5578226129309022E-3</v>
      </c>
      <c r="GH122" s="2">
        <f t="shared" si="386"/>
        <v>2.852581686136918E-3</v>
      </c>
      <c r="GI122" s="2">
        <f t="shared" si="387"/>
        <v>2.5653598235526407E-3</v>
      </c>
      <c r="GJ122" s="2">
        <f t="shared" si="388"/>
        <v>1.5957040127164341E-3</v>
      </c>
      <c r="GK122" s="2">
        <f t="shared" si="389"/>
        <v>1.6649512570176561E-3</v>
      </c>
      <c r="GM122" s="86">
        <f t="shared" si="325"/>
        <v>8.9167256271585241E-21</v>
      </c>
      <c r="GN122" s="86">
        <f t="shared" si="390"/>
        <v>1.5693156845373149E-24</v>
      </c>
      <c r="GO122" s="86">
        <f t="shared" si="391"/>
        <v>1.7089647023567525E-35</v>
      </c>
      <c r="GP122" s="86">
        <f t="shared" si="392"/>
        <v>2.1645602258164634E-42</v>
      </c>
      <c r="GQ122" s="86">
        <f t="shared" si="393"/>
        <v>4.7328709380598227E-50</v>
      </c>
      <c r="GR122" s="86">
        <f t="shared" si="394"/>
        <v>3.0229319633926413E-46</v>
      </c>
      <c r="GS122" s="86">
        <f t="shared" si="395"/>
        <v>1.2600545209597833E-48</v>
      </c>
      <c r="GT122" s="86">
        <f t="shared" si="396"/>
        <v>3.0437625171254991E-69</v>
      </c>
      <c r="GU122" s="86">
        <f t="shared" si="397"/>
        <v>4.6372254123986902E-51</v>
      </c>
      <c r="GV122" s="86">
        <f t="shared" si="398"/>
        <v>3.8156877313472484E-48</v>
      </c>
      <c r="GW122" s="86">
        <f t="shared" si="399"/>
        <v>2.36110441404268E-38</v>
      </c>
      <c r="GX122" s="86">
        <f t="shared" si="400"/>
        <v>4.8339584872608158E-35</v>
      </c>
      <c r="GY122" s="86">
        <f t="shared" si="401"/>
        <v>1.8349240193039788E-30</v>
      </c>
      <c r="GZ122" s="86">
        <f t="shared" si="402"/>
        <v>2.3318859887492756E-30</v>
      </c>
      <c r="HA122" s="86">
        <f t="shared" si="403"/>
        <v>8.4768811070645347E-29</v>
      </c>
      <c r="HC122" s="86">
        <f t="shared" si="326"/>
        <v>8.2772206125351244E-2</v>
      </c>
      <c r="HD122" s="86">
        <f t="shared" si="404"/>
        <v>2.6684579796257601E-2</v>
      </c>
      <c r="HE122" s="86">
        <f t="shared" si="405"/>
        <v>5.8472069934559301E-3</v>
      </c>
      <c r="HF122" s="86">
        <f t="shared" si="406"/>
        <v>2.1282359405977338E-3</v>
      </c>
      <c r="HG122" s="86">
        <f t="shared" si="407"/>
        <v>6.316160051057871E-4</v>
      </c>
      <c r="HH122" s="86">
        <f t="shared" si="408"/>
        <v>4.8035906885058365E-5</v>
      </c>
      <c r="HI122" s="86">
        <f t="shared" si="409"/>
        <v>1.2971967449012286E-3</v>
      </c>
      <c r="HJ122" s="86">
        <f t="shared" si="410"/>
        <v>9.3338770268878104E-7</v>
      </c>
      <c r="HK122" s="86">
        <f t="shared" si="411"/>
        <v>6.5408692354778267E-5</v>
      </c>
      <c r="HL122" s="86">
        <f t="shared" si="412"/>
        <v>2.1046988863137453E-4</v>
      </c>
      <c r="HM122" s="86">
        <f t="shared" si="413"/>
        <v>2.428615113028938E-4</v>
      </c>
      <c r="HN122" s="86">
        <f t="shared" si="414"/>
        <v>5.2829416073592395E-3</v>
      </c>
      <c r="HO122" s="86">
        <f t="shared" si="415"/>
        <v>6.9334093614449484E-3</v>
      </c>
      <c r="HP122" s="86">
        <f t="shared" si="416"/>
        <v>1.4691586731889885E-2</v>
      </c>
      <c r="HQ122" s="86">
        <f t="shared" si="417"/>
        <v>1.947854669893281E-2</v>
      </c>
      <c r="HS122" s="86">
        <f t="shared" si="327"/>
        <v>8.9803654436153316E-19</v>
      </c>
      <c r="HT122" s="86">
        <f t="shared" si="418"/>
        <v>4.7791449026046942E-13</v>
      </c>
      <c r="HU122" s="86">
        <f t="shared" si="419"/>
        <v>1.0396253937556554E-12</v>
      </c>
      <c r="HV122" s="86">
        <f t="shared" si="420"/>
        <v>3.2214086013807318E-12</v>
      </c>
      <c r="HW122" s="86">
        <f t="shared" si="421"/>
        <v>7.6120984838037275E-13</v>
      </c>
      <c r="HX122" s="86">
        <f t="shared" si="422"/>
        <v>7.8891043025148886E-13</v>
      </c>
      <c r="HY122" s="86">
        <f t="shared" si="423"/>
        <v>4.6861782208624805E-13</v>
      </c>
      <c r="HZ122" s="86">
        <f t="shared" si="424"/>
        <v>4.759977094587828E-12</v>
      </c>
      <c r="IA122" s="86">
        <f t="shared" si="425"/>
        <v>1.5890369408692576E-12</v>
      </c>
      <c r="IB122" s="86">
        <f t="shared" si="426"/>
        <v>6.5707027718695043E-13</v>
      </c>
      <c r="IC122" s="86">
        <f t="shared" si="427"/>
        <v>1.6346706729723273E-14</v>
      </c>
      <c r="ID122" s="86">
        <f t="shared" si="428"/>
        <v>1.0428074039225758E-13</v>
      </c>
      <c r="IE122" s="86">
        <f t="shared" si="429"/>
        <v>1.1575816454522153E-18</v>
      </c>
      <c r="IF122" s="86">
        <f t="shared" si="430"/>
        <v>1.740144298884759E-13</v>
      </c>
      <c r="IG122" s="86">
        <f t="shared" si="431"/>
        <v>1.3376628543777025E-8</v>
      </c>
      <c r="II122" s="86">
        <f t="shared" si="328"/>
        <v>6.1700307752582631E-85</v>
      </c>
      <c r="IJ122" s="86">
        <f t="shared" si="329"/>
        <v>7.1902379526907077E-50</v>
      </c>
      <c r="IK122" s="86">
        <f t="shared" si="330"/>
        <v>2.9835388754102358E-50</v>
      </c>
      <c r="IL122" s="86">
        <f t="shared" si="331"/>
        <v>5.3330047806675455E-49</v>
      </c>
      <c r="IM122" s="86">
        <f t="shared" si="332"/>
        <v>1.8708690743938271E-52</v>
      </c>
      <c r="IN122" s="86">
        <f t="shared" si="333"/>
        <v>2.816562716847068E-53</v>
      </c>
      <c r="IO122" s="86">
        <f t="shared" si="334"/>
        <v>8.2652497171948465E-54</v>
      </c>
      <c r="IP122" s="86">
        <f t="shared" si="335"/>
        <v>7.8398484891814057E-49</v>
      </c>
      <c r="IQ122" s="86">
        <f t="shared" si="336"/>
        <v>7.6607318485206968E-52</v>
      </c>
      <c r="IR122" s="86">
        <f t="shared" si="337"/>
        <v>3.0089017690737693E-54</v>
      </c>
      <c r="IS122" s="86">
        <f t="shared" si="338"/>
        <v>1.5053331875934088E-60</v>
      </c>
      <c r="IT122" s="86">
        <f t="shared" si="339"/>
        <v>4.4553271092688307E-55</v>
      </c>
      <c r="IU122" s="86">
        <f t="shared" si="340"/>
        <v>4.7244222544883039E-75</v>
      </c>
      <c r="IV122" s="86">
        <f t="shared" si="341"/>
        <v>1.8345463763756451E-27</v>
      </c>
      <c r="IW122" s="86">
        <f t="shared" si="342"/>
        <v>9.6612629918395881E-47</v>
      </c>
      <c r="IY122" s="86">
        <f t="shared" si="343"/>
        <v>8.2772206125351244E-2</v>
      </c>
      <c r="IZ122" s="86">
        <f t="shared" si="344"/>
        <v>2.6684579796735514E-2</v>
      </c>
      <c r="JA122" s="86">
        <f t="shared" si="345"/>
        <v>5.8472069944955551E-3</v>
      </c>
      <c r="JB122" s="86">
        <f t="shared" si="346"/>
        <v>2.1282359438191427E-3</v>
      </c>
      <c r="JC122" s="86">
        <f t="shared" si="347"/>
        <v>6.3161600586699698E-4</v>
      </c>
      <c r="JD122" s="86">
        <f t="shared" si="348"/>
        <v>4.8035907673968793E-5</v>
      </c>
      <c r="JE122" s="86">
        <f t="shared" si="349"/>
        <v>1.2971967453698464E-3</v>
      </c>
      <c r="JF122" s="86">
        <f t="shared" si="350"/>
        <v>9.3339246266587558E-7</v>
      </c>
      <c r="JG122" s="86">
        <f t="shared" si="351"/>
        <v>6.5408693943815207E-5</v>
      </c>
      <c r="JH122" s="86">
        <f t="shared" si="352"/>
        <v>2.104698892884448E-4</v>
      </c>
      <c r="JI122" s="86">
        <f t="shared" si="353"/>
        <v>2.4286151131924051E-4</v>
      </c>
      <c r="JJ122" s="86">
        <f t="shared" si="354"/>
        <v>5.2829416074635207E-3</v>
      </c>
      <c r="JK122" s="86">
        <f t="shared" si="355"/>
        <v>6.9334093614449492E-3</v>
      </c>
      <c r="JL122" s="86">
        <f t="shared" si="356"/>
        <v>1.4691586732063899E-2</v>
      </c>
      <c r="JM122" s="86">
        <f t="shared" si="357"/>
        <v>1.9478560075561355E-2</v>
      </c>
    </row>
    <row r="123" spans="2:273" x14ac:dyDescent="0.25">
      <c r="B123" s="2">
        <v>96</v>
      </c>
      <c r="C123" s="37">
        <v>55.106999999999999</v>
      </c>
      <c r="D123" s="37">
        <v>57.232999999999997</v>
      </c>
      <c r="E123" s="37">
        <v>57.482999999999997</v>
      </c>
      <c r="F123" s="37">
        <v>58.823</v>
      </c>
      <c r="G123" s="37">
        <v>57.805999999999997</v>
      </c>
      <c r="H123" s="37">
        <v>60.468000000000004</v>
      </c>
      <c r="I123" s="37">
        <v>61.145000000000003</v>
      </c>
      <c r="J123" s="37">
        <v>57.854999999999997</v>
      </c>
      <c r="K123" s="37">
        <v>58.161000000000001</v>
      </c>
      <c r="L123" s="37">
        <v>55.597000000000001</v>
      </c>
      <c r="M123" s="37">
        <v>52.774000000000001</v>
      </c>
      <c r="N123" s="37">
        <v>54.128999999999998</v>
      </c>
      <c r="O123" s="37">
        <v>54.387</v>
      </c>
      <c r="P123" s="37">
        <v>49.031999999999996</v>
      </c>
      <c r="Q123" s="37">
        <v>47</v>
      </c>
      <c r="S123" s="4">
        <f t="shared" si="229"/>
        <v>57.964396923430726</v>
      </c>
      <c r="T123" s="4">
        <f t="shared" si="230"/>
        <v>56.809824031872978</v>
      </c>
      <c r="U123" s="4">
        <f t="shared" si="231"/>
        <v>57.88349350384955</v>
      </c>
      <c r="V123" s="4">
        <f t="shared" si="232"/>
        <v>58.740615546514022</v>
      </c>
      <c r="W123" s="4">
        <f t="shared" si="233"/>
        <v>59.955033814155549</v>
      </c>
      <c r="X123" s="4">
        <f t="shared" si="234"/>
        <v>61.876719538239541</v>
      </c>
      <c r="Y123" s="4">
        <f t="shared" si="235"/>
        <v>60.730532323186402</v>
      </c>
      <c r="Z123" s="4">
        <f t="shared" si="236"/>
        <v>57.691880326020609</v>
      </c>
      <c r="AA123" s="4">
        <f t="shared" si="237"/>
        <v>57.92932369094958</v>
      </c>
      <c r="AB123" s="4">
        <f t="shared" si="238"/>
        <v>55.131392644172166</v>
      </c>
      <c r="AC123" s="4">
        <f t="shared" si="239"/>
        <v>52.621201060410037</v>
      </c>
      <c r="AD123" s="4">
        <f t="shared" si="240"/>
        <v>53.879135198111584</v>
      </c>
      <c r="AE123" s="4">
        <f t="shared" si="241"/>
        <v>54.858981524010844</v>
      </c>
      <c r="AF123" s="4">
        <f t="shared" si="242"/>
        <v>52.702201233896787</v>
      </c>
      <c r="AG123" s="4">
        <f t="shared" si="243"/>
        <v>48.046963453030337</v>
      </c>
      <c r="AI123" s="4">
        <f t="shared" si="244"/>
        <v>-2.857396923430727</v>
      </c>
      <c r="AJ123" s="4">
        <f t="shared" si="245"/>
        <v>0.42317596812701908</v>
      </c>
      <c r="AK123" s="4">
        <f t="shared" si="246"/>
        <v>-0.40049350384955318</v>
      </c>
      <c r="AL123" s="4">
        <f t="shared" si="247"/>
        <v>8.2384453485978781E-2</v>
      </c>
      <c r="AM123" s="4">
        <f t="shared" si="248"/>
        <v>-2.1490338141555512</v>
      </c>
      <c r="AN123" s="4">
        <f t="shared" si="249"/>
        <v>-1.4087195382395379</v>
      </c>
      <c r="AO123" s="4">
        <f t="shared" si="250"/>
        <v>0.41446767681360086</v>
      </c>
      <c r="AP123" s="4">
        <f t="shared" si="251"/>
        <v>0.16311967397938787</v>
      </c>
      <c r="AQ123" s="4">
        <f t="shared" si="252"/>
        <v>0.23167630905042103</v>
      </c>
      <c r="AR123" s="4">
        <f t="shared" si="253"/>
        <v>0.46560735582783508</v>
      </c>
      <c r="AS123" s="4">
        <f t="shared" si="254"/>
        <v>0.15279893958996382</v>
      </c>
      <c r="AT123" s="4">
        <f t="shared" si="255"/>
        <v>0.24986480188841398</v>
      </c>
      <c r="AU123" s="4">
        <f t="shared" si="256"/>
        <v>-0.47198152401084315</v>
      </c>
      <c r="AV123" s="4">
        <f t="shared" ref="AV123:AW138" si="432">IF(OR($B123 &lt; P$230, $B123 &gt; P$233), 0, P123-AF123)</f>
        <v>-3.6702012338967904</v>
      </c>
      <c r="AW123" s="4">
        <f t="shared" si="432"/>
        <v>-1.0469634530303367</v>
      </c>
      <c r="AY123" s="2">
        <f t="shared" si="308"/>
        <v>55.419412000904821</v>
      </c>
      <c r="AZ123" s="2">
        <f t="shared" si="359"/>
        <v>56.252688719478975</v>
      </c>
      <c r="BA123" s="2">
        <f t="shared" si="360"/>
        <v>57.807711224393003</v>
      </c>
      <c r="BB123" s="2">
        <f t="shared" si="361"/>
        <v>58.721682592023051</v>
      </c>
      <c r="BC123" s="2">
        <f t="shared" si="362"/>
        <v>59.951014247295547</v>
      </c>
      <c r="BD123" s="2">
        <f t="shared" si="363"/>
        <v>61.87657707958428</v>
      </c>
      <c r="BE123" s="2">
        <f t="shared" si="364"/>
        <v>60.72018858451986</v>
      </c>
      <c r="BF123" s="2">
        <f t="shared" si="365"/>
        <v>57.691879428312056</v>
      </c>
      <c r="BG123" s="2">
        <f t="shared" si="366"/>
        <v>57.929122803593664</v>
      </c>
      <c r="BH123" s="2">
        <f t="shared" si="367"/>
        <v>55.130470050871757</v>
      </c>
      <c r="BI123" s="2">
        <f t="shared" si="368"/>
        <v>52.620149703400358</v>
      </c>
      <c r="BJ123" s="2">
        <f t="shared" si="369"/>
        <v>53.819539888457882</v>
      </c>
      <c r="BK123" s="2">
        <f t="shared" si="370"/>
        <v>54.793334721063864</v>
      </c>
      <c r="BL123" s="2">
        <f t="shared" si="371"/>
        <v>52.556495090304864</v>
      </c>
      <c r="BM123" s="2">
        <f t="shared" si="372"/>
        <v>47.882206722322934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57.232999999999997</v>
      </c>
      <c r="CG123" s="2">
        <f t="shared" si="311"/>
        <v>57.482999999999997</v>
      </c>
      <c r="CH123" s="2">
        <f t="shared" si="312"/>
        <v>58.823</v>
      </c>
      <c r="CI123" s="2">
        <f t="shared" si="313"/>
        <v>57.805999999999997</v>
      </c>
      <c r="CJ123" s="2">
        <f t="shared" si="314"/>
        <v>60.468000000000004</v>
      </c>
      <c r="CK123" s="2">
        <f t="shared" si="315"/>
        <v>61.145000000000003</v>
      </c>
      <c r="CL123" s="2">
        <f t="shared" si="316"/>
        <v>57.854999999999997</v>
      </c>
      <c r="CM123" s="2">
        <f t="shared" si="317"/>
        <v>58.161000000000001</v>
      </c>
      <c r="CN123" s="2">
        <f t="shared" si="318"/>
        <v>55.597000000000001</v>
      </c>
      <c r="CO123" s="2">
        <f t="shared" si="319"/>
        <v>52.774000000000001</v>
      </c>
      <c r="CP123" s="2">
        <f t="shared" si="320"/>
        <v>54.128999999999998</v>
      </c>
      <c r="CQ123" s="2">
        <f t="shared" si="321"/>
        <v>54.387</v>
      </c>
      <c r="CR123" s="2">
        <f t="shared" si="322"/>
        <v>49.031999999999996</v>
      </c>
      <c r="CS123" s="2">
        <f t="shared" si="323"/>
        <v>47</v>
      </c>
      <c r="CU123" s="2" t="str">
        <f t="shared" si="273"/>
        <v/>
      </c>
      <c r="CV123" s="2">
        <f t="shared" si="274"/>
        <v>57.232999999999997</v>
      </c>
      <c r="CW123" s="2">
        <f t="shared" si="275"/>
        <v>57.482999999999997</v>
      </c>
      <c r="CX123" s="2">
        <f t="shared" si="276"/>
        <v>58.823</v>
      </c>
      <c r="CY123" s="2">
        <f t="shared" si="277"/>
        <v>57.805999999999997</v>
      </c>
      <c r="CZ123" s="2">
        <f t="shared" si="278"/>
        <v>60.468000000000004</v>
      </c>
      <c r="DA123" s="2">
        <f t="shared" si="279"/>
        <v>61.145000000000003</v>
      </c>
      <c r="DB123" s="2">
        <f t="shared" si="280"/>
        <v>57.854999999999997</v>
      </c>
      <c r="DC123" s="2">
        <f t="shared" si="281"/>
        <v>58.161000000000001</v>
      </c>
      <c r="DD123" s="2">
        <f t="shared" si="282"/>
        <v>55.597000000000001</v>
      </c>
      <c r="DE123" s="2">
        <f t="shared" si="283"/>
        <v>52.774000000000001</v>
      </c>
      <c r="DF123" s="2">
        <f t="shared" si="284"/>
        <v>54.128999999999998</v>
      </c>
      <c r="DG123" s="2">
        <f t="shared" si="285"/>
        <v>54.387</v>
      </c>
      <c r="DH123" s="2">
        <f t="shared" si="286"/>
        <v>49.031999999999996</v>
      </c>
      <c r="DI123" s="2">
        <f t="shared" si="287"/>
        <v>47</v>
      </c>
      <c r="DK123" s="2">
        <f t="shared" si="288"/>
        <v>74.137456166314323</v>
      </c>
      <c r="DL123" s="2">
        <f t="shared" ref="DL123:DY138" si="433">BP$228*$B123+BP$229</f>
        <v>76.677082029598282</v>
      </c>
      <c r="DM123" s="2">
        <f t="shared" si="433"/>
        <v>77.637995489781531</v>
      </c>
      <c r="DN123" s="2">
        <f t="shared" si="433"/>
        <v>83.817882804792106</v>
      </c>
      <c r="DO123" s="2">
        <f t="shared" si="433"/>
        <v>86.905767894895831</v>
      </c>
      <c r="DP123" s="2">
        <f t="shared" si="433"/>
        <v>90.100998433406261</v>
      </c>
      <c r="DQ123" s="2">
        <f t="shared" si="433"/>
        <v>84.389099516762286</v>
      </c>
      <c r="DR123" s="2">
        <f t="shared" si="433"/>
        <v>81.943742776603244</v>
      </c>
      <c r="DS123" s="2">
        <f t="shared" si="433"/>
        <v>80.405234843205591</v>
      </c>
      <c r="DT123" s="2">
        <f t="shared" si="433"/>
        <v>77.406049995948464</v>
      </c>
      <c r="DU123" s="2">
        <f t="shared" si="433"/>
        <v>72.945220544090063</v>
      </c>
      <c r="DV123" s="2">
        <f t="shared" si="433"/>
        <v>76.964214218188701</v>
      </c>
      <c r="DW123" s="2">
        <f t="shared" si="433"/>
        <v>78.872390086442707</v>
      </c>
      <c r="DX123" s="2">
        <f t="shared" si="433"/>
        <v>63.278110953058331</v>
      </c>
      <c r="DY123" s="2">
        <f t="shared" si="433"/>
        <v>55.397832999108751</v>
      </c>
      <c r="EA123" s="2">
        <f t="shared" si="228"/>
        <v>55.263543493113872</v>
      </c>
      <c r="EB123" s="2">
        <f t="shared" si="290"/>
        <v>56.082249729249881</v>
      </c>
      <c r="EC123" s="2">
        <f t="shared" si="291"/>
        <v>57.644700930464282</v>
      </c>
      <c r="ED123" s="2">
        <f t="shared" si="292"/>
        <v>58.515066983353599</v>
      </c>
      <c r="EE123" s="2">
        <f t="shared" si="293"/>
        <v>59.73744041571004</v>
      </c>
      <c r="EF123" s="2">
        <f t="shared" si="294"/>
        <v>61.622933692251038</v>
      </c>
      <c r="EG123" s="2">
        <f t="shared" si="295"/>
        <v>60.539815343319049</v>
      </c>
      <c r="EH123" s="2">
        <f t="shared" si="296"/>
        <v>57.492027416499141</v>
      </c>
      <c r="EI123" s="2">
        <f t="shared" si="297"/>
        <v>57.718745091359054</v>
      </c>
      <c r="EJ123" s="2">
        <f t="shared" si="298"/>
        <v>54.930889331945579</v>
      </c>
      <c r="EK123" s="2">
        <f t="shared" si="299"/>
        <v>52.425515401126177</v>
      </c>
      <c r="EL123" s="2">
        <f t="shared" si="300"/>
        <v>53.605612654363824</v>
      </c>
      <c r="EM123" s="2">
        <f t="shared" si="301"/>
        <v>54.551211071606289</v>
      </c>
      <c r="EN123" s="2">
        <f t="shared" si="302"/>
        <v>52.438832193639421</v>
      </c>
      <c r="EO123" s="2">
        <f t="shared" si="303"/>
        <v>47.787517718379803</v>
      </c>
      <c r="EQ123" s="2">
        <f t="shared" si="304"/>
        <v>54.346534319074891</v>
      </c>
      <c r="ER123" s="2">
        <f t="shared" ref="ER123:FE138" si="434">CV$228*$B123+CV$229</f>
        <v>55.108313409211078</v>
      </c>
      <c r="ES123" s="2">
        <f t="shared" si="434"/>
        <v>56.872657565133593</v>
      </c>
      <c r="ET123" s="2">
        <f t="shared" si="434"/>
        <v>58.229808867654725</v>
      </c>
      <c r="EU123" s="2">
        <f t="shared" si="434"/>
        <v>59.385687120416947</v>
      </c>
      <c r="EV123" s="2">
        <f t="shared" si="434"/>
        <v>61.329870253370672</v>
      </c>
      <c r="EW123" s="2">
        <f t="shared" si="434"/>
        <v>60.110055789918249</v>
      </c>
      <c r="EX123" s="2">
        <f t="shared" si="434"/>
        <v>57.386959062497553</v>
      </c>
      <c r="EY123" s="2">
        <f t="shared" si="434"/>
        <v>57.468366924559504</v>
      </c>
      <c r="EZ123" s="2">
        <f t="shared" si="434"/>
        <v>54.228687715454349</v>
      </c>
      <c r="FA123" s="2">
        <f t="shared" si="434"/>
        <v>51.926504136993032</v>
      </c>
      <c r="FB123" s="2">
        <f t="shared" si="434"/>
        <v>54.166938594279543</v>
      </c>
      <c r="FC123" s="2">
        <f t="shared" si="434"/>
        <v>54.280171570311524</v>
      </c>
      <c r="FD123" s="2">
        <f t="shared" si="434"/>
        <v>52.911939085528125</v>
      </c>
      <c r="FE123" s="2">
        <f t="shared" si="434"/>
        <v>47.980897974412642</v>
      </c>
      <c r="FG123" s="2">
        <f t="shared" si="306"/>
        <v>0.99170709514358102</v>
      </c>
      <c r="FH123" s="2">
        <f t="shared" ref="FH123:FU138" si="435">POWER(10,($B123-D$231)/D$229)/(1+POWER(10,($B123-D$231)/D$229))</f>
        <v>0.99155340777784007</v>
      </c>
      <c r="FI123" s="2">
        <f t="shared" si="435"/>
        <v>0.99169323995862535</v>
      </c>
      <c r="FJ123" s="2">
        <f t="shared" si="435"/>
        <v>0.99179270596707259</v>
      </c>
      <c r="FK123" s="2">
        <f t="shared" si="435"/>
        <v>0.99208628871944682</v>
      </c>
      <c r="FL123" s="2">
        <f t="shared" si="435"/>
        <v>0.99104362596414663</v>
      </c>
      <c r="FM123" s="2">
        <f t="shared" si="435"/>
        <v>0.99234935211318764</v>
      </c>
      <c r="FN123" s="2">
        <f t="shared" si="435"/>
        <v>0.9918044188181363</v>
      </c>
      <c r="FO123" s="2">
        <f t="shared" si="435"/>
        <v>0.99067079579985839</v>
      </c>
      <c r="FP123" s="2">
        <f t="shared" si="435"/>
        <v>0.99098070489024326</v>
      </c>
      <c r="FQ123" s="2">
        <f t="shared" si="435"/>
        <v>0.99041992498142328</v>
      </c>
      <c r="FR123" s="2">
        <f t="shared" si="435"/>
        <v>0.99091675052208483</v>
      </c>
      <c r="FS123" s="2">
        <f t="shared" si="435"/>
        <v>0.99001340119510894</v>
      </c>
      <c r="FT123" s="2">
        <f t="shared" si="435"/>
        <v>0.98922112319477618</v>
      </c>
      <c r="FU123" s="2">
        <f t="shared" si="435"/>
        <v>0.98760418911669534</v>
      </c>
      <c r="FW123" s="2">
        <f t="shared" si="324"/>
        <v>7.0997575018127848E-4</v>
      </c>
      <c r="FX123" s="2">
        <f t="shared" si="376"/>
        <v>3.611283431318071E-3</v>
      </c>
      <c r="FY123" s="2">
        <f t="shared" si="377"/>
        <v>3.9754326633355203E-3</v>
      </c>
      <c r="FZ123" s="2">
        <f t="shared" si="378"/>
        <v>3.6880305246458343E-3</v>
      </c>
      <c r="GA123" s="2">
        <f t="shared" si="379"/>
        <v>4.0609941097950577E-3</v>
      </c>
      <c r="GB123" s="2">
        <f t="shared" si="380"/>
        <v>4.8344901404483364E-3</v>
      </c>
      <c r="GC123" s="2">
        <f t="shared" si="381"/>
        <v>4.8614029547291576E-3</v>
      </c>
      <c r="GD123" s="2">
        <f t="shared" si="382"/>
        <v>5.1776432762298177E-3</v>
      </c>
      <c r="GE123" s="2">
        <f t="shared" si="383"/>
        <v>5.0690651705479423E-3</v>
      </c>
      <c r="GF123" s="2">
        <f t="shared" si="384"/>
        <v>4.4565373650184278E-3</v>
      </c>
      <c r="GG123" s="2">
        <f t="shared" si="385"/>
        <v>3.8997363273293771E-3</v>
      </c>
      <c r="GH123" s="2">
        <f t="shared" si="386"/>
        <v>3.1269330522692203E-3</v>
      </c>
      <c r="GI123" s="2">
        <f t="shared" si="387"/>
        <v>2.8121650973028903E-3</v>
      </c>
      <c r="GJ123" s="2">
        <f t="shared" si="388"/>
        <v>1.7493853384410306E-3</v>
      </c>
      <c r="GK123" s="2">
        <f t="shared" si="389"/>
        <v>1.8252895519734352E-3</v>
      </c>
      <c r="GM123" s="86">
        <f t="shared" si="325"/>
        <v>4.7221746058060643E-22</v>
      </c>
      <c r="GN123" s="86">
        <f t="shared" si="390"/>
        <v>4.2710254363465972E-26</v>
      </c>
      <c r="GO123" s="86">
        <f t="shared" si="391"/>
        <v>8.5887728027781211E-38</v>
      </c>
      <c r="GP123" s="86">
        <f t="shared" si="392"/>
        <v>3.7727459366677104E-45</v>
      </c>
      <c r="GQ123" s="86">
        <f t="shared" si="393"/>
        <v>2.9144406864879289E-53</v>
      </c>
      <c r="GR123" s="86">
        <f t="shared" si="394"/>
        <v>3.5182325409492523E-49</v>
      </c>
      <c r="GS123" s="86">
        <f t="shared" si="395"/>
        <v>9.5763894374020386E-52</v>
      </c>
      <c r="GT123" s="86">
        <f t="shared" si="396"/>
        <v>1.058021544030229E-73</v>
      </c>
      <c r="GU123" s="86">
        <f t="shared" si="397"/>
        <v>2.4445576980059761E-54</v>
      </c>
      <c r="GV123" s="86">
        <f t="shared" si="398"/>
        <v>3.1691219954822156E-51</v>
      </c>
      <c r="GW123" s="86">
        <f t="shared" si="399"/>
        <v>9.3208675321955396E-41</v>
      </c>
      <c r="GX123" s="86">
        <f t="shared" si="400"/>
        <v>2.8413599401834181E-37</v>
      </c>
      <c r="GY123" s="86">
        <f t="shared" si="401"/>
        <v>2.4321210613088122E-32</v>
      </c>
      <c r="GZ123" s="86">
        <f t="shared" si="402"/>
        <v>3.0347680265888589E-32</v>
      </c>
      <c r="HA123" s="86">
        <f t="shared" si="403"/>
        <v>1.4086519247103351E-30</v>
      </c>
      <c r="HC123" s="86">
        <f t="shared" si="326"/>
        <v>4.4828001004733865E-2</v>
      </c>
      <c r="HD123" s="86">
        <f t="shared" si="404"/>
        <v>9.1519365770959381E-3</v>
      </c>
      <c r="HE123" s="86">
        <f t="shared" si="405"/>
        <v>1.2743673162316808E-3</v>
      </c>
      <c r="HF123" s="86">
        <f t="shared" si="406"/>
        <v>3.4680292698939877E-4</v>
      </c>
      <c r="HG123" s="86">
        <f t="shared" si="407"/>
        <v>9.3644691110880357E-5</v>
      </c>
      <c r="HH123" s="86">
        <f t="shared" si="408"/>
        <v>4.0354190389433848E-6</v>
      </c>
      <c r="HI123" s="86">
        <f t="shared" si="409"/>
        <v>2.4016392901751054E-4</v>
      </c>
      <c r="HJ123" s="86">
        <f t="shared" si="410"/>
        <v>2.5938822813252768E-8</v>
      </c>
      <c r="HK123" s="86">
        <f t="shared" si="411"/>
        <v>5.902994733005711E-6</v>
      </c>
      <c r="HL123" s="86">
        <f t="shared" si="412"/>
        <v>2.7172014095787143E-5</v>
      </c>
      <c r="HM123" s="86">
        <f t="shared" si="413"/>
        <v>3.2553176375280054E-5</v>
      </c>
      <c r="HN123" s="86">
        <f t="shared" si="414"/>
        <v>1.2756475293466206E-3</v>
      </c>
      <c r="HO123" s="86">
        <f t="shared" si="415"/>
        <v>1.9741973751462648E-3</v>
      </c>
      <c r="HP123" s="86">
        <f t="shared" si="416"/>
        <v>4.8275166119909826E-3</v>
      </c>
      <c r="HQ123" s="86">
        <f t="shared" si="417"/>
        <v>6.2638246334407299E-3</v>
      </c>
      <c r="HS123" s="86">
        <f t="shared" si="327"/>
        <v>6.6813360993897581E-18</v>
      </c>
      <c r="HT123" s="86">
        <f t="shared" si="418"/>
        <v>2.3876987951717538E-12</v>
      </c>
      <c r="HU123" s="86">
        <f t="shared" si="419"/>
        <v>5.2460371757046978E-12</v>
      </c>
      <c r="HV123" s="86">
        <f t="shared" si="420"/>
        <v>1.507150730888951E-11</v>
      </c>
      <c r="HW123" s="86">
        <f t="shared" si="421"/>
        <v>4.0452877673511671E-12</v>
      </c>
      <c r="HX123" s="86">
        <f t="shared" si="422"/>
        <v>4.4769008592970591E-12</v>
      </c>
      <c r="HY123" s="86">
        <f t="shared" si="423"/>
        <v>2.7335872267389254E-12</v>
      </c>
      <c r="HZ123" s="86">
        <f t="shared" si="424"/>
        <v>2.4151806969460635E-11</v>
      </c>
      <c r="IA123" s="86">
        <f t="shared" si="425"/>
        <v>8.734851418000981E-12</v>
      </c>
      <c r="IB123" s="86">
        <f t="shared" si="426"/>
        <v>3.7150291198204196E-12</v>
      </c>
      <c r="IC123" s="86">
        <f t="shared" si="427"/>
        <v>1.1019231859619603E-13</v>
      </c>
      <c r="ID123" s="86">
        <f t="shared" si="428"/>
        <v>5.6895564072932224E-13</v>
      </c>
      <c r="IE123" s="86">
        <f t="shared" si="429"/>
        <v>1.1629505018889729E-17</v>
      </c>
      <c r="IF123" s="86">
        <f t="shared" si="430"/>
        <v>8.0250677917936663E-13</v>
      </c>
      <c r="IG123" s="86">
        <f t="shared" si="431"/>
        <v>3.1508506120627434E-8</v>
      </c>
      <c r="II123" s="86">
        <f t="shared" si="328"/>
        <v>7.256115710972371E-83</v>
      </c>
      <c r="IJ123" s="86">
        <f t="shared" si="329"/>
        <v>2.4834792536355975E-48</v>
      </c>
      <c r="IK123" s="86">
        <f t="shared" si="330"/>
        <v>1.1262173709723117E-48</v>
      </c>
      <c r="IL123" s="86">
        <f t="shared" si="331"/>
        <v>1.7503863655651638E-47</v>
      </c>
      <c r="IM123" s="86">
        <f t="shared" si="332"/>
        <v>8.4436929384615565E-51</v>
      </c>
      <c r="IN123" s="86">
        <f t="shared" si="333"/>
        <v>1.530446754950358E-51</v>
      </c>
      <c r="IO123" s="86">
        <f t="shared" si="334"/>
        <v>4.6991249557338342E-52</v>
      </c>
      <c r="IP123" s="86">
        <f t="shared" si="335"/>
        <v>3.1660347518998207E-47</v>
      </c>
      <c r="IQ123" s="86">
        <f t="shared" si="336"/>
        <v>3.855229913929139E-50</v>
      </c>
      <c r="IR123" s="86">
        <f t="shared" si="337"/>
        <v>1.6597688049586678E-52</v>
      </c>
      <c r="IS123" s="86">
        <f t="shared" si="338"/>
        <v>1.2069453900083688E-58</v>
      </c>
      <c r="IT123" s="86">
        <f t="shared" si="339"/>
        <v>2.0481818157108625E-53</v>
      </c>
      <c r="IU123" s="86">
        <f t="shared" si="340"/>
        <v>8.2714054983311468E-73</v>
      </c>
      <c r="IV123" s="86">
        <f t="shared" si="341"/>
        <v>9.9265907266187097E-27</v>
      </c>
      <c r="IW123" s="86">
        <f t="shared" si="342"/>
        <v>1.8662541841894875E-45</v>
      </c>
      <c r="IY123" s="86">
        <f t="shared" si="343"/>
        <v>4.4828001004733872E-2</v>
      </c>
      <c r="IZ123" s="86">
        <f t="shared" si="344"/>
        <v>9.1519365794836376E-3</v>
      </c>
      <c r="JA123" s="86">
        <f t="shared" si="345"/>
        <v>1.2743673214777179E-3</v>
      </c>
      <c r="JB123" s="86">
        <f t="shared" si="346"/>
        <v>3.4680294206090607E-4</v>
      </c>
      <c r="JC123" s="86">
        <f t="shared" si="347"/>
        <v>9.364469515616813E-5</v>
      </c>
      <c r="JD123" s="86">
        <f t="shared" si="348"/>
        <v>4.0354235158442439E-6</v>
      </c>
      <c r="JE123" s="86">
        <f t="shared" si="349"/>
        <v>2.4016393175109777E-4</v>
      </c>
      <c r="JF123" s="86">
        <f t="shared" si="350"/>
        <v>2.5962974620222227E-8</v>
      </c>
      <c r="JG123" s="86">
        <f t="shared" si="351"/>
        <v>5.9030034678571288E-6</v>
      </c>
      <c r="JH123" s="86">
        <f t="shared" si="352"/>
        <v>2.7172017810816261E-5</v>
      </c>
      <c r="JI123" s="86">
        <f t="shared" si="353"/>
        <v>3.2553176485472373E-5</v>
      </c>
      <c r="JJ123" s="86">
        <f t="shared" si="354"/>
        <v>1.2756475299155762E-3</v>
      </c>
      <c r="JK123" s="86">
        <f t="shared" si="355"/>
        <v>1.9741973751462765E-3</v>
      </c>
      <c r="JL123" s="86">
        <f t="shared" si="356"/>
        <v>4.8275166127934891E-3</v>
      </c>
      <c r="JM123" s="86">
        <f t="shared" si="357"/>
        <v>6.2638561419468509E-3</v>
      </c>
    </row>
    <row r="124" spans="2:273" x14ac:dyDescent="0.25">
      <c r="B124" s="2">
        <v>97</v>
      </c>
      <c r="C124" s="37">
        <v>55.429000000000002</v>
      </c>
      <c r="D124" s="37">
        <v>56.082999999999998</v>
      </c>
      <c r="E124" s="37">
        <v>58.417000000000002</v>
      </c>
      <c r="F124" s="37">
        <v>59.468000000000004</v>
      </c>
      <c r="G124" s="37">
        <v>57.968000000000004</v>
      </c>
      <c r="H124" s="37">
        <v>61.79</v>
      </c>
      <c r="I124" s="37">
        <v>59.338999999999999</v>
      </c>
      <c r="J124" s="37">
        <v>56.758000000000003</v>
      </c>
      <c r="K124" s="37">
        <v>56.338999999999999</v>
      </c>
      <c r="L124" s="37">
        <v>53.515999999999998</v>
      </c>
      <c r="M124" s="37">
        <v>53.484000000000002</v>
      </c>
      <c r="N124" s="37">
        <v>54.241999999999997</v>
      </c>
      <c r="O124" s="37">
        <v>54.081000000000003</v>
      </c>
      <c r="P124" s="37">
        <v>51.081000000000003</v>
      </c>
      <c r="Q124" s="37">
        <v>45.951000000000001</v>
      </c>
      <c r="S124" s="4">
        <f t="shared" si="229"/>
        <v>56.282944882050508</v>
      </c>
      <c r="T124" s="4">
        <f t="shared" si="230"/>
        <v>56.187237493022074</v>
      </c>
      <c r="U124" s="4">
        <f t="shared" si="231"/>
        <v>57.633503306549585</v>
      </c>
      <c r="V124" s="4">
        <f t="shared" si="232"/>
        <v>58.563443265981064</v>
      </c>
      <c r="W124" s="4">
        <f t="shared" si="233"/>
        <v>59.773061057596479</v>
      </c>
      <c r="X124" s="4">
        <f t="shared" si="234"/>
        <v>61.68829031399644</v>
      </c>
      <c r="Y124" s="4">
        <f t="shared" si="235"/>
        <v>60.549763863311654</v>
      </c>
      <c r="Z124" s="4">
        <f t="shared" si="236"/>
        <v>57.528593758519975</v>
      </c>
      <c r="AA124" s="4">
        <f t="shared" si="237"/>
        <v>57.72725212888767</v>
      </c>
      <c r="AB124" s="4">
        <f t="shared" si="238"/>
        <v>54.960536345830157</v>
      </c>
      <c r="AC124" s="4">
        <f t="shared" si="239"/>
        <v>52.544535359976834</v>
      </c>
      <c r="AD124" s="4">
        <f t="shared" si="240"/>
        <v>53.75013988687838</v>
      </c>
      <c r="AE124" s="4">
        <f t="shared" si="241"/>
        <v>54.636307410837851</v>
      </c>
      <c r="AF124" s="4">
        <f t="shared" si="242"/>
        <v>52.502752525394229</v>
      </c>
      <c r="AG124" s="4">
        <f t="shared" si="243"/>
        <v>47.819246252149959</v>
      </c>
      <c r="AI124" s="4">
        <f t="shared" si="244"/>
        <v>-0.85394488205050578</v>
      </c>
      <c r="AJ124" s="4">
        <f t="shared" si="245"/>
        <v>-0.10423749302207597</v>
      </c>
      <c r="AK124" s="4">
        <f t="shared" si="246"/>
        <v>0.78349669345041661</v>
      </c>
      <c r="AL124" s="4">
        <f t="shared" si="247"/>
        <v>0.90455673401893932</v>
      </c>
      <c r="AM124" s="4">
        <f t="shared" si="248"/>
        <v>-1.8050610575964754</v>
      </c>
      <c r="AN124" s="4">
        <f t="shared" si="249"/>
        <v>0.10170968600355934</v>
      </c>
      <c r="AO124" s="4">
        <f t="shared" si="250"/>
        <v>-1.2107638633116551</v>
      </c>
      <c r="AP124" s="4">
        <f t="shared" si="251"/>
        <v>-0.77059375851997203</v>
      </c>
      <c r="AQ124" s="4">
        <f t="shared" si="252"/>
        <v>-1.3882521288876717</v>
      </c>
      <c r="AR124" s="4">
        <f t="shared" si="253"/>
        <v>-1.4445363458301586</v>
      </c>
      <c r="AS124" s="4">
        <f t="shared" si="254"/>
        <v>0.93946464002316787</v>
      </c>
      <c r="AT124" s="4">
        <f t="shared" si="255"/>
        <v>0.49186011312161781</v>
      </c>
      <c r="AU124" s="4">
        <f t="shared" si="256"/>
        <v>-0.55530741083784818</v>
      </c>
      <c r="AV124" s="4">
        <f t="shared" si="432"/>
        <v>-1.4217525253942256</v>
      </c>
      <c r="AW124" s="4">
        <f t="shared" si="432"/>
        <v>-1.8682462521499588</v>
      </c>
      <c r="AY124" s="2">
        <f t="shared" si="308"/>
        <v>55.226992687983788</v>
      </c>
      <c r="AZ124" s="2">
        <f t="shared" si="359"/>
        <v>56.050941299189525</v>
      </c>
      <c r="BA124" s="2">
        <f t="shared" si="360"/>
        <v>57.622541518328262</v>
      </c>
      <c r="BB124" s="2">
        <f t="shared" si="361"/>
        <v>58.561463413375996</v>
      </c>
      <c r="BC124" s="2">
        <f t="shared" si="362"/>
        <v>59.772680953398194</v>
      </c>
      <c r="BD124" s="2">
        <f t="shared" si="363"/>
        <v>61.688283243113467</v>
      </c>
      <c r="BE124" s="2">
        <f t="shared" si="364"/>
        <v>60.548523433665466</v>
      </c>
      <c r="BF124" s="2">
        <f t="shared" si="365"/>
        <v>57.528593715774988</v>
      </c>
      <c r="BG124" s="2">
        <f t="shared" si="366"/>
        <v>57.727241301949519</v>
      </c>
      <c r="BH124" s="2">
        <f t="shared" si="367"/>
        <v>54.96046184725904</v>
      </c>
      <c r="BI124" s="2">
        <f t="shared" si="368"/>
        <v>52.54444788158866</v>
      </c>
      <c r="BJ124" s="2">
        <f t="shared" si="369"/>
        <v>53.740352537405414</v>
      </c>
      <c r="BK124" s="2">
        <f t="shared" si="370"/>
        <v>54.62384278709056</v>
      </c>
      <c r="BL124" s="2">
        <f t="shared" si="371"/>
        <v>52.471681676917996</v>
      </c>
      <c r="BM124" s="2">
        <f t="shared" si="372"/>
        <v>47.785332518409945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56.082999999999998</v>
      </c>
      <c r="CG124" s="2">
        <f t="shared" si="311"/>
        <v>58.417000000000002</v>
      </c>
      <c r="CH124" s="2">
        <f t="shared" si="312"/>
        <v>59.468000000000004</v>
      </c>
      <c r="CI124" s="2">
        <f t="shared" si="313"/>
        <v>57.968000000000004</v>
      </c>
      <c r="CJ124" s="2">
        <f t="shared" si="314"/>
        <v>61.79</v>
      </c>
      <c r="CK124" s="2">
        <f t="shared" si="315"/>
        <v>59.338999999999999</v>
      </c>
      <c r="CL124" s="2">
        <f t="shared" si="316"/>
        <v>56.758000000000003</v>
      </c>
      <c r="CM124" s="2">
        <f t="shared" si="317"/>
        <v>56.338999999999999</v>
      </c>
      <c r="CN124" s="2">
        <f t="shared" si="318"/>
        <v>53.515999999999998</v>
      </c>
      <c r="CO124" s="2">
        <f t="shared" si="319"/>
        <v>53.484000000000002</v>
      </c>
      <c r="CP124" s="2">
        <f t="shared" si="320"/>
        <v>54.241999999999997</v>
      </c>
      <c r="CQ124" s="2">
        <f t="shared" si="321"/>
        <v>54.081000000000003</v>
      </c>
      <c r="CR124" s="2">
        <f t="shared" si="322"/>
        <v>51.081000000000003</v>
      </c>
      <c r="CS124" s="2">
        <f t="shared" si="323"/>
        <v>45.951000000000001</v>
      </c>
      <c r="CU124" s="2" t="str">
        <f t="shared" si="273"/>
        <v/>
      </c>
      <c r="CV124" s="2">
        <f t="shared" si="274"/>
        <v>56.082999999999998</v>
      </c>
      <c r="CW124" s="2">
        <f t="shared" si="275"/>
        <v>58.417000000000002</v>
      </c>
      <c r="CX124" s="2">
        <f t="shared" si="276"/>
        <v>59.468000000000004</v>
      </c>
      <c r="CY124" s="2">
        <f t="shared" si="277"/>
        <v>57.968000000000004</v>
      </c>
      <c r="CZ124" s="2">
        <f t="shared" si="278"/>
        <v>61.79</v>
      </c>
      <c r="DA124" s="2">
        <f t="shared" si="279"/>
        <v>59.338999999999999</v>
      </c>
      <c r="DB124" s="2">
        <f t="shared" si="280"/>
        <v>56.758000000000003</v>
      </c>
      <c r="DC124" s="2">
        <f t="shared" si="281"/>
        <v>56.338999999999999</v>
      </c>
      <c r="DD124" s="2">
        <f t="shared" si="282"/>
        <v>53.515999999999998</v>
      </c>
      <c r="DE124" s="2">
        <f t="shared" si="283"/>
        <v>53.484000000000002</v>
      </c>
      <c r="DF124" s="2">
        <f t="shared" si="284"/>
        <v>54.241999999999997</v>
      </c>
      <c r="DG124" s="2">
        <f t="shared" si="285"/>
        <v>54.081000000000003</v>
      </c>
      <c r="DH124" s="2">
        <f t="shared" si="286"/>
        <v>51.081000000000003</v>
      </c>
      <c r="DI124" s="2">
        <f t="shared" si="287"/>
        <v>45.951000000000001</v>
      </c>
      <c r="DK124" s="2">
        <f t="shared" si="288"/>
        <v>74.292431782945755</v>
      </c>
      <c r="DL124" s="2">
        <f t="shared" si="433"/>
        <v>76.835148414376292</v>
      </c>
      <c r="DM124" s="2">
        <f t="shared" si="433"/>
        <v>77.785027766032414</v>
      </c>
      <c r="DN124" s="2">
        <f t="shared" si="433"/>
        <v>84.032677448907677</v>
      </c>
      <c r="DO124" s="2">
        <f t="shared" si="433"/>
        <v>87.135959528843273</v>
      </c>
      <c r="DP124" s="2">
        <f t="shared" si="433"/>
        <v>90.378788887988549</v>
      </c>
      <c r="DQ124" s="2">
        <f t="shared" si="433"/>
        <v>84.57435789791603</v>
      </c>
      <c r="DR124" s="2">
        <f t="shared" si="433"/>
        <v>82.119580690627203</v>
      </c>
      <c r="DS124" s="2">
        <f t="shared" si="433"/>
        <v>80.568760801393751</v>
      </c>
      <c r="DT124" s="2">
        <f t="shared" si="433"/>
        <v>77.557358074710322</v>
      </c>
      <c r="DU124" s="2">
        <f t="shared" si="433"/>
        <v>73.082854878048778</v>
      </c>
      <c r="DV124" s="2">
        <f t="shared" si="433"/>
        <v>77.148586959457646</v>
      </c>
      <c r="DW124" s="2">
        <f t="shared" si="433"/>
        <v>79.12541766057555</v>
      </c>
      <c r="DX124" s="2">
        <f t="shared" si="433"/>
        <v>63.391874110953069</v>
      </c>
      <c r="DY124" s="2">
        <f t="shared" si="433"/>
        <v>55.449931595365435</v>
      </c>
      <c r="EA124" s="2">
        <f t="shared" si="228"/>
        <v>55.082283108313355</v>
      </c>
      <c r="EB124" s="2">
        <f t="shared" si="290"/>
        <v>55.893124935641353</v>
      </c>
      <c r="EC124" s="2">
        <f t="shared" si="291"/>
        <v>57.471698805984559</v>
      </c>
      <c r="ED124" s="2">
        <f t="shared" si="292"/>
        <v>58.370320160627628</v>
      </c>
      <c r="EE124" s="2">
        <f t="shared" si="293"/>
        <v>59.575090579356178</v>
      </c>
      <c r="EF124" s="2">
        <f t="shared" si="294"/>
        <v>61.453282532670698</v>
      </c>
      <c r="EG124" s="2">
        <f t="shared" si="295"/>
        <v>60.381750584720919</v>
      </c>
      <c r="EH124" s="2">
        <f t="shared" si="296"/>
        <v>57.34382154315152</v>
      </c>
      <c r="EI124" s="2">
        <f t="shared" si="297"/>
        <v>57.532374249120153</v>
      </c>
      <c r="EJ124" s="2">
        <f t="shared" si="298"/>
        <v>54.776139350780916</v>
      </c>
      <c r="EK124" s="2">
        <f t="shared" si="299"/>
        <v>52.365269958744506</v>
      </c>
      <c r="EL124" s="2">
        <f t="shared" si="300"/>
        <v>53.542825391980031</v>
      </c>
      <c r="EM124" s="2">
        <f t="shared" si="301"/>
        <v>54.399223458675692</v>
      </c>
      <c r="EN124" s="2">
        <f t="shared" si="302"/>
        <v>52.362342016715509</v>
      </c>
      <c r="EO124" s="2">
        <f t="shared" si="303"/>
        <v>47.697245652715168</v>
      </c>
      <c r="EQ124" s="2">
        <f t="shared" si="304"/>
        <v>54.199625581691649</v>
      </c>
      <c r="ER124" s="2">
        <f t="shared" si="434"/>
        <v>54.976556805159447</v>
      </c>
      <c r="ES124" s="2">
        <f t="shared" si="434"/>
        <v>56.746321771435007</v>
      </c>
      <c r="ET124" s="2">
        <f t="shared" si="434"/>
        <v>58.102675395016369</v>
      </c>
      <c r="EU124" s="2">
        <f t="shared" si="434"/>
        <v>59.245778051122258</v>
      </c>
      <c r="EV124" s="2">
        <f t="shared" si="434"/>
        <v>61.178080319021106</v>
      </c>
      <c r="EW124" s="2">
        <f t="shared" si="434"/>
        <v>59.97931512857096</v>
      </c>
      <c r="EX124" s="2">
        <f t="shared" si="434"/>
        <v>57.24744769183831</v>
      </c>
      <c r="EY124" s="2">
        <f t="shared" si="434"/>
        <v>57.299218719273945</v>
      </c>
      <c r="EZ124" s="2">
        <f t="shared" si="434"/>
        <v>54.117370031271847</v>
      </c>
      <c r="FA124" s="2">
        <f t="shared" si="434"/>
        <v>51.900389875736288</v>
      </c>
      <c r="FB124" s="2">
        <f t="shared" si="434"/>
        <v>54.073836582131342</v>
      </c>
      <c r="FC124" s="2">
        <f t="shared" si="434"/>
        <v>54.145511981092724</v>
      </c>
      <c r="FD124" s="2">
        <f t="shared" si="434"/>
        <v>52.785442266419253</v>
      </c>
      <c r="FE124" s="2">
        <f t="shared" si="434"/>
        <v>47.870240714750999</v>
      </c>
      <c r="FG124" s="2">
        <f t="shared" si="306"/>
        <v>0.99243125807816657</v>
      </c>
      <c r="FH124" s="2">
        <f t="shared" si="435"/>
        <v>0.99229088685889488</v>
      </c>
      <c r="FI124" s="2">
        <f t="shared" si="435"/>
        <v>0.99241860352293054</v>
      </c>
      <c r="FJ124" s="2">
        <f t="shared" si="435"/>
        <v>0.9925094495573662</v>
      </c>
      <c r="FK124" s="2">
        <f t="shared" si="435"/>
        <v>0.99277758041152153</v>
      </c>
      <c r="FL124" s="2">
        <f t="shared" si="435"/>
        <v>0.99182524757123625</v>
      </c>
      <c r="FM124" s="2">
        <f t="shared" si="435"/>
        <v>0.99301782598051835</v>
      </c>
      <c r="FN124" s="2">
        <f t="shared" si="435"/>
        <v>0.99252014723862336</v>
      </c>
      <c r="FO124" s="2">
        <f t="shared" si="435"/>
        <v>0.99148467468162993</v>
      </c>
      <c r="FP124" s="2">
        <f t="shared" si="435"/>
        <v>0.99176777199871191</v>
      </c>
      <c r="FQ124" s="2">
        <f t="shared" si="435"/>
        <v>0.99125549662540768</v>
      </c>
      <c r="FR124" s="2">
        <f t="shared" si="435"/>
        <v>0.99170935190563847</v>
      </c>
      <c r="FS124" s="2">
        <f t="shared" si="435"/>
        <v>0.99088410338982791</v>
      </c>
      <c r="FT124" s="2">
        <f t="shared" si="435"/>
        <v>0.99016021522634368</v>
      </c>
      <c r="FU124" s="2">
        <f t="shared" si="435"/>
        <v>0.98868254219459939</v>
      </c>
      <c r="FW124" s="2">
        <f t="shared" si="324"/>
        <v>7.784196103162559E-4</v>
      </c>
      <c r="FX124" s="2">
        <f t="shared" si="376"/>
        <v>3.958314425764102E-3</v>
      </c>
      <c r="FY124" s="2">
        <f t="shared" si="377"/>
        <v>4.3573040239894036E-3</v>
      </c>
      <c r="FZ124" s="2">
        <f t="shared" si="378"/>
        <v>4.0424067099316535E-3</v>
      </c>
      <c r="GA124" s="2">
        <f t="shared" si="379"/>
        <v>4.4510475872453761E-3</v>
      </c>
      <c r="GB124" s="2">
        <f t="shared" si="380"/>
        <v>5.2984417139845478E-3</v>
      </c>
      <c r="GC124" s="2">
        <f t="shared" si="381"/>
        <v>5.3279234431350487E-3</v>
      </c>
      <c r="GD124" s="2">
        <f t="shared" si="382"/>
        <v>5.6743384592983573E-3</v>
      </c>
      <c r="GE124" s="2">
        <f t="shared" si="383"/>
        <v>5.5554025410349071E-3</v>
      </c>
      <c r="GF124" s="2">
        <f t="shared" si="384"/>
        <v>4.8843959625700312E-3</v>
      </c>
      <c r="GG124" s="2">
        <f t="shared" si="385"/>
        <v>4.274367667557716E-3</v>
      </c>
      <c r="GH124" s="2">
        <f t="shared" si="386"/>
        <v>3.4275798773663606E-3</v>
      </c>
      <c r="GI124" s="2">
        <f t="shared" si="387"/>
        <v>3.0826413536581242E-3</v>
      </c>
      <c r="GJ124" s="2">
        <f t="shared" si="388"/>
        <v>1.9178391920687294E-3</v>
      </c>
      <c r="GK124" s="2">
        <f t="shared" si="389"/>
        <v>2.0010378113407635E-3</v>
      </c>
      <c r="GM124" s="86">
        <f t="shared" si="325"/>
        <v>2.2794732950959829E-23</v>
      </c>
      <c r="GN124" s="86">
        <f t="shared" si="390"/>
        <v>1.0339645533174403E-27</v>
      </c>
      <c r="GO124" s="86">
        <f t="shared" si="391"/>
        <v>3.6337386310132752E-40</v>
      </c>
      <c r="GP124" s="86">
        <f t="shared" si="392"/>
        <v>5.3486813852488725E-48</v>
      </c>
      <c r="GQ124" s="86">
        <f t="shared" si="393"/>
        <v>1.4173193003493081E-56</v>
      </c>
      <c r="GR124" s="86">
        <f t="shared" si="394"/>
        <v>3.3063844917385443E-52</v>
      </c>
      <c r="GS124" s="86">
        <f t="shared" si="395"/>
        <v>5.7855373069577858E-55</v>
      </c>
      <c r="GT124" s="86">
        <f t="shared" si="396"/>
        <v>2.6521250025326621E-78</v>
      </c>
      <c r="GU124" s="86">
        <f t="shared" si="397"/>
        <v>1.0125982345920281E-57</v>
      </c>
      <c r="GV124" s="86">
        <f t="shared" si="398"/>
        <v>2.0993677362023829E-54</v>
      </c>
      <c r="GW124" s="86">
        <f t="shared" si="399"/>
        <v>3.0920565395139077E-43</v>
      </c>
      <c r="GX124" s="86">
        <f t="shared" si="400"/>
        <v>1.4169946175135442E-39</v>
      </c>
      <c r="GY124" s="86">
        <f t="shared" si="401"/>
        <v>2.8174672185702079E-34</v>
      </c>
      <c r="GZ124" s="86">
        <f t="shared" si="402"/>
        <v>3.446344561124148E-34</v>
      </c>
      <c r="HA124" s="86">
        <f t="shared" si="403"/>
        <v>2.0591776966573251E-32</v>
      </c>
      <c r="HC124" s="86">
        <f t="shared" si="326"/>
        <v>2.216713872188664E-2</v>
      </c>
      <c r="HD124" s="86">
        <f t="shared" si="404"/>
        <v>2.6447697415094367E-3</v>
      </c>
      <c r="HE124" s="86">
        <f t="shared" si="405"/>
        <v>2.2012512813245812E-4</v>
      </c>
      <c r="HF124" s="86">
        <f t="shared" si="406"/>
        <v>4.3127508109729891E-5</v>
      </c>
      <c r="HG124" s="86">
        <f t="shared" si="407"/>
        <v>1.0826229070401202E-5</v>
      </c>
      <c r="HH124" s="86">
        <f t="shared" si="408"/>
        <v>2.5017900874440848E-7</v>
      </c>
      <c r="HI124" s="86">
        <f t="shared" si="409"/>
        <v>3.5773767666642674E-5</v>
      </c>
      <c r="HJ124" s="86">
        <f t="shared" si="410"/>
        <v>4.6200002503237866E-10</v>
      </c>
      <c r="HK124" s="86">
        <f t="shared" si="411"/>
        <v>3.9610130415787474E-7</v>
      </c>
      <c r="HL124" s="86">
        <f t="shared" si="412"/>
        <v>2.7391825592444739E-6</v>
      </c>
      <c r="HM124" s="86">
        <f t="shared" si="413"/>
        <v>3.4235501889351416E-6</v>
      </c>
      <c r="HN124" s="86">
        <f t="shared" si="414"/>
        <v>2.5221918886957951E-4</v>
      </c>
      <c r="HO124" s="86">
        <f t="shared" si="415"/>
        <v>4.7608561491694636E-4</v>
      </c>
      <c r="HP124" s="86">
        <f t="shared" si="416"/>
        <v>1.3576884854065426E-3</v>
      </c>
      <c r="HQ124" s="86">
        <f t="shared" si="417"/>
        <v>1.6930428760852519E-3</v>
      </c>
      <c r="HS124" s="86">
        <f t="shared" si="327"/>
        <v>4.724501338426842E-17</v>
      </c>
      <c r="HT124" s="86">
        <f t="shared" si="418"/>
        <v>1.1367155459601608E-11</v>
      </c>
      <c r="HU124" s="86">
        <f t="shared" si="419"/>
        <v>2.5173428052969163E-11</v>
      </c>
      <c r="HV124" s="86">
        <f t="shared" si="420"/>
        <v>6.7230144603334788E-11</v>
      </c>
      <c r="HW124" s="86">
        <f t="shared" si="421"/>
        <v>2.0388209344660296E-11</v>
      </c>
      <c r="HX124" s="86">
        <f t="shared" si="422"/>
        <v>2.3988549967216495E-11</v>
      </c>
      <c r="HY124" s="86">
        <f t="shared" si="423"/>
        <v>1.5045463462122189E-11</v>
      </c>
      <c r="HZ124" s="86">
        <f t="shared" si="424"/>
        <v>1.1613452505381282E-10</v>
      </c>
      <c r="IA124" s="86">
        <f t="shared" si="425"/>
        <v>4.5365803317844804E-11</v>
      </c>
      <c r="IB124" s="86">
        <f t="shared" si="426"/>
        <v>1.9845650549663906E-11</v>
      </c>
      <c r="IC124" s="86">
        <f t="shared" si="427"/>
        <v>6.9904408202013418E-13</v>
      </c>
      <c r="ID124" s="86">
        <f t="shared" si="428"/>
        <v>2.9501041761929896E-12</v>
      </c>
      <c r="IE124" s="86">
        <f t="shared" si="429"/>
        <v>1.0916778720635502E-16</v>
      </c>
      <c r="IF124" s="86">
        <f t="shared" si="430"/>
        <v>3.5488742081847017E-12</v>
      </c>
      <c r="IG124" s="86">
        <f t="shared" si="431"/>
        <v>7.2646686773283431E-8</v>
      </c>
      <c r="II124" s="86">
        <f t="shared" si="328"/>
        <v>8.0375001002193504E-81</v>
      </c>
      <c r="IJ124" s="86">
        <f t="shared" si="329"/>
        <v>8.1021361748835155E-47</v>
      </c>
      <c r="IK124" s="86">
        <f t="shared" si="330"/>
        <v>4.0056375441785608E-47</v>
      </c>
      <c r="IL124" s="86">
        <f t="shared" si="331"/>
        <v>5.4298423731319304E-46</v>
      </c>
      <c r="IM124" s="86">
        <f t="shared" si="332"/>
        <v>3.5792640669922656E-49</v>
      </c>
      <c r="IN124" s="86">
        <f t="shared" si="333"/>
        <v>7.7701292565002042E-50</v>
      </c>
      <c r="IO124" s="86">
        <f t="shared" si="334"/>
        <v>2.4941438810518008E-50</v>
      </c>
      <c r="IP124" s="86">
        <f t="shared" si="335"/>
        <v>1.1997555423129641E-45</v>
      </c>
      <c r="IQ124" s="86">
        <f t="shared" si="336"/>
        <v>1.814079331596012E-48</v>
      </c>
      <c r="IR124" s="86">
        <f t="shared" si="337"/>
        <v>8.5610372385906304E-51</v>
      </c>
      <c r="IS124" s="86">
        <f t="shared" si="338"/>
        <v>9.0073943512603021E-57</v>
      </c>
      <c r="IT124" s="86">
        <f t="shared" si="339"/>
        <v>8.8658814606406137E-52</v>
      </c>
      <c r="IU124" s="86">
        <f t="shared" si="340"/>
        <v>1.3369089078790336E-70</v>
      </c>
      <c r="IV124" s="86">
        <f t="shared" si="341"/>
        <v>5.2442413777940834E-26</v>
      </c>
      <c r="IW124" s="86">
        <f t="shared" si="342"/>
        <v>3.4549127200248325E-44</v>
      </c>
      <c r="IY124" s="86">
        <f t="shared" si="343"/>
        <v>2.2167138721886689E-2</v>
      </c>
      <c r="IZ124" s="86">
        <f t="shared" si="344"/>
        <v>2.6447697528765922E-3</v>
      </c>
      <c r="JA124" s="86">
        <f t="shared" si="345"/>
        <v>2.2012515330588619E-4</v>
      </c>
      <c r="JB124" s="86">
        <f t="shared" si="346"/>
        <v>4.3127575339874493E-5</v>
      </c>
      <c r="JC124" s="86">
        <f t="shared" si="347"/>
        <v>1.0826249458610547E-5</v>
      </c>
      <c r="JD124" s="86">
        <f t="shared" si="348"/>
        <v>2.5020299729437568E-7</v>
      </c>
      <c r="JE124" s="86">
        <f t="shared" si="349"/>
        <v>3.5773782712106139E-5</v>
      </c>
      <c r="JF124" s="86">
        <f t="shared" si="350"/>
        <v>5.7813455008619145E-10</v>
      </c>
      <c r="JG124" s="86">
        <f t="shared" si="351"/>
        <v>3.961466699611926E-7</v>
      </c>
      <c r="JH124" s="86">
        <f t="shared" si="352"/>
        <v>2.7392024048950235E-6</v>
      </c>
      <c r="JI124" s="86">
        <f t="shared" si="353"/>
        <v>3.4235508879792234E-6</v>
      </c>
      <c r="JJ124" s="86">
        <f t="shared" si="354"/>
        <v>2.522191918196837E-4</v>
      </c>
      <c r="JK124" s="86">
        <f t="shared" si="355"/>
        <v>4.7608561491705554E-4</v>
      </c>
      <c r="JL124" s="86">
        <f t="shared" si="356"/>
        <v>1.3576884889554169E-3</v>
      </c>
      <c r="JM124" s="86">
        <f t="shared" si="357"/>
        <v>1.6931155227720251E-3</v>
      </c>
    </row>
    <row r="125" spans="2:273" x14ac:dyDescent="0.25">
      <c r="B125" s="2">
        <v>98</v>
      </c>
      <c r="C125" s="37">
        <v>58.786000000000001</v>
      </c>
      <c r="D125" s="37">
        <v>57.517000000000003</v>
      </c>
      <c r="E125" s="37">
        <v>57.317</v>
      </c>
      <c r="F125" s="37">
        <v>58.225999999999999</v>
      </c>
      <c r="G125" s="37">
        <v>58.694000000000003</v>
      </c>
      <c r="H125" s="37">
        <v>61.064999999999998</v>
      </c>
      <c r="I125" s="37">
        <v>60.515999999999998</v>
      </c>
      <c r="J125" s="37">
        <v>56.645000000000003</v>
      </c>
      <c r="K125" s="37">
        <v>55.274000000000001</v>
      </c>
      <c r="L125" s="37">
        <v>55.854999999999997</v>
      </c>
      <c r="M125" s="37">
        <v>52.613</v>
      </c>
      <c r="N125" s="37">
        <v>55.015999999999998</v>
      </c>
      <c r="O125" s="37">
        <v>53.597000000000001</v>
      </c>
      <c r="P125" s="37">
        <v>49.451999999999998</v>
      </c>
      <c r="Q125" s="37">
        <v>45.884999999999998</v>
      </c>
      <c r="S125" s="4">
        <f t="shared" si="229"/>
        <v>55.430075231931788</v>
      </c>
      <c r="T125" s="4">
        <f t="shared" si="230"/>
        <v>55.87776934485445</v>
      </c>
      <c r="U125" s="4">
        <f t="shared" si="231"/>
        <v>57.439454569841885</v>
      </c>
      <c r="V125" s="4">
        <f t="shared" si="232"/>
        <v>58.402506231262194</v>
      </c>
      <c r="W125" s="4">
        <f t="shared" si="233"/>
        <v>59.59551541580511</v>
      </c>
      <c r="X125" s="4">
        <f t="shared" si="234"/>
        <v>61.501283912204087</v>
      </c>
      <c r="Y125" s="4">
        <f t="shared" si="235"/>
        <v>60.377949615387585</v>
      </c>
      <c r="Z125" s="4">
        <f t="shared" si="236"/>
        <v>57.366406838088835</v>
      </c>
      <c r="AA125" s="4">
        <f t="shared" si="237"/>
        <v>57.526444946076154</v>
      </c>
      <c r="AB125" s="4">
        <f t="shared" si="238"/>
        <v>54.791562227050377</v>
      </c>
      <c r="AC125" s="4">
        <f t="shared" si="239"/>
        <v>52.469943126566001</v>
      </c>
      <c r="AD125" s="4">
        <f t="shared" si="240"/>
        <v>53.663703693255556</v>
      </c>
      <c r="AE125" s="4">
        <f t="shared" si="241"/>
        <v>54.457505462475751</v>
      </c>
      <c r="AF125" s="4">
        <f t="shared" si="242"/>
        <v>52.392939759897253</v>
      </c>
      <c r="AG125" s="4">
        <f t="shared" si="243"/>
        <v>47.694708378097602</v>
      </c>
      <c r="AI125" s="4">
        <f t="shared" si="244"/>
        <v>3.3559247680682134</v>
      </c>
      <c r="AJ125" s="4">
        <f t="shared" si="245"/>
        <v>1.6392306551455533</v>
      </c>
      <c r="AK125" s="4">
        <f t="shared" si="246"/>
        <v>-0.12245456984188507</v>
      </c>
      <c r="AL125" s="4">
        <f t="shared" si="247"/>
        <v>-0.176506231262195</v>
      </c>
      <c r="AM125" s="4">
        <f t="shared" si="248"/>
        <v>-0.90151541580510752</v>
      </c>
      <c r="AN125" s="4">
        <f t="shared" si="249"/>
        <v>-0.43628391220408957</v>
      </c>
      <c r="AO125" s="4">
        <f t="shared" si="250"/>
        <v>0.13805038461241281</v>
      </c>
      <c r="AP125" s="4">
        <f t="shared" si="251"/>
        <v>-0.7214068380888321</v>
      </c>
      <c r="AQ125" s="4">
        <f t="shared" si="252"/>
        <v>-2.2524449460761531</v>
      </c>
      <c r="AR125" s="4">
        <f t="shared" si="253"/>
        <v>1.0634377729496194</v>
      </c>
      <c r="AS125" s="4">
        <f t="shared" si="254"/>
        <v>0.14305687343399853</v>
      </c>
      <c r="AT125" s="4">
        <f t="shared" si="255"/>
        <v>1.3522963067444422</v>
      </c>
      <c r="AU125" s="4">
        <f t="shared" si="256"/>
        <v>-0.86050546247574999</v>
      </c>
      <c r="AV125" s="4">
        <f t="shared" si="432"/>
        <v>-2.9409397598972546</v>
      </c>
      <c r="AW125" s="4">
        <f t="shared" si="432"/>
        <v>-1.8097083780976035</v>
      </c>
      <c r="AY125" s="2">
        <f t="shared" si="308"/>
        <v>55.035312935869278</v>
      </c>
      <c r="AZ125" s="2">
        <f t="shared" si="359"/>
        <v>55.850054159574391</v>
      </c>
      <c r="BA125" s="2">
        <f t="shared" si="360"/>
        <v>57.438216198086856</v>
      </c>
      <c r="BB125" s="2">
        <f t="shared" si="361"/>
        <v>58.402350413307111</v>
      </c>
      <c r="BC125" s="2">
        <f t="shared" si="362"/>
        <v>59.595487808115905</v>
      </c>
      <c r="BD125" s="2">
        <f t="shared" si="363"/>
        <v>61.50128363355568</v>
      </c>
      <c r="BE125" s="2">
        <f t="shared" si="364"/>
        <v>60.377831964717075</v>
      </c>
      <c r="BF125" s="2">
        <f t="shared" si="365"/>
        <v>57.366406706439228</v>
      </c>
      <c r="BG125" s="2">
        <f t="shared" si="366"/>
        <v>57.526444454213447</v>
      </c>
      <c r="BH125" s="2">
        <f t="shared" si="367"/>
        <v>54.791557579571901</v>
      </c>
      <c r="BI125" s="2">
        <f t="shared" si="368"/>
        <v>52.469937519147166</v>
      </c>
      <c r="BJ125" s="2">
        <f t="shared" si="369"/>
        <v>53.662406700100398</v>
      </c>
      <c r="BK125" s="2">
        <f t="shared" si="370"/>
        <v>54.455540578692514</v>
      </c>
      <c r="BL125" s="2">
        <f t="shared" si="371"/>
        <v>52.387409757106489</v>
      </c>
      <c r="BM125" s="2">
        <f t="shared" si="372"/>
        <v>47.688879557724135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 t="str">
        <f t="shared" si="309"/>
        <v/>
      </c>
      <c r="CF125" s="2">
        <f t="shared" si="310"/>
        <v>57.517000000000003</v>
      </c>
      <c r="CG125" s="2">
        <f t="shared" si="311"/>
        <v>57.317</v>
      </c>
      <c r="CH125" s="2">
        <f t="shared" si="312"/>
        <v>58.225999999999999</v>
      </c>
      <c r="CI125" s="2">
        <f t="shared" si="313"/>
        <v>58.694000000000003</v>
      </c>
      <c r="CJ125" s="2">
        <f t="shared" si="314"/>
        <v>61.064999999999998</v>
      </c>
      <c r="CK125" s="2">
        <f t="shared" si="315"/>
        <v>60.515999999999998</v>
      </c>
      <c r="CL125" s="2">
        <f t="shared" si="316"/>
        <v>56.645000000000003</v>
      </c>
      <c r="CM125" s="2">
        <f t="shared" si="317"/>
        <v>55.274000000000001</v>
      </c>
      <c r="CN125" s="2">
        <f t="shared" si="318"/>
        <v>55.854999999999997</v>
      </c>
      <c r="CO125" s="2">
        <f t="shared" si="319"/>
        <v>52.613</v>
      </c>
      <c r="CP125" s="2">
        <f t="shared" si="320"/>
        <v>55.015999999999998</v>
      </c>
      <c r="CQ125" s="2">
        <f t="shared" si="321"/>
        <v>53.597000000000001</v>
      </c>
      <c r="CR125" s="2">
        <f t="shared" si="322"/>
        <v>49.451999999999998</v>
      </c>
      <c r="CS125" s="2">
        <f t="shared" si="323"/>
        <v>45.884999999999998</v>
      </c>
      <c r="CU125" s="2" t="str">
        <f t="shared" si="273"/>
        <v/>
      </c>
      <c r="CV125" s="2">
        <f t="shared" si="274"/>
        <v>57.517000000000003</v>
      </c>
      <c r="CW125" s="2">
        <f t="shared" si="275"/>
        <v>57.317</v>
      </c>
      <c r="CX125" s="2">
        <f t="shared" si="276"/>
        <v>58.225999999999999</v>
      </c>
      <c r="CY125" s="2">
        <f t="shared" si="277"/>
        <v>58.694000000000003</v>
      </c>
      <c r="CZ125" s="2">
        <f t="shared" si="278"/>
        <v>61.064999999999998</v>
      </c>
      <c r="DA125" s="2">
        <f t="shared" si="279"/>
        <v>60.515999999999998</v>
      </c>
      <c r="DB125" s="2">
        <f t="shared" si="280"/>
        <v>56.645000000000003</v>
      </c>
      <c r="DC125" s="2">
        <f t="shared" si="281"/>
        <v>55.274000000000001</v>
      </c>
      <c r="DD125" s="2">
        <f t="shared" si="282"/>
        <v>55.854999999999997</v>
      </c>
      <c r="DE125" s="2">
        <f t="shared" si="283"/>
        <v>52.613</v>
      </c>
      <c r="DF125" s="2">
        <f t="shared" si="284"/>
        <v>55.015999999999998</v>
      </c>
      <c r="DG125" s="2">
        <f t="shared" si="285"/>
        <v>53.597000000000001</v>
      </c>
      <c r="DH125" s="2">
        <f t="shared" si="286"/>
        <v>49.451999999999998</v>
      </c>
      <c r="DI125" s="2">
        <f t="shared" si="287"/>
        <v>45.884999999999998</v>
      </c>
      <c r="DK125" s="2">
        <f t="shared" si="288"/>
        <v>74.447407399577187</v>
      </c>
      <c r="DL125" s="2">
        <f t="shared" si="433"/>
        <v>76.993214799154302</v>
      </c>
      <c r="DM125" s="2">
        <f t="shared" si="433"/>
        <v>77.932060042283297</v>
      </c>
      <c r="DN125" s="2">
        <f t="shared" si="433"/>
        <v>84.247472093023248</v>
      </c>
      <c r="DO125" s="2">
        <f t="shared" si="433"/>
        <v>87.366151162790715</v>
      </c>
      <c r="DP125" s="2">
        <f t="shared" si="433"/>
        <v>90.656579342570836</v>
      </c>
      <c r="DQ125" s="2">
        <f t="shared" si="433"/>
        <v>84.759616279069746</v>
      </c>
      <c r="DR125" s="2">
        <f t="shared" si="433"/>
        <v>82.295418604651161</v>
      </c>
      <c r="DS125" s="2">
        <f t="shared" si="433"/>
        <v>80.73228675958191</v>
      </c>
      <c r="DT125" s="2">
        <f t="shared" si="433"/>
        <v>77.708666153472166</v>
      </c>
      <c r="DU125" s="2">
        <f t="shared" si="433"/>
        <v>73.220489212007507</v>
      </c>
      <c r="DV125" s="2">
        <f t="shared" si="433"/>
        <v>77.332959700726576</v>
      </c>
      <c r="DW125" s="2">
        <f t="shared" si="433"/>
        <v>79.37844523470838</v>
      </c>
      <c r="DX125" s="2">
        <f t="shared" si="433"/>
        <v>63.505637268847806</v>
      </c>
      <c r="DY125" s="2">
        <f t="shared" si="433"/>
        <v>55.502030191622119</v>
      </c>
      <c r="EA125" s="2">
        <f t="shared" si="228"/>
        <v>54.901022723512838</v>
      </c>
      <c r="EB125" s="2">
        <f t="shared" si="290"/>
        <v>55.704000142032832</v>
      </c>
      <c r="EC125" s="2">
        <f t="shared" si="291"/>
        <v>57.298696681504829</v>
      </c>
      <c r="ED125" s="2">
        <f t="shared" si="292"/>
        <v>58.225573337901665</v>
      </c>
      <c r="EE125" s="2">
        <f t="shared" si="293"/>
        <v>59.41274074300231</v>
      </c>
      <c r="EF125" s="2">
        <f t="shared" si="294"/>
        <v>61.283631373090358</v>
      </c>
      <c r="EG125" s="2">
        <f t="shared" si="295"/>
        <v>60.223685826122797</v>
      </c>
      <c r="EH125" s="2">
        <f t="shared" si="296"/>
        <v>57.1956156698039</v>
      </c>
      <c r="EI125" s="2">
        <f t="shared" si="297"/>
        <v>57.346003406881252</v>
      </c>
      <c r="EJ125" s="2">
        <f t="shared" si="298"/>
        <v>54.621389369616253</v>
      </c>
      <c r="EK125" s="2">
        <f t="shared" si="299"/>
        <v>52.305024516362835</v>
      </c>
      <c r="EL125" s="2">
        <f t="shared" si="300"/>
        <v>53.480038129596238</v>
      </c>
      <c r="EM125" s="2">
        <f t="shared" si="301"/>
        <v>54.247235845745088</v>
      </c>
      <c r="EN125" s="2">
        <f t="shared" si="302"/>
        <v>52.285851839791597</v>
      </c>
      <c r="EO125" s="2">
        <f t="shared" si="303"/>
        <v>47.606973587050526</v>
      </c>
      <c r="EQ125" s="2">
        <f t="shared" si="304"/>
        <v>54.052716844308407</v>
      </c>
      <c r="ER125" s="2">
        <f t="shared" si="434"/>
        <v>54.844800201107816</v>
      </c>
      <c r="ES125" s="2">
        <f t="shared" si="434"/>
        <v>56.619985977736427</v>
      </c>
      <c r="ET125" s="2">
        <f t="shared" si="434"/>
        <v>57.975541922378014</v>
      </c>
      <c r="EU125" s="2">
        <f t="shared" si="434"/>
        <v>59.10586898182757</v>
      </c>
      <c r="EV125" s="2">
        <f t="shared" si="434"/>
        <v>61.026290384671533</v>
      </c>
      <c r="EW125" s="2">
        <f t="shared" si="434"/>
        <v>59.848574467223671</v>
      </c>
      <c r="EX125" s="2">
        <f t="shared" si="434"/>
        <v>57.107936321179068</v>
      </c>
      <c r="EY125" s="2">
        <f t="shared" si="434"/>
        <v>57.130070513988386</v>
      </c>
      <c r="EZ125" s="2">
        <f t="shared" si="434"/>
        <v>54.006052347089351</v>
      </c>
      <c r="FA125" s="2">
        <f t="shared" si="434"/>
        <v>51.874275614479544</v>
      </c>
      <c r="FB125" s="2">
        <f t="shared" si="434"/>
        <v>53.980734569983142</v>
      </c>
      <c r="FC125" s="2">
        <f t="shared" si="434"/>
        <v>54.010852391873932</v>
      </c>
      <c r="FD125" s="2">
        <f t="shared" si="434"/>
        <v>52.658945447310387</v>
      </c>
      <c r="FE125" s="2">
        <f t="shared" si="434"/>
        <v>47.759583455089356</v>
      </c>
      <c r="FG125" s="2">
        <f t="shared" si="306"/>
        <v>0.99309262524163588</v>
      </c>
      <c r="FH125" s="2">
        <f t="shared" si="435"/>
        <v>0.9929644328989099</v>
      </c>
      <c r="FI125" s="2">
        <f t="shared" si="435"/>
        <v>0.99308106874986979</v>
      </c>
      <c r="FJ125" s="2">
        <f t="shared" si="435"/>
        <v>0.9931640313037926</v>
      </c>
      <c r="FK125" s="2">
        <f t="shared" si="435"/>
        <v>0.99340888643160397</v>
      </c>
      <c r="FL125" s="2">
        <f t="shared" si="435"/>
        <v>0.99253917067894348</v>
      </c>
      <c r="FM125" s="2">
        <f t="shared" si="435"/>
        <v>0.99362826710197549</v>
      </c>
      <c r="FN125" s="2">
        <f t="shared" si="435"/>
        <v>0.99317380056921833</v>
      </c>
      <c r="FO125" s="2">
        <f t="shared" si="435"/>
        <v>0.99222810786965043</v>
      </c>
      <c r="FP125" s="2">
        <f t="shared" si="435"/>
        <v>0.99248667657875755</v>
      </c>
      <c r="FQ125" s="2">
        <f t="shared" si="435"/>
        <v>0.99201877721308163</v>
      </c>
      <c r="FR125" s="2">
        <f t="shared" si="435"/>
        <v>0.99243331927617195</v>
      </c>
      <c r="FS125" s="2">
        <f t="shared" si="435"/>
        <v>0.99167952963103312</v>
      </c>
      <c r="FT125" s="2">
        <f t="shared" si="435"/>
        <v>0.99101823326612759</v>
      </c>
      <c r="FU125" s="2">
        <f t="shared" si="435"/>
        <v>0.98966806712811994</v>
      </c>
      <c r="FW125" s="2">
        <f t="shared" si="324"/>
        <v>8.5345603517014202E-4</v>
      </c>
      <c r="FX125" s="2">
        <f t="shared" si="376"/>
        <v>4.3385486085084192E-3</v>
      </c>
      <c r="FY125" s="2">
        <f t="shared" si="377"/>
        <v>4.7756812323174651E-3</v>
      </c>
      <c r="FZ125" s="2">
        <f t="shared" si="378"/>
        <v>4.4306828328793324E-3</v>
      </c>
      <c r="GA125" s="2">
        <f t="shared" si="379"/>
        <v>4.8783817106249809E-3</v>
      </c>
      <c r="GB125" s="2">
        <f t="shared" si="380"/>
        <v>5.8066575419161957E-3</v>
      </c>
      <c r="GC125" s="2">
        <f t="shared" si="381"/>
        <v>5.8389504994838005E-3</v>
      </c>
      <c r="GD125" s="2">
        <f t="shared" si="382"/>
        <v>6.2183841441378496E-3</v>
      </c>
      <c r="GE125" s="2">
        <f t="shared" si="383"/>
        <v>6.0881146784633518E-3</v>
      </c>
      <c r="GF125" s="2">
        <f t="shared" si="384"/>
        <v>5.3531110864688874E-3</v>
      </c>
      <c r="GG125" s="2">
        <f t="shared" si="385"/>
        <v>4.6848190087370109E-3</v>
      </c>
      <c r="GH125" s="2">
        <f t="shared" si="386"/>
        <v>3.7570242030467585E-3</v>
      </c>
      <c r="GI125" s="2">
        <f t="shared" si="387"/>
        <v>3.3790440771654454E-3</v>
      </c>
      <c r="GJ125" s="2">
        <f t="shared" si="388"/>
        <v>2.1024798366708094E-3</v>
      </c>
      <c r="GK125" s="2">
        <f t="shared" si="389"/>
        <v>2.1936708273406712E-3</v>
      </c>
      <c r="GM125" s="86">
        <f t="shared" si="325"/>
        <v>1.0029087004333187E-24</v>
      </c>
      <c r="GN125" s="86">
        <f t="shared" si="390"/>
        <v>2.2264283486165271E-29</v>
      </c>
      <c r="GO125" s="86">
        <f t="shared" si="391"/>
        <v>1.2941307547481315E-42</v>
      </c>
      <c r="GP125" s="86">
        <f t="shared" si="392"/>
        <v>6.167574561008561E-51</v>
      </c>
      <c r="GQ125" s="86">
        <f t="shared" si="393"/>
        <v>5.4430156824194764E-60</v>
      </c>
      <c r="GR125" s="86">
        <f t="shared" si="394"/>
        <v>2.5089460865023241E-55</v>
      </c>
      <c r="GS125" s="86">
        <f t="shared" si="395"/>
        <v>2.7783888330870081E-58</v>
      </c>
      <c r="GT125" s="86">
        <f t="shared" si="396"/>
        <v>4.7938670315461683E-83</v>
      </c>
      <c r="GU125" s="86">
        <f t="shared" si="397"/>
        <v>3.2956768623600435E-61</v>
      </c>
      <c r="GV125" s="86">
        <f t="shared" si="398"/>
        <v>1.1091688874358143E-57</v>
      </c>
      <c r="GW125" s="86">
        <f t="shared" si="399"/>
        <v>8.6191628955275457E-46</v>
      </c>
      <c r="GX125" s="86">
        <f t="shared" si="400"/>
        <v>5.9952201334338596E-42</v>
      </c>
      <c r="GY125" s="86">
        <f t="shared" si="401"/>
        <v>2.8524387035011417E-36</v>
      </c>
      <c r="GZ125" s="86">
        <f t="shared" si="402"/>
        <v>3.4149432182402027E-36</v>
      </c>
      <c r="HA125" s="86">
        <f t="shared" si="403"/>
        <v>2.6477879043251333E-34</v>
      </c>
      <c r="HC125" s="86">
        <f t="shared" si="326"/>
        <v>1.0000004766169732E-2</v>
      </c>
      <c r="HD125" s="86">
        <f t="shared" si="404"/>
        <v>6.4266268985868884E-4</v>
      </c>
      <c r="HE125" s="86">
        <f t="shared" si="405"/>
        <v>3.0070380833961272E-5</v>
      </c>
      <c r="HF125" s="86">
        <f t="shared" si="406"/>
        <v>4.0837790484356129E-6</v>
      </c>
      <c r="HG125" s="86">
        <f t="shared" si="407"/>
        <v>9.7469134426641421E-7</v>
      </c>
      <c r="HH125" s="86">
        <f t="shared" si="408"/>
        <v>1.1433842193491883E-8</v>
      </c>
      <c r="HI125" s="86">
        <f t="shared" si="409"/>
        <v>4.2827586116703721E-6</v>
      </c>
      <c r="HJ125" s="86">
        <f t="shared" si="410"/>
        <v>5.266714671155095E-12</v>
      </c>
      <c r="HK125" s="86">
        <f t="shared" si="411"/>
        <v>1.9740966070603446E-8</v>
      </c>
      <c r="HL125" s="86">
        <f t="shared" si="412"/>
        <v>2.1542427024946604E-7</v>
      </c>
      <c r="HM125" s="86">
        <f t="shared" si="413"/>
        <v>2.822662510686443E-7</v>
      </c>
      <c r="HN125" s="86">
        <f t="shared" si="414"/>
        <v>4.077094418955276E-5</v>
      </c>
      <c r="HO125" s="86">
        <f t="shared" si="415"/>
        <v>9.7169795966066473E-5</v>
      </c>
      <c r="HP125" s="86">
        <f t="shared" si="416"/>
        <v>3.2669145908621782E-4</v>
      </c>
      <c r="HQ125" s="86">
        <f t="shared" si="417"/>
        <v>3.843630899691403E-4</v>
      </c>
      <c r="HS125" s="86">
        <f t="shared" si="327"/>
        <v>3.175310045111903E-16</v>
      </c>
      <c r="HT125" s="86">
        <f t="shared" si="418"/>
        <v>5.1569158801894336E-11</v>
      </c>
      <c r="HU125" s="86">
        <f t="shared" si="419"/>
        <v>1.1487764399966221E-10</v>
      </c>
      <c r="HV125" s="86">
        <f t="shared" si="420"/>
        <v>2.8595189201197754E-10</v>
      </c>
      <c r="HW125" s="86">
        <f t="shared" si="421"/>
        <v>9.745873470359732E-11</v>
      </c>
      <c r="HX125" s="86">
        <f t="shared" si="422"/>
        <v>1.213775437449422E-10</v>
      </c>
      <c r="HY125" s="86">
        <f t="shared" si="423"/>
        <v>7.8138947125136989E-11</v>
      </c>
      <c r="HZ125" s="86">
        <f t="shared" si="424"/>
        <v>5.2926229813271225E-10</v>
      </c>
      <c r="IA125" s="86">
        <f t="shared" si="425"/>
        <v>2.2263065811522281E-10</v>
      </c>
      <c r="IB125" s="86">
        <f t="shared" si="426"/>
        <v>1.0017317230979735E-10</v>
      </c>
      <c r="IC125" s="86">
        <f t="shared" si="427"/>
        <v>4.1736686683508023E-12</v>
      </c>
      <c r="ID125" s="86">
        <f t="shared" si="428"/>
        <v>1.4537983291734391E-11</v>
      </c>
      <c r="IE125" s="86">
        <f t="shared" si="429"/>
        <v>9.5757740980795038E-16</v>
      </c>
      <c r="IF125" s="86">
        <f t="shared" si="430"/>
        <v>1.504972480295018E-11</v>
      </c>
      <c r="IG125" s="86">
        <f t="shared" si="431"/>
        <v>1.639544158107976E-7</v>
      </c>
      <c r="II125" s="86">
        <f t="shared" si="328"/>
        <v>8.3857027511778762E-79</v>
      </c>
      <c r="IJ125" s="86">
        <f t="shared" si="329"/>
        <v>2.4966862945432898E-45</v>
      </c>
      <c r="IK125" s="86">
        <f t="shared" si="330"/>
        <v>1.3424060239660487E-45</v>
      </c>
      <c r="IL125" s="86">
        <f t="shared" si="331"/>
        <v>1.5919727216963945E-44</v>
      </c>
      <c r="IM125" s="86">
        <f t="shared" si="332"/>
        <v>1.4250538898018573E-47</v>
      </c>
      <c r="IN125" s="86">
        <f t="shared" si="333"/>
        <v>3.6859874947350009E-48</v>
      </c>
      <c r="IO125" s="86">
        <f t="shared" si="334"/>
        <v>1.2358731589842447E-48</v>
      </c>
      <c r="IP125" s="86">
        <f t="shared" si="335"/>
        <v>4.2662221025086801E-44</v>
      </c>
      <c r="IQ125" s="86">
        <f t="shared" si="336"/>
        <v>7.9816508677447786E-47</v>
      </c>
      <c r="IR125" s="86">
        <f t="shared" si="337"/>
        <v>4.1290349331539904E-49</v>
      </c>
      <c r="IS125" s="86">
        <f t="shared" si="338"/>
        <v>6.25707285247804E-55</v>
      </c>
      <c r="IT125" s="86">
        <f t="shared" si="339"/>
        <v>3.6136267390186628E-50</v>
      </c>
      <c r="IU125" s="86">
        <f t="shared" si="340"/>
        <v>1.9948926587495386E-68</v>
      </c>
      <c r="IV125" s="86">
        <f t="shared" si="341"/>
        <v>2.7050719345330476E-25</v>
      </c>
      <c r="IW125" s="86">
        <f t="shared" si="342"/>
        <v>6.1296457149644555E-43</v>
      </c>
      <c r="IY125" s="86">
        <f t="shared" si="343"/>
        <v>1.0000004766170049E-2</v>
      </c>
      <c r="IZ125" s="86">
        <f t="shared" si="344"/>
        <v>6.4266274142784762E-4</v>
      </c>
      <c r="JA125" s="86">
        <f t="shared" si="345"/>
        <v>3.007049571160527E-5</v>
      </c>
      <c r="JB125" s="86">
        <f t="shared" si="346"/>
        <v>4.0840650003276252E-6</v>
      </c>
      <c r="JC125" s="86">
        <f t="shared" si="347"/>
        <v>9.7478880300111777E-7</v>
      </c>
      <c r="JD125" s="86">
        <f t="shared" si="348"/>
        <v>1.1555219737236824E-8</v>
      </c>
      <c r="JE125" s="86">
        <f t="shared" si="349"/>
        <v>4.2828367506174976E-6</v>
      </c>
      <c r="JF125" s="86">
        <f t="shared" si="350"/>
        <v>5.3452901280386739E-10</v>
      </c>
      <c r="JG125" s="86">
        <f t="shared" si="351"/>
        <v>1.996359672871867E-8</v>
      </c>
      <c r="JH125" s="86">
        <f t="shared" si="352"/>
        <v>2.1552444342177583E-7</v>
      </c>
      <c r="JI125" s="86">
        <f t="shared" si="353"/>
        <v>2.8227042473731264E-7</v>
      </c>
      <c r="JJ125" s="86">
        <f t="shared" si="354"/>
        <v>4.0770958727536051E-5</v>
      </c>
      <c r="JK125" s="86">
        <f t="shared" si="355"/>
        <v>9.7169795967024054E-5</v>
      </c>
      <c r="JL125" s="86">
        <f t="shared" si="356"/>
        <v>3.2669147413594263E-4</v>
      </c>
      <c r="JM125" s="86">
        <f t="shared" si="357"/>
        <v>3.8452704438495108E-4</v>
      </c>
    </row>
    <row r="126" spans="2:273" x14ac:dyDescent="0.25">
      <c r="B126" s="2">
        <v>99</v>
      </c>
      <c r="C126" s="37">
        <v>49.036000000000001</v>
      </c>
      <c r="D126" s="37">
        <v>56.433</v>
      </c>
      <c r="E126" s="37">
        <v>57.1</v>
      </c>
      <c r="F126" s="37">
        <v>56.015999999999998</v>
      </c>
      <c r="G126" s="37">
        <v>57.887</v>
      </c>
      <c r="H126" s="37">
        <v>60</v>
      </c>
      <c r="I126" s="37">
        <v>58.984000000000002</v>
      </c>
      <c r="J126" s="37">
        <v>55.645000000000003</v>
      </c>
      <c r="K126" s="37">
        <v>55.823</v>
      </c>
      <c r="L126" s="37">
        <v>55.902999999999999</v>
      </c>
      <c r="M126" s="37">
        <v>52.387</v>
      </c>
      <c r="N126" s="37">
        <v>52.902999999999999</v>
      </c>
      <c r="O126" s="37">
        <v>55.71</v>
      </c>
      <c r="P126" s="37">
        <v>52.581000000000003</v>
      </c>
      <c r="Q126" s="37">
        <v>45.360999999999997</v>
      </c>
      <c r="S126" s="4">
        <f t="shared" si="229"/>
        <v>54.977121732916032</v>
      </c>
      <c r="T126" s="4">
        <f t="shared" si="230"/>
        <v>55.654653082938289</v>
      </c>
      <c r="U126" s="4">
        <f t="shared" si="231"/>
        <v>57.254794919886706</v>
      </c>
      <c r="V126" s="4">
        <f t="shared" si="232"/>
        <v>58.244280719298906</v>
      </c>
      <c r="W126" s="4">
        <f t="shared" si="233"/>
        <v>59.419362930036684</v>
      </c>
      <c r="X126" s="4">
        <f t="shared" si="234"/>
        <v>61.315498323666652</v>
      </c>
      <c r="Y126" s="4">
        <f t="shared" si="235"/>
        <v>60.208061269401817</v>
      </c>
      <c r="Z126" s="4">
        <f t="shared" si="236"/>
        <v>57.20524513012078</v>
      </c>
      <c r="AA126" s="4">
        <f t="shared" si="237"/>
        <v>57.326665524698711</v>
      </c>
      <c r="AB126" s="4">
        <f t="shared" si="238"/>
        <v>54.62368725650952</v>
      </c>
      <c r="AC126" s="4">
        <f t="shared" si="239"/>
        <v>52.396534158734369</v>
      </c>
      <c r="AD126" s="4">
        <f t="shared" si="240"/>
        <v>53.585749282580011</v>
      </c>
      <c r="AE126" s="4">
        <f t="shared" si="241"/>
        <v>54.2886136656765</v>
      </c>
      <c r="AF126" s="4">
        <f t="shared" si="242"/>
        <v>52.304465422378456</v>
      </c>
      <c r="AG126" s="4">
        <f t="shared" si="243"/>
        <v>47.593890803809323</v>
      </c>
      <c r="AI126" s="4">
        <f t="shared" si="244"/>
        <v>-5.9411217329160309</v>
      </c>
      <c r="AJ126" s="4">
        <f t="shared" si="245"/>
        <v>0.778346917061711</v>
      </c>
      <c r="AK126" s="4">
        <f t="shared" si="246"/>
        <v>-0.15479491988670446</v>
      </c>
      <c r="AL126" s="4">
        <f t="shared" si="247"/>
        <v>-2.2282807192989083</v>
      </c>
      <c r="AM126" s="4">
        <f t="shared" si="248"/>
        <v>-1.5323629300366832</v>
      </c>
      <c r="AN126" s="4">
        <f t="shared" si="249"/>
        <v>-1.3154983236666524</v>
      </c>
      <c r="AO126" s="4">
        <f t="shared" si="250"/>
        <v>-1.2240612694018154</v>
      </c>
      <c r="AP126" s="4">
        <f t="shared" si="251"/>
        <v>-1.5602451301207765</v>
      </c>
      <c r="AQ126" s="4">
        <f t="shared" si="252"/>
        <v>-1.503665524698711</v>
      </c>
      <c r="AR126" s="4">
        <f t="shared" si="253"/>
        <v>1.279312743490479</v>
      </c>
      <c r="AS126" s="4">
        <f t="shared" si="254"/>
        <v>-9.5341587343682477E-3</v>
      </c>
      <c r="AT126" s="4">
        <f t="shared" si="255"/>
        <v>-0.68274928258001211</v>
      </c>
      <c r="AU126" s="4">
        <f t="shared" si="256"/>
        <v>1.4213863343235005</v>
      </c>
      <c r="AV126" s="4">
        <f t="shared" si="432"/>
        <v>0.27653457762154687</v>
      </c>
      <c r="AW126" s="4">
        <f t="shared" si="432"/>
        <v>-2.232890803809326</v>
      </c>
      <c r="AY126" s="2">
        <f t="shared" si="308"/>
        <v>54.844329448094605</v>
      </c>
      <c r="AZ126" s="2">
        <f t="shared" si="359"/>
        <v>55.649978817187659</v>
      </c>
      <c r="BA126" s="2">
        <f t="shared" si="360"/>
        <v>57.254685847174009</v>
      </c>
      <c r="BB126" s="2">
        <f t="shared" si="361"/>
        <v>58.244271362727595</v>
      </c>
      <c r="BC126" s="2">
        <f t="shared" si="362"/>
        <v>59.419361316685006</v>
      </c>
      <c r="BD126" s="2">
        <f t="shared" si="363"/>
        <v>61.315498204120154</v>
      </c>
      <c r="BE126" s="2">
        <f t="shared" si="364"/>
        <v>60.208052358403492</v>
      </c>
      <c r="BF126" s="2">
        <f t="shared" si="365"/>
        <v>57.205244582368252</v>
      </c>
      <c r="BG126" s="2">
        <f t="shared" si="366"/>
        <v>57.326665215087289</v>
      </c>
      <c r="BH126" s="2">
        <f t="shared" si="367"/>
        <v>54.623686894316997</v>
      </c>
      <c r="BI126" s="2">
        <f t="shared" si="368"/>
        <v>52.396533874968839</v>
      </c>
      <c r="BJ126" s="2">
        <f t="shared" si="369"/>
        <v>53.585610830748749</v>
      </c>
      <c r="BK126" s="2">
        <f t="shared" si="370"/>
        <v>54.288356901216957</v>
      </c>
      <c r="BL126" s="2">
        <f t="shared" si="371"/>
        <v>52.303645229802932</v>
      </c>
      <c r="BM126" s="2">
        <f t="shared" si="372"/>
        <v>47.592823758339676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49.036000000000001</v>
      </c>
      <c r="CF126" s="2">
        <f t="shared" si="310"/>
        <v>56.433</v>
      </c>
      <c r="CG126" s="2">
        <f t="shared" si="311"/>
        <v>57.1</v>
      </c>
      <c r="CH126" s="2">
        <f t="shared" si="312"/>
        <v>56.015999999999998</v>
      </c>
      <c r="CI126" s="2">
        <f t="shared" si="313"/>
        <v>57.887</v>
      </c>
      <c r="CJ126" s="2">
        <f t="shared" si="314"/>
        <v>60</v>
      </c>
      <c r="CK126" s="2">
        <f t="shared" si="315"/>
        <v>58.984000000000002</v>
      </c>
      <c r="CL126" s="2">
        <f t="shared" si="316"/>
        <v>55.645000000000003</v>
      </c>
      <c r="CM126" s="2">
        <f t="shared" si="317"/>
        <v>55.823</v>
      </c>
      <c r="CN126" s="2">
        <f t="shared" si="318"/>
        <v>55.902999999999999</v>
      </c>
      <c r="CO126" s="2">
        <f t="shared" si="319"/>
        <v>52.387</v>
      </c>
      <c r="CP126" s="2">
        <f t="shared" si="320"/>
        <v>52.902999999999999</v>
      </c>
      <c r="CQ126" s="2">
        <f t="shared" si="321"/>
        <v>55.71</v>
      </c>
      <c r="CR126" s="2">
        <f t="shared" si="322"/>
        <v>52.581000000000003</v>
      </c>
      <c r="CS126" s="2">
        <f t="shared" si="323"/>
        <v>45.360999999999997</v>
      </c>
      <c r="CU126" s="2">
        <f t="shared" si="273"/>
        <v>49.036000000000001</v>
      </c>
      <c r="CV126" s="2">
        <f t="shared" si="274"/>
        <v>56.433</v>
      </c>
      <c r="CW126" s="2">
        <f t="shared" si="275"/>
        <v>57.1</v>
      </c>
      <c r="CX126" s="2">
        <f t="shared" si="276"/>
        <v>56.015999999999998</v>
      </c>
      <c r="CY126" s="2">
        <f t="shared" si="277"/>
        <v>57.887</v>
      </c>
      <c r="CZ126" s="2">
        <f t="shared" si="278"/>
        <v>60</v>
      </c>
      <c r="DA126" s="2">
        <f t="shared" si="279"/>
        <v>58.984000000000002</v>
      </c>
      <c r="DB126" s="2">
        <f t="shared" si="280"/>
        <v>55.645000000000003</v>
      </c>
      <c r="DC126" s="2">
        <f t="shared" si="281"/>
        <v>55.823</v>
      </c>
      <c r="DD126" s="2">
        <f t="shared" si="282"/>
        <v>55.902999999999999</v>
      </c>
      <c r="DE126" s="2">
        <f t="shared" si="283"/>
        <v>52.387</v>
      </c>
      <c r="DF126" s="2">
        <f t="shared" si="284"/>
        <v>52.902999999999999</v>
      </c>
      <c r="DG126" s="2">
        <f t="shared" si="285"/>
        <v>55.71</v>
      </c>
      <c r="DH126" s="2">
        <f t="shared" si="286"/>
        <v>52.581000000000003</v>
      </c>
      <c r="DI126" s="2">
        <f t="shared" si="287"/>
        <v>45.360999999999997</v>
      </c>
      <c r="DK126" s="2">
        <f t="shared" si="288"/>
        <v>74.60238301620862</v>
      </c>
      <c r="DL126" s="2">
        <f t="shared" si="433"/>
        <v>77.151281183932312</v>
      </c>
      <c r="DM126" s="2">
        <f t="shared" si="433"/>
        <v>78.07909231853418</v>
      </c>
      <c r="DN126" s="2">
        <f t="shared" si="433"/>
        <v>84.462266737138833</v>
      </c>
      <c r="DO126" s="2">
        <f t="shared" si="433"/>
        <v>87.59634279673817</v>
      </c>
      <c r="DP126" s="2">
        <f t="shared" si="433"/>
        <v>90.934369797153124</v>
      </c>
      <c r="DQ126" s="2">
        <f t="shared" si="433"/>
        <v>84.944874660223491</v>
      </c>
      <c r="DR126" s="2">
        <f t="shared" si="433"/>
        <v>82.471256518675119</v>
      </c>
      <c r="DS126" s="2">
        <f t="shared" si="433"/>
        <v>80.895812717770056</v>
      </c>
      <c r="DT126" s="2">
        <f t="shared" si="433"/>
        <v>77.859974232234023</v>
      </c>
      <c r="DU126" s="2">
        <f t="shared" si="433"/>
        <v>73.358123545966237</v>
      </c>
      <c r="DV126" s="2">
        <f t="shared" si="433"/>
        <v>77.517332441995521</v>
      </c>
      <c r="DW126" s="2">
        <f t="shared" si="433"/>
        <v>79.631472808841224</v>
      </c>
      <c r="DX126" s="2">
        <f t="shared" si="433"/>
        <v>63.619400426742544</v>
      </c>
      <c r="DY126" s="2">
        <f t="shared" si="433"/>
        <v>55.554128787878803</v>
      </c>
      <c r="EA126" s="2">
        <f t="shared" si="228"/>
        <v>54.719762338712314</v>
      </c>
      <c r="EB126" s="2">
        <f t="shared" si="290"/>
        <v>55.514875348424312</v>
      </c>
      <c r="EC126" s="2">
        <f t="shared" si="291"/>
        <v>57.125694557025099</v>
      </c>
      <c r="ED126" s="2">
        <f t="shared" si="292"/>
        <v>58.080826515175701</v>
      </c>
      <c r="EE126" s="2">
        <f t="shared" si="293"/>
        <v>59.250390906648448</v>
      </c>
      <c r="EF126" s="2">
        <f t="shared" si="294"/>
        <v>61.113980213510018</v>
      </c>
      <c r="EG126" s="2">
        <f t="shared" si="295"/>
        <v>60.065621067524674</v>
      </c>
      <c r="EH126" s="2">
        <f t="shared" si="296"/>
        <v>57.047409796456279</v>
      </c>
      <c r="EI126" s="2">
        <f t="shared" si="297"/>
        <v>57.159632564642351</v>
      </c>
      <c r="EJ126" s="2">
        <f t="shared" si="298"/>
        <v>54.466639388451583</v>
      </c>
      <c r="EK126" s="2">
        <f t="shared" si="299"/>
        <v>52.244779073981171</v>
      </c>
      <c r="EL126" s="2">
        <f t="shared" si="300"/>
        <v>53.417250867212445</v>
      </c>
      <c r="EM126" s="2">
        <f t="shared" si="301"/>
        <v>54.095248232814484</v>
      </c>
      <c r="EN126" s="2">
        <f t="shared" si="302"/>
        <v>52.209361662867686</v>
      </c>
      <c r="EO126" s="2">
        <f t="shared" si="303"/>
        <v>47.51670152138589</v>
      </c>
      <c r="EQ126" s="2">
        <f t="shared" si="304"/>
        <v>53.905808106925164</v>
      </c>
      <c r="ER126" s="2">
        <f t="shared" si="434"/>
        <v>54.713043597056192</v>
      </c>
      <c r="ES126" s="2">
        <f t="shared" si="434"/>
        <v>56.49365018403784</v>
      </c>
      <c r="ET126" s="2">
        <f t="shared" si="434"/>
        <v>57.848408449739665</v>
      </c>
      <c r="EU126" s="2">
        <f t="shared" si="434"/>
        <v>58.965959912532874</v>
      </c>
      <c r="EV126" s="2">
        <f t="shared" si="434"/>
        <v>60.87450045032196</v>
      </c>
      <c r="EW126" s="2">
        <f t="shared" si="434"/>
        <v>59.717833805876374</v>
      </c>
      <c r="EX126" s="2">
        <f t="shared" si="434"/>
        <v>56.968424950519832</v>
      </c>
      <c r="EY126" s="2">
        <f t="shared" si="434"/>
        <v>56.96092230870282</v>
      </c>
      <c r="EZ126" s="2">
        <f t="shared" si="434"/>
        <v>53.894734662906856</v>
      </c>
      <c r="FA126" s="2">
        <f t="shared" si="434"/>
        <v>51.848161353222807</v>
      </c>
      <c r="FB126" s="2">
        <f t="shared" si="434"/>
        <v>53.887632557834934</v>
      </c>
      <c r="FC126" s="2">
        <f t="shared" si="434"/>
        <v>53.87619280265514</v>
      </c>
      <c r="FD126" s="2">
        <f t="shared" si="434"/>
        <v>52.532448628201514</v>
      </c>
      <c r="FE126" s="2">
        <f t="shared" si="434"/>
        <v>47.64892619542772</v>
      </c>
      <c r="FG126" s="2">
        <f t="shared" si="306"/>
        <v>0.99369656828629616</v>
      </c>
      <c r="FH126" s="2">
        <f t="shared" si="435"/>
        <v>0.99357951191624627</v>
      </c>
      <c r="FI126" s="2">
        <f t="shared" si="435"/>
        <v>0.99368601580666693</v>
      </c>
      <c r="FJ126" s="2">
        <f t="shared" si="435"/>
        <v>0.99376177021156564</v>
      </c>
      <c r="FK126" s="2">
        <f t="shared" si="435"/>
        <v>0.99398534480366285</v>
      </c>
      <c r="FL126" s="2">
        <f t="shared" si="435"/>
        <v>0.99319117298357629</v>
      </c>
      <c r="FM126" s="2">
        <f t="shared" si="435"/>
        <v>0.99418565075481957</v>
      </c>
      <c r="FN126" s="2">
        <f t="shared" si="435"/>
        <v>0.9937706906077145</v>
      </c>
      <c r="FO126" s="2">
        <f t="shared" si="435"/>
        <v>0.99290709970981517</v>
      </c>
      <c r="FP126" s="2">
        <f t="shared" si="435"/>
        <v>0.99314323465423382</v>
      </c>
      <c r="FQ126" s="2">
        <f t="shared" si="435"/>
        <v>0.99271592298312195</v>
      </c>
      <c r="FR126" s="2">
        <f t="shared" si="435"/>
        <v>0.9930945075825377</v>
      </c>
      <c r="FS126" s="2">
        <f t="shared" si="435"/>
        <v>0.99240608124195795</v>
      </c>
      <c r="FT126" s="2">
        <f t="shared" si="435"/>
        <v>0.99180205255972476</v>
      </c>
      <c r="FU126" s="2">
        <f t="shared" si="435"/>
        <v>0.9905685911534734</v>
      </c>
      <c r="FW126" s="2">
        <f t="shared" si="324"/>
        <v>9.3571888693245401E-4</v>
      </c>
      <c r="FX126" s="2">
        <f t="shared" si="376"/>
        <v>4.7551335704685768E-3</v>
      </c>
      <c r="FY126" s="2">
        <f t="shared" si="377"/>
        <v>5.2340187734713139E-3</v>
      </c>
      <c r="FZ126" s="2">
        <f t="shared" si="378"/>
        <v>4.8560713232103708E-3</v>
      </c>
      <c r="GA126" s="2">
        <f t="shared" si="379"/>
        <v>5.3465227972840689E-3</v>
      </c>
      <c r="GB126" s="2">
        <f t="shared" si="380"/>
        <v>6.3633085608973683E-3</v>
      </c>
      <c r="GC126" s="2">
        <f t="shared" si="381"/>
        <v>6.3986773351080509E-3</v>
      </c>
      <c r="GD126" s="2">
        <f t="shared" si="382"/>
        <v>6.8142345077616025E-3</v>
      </c>
      <c r="GE126" s="2">
        <f t="shared" si="383"/>
        <v>6.6715663204958194E-3</v>
      </c>
      <c r="GF126" s="2">
        <f t="shared" si="384"/>
        <v>5.8665397635109598E-3</v>
      </c>
      <c r="GG126" s="2">
        <f t="shared" si="385"/>
        <v>5.1344811983208699E-3</v>
      </c>
      <c r="GH126" s="2">
        <f t="shared" si="386"/>
        <v>4.1180024648893232E-3</v>
      </c>
      <c r="GI126" s="2">
        <f t="shared" si="387"/>
        <v>3.7038406872531363E-3</v>
      </c>
      <c r="GJ126" s="2">
        <f t="shared" si="388"/>
        <v>2.3048557738154975E-3</v>
      </c>
      <c r="GK126" s="2">
        <f t="shared" si="389"/>
        <v>2.4048032757519522E-3</v>
      </c>
      <c r="GM126" s="86">
        <f t="shared" si="325"/>
        <v>4.0216337592555991E-26</v>
      </c>
      <c r="GN126" s="86">
        <f t="shared" si="390"/>
        <v>4.2640305986825537E-31</v>
      </c>
      <c r="GO126" s="86">
        <f t="shared" si="391"/>
        <v>3.8795646507870328E-45</v>
      </c>
      <c r="GP126" s="86">
        <f t="shared" si="392"/>
        <v>5.7841422878471869E-54</v>
      </c>
      <c r="GQ126" s="86">
        <f t="shared" si="393"/>
        <v>1.6506296422650183E-63</v>
      </c>
      <c r="GR126" s="86">
        <f t="shared" si="394"/>
        <v>1.5371514795986635E-58</v>
      </c>
      <c r="GS126" s="86">
        <f t="shared" si="395"/>
        <v>1.0605445427225095E-61</v>
      </c>
      <c r="GT126" s="86">
        <f t="shared" si="396"/>
        <v>6.2481114738249989E-88</v>
      </c>
      <c r="GU126" s="86">
        <f t="shared" si="397"/>
        <v>8.4275284778154228E-65</v>
      </c>
      <c r="GV126" s="86">
        <f t="shared" si="398"/>
        <v>4.6735220188334989E-61</v>
      </c>
      <c r="GW126" s="86">
        <f t="shared" si="399"/>
        <v>2.0187741671393175E-48</v>
      </c>
      <c r="GX126" s="86">
        <f t="shared" si="400"/>
        <v>2.1518650159594443E-44</v>
      </c>
      <c r="GY126" s="86">
        <f t="shared" si="401"/>
        <v>2.5236929120188114E-38</v>
      </c>
      <c r="GZ126" s="86">
        <f t="shared" si="402"/>
        <v>2.9524213653305239E-38</v>
      </c>
      <c r="HA126" s="86">
        <f t="shared" si="403"/>
        <v>2.9946799574402298E-36</v>
      </c>
      <c r="HC126" s="86">
        <f t="shared" si="326"/>
        <v>4.1132543505374231E-3</v>
      </c>
      <c r="HD126" s="86">
        <f t="shared" si="404"/>
        <v>1.3112233266560094E-4</v>
      </c>
      <c r="HE126" s="86">
        <f t="shared" si="405"/>
        <v>3.2439498220909752E-6</v>
      </c>
      <c r="HF126" s="86">
        <f t="shared" si="406"/>
        <v>2.9400148793823961E-7</v>
      </c>
      <c r="HG126" s="86">
        <f t="shared" si="407"/>
        <v>6.8279057587356952E-8</v>
      </c>
      <c r="HH126" s="86">
        <f t="shared" si="408"/>
        <v>3.8497291786240156E-10</v>
      </c>
      <c r="HI126" s="86">
        <f t="shared" si="409"/>
        <v>4.1182057363270551E-7</v>
      </c>
      <c r="HJ126" s="86">
        <f t="shared" si="410"/>
        <v>3.8394099878145888E-14</v>
      </c>
      <c r="HK126" s="86">
        <f t="shared" si="411"/>
        <v>7.3024686576277067E-10</v>
      </c>
      <c r="HL126" s="86">
        <f t="shared" si="412"/>
        <v>1.3210049891345257E-8</v>
      </c>
      <c r="HM126" s="86">
        <f t="shared" si="413"/>
        <v>1.8236321923561386E-8</v>
      </c>
      <c r="HN126" s="86">
        <f t="shared" si="414"/>
        <v>5.3827714837508951E-6</v>
      </c>
      <c r="HO126" s="86">
        <f t="shared" si="415"/>
        <v>1.6779407948583314E-5</v>
      </c>
      <c r="HP126" s="86">
        <f t="shared" si="416"/>
        <v>6.7252868554647406E-5</v>
      </c>
      <c r="HQ126" s="86">
        <f t="shared" si="417"/>
        <v>7.327512940748884E-5</v>
      </c>
      <c r="HS126" s="86">
        <f t="shared" si="327"/>
        <v>2.0284720794353176E-15</v>
      </c>
      <c r="HT126" s="86">
        <f t="shared" si="418"/>
        <v>2.229561166563526E-10</v>
      </c>
      <c r="HU126" s="86">
        <f t="shared" si="419"/>
        <v>4.9858457579573799E-10</v>
      </c>
      <c r="HV126" s="86">
        <f t="shared" si="420"/>
        <v>1.1597672372465239E-9</v>
      </c>
      <c r="HW126" s="86">
        <f t="shared" si="421"/>
        <v>4.418800759933157E-10</v>
      </c>
      <c r="HX126" s="86">
        <f t="shared" si="422"/>
        <v>5.7998218106700363E-10</v>
      </c>
      <c r="HY126" s="86">
        <f t="shared" si="423"/>
        <v>3.8295942254876747E-10</v>
      </c>
      <c r="HZ126" s="86">
        <f t="shared" si="424"/>
        <v>2.2861904547033176E-9</v>
      </c>
      <c r="IA126" s="86">
        <f t="shared" si="425"/>
        <v>1.0324272637114863E-9</v>
      </c>
      <c r="IB126" s="86">
        <f t="shared" si="426"/>
        <v>4.7780828130612999E-10</v>
      </c>
      <c r="IC126" s="86">
        <f t="shared" si="427"/>
        <v>2.3454283567994626E-11</v>
      </c>
      <c r="ID126" s="86">
        <f t="shared" si="428"/>
        <v>6.8093261070641208E-11</v>
      </c>
      <c r="IE126" s="86">
        <f t="shared" si="429"/>
        <v>7.8491714829605305E-15</v>
      </c>
      <c r="IF126" s="86">
        <f t="shared" si="430"/>
        <v>6.1204251813196269E-11</v>
      </c>
      <c r="IG126" s="86">
        <f t="shared" si="431"/>
        <v>3.6221217279804972E-7</v>
      </c>
      <c r="II126" s="86">
        <f t="shared" si="328"/>
        <v>8.240649515908483E-77</v>
      </c>
      <c r="IJ126" s="86">
        <f t="shared" si="329"/>
        <v>7.2670432509267859E-44</v>
      </c>
      <c r="IK126" s="86">
        <f t="shared" si="330"/>
        <v>4.2389964977620668E-44</v>
      </c>
      <c r="IL126" s="86">
        <f t="shared" si="331"/>
        <v>4.4114671867463959E-43</v>
      </c>
      <c r="IM126" s="86">
        <f t="shared" si="332"/>
        <v>5.3290431769986528E-46</v>
      </c>
      <c r="IN126" s="86">
        <f t="shared" si="333"/>
        <v>1.6338029347032257E-46</v>
      </c>
      <c r="IO126" s="86">
        <f t="shared" si="334"/>
        <v>5.7171397271106502E-47</v>
      </c>
      <c r="IP126" s="86">
        <f t="shared" si="335"/>
        <v>1.4235493796291092E-42</v>
      </c>
      <c r="IQ126" s="86">
        <f t="shared" si="336"/>
        <v>3.2837067432824242E-45</v>
      </c>
      <c r="IR126" s="86">
        <f t="shared" si="337"/>
        <v>1.8621664981969275E-47</v>
      </c>
      <c r="IS126" s="86">
        <f t="shared" si="338"/>
        <v>4.0458318236232158E-53</v>
      </c>
      <c r="IT126" s="86">
        <f t="shared" si="339"/>
        <v>1.3868715451563204E-48</v>
      </c>
      <c r="IU126" s="86">
        <f t="shared" si="340"/>
        <v>2.7481214815104239E-66</v>
      </c>
      <c r="IV126" s="86">
        <f t="shared" si="341"/>
        <v>1.3623575751539703E-24</v>
      </c>
      <c r="IW126" s="86">
        <f t="shared" si="342"/>
        <v>1.0422415896899044E-41</v>
      </c>
      <c r="IY126" s="86">
        <f t="shared" si="343"/>
        <v>4.1132543505394518E-3</v>
      </c>
      <c r="IZ126" s="86">
        <f t="shared" si="344"/>
        <v>1.3112255562171759E-4</v>
      </c>
      <c r="JA126" s="86">
        <f t="shared" si="345"/>
        <v>3.2444484066667711E-6</v>
      </c>
      <c r="JB126" s="86">
        <f t="shared" si="346"/>
        <v>2.9516125517548612E-7</v>
      </c>
      <c r="JC126" s="86">
        <f t="shared" si="347"/>
        <v>6.8720937663350273E-8</v>
      </c>
      <c r="JD126" s="86">
        <f t="shared" si="348"/>
        <v>9.6495509892940519E-10</v>
      </c>
      <c r="JE126" s="86">
        <f t="shared" si="349"/>
        <v>4.1220353305525429E-7</v>
      </c>
      <c r="JF126" s="86">
        <f t="shared" si="350"/>
        <v>2.2862288488031957E-9</v>
      </c>
      <c r="JG126" s="86">
        <f t="shared" si="351"/>
        <v>1.7626741294742569E-9</v>
      </c>
      <c r="JH126" s="86">
        <f t="shared" si="352"/>
        <v>1.3687858172651387E-8</v>
      </c>
      <c r="JI126" s="86">
        <f t="shared" si="353"/>
        <v>1.8259776207129381E-8</v>
      </c>
      <c r="JJ126" s="86">
        <f t="shared" si="354"/>
        <v>5.3828395770119654E-6</v>
      </c>
      <c r="JK126" s="86">
        <f t="shared" si="355"/>
        <v>1.6779407956432487E-5</v>
      </c>
      <c r="JL126" s="86">
        <f t="shared" si="356"/>
        <v>6.7252929758899224E-5</v>
      </c>
      <c r="JM126" s="86">
        <f t="shared" si="357"/>
        <v>7.3637341580286896E-5</v>
      </c>
    </row>
    <row r="127" spans="2:273" x14ac:dyDescent="0.25">
      <c r="B127" s="2">
        <v>100</v>
      </c>
      <c r="C127" s="37">
        <v>54.143000000000001</v>
      </c>
      <c r="D127" s="37">
        <v>56.232999999999997</v>
      </c>
      <c r="E127" s="37">
        <v>55.917000000000002</v>
      </c>
      <c r="F127" s="37">
        <v>58.305999999999997</v>
      </c>
      <c r="G127" s="37">
        <v>58.564999999999998</v>
      </c>
      <c r="H127" s="37">
        <v>62.758000000000003</v>
      </c>
      <c r="I127" s="37">
        <v>57.194000000000003</v>
      </c>
      <c r="J127" s="37">
        <v>58.677</v>
      </c>
      <c r="K127" s="37">
        <v>56.515999999999998</v>
      </c>
      <c r="L127" s="37">
        <v>54.902999999999999</v>
      </c>
      <c r="M127" s="37">
        <v>52.515999999999998</v>
      </c>
      <c r="N127" s="37">
        <v>50.548000000000002</v>
      </c>
      <c r="O127" s="37">
        <v>56.015999999999998</v>
      </c>
      <c r="P127" s="37">
        <v>51.71</v>
      </c>
      <c r="Q127" s="37">
        <v>45.704999999999998</v>
      </c>
      <c r="S127" s="4">
        <f t="shared" si="229"/>
        <v>54.694149620034153</v>
      </c>
      <c r="T127" s="4">
        <f t="shared" si="230"/>
        <v>55.451322455690132</v>
      </c>
      <c r="U127" s="4">
        <f t="shared" si="231"/>
        <v>57.071911841762429</v>
      </c>
      <c r="V127" s="4">
        <f t="shared" si="232"/>
        <v>58.087159378126806</v>
      </c>
      <c r="W127" s="4">
        <f t="shared" si="233"/>
        <v>59.244232864262209</v>
      </c>
      <c r="X127" s="4">
        <f t="shared" si="234"/>
        <v>61.130851761065287</v>
      </c>
      <c r="Y127" s="4">
        <f t="shared" si="235"/>
        <v>60.039127775084481</v>
      </c>
      <c r="Z127" s="4">
        <f t="shared" si="236"/>
        <v>57.045040319150402</v>
      </c>
      <c r="AA127" s="4">
        <f t="shared" si="237"/>
        <v>57.127841569819289</v>
      </c>
      <c r="AB127" s="4">
        <f t="shared" si="238"/>
        <v>54.45678484423469</v>
      </c>
      <c r="AC127" s="4">
        <f t="shared" si="239"/>
        <v>52.324158555174868</v>
      </c>
      <c r="AD127" s="4">
        <f t="shared" si="240"/>
        <v>53.50989115074583</v>
      </c>
      <c r="AE127" s="4">
        <f t="shared" si="241"/>
        <v>54.122251753627225</v>
      </c>
      <c r="AF127" s="4">
        <f t="shared" si="242"/>
        <v>52.220456372691523</v>
      </c>
      <c r="AG127" s="4">
        <f t="shared" si="243"/>
        <v>47.497826102788707</v>
      </c>
      <c r="AI127" s="4">
        <f t="shared" si="244"/>
        <v>-0.55114962003415258</v>
      </c>
      <c r="AJ127" s="4">
        <f t="shared" si="245"/>
        <v>0.78167754430986491</v>
      </c>
      <c r="AK127" s="4">
        <f t="shared" si="246"/>
        <v>-1.1549118417624271</v>
      </c>
      <c r="AL127" s="4">
        <f t="shared" si="247"/>
        <v>0.21884062187319131</v>
      </c>
      <c r="AM127" s="4">
        <f t="shared" si="248"/>
        <v>-0.67923286426221097</v>
      </c>
      <c r="AN127" s="4">
        <f t="shared" si="249"/>
        <v>1.6271482389347156</v>
      </c>
      <c r="AO127" s="4">
        <f t="shared" si="250"/>
        <v>-2.8451277750844781</v>
      </c>
      <c r="AP127" s="4">
        <f t="shared" si="251"/>
        <v>1.6319596808495973</v>
      </c>
      <c r="AQ127" s="4">
        <f t="shared" si="252"/>
        <v>-0.6118415698192905</v>
      </c>
      <c r="AR127" s="4">
        <f t="shared" si="253"/>
        <v>0.44621515576530868</v>
      </c>
      <c r="AS127" s="4">
        <f t="shared" si="254"/>
        <v>0.19184144482512977</v>
      </c>
      <c r="AT127" s="4">
        <f t="shared" si="255"/>
        <v>-2.9618911507458279</v>
      </c>
      <c r="AU127" s="4">
        <f t="shared" si="256"/>
        <v>1.8937482463727733</v>
      </c>
      <c r="AV127" s="4">
        <f t="shared" si="432"/>
        <v>-0.51045637269152166</v>
      </c>
      <c r="AW127" s="4">
        <f t="shared" si="432"/>
        <v>-1.7928261027887089</v>
      </c>
      <c r="AY127" s="2">
        <f t="shared" si="308"/>
        <v>54.654000784425691</v>
      </c>
      <c r="AZ127" s="2">
        <f t="shared" si="359"/>
        <v>55.450669694157902</v>
      </c>
      <c r="BA127" s="2">
        <f t="shared" si="360"/>
        <v>57.071904146134905</v>
      </c>
      <c r="BB127" s="2">
        <f t="shared" si="361"/>
        <v>58.087158392568867</v>
      </c>
      <c r="BC127" s="2">
        <f t="shared" si="362"/>
        <v>59.244232472297789</v>
      </c>
      <c r="BD127" s="2">
        <f t="shared" si="363"/>
        <v>61.130851270257587</v>
      </c>
      <c r="BE127" s="2">
        <f t="shared" si="364"/>
        <v>60.039126791267762</v>
      </c>
      <c r="BF127" s="2">
        <f t="shared" si="365"/>
        <v>57.045038159780255</v>
      </c>
      <c r="BG127" s="2">
        <f t="shared" si="366"/>
        <v>57.127840315034767</v>
      </c>
      <c r="BH127" s="2">
        <f t="shared" si="367"/>
        <v>54.456784215705426</v>
      </c>
      <c r="BI127" s="2">
        <f t="shared" si="368"/>
        <v>52.324158506706269</v>
      </c>
      <c r="BJ127" s="2">
        <f t="shared" si="369"/>
        <v>53.50987917649735</v>
      </c>
      <c r="BK127" s="2">
        <f t="shared" si="370"/>
        <v>54.122223972343328</v>
      </c>
      <c r="BL127" s="2">
        <f t="shared" si="371"/>
        <v>52.220355014773524</v>
      </c>
      <c r="BM127" s="2">
        <f t="shared" si="372"/>
        <v>47.497141641069035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54.143000000000001</v>
      </c>
      <c r="CF127" s="2">
        <f t="shared" si="310"/>
        <v>56.232999999999997</v>
      </c>
      <c r="CG127" s="2">
        <f t="shared" si="311"/>
        <v>55.917000000000002</v>
      </c>
      <c r="CH127" s="2">
        <f t="shared" si="312"/>
        <v>58.305999999999997</v>
      </c>
      <c r="CI127" s="2">
        <f t="shared" si="313"/>
        <v>58.564999999999998</v>
      </c>
      <c r="CJ127" s="2">
        <f t="shared" si="314"/>
        <v>62.758000000000003</v>
      </c>
      <c r="CK127" s="2">
        <f t="shared" si="315"/>
        <v>57.194000000000003</v>
      </c>
      <c r="CL127" s="2">
        <f t="shared" si="316"/>
        <v>58.677</v>
      </c>
      <c r="CM127" s="2">
        <f t="shared" si="317"/>
        <v>56.515999999999998</v>
      </c>
      <c r="CN127" s="2">
        <f t="shared" si="318"/>
        <v>54.902999999999999</v>
      </c>
      <c r="CO127" s="2">
        <f t="shared" si="319"/>
        <v>52.515999999999998</v>
      </c>
      <c r="CP127" s="2">
        <f t="shared" si="320"/>
        <v>50.548000000000002</v>
      </c>
      <c r="CQ127" s="2">
        <f t="shared" si="321"/>
        <v>56.015999999999998</v>
      </c>
      <c r="CR127" s="2">
        <f t="shared" si="322"/>
        <v>51.71</v>
      </c>
      <c r="CS127" s="2">
        <f t="shared" si="323"/>
        <v>45.704999999999998</v>
      </c>
      <c r="CU127" s="2">
        <f t="shared" si="273"/>
        <v>54.143000000000001</v>
      </c>
      <c r="CV127" s="2">
        <f t="shared" si="274"/>
        <v>56.232999999999997</v>
      </c>
      <c r="CW127" s="2">
        <f t="shared" si="275"/>
        <v>55.917000000000002</v>
      </c>
      <c r="CX127" s="2">
        <f t="shared" si="276"/>
        <v>58.305999999999997</v>
      </c>
      <c r="CY127" s="2">
        <f t="shared" si="277"/>
        <v>58.564999999999998</v>
      </c>
      <c r="CZ127" s="2">
        <f t="shared" si="278"/>
        <v>62.758000000000003</v>
      </c>
      <c r="DA127" s="2">
        <f t="shared" si="279"/>
        <v>57.194000000000003</v>
      </c>
      <c r="DB127" s="2">
        <f t="shared" si="280"/>
        <v>58.677</v>
      </c>
      <c r="DC127" s="2">
        <f t="shared" si="281"/>
        <v>56.515999999999998</v>
      </c>
      <c r="DD127" s="2">
        <f t="shared" si="282"/>
        <v>54.902999999999999</v>
      </c>
      <c r="DE127" s="2">
        <f t="shared" si="283"/>
        <v>52.515999999999998</v>
      </c>
      <c r="DF127" s="2">
        <f t="shared" si="284"/>
        <v>50.548000000000002</v>
      </c>
      <c r="DG127" s="2">
        <f t="shared" si="285"/>
        <v>56.015999999999998</v>
      </c>
      <c r="DH127" s="2">
        <f t="shared" si="286"/>
        <v>51.71</v>
      </c>
      <c r="DI127" s="2">
        <f t="shared" si="287"/>
        <v>45.704999999999998</v>
      </c>
      <c r="DK127" s="2">
        <f t="shared" si="288"/>
        <v>74.757358632840038</v>
      </c>
      <c r="DL127" s="2">
        <f t="shared" si="433"/>
        <v>77.309347568710336</v>
      </c>
      <c r="DM127" s="2">
        <f t="shared" si="433"/>
        <v>78.226124594785048</v>
      </c>
      <c r="DN127" s="2">
        <f t="shared" si="433"/>
        <v>84.677061381254404</v>
      </c>
      <c r="DO127" s="2">
        <f t="shared" si="433"/>
        <v>87.826534430685612</v>
      </c>
      <c r="DP127" s="2">
        <f t="shared" si="433"/>
        <v>91.212160251735412</v>
      </c>
      <c r="DQ127" s="2">
        <f t="shared" si="433"/>
        <v>85.130133041377206</v>
      </c>
      <c r="DR127" s="2">
        <f t="shared" si="433"/>
        <v>82.647094432699078</v>
      </c>
      <c r="DS127" s="2">
        <f t="shared" si="433"/>
        <v>81.059338675958202</v>
      </c>
      <c r="DT127" s="2">
        <f t="shared" si="433"/>
        <v>78.011282310995867</v>
      </c>
      <c r="DU127" s="2">
        <f t="shared" si="433"/>
        <v>73.495757879924952</v>
      </c>
      <c r="DV127" s="2">
        <f t="shared" si="433"/>
        <v>77.701705183264465</v>
      </c>
      <c r="DW127" s="2">
        <f t="shared" si="433"/>
        <v>79.884500382974068</v>
      </c>
      <c r="DX127" s="2">
        <f t="shared" si="433"/>
        <v>63.733163584637275</v>
      </c>
      <c r="DY127" s="2">
        <f t="shared" si="433"/>
        <v>55.606227384135487</v>
      </c>
      <c r="EA127" s="2">
        <f t="shared" si="228"/>
        <v>54.538501953911798</v>
      </c>
      <c r="EB127" s="2">
        <f t="shared" si="290"/>
        <v>55.325750554815791</v>
      </c>
      <c r="EC127" s="2">
        <f t="shared" si="291"/>
        <v>56.952692432545376</v>
      </c>
      <c r="ED127" s="2">
        <f t="shared" si="292"/>
        <v>57.936079692449731</v>
      </c>
      <c r="EE127" s="2">
        <f t="shared" si="293"/>
        <v>59.08804107029458</v>
      </c>
      <c r="EF127" s="2">
        <f t="shared" si="294"/>
        <v>60.944329053929671</v>
      </c>
      <c r="EG127" s="2">
        <f t="shared" si="295"/>
        <v>59.907556308926551</v>
      </c>
      <c r="EH127" s="2">
        <f t="shared" si="296"/>
        <v>56.899203923108658</v>
      </c>
      <c r="EI127" s="2">
        <f t="shared" si="297"/>
        <v>56.97326172240345</v>
      </c>
      <c r="EJ127" s="2">
        <f t="shared" si="298"/>
        <v>54.31188940728692</v>
      </c>
      <c r="EK127" s="2">
        <f t="shared" si="299"/>
        <v>52.1845336315995</v>
      </c>
      <c r="EL127" s="2">
        <f t="shared" si="300"/>
        <v>53.354463604828652</v>
      </c>
      <c r="EM127" s="2">
        <f t="shared" si="301"/>
        <v>53.94326061988388</v>
      </c>
      <c r="EN127" s="2">
        <f t="shared" si="302"/>
        <v>52.132871485943774</v>
      </c>
      <c r="EO127" s="2">
        <f t="shared" si="303"/>
        <v>47.426429455721248</v>
      </c>
      <c r="EQ127" s="2">
        <f t="shared" si="304"/>
        <v>53.758899369541922</v>
      </c>
      <c r="ER127" s="2">
        <f t="shared" si="434"/>
        <v>54.581286993004561</v>
      </c>
      <c r="ES127" s="2">
        <f t="shared" si="434"/>
        <v>56.36731439033926</v>
      </c>
      <c r="ET127" s="2">
        <f t="shared" si="434"/>
        <v>57.721274977101309</v>
      </c>
      <c r="EU127" s="2">
        <f t="shared" si="434"/>
        <v>58.826050843238185</v>
      </c>
      <c r="EV127" s="2">
        <f t="shared" si="434"/>
        <v>60.722710515972395</v>
      </c>
      <c r="EW127" s="2">
        <f t="shared" si="434"/>
        <v>59.587093144529085</v>
      </c>
      <c r="EX127" s="2">
        <f t="shared" si="434"/>
        <v>56.82891357986059</v>
      </c>
      <c r="EY127" s="2">
        <f t="shared" si="434"/>
        <v>56.791774103417261</v>
      </c>
      <c r="EZ127" s="2">
        <f t="shared" si="434"/>
        <v>53.783416978724354</v>
      </c>
      <c r="FA127" s="2">
        <f t="shared" si="434"/>
        <v>51.822047091966063</v>
      </c>
      <c r="FB127" s="2">
        <f t="shared" si="434"/>
        <v>53.79453054568674</v>
      </c>
      <c r="FC127" s="2">
        <f t="shared" si="434"/>
        <v>53.741533213436341</v>
      </c>
      <c r="FD127" s="2">
        <f t="shared" si="434"/>
        <v>52.405951809092642</v>
      </c>
      <c r="FE127" s="2">
        <f t="shared" si="434"/>
        <v>47.538268935766077</v>
      </c>
      <c r="FG127" s="2">
        <f t="shared" si="306"/>
        <v>0.99424801170560972</v>
      </c>
      <c r="FH127" s="2">
        <f t="shared" si="435"/>
        <v>0.99414113540561522</v>
      </c>
      <c r="FI127" s="2">
        <f t="shared" si="435"/>
        <v>0.99423837703640494</v>
      </c>
      <c r="FJ127" s="2">
        <f t="shared" si="435"/>
        <v>0.99430754224382989</v>
      </c>
      <c r="FK127" s="2">
        <f t="shared" si="435"/>
        <v>0.99451166470465668</v>
      </c>
      <c r="FL127" s="2">
        <f t="shared" si="435"/>
        <v>0.99378655346342237</v>
      </c>
      <c r="FM127" s="2">
        <f t="shared" si="435"/>
        <v>0.99469453619084969</v>
      </c>
      <c r="FN127" s="2">
        <f t="shared" si="435"/>
        <v>0.99431568667386616</v>
      </c>
      <c r="FO127" s="2">
        <f t="shared" si="435"/>
        <v>0.99352715836314021</v>
      </c>
      <c r="FP127" s="2">
        <f t="shared" si="435"/>
        <v>0.99374278056968524</v>
      </c>
      <c r="FQ127" s="2">
        <f t="shared" si="435"/>
        <v>0.99335258234415802</v>
      </c>
      <c r="FR127" s="2">
        <f t="shared" si="435"/>
        <v>0.99369828708997132</v>
      </c>
      <c r="FS127" s="2">
        <f t="shared" si="435"/>
        <v>0.99306963302928908</v>
      </c>
      <c r="FT127" s="2">
        <f t="shared" si="435"/>
        <v>0.9925179860690424</v>
      </c>
      <c r="FU127" s="2">
        <f t="shared" si="435"/>
        <v>0.99139130887810734</v>
      </c>
      <c r="FW127" s="2">
        <f t="shared" si="324"/>
        <v>1.0259027423623458E-3</v>
      </c>
      <c r="FX127" s="2">
        <f t="shared" si="376"/>
        <v>5.2115094127435264E-3</v>
      </c>
      <c r="FY127" s="2">
        <f t="shared" si="377"/>
        <v>5.736090917000212E-3</v>
      </c>
      <c r="FZ127" s="2">
        <f t="shared" si="378"/>
        <v>5.3220829023576423E-3</v>
      </c>
      <c r="GA127" s="2">
        <f t="shared" si="379"/>
        <v>5.8593232994138891E-3</v>
      </c>
      <c r="GB127" s="2">
        <f t="shared" si="380"/>
        <v>6.9729482562559137E-3</v>
      </c>
      <c r="GC127" s="2">
        <f t="shared" si="381"/>
        <v>7.0116816407120811E-3</v>
      </c>
      <c r="GD127" s="2">
        <f t="shared" si="382"/>
        <v>7.4667507321682274E-3</v>
      </c>
      <c r="GE127" s="2">
        <f t="shared" si="383"/>
        <v>7.310521509271457E-3</v>
      </c>
      <c r="GF127" s="2">
        <f t="shared" si="384"/>
        <v>6.4288942272478699E-3</v>
      </c>
      <c r="GG127" s="2">
        <f t="shared" si="385"/>
        <v>5.6270592315454176E-3</v>
      </c>
      <c r="GH127" s="2">
        <f t="shared" si="386"/>
        <v>4.513506709710847E-3</v>
      </c>
      <c r="GI127" s="2">
        <f t="shared" si="387"/>
        <v>4.059729852230293E-3</v>
      </c>
      <c r="GJ127" s="2">
        <f t="shared" si="388"/>
        <v>2.5266622515845603E-3</v>
      </c>
      <c r="GK127" s="2">
        <f t="shared" si="389"/>
        <v>2.6362027296277205E-3</v>
      </c>
      <c r="GM127" s="86">
        <f t="shared" si="325"/>
        <v>1.4697345790350476E-27</v>
      </c>
      <c r="GN127" s="86">
        <f t="shared" si="390"/>
        <v>7.2630740266678139E-33</v>
      </c>
      <c r="GO127" s="86">
        <f t="shared" si="391"/>
        <v>9.7892146809395904E-48</v>
      </c>
      <c r="GP127" s="86">
        <f t="shared" si="392"/>
        <v>4.4116392543589852E-57</v>
      </c>
      <c r="GQ127" s="86">
        <f t="shared" si="393"/>
        <v>3.9525551754178646E-67</v>
      </c>
      <c r="GR127" s="86">
        <f t="shared" si="394"/>
        <v>7.6034234827612607E-62</v>
      </c>
      <c r="GS127" s="86">
        <f t="shared" si="395"/>
        <v>3.2175974179858999E-65</v>
      </c>
      <c r="GT127" s="86">
        <f t="shared" si="396"/>
        <v>5.8716761415563586E-93</v>
      </c>
      <c r="GU127" s="86">
        <f t="shared" si="397"/>
        <v>1.6931023938179235E-68</v>
      </c>
      <c r="GV127" s="86">
        <f t="shared" si="398"/>
        <v>1.5703911020315116E-64</v>
      </c>
      <c r="GW127" s="86">
        <f t="shared" si="399"/>
        <v>3.9727885867300975E-51</v>
      </c>
      <c r="GX127" s="86">
        <f t="shared" si="400"/>
        <v>6.5520528788136053E-47</v>
      </c>
      <c r="GY127" s="86">
        <f t="shared" si="401"/>
        <v>1.951192160628474E-40</v>
      </c>
      <c r="GZ127" s="86">
        <f t="shared" si="402"/>
        <v>2.2270164497506515E-40</v>
      </c>
      <c r="HA127" s="86">
        <f t="shared" si="403"/>
        <v>2.9790365202510059E-38</v>
      </c>
      <c r="HC127" s="86">
        <f t="shared" si="326"/>
        <v>1.5421543200057732E-3</v>
      </c>
      <c r="HD127" s="86">
        <f t="shared" si="404"/>
        <v>2.2441372475054761E-5</v>
      </c>
      <c r="HE127" s="86">
        <f t="shared" si="405"/>
        <v>2.7609682641088294E-7</v>
      </c>
      <c r="HF127" s="86">
        <f t="shared" si="406"/>
        <v>1.6076036760435574E-8</v>
      </c>
      <c r="HG127" s="86">
        <f t="shared" si="407"/>
        <v>3.7197358241216501E-9</v>
      </c>
      <c r="HH127" s="86">
        <f t="shared" si="408"/>
        <v>9.5455146400306682E-12</v>
      </c>
      <c r="HI127" s="86">
        <f t="shared" si="409"/>
        <v>3.1795083809086736E-8</v>
      </c>
      <c r="HJ127" s="86">
        <f t="shared" si="410"/>
        <v>1.788880398758675E-16</v>
      </c>
      <c r="HK127" s="86">
        <f t="shared" si="411"/>
        <v>2.0041938555261847E-11</v>
      </c>
      <c r="HL127" s="86">
        <f t="shared" si="412"/>
        <v>6.31414008725934E-10</v>
      </c>
      <c r="HM127" s="86">
        <f t="shared" si="413"/>
        <v>9.2300295579101364E-10</v>
      </c>
      <c r="HN127" s="86">
        <f t="shared" si="414"/>
        <v>5.8004214895475982E-7</v>
      </c>
      <c r="HO127" s="86">
        <f t="shared" si="415"/>
        <v>2.4511037561662995E-6</v>
      </c>
      <c r="HP127" s="86">
        <f t="shared" si="416"/>
        <v>1.1845830260599403E-5</v>
      </c>
      <c r="HQ127" s="86">
        <f t="shared" si="417"/>
        <v>1.1730625363962542E-5</v>
      </c>
      <c r="HS127" s="86">
        <f t="shared" si="327"/>
        <v>1.2317457873668811E-14</v>
      </c>
      <c r="HT127" s="86">
        <f t="shared" si="418"/>
        <v>9.1868624663958704E-10</v>
      </c>
      <c r="HU127" s="86">
        <f t="shared" si="419"/>
        <v>2.0581780566926218E-9</v>
      </c>
      <c r="HV127" s="86">
        <f t="shared" si="420"/>
        <v>4.4856721836279601E-9</v>
      </c>
      <c r="HW127" s="86">
        <f t="shared" si="421"/>
        <v>1.9004780829435426E-9</v>
      </c>
      <c r="HX127" s="86">
        <f t="shared" si="422"/>
        <v>2.61740233026333E-9</v>
      </c>
      <c r="HY127" s="86">
        <f t="shared" si="423"/>
        <v>1.7713258480822548E-9</v>
      </c>
      <c r="HZ127" s="86">
        <f t="shared" si="424"/>
        <v>9.3610171197644707E-9</v>
      </c>
      <c r="IA127" s="86">
        <f t="shared" si="425"/>
        <v>4.5247070668236287E-9</v>
      </c>
      <c r="IB127" s="86">
        <f t="shared" si="426"/>
        <v>2.1538158849513681E-9</v>
      </c>
      <c r="IC127" s="86">
        <f t="shared" si="427"/>
        <v>1.2406543472409809E-10</v>
      </c>
      <c r="ID127" s="86">
        <f t="shared" si="428"/>
        <v>3.0315507894478639E-10</v>
      </c>
      <c r="IE127" s="86">
        <f t="shared" si="429"/>
        <v>6.0127197023165486E-14</v>
      </c>
      <c r="IF127" s="86">
        <f t="shared" si="430"/>
        <v>2.3870983012240894E-10</v>
      </c>
      <c r="IG127" s="86">
        <f t="shared" si="431"/>
        <v>7.8333913808762193E-7</v>
      </c>
      <c r="II127" s="86">
        <f t="shared" si="328"/>
        <v>7.6276161179354726E-75</v>
      </c>
      <c r="IJ127" s="86">
        <f t="shared" si="329"/>
        <v>1.9979514383167002E-42</v>
      </c>
      <c r="IK127" s="86">
        <f t="shared" si="330"/>
        <v>1.2612856679886255E-42</v>
      </c>
      <c r="IL127" s="86">
        <f t="shared" si="331"/>
        <v>1.1554034154555883E-41</v>
      </c>
      <c r="IM127" s="86">
        <f t="shared" si="332"/>
        <v>1.8717678044805941E-44</v>
      </c>
      <c r="IN127" s="86">
        <f t="shared" si="333"/>
        <v>6.766600492717417E-45</v>
      </c>
      <c r="IO127" s="86">
        <f t="shared" si="334"/>
        <v>2.4691137069334358E-45</v>
      </c>
      <c r="IP127" s="86">
        <f t="shared" si="335"/>
        <v>4.4574349667607121E-41</v>
      </c>
      <c r="IQ127" s="86">
        <f t="shared" si="336"/>
        <v>1.2632117852351821E-43</v>
      </c>
      <c r="IR127" s="86">
        <f t="shared" si="337"/>
        <v>7.8530953467846453E-46</v>
      </c>
      <c r="IS127" s="86">
        <f t="shared" si="338"/>
        <v>2.435080554722188E-51</v>
      </c>
      <c r="IT127" s="86">
        <f t="shared" si="339"/>
        <v>5.0119249234510843E-47</v>
      </c>
      <c r="IU127" s="86">
        <f t="shared" si="340"/>
        <v>3.4950600276480529E-64</v>
      </c>
      <c r="IV127" s="86">
        <f t="shared" si="341"/>
        <v>6.6991887883406302E-24</v>
      </c>
      <c r="IW127" s="86">
        <f t="shared" si="342"/>
        <v>1.6983961771134893E-40</v>
      </c>
      <c r="IY127" s="86">
        <f t="shared" si="343"/>
        <v>1.5421543200180906E-3</v>
      </c>
      <c r="IZ127" s="86">
        <f t="shared" si="344"/>
        <v>2.2442291161301401E-5</v>
      </c>
      <c r="JA127" s="86">
        <f t="shared" si="345"/>
        <v>2.7815500446757556E-7</v>
      </c>
      <c r="JB127" s="86">
        <f t="shared" si="346"/>
        <v>2.0561708944063535E-8</v>
      </c>
      <c r="JC127" s="86">
        <f t="shared" si="347"/>
        <v>5.6202139070651932E-9</v>
      </c>
      <c r="JD127" s="86">
        <f t="shared" si="348"/>
        <v>2.6269478449033606E-9</v>
      </c>
      <c r="JE127" s="86">
        <f t="shared" si="349"/>
        <v>3.3566409657168989E-8</v>
      </c>
      <c r="JF127" s="86">
        <f t="shared" si="350"/>
        <v>9.3610172986525103E-9</v>
      </c>
      <c r="JG127" s="86">
        <f t="shared" si="351"/>
        <v>4.5447490053788906E-9</v>
      </c>
      <c r="JH127" s="86">
        <f t="shared" si="352"/>
        <v>2.7852298936773022E-9</v>
      </c>
      <c r="JI127" s="86">
        <f t="shared" si="353"/>
        <v>1.0470683905151117E-9</v>
      </c>
      <c r="JJ127" s="86">
        <f t="shared" si="354"/>
        <v>5.803453040337046E-7</v>
      </c>
      <c r="JK127" s="86">
        <f t="shared" si="355"/>
        <v>2.4511038162934965E-6</v>
      </c>
      <c r="JL127" s="86">
        <f t="shared" si="356"/>
        <v>1.1846068970429526E-5</v>
      </c>
      <c r="JM127" s="86">
        <f t="shared" si="357"/>
        <v>1.2513964502050164E-5</v>
      </c>
    </row>
    <row r="128" spans="2:273" x14ac:dyDescent="0.25">
      <c r="B128" s="2">
        <v>101</v>
      </c>
      <c r="C128" s="37">
        <v>53.356999999999999</v>
      </c>
      <c r="D128" s="37">
        <v>54.966999999999999</v>
      </c>
      <c r="E128" s="37">
        <v>56.25</v>
      </c>
      <c r="F128" s="37">
        <v>55.097000000000001</v>
      </c>
      <c r="G128" s="37">
        <v>59.823</v>
      </c>
      <c r="H128" s="37">
        <v>60.241999999999997</v>
      </c>
      <c r="I128" s="37">
        <v>60.548000000000002</v>
      </c>
      <c r="J128" s="37">
        <v>56.902999999999999</v>
      </c>
      <c r="K128" s="37">
        <v>57.677</v>
      </c>
      <c r="L128" s="37">
        <v>54.194000000000003</v>
      </c>
      <c r="M128" s="37">
        <v>50.968000000000004</v>
      </c>
      <c r="N128" s="37">
        <v>53.531999999999996</v>
      </c>
      <c r="O128" s="37">
        <v>55.081000000000003</v>
      </c>
      <c r="P128" s="37">
        <v>51.194000000000003</v>
      </c>
      <c r="Q128" s="37">
        <v>46.540999999999997</v>
      </c>
      <c r="S128" s="4">
        <f t="shared" si="229"/>
        <v>54.475187636856361</v>
      </c>
      <c r="T128" s="4">
        <f t="shared" si="230"/>
        <v>55.252159720567768</v>
      </c>
      <c r="U128" s="4">
        <f t="shared" si="231"/>
        <v>56.889829157907137</v>
      </c>
      <c r="V128" s="4">
        <f t="shared" si="232"/>
        <v>57.930949936675198</v>
      </c>
      <c r="W128" s="4">
        <f t="shared" si="233"/>
        <v>59.070037925833176</v>
      </c>
      <c r="X128" s="4">
        <f t="shared" si="234"/>
        <v>60.947273475101895</v>
      </c>
      <c r="Y128" s="4">
        <f t="shared" si="235"/>
        <v>59.871003320026325</v>
      </c>
      <c r="Z128" s="4">
        <f t="shared" si="236"/>
        <v>56.885730772140427</v>
      </c>
      <c r="AA128" s="4">
        <f t="shared" si="237"/>
        <v>56.929915213730105</v>
      </c>
      <c r="AB128" s="4">
        <f t="shared" si="238"/>
        <v>54.290791189348404</v>
      </c>
      <c r="AC128" s="4">
        <f t="shared" si="239"/>
        <v>52.252739158778361</v>
      </c>
      <c r="AD128" s="4">
        <f t="shared" si="240"/>
        <v>53.435132613415689</v>
      </c>
      <c r="AE128" s="4">
        <f t="shared" si="241"/>
        <v>53.957079929227241</v>
      </c>
      <c r="AF128" s="4">
        <f t="shared" si="242"/>
        <v>52.137517896678922</v>
      </c>
      <c r="AG128" s="4">
        <f t="shared" si="243"/>
        <v>47.403046087913594</v>
      </c>
      <c r="AI128" s="4">
        <f t="shared" si="244"/>
        <v>-1.1181876368563621</v>
      </c>
      <c r="AJ128" s="4">
        <f t="shared" si="245"/>
        <v>-0.28515972056776917</v>
      </c>
      <c r="AK128" s="4">
        <f t="shared" si="246"/>
        <v>-0.6398291579071369</v>
      </c>
      <c r="AL128" s="4">
        <f t="shared" si="247"/>
        <v>-2.8339499366751966</v>
      </c>
      <c r="AM128" s="4">
        <f t="shared" si="248"/>
        <v>0.75296207416682392</v>
      </c>
      <c r="AN128" s="4">
        <f t="shared" si="249"/>
        <v>-0.70527347510189742</v>
      </c>
      <c r="AO128" s="4">
        <f t="shared" si="250"/>
        <v>0.67699667997367641</v>
      </c>
      <c r="AP128" s="4">
        <f t="shared" si="251"/>
        <v>1.7269227859571856E-2</v>
      </c>
      <c r="AQ128" s="4">
        <f t="shared" si="252"/>
        <v>0.74708478626989461</v>
      </c>
      <c r="AR128" s="4">
        <f t="shared" si="253"/>
        <v>-9.6791189348401474E-2</v>
      </c>
      <c r="AS128" s="4">
        <f t="shared" si="254"/>
        <v>-1.2847391587783576</v>
      </c>
      <c r="AT128" s="4">
        <f t="shared" si="255"/>
        <v>9.6867386584307269E-2</v>
      </c>
      <c r="AU128" s="4">
        <f t="shared" si="256"/>
        <v>1.1239200707727619</v>
      </c>
      <c r="AV128" s="4">
        <f t="shared" si="432"/>
        <v>-0.9435178966789195</v>
      </c>
      <c r="AW128" s="4">
        <f t="shared" si="432"/>
        <v>-0.8620460879135976</v>
      </c>
      <c r="AY128" s="2">
        <f t="shared" si="308"/>
        <v>54.464287396332168</v>
      </c>
      <c r="AZ128" s="2">
        <f t="shared" si="359"/>
        <v>55.252084177384553</v>
      </c>
      <c r="BA128" s="2">
        <f t="shared" si="360"/>
        <v>56.889827888714358</v>
      </c>
      <c r="BB128" s="2">
        <f t="shared" si="361"/>
        <v>57.930947866379476</v>
      </c>
      <c r="BC128" s="2">
        <f t="shared" si="362"/>
        <v>59.070036639982725</v>
      </c>
      <c r="BD128" s="2">
        <f t="shared" si="363"/>
        <v>60.947271464152543</v>
      </c>
      <c r="BE128" s="2">
        <f t="shared" si="364"/>
        <v>59.871001348537824</v>
      </c>
      <c r="BF128" s="2">
        <f t="shared" si="365"/>
        <v>56.885722713456026</v>
      </c>
      <c r="BG128" s="2">
        <f t="shared" si="366"/>
        <v>56.92991021930662</v>
      </c>
      <c r="BH128" s="2">
        <f t="shared" si="367"/>
        <v>54.290788646205016</v>
      </c>
      <c r="BI128" s="2">
        <f t="shared" si="368"/>
        <v>52.252738976208867</v>
      </c>
      <c r="BJ128" s="2">
        <f t="shared" si="369"/>
        <v>53.435131421516346</v>
      </c>
      <c r="BK128" s="2">
        <f t="shared" si="370"/>
        <v>53.957077442697901</v>
      </c>
      <c r="BL128" s="2">
        <f t="shared" si="371"/>
        <v>52.137507052873836</v>
      </c>
      <c r="BM128" s="2">
        <f t="shared" si="372"/>
        <v>47.401810378365226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53.356999999999999</v>
      </c>
      <c r="CF128" s="2">
        <f t="shared" si="310"/>
        <v>54.966999999999999</v>
      </c>
      <c r="CG128" s="2">
        <f t="shared" si="311"/>
        <v>56.25</v>
      </c>
      <c r="CH128" s="2">
        <f t="shared" si="312"/>
        <v>55.097000000000001</v>
      </c>
      <c r="CI128" s="2">
        <f t="shared" si="313"/>
        <v>59.823</v>
      </c>
      <c r="CJ128" s="2">
        <f t="shared" si="314"/>
        <v>60.241999999999997</v>
      </c>
      <c r="CK128" s="2">
        <f t="shared" si="315"/>
        <v>60.548000000000002</v>
      </c>
      <c r="CL128" s="2">
        <f t="shared" si="316"/>
        <v>56.902999999999999</v>
      </c>
      <c r="CM128" s="2">
        <f t="shared" si="317"/>
        <v>57.677</v>
      </c>
      <c r="CN128" s="2">
        <f t="shared" si="318"/>
        <v>54.194000000000003</v>
      </c>
      <c r="CO128" s="2">
        <f t="shared" si="319"/>
        <v>50.968000000000004</v>
      </c>
      <c r="CP128" s="2">
        <f t="shared" si="320"/>
        <v>53.531999999999996</v>
      </c>
      <c r="CQ128" s="2">
        <f t="shared" si="321"/>
        <v>55.081000000000003</v>
      </c>
      <c r="CR128" s="2">
        <f t="shared" si="322"/>
        <v>51.194000000000003</v>
      </c>
      <c r="CS128" s="2">
        <f t="shared" si="323"/>
        <v>46.540999999999997</v>
      </c>
      <c r="CU128" s="2">
        <f t="shared" si="273"/>
        <v>53.356999999999999</v>
      </c>
      <c r="CV128" s="2">
        <f t="shared" si="274"/>
        <v>54.966999999999999</v>
      </c>
      <c r="CW128" s="2">
        <f t="shared" si="275"/>
        <v>56.25</v>
      </c>
      <c r="CX128" s="2">
        <f t="shared" si="276"/>
        <v>55.097000000000001</v>
      </c>
      <c r="CY128" s="2">
        <f t="shared" si="277"/>
        <v>59.823</v>
      </c>
      <c r="CZ128" s="2">
        <f t="shared" si="278"/>
        <v>60.241999999999997</v>
      </c>
      <c r="DA128" s="2">
        <f t="shared" si="279"/>
        <v>60.548000000000002</v>
      </c>
      <c r="DB128" s="2">
        <f t="shared" si="280"/>
        <v>56.902999999999999</v>
      </c>
      <c r="DC128" s="2">
        <f t="shared" si="281"/>
        <v>57.677</v>
      </c>
      <c r="DD128" s="2">
        <f t="shared" si="282"/>
        <v>54.194000000000003</v>
      </c>
      <c r="DE128" s="2">
        <f t="shared" si="283"/>
        <v>50.968000000000004</v>
      </c>
      <c r="DF128" s="2">
        <f t="shared" si="284"/>
        <v>53.531999999999996</v>
      </c>
      <c r="DG128" s="2">
        <f t="shared" si="285"/>
        <v>55.081000000000003</v>
      </c>
      <c r="DH128" s="2">
        <f t="shared" si="286"/>
        <v>51.194000000000003</v>
      </c>
      <c r="DI128" s="2">
        <f t="shared" si="287"/>
        <v>46.540999999999997</v>
      </c>
      <c r="DK128" s="2">
        <f t="shared" si="288"/>
        <v>74.912334249471471</v>
      </c>
      <c r="DL128" s="2">
        <f t="shared" si="433"/>
        <v>77.467413953488347</v>
      </c>
      <c r="DM128" s="2">
        <f t="shared" si="433"/>
        <v>78.373156871035931</v>
      </c>
      <c r="DN128" s="2">
        <f t="shared" si="433"/>
        <v>84.891856025369975</v>
      </c>
      <c r="DO128" s="2">
        <f t="shared" si="433"/>
        <v>88.056726064633068</v>
      </c>
      <c r="DP128" s="2">
        <f t="shared" si="433"/>
        <v>91.4899507063177</v>
      </c>
      <c r="DQ128" s="2">
        <f t="shared" si="433"/>
        <v>85.315391422530951</v>
      </c>
      <c r="DR128" s="2">
        <f t="shared" si="433"/>
        <v>82.822932346723036</v>
      </c>
      <c r="DS128" s="2">
        <f t="shared" si="433"/>
        <v>81.222864634146362</v>
      </c>
      <c r="DT128" s="2">
        <f t="shared" si="433"/>
        <v>78.162590389757725</v>
      </c>
      <c r="DU128" s="2">
        <f t="shared" si="433"/>
        <v>73.633392213883681</v>
      </c>
      <c r="DV128" s="2">
        <f t="shared" si="433"/>
        <v>77.88607792453341</v>
      </c>
      <c r="DW128" s="2">
        <f t="shared" si="433"/>
        <v>80.137527957106897</v>
      </c>
      <c r="DX128" s="2">
        <f t="shared" si="433"/>
        <v>63.846926742532013</v>
      </c>
      <c r="DY128" s="2">
        <f t="shared" si="433"/>
        <v>55.658325980392171</v>
      </c>
      <c r="EA128" s="2">
        <f t="shared" si="228"/>
        <v>54.357241569111281</v>
      </c>
      <c r="EB128" s="2">
        <f t="shared" si="290"/>
        <v>55.13662576120727</v>
      </c>
      <c r="EC128" s="2">
        <f t="shared" si="291"/>
        <v>56.779690308065646</v>
      </c>
      <c r="ED128" s="2">
        <f t="shared" si="292"/>
        <v>57.791332869723767</v>
      </c>
      <c r="EE128" s="2">
        <f t="shared" si="293"/>
        <v>58.925691233940711</v>
      </c>
      <c r="EF128" s="2">
        <f t="shared" si="294"/>
        <v>60.774677894349331</v>
      </c>
      <c r="EG128" s="2">
        <f t="shared" si="295"/>
        <v>59.749491550328429</v>
      </c>
      <c r="EH128" s="2">
        <f t="shared" si="296"/>
        <v>56.750998049761037</v>
      </c>
      <c r="EI128" s="2">
        <f t="shared" si="297"/>
        <v>56.786890880164556</v>
      </c>
      <c r="EJ128" s="2">
        <f t="shared" si="298"/>
        <v>54.157139426122257</v>
      </c>
      <c r="EK128" s="2">
        <f t="shared" si="299"/>
        <v>52.124288189217829</v>
      </c>
      <c r="EL128" s="2">
        <f t="shared" si="300"/>
        <v>53.291676342444859</v>
      </c>
      <c r="EM128" s="2">
        <f t="shared" si="301"/>
        <v>53.791273006953276</v>
      </c>
      <c r="EN128" s="2">
        <f t="shared" si="302"/>
        <v>52.056381309019862</v>
      </c>
      <c r="EO128" s="2">
        <f t="shared" si="303"/>
        <v>47.336157390056606</v>
      </c>
      <c r="EQ128" s="2">
        <f t="shared" si="304"/>
        <v>53.61199063215868</v>
      </c>
      <c r="ER128" s="2">
        <f t="shared" si="434"/>
        <v>54.44953038895293</v>
      </c>
      <c r="ES128" s="2">
        <f t="shared" si="434"/>
        <v>56.240978596640673</v>
      </c>
      <c r="ET128" s="2">
        <f t="shared" si="434"/>
        <v>57.594141504462954</v>
      </c>
      <c r="EU128" s="2">
        <f t="shared" si="434"/>
        <v>58.686141773943497</v>
      </c>
      <c r="EV128" s="2">
        <f t="shared" si="434"/>
        <v>60.570920581622822</v>
      </c>
      <c r="EW128" s="2">
        <f t="shared" si="434"/>
        <v>59.456352483181789</v>
      </c>
      <c r="EX128" s="2">
        <f t="shared" si="434"/>
        <v>56.689402209201347</v>
      </c>
      <c r="EY128" s="2">
        <f t="shared" si="434"/>
        <v>56.622625898131702</v>
      </c>
      <c r="EZ128" s="2">
        <f t="shared" si="434"/>
        <v>53.672099294541859</v>
      </c>
      <c r="FA128" s="2">
        <f t="shared" si="434"/>
        <v>51.795932830709319</v>
      </c>
      <c r="FB128" s="2">
        <f t="shared" si="434"/>
        <v>53.701428533538532</v>
      </c>
      <c r="FC128" s="2">
        <f t="shared" si="434"/>
        <v>53.606873624217549</v>
      </c>
      <c r="FD128" s="2">
        <f t="shared" si="434"/>
        <v>52.279454989983769</v>
      </c>
      <c r="FE128" s="2">
        <f t="shared" si="434"/>
        <v>47.427611676104434</v>
      </c>
      <c r="FG128" s="2">
        <f t="shared" si="306"/>
        <v>0.99475146797936487</v>
      </c>
      <c r="FH128" s="2">
        <f t="shared" si="435"/>
        <v>0.99465389597835174</v>
      </c>
      <c r="FI128" s="2">
        <f t="shared" si="435"/>
        <v>0.99474267214805412</v>
      </c>
      <c r="FJ128" s="2">
        <f t="shared" si="435"/>
        <v>0.99480581518866162</v>
      </c>
      <c r="FK128" s="2">
        <f t="shared" si="435"/>
        <v>0.99499216036467764</v>
      </c>
      <c r="FL128" s="2">
        <f t="shared" si="435"/>
        <v>0.99433016962220722</v>
      </c>
      <c r="FM128" s="2">
        <f t="shared" si="435"/>
        <v>0.99515909965313376</v>
      </c>
      <c r="FN128" s="2">
        <f t="shared" si="435"/>
        <v>0.99481325043819913</v>
      </c>
      <c r="FO128" s="2">
        <f t="shared" si="435"/>
        <v>0.99409333418387602</v>
      </c>
      <c r="FP128" s="2">
        <f t="shared" si="435"/>
        <v>0.99429020442753269</v>
      </c>
      <c r="FQ128" s="2">
        <f t="shared" si="435"/>
        <v>0.99393393499848071</v>
      </c>
      <c r="FR128" s="2">
        <f t="shared" si="435"/>
        <v>0.99424958101325389</v>
      </c>
      <c r="FS128" s="2">
        <f t="shared" si="435"/>
        <v>0.99367557358465042</v>
      </c>
      <c r="FT128" s="2">
        <f t="shared" si="435"/>
        <v>0.99317182696177098</v>
      </c>
      <c r="FU128" s="2">
        <f t="shared" si="435"/>
        <v>0.99214282880086535</v>
      </c>
      <c r="FW128" s="2">
        <f t="shared" si="324"/>
        <v>1.1247686618592726E-3</v>
      </c>
      <c r="FX128" s="2">
        <f t="shared" si="376"/>
        <v>5.7114347476553695E-3</v>
      </c>
      <c r="FY128" s="2">
        <f t="shared" si="377"/>
        <v>6.2860198897475338E-3</v>
      </c>
      <c r="FZ128" s="2">
        <f t="shared" si="378"/>
        <v>5.8325530488944708E-3</v>
      </c>
      <c r="GA128" s="2">
        <f t="shared" si="379"/>
        <v>6.4209904756770495E-3</v>
      </c>
      <c r="GB128" s="2">
        <f t="shared" si="380"/>
        <v>7.6405456444762999E-3</v>
      </c>
      <c r="GC128" s="2">
        <f t="shared" si="381"/>
        <v>7.6829587124789466E-3</v>
      </c>
      <c r="GD128" s="2">
        <f t="shared" si="382"/>
        <v>8.1812357863355108E-3</v>
      </c>
      <c r="GE128" s="2">
        <f t="shared" si="383"/>
        <v>8.0101778114565272E-3</v>
      </c>
      <c r="GF128" s="2">
        <f t="shared" si="384"/>
        <v>7.0447728383916273E-3</v>
      </c>
      <c r="GG128" s="2">
        <f t="shared" si="385"/>
        <v>6.1665999794332967E-3</v>
      </c>
      <c r="GH128" s="2">
        <f t="shared" si="386"/>
        <v>4.9468075833187918E-3</v>
      </c>
      <c r="GI128" s="2">
        <f t="shared" si="387"/>
        <v>4.4496624418276214E-3</v>
      </c>
      <c r="GJ128" s="2">
        <f t="shared" si="388"/>
        <v>2.7697548907791177E-3</v>
      </c>
      <c r="GK128" s="2">
        <f t="shared" si="389"/>
        <v>2.889803832259656E-3</v>
      </c>
      <c r="GM128" s="86">
        <f t="shared" si="325"/>
        <v>4.8950017913763842E-29</v>
      </c>
      <c r="GN128" s="86">
        <f t="shared" si="390"/>
        <v>1.1002475609825612E-34</v>
      </c>
      <c r="GO128" s="86">
        <f t="shared" si="391"/>
        <v>2.0789958790341309E-50</v>
      </c>
      <c r="GP128" s="86">
        <f t="shared" si="392"/>
        <v>2.7363920121483295E-60</v>
      </c>
      <c r="GQ128" s="86">
        <f t="shared" si="393"/>
        <v>7.4731872564679598E-71</v>
      </c>
      <c r="GR128" s="86">
        <f t="shared" si="394"/>
        <v>3.0363384253070814E-65</v>
      </c>
      <c r="GS128" s="86">
        <f t="shared" si="395"/>
        <v>7.758592737155123E-69</v>
      </c>
      <c r="GT128" s="86">
        <f t="shared" si="396"/>
        <v>3.9783878480768733E-98</v>
      </c>
      <c r="GU128" s="86">
        <f t="shared" si="397"/>
        <v>2.6722335440832628E-72</v>
      </c>
      <c r="GV128" s="86">
        <f t="shared" si="398"/>
        <v>4.2079372664686127E-68</v>
      </c>
      <c r="GW128" s="86">
        <f t="shared" si="399"/>
        <v>6.5685549646146295E-54</v>
      </c>
      <c r="GX128" s="86">
        <f t="shared" si="400"/>
        <v>1.6922839475623099E-49</v>
      </c>
      <c r="GY128" s="86">
        <f t="shared" si="401"/>
        <v>1.3182234156309796E-42</v>
      </c>
      <c r="GZ128" s="86">
        <f t="shared" si="402"/>
        <v>1.4655493921947933E-42</v>
      </c>
      <c r="HA128" s="86">
        <f t="shared" si="403"/>
        <v>2.6064014294814688E-40</v>
      </c>
      <c r="HC128" s="86">
        <f t="shared" si="326"/>
        <v>5.2693873507964517E-4</v>
      </c>
      <c r="HD128" s="86">
        <f t="shared" si="404"/>
        <v>3.2197924742691418E-6</v>
      </c>
      <c r="HE128" s="86">
        <f t="shared" si="405"/>
        <v>1.8528337956493728E-8</v>
      </c>
      <c r="HF128" s="86">
        <f t="shared" si="406"/>
        <v>6.6721529541299838E-10</v>
      </c>
      <c r="HG128" s="86">
        <f t="shared" si="407"/>
        <v>1.5754602861755296E-10</v>
      </c>
      <c r="HH128" s="86">
        <f t="shared" si="408"/>
        <v>1.7426408071011472E-13</v>
      </c>
      <c r="HI128" s="86">
        <f t="shared" si="409"/>
        <v>1.9705947943395991E-9</v>
      </c>
      <c r="HJ128" s="86">
        <f t="shared" si="410"/>
        <v>5.32535901229502E-19</v>
      </c>
      <c r="HK128" s="86">
        <f t="shared" si="411"/>
        <v>4.0802175711919791E-13</v>
      </c>
      <c r="HL128" s="86">
        <f t="shared" si="412"/>
        <v>2.3520786543903017E-11</v>
      </c>
      <c r="HM128" s="86">
        <f t="shared" si="413"/>
        <v>3.6593554269247893E-11</v>
      </c>
      <c r="HN128" s="86">
        <f t="shared" si="414"/>
        <v>5.0996172532958342E-8</v>
      </c>
      <c r="HO128" s="86">
        <f t="shared" si="415"/>
        <v>3.0288689708396145E-7</v>
      </c>
      <c r="HP128" s="86">
        <f t="shared" si="416"/>
        <v>1.7855623531208771E-6</v>
      </c>
      <c r="HQ128" s="86">
        <f t="shared" si="417"/>
        <v>1.5772309612906878E-6</v>
      </c>
      <c r="HS128" s="86">
        <f t="shared" si="327"/>
        <v>7.1098431212071111E-14</v>
      </c>
      <c r="HT128" s="86">
        <f t="shared" si="418"/>
        <v>3.607974387980344E-9</v>
      </c>
      <c r="HU128" s="86">
        <f t="shared" si="419"/>
        <v>8.0816756236552678E-9</v>
      </c>
      <c r="HV128" s="86">
        <f t="shared" si="420"/>
        <v>1.6546106499635055E-8</v>
      </c>
      <c r="HW128" s="86">
        <f t="shared" si="421"/>
        <v>7.7541139696591585E-9</v>
      </c>
      <c r="HX128" s="86">
        <f t="shared" si="422"/>
        <v>1.115699686575901E-8</v>
      </c>
      <c r="HY128" s="86">
        <f t="shared" si="423"/>
        <v>7.7329605180606229E-9</v>
      </c>
      <c r="HZ128" s="86">
        <f t="shared" si="424"/>
        <v>3.6336579561521849E-8</v>
      </c>
      <c r="IA128" s="86">
        <f t="shared" si="425"/>
        <v>1.874219103309872E-8</v>
      </c>
      <c r="IB128" s="86">
        <f t="shared" si="426"/>
        <v>9.1760629685583281E-9</v>
      </c>
      <c r="IC128" s="86">
        <f t="shared" si="427"/>
        <v>6.177900037513929E-10</v>
      </c>
      <c r="ID128" s="86">
        <f t="shared" si="428"/>
        <v>1.282969950308602E-9</v>
      </c>
      <c r="IE128" s="86">
        <f t="shared" si="429"/>
        <v>4.3047160424089068E-13</v>
      </c>
      <c r="IF128" s="86">
        <f t="shared" si="430"/>
        <v>8.929291938810804E-10</v>
      </c>
      <c r="IG128" s="86">
        <f t="shared" si="431"/>
        <v>1.6584360595753557E-6</v>
      </c>
      <c r="II128" s="86">
        <f t="shared" si="328"/>
        <v>6.6500297653420466E-73</v>
      </c>
      <c r="IJ128" s="86">
        <f t="shared" si="329"/>
        <v>5.1885955858055913E-41</v>
      </c>
      <c r="IK128" s="86">
        <f t="shared" si="330"/>
        <v>3.5362229755806314E-41</v>
      </c>
      <c r="IL128" s="86">
        <f t="shared" si="331"/>
        <v>2.8601693286735038E-40</v>
      </c>
      <c r="IM128" s="86">
        <f t="shared" si="332"/>
        <v>6.1751014583502066E-43</v>
      </c>
      <c r="IN128" s="86">
        <f t="shared" si="333"/>
        <v>2.6186144630790088E-43</v>
      </c>
      <c r="IO128" s="86">
        <f t="shared" si="334"/>
        <v>9.9555643537308225E-44</v>
      </c>
      <c r="IP128" s="86">
        <f t="shared" si="335"/>
        <v>1.3097433423487703E-39</v>
      </c>
      <c r="IQ128" s="86">
        <f t="shared" si="336"/>
        <v>4.5439484003037046E-42</v>
      </c>
      <c r="IR128" s="86">
        <f t="shared" si="337"/>
        <v>3.0968524668875822E-44</v>
      </c>
      <c r="IS128" s="86">
        <f t="shared" si="338"/>
        <v>1.3642446768222091E-49</v>
      </c>
      <c r="IT128" s="86">
        <f t="shared" si="339"/>
        <v>1.7055020047004221E-45</v>
      </c>
      <c r="IU128" s="86">
        <f t="shared" si="340"/>
        <v>4.1037366775924781E-62</v>
      </c>
      <c r="IV128" s="86">
        <f t="shared" si="341"/>
        <v>3.2164360302435794E-23</v>
      </c>
      <c r="IW128" s="86">
        <f t="shared" si="342"/>
        <v>2.6524680457703358E-39</v>
      </c>
      <c r="IY128" s="86">
        <f t="shared" si="343"/>
        <v>5.2693873515074357E-4</v>
      </c>
      <c r="IZ128" s="86">
        <f t="shared" si="344"/>
        <v>3.2234004486571221E-6</v>
      </c>
      <c r="JA128" s="86">
        <f t="shared" si="345"/>
        <v>2.6610013580148998E-8</v>
      </c>
      <c r="JB128" s="86">
        <f t="shared" si="346"/>
        <v>1.7213321795048054E-8</v>
      </c>
      <c r="JC128" s="86">
        <f t="shared" si="347"/>
        <v>7.9116599982767122E-9</v>
      </c>
      <c r="JD128" s="86">
        <f t="shared" si="348"/>
        <v>1.115717112983972E-8</v>
      </c>
      <c r="JE128" s="86">
        <f t="shared" si="349"/>
        <v>9.7035553124002225E-9</v>
      </c>
      <c r="JF128" s="86">
        <f t="shared" si="350"/>
        <v>3.6336579562054388E-8</v>
      </c>
      <c r="JG128" s="86">
        <f t="shared" si="351"/>
        <v>1.8742599054855838E-8</v>
      </c>
      <c r="JH128" s="86">
        <f t="shared" si="352"/>
        <v>9.1995837551022305E-9</v>
      </c>
      <c r="JI128" s="86">
        <f t="shared" si="353"/>
        <v>6.5438355802064076E-10</v>
      </c>
      <c r="JJ128" s="86">
        <f t="shared" si="354"/>
        <v>5.2279142483266945E-8</v>
      </c>
      <c r="JK128" s="86">
        <f t="shared" si="355"/>
        <v>3.0288732755556571E-7</v>
      </c>
      <c r="JL128" s="86">
        <f t="shared" si="356"/>
        <v>1.7864552823147582E-6</v>
      </c>
      <c r="JM128" s="86">
        <f t="shared" si="357"/>
        <v>3.2356670208660433E-6</v>
      </c>
    </row>
    <row r="129" spans="2:273" x14ac:dyDescent="0.25">
      <c r="B129" s="2">
        <v>102</v>
      </c>
      <c r="C129" s="37">
        <v>52.179000000000002</v>
      </c>
      <c r="D129" s="37">
        <v>54.7</v>
      </c>
      <c r="E129" s="37">
        <v>55.982999999999997</v>
      </c>
      <c r="F129" s="37">
        <v>56.081000000000003</v>
      </c>
      <c r="G129" s="37">
        <v>58.935000000000002</v>
      </c>
      <c r="H129" s="37">
        <v>61.71</v>
      </c>
      <c r="I129" s="37">
        <v>58.677</v>
      </c>
      <c r="J129" s="37">
        <v>54.79</v>
      </c>
      <c r="K129" s="37">
        <v>55.628999999999998</v>
      </c>
      <c r="L129" s="37">
        <v>53.145000000000003</v>
      </c>
      <c r="M129" s="37">
        <v>50.758000000000003</v>
      </c>
      <c r="N129" s="37">
        <v>54.015999999999998</v>
      </c>
      <c r="O129" s="37">
        <v>53.305999999999997</v>
      </c>
      <c r="P129" s="37">
        <v>53.064999999999998</v>
      </c>
      <c r="Q129" s="37">
        <v>48.639000000000003</v>
      </c>
      <c r="S129" s="4">
        <f t="shared" si="229"/>
        <v>54.27780703569448</v>
      </c>
      <c r="T129" s="4">
        <f t="shared" si="230"/>
        <v>55.054190502807963</v>
      </c>
      <c r="U129" s="4">
        <f t="shared" si="231"/>
        <v>56.708420142836495</v>
      </c>
      <c r="V129" s="4">
        <f t="shared" si="232"/>
        <v>57.775587215450678</v>
      </c>
      <c r="W129" s="4">
        <f t="shared" si="233"/>
        <v>58.896718213589828</v>
      </c>
      <c r="X129" s="4">
        <f t="shared" si="234"/>
        <v>60.764699442949471</v>
      </c>
      <c r="Y129" s="4">
        <f t="shared" si="235"/>
        <v>59.703633639347977</v>
      </c>
      <c r="Z129" s="4">
        <f t="shared" si="236"/>
        <v>56.727266268809437</v>
      </c>
      <c r="AA129" s="4">
        <f t="shared" si="237"/>
        <v>56.732837837500703</v>
      </c>
      <c r="AB129" s="4">
        <f t="shared" si="238"/>
        <v>54.125653700844012</v>
      </c>
      <c r="AC129" s="4">
        <f t="shared" si="239"/>
        <v>52.182209390450325</v>
      </c>
      <c r="AD129" s="4">
        <f t="shared" si="240"/>
        <v>53.361293824081947</v>
      </c>
      <c r="AE129" s="4">
        <f t="shared" si="241"/>
        <v>53.792856574061936</v>
      </c>
      <c r="AF129" s="4">
        <f t="shared" si="242"/>
        <v>52.055072753071748</v>
      </c>
      <c r="AG129" s="4">
        <f t="shared" si="243"/>
        <v>47.309279958753443</v>
      </c>
      <c r="AI129" s="4">
        <f t="shared" si="244"/>
        <v>-2.0988070356944775</v>
      </c>
      <c r="AJ129" s="4">
        <f t="shared" si="245"/>
        <v>-0.35419050280795972</v>
      </c>
      <c r="AK129" s="4">
        <f t="shared" si="246"/>
        <v>-0.72542014283649792</v>
      </c>
      <c r="AL129" s="4">
        <f t="shared" si="247"/>
        <v>-1.6945872154506745</v>
      </c>
      <c r="AM129" s="4">
        <f t="shared" si="248"/>
        <v>3.8281786410173879E-2</v>
      </c>
      <c r="AN129" s="4">
        <f t="shared" si="249"/>
        <v>0.94530055705052973</v>
      </c>
      <c r="AO129" s="4">
        <f t="shared" si="250"/>
        <v>-1.0266336393479776</v>
      </c>
      <c r="AP129" s="4">
        <f t="shared" si="251"/>
        <v>-1.937266268809438</v>
      </c>
      <c r="AQ129" s="4">
        <f t="shared" si="252"/>
        <v>-1.1038378375007056</v>
      </c>
      <c r="AR129" s="4">
        <f t="shared" si="253"/>
        <v>-0.98065370084400882</v>
      </c>
      <c r="AS129" s="4">
        <f t="shared" si="254"/>
        <v>-1.4242093904503221</v>
      </c>
      <c r="AT129" s="4">
        <f t="shared" si="255"/>
        <v>0.6547061759180508</v>
      </c>
      <c r="AU129" s="4">
        <f t="shared" si="256"/>
        <v>-0.48685657406193883</v>
      </c>
      <c r="AV129" s="4">
        <f t="shared" si="432"/>
        <v>1.0099272469282496</v>
      </c>
      <c r="AW129" s="4">
        <f t="shared" si="432"/>
        <v>1.32972004124656</v>
      </c>
      <c r="AY129" s="2">
        <f t="shared" si="308"/>
        <v>54.275151642643323</v>
      </c>
      <c r="AZ129" s="2">
        <f t="shared" si="359"/>
        <v>55.054182666147994</v>
      </c>
      <c r="BA129" s="2">
        <f t="shared" si="360"/>
        <v>56.708416990033804</v>
      </c>
      <c r="BB129" s="2">
        <f t="shared" si="361"/>
        <v>57.775580245914753</v>
      </c>
      <c r="BC129" s="2">
        <f t="shared" si="362"/>
        <v>58.896713433581866</v>
      </c>
      <c r="BD129" s="2">
        <f t="shared" si="363"/>
        <v>60.764691669681255</v>
      </c>
      <c r="BE129" s="2">
        <f t="shared" si="364"/>
        <v>59.703625933825087</v>
      </c>
      <c r="BF129" s="2">
        <f t="shared" si="365"/>
        <v>56.727237798313801</v>
      </c>
      <c r="BG129" s="2">
        <f t="shared" si="366"/>
        <v>56.732819071984849</v>
      </c>
      <c r="BH129" s="2">
        <f t="shared" si="367"/>
        <v>54.125643865885522</v>
      </c>
      <c r="BI129" s="2">
        <f t="shared" si="368"/>
        <v>52.182208568669481</v>
      </c>
      <c r="BJ129" s="2">
        <f t="shared" si="369"/>
        <v>53.361292333794971</v>
      </c>
      <c r="BK129" s="2">
        <f t="shared" si="370"/>
        <v>53.792856389132211</v>
      </c>
      <c r="BL129" s="2">
        <f t="shared" si="371"/>
        <v>52.055070285180761</v>
      </c>
      <c r="BM129" s="2">
        <f t="shared" si="372"/>
        <v>47.306807824049343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52.179000000000002</v>
      </c>
      <c r="CF129" s="2">
        <f t="shared" si="310"/>
        <v>54.7</v>
      </c>
      <c r="CG129" s="2">
        <f t="shared" si="311"/>
        <v>55.982999999999997</v>
      </c>
      <c r="CH129" s="2">
        <f t="shared" si="312"/>
        <v>56.081000000000003</v>
      </c>
      <c r="CI129" s="2">
        <f t="shared" si="313"/>
        <v>58.935000000000002</v>
      </c>
      <c r="CJ129" s="2">
        <f t="shared" si="314"/>
        <v>61.71</v>
      </c>
      <c r="CK129" s="2">
        <f t="shared" si="315"/>
        <v>58.677</v>
      </c>
      <c r="CL129" s="2">
        <f t="shared" si="316"/>
        <v>54.79</v>
      </c>
      <c r="CM129" s="2">
        <f t="shared" si="317"/>
        <v>55.628999999999998</v>
      </c>
      <c r="CN129" s="2">
        <f t="shared" si="318"/>
        <v>53.145000000000003</v>
      </c>
      <c r="CO129" s="2">
        <f t="shared" si="319"/>
        <v>50.758000000000003</v>
      </c>
      <c r="CP129" s="2">
        <f t="shared" si="320"/>
        <v>54.015999999999998</v>
      </c>
      <c r="CQ129" s="2">
        <f t="shared" si="321"/>
        <v>53.305999999999997</v>
      </c>
      <c r="CR129" s="2">
        <f t="shared" si="322"/>
        <v>53.064999999999998</v>
      </c>
      <c r="CS129" s="2">
        <f t="shared" si="323"/>
        <v>48.639000000000003</v>
      </c>
      <c r="CU129" s="2">
        <f t="shared" si="273"/>
        <v>52.179000000000002</v>
      </c>
      <c r="CV129" s="2">
        <f t="shared" si="274"/>
        <v>54.7</v>
      </c>
      <c r="CW129" s="2">
        <f t="shared" si="275"/>
        <v>55.982999999999997</v>
      </c>
      <c r="CX129" s="2">
        <f t="shared" si="276"/>
        <v>56.081000000000003</v>
      </c>
      <c r="CY129" s="2">
        <f t="shared" si="277"/>
        <v>58.935000000000002</v>
      </c>
      <c r="CZ129" s="2">
        <f t="shared" si="278"/>
        <v>61.71</v>
      </c>
      <c r="DA129" s="2">
        <f t="shared" si="279"/>
        <v>58.677</v>
      </c>
      <c r="DB129" s="2">
        <f t="shared" si="280"/>
        <v>54.79</v>
      </c>
      <c r="DC129" s="2">
        <f t="shared" si="281"/>
        <v>55.628999999999998</v>
      </c>
      <c r="DD129" s="2">
        <f t="shared" si="282"/>
        <v>53.145000000000003</v>
      </c>
      <c r="DE129" s="2">
        <f t="shared" si="283"/>
        <v>50.758000000000003</v>
      </c>
      <c r="DF129" s="2">
        <f t="shared" si="284"/>
        <v>54.015999999999998</v>
      </c>
      <c r="DG129" s="2">
        <f t="shared" si="285"/>
        <v>53.305999999999997</v>
      </c>
      <c r="DH129" s="2">
        <f t="shared" si="286"/>
        <v>53.064999999999998</v>
      </c>
      <c r="DI129" s="2">
        <f t="shared" si="287"/>
        <v>48.639000000000003</v>
      </c>
      <c r="DK129" s="2">
        <f t="shared" si="288"/>
        <v>75.067309866102903</v>
      </c>
      <c r="DL129" s="2">
        <f t="shared" si="433"/>
        <v>77.625480338266357</v>
      </c>
      <c r="DM129" s="2">
        <f t="shared" si="433"/>
        <v>78.520189147286814</v>
      </c>
      <c r="DN129" s="2">
        <f t="shared" si="433"/>
        <v>85.106650669485546</v>
      </c>
      <c r="DO129" s="2">
        <f t="shared" si="433"/>
        <v>88.28691769858051</v>
      </c>
      <c r="DP129" s="2">
        <f t="shared" si="433"/>
        <v>91.767741160899988</v>
      </c>
      <c r="DQ129" s="2">
        <f t="shared" si="433"/>
        <v>85.500649803684666</v>
      </c>
      <c r="DR129" s="2">
        <f t="shared" si="433"/>
        <v>82.998770260746994</v>
      </c>
      <c r="DS129" s="2">
        <f t="shared" si="433"/>
        <v>81.386390592334521</v>
      </c>
      <c r="DT129" s="2">
        <f t="shared" si="433"/>
        <v>78.313898468519568</v>
      </c>
      <c r="DU129" s="2">
        <f t="shared" si="433"/>
        <v>73.771026547842411</v>
      </c>
      <c r="DV129" s="2">
        <f t="shared" si="433"/>
        <v>78.070450665802355</v>
      </c>
      <c r="DW129" s="2">
        <f t="shared" si="433"/>
        <v>80.390555531239727</v>
      </c>
      <c r="DX129" s="2">
        <f t="shared" si="433"/>
        <v>63.96068990042675</v>
      </c>
      <c r="DY129" s="2">
        <f t="shared" si="433"/>
        <v>55.710424576648855</v>
      </c>
      <c r="EA129" s="2">
        <f t="shared" si="228"/>
        <v>54.175981184310757</v>
      </c>
      <c r="EB129" s="2">
        <f t="shared" si="290"/>
        <v>54.947500967598742</v>
      </c>
      <c r="EC129" s="2">
        <f t="shared" si="291"/>
        <v>56.606688183585916</v>
      </c>
      <c r="ED129" s="2">
        <f t="shared" si="292"/>
        <v>57.646586046997797</v>
      </c>
      <c r="EE129" s="2">
        <f t="shared" si="293"/>
        <v>58.763341397586842</v>
      </c>
      <c r="EF129" s="2">
        <f t="shared" si="294"/>
        <v>60.605026734768984</v>
      </c>
      <c r="EG129" s="2">
        <f t="shared" si="295"/>
        <v>59.591426791730299</v>
      </c>
      <c r="EH129" s="2">
        <f t="shared" si="296"/>
        <v>56.602792176413416</v>
      </c>
      <c r="EI129" s="2">
        <f t="shared" si="297"/>
        <v>56.600520037925655</v>
      </c>
      <c r="EJ129" s="2">
        <f t="shared" si="298"/>
        <v>54.002389444957586</v>
      </c>
      <c r="EK129" s="2">
        <f t="shared" si="299"/>
        <v>52.064042746836165</v>
      </c>
      <c r="EL129" s="2">
        <f t="shared" si="300"/>
        <v>53.228889080061066</v>
      </c>
      <c r="EM129" s="2">
        <f t="shared" si="301"/>
        <v>53.639285394022679</v>
      </c>
      <c r="EN129" s="2">
        <f t="shared" si="302"/>
        <v>51.97989113209595</v>
      </c>
      <c r="EO129" s="2">
        <f t="shared" si="303"/>
        <v>47.245885324391971</v>
      </c>
      <c r="EQ129" s="2">
        <f t="shared" si="304"/>
        <v>53.465081894775437</v>
      </c>
      <c r="ER129" s="2">
        <f t="shared" si="434"/>
        <v>54.317773784901306</v>
      </c>
      <c r="ES129" s="2">
        <f t="shared" si="434"/>
        <v>56.114642802942086</v>
      </c>
      <c r="ET129" s="2">
        <f t="shared" si="434"/>
        <v>57.467008031824605</v>
      </c>
      <c r="EU129" s="2">
        <f t="shared" si="434"/>
        <v>58.546232704648808</v>
      </c>
      <c r="EV129" s="2">
        <f t="shared" si="434"/>
        <v>60.419130647273249</v>
      </c>
      <c r="EW129" s="2">
        <f t="shared" si="434"/>
        <v>59.325611821834499</v>
      </c>
      <c r="EX129" s="2">
        <f t="shared" si="434"/>
        <v>56.549890838542112</v>
      </c>
      <c r="EY129" s="2">
        <f t="shared" si="434"/>
        <v>56.453477692846135</v>
      </c>
      <c r="EZ129" s="2">
        <f t="shared" si="434"/>
        <v>53.560781610359356</v>
      </c>
      <c r="FA129" s="2">
        <f t="shared" si="434"/>
        <v>51.769818569452582</v>
      </c>
      <c r="FB129" s="2">
        <f t="shared" si="434"/>
        <v>53.608326521390332</v>
      </c>
      <c r="FC129" s="2">
        <f t="shared" si="434"/>
        <v>53.47221403499875</v>
      </c>
      <c r="FD129" s="2">
        <f t="shared" si="434"/>
        <v>52.152958170874903</v>
      </c>
      <c r="FE129" s="2">
        <f t="shared" si="434"/>
        <v>47.31695441644279</v>
      </c>
      <c r="FG129" s="2">
        <f t="shared" si="306"/>
        <v>0.99521107031204836</v>
      </c>
      <c r="FH129" s="2">
        <f t="shared" si="435"/>
        <v>0.99512200057687905</v>
      </c>
      <c r="FI129" s="2">
        <f t="shared" si="435"/>
        <v>0.99520304099795476</v>
      </c>
      <c r="FJ129" s="2">
        <f t="shared" si="435"/>
        <v>0.99526068113024102</v>
      </c>
      <c r="FK129" s="2">
        <f t="shared" si="435"/>
        <v>0.99543078261095597</v>
      </c>
      <c r="FL129" s="2">
        <f t="shared" si="435"/>
        <v>0.9948264722499125</v>
      </c>
      <c r="FM129" s="2">
        <f t="shared" si="435"/>
        <v>0.99558316507489797</v>
      </c>
      <c r="FN129" s="2">
        <f t="shared" si="435"/>
        <v>0.99526746835651514</v>
      </c>
      <c r="FO129" s="2">
        <f t="shared" si="435"/>
        <v>0.99461025557943417</v>
      </c>
      <c r="FP129" s="2">
        <f t="shared" si="435"/>
        <v>0.99478998703626587</v>
      </c>
      <c r="FQ129" s="2">
        <f t="shared" si="435"/>
        <v>0.99446472852647616</v>
      </c>
      <c r="FR129" s="2">
        <f t="shared" si="435"/>
        <v>0.99475290065457189</v>
      </c>
      <c r="FS129" s="2">
        <f t="shared" si="435"/>
        <v>0.99422884301744596</v>
      </c>
      <c r="FT129" s="2">
        <f t="shared" si="435"/>
        <v>0.99376888849185196</v>
      </c>
      <c r="FU129" s="2">
        <f t="shared" si="435"/>
        <v>0.99282921720843964</v>
      </c>
      <c r="FW129" s="2">
        <f t="shared" si="324"/>
        <v>1.233150497304134E-3</v>
      </c>
      <c r="FX129" s="2">
        <f t="shared" si="376"/>
        <v>6.2590147713374187E-3</v>
      </c>
      <c r="FY129" s="2">
        <f t="shared" si="377"/>
        <v>6.8883062408396853E-3</v>
      </c>
      <c r="FZ129" s="2">
        <f t="shared" si="378"/>
        <v>6.3916705621929262E-3</v>
      </c>
      <c r="GA129" s="2">
        <f t="shared" si="379"/>
        <v>7.036117281038385E-3</v>
      </c>
      <c r="GB129" s="2">
        <f t="shared" si="380"/>
        <v>8.3715206723141197E-3</v>
      </c>
      <c r="GC129" s="2">
        <f t="shared" si="381"/>
        <v>8.417957000510342E-3</v>
      </c>
      <c r="GD129" s="2">
        <f t="shared" si="382"/>
        <v>8.9634716915761824E-3</v>
      </c>
      <c r="GE129" s="2">
        <f t="shared" si="383"/>
        <v>8.7762030019376287E-3</v>
      </c>
      <c r="GF129" s="2">
        <f t="shared" si="384"/>
        <v>7.7191933332905853E-3</v>
      </c>
      <c r="GG129" s="2">
        <f t="shared" si="385"/>
        <v>6.7575220850920647E-3</v>
      </c>
      <c r="GH129" s="2">
        <f t="shared" si="386"/>
        <v>5.4214792054886754E-3</v>
      </c>
      <c r="GI129" s="2">
        <f t="shared" si="387"/>
        <v>4.8768642322514532E-3</v>
      </c>
      <c r="GJ129" s="2">
        <f t="shared" si="388"/>
        <v>3.0361645196158959E-3</v>
      </c>
      <c r="GK129" s="2">
        <f t="shared" si="389"/>
        <v>3.1677237221337758E-3</v>
      </c>
      <c r="GM129" s="86">
        <f t="shared" si="325"/>
        <v>1.4856886449136273E-30</v>
      </c>
      <c r="GN129" s="86">
        <f t="shared" si="390"/>
        <v>1.4822195293240611E-36</v>
      </c>
      <c r="GO129" s="86">
        <f t="shared" si="391"/>
        <v>3.716057586858556E-53</v>
      </c>
      <c r="GP129" s="86">
        <f t="shared" si="392"/>
        <v>1.3802444170239441E-63</v>
      </c>
      <c r="GQ129" s="86">
        <f t="shared" si="393"/>
        <v>1.1156193580893144E-74</v>
      </c>
      <c r="GR129" s="86">
        <f t="shared" si="394"/>
        <v>9.7886399176240618E-69</v>
      </c>
      <c r="GS129" s="86">
        <f t="shared" si="395"/>
        <v>1.4868440474836021E-72</v>
      </c>
      <c r="GT129" s="86">
        <f t="shared" si="396"/>
        <v>1.9434185787750833E-103</v>
      </c>
      <c r="GU129" s="86">
        <f t="shared" si="397"/>
        <v>3.3132639684945551E-76</v>
      </c>
      <c r="GV129" s="86">
        <f t="shared" si="398"/>
        <v>8.9910615899040218E-72</v>
      </c>
      <c r="GW129" s="86">
        <f t="shared" si="399"/>
        <v>9.1241808409749756E-57</v>
      </c>
      <c r="GX129" s="86">
        <f t="shared" si="400"/>
        <v>3.7075321344008525E-52</v>
      </c>
      <c r="GY129" s="86">
        <f t="shared" si="401"/>
        <v>7.781922402031023E-45</v>
      </c>
      <c r="GZ129" s="86">
        <f t="shared" si="402"/>
        <v>8.4138072136782579E-45</v>
      </c>
      <c r="HA129" s="86">
        <f t="shared" si="403"/>
        <v>2.0055343945687543E-42</v>
      </c>
      <c r="HC129" s="86">
        <f t="shared" si="326"/>
        <v>1.6408335157233709E-4</v>
      </c>
      <c r="HD129" s="86">
        <f t="shared" si="404"/>
        <v>3.8711651503794109E-7</v>
      </c>
      <c r="HE129" s="86">
        <f t="shared" si="405"/>
        <v>9.8002539197530804E-10</v>
      </c>
      <c r="HF129" s="86">
        <f t="shared" si="406"/>
        <v>2.1010231851523806E-11</v>
      </c>
      <c r="HG129" s="86">
        <f t="shared" si="407"/>
        <v>5.186802735587653E-12</v>
      </c>
      <c r="HH129" s="86">
        <f t="shared" si="408"/>
        <v>2.3421082470273789E-15</v>
      </c>
      <c r="HI129" s="86">
        <f t="shared" si="409"/>
        <v>9.8035429346157324E-11</v>
      </c>
      <c r="HJ129" s="86">
        <f t="shared" si="410"/>
        <v>1.012707188043794E-21</v>
      </c>
      <c r="HK129" s="86">
        <f t="shared" si="411"/>
        <v>6.1609806066750326E-15</v>
      </c>
      <c r="HL129" s="86">
        <f t="shared" si="412"/>
        <v>6.827823156928521E-13</v>
      </c>
      <c r="HM129" s="86">
        <f t="shared" si="413"/>
        <v>1.1363698450209114E-12</v>
      </c>
      <c r="HN129" s="86">
        <f t="shared" si="414"/>
        <v>3.6571277109214044E-9</v>
      </c>
      <c r="HO129" s="86">
        <f t="shared" si="415"/>
        <v>3.1662956010876634E-8</v>
      </c>
      <c r="HP129" s="86">
        <f t="shared" si="416"/>
        <v>2.3036092748494548E-7</v>
      </c>
      <c r="HQ129" s="86">
        <f t="shared" si="417"/>
        <v>1.7813455142370019E-7</v>
      </c>
      <c r="HS129" s="86">
        <f t="shared" si="327"/>
        <v>3.9012609968209703E-13</v>
      </c>
      <c r="HT129" s="86">
        <f t="shared" si="418"/>
        <v>1.3506439316193726E-8</v>
      </c>
      <c r="HU129" s="86">
        <f t="shared" si="419"/>
        <v>3.0187779167676099E-8</v>
      </c>
      <c r="HV129" s="86">
        <f t="shared" si="420"/>
        <v>5.8211883164535228E-8</v>
      </c>
      <c r="HW129" s="86">
        <f t="shared" si="421"/>
        <v>3.0015951071905603E-8</v>
      </c>
      <c r="HX129" s="86">
        <f t="shared" si="422"/>
        <v>4.4925303784942363E-8</v>
      </c>
      <c r="HY129" s="86">
        <f t="shared" si="423"/>
        <v>3.1866934018082382E-8</v>
      </c>
      <c r="HZ129" s="86">
        <f t="shared" si="424"/>
        <v>1.3372757605140904E-7</v>
      </c>
      <c r="IA129" s="86">
        <f t="shared" si="425"/>
        <v>7.3383103086154334E-8</v>
      </c>
      <c r="IB129" s="86">
        <f t="shared" si="426"/>
        <v>3.695231110472832E-8</v>
      </c>
      <c r="IC129" s="86">
        <f t="shared" si="427"/>
        <v>2.8962313672140058E-9</v>
      </c>
      <c r="ID129" s="86">
        <f t="shared" si="428"/>
        <v>5.1616923488676118E-9</v>
      </c>
      <c r="IE129" s="86">
        <f t="shared" si="429"/>
        <v>2.8805571430271457E-12</v>
      </c>
      <c r="IF129" s="86">
        <f t="shared" si="430"/>
        <v>3.2036570087505964E-9</v>
      </c>
      <c r="IG129" s="86">
        <f t="shared" si="431"/>
        <v>3.4373688130592777E-6</v>
      </c>
      <c r="II129" s="86">
        <f t="shared" si="328"/>
        <v>5.4609447057300074E-71</v>
      </c>
      <c r="IJ129" s="86">
        <f t="shared" si="329"/>
        <v>1.272790553987635E-39</v>
      </c>
      <c r="IK129" s="86">
        <f t="shared" si="330"/>
        <v>9.3421401740715848E-40</v>
      </c>
      <c r="IL129" s="86">
        <f t="shared" si="331"/>
        <v>6.6920921903035802E-39</v>
      </c>
      <c r="IM129" s="86">
        <f t="shared" si="332"/>
        <v>1.9135088087625831E-41</v>
      </c>
      <c r="IN129" s="86">
        <f t="shared" si="333"/>
        <v>9.4690878149604064E-42</v>
      </c>
      <c r="IO129" s="86">
        <f t="shared" si="334"/>
        <v>3.7476463598493901E-42</v>
      </c>
      <c r="IP129" s="86">
        <f t="shared" si="335"/>
        <v>3.6114506434467177E-38</v>
      </c>
      <c r="IQ129" s="86">
        <f t="shared" si="336"/>
        <v>1.5284159997509161E-40</v>
      </c>
      <c r="IR129" s="86">
        <f t="shared" si="337"/>
        <v>1.1419907493452958E-42</v>
      </c>
      <c r="IS129" s="86">
        <f t="shared" si="338"/>
        <v>7.1145823226950293E-48</v>
      </c>
      <c r="IT129" s="86">
        <f t="shared" si="339"/>
        <v>5.4649155778228403E-44</v>
      </c>
      <c r="IU129" s="86">
        <f t="shared" si="340"/>
        <v>4.4485090176209868E-60</v>
      </c>
      <c r="IV129" s="86">
        <f t="shared" si="341"/>
        <v>1.5078290998666429E-22</v>
      </c>
      <c r="IW129" s="86">
        <f t="shared" si="342"/>
        <v>3.9701323077745102E-38</v>
      </c>
      <c r="IY129" s="86">
        <f t="shared" si="343"/>
        <v>1.640833519624632E-4</v>
      </c>
      <c r="IZ129" s="86">
        <f t="shared" si="344"/>
        <v>4.0062295435413481E-7</v>
      </c>
      <c r="JA129" s="86">
        <f t="shared" si="345"/>
        <v>3.1167804559651406E-8</v>
      </c>
      <c r="JB129" s="86">
        <f t="shared" si="346"/>
        <v>5.8232893396386754E-8</v>
      </c>
      <c r="JC129" s="86">
        <f t="shared" si="347"/>
        <v>3.0021137874641187E-8</v>
      </c>
      <c r="JD129" s="86">
        <f t="shared" si="348"/>
        <v>4.4925306127050613E-8</v>
      </c>
      <c r="JE129" s="86">
        <f t="shared" si="349"/>
        <v>3.196496944742854E-8</v>
      </c>
      <c r="JF129" s="86">
        <f t="shared" si="350"/>
        <v>1.3372757605141004E-7</v>
      </c>
      <c r="JG129" s="86">
        <f t="shared" si="351"/>
        <v>7.3383109247134939E-8</v>
      </c>
      <c r="JH129" s="86">
        <f t="shared" si="352"/>
        <v>3.6952993887044012E-8</v>
      </c>
      <c r="JI129" s="86">
        <f t="shared" si="353"/>
        <v>2.8973677370590269E-9</v>
      </c>
      <c r="JJ129" s="86">
        <f t="shared" si="354"/>
        <v>8.8188200597890166E-9</v>
      </c>
      <c r="JK129" s="86">
        <f t="shared" si="355"/>
        <v>3.166583656801966E-8</v>
      </c>
      <c r="JL129" s="86">
        <f t="shared" si="356"/>
        <v>2.3356458449369624E-7</v>
      </c>
      <c r="JM129" s="86">
        <f t="shared" si="357"/>
        <v>3.6155033644829776E-6</v>
      </c>
    </row>
    <row r="130" spans="2:273" x14ac:dyDescent="0.25">
      <c r="B130" s="2">
        <v>103</v>
      </c>
      <c r="C130" s="37">
        <v>53.606999999999999</v>
      </c>
      <c r="D130" s="37">
        <v>53.533000000000001</v>
      </c>
      <c r="E130" s="37">
        <v>57.55</v>
      </c>
      <c r="F130" s="37">
        <v>58.613</v>
      </c>
      <c r="G130" s="37">
        <v>58.21</v>
      </c>
      <c r="H130" s="37">
        <v>59.241999999999997</v>
      </c>
      <c r="I130" s="37">
        <v>58.823</v>
      </c>
      <c r="J130" s="37">
        <v>55.194000000000003</v>
      </c>
      <c r="K130" s="37">
        <v>56.274000000000001</v>
      </c>
      <c r="L130" s="37">
        <v>52.113</v>
      </c>
      <c r="M130" s="37">
        <v>51.5</v>
      </c>
      <c r="N130" s="37">
        <v>52.274000000000001</v>
      </c>
      <c r="O130" s="37">
        <v>53.194000000000003</v>
      </c>
      <c r="P130" s="37">
        <v>51.79</v>
      </c>
      <c r="Q130" s="37">
        <v>46.262</v>
      </c>
      <c r="S130" s="4">
        <f t="shared" si="229"/>
        <v>54.087137846910345</v>
      </c>
      <c r="T130" s="4">
        <f t="shared" si="230"/>
        <v>54.856931410916673</v>
      </c>
      <c r="U130" s="4">
        <f t="shared" si="231"/>
        <v>56.527645207715643</v>
      </c>
      <c r="V130" s="4">
        <f t="shared" si="232"/>
        <v>57.621022446718733</v>
      </c>
      <c r="W130" s="4">
        <f t="shared" si="233"/>
        <v>58.724223452060535</v>
      </c>
      <c r="X130" s="4">
        <f t="shared" si="234"/>
        <v>60.583077283666277</v>
      </c>
      <c r="Y130" s="4">
        <f t="shared" si="235"/>
        <v>59.536982910272322</v>
      </c>
      <c r="Z130" s="4">
        <f t="shared" si="236"/>
        <v>56.56962228913325</v>
      </c>
      <c r="AA130" s="4">
        <f t="shared" si="237"/>
        <v>56.536581173127523</v>
      </c>
      <c r="AB130" s="4">
        <f t="shared" si="238"/>
        <v>53.961333934748012</v>
      </c>
      <c r="AC130" s="4">
        <f t="shared" si="239"/>
        <v>52.112509511070513</v>
      </c>
      <c r="AD130" s="4">
        <f t="shared" si="240"/>
        <v>53.288296741215618</v>
      </c>
      <c r="AE130" s="4">
        <f t="shared" si="241"/>
        <v>53.629503303551083</v>
      </c>
      <c r="AF130" s="4">
        <f t="shared" si="242"/>
        <v>51.973019941412964</v>
      </c>
      <c r="AG130" s="4">
        <f t="shared" si="243"/>
        <v>47.216979951147671</v>
      </c>
      <c r="AI130" s="4">
        <f t="shared" si="244"/>
        <v>-0.48013784691034544</v>
      </c>
      <c r="AJ130" s="4">
        <f t="shared" si="245"/>
        <v>-1.3239314109166713</v>
      </c>
      <c r="AK130" s="4">
        <f t="shared" si="246"/>
        <v>1.0223547922843537</v>
      </c>
      <c r="AL130" s="4">
        <f t="shared" si="247"/>
        <v>0.99197755328126647</v>
      </c>
      <c r="AM130" s="4">
        <f t="shared" si="248"/>
        <v>-0.51422345206053421</v>
      </c>
      <c r="AN130" s="4">
        <f t="shared" si="249"/>
        <v>-1.3410772836662801</v>
      </c>
      <c r="AO130" s="4">
        <f t="shared" si="250"/>
        <v>-0.71398291027232119</v>
      </c>
      <c r="AP130" s="4">
        <f t="shared" si="251"/>
        <v>-1.375622289133247</v>
      </c>
      <c r="AQ130" s="4">
        <f t="shared" si="252"/>
        <v>-0.26258117312752205</v>
      </c>
      <c r="AR130" s="4">
        <f t="shared" si="253"/>
        <v>-1.8483339347480126</v>
      </c>
      <c r="AS130" s="4">
        <f t="shared" si="254"/>
        <v>-0.61250951107051321</v>
      </c>
      <c r="AT130" s="4">
        <f t="shared" si="255"/>
        <v>-1.0142967412156167</v>
      </c>
      <c r="AU130" s="4">
        <f t="shared" si="256"/>
        <v>-0.43550330355108002</v>
      </c>
      <c r="AV130" s="4">
        <f t="shared" si="432"/>
        <v>-0.18301994141296518</v>
      </c>
      <c r="AW130" s="4">
        <f t="shared" si="432"/>
        <v>-0.95497995114767065</v>
      </c>
      <c r="AY130" s="2">
        <f t="shared" si="308"/>
        <v>54.086557788997695</v>
      </c>
      <c r="AZ130" s="2">
        <f t="shared" si="359"/>
        <v>54.856928612510131</v>
      </c>
      <c r="BA130" s="2">
        <f t="shared" si="360"/>
        <v>56.527634490597997</v>
      </c>
      <c r="BB130" s="2">
        <f t="shared" si="361"/>
        <v>57.620999953135993</v>
      </c>
      <c r="BC130" s="2">
        <f t="shared" si="362"/>
        <v>58.724206589449643</v>
      </c>
      <c r="BD130" s="2">
        <f t="shared" si="363"/>
        <v>60.583048943020358</v>
      </c>
      <c r="BE130" s="2">
        <f t="shared" si="364"/>
        <v>59.536954178800727</v>
      </c>
      <c r="BF130" s="2">
        <f t="shared" si="365"/>
        <v>56.569527070984776</v>
      </c>
      <c r="BG130" s="2">
        <f t="shared" si="366"/>
        <v>56.536514629385167</v>
      </c>
      <c r="BH130" s="2">
        <f t="shared" si="367"/>
        <v>53.961298034343642</v>
      </c>
      <c r="BI130" s="2">
        <f t="shared" si="368"/>
        <v>52.112506027754542</v>
      </c>
      <c r="BJ130" s="2">
        <f t="shared" si="369"/>
        <v>53.288291416381206</v>
      </c>
      <c r="BK130" s="2">
        <f t="shared" si="370"/>
        <v>53.629503286236847</v>
      </c>
      <c r="BL130" s="2">
        <f t="shared" si="371"/>
        <v>51.973014613451902</v>
      </c>
      <c r="BM130" s="2">
        <f t="shared" si="372"/>
        <v>47.212112526306001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53.606999999999999</v>
      </c>
      <c r="CF130" s="2">
        <f t="shared" si="310"/>
        <v>53.533000000000001</v>
      </c>
      <c r="CG130" s="2">
        <f t="shared" si="311"/>
        <v>57.55</v>
      </c>
      <c r="CH130" s="2">
        <f t="shared" si="312"/>
        <v>58.613</v>
      </c>
      <c r="CI130" s="2">
        <f t="shared" si="313"/>
        <v>58.21</v>
      </c>
      <c r="CJ130" s="2">
        <f t="shared" si="314"/>
        <v>59.241999999999997</v>
      </c>
      <c r="CK130" s="2">
        <f t="shared" si="315"/>
        <v>58.823</v>
      </c>
      <c r="CL130" s="2">
        <f t="shared" si="316"/>
        <v>55.194000000000003</v>
      </c>
      <c r="CM130" s="2">
        <f t="shared" si="317"/>
        <v>56.274000000000001</v>
      </c>
      <c r="CN130" s="2">
        <f t="shared" si="318"/>
        <v>52.113</v>
      </c>
      <c r="CO130" s="2">
        <f t="shared" si="319"/>
        <v>51.5</v>
      </c>
      <c r="CP130" s="2">
        <f t="shared" si="320"/>
        <v>52.274000000000001</v>
      </c>
      <c r="CQ130" s="2">
        <f t="shared" si="321"/>
        <v>53.194000000000003</v>
      </c>
      <c r="CR130" s="2">
        <f t="shared" si="322"/>
        <v>51.79</v>
      </c>
      <c r="CS130" s="2">
        <f t="shared" si="323"/>
        <v>46.262</v>
      </c>
      <c r="CU130" s="2">
        <f t="shared" si="273"/>
        <v>53.606999999999999</v>
      </c>
      <c r="CV130" s="2">
        <f t="shared" si="274"/>
        <v>53.533000000000001</v>
      </c>
      <c r="CW130" s="2">
        <f t="shared" si="275"/>
        <v>57.55</v>
      </c>
      <c r="CX130" s="2">
        <f t="shared" si="276"/>
        <v>58.613</v>
      </c>
      <c r="CY130" s="2">
        <f t="shared" si="277"/>
        <v>58.21</v>
      </c>
      <c r="CZ130" s="2">
        <f t="shared" si="278"/>
        <v>59.241999999999997</v>
      </c>
      <c r="DA130" s="2">
        <f t="shared" si="279"/>
        <v>58.823</v>
      </c>
      <c r="DB130" s="2">
        <f t="shared" si="280"/>
        <v>55.194000000000003</v>
      </c>
      <c r="DC130" s="2">
        <f t="shared" si="281"/>
        <v>56.274000000000001</v>
      </c>
      <c r="DD130" s="2">
        <f t="shared" si="282"/>
        <v>52.113</v>
      </c>
      <c r="DE130" s="2">
        <f t="shared" si="283"/>
        <v>51.5</v>
      </c>
      <c r="DF130" s="2">
        <f t="shared" si="284"/>
        <v>52.274000000000001</v>
      </c>
      <c r="DG130" s="2">
        <f t="shared" si="285"/>
        <v>53.194000000000003</v>
      </c>
      <c r="DH130" s="2">
        <f t="shared" si="286"/>
        <v>51.79</v>
      </c>
      <c r="DI130" s="2">
        <f t="shared" si="287"/>
        <v>46.262</v>
      </c>
      <c r="DK130" s="2">
        <f t="shared" si="288"/>
        <v>75.222285482734335</v>
      </c>
      <c r="DL130" s="2">
        <f t="shared" si="433"/>
        <v>77.783546723044367</v>
      </c>
      <c r="DM130" s="2">
        <f t="shared" si="433"/>
        <v>78.667221423537697</v>
      </c>
      <c r="DN130" s="2">
        <f t="shared" si="433"/>
        <v>85.321445313601117</v>
      </c>
      <c r="DO130" s="2">
        <f t="shared" si="433"/>
        <v>88.517109332527951</v>
      </c>
      <c r="DP130" s="2">
        <f t="shared" si="433"/>
        <v>92.045531615482275</v>
      </c>
      <c r="DQ130" s="2">
        <f t="shared" si="433"/>
        <v>85.685908184838411</v>
      </c>
      <c r="DR130" s="2">
        <f t="shared" si="433"/>
        <v>83.174608174770967</v>
      </c>
      <c r="DS130" s="2">
        <f t="shared" si="433"/>
        <v>81.549916550522667</v>
      </c>
      <c r="DT130" s="2">
        <f t="shared" si="433"/>
        <v>78.465206547281426</v>
      </c>
      <c r="DU130" s="2">
        <f t="shared" si="433"/>
        <v>73.908660881801126</v>
      </c>
      <c r="DV130" s="2">
        <f t="shared" si="433"/>
        <v>78.254823407071285</v>
      </c>
      <c r="DW130" s="2">
        <f t="shared" si="433"/>
        <v>80.643583105372571</v>
      </c>
      <c r="DX130" s="2">
        <f t="shared" si="433"/>
        <v>64.074453058321495</v>
      </c>
      <c r="DY130" s="2">
        <f t="shared" si="433"/>
        <v>55.762523172905539</v>
      </c>
      <c r="EA130" s="2">
        <f t="shared" si="228"/>
        <v>53.99472079951024</v>
      </c>
      <c r="EB130" s="2">
        <f t="shared" si="290"/>
        <v>54.758376173990229</v>
      </c>
      <c r="EC130" s="2">
        <f t="shared" si="291"/>
        <v>56.433686059106194</v>
      </c>
      <c r="ED130" s="2">
        <f t="shared" si="292"/>
        <v>57.501839224271833</v>
      </c>
      <c r="EE130" s="2">
        <f t="shared" si="293"/>
        <v>58.600991561232973</v>
      </c>
      <c r="EF130" s="2">
        <f t="shared" si="294"/>
        <v>60.435375575188644</v>
      </c>
      <c r="EG130" s="2">
        <f t="shared" si="295"/>
        <v>59.433362033132184</v>
      </c>
      <c r="EH130" s="2">
        <f t="shared" si="296"/>
        <v>56.454586303065796</v>
      </c>
      <c r="EI130" s="2">
        <f t="shared" si="297"/>
        <v>56.414149195686761</v>
      </c>
      <c r="EJ130" s="2">
        <f t="shared" si="298"/>
        <v>53.847639463792923</v>
      </c>
      <c r="EK130" s="2">
        <f t="shared" si="299"/>
        <v>52.003797304454494</v>
      </c>
      <c r="EL130" s="2">
        <f t="shared" si="300"/>
        <v>53.166101817677273</v>
      </c>
      <c r="EM130" s="2">
        <f t="shared" si="301"/>
        <v>53.487297781092074</v>
      </c>
      <c r="EN130" s="2">
        <f t="shared" si="302"/>
        <v>51.903400955172039</v>
      </c>
      <c r="EO130" s="2">
        <f t="shared" si="303"/>
        <v>47.155613258727328</v>
      </c>
      <c r="EQ130" s="2">
        <f t="shared" si="304"/>
        <v>53.318173157392195</v>
      </c>
      <c r="ER130" s="2">
        <f t="shared" si="434"/>
        <v>54.186017180849674</v>
      </c>
      <c r="ES130" s="2">
        <f t="shared" si="434"/>
        <v>55.988307009243506</v>
      </c>
      <c r="ET130" s="2">
        <f t="shared" si="434"/>
        <v>57.339874559186249</v>
      </c>
      <c r="EU130" s="2">
        <f t="shared" si="434"/>
        <v>58.40632363535412</v>
      </c>
      <c r="EV130" s="2">
        <f t="shared" si="434"/>
        <v>60.267340712923676</v>
      </c>
      <c r="EW130" s="2">
        <f t="shared" si="434"/>
        <v>59.19487116048721</v>
      </c>
      <c r="EX130" s="2">
        <f t="shared" si="434"/>
        <v>56.410379467882869</v>
      </c>
      <c r="EY130" s="2">
        <f t="shared" si="434"/>
        <v>56.284329487560576</v>
      </c>
      <c r="EZ130" s="2">
        <f t="shared" si="434"/>
        <v>53.449463926176861</v>
      </c>
      <c r="FA130" s="2">
        <f t="shared" si="434"/>
        <v>51.743704308195838</v>
      </c>
      <c r="FB130" s="2">
        <f t="shared" si="434"/>
        <v>53.515224509242131</v>
      </c>
      <c r="FC130" s="2">
        <f t="shared" si="434"/>
        <v>53.337554445779958</v>
      </c>
      <c r="FD130" s="2">
        <f t="shared" si="434"/>
        <v>52.026461351766031</v>
      </c>
      <c r="FE130" s="2">
        <f t="shared" si="434"/>
        <v>47.206297156781147</v>
      </c>
      <c r="FG130" s="2">
        <f t="shared" si="306"/>
        <v>0.99563060306583206</v>
      </c>
      <c r="FH130" s="2">
        <f t="shared" si="435"/>
        <v>0.99554930136259578</v>
      </c>
      <c r="FI130" s="2">
        <f t="shared" si="435"/>
        <v>0.99562327406397155</v>
      </c>
      <c r="FJ130" s="2">
        <f t="shared" si="435"/>
        <v>0.99567588662676532</v>
      </c>
      <c r="FK130" s="2">
        <f t="shared" si="435"/>
        <v>0.99583114816194329</v>
      </c>
      <c r="FL130" s="2">
        <f t="shared" si="435"/>
        <v>0.9952795377920084</v>
      </c>
      <c r="FM130" s="2">
        <f t="shared" si="435"/>
        <v>0.99597023256964656</v>
      </c>
      <c r="FN130" s="2">
        <f t="shared" si="435"/>
        <v>0.99568208181281381</v>
      </c>
      <c r="FO130" s="2">
        <f t="shared" si="435"/>
        <v>0.99508216243628644</v>
      </c>
      <c r="FP130" s="2">
        <f t="shared" si="435"/>
        <v>0.99524623245958499</v>
      </c>
      <c r="FQ130" s="2">
        <f t="shared" si="435"/>
        <v>0.99494931251088226</v>
      </c>
      <c r="FR130" s="2">
        <f t="shared" si="435"/>
        <v>0.9952123781348643</v>
      </c>
      <c r="FS130" s="2">
        <f t="shared" si="435"/>
        <v>0.99473396818923565</v>
      </c>
      <c r="FT130" s="2">
        <f t="shared" si="435"/>
        <v>0.99431404132122525</v>
      </c>
      <c r="FU130" s="2">
        <f t="shared" si="435"/>
        <v>0.99345603944793537</v>
      </c>
      <c r="FW130" s="2">
        <f t="shared" si="324"/>
        <v>1.3519617870761146E-3</v>
      </c>
      <c r="FX130" s="2">
        <f t="shared" si="376"/>
        <v>6.8587315230903686E-3</v>
      </c>
      <c r="FY130" s="2">
        <f t="shared" si="377"/>
        <v>7.5478615088452007E-3</v>
      </c>
      <c r="FZ130" s="2">
        <f t="shared" si="378"/>
        <v>7.0040083386820303E-3</v>
      </c>
      <c r="GA130" s="2">
        <f t="shared" si="379"/>
        <v>7.7097155832629057E-3</v>
      </c>
      <c r="GB130" s="2">
        <f t="shared" si="380"/>
        <v>9.1717821197039064E-3</v>
      </c>
      <c r="GC130" s="2">
        <f t="shared" si="381"/>
        <v>9.2226161658061964E-3</v>
      </c>
      <c r="GD130" s="2">
        <f t="shared" si="382"/>
        <v>9.8197593441987328E-3</v>
      </c>
      <c r="GE130" s="2">
        <f t="shared" si="383"/>
        <v>9.6147742895269749E-3</v>
      </c>
      <c r="GF130" s="2">
        <f t="shared" si="384"/>
        <v>8.4576284995455039E-3</v>
      </c>
      <c r="GG130" s="2">
        <f t="shared" si="385"/>
        <v>7.404648139683721E-3</v>
      </c>
      <c r="GH130" s="2">
        <f t="shared" si="386"/>
        <v>5.9414260498271976E-3</v>
      </c>
      <c r="GI130" s="2">
        <f t="shared" si="387"/>
        <v>5.3448604802230071E-3</v>
      </c>
      <c r="GJ130" s="2">
        <f t="shared" si="388"/>
        <v>3.3281133124765886E-3</v>
      </c>
      <c r="GK130" s="2">
        <f t="shared" si="389"/>
        <v>3.4722788078255158E-3</v>
      </c>
      <c r="GM130" s="86">
        <f t="shared" si="325"/>
        <v>4.109115412418747E-32</v>
      </c>
      <c r="GN130" s="86">
        <f t="shared" si="390"/>
        <v>1.7757030881365434E-38</v>
      </c>
      <c r="GO130" s="86">
        <f t="shared" si="391"/>
        <v>5.5900742247254239E-56</v>
      </c>
      <c r="GP130" s="86">
        <f t="shared" si="392"/>
        <v>5.661301813639261E-67</v>
      </c>
      <c r="GQ130" s="86">
        <f t="shared" si="393"/>
        <v>1.3148987037863916E-78</v>
      </c>
      <c r="GR130" s="86">
        <f t="shared" si="394"/>
        <v>2.547473559185423E-72</v>
      </c>
      <c r="GS130" s="86">
        <f t="shared" si="395"/>
        <v>2.2644513597749964E-76</v>
      </c>
      <c r="GT130" s="86">
        <f t="shared" si="396"/>
        <v>6.8442133703381678E-109</v>
      </c>
      <c r="GU130" s="86">
        <f t="shared" si="397"/>
        <v>3.2270944181780224E-80</v>
      </c>
      <c r="GV130" s="86">
        <f t="shared" si="398"/>
        <v>1.5318514749445962E-75</v>
      </c>
      <c r="GW130" s="86">
        <f t="shared" si="399"/>
        <v>1.0647603087421034E-59</v>
      </c>
      <c r="GX130" s="86">
        <f t="shared" si="400"/>
        <v>6.8896334542786028E-55</v>
      </c>
      <c r="GY130" s="86">
        <f t="shared" si="401"/>
        <v>4.0140089927558855E-47</v>
      </c>
      <c r="GZ130" s="86">
        <f t="shared" si="402"/>
        <v>4.2138987106315539E-47</v>
      </c>
      <c r="HA130" s="86">
        <f t="shared" si="403"/>
        <v>1.3571466260525289E-44</v>
      </c>
      <c r="HC130" s="86">
        <f t="shared" si="326"/>
        <v>4.6564412567971699E-5</v>
      </c>
      <c r="HD130" s="86">
        <f t="shared" si="404"/>
        <v>3.8993428660870519E-8</v>
      </c>
      <c r="HE130" s="86">
        <f t="shared" si="405"/>
        <v>4.0847925354871809E-11</v>
      </c>
      <c r="HF130" s="86">
        <f t="shared" si="406"/>
        <v>5.0183889845201214E-13</v>
      </c>
      <c r="HG130" s="86">
        <f t="shared" si="407"/>
        <v>1.3272427925113553E-13</v>
      </c>
      <c r="HH130" s="86">
        <f t="shared" si="408"/>
        <v>2.3172322970187462E-17</v>
      </c>
      <c r="HI130" s="86">
        <f t="shared" si="409"/>
        <v>3.9147411246375788E-12</v>
      </c>
      <c r="HJ130" s="86">
        <f t="shared" si="410"/>
        <v>1.2300884006817368E-24</v>
      </c>
      <c r="HK130" s="86">
        <f t="shared" si="411"/>
        <v>6.8994058985968385E-17</v>
      </c>
      <c r="HL130" s="86">
        <f t="shared" si="412"/>
        <v>1.5445015248833448E-14</v>
      </c>
      <c r="HM130" s="86">
        <f t="shared" si="413"/>
        <v>2.7639994724234622E-14</v>
      </c>
      <c r="HN130" s="86">
        <f t="shared" si="414"/>
        <v>2.1390192555570952E-10</v>
      </c>
      <c r="HO130" s="86">
        <f t="shared" si="415"/>
        <v>2.8002553964755801E-9</v>
      </c>
      <c r="HP130" s="86">
        <f t="shared" si="416"/>
        <v>2.5439858739003542E-8</v>
      </c>
      <c r="HQ130" s="86">
        <f t="shared" si="417"/>
        <v>1.6901774969419459E-8</v>
      </c>
      <c r="HS130" s="86">
        <f t="shared" si="327"/>
        <v>2.035058167839304E-12</v>
      </c>
      <c r="HT130" s="86">
        <f t="shared" si="418"/>
        <v>4.8198718871384228E-8</v>
      </c>
      <c r="HU130" s="86">
        <f t="shared" si="419"/>
        <v>1.0727854285552015E-7</v>
      </c>
      <c r="HV130" s="86">
        <f t="shared" si="420"/>
        <v>1.9535054001115602E-7</v>
      </c>
      <c r="HW130" s="86">
        <f t="shared" si="421"/>
        <v>1.1024694369963808E-7</v>
      </c>
      <c r="HX130" s="86">
        <f t="shared" si="422"/>
        <v>1.7090413129955662E-7</v>
      </c>
      <c r="HY130" s="86">
        <f t="shared" si="423"/>
        <v>1.2397452453452871E-7</v>
      </c>
      <c r="HZ130" s="86">
        <f t="shared" si="424"/>
        <v>4.6666405258259265E-7</v>
      </c>
      <c r="IA130" s="86">
        <f t="shared" si="425"/>
        <v>2.7162499285234019E-7</v>
      </c>
      <c r="IB130" s="86">
        <f t="shared" si="426"/>
        <v>1.4067391993416403E-7</v>
      </c>
      <c r="IC130" s="86">
        <f t="shared" si="427"/>
        <v>1.2784188010999144E-8</v>
      </c>
      <c r="ID130" s="86">
        <f t="shared" si="428"/>
        <v>1.9743679186743602E-8</v>
      </c>
      <c r="IE130" s="86">
        <f t="shared" si="429"/>
        <v>1.8017815887231216E-11</v>
      </c>
      <c r="IF130" s="86">
        <f t="shared" si="430"/>
        <v>1.1025129332962725E-8</v>
      </c>
      <c r="IG130" s="86">
        <f t="shared" si="431"/>
        <v>6.9750867455250664E-6</v>
      </c>
      <c r="II130" s="86">
        <f t="shared" si="328"/>
        <v>4.223996330478781E-69</v>
      </c>
      <c r="IJ130" s="86">
        <f t="shared" si="329"/>
        <v>2.9492463377938009E-38</v>
      </c>
      <c r="IK130" s="86">
        <f t="shared" si="330"/>
        <v>2.3256197706016338E-38</v>
      </c>
      <c r="IL130" s="86">
        <f t="shared" si="331"/>
        <v>1.4799565536113197E-37</v>
      </c>
      <c r="IM130" s="86">
        <f t="shared" si="332"/>
        <v>5.5694998019752473E-40</v>
      </c>
      <c r="IN130" s="86">
        <f t="shared" si="333"/>
        <v>3.1995284627828727E-40</v>
      </c>
      <c r="IO130" s="86">
        <f t="shared" si="334"/>
        <v>1.3171188519738487E-40</v>
      </c>
      <c r="IP130" s="86">
        <f t="shared" si="335"/>
        <v>9.3449585957167824E-37</v>
      </c>
      <c r="IQ130" s="86">
        <f t="shared" si="336"/>
        <v>4.807359265819932E-39</v>
      </c>
      <c r="IR130" s="86">
        <f t="shared" si="337"/>
        <v>3.9379709002627175E-41</v>
      </c>
      <c r="IS130" s="86">
        <f t="shared" si="338"/>
        <v>3.4537411936306159E-46</v>
      </c>
      <c r="IT130" s="86">
        <f t="shared" si="339"/>
        <v>1.6489315547683619E-42</v>
      </c>
      <c r="IU130" s="86">
        <f t="shared" si="340"/>
        <v>4.4520888182254304E-58</v>
      </c>
      <c r="IV130" s="86">
        <f t="shared" si="341"/>
        <v>6.9017123894230257E-22</v>
      </c>
      <c r="IW130" s="86">
        <f t="shared" si="342"/>
        <v>5.6951703106594304E-37</v>
      </c>
      <c r="IY130" s="86">
        <f t="shared" si="343"/>
        <v>4.656441460302987E-5</v>
      </c>
      <c r="IZ130" s="86">
        <f t="shared" si="344"/>
        <v>8.7192147532254746E-8</v>
      </c>
      <c r="JA130" s="86">
        <f t="shared" si="345"/>
        <v>1.0731939078087502E-7</v>
      </c>
      <c r="JB130" s="86">
        <f t="shared" si="346"/>
        <v>1.9535104185005448E-7</v>
      </c>
      <c r="JC130" s="86">
        <f t="shared" si="347"/>
        <v>1.1024707642391734E-7</v>
      </c>
      <c r="JD130" s="86">
        <f t="shared" si="348"/>
        <v>1.7090413132272895E-7</v>
      </c>
      <c r="JE130" s="86">
        <f t="shared" si="349"/>
        <v>1.2397843927565335E-7</v>
      </c>
      <c r="JF130" s="86">
        <f t="shared" si="350"/>
        <v>4.6666405258259265E-7</v>
      </c>
      <c r="JG130" s="86">
        <f t="shared" si="351"/>
        <v>2.7162499292133425E-7</v>
      </c>
      <c r="JH130" s="86">
        <f t="shared" si="352"/>
        <v>1.4067393537917928E-7</v>
      </c>
      <c r="JI130" s="86">
        <f t="shared" si="353"/>
        <v>1.2784215650993868E-8</v>
      </c>
      <c r="JJ130" s="86">
        <f t="shared" si="354"/>
        <v>1.9957581112299312E-8</v>
      </c>
      <c r="JK130" s="86">
        <f t="shared" si="355"/>
        <v>2.8182732123628113E-9</v>
      </c>
      <c r="JL130" s="86">
        <f t="shared" si="356"/>
        <v>3.6464988071966955E-8</v>
      </c>
      <c r="JM130" s="86">
        <f t="shared" si="357"/>
        <v>6.991988520494486E-6</v>
      </c>
    </row>
    <row r="131" spans="2:273" x14ac:dyDescent="0.25">
      <c r="B131" s="2">
        <v>104</v>
      </c>
      <c r="C131" s="37">
        <v>55.786000000000001</v>
      </c>
      <c r="D131" s="37">
        <v>51.832999999999998</v>
      </c>
      <c r="E131" s="37">
        <v>56.05</v>
      </c>
      <c r="F131" s="37">
        <v>57.694000000000003</v>
      </c>
      <c r="G131" s="37">
        <v>57.338999999999999</v>
      </c>
      <c r="H131" s="37">
        <v>60.015999999999998</v>
      </c>
      <c r="I131" s="37">
        <v>59.402999999999999</v>
      </c>
      <c r="J131" s="37">
        <v>55</v>
      </c>
      <c r="K131" s="37">
        <v>55.613</v>
      </c>
      <c r="L131" s="37">
        <v>54.274000000000001</v>
      </c>
      <c r="M131" s="37">
        <v>49.823</v>
      </c>
      <c r="N131" s="37">
        <v>53.484000000000002</v>
      </c>
      <c r="O131" s="37">
        <v>49.628999999999998</v>
      </c>
      <c r="P131" s="37">
        <v>49.887</v>
      </c>
      <c r="Q131" s="37">
        <v>45.18</v>
      </c>
      <c r="S131" s="4">
        <f t="shared" si="229"/>
        <v>53.898585554767216</v>
      </c>
      <c r="T131" s="4">
        <f t="shared" si="230"/>
        <v>54.660295901115553</v>
      </c>
      <c r="U131" s="4">
        <f t="shared" si="231"/>
        <v>56.347481346776775</v>
      </c>
      <c r="V131" s="4">
        <f t="shared" si="232"/>
        <v>57.467224385712882</v>
      </c>
      <c r="W131" s="4">
        <f t="shared" si="233"/>
        <v>58.55252020047655</v>
      </c>
      <c r="X131" s="4">
        <f t="shared" si="234"/>
        <v>60.402381881744631</v>
      </c>
      <c r="Y131" s="4">
        <f t="shared" si="235"/>
        <v>59.371044339063474</v>
      </c>
      <c r="Z131" s="4">
        <f t="shared" si="236"/>
        <v>56.412839579694207</v>
      </c>
      <c r="AA131" s="4">
        <f t="shared" si="237"/>
        <v>56.341170889116945</v>
      </c>
      <c r="AB131" s="4">
        <f t="shared" si="238"/>
        <v>53.797827382651178</v>
      </c>
      <c r="AC131" s="4">
        <f t="shared" si="239"/>
        <v>52.043589189706815</v>
      </c>
      <c r="AD131" s="4">
        <f t="shared" si="240"/>
        <v>53.2160811822678</v>
      </c>
      <c r="AE131" s="4">
        <f t="shared" si="241"/>
        <v>53.466963995725003</v>
      </c>
      <c r="AF131" s="4">
        <f t="shared" si="242"/>
        <v>51.891327635139554</v>
      </c>
      <c r="AG131" s="4">
        <f t="shared" si="243"/>
        <v>47.127080822734605</v>
      </c>
      <c r="AI131" s="4">
        <f t="shared" si="244"/>
        <v>1.8874144452327855</v>
      </c>
      <c r="AJ131" s="4">
        <f t="shared" si="245"/>
        <v>-2.827295901115555</v>
      </c>
      <c r="AK131" s="4">
        <f t="shared" si="246"/>
        <v>-0.2974813467767774</v>
      </c>
      <c r="AL131" s="4">
        <f t="shared" si="247"/>
        <v>0.22677561428712067</v>
      </c>
      <c r="AM131" s="4">
        <f t="shared" si="248"/>
        <v>-1.2135202004765517</v>
      </c>
      <c r="AN131" s="4">
        <f t="shared" si="249"/>
        <v>-0.38638188174463295</v>
      </c>
      <c r="AO131" s="4">
        <f t="shared" si="250"/>
        <v>3.1955660936525021E-2</v>
      </c>
      <c r="AP131" s="4">
        <f t="shared" si="251"/>
        <v>-1.4128395796942073</v>
      </c>
      <c r="AQ131" s="4">
        <f t="shared" si="252"/>
        <v>-0.72817088911694583</v>
      </c>
      <c r="AR131" s="4">
        <f t="shared" si="253"/>
        <v>0.47617261734882277</v>
      </c>
      <c r="AS131" s="4">
        <f t="shared" si="254"/>
        <v>-2.2205891897068142</v>
      </c>
      <c r="AT131" s="4">
        <f t="shared" si="255"/>
        <v>0.26791881773220183</v>
      </c>
      <c r="AU131" s="4">
        <f t="shared" si="256"/>
        <v>-3.8379639957250049</v>
      </c>
      <c r="AV131" s="4">
        <f t="shared" si="432"/>
        <v>-2.0043276351395534</v>
      </c>
      <c r="AW131" s="4">
        <f t="shared" si="432"/>
        <v>-1.9470808227346055</v>
      </c>
      <c r="AY131" s="2">
        <f t="shared" si="308"/>
        <v>53.898471994250514</v>
      </c>
      <c r="AZ131" s="2">
        <f t="shared" si="359"/>
        <v>54.660288558445792</v>
      </c>
      <c r="BA131" s="2">
        <f t="shared" si="360"/>
        <v>56.347446559536266</v>
      </c>
      <c r="BB131" s="2">
        <f t="shared" si="361"/>
        <v>57.467155231530803</v>
      </c>
      <c r="BC131" s="2">
        <f t="shared" si="362"/>
        <v>58.552463839982735</v>
      </c>
      <c r="BD131" s="2">
        <f t="shared" si="363"/>
        <v>60.40228442339771</v>
      </c>
      <c r="BE131" s="2">
        <f t="shared" si="364"/>
        <v>59.370943355578028</v>
      </c>
      <c r="BF131" s="2">
        <f t="shared" si="365"/>
        <v>56.41253811374758</v>
      </c>
      <c r="BG131" s="2">
        <f t="shared" si="366"/>
        <v>56.340948186576462</v>
      </c>
      <c r="BH131" s="2">
        <f t="shared" si="367"/>
        <v>53.797703698506808</v>
      </c>
      <c r="BI131" s="2">
        <f t="shared" si="368"/>
        <v>52.043575308554985</v>
      </c>
      <c r="BJ131" s="2">
        <f t="shared" si="369"/>
        <v>53.216062564270288</v>
      </c>
      <c r="BK131" s="2">
        <f t="shared" si="370"/>
        <v>53.466963960954843</v>
      </c>
      <c r="BL131" s="2">
        <f t="shared" si="371"/>
        <v>51.89131084396238</v>
      </c>
      <c r="BM131" s="2">
        <f t="shared" si="372"/>
        <v>47.117703726066686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55.786000000000001</v>
      </c>
      <c r="CF131" s="2">
        <f t="shared" si="310"/>
        <v>51.832999999999998</v>
      </c>
      <c r="CG131" s="2">
        <f t="shared" si="311"/>
        <v>56.05</v>
      </c>
      <c r="CH131" s="2">
        <f t="shared" si="312"/>
        <v>57.694000000000003</v>
      </c>
      <c r="CI131" s="2">
        <f t="shared" si="313"/>
        <v>57.338999999999999</v>
      </c>
      <c r="CJ131" s="2">
        <f t="shared" si="314"/>
        <v>60.015999999999998</v>
      </c>
      <c r="CK131" s="2">
        <f t="shared" si="315"/>
        <v>59.402999999999999</v>
      </c>
      <c r="CL131" s="2">
        <f t="shared" si="316"/>
        <v>55</v>
      </c>
      <c r="CM131" s="2">
        <f t="shared" si="317"/>
        <v>55.613</v>
      </c>
      <c r="CN131" s="2">
        <f t="shared" si="318"/>
        <v>54.274000000000001</v>
      </c>
      <c r="CO131" s="2">
        <f t="shared" si="319"/>
        <v>49.823</v>
      </c>
      <c r="CP131" s="2">
        <f t="shared" si="320"/>
        <v>53.484000000000002</v>
      </c>
      <c r="CQ131" s="2">
        <f t="shared" si="321"/>
        <v>49.628999999999998</v>
      </c>
      <c r="CR131" s="2">
        <f t="shared" si="322"/>
        <v>49.887</v>
      </c>
      <c r="CS131" s="2">
        <f t="shared" si="323"/>
        <v>45.18</v>
      </c>
      <c r="CU131" s="2">
        <f t="shared" si="273"/>
        <v>55.786000000000001</v>
      </c>
      <c r="CV131" s="2">
        <f t="shared" si="274"/>
        <v>51.832999999999998</v>
      </c>
      <c r="CW131" s="2">
        <f t="shared" si="275"/>
        <v>56.05</v>
      </c>
      <c r="CX131" s="2">
        <f t="shared" si="276"/>
        <v>57.694000000000003</v>
      </c>
      <c r="CY131" s="2">
        <f t="shared" si="277"/>
        <v>57.338999999999999</v>
      </c>
      <c r="CZ131" s="2">
        <f t="shared" si="278"/>
        <v>60.015999999999998</v>
      </c>
      <c r="DA131" s="2">
        <f t="shared" si="279"/>
        <v>59.402999999999999</v>
      </c>
      <c r="DB131" s="2">
        <f t="shared" si="280"/>
        <v>55</v>
      </c>
      <c r="DC131" s="2">
        <f t="shared" si="281"/>
        <v>55.613</v>
      </c>
      <c r="DD131" s="2">
        <f t="shared" si="282"/>
        <v>54.274000000000001</v>
      </c>
      <c r="DE131" s="2">
        <f t="shared" si="283"/>
        <v>49.823</v>
      </c>
      <c r="DF131" s="2">
        <f t="shared" si="284"/>
        <v>53.484000000000002</v>
      </c>
      <c r="DG131" s="2">
        <f t="shared" si="285"/>
        <v>49.628999999999998</v>
      </c>
      <c r="DH131" s="2">
        <f t="shared" si="286"/>
        <v>49.887</v>
      </c>
      <c r="DI131" s="2">
        <f t="shared" si="287"/>
        <v>45.18</v>
      </c>
      <c r="DK131" s="2">
        <f t="shared" si="288"/>
        <v>75.377261099365768</v>
      </c>
      <c r="DL131" s="2">
        <f t="shared" si="433"/>
        <v>77.941613107822377</v>
      </c>
      <c r="DM131" s="2">
        <f t="shared" si="433"/>
        <v>78.81425369978858</v>
      </c>
      <c r="DN131" s="2">
        <f t="shared" si="433"/>
        <v>85.536239957716703</v>
      </c>
      <c r="DO131" s="2">
        <f t="shared" si="433"/>
        <v>88.747300966475407</v>
      </c>
      <c r="DP131" s="2">
        <f t="shared" si="433"/>
        <v>92.323322070064563</v>
      </c>
      <c r="DQ131" s="2">
        <f t="shared" si="433"/>
        <v>85.871166565992127</v>
      </c>
      <c r="DR131" s="2">
        <f t="shared" si="433"/>
        <v>83.350446088794925</v>
      </c>
      <c r="DS131" s="2">
        <f t="shared" si="433"/>
        <v>81.713442508710827</v>
      </c>
      <c r="DT131" s="2">
        <f t="shared" si="433"/>
        <v>78.616514626043269</v>
      </c>
      <c r="DU131" s="2">
        <f t="shared" si="433"/>
        <v>74.046295215759855</v>
      </c>
      <c r="DV131" s="2">
        <f t="shared" si="433"/>
        <v>78.43919614834023</v>
      </c>
      <c r="DW131" s="2">
        <f t="shared" si="433"/>
        <v>80.896610679505415</v>
      </c>
      <c r="DX131" s="2">
        <f t="shared" si="433"/>
        <v>64.188216216216219</v>
      </c>
      <c r="DY131" s="2">
        <f t="shared" si="433"/>
        <v>55.814621769162223</v>
      </c>
      <c r="EA131" s="2">
        <f t="shared" si="228"/>
        <v>53.813460414709724</v>
      </c>
      <c r="EB131" s="2">
        <f t="shared" si="290"/>
        <v>54.569251380381701</v>
      </c>
      <c r="EC131" s="2">
        <f t="shared" si="291"/>
        <v>56.260683934626464</v>
      </c>
      <c r="ED131" s="2">
        <f t="shared" si="292"/>
        <v>57.35709240154587</v>
      </c>
      <c r="EE131" s="2">
        <f t="shared" si="293"/>
        <v>58.438641724879112</v>
      </c>
      <c r="EF131" s="2">
        <f t="shared" si="294"/>
        <v>60.265724415608304</v>
      </c>
      <c r="EG131" s="2">
        <f t="shared" si="295"/>
        <v>59.275297274534054</v>
      </c>
      <c r="EH131" s="2">
        <f t="shared" si="296"/>
        <v>56.306380429718175</v>
      </c>
      <c r="EI131" s="2">
        <f t="shared" si="297"/>
        <v>56.22777835344786</v>
      </c>
      <c r="EJ131" s="2">
        <f t="shared" si="298"/>
        <v>53.69288948262826</v>
      </c>
      <c r="EK131" s="2">
        <f t="shared" si="299"/>
        <v>51.943551862072823</v>
      </c>
      <c r="EL131" s="2">
        <f t="shared" si="300"/>
        <v>53.10331455529348</v>
      </c>
      <c r="EM131" s="2">
        <f t="shared" si="301"/>
        <v>53.33531016816147</v>
      </c>
      <c r="EN131" s="2">
        <f t="shared" si="302"/>
        <v>51.826910778248127</v>
      </c>
      <c r="EO131" s="2">
        <f t="shared" si="303"/>
        <v>47.065341193062686</v>
      </c>
      <c r="EQ131" s="2">
        <f t="shared" si="304"/>
        <v>53.171264420008953</v>
      </c>
      <c r="ER131" s="2">
        <f t="shared" si="434"/>
        <v>54.054260576798043</v>
      </c>
      <c r="ES131" s="2">
        <f t="shared" si="434"/>
        <v>55.861971215544926</v>
      </c>
      <c r="ET131" s="2">
        <f t="shared" si="434"/>
        <v>57.212741086547894</v>
      </c>
      <c r="EU131" s="2">
        <f t="shared" si="434"/>
        <v>58.266414566059424</v>
      </c>
      <c r="EV131" s="2">
        <f t="shared" si="434"/>
        <v>60.115550778574104</v>
      </c>
      <c r="EW131" s="2">
        <f t="shared" si="434"/>
        <v>59.064130499139921</v>
      </c>
      <c r="EX131" s="2">
        <f t="shared" si="434"/>
        <v>56.270868097223627</v>
      </c>
      <c r="EY131" s="2">
        <f t="shared" si="434"/>
        <v>56.115181282275017</v>
      </c>
      <c r="EZ131" s="2">
        <f t="shared" si="434"/>
        <v>53.338146241994359</v>
      </c>
      <c r="FA131" s="2">
        <f t="shared" si="434"/>
        <v>51.717590046939094</v>
      </c>
      <c r="FB131" s="2">
        <f t="shared" si="434"/>
        <v>53.42212249709393</v>
      </c>
      <c r="FC131" s="2">
        <f t="shared" si="434"/>
        <v>53.202894856561159</v>
      </c>
      <c r="FD131" s="2">
        <f t="shared" si="434"/>
        <v>51.899964532657158</v>
      </c>
      <c r="FE131" s="2">
        <f t="shared" si="434"/>
        <v>47.095639897119511</v>
      </c>
      <c r="FG131" s="2">
        <f t="shared" si="306"/>
        <v>0.99601352999805259</v>
      </c>
      <c r="FH131" s="2">
        <f t="shared" si="435"/>
        <v>0.99593932438565747</v>
      </c>
      <c r="FI131" s="2">
        <f t="shared" si="435"/>
        <v>0.99600684072207846</v>
      </c>
      <c r="FJ131" s="2">
        <f t="shared" si="435"/>
        <v>0.99605486070571403</v>
      </c>
      <c r="FK131" s="2">
        <f t="shared" si="435"/>
        <v>0.99619656678433111</v>
      </c>
      <c r="FL131" s="2">
        <f t="shared" si="435"/>
        <v>0.99569309843009568</v>
      </c>
      <c r="FM131" s="2">
        <f t="shared" si="435"/>
        <v>0.99632350482701937</v>
      </c>
      <c r="FN131" s="2">
        <f t="shared" si="435"/>
        <v>0.99606051508134075</v>
      </c>
      <c r="FO131" s="2">
        <f t="shared" si="435"/>
        <v>0.99551293721004719</v>
      </c>
      <c r="FP131" s="2">
        <f t="shared" si="435"/>
        <v>0.99566269826872666</v>
      </c>
      <c r="FQ131" s="2">
        <f t="shared" si="435"/>
        <v>0.99539167029549369</v>
      </c>
      <c r="FR131" s="2">
        <f t="shared" si="435"/>
        <v>0.99563179682010083</v>
      </c>
      <c r="FS131" s="2">
        <f t="shared" si="435"/>
        <v>0.99519509553783814</v>
      </c>
      <c r="FT131" s="2">
        <f t="shared" si="435"/>
        <v>0.99481174835635811</v>
      </c>
      <c r="FU131" s="2">
        <f t="shared" si="435"/>
        <v>0.99402839861047365</v>
      </c>
      <c r="FW131" s="2">
        <f t="shared" si="324"/>
        <v>1.4822032906068709E-3</v>
      </c>
      <c r="FX131" s="2">
        <f t="shared" si="376"/>
        <v>7.5154764418888225E-3</v>
      </c>
      <c r="FY131" s="2">
        <f t="shared" si="377"/>
        <v>8.2700432928292187E-3</v>
      </c>
      <c r="FZ131" s="2">
        <f t="shared" si="378"/>
        <v>7.6745564695355987E-3</v>
      </c>
      <c r="GA131" s="2">
        <f t="shared" si="379"/>
        <v>8.4472518053022808E-3</v>
      </c>
      <c r="GB131" s="2">
        <f t="shared" si="380"/>
        <v>1.0047768075217157E-2</v>
      </c>
      <c r="GC131" s="2">
        <f t="shared" si="381"/>
        <v>1.0103407713233288E-2</v>
      </c>
      <c r="GD131" s="2">
        <f t="shared" si="382"/>
        <v>1.0756960946355717E-2</v>
      </c>
      <c r="GE131" s="2">
        <f t="shared" si="383"/>
        <v>1.053262014149898E-2</v>
      </c>
      <c r="GF131" s="2">
        <f t="shared" si="384"/>
        <v>9.2660443641459922E-3</v>
      </c>
      <c r="GG131" s="2">
        <f t="shared" si="385"/>
        <v>8.1132392418575613E-3</v>
      </c>
      <c r="GH131" s="2">
        <f t="shared" si="386"/>
        <v>6.5109119452677342E-3</v>
      </c>
      <c r="GI131" s="2">
        <f t="shared" si="387"/>
        <v>5.8575024836305268E-3</v>
      </c>
      <c r="GJ131" s="2">
        <f t="shared" si="388"/>
        <v>3.6480323333765918E-3</v>
      </c>
      <c r="GK131" s="2">
        <f t="shared" si="389"/>
        <v>3.8060029957676135E-3</v>
      </c>
      <c r="GM131" s="86">
        <f t="shared" si="325"/>
        <v>1.0356192015318144E-33</v>
      </c>
      <c r="GN131" s="86">
        <f t="shared" si="390"/>
        <v>1.8916835843778021E-40</v>
      </c>
      <c r="GO131" s="86">
        <f t="shared" si="391"/>
        <v>7.076906781437488E-59</v>
      </c>
      <c r="GP131" s="86">
        <f t="shared" si="392"/>
        <v>1.8881810694341084E-70</v>
      </c>
      <c r="GQ131" s="86">
        <f t="shared" si="393"/>
        <v>1.2235439625509566E-82</v>
      </c>
      <c r="GR131" s="86">
        <f t="shared" si="394"/>
        <v>5.351768420468465E-76</v>
      </c>
      <c r="GS131" s="86">
        <f t="shared" si="395"/>
        <v>2.7406948446847119E-80</v>
      </c>
      <c r="GT131" s="86">
        <f t="shared" si="396"/>
        <v>1.737655207151486E-114</v>
      </c>
      <c r="GU131" s="86">
        <f t="shared" si="397"/>
        <v>2.4690284452270225E-84</v>
      </c>
      <c r="GV131" s="86">
        <f t="shared" si="398"/>
        <v>2.0809957371470226E-79</v>
      </c>
      <c r="GW131" s="86">
        <f t="shared" si="399"/>
        <v>1.0438285176716037E-62</v>
      </c>
      <c r="GX131" s="86">
        <f t="shared" si="400"/>
        <v>1.0859045427449656E-57</v>
      </c>
      <c r="GY131" s="86">
        <f t="shared" si="401"/>
        <v>1.809044066983814E-49</v>
      </c>
      <c r="GZ131" s="86">
        <f t="shared" si="402"/>
        <v>1.8410288131761459E-49</v>
      </c>
      <c r="HA131" s="86">
        <f t="shared" si="403"/>
        <v>8.076383313664574E-47</v>
      </c>
      <c r="HC131" s="86">
        <f t="shared" si="326"/>
        <v>1.2043669375456103E-5</v>
      </c>
      <c r="HD131" s="86">
        <f t="shared" si="404"/>
        <v>3.2902147311518214E-9</v>
      </c>
      <c r="HE131" s="86">
        <f t="shared" si="405"/>
        <v>1.3414769414642933E-12</v>
      </c>
      <c r="HF131" s="86">
        <f t="shared" si="406"/>
        <v>9.0908101657019417E-15</v>
      </c>
      <c r="HG131" s="86">
        <f t="shared" si="407"/>
        <v>2.6396059217749113E-15</v>
      </c>
      <c r="HH131" s="86">
        <f t="shared" si="408"/>
        <v>1.6876267699743099E-19</v>
      </c>
      <c r="HI131" s="86">
        <f t="shared" si="409"/>
        <v>1.2547324528510358E-13</v>
      </c>
      <c r="HJ131" s="86">
        <f t="shared" si="410"/>
        <v>9.5427348167751611E-28</v>
      </c>
      <c r="HK131" s="86">
        <f t="shared" si="411"/>
        <v>5.7299391642745352E-19</v>
      </c>
      <c r="HL131" s="86">
        <f t="shared" si="412"/>
        <v>2.7224391960630649E-16</v>
      </c>
      <c r="HM131" s="86">
        <f t="shared" si="413"/>
        <v>5.2656131773445832E-16</v>
      </c>
      <c r="HN131" s="86">
        <f t="shared" si="414"/>
        <v>1.0203204048253727E-11</v>
      </c>
      <c r="HO131" s="86">
        <f t="shared" si="415"/>
        <v>2.0952426000138715E-10</v>
      </c>
      <c r="HP131" s="86">
        <f t="shared" si="416"/>
        <v>2.4049775838257117E-9</v>
      </c>
      <c r="HQ131" s="86">
        <f t="shared" si="417"/>
        <v>1.3473206058936756E-9</v>
      </c>
      <c r="HS131" s="86">
        <f t="shared" si="327"/>
        <v>1.0092483368655619E-11</v>
      </c>
      <c r="HT131" s="86">
        <f t="shared" si="418"/>
        <v>1.639785146141617E-7</v>
      </c>
      <c r="HU131" s="86">
        <f t="shared" si="419"/>
        <v>3.6273666878616655E-7</v>
      </c>
      <c r="HV131" s="86">
        <f t="shared" si="420"/>
        <v>6.2538634900377005E-7</v>
      </c>
      <c r="HW131" s="86">
        <f t="shared" si="421"/>
        <v>3.842591066818978E-7</v>
      </c>
      <c r="HX131" s="86">
        <f t="shared" si="422"/>
        <v>6.1431150274625635E-7</v>
      </c>
      <c r="HY131" s="86">
        <f t="shared" si="423"/>
        <v>4.5538482503104076E-7</v>
      </c>
      <c r="HZ131" s="86">
        <f t="shared" si="424"/>
        <v>1.5443664962413877E-6</v>
      </c>
      <c r="IA131" s="86">
        <f t="shared" si="425"/>
        <v>9.5060346903952175E-7</v>
      </c>
      <c r="IB131" s="86">
        <f t="shared" si="426"/>
        <v>5.063225026335038E-7</v>
      </c>
      <c r="IC131" s="86">
        <f t="shared" si="427"/>
        <v>5.3138680179143684E-8</v>
      </c>
      <c r="ID131" s="86">
        <f t="shared" si="428"/>
        <v>7.1806610808108346E-8</v>
      </c>
      <c r="IE131" s="86">
        <f t="shared" si="429"/>
        <v>1.0535625196998523E-10</v>
      </c>
      <c r="IF131" s="86">
        <f t="shared" si="430"/>
        <v>3.6396437624553881E-8</v>
      </c>
      <c r="IG131" s="86">
        <f t="shared" si="431"/>
        <v>1.3857602219483883E-5</v>
      </c>
      <c r="II131" s="86">
        <f t="shared" si="328"/>
        <v>3.0774646341121327E-67</v>
      </c>
      <c r="IJ131" s="86">
        <f t="shared" si="329"/>
        <v>6.4553106696306552E-37</v>
      </c>
      <c r="IK131" s="86">
        <f t="shared" si="330"/>
        <v>5.4553415667228153E-37</v>
      </c>
      <c r="IL131" s="86">
        <f t="shared" si="331"/>
        <v>3.0935558845202695E-36</v>
      </c>
      <c r="IM131" s="86">
        <f t="shared" si="332"/>
        <v>1.5226730988824828E-38</v>
      </c>
      <c r="IN131" s="86">
        <f t="shared" si="333"/>
        <v>1.0102086552436116E-38</v>
      </c>
      <c r="IO131" s="86">
        <f t="shared" si="334"/>
        <v>4.3218632402946679E-39</v>
      </c>
      <c r="IP131" s="86">
        <f t="shared" si="335"/>
        <v>2.2692353830068376E-35</v>
      </c>
      <c r="IQ131" s="86">
        <f t="shared" si="336"/>
        <v>1.413951776228285E-37</v>
      </c>
      <c r="IR131" s="86">
        <f t="shared" si="337"/>
        <v>1.2698604395623489E-39</v>
      </c>
      <c r="IS131" s="86">
        <f t="shared" si="338"/>
        <v>1.560697460105901E-44</v>
      </c>
      <c r="IT131" s="86">
        <f t="shared" si="339"/>
        <v>4.6850516393592003E-41</v>
      </c>
      <c r="IU131" s="86">
        <f t="shared" si="340"/>
        <v>4.1136936854728269E-56</v>
      </c>
      <c r="IV131" s="86">
        <f t="shared" si="341"/>
        <v>3.0845534443525319E-21</v>
      </c>
      <c r="IW131" s="86">
        <f t="shared" si="342"/>
        <v>7.829946134376495E-36</v>
      </c>
      <c r="IY131" s="86">
        <f t="shared" si="343"/>
        <v>1.2043679467939473E-5</v>
      </c>
      <c r="IZ131" s="86">
        <f t="shared" si="344"/>
        <v>1.6726872934531353E-7</v>
      </c>
      <c r="JA131" s="86">
        <f t="shared" si="345"/>
        <v>3.6273801026310803E-7</v>
      </c>
      <c r="JB131" s="86">
        <f t="shared" si="346"/>
        <v>6.2538635809458016E-7</v>
      </c>
      <c r="JC131" s="86">
        <f t="shared" si="347"/>
        <v>3.8425910932150371E-7</v>
      </c>
      <c r="JD131" s="86">
        <f t="shared" si="348"/>
        <v>6.1431150274642512E-7</v>
      </c>
      <c r="JE131" s="86">
        <f t="shared" si="349"/>
        <v>4.5538495050428604E-7</v>
      </c>
      <c r="JF131" s="86">
        <f t="shared" si="350"/>
        <v>1.5443664962413877E-6</v>
      </c>
      <c r="JG131" s="86">
        <f t="shared" si="351"/>
        <v>9.5060346904009477E-7</v>
      </c>
      <c r="JH131" s="86">
        <f t="shared" si="352"/>
        <v>5.063225029057477E-7</v>
      </c>
      <c r="JI131" s="86">
        <f t="shared" si="353"/>
        <v>5.3138680705705004E-8</v>
      </c>
      <c r="JJ131" s="86">
        <f t="shared" si="354"/>
        <v>7.1816814012156604E-8</v>
      </c>
      <c r="JK131" s="86">
        <f t="shared" si="355"/>
        <v>3.1488051197137235E-10</v>
      </c>
      <c r="JL131" s="86">
        <f t="shared" si="356"/>
        <v>3.8801415208382679E-8</v>
      </c>
      <c r="JM131" s="86">
        <f t="shared" si="357"/>
        <v>1.3858949540089777E-5</v>
      </c>
    </row>
    <row r="132" spans="2:273" x14ac:dyDescent="0.25">
      <c r="B132" s="2">
        <v>105</v>
      </c>
      <c r="C132" s="37">
        <v>55.5</v>
      </c>
      <c r="D132" s="37">
        <v>52.582999999999998</v>
      </c>
      <c r="E132" s="37">
        <v>55.732999999999997</v>
      </c>
      <c r="F132" s="37">
        <v>57.305999999999997</v>
      </c>
      <c r="G132" s="37">
        <v>58.015999999999998</v>
      </c>
      <c r="H132" s="37">
        <v>60.918999999999997</v>
      </c>
      <c r="I132" s="37">
        <v>59.258000000000003</v>
      </c>
      <c r="J132" s="37">
        <v>55.935000000000002</v>
      </c>
      <c r="K132" s="37">
        <v>55.725999999999999</v>
      </c>
      <c r="L132" s="37">
        <v>54.081000000000003</v>
      </c>
      <c r="M132" s="37">
        <v>50.015999999999998</v>
      </c>
      <c r="N132" s="37">
        <v>52.694000000000003</v>
      </c>
      <c r="O132" s="37">
        <v>51.581000000000003</v>
      </c>
      <c r="P132" s="37">
        <v>53.581000000000003</v>
      </c>
      <c r="Q132" s="37">
        <v>44.704999999999998</v>
      </c>
      <c r="S132" s="4">
        <f t="shared" si="229"/>
        <v>53.71088220232425</v>
      </c>
      <c r="T132" s="4">
        <f t="shared" si="230"/>
        <v>54.464254934416047</v>
      </c>
      <c r="U132" s="4">
        <f t="shared" si="231"/>
        <v>56.167929780911919</v>
      </c>
      <c r="V132" s="4">
        <f t="shared" si="232"/>
        <v>57.314200526856638</v>
      </c>
      <c r="W132" s="4">
        <f t="shared" si="233"/>
        <v>58.38161526317429</v>
      </c>
      <c r="X132" s="4">
        <f t="shared" si="234"/>
        <v>60.222659342993971</v>
      </c>
      <c r="Y132" s="4">
        <f t="shared" si="235"/>
        <v>59.205888820894607</v>
      </c>
      <c r="Z132" s="4">
        <f t="shared" si="236"/>
        <v>56.257125809492102</v>
      </c>
      <c r="AA132" s="4">
        <f t="shared" si="237"/>
        <v>56.146777919685839</v>
      </c>
      <c r="AB132" s="4">
        <f t="shared" si="238"/>
        <v>53.635219885418337</v>
      </c>
      <c r="AC132" s="4">
        <f t="shared" si="239"/>
        <v>51.975417355467151</v>
      </c>
      <c r="AD132" s="4">
        <f t="shared" si="240"/>
        <v>53.144605559992009</v>
      </c>
      <c r="AE132" s="4">
        <f t="shared" si="241"/>
        <v>53.305187714278752</v>
      </c>
      <c r="AF132" s="4">
        <f t="shared" si="242"/>
        <v>51.809981902925777</v>
      </c>
      <c r="AG132" s="4">
        <f t="shared" si="243"/>
        <v>47.041233265529662</v>
      </c>
      <c r="AI132" s="4">
        <f t="shared" si="244"/>
        <v>1.7891177976757504</v>
      </c>
      <c r="AJ132" s="4">
        <f t="shared" si="245"/>
        <v>-1.8812549344160487</v>
      </c>
      <c r="AK132" s="4">
        <f t="shared" si="246"/>
        <v>-0.43492978091192214</v>
      </c>
      <c r="AL132" s="4">
        <f t="shared" si="247"/>
        <v>-8.2005268566405221E-3</v>
      </c>
      <c r="AM132" s="4">
        <f t="shared" si="248"/>
        <v>-0.36561526317429127</v>
      </c>
      <c r="AN132" s="4">
        <f t="shared" si="249"/>
        <v>0.69634065700602576</v>
      </c>
      <c r="AO132" s="4">
        <f t="shared" si="250"/>
        <v>5.2111179105395422E-2</v>
      </c>
      <c r="AP132" s="4">
        <f t="shared" si="251"/>
        <v>-0.32212580949209979</v>
      </c>
      <c r="AQ132" s="4">
        <f t="shared" si="252"/>
        <v>-0.42077791968583966</v>
      </c>
      <c r="AR132" s="4">
        <f t="shared" si="253"/>
        <v>0.445780114581666</v>
      </c>
      <c r="AS132" s="4">
        <f t="shared" si="254"/>
        <v>-1.9594173554671528</v>
      </c>
      <c r="AT132" s="4">
        <f t="shared" si="255"/>
        <v>-0.45060555999200602</v>
      </c>
      <c r="AU132" s="4">
        <f t="shared" si="256"/>
        <v>-1.7241877142787487</v>
      </c>
      <c r="AV132" s="4">
        <f t="shared" si="432"/>
        <v>1.7710180970742258</v>
      </c>
      <c r="AW132" s="4">
        <f t="shared" si="432"/>
        <v>-2.336233265529664</v>
      </c>
      <c r="AY132" s="2">
        <f t="shared" si="308"/>
        <v>53.710862286608645</v>
      </c>
      <c r="AZ132" s="2">
        <f t="shared" si="359"/>
        <v>54.464232173263554</v>
      </c>
      <c r="BA132" s="2">
        <f t="shared" si="360"/>
        <v>56.167822500127606</v>
      </c>
      <c r="BB132" s="2">
        <f t="shared" si="361"/>
        <v>57.313998009229771</v>
      </c>
      <c r="BC132" s="2">
        <f t="shared" si="362"/>
        <v>58.381436789646294</v>
      </c>
      <c r="BD132" s="2">
        <f t="shared" si="363"/>
        <v>60.22234323786526</v>
      </c>
      <c r="BE132" s="2">
        <f t="shared" si="364"/>
        <v>59.205554294162923</v>
      </c>
      <c r="BF132" s="2">
        <f t="shared" si="365"/>
        <v>56.256222262768219</v>
      </c>
      <c r="BG132" s="2">
        <f t="shared" si="366"/>
        <v>56.146074500263545</v>
      </c>
      <c r="BH132" s="2">
        <f t="shared" si="367"/>
        <v>53.634817709194621</v>
      </c>
      <c r="BI132" s="2">
        <f t="shared" si="368"/>
        <v>51.975365349835499</v>
      </c>
      <c r="BJ132" s="2">
        <f t="shared" si="369"/>
        <v>53.144543727701276</v>
      </c>
      <c r="BK132" s="2">
        <f t="shared" si="370"/>
        <v>53.305187534529701</v>
      </c>
      <c r="BL132" s="2">
        <f t="shared" si="371"/>
        <v>51.809930616402177</v>
      </c>
      <c r="BM132" s="2">
        <f t="shared" si="372"/>
        <v>47.02356134260426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55.5</v>
      </c>
      <c r="CF132" s="2">
        <f t="shared" si="310"/>
        <v>52.582999999999998</v>
      </c>
      <c r="CG132" s="2">
        <f t="shared" si="311"/>
        <v>55.732999999999997</v>
      </c>
      <c r="CH132" s="2">
        <f t="shared" si="312"/>
        <v>57.305999999999997</v>
      </c>
      <c r="CI132" s="2">
        <f t="shared" si="313"/>
        <v>58.015999999999998</v>
      </c>
      <c r="CJ132" s="2">
        <f t="shared" si="314"/>
        <v>60.918999999999997</v>
      </c>
      <c r="CK132" s="2">
        <f t="shared" si="315"/>
        <v>59.258000000000003</v>
      </c>
      <c r="CL132" s="2">
        <f t="shared" si="316"/>
        <v>55.935000000000002</v>
      </c>
      <c r="CM132" s="2">
        <f t="shared" si="317"/>
        <v>55.725999999999999</v>
      </c>
      <c r="CN132" s="2">
        <f t="shared" si="318"/>
        <v>54.081000000000003</v>
      </c>
      <c r="CO132" s="2">
        <f t="shared" si="319"/>
        <v>50.015999999999998</v>
      </c>
      <c r="CP132" s="2">
        <f t="shared" si="320"/>
        <v>52.694000000000003</v>
      </c>
      <c r="CQ132" s="2">
        <f t="shared" si="321"/>
        <v>51.581000000000003</v>
      </c>
      <c r="CR132" s="2">
        <f t="shared" si="322"/>
        <v>53.581000000000003</v>
      </c>
      <c r="CS132" s="2">
        <f t="shared" si="323"/>
        <v>44.704999999999998</v>
      </c>
      <c r="CU132" s="2">
        <f t="shared" si="273"/>
        <v>55.5</v>
      </c>
      <c r="CV132" s="2">
        <f t="shared" si="274"/>
        <v>52.582999999999998</v>
      </c>
      <c r="CW132" s="2">
        <f t="shared" si="275"/>
        <v>55.732999999999997</v>
      </c>
      <c r="CX132" s="2">
        <f t="shared" si="276"/>
        <v>57.305999999999997</v>
      </c>
      <c r="CY132" s="2">
        <f t="shared" si="277"/>
        <v>58.015999999999998</v>
      </c>
      <c r="CZ132" s="2">
        <f t="shared" si="278"/>
        <v>60.918999999999997</v>
      </c>
      <c r="DA132" s="2">
        <f t="shared" si="279"/>
        <v>59.258000000000003</v>
      </c>
      <c r="DB132" s="2">
        <f t="shared" si="280"/>
        <v>55.935000000000002</v>
      </c>
      <c r="DC132" s="2">
        <f t="shared" si="281"/>
        <v>55.725999999999999</v>
      </c>
      <c r="DD132" s="2">
        <f t="shared" si="282"/>
        <v>54.081000000000003</v>
      </c>
      <c r="DE132" s="2">
        <f t="shared" si="283"/>
        <v>50.015999999999998</v>
      </c>
      <c r="DF132" s="2">
        <f t="shared" si="284"/>
        <v>52.694000000000003</v>
      </c>
      <c r="DG132" s="2">
        <f t="shared" si="285"/>
        <v>51.581000000000003</v>
      </c>
      <c r="DH132" s="2">
        <f t="shared" si="286"/>
        <v>53.581000000000003</v>
      </c>
      <c r="DI132" s="2">
        <f t="shared" si="287"/>
        <v>44.704999999999998</v>
      </c>
      <c r="DK132" s="2">
        <f t="shared" si="288"/>
        <v>75.5322367159972</v>
      </c>
      <c r="DL132" s="2">
        <f t="shared" si="433"/>
        <v>78.099679492600387</v>
      </c>
      <c r="DM132" s="2">
        <f t="shared" si="433"/>
        <v>78.961285976039463</v>
      </c>
      <c r="DN132" s="2">
        <f t="shared" si="433"/>
        <v>85.751034601832274</v>
      </c>
      <c r="DO132" s="2">
        <f t="shared" si="433"/>
        <v>88.977492600422849</v>
      </c>
      <c r="DP132" s="2">
        <f t="shared" si="433"/>
        <v>92.601112524646851</v>
      </c>
      <c r="DQ132" s="2">
        <f t="shared" si="433"/>
        <v>86.056424947145871</v>
      </c>
      <c r="DR132" s="2">
        <f t="shared" si="433"/>
        <v>83.526284002818883</v>
      </c>
      <c r="DS132" s="2">
        <f t="shared" si="433"/>
        <v>81.876968466898973</v>
      </c>
      <c r="DT132" s="2">
        <f t="shared" si="433"/>
        <v>78.767822704805127</v>
      </c>
      <c r="DU132" s="2">
        <f t="shared" si="433"/>
        <v>74.183929549718584</v>
      </c>
      <c r="DV132" s="2">
        <f t="shared" si="433"/>
        <v>78.623568889609174</v>
      </c>
      <c r="DW132" s="2">
        <f t="shared" si="433"/>
        <v>81.149638253638244</v>
      </c>
      <c r="DX132" s="2">
        <f t="shared" si="433"/>
        <v>64.301979374110957</v>
      </c>
      <c r="DY132" s="2">
        <f t="shared" si="433"/>
        <v>55.866720365418907</v>
      </c>
      <c r="EA132" s="2">
        <f t="shared" si="228"/>
        <v>53.6322000299092</v>
      </c>
      <c r="EB132" s="2">
        <f t="shared" si="290"/>
        <v>54.38012658677318</v>
      </c>
      <c r="EC132" s="2">
        <f t="shared" si="291"/>
        <v>56.087681810146734</v>
      </c>
      <c r="ED132" s="2">
        <f t="shared" si="292"/>
        <v>57.212345578819907</v>
      </c>
      <c r="EE132" s="2">
        <f t="shared" si="293"/>
        <v>58.276291888525243</v>
      </c>
      <c r="EF132" s="2">
        <f t="shared" si="294"/>
        <v>60.096073256027964</v>
      </c>
      <c r="EG132" s="2">
        <f t="shared" si="295"/>
        <v>59.117232515935932</v>
      </c>
      <c r="EH132" s="2">
        <f t="shared" si="296"/>
        <v>56.158174556370547</v>
      </c>
      <c r="EI132" s="2">
        <f t="shared" si="297"/>
        <v>56.041407511208959</v>
      </c>
      <c r="EJ132" s="2">
        <f t="shared" si="298"/>
        <v>53.53813950146359</v>
      </c>
      <c r="EK132" s="2">
        <f t="shared" si="299"/>
        <v>51.883306419691152</v>
      </c>
      <c r="EL132" s="2">
        <f t="shared" si="300"/>
        <v>53.040527292909687</v>
      </c>
      <c r="EM132" s="2">
        <f t="shared" si="301"/>
        <v>53.183322555230866</v>
      </c>
      <c r="EN132" s="2">
        <f t="shared" si="302"/>
        <v>51.750420601324215</v>
      </c>
      <c r="EO132" s="2">
        <f t="shared" si="303"/>
        <v>46.975069127398051</v>
      </c>
      <c r="EQ132" s="2">
        <f t="shared" si="304"/>
        <v>53.024355682625711</v>
      </c>
      <c r="ER132" s="2">
        <f t="shared" si="434"/>
        <v>53.922503972746412</v>
      </c>
      <c r="ES132" s="2">
        <f t="shared" si="434"/>
        <v>55.735635421846339</v>
      </c>
      <c r="ET132" s="2">
        <f t="shared" si="434"/>
        <v>57.085607613909545</v>
      </c>
      <c r="EU132" s="2">
        <f t="shared" si="434"/>
        <v>58.126505496764736</v>
      </c>
      <c r="EV132" s="2">
        <f t="shared" si="434"/>
        <v>59.963760844224538</v>
      </c>
      <c r="EW132" s="2">
        <f t="shared" si="434"/>
        <v>58.933389837792625</v>
      </c>
      <c r="EX132" s="2">
        <f t="shared" si="434"/>
        <v>56.131356726564391</v>
      </c>
      <c r="EY132" s="2">
        <f t="shared" si="434"/>
        <v>55.946033076989451</v>
      </c>
      <c r="EZ132" s="2">
        <f t="shared" si="434"/>
        <v>53.226828557811864</v>
      </c>
      <c r="FA132" s="2">
        <f t="shared" si="434"/>
        <v>51.69147578568235</v>
      </c>
      <c r="FB132" s="2">
        <f t="shared" si="434"/>
        <v>53.32902048494573</v>
      </c>
      <c r="FC132" s="2">
        <f t="shared" si="434"/>
        <v>53.068235267342367</v>
      </c>
      <c r="FD132" s="2">
        <f t="shared" si="434"/>
        <v>51.773467713548293</v>
      </c>
      <c r="FE132" s="2">
        <f t="shared" si="434"/>
        <v>46.984982637457868</v>
      </c>
      <c r="FG132" s="2">
        <f t="shared" si="306"/>
        <v>0.9963630204181334</v>
      </c>
      <c r="FH132" s="2">
        <f t="shared" si="435"/>
        <v>0.99629529615082346</v>
      </c>
      <c r="FI132" s="2">
        <f t="shared" si="435"/>
        <v>0.99635691544025751</v>
      </c>
      <c r="FJ132" s="2">
        <f t="shared" si="435"/>
        <v>0.99640074079181051</v>
      </c>
      <c r="FK132" s="2">
        <f t="shared" si="435"/>
        <v>0.99653006642946518</v>
      </c>
      <c r="FL132" s="2">
        <f t="shared" si="435"/>
        <v>0.99607056998483945</v>
      </c>
      <c r="FM132" s="2">
        <f t="shared" si="435"/>
        <v>0.99664591153153959</v>
      </c>
      <c r="FN132" s="2">
        <f t="shared" si="435"/>
        <v>0.99640590122315931</v>
      </c>
      <c r="FO132" s="2">
        <f t="shared" si="435"/>
        <v>0.99590613378754744</v>
      </c>
      <c r="FP132" s="2">
        <f t="shared" si="435"/>
        <v>0.99604282360837726</v>
      </c>
      <c r="FQ132" s="2">
        <f t="shared" si="435"/>
        <v>0.99579544848373847</v>
      </c>
      <c r="FR132" s="2">
        <f t="shared" si="435"/>
        <v>0.9960146195523889</v>
      </c>
      <c r="FS132" s="2">
        <f t="shared" si="435"/>
        <v>0.99561602159219309</v>
      </c>
      <c r="FT132" s="2">
        <f t="shared" si="435"/>
        <v>0.99526609719015935</v>
      </c>
      <c r="FU132" s="2">
        <f t="shared" si="435"/>
        <v>0.99455097168774198</v>
      </c>
      <c r="FW132" s="2">
        <f t="shared" si="324"/>
        <v>1.6249712190306354E-3</v>
      </c>
      <c r="FX132" s="2">
        <f t="shared" si="376"/>
        <v>8.2345853222426605E-3</v>
      </c>
      <c r="FY132" s="2">
        <f t="shared" si="377"/>
        <v>9.0606928165019845E-3</v>
      </c>
      <c r="FZ132" s="2">
        <f t="shared" si="378"/>
        <v>8.4087577595697727E-3</v>
      </c>
      <c r="GA132" s="2">
        <f t="shared" si="379"/>
        <v>9.2546850791668002E-3</v>
      </c>
      <c r="GB132" s="2">
        <f t="shared" si="380"/>
        <v>1.1006489028046016E-2</v>
      </c>
      <c r="GC132" s="2">
        <f t="shared" si="381"/>
        <v>1.1067378242725127E-2</v>
      </c>
      <c r="GD132" s="2">
        <f t="shared" si="382"/>
        <v>1.1782545065567081E-2</v>
      </c>
      <c r="GE132" s="2">
        <f t="shared" si="383"/>
        <v>1.1537064735200225E-2</v>
      </c>
      <c r="GF132" s="2">
        <f t="shared" si="384"/>
        <v>1.0150940960446737E-2</v>
      </c>
      <c r="GG132" s="2">
        <f t="shared" si="385"/>
        <v>8.8890320328602005E-3</v>
      </c>
      <c r="GH132" s="2">
        <f t="shared" si="386"/>
        <v>7.1345913126972769E-3</v>
      </c>
      <c r="GI132" s="2">
        <f t="shared" si="387"/>
        <v>6.4189962458222321E-3</v>
      </c>
      <c r="GJ132" s="2">
        <f t="shared" si="388"/>
        <v>3.9985805896261958E-3</v>
      </c>
      <c r="GK132" s="2">
        <f t="shared" si="389"/>
        <v>4.1716674784371193E-3</v>
      </c>
      <c r="GM132" s="86">
        <f t="shared" si="325"/>
        <v>2.3783166688315941E-35</v>
      </c>
      <c r="GN132" s="86">
        <f t="shared" si="390"/>
        <v>1.7919777979420206E-42</v>
      </c>
      <c r="GO132" s="86">
        <f t="shared" si="391"/>
        <v>7.539553535537714E-62</v>
      </c>
      <c r="GP132" s="86">
        <f t="shared" si="392"/>
        <v>5.1206307092395762E-74</v>
      </c>
      <c r="GQ132" s="86">
        <f t="shared" si="393"/>
        <v>8.9884307113659987E-87</v>
      </c>
      <c r="GR132" s="86">
        <f t="shared" si="394"/>
        <v>9.0755183926776243E-80</v>
      </c>
      <c r="GS132" s="86">
        <f t="shared" si="395"/>
        <v>2.6359944612788702E-84</v>
      </c>
      <c r="GT132" s="86">
        <f t="shared" si="396"/>
        <v>3.1803325432235739E-120</v>
      </c>
      <c r="GU132" s="86">
        <f t="shared" si="397"/>
        <v>1.4838335329937145E-88</v>
      </c>
      <c r="GV132" s="86">
        <f t="shared" si="398"/>
        <v>2.2540343456079473E-83</v>
      </c>
      <c r="GW132" s="86">
        <f t="shared" si="399"/>
        <v>8.5963136906590508E-66</v>
      </c>
      <c r="GX132" s="86">
        <f t="shared" si="400"/>
        <v>1.451635031898208E-60</v>
      </c>
      <c r="GY132" s="86">
        <f t="shared" si="401"/>
        <v>7.123379945808909E-52</v>
      </c>
      <c r="GZ132" s="86">
        <f t="shared" si="402"/>
        <v>7.0163071402998301E-52</v>
      </c>
      <c r="HA132" s="86">
        <f t="shared" si="403"/>
        <v>4.2265619633931179E-49</v>
      </c>
      <c r="HC132" s="86">
        <f t="shared" si="326"/>
        <v>2.839319817166599E-6</v>
      </c>
      <c r="HD132" s="86">
        <f t="shared" si="404"/>
        <v>2.3254969578029131E-10</v>
      </c>
      <c r="HE132" s="86">
        <f t="shared" si="405"/>
        <v>3.4709643071582797E-14</v>
      </c>
      <c r="HF132" s="86">
        <f t="shared" si="406"/>
        <v>1.2488464788961795E-16</v>
      </c>
      <c r="HG132" s="86">
        <f t="shared" si="407"/>
        <v>4.0799254343193951E-17</v>
      </c>
      <c r="HH132" s="86">
        <f t="shared" si="408"/>
        <v>9.0470563677386902E-22</v>
      </c>
      <c r="HI132" s="86">
        <f t="shared" si="409"/>
        <v>3.2278961743677435E-15</v>
      </c>
      <c r="HJ132" s="86">
        <f t="shared" si="410"/>
        <v>4.7278751827966862E-31</v>
      </c>
      <c r="HK132" s="86">
        <f t="shared" si="411"/>
        <v>3.5289519828681389E-21</v>
      </c>
      <c r="HL132" s="86">
        <f t="shared" si="412"/>
        <v>3.7391893746232E-18</v>
      </c>
      <c r="HM132" s="86">
        <f t="shared" si="413"/>
        <v>7.8566230126971259E-18</v>
      </c>
      <c r="HN132" s="86">
        <f t="shared" si="414"/>
        <v>3.9691249398961722E-13</v>
      </c>
      <c r="HO132" s="86">
        <f t="shared" si="415"/>
        <v>1.3263637786796911E-11</v>
      </c>
      <c r="HP132" s="86">
        <f t="shared" si="416"/>
        <v>1.9461956291139901E-10</v>
      </c>
      <c r="HQ132" s="86">
        <f t="shared" si="417"/>
        <v>9.0230868795481208E-11</v>
      </c>
      <c r="HS132" s="86">
        <f t="shared" si="327"/>
        <v>4.7587533650619491E-11</v>
      </c>
      <c r="HT132" s="86">
        <f t="shared" si="418"/>
        <v>5.3191100128406662E-7</v>
      </c>
      <c r="HU132" s="86">
        <f t="shared" si="419"/>
        <v>1.1671232976821931E-6</v>
      </c>
      <c r="HV132" s="86">
        <f t="shared" si="420"/>
        <v>1.9101229518540587E-6</v>
      </c>
      <c r="HW132" s="86">
        <f t="shared" si="421"/>
        <v>1.271097830769595E-6</v>
      </c>
      <c r="HX132" s="86">
        <f t="shared" si="422"/>
        <v>2.0867125930817528E-6</v>
      </c>
      <c r="HY132" s="86">
        <f t="shared" si="423"/>
        <v>1.579579229808292E-6</v>
      </c>
      <c r="HZ132" s="86">
        <f t="shared" si="424"/>
        <v>4.8475439277997706E-6</v>
      </c>
      <c r="IA132" s="86">
        <f t="shared" si="425"/>
        <v>3.1459366430245579E-6</v>
      </c>
      <c r="IB132" s="86">
        <f t="shared" si="426"/>
        <v>1.723232084294129E-6</v>
      </c>
      <c r="IC132" s="86">
        <f t="shared" si="427"/>
        <v>2.0801851619378348E-7</v>
      </c>
      <c r="ID132" s="86">
        <f t="shared" si="428"/>
        <v>2.4833925012997434E-7</v>
      </c>
      <c r="IE132" s="86">
        <f t="shared" si="429"/>
        <v>5.7596218845876046E-10</v>
      </c>
      <c r="IF132" s="86">
        <f t="shared" si="430"/>
        <v>1.1526649165135469E-7</v>
      </c>
      <c r="IG132" s="86">
        <f t="shared" si="431"/>
        <v>2.6956402987343291E-5</v>
      </c>
      <c r="II132" s="86">
        <f t="shared" si="328"/>
        <v>2.1119260619717427E-65</v>
      </c>
      <c r="IJ132" s="86">
        <f t="shared" si="329"/>
        <v>1.3346903633917331E-35</v>
      </c>
      <c r="IK132" s="86">
        <f t="shared" si="330"/>
        <v>1.2058733489020861E-35</v>
      </c>
      <c r="IL132" s="86">
        <f t="shared" si="331"/>
        <v>6.1121535925436274E-35</v>
      </c>
      <c r="IM132" s="86">
        <f t="shared" si="332"/>
        <v>3.9102777907803897E-37</v>
      </c>
      <c r="IN132" s="86">
        <f t="shared" si="333"/>
        <v>2.9805048802232128E-37</v>
      </c>
      <c r="IO132" s="86">
        <f t="shared" si="334"/>
        <v>1.3240462760038459E-37</v>
      </c>
      <c r="IP132" s="86">
        <f t="shared" si="335"/>
        <v>5.1712412778449183E-34</v>
      </c>
      <c r="IQ132" s="86">
        <f t="shared" si="336"/>
        <v>3.8889484795767932E-36</v>
      </c>
      <c r="IR132" s="86">
        <f t="shared" si="337"/>
        <v>3.8292975535196305E-38</v>
      </c>
      <c r="IS132" s="86">
        <f t="shared" si="338"/>
        <v>6.5651071031628077E-43</v>
      </c>
      <c r="IT132" s="86">
        <f t="shared" si="339"/>
        <v>1.253497858235003E-39</v>
      </c>
      <c r="IU132" s="86">
        <f t="shared" si="340"/>
        <v>3.5093245113755357E-54</v>
      </c>
      <c r="IV132" s="86">
        <f t="shared" si="341"/>
        <v>1.3460517695177851E-20</v>
      </c>
      <c r="IW132" s="86">
        <f t="shared" si="342"/>
        <v>1.0317268301290276E-34</v>
      </c>
      <c r="IY132" s="86">
        <f t="shared" si="343"/>
        <v>2.8393674047002495E-6</v>
      </c>
      <c r="IZ132" s="86">
        <f t="shared" si="344"/>
        <v>5.3214355097984693E-7</v>
      </c>
      <c r="JA132" s="86">
        <f t="shared" si="345"/>
        <v>1.1671233323918361E-6</v>
      </c>
      <c r="JB132" s="86">
        <f t="shared" si="346"/>
        <v>1.9101229519789436E-6</v>
      </c>
      <c r="JC132" s="86">
        <f t="shared" si="347"/>
        <v>1.2710978308103943E-6</v>
      </c>
      <c r="JD132" s="86">
        <f t="shared" si="348"/>
        <v>2.0867125930817536E-6</v>
      </c>
      <c r="JE132" s="86">
        <f t="shared" si="349"/>
        <v>1.5795792330361882E-6</v>
      </c>
      <c r="JF132" s="86">
        <f t="shared" si="350"/>
        <v>4.8475439277997706E-6</v>
      </c>
      <c r="JG132" s="86">
        <f t="shared" si="351"/>
        <v>3.1459366430245613E-6</v>
      </c>
      <c r="JH132" s="86">
        <f t="shared" si="352"/>
        <v>1.7232320842978682E-6</v>
      </c>
      <c r="JI132" s="86">
        <f t="shared" si="353"/>
        <v>2.0801851620164011E-7</v>
      </c>
      <c r="JJ132" s="86">
        <f t="shared" si="354"/>
        <v>2.4833964704246833E-7</v>
      </c>
      <c r="JK132" s="86">
        <f t="shared" si="355"/>
        <v>5.8922582624555735E-10</v>
      </c>
      <c r="JL132" s="86">
        <f t="shared" si="356"/>
        <v>1.1546111121427955E-7</v>
      </c>
      <c r="JM132" s="86">
        <f t="shared" si="357"/>
        <v>2.6956493218212085E-5</v>
      </c>
    </row>
    <row r="133" spans="2:273" x14ac:dyDescent="0.25">
      <c r="B133" s="2">
        <v>106</v>
      </c>
      <c r="C133" s="37">
        <v>54.286000000000001</v>
      </c>
      <c r="D133" s="37">
        <v>53.567</v>
      </c>
      <c r="E133" s="37">
        <v>54.466999999999999</v>
      </c>
      <c r="F133" s="37">
        <v>59.935000000000002</v>
      </c>
      <c r="G133" s="37">
        <v>57.854999999999997</v>
      </c>
      <c r="H133" s="37">
        <v>60.661000000000001</v>
      </c>
      <c r="I133" s="37">
        <v>58.194000000000003</v>
      </c>
      <c r="J133" s="37">
        <v>57.081000000000003</v>
      </c>
      <c r="K133" s="37">
        <v>56.015999999999998</v>
      </c>
      <c r="L133" s="37">
        <v>54.064999999999998</v>
      </c>
      <c r="M133" s="37">
        <v>50.161000000000001</v>
      </c>
      <c r="N133" s="37">
        <v>50.677</v>
      </c>
      <c r="O133" s="37">
        <v>52.194000000000003</v>
      </c>
      <c r="P133" s="37">
        <v>53.048000000000002</v>
      </c>
      <c r="Q133" s="37">
        <v>46.966999999999999</v>
      </c>
      <c r="S133" s="4">
        <f t="shared" si="229"/>
        <v>53.523701659470134</v>
      </c>
      <c r="T133" s="4">
        <f t="shared" si="230"/>
        <v>54.268799792465067</v>
      </c>
      <c r="U133" s="4">
        <f t="shared" si="231"/>
        <v>55.989049073895046</v>
      </c>
      <c r="V133" s="4">
        <f t="shared" si="232"/>
        <v>57.16204869214193</v>
      </c>
      <c r="W133" s="4">
        <f t="shared" si="233"/>
        <v>58.211616249385848</v>
      </c>
      <c r="X133" s="4">
        <f t="shared" si="234"/>
        <v>60.044141449692226</v>
      </c>
      <c r="Y133" s="4">
        <f t="shared" si="235"/>
        <v>59.041795784075731</v>
      </c>
      <c r="Z133" s="4">
        <f t="shared" si="236"/>
        <v>56.103098080785408</v>
      </c>
      <c r="AA133" s="4">
        <f t="shared" si="237"/>
        <v>55.953948596604434</v>
      </c>
      <c r="AB133" s="4">
        <f t="shared" si="238"/>
        <v>53.473835408308325</v>
      </c>
      <c r="AC133" s="4">
        <f t="shared" si="239"/>
        <v>51.908013042299153</v>
      </c>
      <c r="AD133" s="4">
        <f t="shared" si="240"/>
        <v>53.073871563983623</v>
      </c>
      <c r="AE133" s="4">
        <f t="shared" si="241"/>
        <v>53.144127237119847</v>
      </c>
      <c r="AF133" s="4">
        <f t="shared" si="242"/>
        <v>51.728996450302418</v>
      </c>
      <c r="AG133" s="4">
        <f t="shared" si="243"/>
        <v>46.962245304820676</v>
      </c>
      <c r="AI133" s="4">
        <f t="shared" si="244"/>
        <v>0.76229834052986689</v>
      </c>
      <c r="AJ133" s="4">
        <f t="shared" si="245"/>
        <v>-0.70179979246506718</v>
      </c>
      <c r="AK133" s="4">
        <f t="shared" si="246"/>
        <v>-1.5220490738950474</v>
      </c>
      <c r="AL133" s="4">
        <f t="shared" si="247"/>
        <v>2.7729513078580723</v>
      </c>
      <c r="AM133" s="4">
        <f t="shared" si="248"/>
        <v>-0.35661624938585135</v>
      </c>
      <c r="AN133" s="4">
        <f t="shared" si="249"/>
        <v>0.61685855030777503</v>
      </c>
      <c r="AO133" s="4">
        <f t="shared" si="250"/>
        <v>-0.84779578407572842</v>
      </c>
      <c r="AP133" s="4">
        <f t="shared" si="251"/>
        <v>0.97790191921459524</v>
      </c>
      <c r="AQ133" s="4">
        <f t="shared" si="252"/>
        <v>6.2051403395564364E-2</v>
      </c>
      <c r="AR133" s="4">
        <f t="shared" si="253"/>
        <v>0.59116459169167257</v>
      </c>
      <c r="AS133" s="4">
        <f t="shared" si="254"/>
        <v>-1.7470130422991517</v>
      </c>
      <c r="AT133" s="4">
        <f t="shared" si="255"/>
        <v>-2.3968715639836233</v>
      </c>
      <c r="AU133" s="4">
        <f t="shared" si="256"/>
        <v>-0.95012723711984393</v>
      </c>
      <c r="AV133" s="4">
        <f t="shared" si="432"/>
        <v>1.3190035496975838</v>
      </c>
      <c r="AW133" s="4">
        <f t="shared" si="432"/>
        <v>4.7546951793222547E-3</v>
      </c>
      <c r="AY133" s="2">
        <f t="shared" si="308"/>
        <v>53.52369853191351</v>
      </c>
      <c r="AZ133" s="2">
        <f t="shared" si="359"/>
        <v>54.268732294540115</v>
      </c>
      <c r="BA133" s="2">
        <f t="shared" si="360"/>
        <v>55.988734760347583</v>
      </c>
      <c r="BB133" s="2">
        <f t="shared" si="361"/>
        <v>57.161483766017916</v>
      </c>
      <c r="BC133" s="2">
        <f t="shared" si="362"/>
        <v>58.211080795776667</v>
      </c>
      <c r="BD133" s="2">
        <f t="shared" si="363"/>
        <v>60.043174403434904</v>
      </c>
      <c r="BE133" s="2">
        <f t="shared" si="364"/>
        <v>59.040751307015107</v>
      </c>
      <c r="BF133" s="2">
        <f t="shared" si="365"/>
        <v>56.100534442238903</v>
      </c>
      <c r="BG133" s="2">
        <f t="shared" si="366"/>
        <v>55.951851710828052</v>
      </c>
      <c r="BH133" s="2">
        <f t="shared" si="367"/>
        <v>53.472601148952407</v>
      </c>
      <c r="BI133" s="2">
        <f t="shared" si="368"/>
        <v>51.907829866763649</v>
      </c>
      <c r="BJ133" s="2">
        <f t="shared" si="369"/>
        <v>53.073676582243301</v>
      </c>
      <c r="BK133" s="2">
        <f t="shared" si="370"/>
        <v>53.144126355468643</v>
      </c>
      <c r="BL133" s="2">
        <f t="shared" si="371"/>
        <v>51.728846319183127</v>
      </c>
      <c r="BM133" s="2">
        <f t="shared" si="372"/>
        <v>46.929665947891209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54.286000000000001</v>
      </c>
      <c r="CF133" s="2">
        <f t="shared" si="310"/>
        <v>53.567</v>
      </c>
      <c r="CG133" s="2">
        <f t="shared" si="311"/>
        <v>54.466999999999999</v>
      </c>
      <c r="CH133" s="2">
        <f t="shared" si="312"/>
        <v>59.935000000000002</v>
      </c>
      <c r="CI133" s="2">
        <f t="shared" si="313"/>
        <v>57.854999999999997</v>
      </c>
      <c r="CJ133" s="2">
        <f t="shared" si="314"/>
        <v>60.661000000000001</v>
      </c>
      <c r="CK133" s="2">
        <f t="shared" si="315"/>
        <v>58.194000000000003</v>
      </c>
      <c r="CL133" s="2">
        <f t="shared" si="316"/>
        <v>57.081000000000003</v>
      </c>
      <c r="CM133" s="2">
        <f t="shared" si="317"/>
        <v>56.015999999999998</v>
      </c>
      <c r="CN133" s="2">
        <f t="shared" si="318"/>
        <v>54.064999999999998</v>
      </c>
      <c r="CO133" s="2">
        <f t="shared" si="319"/>
        <v>50.161000000000001</v>
      </c>
      <c r="CP133" s="2">
        <f t="shared" si="320"/>
        <v>50.677</v>
      </c>
      <c r="CQ133" s="2">
        <f t="shared" si="321"/>
        <v>52.194000000000003</v>
      </c>
      <c r="CR133" s="2">
        <f t="shared" si="322"/>
        <v>53.048000000000002</v>
      </c>
      <c r="CS133" s="2">
        <f t="shared" si="323"/>
        <v>46.966999999999999</v>
      </c>
      <c r="CU133" s="2">
        <f t="shared" si="273"/>
        <v>54.286000000000001</v>
      </c>
      <c r="CV133" s="2">
        <f t="shared" si="274"/>
        <v>53.567</v>
      </c>
      <c r="CW133" s="2">
        <f t="shared" si="275"/>
        <v>54.466999999999999</v>
      </c>
      <c r="CX133" s="2">
        <f t="shared" si="276"/>
        <v>59.935000000000002</v>
      </c>
      <c r="CY133" s="2">
        <f t="shared" si="277"/>
        <v>57.854999999999997</v>
      </c>
      <c r="CZ133" s="2">
        <f t="shared" si="278"/>
        <v>60.661000000000001</v>
      </c>
      <c r="DA133" s="2">
        <f t="shared" si="279"/>
        <v>58.194000000000003</v>
      </c>
      <c r="DB133" s="2">
        <f t="shared" si="280"/>
        <v>57.081000000000003</v>
      </c>
      <c r="DC133" s="2">
        <f t="shared" si="281"/>
        <v>56.015999999999998</v>
      </c>
      <c r="DD133" s="2">
        <f t="shared" si="282"/>
        <v>54.064999999999998</v>
      </c>
      <c r="DE133" s="2">
        <f t="shared" si="283"/>
        <v>50.161000000000001</v>
      </c>
      <c r="DF133" s="2">
        <f t="shared" si="284"/>
        <v>50.677</v>
      </c>
      <c r="DG133" s="2">
        <f t="shared" si="285"/>
        <v>52.194000000000003</v>
      </c>
      <c r="DH133" s="2">
        <f t="shared" si="286"/>
        <v>53.048000000000002</v>
      </c>
      <c r="DI133" s="2">
        <f t="shared" si="287"/>
        <v>46.966999999999999</v>
      </c>
      <c r="DK133" s="2">
        <f t="shared" si="288"/>
        <v>75.687212332628633</v>
      </c>
      <c r="DL133" s="2">
        <f t="shared" si="433"/>
        <v>78.257745877378412</v>
      </c>
      <c r="DM133" s="2">
        <f t="shared" si="433"/>
        <v>79.108318252290331</v>
      </c>
      <c r="DN133" s="2">
        <f t="shared" si="433"/>
        <v>85.965829245947845</v>
      </c>
      <c r="DO133" s="2">
        <f t="shared" si="433"/>
        <v>89.207684234370305</v>
      </c>
      <c r="DP133" s="2">
        <f t="shared" si="433"/>
        <v>92.878902979229139</v>
      </c>
      <c r="DQ133" s="2">
        <f t="shared" si="433"/>
        <v>86.241683328299587</v>
      </c>
      <c r="DR133" s="2">
        <f t="shared" si="433"/>
        <v>83.702121916842842</v>
      </c>
      <c r="DS133" s="2">
        <f t="shared" si="433"/>
        <v>82.040494425087132</v>
      </c>
      <c r="DT133" s="2">
        <f t="shared" si="433"/>
        <v>78.91913078356697</v>
      </c>
      <c r="DU133" s="2">
        <f t="shared" si="433"/>
        <v>74.3215638836773</v>
      </c>
      <c r="DV133" s="2">
        <f t="shared" si="433"/>
        <v>78.807941630878105</v>
      </c>
      <c r="DW133" s="2">
        <f t="shared" si="433"/>
        <v>81.402665827771088</v>
      </c>
      <c r="DX133" s="2">
        <f t="shared" si="433"/>
        <v>64.415742532005694</v>
      </c>
      <c r="DY133" s="2">
        <f t="shared" si="433"/>
        <v>55.918818961675591</v>
      </c>
      <c r="EA133" s="2">
        <f t="shared" si="228"/>
        <v>53.450939645108676</v>
      </c>
      <c r="EB133" s="2">
        <f t="shared" si="290"/>
        <v>54.191001793164659</v>
      </c>
      <c r="EC133" s="2">
        <f t="shared" si="291"/>
        <v>55.914679685667011</v>
      </c>
      <c r="ED133" s="2">
        <f t="shared" si="292"/>
        <v>57.067598756093936</v>
      </c>
      <c r="EE133" s="2">
        <f t="shared" si="293"/>
        <v>58.113942052171382</v>
      </c>
      <c r="EF133" s="2">
        <f t="shared" si="294"/>
        <v>59.926422096447617</v>
      </c>
      <c r="EG133" s="2">
        <f t="shared" si="295"/>
        <v>58.959167757337809</v>
      </c>
      <c r="EH133" s="2">
        <f t="shared" si="296"/>
        <v>56.009968683022926</v>
      </c>
      <c r="EI133" s="2">
        <f t="shared" si="297"/>
        <v>55.855036668970058</v>
      </c>
      <c r="EJ133" s="2">
        <f t="shared" si="298"/>
        <v>53.383389520298927</v>
      </c>
      <c r="EK133" s="2">
        <f t="shared" si="299"/>
        <v>51.823060977309481</v>
      </c>
      <c r="EL133" s="2">
        <f t="shared" si="300"/>
        <v>52.977740030525894</v>
      </c>
      <c r="EM133" s="2">
        <f t="shared" si="301"/>
        <v>53.031334942300262</v>
      </c>
      <c r="EN133" s="2">
        <f t="shared" si="302"/>
        <v>51.673930424400304</v>
      </c>
      <c r="EO133" s="2">
        <f t="shared" si="303"/>
        <v>46.884797061733408</v>
      </c>
      <c r="EQ133" s="2">
        <f t="shared" si="304"/>
        <v>52.877446945242468</v>
      </c>
      <c r="ER133" s="2">
        <f t="shared" si="434"/>
        <v>53.790747368694781</v>
      </c>
      <c r="ES133" s="2">
        <f t="shared" si="434"/>
        <v>55.609299628147753</v>
      </c>
      <c r="ET133" s="2">
        <f t="shared" si="434"/>
        <v>56.958474141271189</v>
      </c>
      <c r="EU133" s="2">
        <f t="shared" si="434"/>
        <v>57.986596427470047</v>
      </c>
      <c r="EV133" s="2">
        <f t="shared" si="434"/>
        <v>59.811970909874965</v>
      </c>
      <c r="EW133" s="2">
        <f t="shared" si="434"/>
        <v>58.802649176445335</v>
      </c>
      <c r="EX133" s="2">
        <f t="shared" si="434"/>
        <v>55.991845355905149</v>
      </c>
      <c r="EY133" s="2">
        <f t="shared" si="434"/>
        <v>55.776884871703885</v>
      </c>
      <c r="EZ133" s="2">
        <f t="shared" si="434"/>
        <v>53.115510873629361</v>
      </c>
      <c r="FA133" s="2">
        <f t="shared" si="434"/>
        <v>51.665361524425613</v>
      </c>
      <c r="FB133" s="2">
        <f t="shared" si="434"/>
        <v>53.235918472797529</v>
      </c>
      <c r="FC133" s="2">
        <f t="shared" si="434"/>
        <v>52.933575678123574</v>
      </c>
      <c r="FD133" s="2">
        <f t="shared" si="434"/>
        <v>51.64697089443942</v>
      </c>
      <c r="FE133" s="2">
        <f t="shared" si="434"/>
        <v>46.874325377796225</v>
      </c>
      <c r="FG133" s="2">
        <f t="shared" si="306"/>
        <v>0.99668197338126086</v>
      </c>
      <c r="FH133" s="2">
        <f t="shared" si="435"/>
        <v>0.99662016819639143</v>
      </c>
      <c r="FI133" s="2">
        <f t="shared" si="435"/>
        <v>0.99667640200699847</v>
      </c>
      <c r="FJ133" s="2">
        <f t="shared" si="435"/>
        <v>0.99671639668511181</v>
      </c>
      <c r="FK133" s="2">
        <f t="shared" si="435"/>
        <v>0.99683441646680837</v>
      </c>
      <c r="FL133" s="2">
        <f t="shared" si="435"/>
        <v>0.99641507775668015</v>
      </c>
      <c r="FM133" s="2">
        <f t="shared" si="435"/>
        <v>0.99694013192184572</v>
      </c>
      <c r="FN133" s="2">
        <f t="shared" si="435"/>
        <v>0.99672110603469022</v>
      </c>
      <c r="FO133" s="2">
        <f t="shared" si="435"/>
        <v>0.99626500423468922</v>
      </c>
      <c r="FP133" s="2">
        <f t="shared" si="435"/>
        <v>0.99638975519140571</v>
      </c>
      <c r="FQ133" s="2">
        <f t="shared" si="435"/>
        <v>0.99616398428950503</v>
      </c>
      <c r="FR133" s="2">
        <f t="shared" si="435"/>
        <v>0.99636401480087211</v>
      </c>
      <c r="FS133" s="2">
        <f t="shared" si="435"/>
        <v>0.99600022128761634</v>
      </c>
      <c r="FT133" s="2">
        <f t="shared" si="435"/>
        <v>0.99568083025197218</v>
      </c>
      <c r="FU133" s="2">
        <f t="shared" si="435"/>
        <v>0.99502804328363037</v>
      </c>
      <c r="FW133" s="2">
        <f t="shared" si="324"/>
        <v>1.7814662229214883E-3</v>
      </c>
      <c r="FX133" s="2">
        <f t="shared" si="376"/>
        <v>9.0218757593082607E-3</v>
      </c>
      <c r="FY133" s="2">
        <f t="shared" si="377"/>
        <v>9.9261750570185658E-3</v>
      </c>
      <c r="FZ133" s="2">
        <f t="shared" si="378"/>
        <v>9.2125457537474247E-3</v>
      </c>
      <c r="GA133" s="2">
        <f t="shared" si="379"/>
        <v>1.0138507977899546E-2</v>
      </c>
      <c r="GB133" s="2">
        <f t="shared" si="380"/>
        <v>1.2055573588027486E-2</v>
      </c>
      <c r="GC133" s="2">
        <f t="shared" si="381"/>
        <v>1.2122195327983282E-2</v>
      </c>
      <c r="GD133" s="2">
        <f t="shared" si="382"/>
        <v>1.2904634304231817E-2</v>
      </c>
      <c r="GE133" s="2">
        <f t="shared" si="383"/>
        <v>1.263607502797078E-2</v>
      </c>
      <c r="GF133" s="2">
        <f t="shared" si="384"/>
        <v>1.1119395714730071E-2</v>
      </c>
      <c r="GG133" s="2">
        <f t="shared" si="385"/>
        <v>9.7382782830520275E-3</v>
      </c>
      <c r="GH133" s="2">
        <f t="shared" si="386"/>
        <v>7.817542744023763E-3</v>
      </c>
      <c r="GI133" s="2">
        <f t="shared" si="387"/>
        <v>7.0339333577201435E-3</v>
      </c>
      <c r="GJ133" s="2">
        <f t="shared" si="388"/>
        <v>4.3826657054919001E-3</v>
      </c>
      <c r="GK133" s="2">
        <f t="shared" si="389"/>
        <v>4.5723021945540225E-3</v>
      </c>
      <c r="GM133" s="86">
        <f t="shared" si="325"/>
        <v>4.9767361020014506E-37</v>
      </c>
      <c r="GN133" s="86">
        <f t="shared" si="390"/>
        <v>1.5094174385382143E-44</v>
      </c>
      <c r="GO133" s="86">
        <f t="shared" si="391"/>
        <v>6.759436927039749E-65</v>
      </c>
      <c r="GP133" s="86">
        <f t="shared" si="392"/>
        <v>1.1291255134269924E-77</v>
      </c>
      <c r="GQ133" s="86">
        <f t="shared" si="393"/>
        <v>5.2128129586852017E-91</v>
      </c>
      <c r="GR133" s="86">
        <f t="shared" si="394"/>
        <v>1.2422792990254533E-83</v>
      </c>
      <c r="GS133" s="86">
        <f t="shared" si="395"/>
        <v>2.0146582892839063E-88</v>
      </c>
      <c r="GT133" s="86">
        <f t="shared" si="396"/>
        <v>4.1960174845363687E-126</v>
      </c>
      <c r="GU133" s="86">
        <f t="shared" si="397"/>
        <v>7.0044787112259426E-93</v>
      </c>
      <c r="GV133" s="86">
        <f t="shared" si="398"/>
        <v>1.94657718777184E-87</v>
      </c>
      <c r="GW133" s="86">
        <f t="shared" si="399"/>
        <v>5.9468715027638422E-69</v>
      </c>
      <c r="GX133" s="86">
        <f t="shared" si="400"/>
        <v>1.6458126469012501E-63</v>
      </c>
      <c r="GY133" s="86">
        <f t="shared" si="401"/>
        <v>2.4506254950308657E-54</v>
      </c>
      <c r="GZ133" s="86">
        <f t="shared" si="402"/>
        <v>2.3324675403756566E-54</v>
      </c>
      <c r="HA133" s="86">
        <f t="shared" si="403"/>
        <v>1.9450256154028467E-51</v>
      </c>
      <c r="HC133" s="86">
        <f t="shared" si="326"/>
        <v>6.1017479511088936E-7</v>
      </c>
      <c r="HD133" s="86">
        <f t="shared" si="404"/>
        <v>1.3767552105595365E-11</v>
      </c>
      <c r="HE133" s="86">
        <f t="shared" si="405"/>
        <v>7.0754756188349995E-16</v>
      </c>
      <c r="HF133" s="86">
        <f t="shared" si="406"/>
        <v>1.3009526528678218E-18</v>
      </c>
      <c r="HG133" s="86">
        <f t="shared" si="407"/>
        <v>4.9008955794761149E-19</v>
      </c>
      <c r="HH133" s="86">
        <f t="shared" si="408"/>
        <v>3.5697410729246829E-24</v>
      </c>
      <c r="HI133" s="86">
        <f t="shared" si="409"/>
        <v>6.6649028665986016E-17</v>
      </c>
      <c r="HJ133" s="86">
        <f t="shared" si="410"/>
        <v>1.4958488020841678E-34</v>
      </c>
      <c r="HK133" s="86">
        <f t="shared" si="411"/>
        <v>1.6116655343875401E-23</v>
      </c>
      <c r="HL133" s="86">
        <f t="shared" si="412"/>
        <v>4.0015235392750541E-20</v>
      </c>
      <c r="HM133" s="86">
        <f t="shared" si="413"/>
        <v>9.1806421492597278E-20</v>
      </c>
      <c r="HN133" s="86">
        <f t="shared" si="414"/>
        <v>1.2591643296658687E-14</v>
      </c>
      <c r="HO133" s="86">
        <f t="shared" si="415"/>
        <v>7.1034263594333887E-13</v>
      </c>
      <c r="HP133" s="86">
        <f t="shared" si="416"/>
        <v>1.3480449884372984E-11</v>
      </c>
      <c r="HQ133" s="86">
        <f t="shared" si="417"/>
        <v>5.076301477678453E-12</v>
      </c>
      <c r="HS133" s="86">
        <f t="shared" si="327"/>
        <v>2.1334823369017541E-10</v>
      </c>
      <c r="HT133" s="86">
        <f t="shared" si="418"/>
        <v>1.6452805888768646E-6</v>
      </c>
      <c r="HU133" s="86">
        <f t="shared" si="419"/>
        <v>3.5739133877725463E-6</v>
      </c>
      <c r="HV133" s="86">
        <f t="shared" si="420"/>
        <v>5.5668179357608026E-6</v>
      </c>
      <c r="HW133" s="86">
        <f t="shared" si="421"/>
        <v>3.991087082596092E-6</v>
      </c>
      <c r="HX133" s="86">
        <f t="shared" si="422"/>
        <v>6.6995484554229999E-6</v>
      </c>
      <c r="HY133" s="86">
        <f t="shared" si="423"/>
        <v>5.1747745303910054E-6</v>
      </c>
      <c r="HZ133" s="86">
        <f t="shared" si="424"/>
        <v>1.4434066231611588E-5</v>
      </c>
      <c r="IA133" s="86">
        <f t="shared" si="425"/>
        <v>9.8467799826584596E-6</v>
      </c>
      <c r="IB133" s="86">
        <f t="shared" si="426"/>
        <v>5.5466629643241753E-6</v>
      </c>
      <c r="IC133" s="86">
        <f t="shared" si="427"/>
        <v>7.6702459123663176E-7</v>
      </c>
      <c r="ID133" s="86">
        <f t="shared" si="428"/>
        <v>8.1680778863349005E-7</v>
      </c>
      <c r="IE133" s="86">
        <f t="shared" si="429"/>
        <v>2.9440881242726362E-9</v>
      </c>
      <c r="IF133" s="86">
        <f t="shared" si="430"/>
        <v>3.5022794993459101E-7</v>
      </c>
      <c r="IG133" s="86">
        <f t="shared" si="431"/>
        <v>5.1344406411091346E-5</v>
      </c>
      <c r="II133" s="86">
        <f t="shared" si="328"/>
        <v>1.3651578202208429E-63</v>
      </c>
      <c r="IJ133" s="86">
        <f t="shared" si="329"/>
        <v>2.6067942587355411E-34</v>
      </c>
      <c r="IK133" s="86">
        <f t="shared" si="330"/>
        <v>2.5117932185323351E-34</v>
      </c>
      <c r="IL133" s="86">
        <f t="shared" si="331"/>
        <v>1.1414673362208902E-33</v>
      </c>
      <c r="IM133" s="86">
        <f t="shared" si="332"/>
        <v>9.4324611454160958E-36</v>
      </c>
      <c r="IN133" s="86">
        <f t="shared" si="333"/>
        <v>8.2172969916999549E-36</v>
      </c>
      <c r="IO133" s="86">
        <f t="shared" si="334"/>
        <v>3.7872866476772288E-36</v>
      </c>
      <c r="IP133" s="86">
        <f t="shared" si="335"/>
        <v>1.1059364310908283E-32</v>
      </c>
      <c r="IQ133" s="86">
        <f t="shared" si="336"/>
        <v>1.0002448082890508E-34</v>
      </c>
      <c r="IR133" s="86">
        <f t="shared" si="337"/>
        <v>1.0798620335696286E-36</v>
      </c>
      <c r="IS133" s="86">
        <f t="shared" si="338"/>
        <v>2.5707804751201113E-41</v>
      </c>
      <c r="IT133" s="86">
        <f t="shared" si="339"/>
        <v>3.1581693531059879E-38</v>
      </c>
      <c r="IU133" s="86">
        <f t="shared" si="340"/>
        <v>2.7640345845208488E-52</v>
      </c>
      <c r="IV133" s="86">
        <f t="shared" si="341"/>
        <v>5.7354661257217021E-20</v>
      </c>
      <c r="IW133" s="86">
        <f t="shared" si="342"/>
        <v>1.3029516744036888E-33</v>
      </c>
      <c r="IY133" s="86">
        <f t="shared" si="343"/>
        <v>6.1038814334457956E-7</v>
      </c>
      <c r="IZ133" s="86">
        <f t="shared" si="344"/>
        <v>1.6452943564289703E-6</v>
      </c>
      <c r="JA133" s="86">
        <f t="shared" si="345"/>
        <v>3.5739133884800937E-6</v>
      </c>
      <c r="JB133" s="86">
        <f t="shared" si="346"/>
        <v>5.5668179357621037E-6</v>
      </c>
      <c r="JC133" s="86">
        <f t="shared" si="347"/>
        <v>3.9910870825965824E-6</v>
      </c>
      <c r="JD133" s="86">
        <f t="shared" si="348"/>
        <v>6.6995484554229999E-6</v>
      </c>
      <c r="JE133" s="86">
        <f t="shared" si="349"/>
        <v>5.1747745304576542E-6</v>
      </c>
      <c r="JF133" s="86">
        <f t="shared" si="350"/>
        <v>1.4434066231611588E-5</v>
      </c>
      <c r="JG133" s="86">
        <f t="shared" si="351"/>
        <v>9.8467799826584596E-6</v>
      </c>
      <c r="JH133" s="86">
        <f t="shared" si="352"/>
        <v>5.5466629643242151E-6</v>
      </c>
      <c r="JI133" s="86">
        <f t="shared" si="353"/>
        <v>7.6702459123672355E-7</v>
      </c>
      <c r="JJ133" s="86">
        <f t="shared" si="354"/>
        <v>8.168078012251334E-7</v>
      </c>
      <c r="JK133" s="86">
        <f t="shared" si="355"/>
        <v>2.9447984669085796E-9</v>
      </c>
      <c r="JL133" s="86">
        <f t="shared" si="356"/>
        <v>3.5024143038453273E-7</v>
      </c>
      <c r="JM133" s="86">
        <f t="shared" si="357"/>
        <v>5.1344411487392827E-5</v>
      </c>
    </row>
    <row r="134" spans="2:273" x14ac:dyDescent="0.25">
      <c r="B134" s="2">
        <v>107</v>
      </c>
      <c r="C134" s="37">
        <v>54.143000000000001</v>
      </c>
      <c r="D134" s="37">
        <v>52.5</v>
      </c>
      <c r="E134" s="37">
        <v>54.6</v>
      </c>
      <c r="F134" s="37">
        <v>57.258000000000003</v>
      </c>
      <c r="G134" s="37">
        <v>57.725999999999999</v>
      </c>
      <c r="H134" s="37">
        <v>60.484000000000002</v>
      </c>
      <c r="I134" s="37">
        <v>61.145000000000003</v>
      </c>
      <c r="J134" s="37">
        <v>56.128999999999998</v>
      </c>
      <c r="K134" s="37">
        <v>57.968000000000004</v>
      </c>
      <c r="L134" s="37">
        <v>52.805999999999997</v>
      </c>
      <c r="M134" s="37">
        <v>51.371000000000002</v>
      </c>
      <c r="N134" s="37">
        <v>52.451999999999998</v>
      </c>
      <c r="O134" s="37">
        <v>53.081000000000003</v>
      </c>
      <c r="P134" s="37">
        <v>53.628999999999998</v>
      </c>
      <c r="Q134" s="37">
        <v>44.606999999999999</v>
      </c>
      <c r="S134" s="4">
        <f t="shared" si="229"/>
        <v>53.336952835837145</v>
      </c>
      <c r="T134" s="4">
        <f t="shared" si="230"/>
        <v>54.073955555298532</v>
      </c>
      <c r="U134" s="4">
        <f t="shared" si="231"/>
        <v>55.811033820451023</v>
      </c>
      <c r="V134" s="4">
        <f t="shared" si="232"/>
        <v>57.011072489800519</v>
      </c>
      <c r="W134" s="4">
        <f t="shared" si="233"/>
        <v>58.042876871039638</v>
      </c>
      <c r="X134" s="4">
        <f t="shared" si="234"/>
        <v>59.867521127479677</v>
      </c>
      <c r="Y134" s="4">
        <f t="shared" si="235"/>
        <v>58.879575773729677</v>
      </c>
      <c r="Z134" s="4">
        <f t="shared" si="236"/>
        <v>55.9523188434923</v>
      </c>
      <c r="AA134" s="4">
        <f t="shared" si="237"/>
        <v>55.764140646614472</v>
      </c>
      <c r="AB134" s="4">
        <f t="shared" si="238"/>
        <v>53.314594339946176</v>
      </c>
      <c r="AC134" s="4">
        <f t="shared" si="239"/>
        <v>51.841533729277401</v>
      </c>
      <c r="AD134" s="4">
        <f t="shared" si="240"/>
        <v>53.00399000985967</v>
      </c>
      <c r="AE134" s="4">
        <f t="shared" si="241"/>
        <v>52.983739964366997</v>
      </c>
      <c r="AF134" s="4">
        <f t="shared" si="242"/>
        <v>51.648452099595474</v>
      </c>
      <c r="AG134" s="4">
        <f t="shared" si="243"/>
        <v>46.894753674463715</v>
      </c>
      <c r="AI134" s="4">
        <f t="shared" si="244"/>
        <v>0.80604716416285527</v>
      </c>
      <c r="AJ134" s="4">
        <f t="shared" si="245"/>
        <v>-1.5739555552985323</v>
      </c>
      <c r="AK134" s="4">
        <f t="shared" si="246"/>
        <v>-1.2110338204510214</v>
      </c>
      <c r="AL134" s="4">
        <f t="shared" si="247"/>
        <v>0.24692751019948389</v>
      </c>
      <c r="AM134" s="4">
        <f t="shared" si="248"/>
        <v>-0.31687687103963924</v>
      </c>
      <c r="AN134" s="4">
        <f t="shared" si="249"/>
        <v>0.61647887252032518</v>
      </c>
      <c r="AO134" s="4">
        <f t="shared" si="250"/>
        <v>2.2654242262703264</v>
      </c>
      <c r="AP134" s="4">
        <f t="shared" si="251"/>
        <v>0.17668115650769778</v>
      </c>
      <c r="AQ134" s="4">
        <f t="shared" si="252"/>
        <v>2.203859353385532</v>
      </c>
      <c r="AR134" s="4">
        <f t="shared" si="253"/>
        <v>-0.50859433994617831</v>
      </c>
      <c r="AS134" s="4">
        <f t="shared" si="254"/>
        <v>-0.470533729277399</v>
      </c>
      <c r="AT134" s="4">
        <f t="shared" si="255"/>
        <v>-0.55199000985967217</v>
      </c>
      <c r="AU134" s="4">
        <f t="shared" si="256"/>
        <v>9.7260035633006225E-2</v>
      </c>
      <c r="AV134" s="4">
        <f t="shared" si="432"/>
        <v>1.9805479004045239</v>
      </c>
      <c r="AW134" s="4">
        <f t="shared" si="432"/>
        <v>-2.2877536744637155</v>
      </c>
      <c r="AY134" s="2">
        <f t="shared" si="308"/>
        <v>53.336952396186916</v>
      </c>
      <c r="AZ134" s="2">
        <f t="shared" si="359"/>
        <v>54.073764975500325</v>
      </c>
      <c r="BA134" s="2">
        <f t="shared" si="360"/>
        <v>55.810158950901553</v>
      </c>
      <c r="BB134" s="2">
        <f t="shared" si="361"/>
        <v>57.009571406015411</v>
      </c>
      <c r="BC134" s="2">
        <f t="shared" si="362"/>
        <v>58.041354856106906</v>
      </c>
      <c r="BD134" s="2">
        <f t="shared" si="363"/>
        <v>59.864730729444481</v>
      </c>
      <c r="BE134" s="2">
        <f t="shared" si="364"/>
        <v>58.876502122482364</v>
      </c>
      <c r="BF134" s="2">
        <f t="shared" si="365"/>
        <v>55.945433005704089</v>
      </c>
      <c r="BG134" s="2">
        <f t="shared" si="366"/>
        <v>55.758241265923758</v>
      </c>
      <c r="BH134" s="2">
        <f t="shared" si="367"/>
        <v>53.311019273355235</v>
      </c>
      <c r="BI134" s="2">
        <f t="shared" si="368"/>
        <v>51.84092716505927</v>
      </c>
      <c r="BJ134" s="2">
        <f t="shared" si="369"/>
        <v>53.003406205736788</v>
      </c>
      <c r="BK134" s="2">
        <f t="shared" si="370"/>
        <v>52.983735926713535</v>
      </c>
      <c r="BL134" s="2">
        <f t="shared" si="371"/>
        <v>51.648030992200638</v>
      </c>
      <c r="BM134" s="2">
        <f t="shared" si="372"/>
        <v>46.83599873102807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54.143000000000001</v>
      </c>
      <c r="CF134" s="2">
        <f t="shared" si="310"/>
        <v>52.5</v>
      </c>
      <c r="CG134" s="2">
        <f t="shared" si="311"/>
        <v>54.6</v>
      </c>
      <c r="CH134" s="2">
        <f t="shared" si="312"/>
        <v>57.258000000000003</v>
      </c>
      <c r="CI134" s="2">
        <f t="shared" si="313"/>
        <v>57.725999999999999</v>
      </c>
      <c r="CJ134" s="2">
        <f t="shared" si="314"/>
        <v>60.484000000000002</v>
      </c>
      <c r="CK134" s="2">
        <f t="shared" si="315"/>
        <v>61.145000000000003</v>
      </c>
      <c r="CL134" s="2">
        <f t="shared" si="316"/>
        <v>56.128999999999998</v>
      </c>
      <c r="CM134" s="2">
        <f t="shared" si="317"/>
        <v>57.968000000000004</v>
      </c>
      <c r="CN134" s="2">
        <f t="shared" si="318"/>
        <v>52.805999999999997</v>
      </c>
      <c r="CO134" s="2">
        <f t="shared" si="319"/>
        <v>51.371000000000002</v>
      </c>
      <c r="CP134" s="2">
        <f t="shared" si="320"/>
        <v>52.451999999999998</v>
      </c>
      <c r="CQ134" s="2">
        <f t="shared" si="321"/>
        <v>53.081000000000003</v>
      </c>
      <c r="CR134" s="2">
        <f t="shared" si="322"/>
        <v>53.628999999999998</v>
      </c>
      <c r="CS134" s="2">
        <f t="shared" si="323"/>
        <v>44.606999999999999</v>
      </c>
      <c r="CU134" s="2">
        <f t="shared" si="273"/>
        <v>54.143000000000001</v>
      </c>
      <c r="CV134" s="2">
        <f t="shared" si="274"/>
        <v>52.5</v>
      </c>
      <c r="CW134" s="2">
        <f t="shared" si="275"/>
        <v>54.6</v>
      </c>
      <c r="CX134" s="2">
        <f t="shared" si="276"/>
        <v>57.258000000000003</v>
      </c>
      <c r="CY134" s="2">
        <f t="shared" si="277"/>
        <v>57.725999999999999</v>
      </c>
      <c r="CZ134" s="2">
        <f t="shared" si="278"/>
        <v>60.484000000000002</v>
      </c>
      <c r="DA134" s="2">
        <f t="shared" si="279"/>
        <v>61.145000000000003</v>
      </c>
      <c r="DB134" s="2">
        <f t="shared" si="280"/>
        <v>56.128999999999998</v>
      </c>
      <c r="DC134" s="2">
        <f t="shared" si="281"/>
        <v>57.968000000000004</v>
      </c>
      <c r="DD134" s="2">
        <f t="shared" si="282"/>
        <v>52.805999999999997</v>
      </c>
      <c r="DE134" s="2">
        <f t="shared" si="283"/>
        <v>51.371000000000002</v>
      </c>
      <c r="DF134" s="2">
        <f t="shared" si="284"/>
        <v>52.451999999999998</v>
      </c>
      <c r="DG134" s="2">
        <f t="shared" si="285"/>
        <v>53.081000000000003</v>
      </c>
      <c r="DH134" s="2">
        <f t="shared" si="286"/>
        <v>53.628999999999998</v>
      </c>
      <c r="DI134" s="2">
        <f t="shared" si="287"/>
        <v>44.606999999999999</v>
      </c>
      <c r="DK134" s="2">
        <f t="shared" si="288"/>
        <v>75.842187949260051</v>
      </c>
      <c r="DL134" s="2">
        <f t="shared" si="433"/>
        <v>78.415812262156422</v>
      </c>
      <c r="DM134" s="2">
        <f t="shared" si="433"/>
        <v>79.255350528541214</v>
      </c>
      <c r="DN134" s="2">
        <f t="shared" si="433"/>
        <v>86.180623890063416</v>
      </c>
      <c r="DO134" s="2">
        <f t="shared" si="433"/>
        <v>89.437875868317747</v>
      </c>
      <c r="DP134" s="2">
        <f t="shared" si="433"/>
        <v>93.156693433811427</v>
      </c>
      <c r="DQ134" s="2">
        <f t="shared" si="433"/>
        <v>86.426941709453317</v>
      </c>
      <c r="DR134" s="2">
        <f t="shared" si="433"/>
        <v>83.8779598308668</v>
      </c>
      <c r="DS134" s="2">
        <f t="shared" si="433"/>
        <v>82.204020383275278</v>
      </c>
      <c r="DT134" s="2">
        <f t="shared" si="433"/>
        <v>79.070438862328828</v>
      </c>
      <c r="DU134" s="2">
        <f t="shared" si="433"/>
        <v>74.459198217636029</v>
      </c>
      <c r="DV134" s="2">
        <f t="shared" si="433"/>
        <v>78.99231437214705</v>
      </c>
      <c r="DW134" s="2">
        <f t="shared" si="433"/>
        <v>81.655693401903918</v>
      </c>
      <c r="DX134" s="2">
        <f t="shared" si="433"/>
        <v>64.529505689900432</v>
      </c>
      <c r="DY134" s="2">
        <f t="shared" si="433"/>
        <v>55.970917557932275</v>
      </c>
      <c r="EA134" s="2">
        <f t="shared" si="228"/>
        <v>53.269679260308159</v>
      </c>
      <c r="EB134" s="2">
        <f t="shared" si="290"/>
        <v>54.001876999556131</v>
      </c>
      <c r="EC134" s="2">
        <f t="shared" si="291"/>
        <v>55.741677561187281</v>
      </c>
      <c r="ED134" s="2">
        <f t="shared" si="292"/>
        <v>56.922851933367966</v>
      </c>
      <c r="EE134" s="2">
        <f t="shared" si="293"/>
        <v>57.951592215817513</v>
      </c>
      <c r="EF134" s="2">
        <f t="shared" si="294"/>
        <v>59.756770936867277</v>
      </c>
      <c r="EG134" s="2">
        <f t="shared" si="295"/>
        <v>58.80110299873968</v>
      </c>
      <c r="EH134" s="2">
        <f t="shared" si="296"/>
        <v>55.861762809675305</v>
      </c>
      <c r="EI134" s="2">
        <f t="shared" si="297"/>
        <v>55.668665826731157</v>
      </c>
      <c r="EJ134" s="2">
        <f t="shared" si="298"/>
        <v>53.228639539134264</v>
      </c>
      <c r="EK134" s="2">
        <f t="shared" si="299"/>
        <v>51.762815534927817</v>
      </c>
      <c r="EL134" s="2">
        <f t="shared" si="300"/>
        <v>52.914952768142101</v>
      </c>
      <c r="EM134" s="2">
        <f t="shared" si="301"/>
        <v>52.879347329369665</v>
      </c>
      <c r="EN134" s="2">
        <f t="shared" si="302"/>
        <v>51.597440247476392</v>
      </c>
      <c r="EO134" s="2">
        <f t="shared" si="303"/>
        <v>46.794524996068766</v>
      </c>
      <c r="EQ134" s="2">
        <f t="shared" si="304"/>
        <v>52.730538207859233</v>
      </c>
      <c r="ER134" s="2">
        <f t="shared" si="434"/>
        <v>53.658990764643157</v>
      </c>
      <c r="ES134" s="2">
        <f t="shared" si="434"/>
        <v>55.482963834449173</v>
      </c>
      <c r="ET134" s="2">
        <f t="shared" si="434"/>
        <v>56.831340668632841</v>
      </c>
      <c r="EU134" s="2">
        <f t="shared" si="434"/>
        <v>57.846687358175359</v>
      </c>
      <c r="EV134" s="2">
        <f t="shared" si="434"/>
        <v>59.660180975525392</v>
      </c>
      <c r="EW134" s="2">
        <f t="shared" si="434"/>
        <v>58.671908515098039</v>
      </c>
      <c r="EX134" s="2">
        <f t="shared" si="434"/>
        <v>55.852333985245906</v>
      </c>
      <c r="EY134" s="2">
        <f t="shared" si="434"/>
        <v>55.607736666418326</v>
      </c>
      <c r="EZ134" s="2">
        <f t="shared" si="434"/>
        <v>53.004193189446866</v>
      </c>
      <c r="FA134" s="2">
        <f t="shared" si="434"/>
        <v>51.639247263168869</v>
      </c>
      <c r="FB134" s="2">
        <f t="shared" si="434"/>
        <v>53.142816460649328</v>
      </c>
      <c r="FC134" s="2">
        <f t="shared" si="434"/>
        <v>52.798916088904775</v>
      </c>
      <c r="FD134" s="2">
        <f t="shared" si="434"/>
        <v>51.520474075330547</v>
      </c>
      <c r="FE134" s="2">
        <f t="shared" si="434"/>
        <v>46.763668118134589</v>
      </c>
      <c r="FG134" s="2">
        <f t="shared" si="306"/>
        <v>0.99697304003633536</v>
      </c>
      <c r="FH134" s="2">
        <f t="shared" si="435"/>
        <v>0.99691663980384959</v>
      </c>
      <c r="FI134" s="2">
        <f t="shared" si="435"/>
        <v>0.99696795591193565</v>
      </c>
      <c r="FJ134" s="2">
        <f t="shared" si="435"/>
        <v>0.99700445270666094</v>
      </c>
      <c r="FK134" s="2">
        <f t="shared" si="435"/>
        <v>0.99711214913141544</v>
      </c>
      <c r="FL134" s="2">
        <f t="shared" si="435"/>
        <v>0.9967294804217931</v>
      </c>
      <c r="FM134" s="2">
        <f t="shared" si="435"/>
        <v>0.99720861560672214</v>
      </c>
      <c r="FN134" s="2">
        <f t="shared" si="435"/>
        <v>0.99700875016564039</v>
      </c>
      <c r="FO134" s="2">
        <f t="shared" si="435"/>
        <v>0.99659252354694883</v>
      </c>
      <c r="FP134" s="2">
        <f t="shared" si="435"/>
        <v>0.99670637133981432</v>
      </c>
      <c r="FQ134" s="2">
        <f t="shared" si="435"/>
        <v>0.99650033085645318</v>
      </c>
      <c r="FR134" s="2">
        <f t="shared" si="435"/>
        <v>0.99668288084973133</v>
      </c>
      <c r="FS134" s="2">
        <f t="shared" si="435"/>
        <v>0.99635087419626667</v>
      </c>
      <c r="FT134" s="2">
        <f t="shared" si="435"/>
        <v>0.99605937277633438</v>
      </c>
      <c r="FU134" s="2">
        <f t="shared" si="435"/>
        <v>0.99546353697773948</v>
      </c>
      <c r="FW134" s="2">
        <f t="shared" si="324"/>
        <v>1.9530032027675851E-3</v>
      </c>
      <c r="FX134" s="2">
        <f t="shared" si="376"/>
        <v>9.8836871557661746E-3</v>
      </c>
      <c r="FY134" s="2">
        <f t="shared" si="377"/>
        <v>1.0873421486127821E-2</v>
      </c>
      <c r="FZ134" s="2">
        <f t="shared" si="378"/>
        <v>1.0092385338999131E-2</v>
      </c>
      <c r="GA134" s="2">
        <f t="shared" si="379"/>
        <v>1.1105789866791222E-2</v>
      </c>
      <c r="GB134" s="2">
        <f t="shared" si="380"/>
        <v>1.3203316803586754E-2</v>
      </c>
      <c r="GC134" s="2">
        <f t="shared" si="381"/>
        <v>1.3276195989705456E-2</v>
      </c>
      <c r="GD134" s="2">
        <f t="shared" si="382"/>
        <v>1.4132055510835045E-2</v>
      </c>
      <c r="GE134" s="2">
        <f t="shared" si="383"/>
        <v>1.38383103895787E-2</v>
      </c>
      <c r="GF134" s="2">
        <f t="shared" si="384"/>
        <v>1.2179109459690194E-2</v>
      </c>
      <c r="GG134" s="2">
        <f t="shared" si="385"/>
        <v>1.0667787083103598E-2</v>
      </c>
      <c r="GH134" s="2">
        <f t="shared" si="386"/>
        <v>8.5653050211393598E-3</v>
      </c>
      <c r="GI134" s="2">
        <f t="shared" si="387"/>
        <v>7.7073242062462048E-3</v>
      </c>
      <c r="GJ134" s="2">
        <f t="shared" si="388"/>
        <v>4.8034663293109996E-3</v>
      </c>
      <c r="GK134" s="2">
        <f t="shared" si="389"/>
        <v>5.0112190761237158E-3</v>
      </c>
      <c r="GM134" s="86">
        <f t="shared" si="325"/>
        <v>9.4888425787373913E-39</v>
      </c>
      <c r="GN134" s="86">
        <f t="shared" si="390"/>
        <v>1.130488721182701E-46</v>
      </c>
      <c r="GO134" s="86">
        <f t="shared" si="391"/>
        <v>5.0994759418492901E-68</v>
      </c>
      <c r="GP134" s="86">
        <f t="shared" si="392"/>
        <v>2.0243579806949071E-81</v>
      </c>
      <c r="GQ134" s="86">
        <f t="shared" si="393"/>
        <v>2.3865592720523694E-95</v>
      </c>
      <c r="GR134" s="86">
        <f t="shared" si="394"/>
        <v>1.3725519665734418E-87</v>
      </c>
      <c r="GS134" s="86">
        <f t="shared" si="395"/>
        <v>1.2235429954952576E-92</v>
      </c>
      <c r="GT134" s="86">
        <f t="shared" si="396"/>
        <v>3.9906693081580099E-132</v>
      </c>
      <c r="GU134" s="86">
        <f t="shared" si="397"/>
        <v>2.5970828548428236E-97</v>
      </c>
      <c r="GV134" s="86">
        <f t="shared" si="398"/>
        <v>1.3402701664082945E-91</v>
      </c>
      <c r="GW134" s="86">
        <f t="shared" si="399"/>
        <v>3.455781941295448E-72</v>
      </c>
      <c r="GX134" s="86">
        <f t="shared" si="400"/>
        <v>1.5825167875396252E-66</v>
      </c>
      <c r="GY134" s="86">
        <f t="shared" si="401"/>
        <v>7.3656353236232793E-57</v>
      </c>
      <c r="GZ134" s="86">
        <f t="shared" si="402"/>
        <v>6.7634765374983332E-57</v>
      </c>
      <c r="HA134" s="86">
        <f t="shared" si="403"/>
        <v>7.8708135594333226E-54</v>
      </c>
      <c r="HC134" s="86">
        <f t="shared" si="326"/>
        <v>1.1953776631294524E-7</v>
      </c>
      <c r="HD134" s="86">
        <f t="shared" si="404"/>
        <v>6.8272133685569386E-13</v>
      </c>
      <c r="HE134" s="86">
        <f t="shared" si="405"/>
        <v>1.136285762494058E-17</v>
      </c>
      <c r="HF134" s="86">
        <f t="shared" si="406"/>
        <v>1.0276453913583053E-20</v>
      </c>
      <c r="HG134" s="86">
        <f t="shared" si="407"/>
        <v>4.5749859518347113E-21</v>
      </c>
      <c r="HH134" s="86">
        <f t="shared" si="408"/>
        <v>1.0366500604859653E-26</v>
      </c>
      <c r="HI134" s="86">
        <f t="shared" si="409"/>
        <v>1.1044616750417869E-18</v>
      </c>
      <c r="HJ134" s="86">
        <f t="shared" si="410"/>
        <v>3.0220807585934855E-38</v>
      </c>
      <c r="HK134" s="86">
        <f t="shared" si="411"/>
        <v>5.4576631690796955E-26</v>
      </c>
      <c r="HL134" s="86">
        <f t="shared" si="412"/>
        <v>3.3363640085802967E-22</v>
      </c>
      <c r="HM134" s="86">
        <f t="shared" si="413"/>
        <v>8.4008940834906392E-22</v>
      </c>
      <c r="HN134" s="86">
        <f t="shared" si="414"/>
        <v>3.2575468864721375E-16</v>
      </c>
      <c r="HO134" s="86">
        <f t="shared" si="415"/>
        <v>3.2182548975355572E-14</v>
      </c>
      <c r="HP134" s="86">
        <f t="shared" si="416"/>
        <v>7.9911494708922306E-13</v>
      </c>
      <c r="HQ134" s="86">
        <f t="shared" si="417"/>
        <v>2.3987702270244656E-13</v>
      </c>
      <c r="HS134" s="86">
        <f t="shared" si="327"/>
        <v>9.0952543323119585E-10</v>
      </c>
      <c r="HT134" s="86">
        <f t="shared" si="418"/>
        <v>4.8533729710362414E-6</v>
      </c>
      <c r="HU134" s="86">
        <f t="shared" si="419"/>
        <v>1.041681541392237E-5</v>
      </c>
      <c r="HV134" s="86">
        <f t="shared" si="420"/>
        <v>1.5482644756007138E-5</v>
      </c>
      <c r="HW134" s="86">
        <f t="shared" si="421"/>
        <v>1.1896745327310184E-5</v>
      </c>
      <c r="HX134" s="86">
        <f t="shared" si="422"/>
        <v>2.0333736027032707E-5</v>
      </c>
      <c r="HY134" s="86">
        <f t="shared" si="423"/>
        <v>1.6014292980536654E-5</v>
      </c>
      <c r="HZ134" s="86">
        <f t="shared" si="424"/>
        <v>4.077838617150361E-5</v>
      </c>
      <c r="IA134" s="86">
        <f t="shared" si="425"/>
        <v>2.9155068694372779E-5</v>
      </c>
      <c r="IB134" s="86">
        <f t="shared" si="426"/>
        <v>1.6887612360680097E-5</v>
      </c>
      <c r="IC134" s="86">
        <f t="shared" si="427"/>
        <v>2.66441975032014E-6</v>
      </c>
      <c r="ID134" s="86">
        <f t="shared" si="428"/>
        <v>2.5553026310011192E-6</v>
      </c>
      <c r="IE134" s="86">
        <f t="shared" si="429"/>
        <v>1.407290868630716E-8</v>
      </c>
      <c r="IF134" s="86">
        <f t="shared" si="430"/>
        <v>1.0210334486035028E-6</v>
      </c>
      <c r="IG134" s="86">
        <f t="shared" si="431"/>
        <v>9.5764692563305207E-5</v>
      </c>
      <c r="II134" s="86">
        <f t="shared" si="328"/>
        <v>8.3120479835935044E-62</v>
      </c>
      <c r="IJ134" s="86">
        <f t="shared" si="329"/>
        <v>4.8095199739877368E-33</v>
      </c>
      <c r="IK134" s="86">
        <f t="shared" si="330"/>
        <v>4.9303162114990843E-33</v>
      </c>
      <c r="IL134" s="86">
        <f t="shared" si="331"/>
        <v>2.0149840655645199E-32</v>
      </c>
      <c r="IM134" s="86">
        <f t="shared" si="332"/>
        <v>2.1372990329986663E-34</v>
      </c>
      <c r="IN134" s="86">
        <f t="shared" si="333"/>
        <v>2.1170722576715661E-34</v>
      </c>
      <c r="IO134" s="86">
        <f t="shared" si="334"/>
        <v>1.0114705599279525E-34</v>
      </c>
      <c r="IP134" s="86">
        <f t="shared" si="335"/>
        <v>2.2196938760518006E-31</v>
      </c>
      <c r="IQ134" s="86">
        <f t="shared" si="336"/>
        <v>2.4058265936492865E-33</v>
      </c>
      <c r="IR134" s="86">
        <f t="shared" si="337"/>
        <v>2.8478050498007306E-35</v>
      </c>
      <c r="IS134" s="86">
        <f t="shared" si="338"/>
        <v>9.3711852904601814E-40</v>
      </c>
      <c r="IT134" s="86">
        <f t="shared" si="339"/>
        <v>7.4929919238034783E-37</v>
      </c>
      <c r="IU134" s="86">
        <f t="shared" si="340"/>
        <v>2.0100041801561129E-50</v>
      </c>
      <c r="IV134" s="86">
        <f t="shared" si="341"/>
        <v>2.3862547213238347E-19</v>
      </c>
      <c r="IW134" s="86">
        <f t="shared" si="342"/>
        <v>1.577079010056383E-32</v>
      </c>
      <c r="IY134" s="86">
        <f t="shared" si="343"/>
        <v>1.2044729174617643E-7</v>
      </c>
      <c r="IZ134" s="86">
        <f t="shared" si="344"/>
        <v>4.8533736537575787E-6</v>
      </c>
      <c r="JA134" s="86">
        <f t="shared" si="345"/>
        <v>1.0416815413933732E-5</v>
      </c>
      <c r="JB134" s="86">
        <f t="shared" si="346"/>
        <v>1.5482644756007148E-5</v>
      </c>
      <c r="JC134" s="86">
        <f t="shared" si="347"/>
        <v>1.1896745327310189E-5</v>
      </c>
      <c r="JD134" s="86">
        <f t="shared" si="348"/>
        <v>2.0333736027032707E-5</v>
      </c>
      <c r="JE134" s="86">
        <f t="shared" si="349"/>
        <v>1.6014292980537759E-5</v>
      </c>
      <c r="JF134" s="86">
        <f t="shared" si="350"/>
        <v>4.077838617150361E-5</v>
      </c>
      <c r="JG134" s="86">
        <f t="shared" si="351"/>
        <v>2.9155068694372779E-5</v>
      </c>
      <c r="JH134" s="86">
        <f t="shared" si="352"/>
        <v>1.6887612360680097E-5</v>
      </c>
      <c r="JI134" s="86">
        <f t="shared" si="353"/>
        <v>2.6644197503201409E-6</v>
      </c>
      <c r="JJ134" s="86">
        <f t="shared" si="354"/>
        <v>2.5553026313268741E-6</v>
      </c>
      <c r="JK134" s="86">
        <f t="shared" si="355"/>
        <v>1.4072940868856136E-8</v>
      </c>
      <c r="JL134" s="86">
        <f t="shared" si="356"/>
        <v>1.0210342477186885E-6</v>
      </c>
      <c r="JM134" s="86">
        <f t="shared" si="357"/>
        <v>9.5764692803182227E-5</v>
      </c>
    </row>
    <row r="135" spans="2:273" x14ac:dyDescent="0.25">
      <c r="B135" s="2">
        <v>108</v>
      </c>
      <c r="C135" s="37">
        <v>53.75</v>
      </c>
      <c r="D135" s="37">
        <v>54</v>
      </c>
      <c r="E135" s="37">
        <v>54.917000000000002</v>
      </c>
      <c r="F135" s="37">
        <v>58.048000000000002</v>
      </c>
      <c r="G135" s="37">
        <v>60.113</v>
      </c>
      <c r="H135" s="37">
        <v>60.694000000000003</v>
      </c>
      <c r="I135" s="37">
        <v>59.225999999999999</v>
      </c>
      <c r="J135" s="37">
        <v>55.774000000000001</v>
      </c>
      <c r="K135" s="37">
        <v>56.323</v>
      </c>
      <c r="L135" s="37">
        <v>54.387</v>
      </c>
      <c r="M135" s="37">
        <v>52.484000000000002</v>
      </c>
      <c r="N135" s="37">
        <v>51.548000000000002</v>
      </c>
      <c r="O135" s="37">
        <v>54.225999999999999</v>
      </c>
      <c r="P135" s="37">
        <v>52.613</v>
      </c>
      <c r="Q135" s="37">
        <v>45.573999999999998</v>
      </c>
      <c r="S135" s="4">
        <f t="shared" si="229"/>
        <v>53.150597359593299</v>
      </c>
      <c r="T135" s="4">
        <f t="shared" si="230"/>
        <v>53.879821833738745</v>
      </c>
      <c r="U135" s="4">
        <f t="shared" si="231"/>
        <v>55.63438733585599</v>
      </c>
      <c r="V135" s="4">
        <f t="shared" si="232"/>
        <v>56.862022429318294</v>
      </c>
      <c r="W135" s="4">
        <f t="shared" si="233"/>
        <v>57.876320382689393</v>
      </c>
      <c r="X135" s="4">
        <f t="shared" si="234"/>
        <v>59.69456303149164</v>
      </c>
      <c r="Y135" s="4">
        <f t="shared" si="235"/>
        <v>58.721302896912228</v>
      </c>
      <c r="Z135" s="4">
        <f t="shared" si="236"/>
        <v>55.808388151208945</v>
      </c>
      <c r="AA135" s="4">
        <f t="shared" si="237"/>
        <v>55.580872085954979</v>
      </c>
      <c r="AB135" s="4">
        <f t="shared" si="238"/>
        <v>53.159814953953699</v>
      </c>
      <c r="AC135" s="4">
        <f t="shared" si="239"/>
        <v>51.776508309193396</v>
      </c>
      <c r="AD135" s="4">
        <f t="shared" si="240"/>
        <v>52.935340482427186</v>
      </c>
      <c r="AE135" s="4">
        <f t="shared" si="241"/>
        <v>52.823992092435994</v>
      </c>
      <c r="AF135" s="4">
        <f t="shared" si="242"/>
        <v>51.568590014047743</v>
      </c>
      <c r="AG135" s="4">
        <f t="shared" si="243"/>
        <v>46.846196278520125</v>
      </c>
      <c r="AI135" s="4">
        <f t="shared" si="244"/>
        <v>0.59940264040670144</v>
      </c>
      <c r="AJ135" s="4">
        <f t="shared" si="245"/>
        <v>0.12017816626125466</v>
      </c>
      <c r="AK135" s="4">
        <f t="shared" si="246"/>
        <v>-0.71738733585598879</v>
      </c>
      <c r="AL135" s="4">
        <f t="shared" si="247"/>
        <v>1.1859775706817075</v>
      </c>
      <c r="AM135" s="4">
        <f t="shared" si="248"/>
        <v>2.2366796173106067</v>
      </c>
      <c r="AN135" s="4">
        <f t="shared" si="249"/>
        <v>0.99943696850836261</v>
      </c>
      <c r="AO135" s="4">
        <f t="shared" si="250"/>
        <v>0.50469710308777138</v>
      </c>
      <c r="AP135" s="4">
        <f t="shared" si="251"/>
        <v>-3.4388151208943896E-2</v>
      </c>
      <c r="AQ135" s="4">
        <f t="shared" si="252"/>
        <v>0.74212791404502099</v>
      </c>
      <c r="AR135" s="4">
        <f t="shared" si="253"/>
        <v>1.2271850460463014</v>
      </c>
      <c r="AS135" s="4">
        <f t="shared" si="254"/>
        <v>0.70749169080660579</v>
      </c>
      <c r="AT135" s="4">
        <f t="shared" si="255"/>
        <v>-1.3873404824271844</v>
      </c>
      <c r="AU135" s="4">
        <f t="shared" si="256"/>
        <v>1.4020079075640055</v>
      </c>
      <c r="AV135" s="4">
        <f t="shared" si="432"/>
        <v>1.0444099859522566</v>
      </c>
      <c r="AW135" s="4">
        <f t="shared" si="432"/>
        <v>-1.2721962785201271</v>
      </c>
      <c r="AY135" s="2">
        <f t="shared" si="308"/>
        <v>53.150597304287025</v>
      </c>
      <c r="AZ135" s="2">
        <f t="shared" si="359"/>
        <v>53.87930954151652</v>
      </c>
      <c r="BA135" s="2">
        <f t="shared" si="360"/>
        <v>55.63207387296675</v>
      </c>
      <c r="BB135" s="2">
        <f t="shared" si="361"/>
        <v>56.85822313752368</v>
      </c>
      <c r="BC135" s="2">
        <f t="shared" si="362"/>
        <v>57.872221504673909</v>
      </c>
      <c r="BD135" s="2">
        <f t="shared" si="363"/>
        <v>59.6869687226026</v>
      </c>
      <c r="BE135" s="2">
        <f t="shared" si="364"/>
        <v>58.712777828621689</v>
      </c>
      <c r="BF135" s="2">
        <f t="shared" si="365"/>
        <v>55.790879585599754</v>
      </c>
      <c r="BG135" s="2">
        <f t="shared" si="366"/>
        <v>55.565207847669058</v>
      </c>
      <c r="BH135" s="2">
        <f t="shared" si="367"/>
        <v>53.150041467702081</v>
      </c>
      <c r="BI135" s="2">
        <f t="shared" si="368"/>
        <v>51.774619977304567</v>
      </c>
      <c r="BJ135" s="2">
        <f t="shared" si="369"/>
        <v>52.933680761890152</v>
      </c>
      <c r="BK135" s="2">
        <f t="shared" si="370"/>
        <v>52.8239748297839</v>
      </c>
      <c r="BL135" s="2">
        <f t="shared" si="371"/>
        <v>51.567458217819194</v>
      </c>
      <c r="BM135" s="2">
        <f t="shared" si="372"/>
        <v>46.74254145382524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53.75</v>
      </c>
      <c r="CF135" s="2">
        <f t="shared" si="310"/>
        <v>54</v>
      </c>
      <c r="CG135" s="2">
        <f t="shared" si="311"/>
        <v>54.917000000000002</v>
      </c>
      <c r="CH135" s="2">
        <f t="shared" si="312"/>
        <v>58.048000000000002</v>
      </c>
      <c r="CI135" s="2">
        <f t="shared" si="313"/>
        <v>60.113</v>
      </c>
      <c r="CJ135" s="2">
        <f t="shared" si="314"/>
        <v>60.694000000000003</v>
      </c>
      <c r="CK135" s="2">
        <f t="shared" si="315"/>
        <v>59.225999999999999</v>
      </c>
      <c r="CL135" s="2">
        <f t="shared" si="316"/>
        <v>55.774000000000001</v>
      </c>
      <c r="CM135" s="2">
        <f t="shared" si="317"/>
        <v>56.323</v>
      </c>
      <c r="CN135" s="2">
        <f t="shared" si="318"/>
        <v>54.387</v>
      </c>
      <c r="CO135" s="2">
        <f t="shared" si="319"/>
        <v>52.484000000000002</v>
      </c>
      <c r="CP135" s="2">
        <f t="shared" si="320"/>
        <v>51.548000000000002</v>
      </c>
      <c r="CQ135" s="2">
        <f t="shared" si="321"/>
        <v>54.225999999999999</v>
      </c>
      <c r="CR135" s="2">
        <f t="shared" si="322"/>
        <v>52.613</v>
      </c>
      <c r="CS135" s="2">
        <f t="shared" si="323"/>
        <v>45.573999999999998</v>
      </c>
      <c r="CU135" s="2">
        <f t="shared" si="273"/>
        <v>53.75</v>
      </c>
      <c r="CV135" s="2">
        <f t="shared" si="274"/>
        <v>54</v>
      </c>
      <c r="CW135" s="2">
        <f t="shared" si="275"/>
        <v>54.917000000000002</v>
      </c>
      <c r="CX135" s="2">
        <f t="shared" si="276"/>
        <v>58.048000000000002</v>
      </c>
      <c r="CY135" s="2">
        <f t="shared" si="277"/>
        <v>60.113</v>
      </c>
      <c r="CZ135" s="2">
        <f t="shared" si="278"/>
        <v>60.694000000000003</v>
      </c>
      <c r="DA135" s="2">
        <f t="shared" si="279"/>
        <v>59.225999999999999</v>
      </c>
      <c r="DB135" s="2">
        <f t="shared" si="280"/>
        <v>55.774000000000001</v>
      </c>
      <c r="DC135" s="2">
        <f t="shared" si="281"/>
        <v>56.323</v>
      </c>
      <c r="DD135" s="2">
        <f t="shared" si="282"/>
        <v>54.387</v>
      </c>
      <c r="DE135" s="2">
        <f t="shared" si="283"/>
        <v>52.484000000000002</v>
      </c>
      <c r="DF135" s="2">
        <f t="shared" si="284"/>
        <v>51.548000000000002</v>
      </c>
      <c r="DG135" s="2">
        <f t="shared" si="285"/>
        <v>54.225999999999999</v>
      </c>
      <c r="DH135" s="2">
        <f t="shared" si="286"/>
        <v>52.613</v>
      </c>
      <c r="DI135" s="2">
        <f t="shared" si="287"/>
        <v>45.573999999999998</v>
      </c>
      <c r="DK135" s="2">
        <f t="shared" si="288"/>
        <v>75.997163565891483</v>
      </c>
      <c r="DL135" s="2">
        <f t="shared" si="433"/>
        <v>78.573878646934432</v>
      </c>
      <c r="DM135" s="2">
        <f t="shared" si="433"/>
        <v>79.402382804792097</v>
      </c>
      <c r="DN135" s="2">
        <f t="shared" si="433"/>
        <v>86.395418534178987</v>
      </c>
      <c r="DO135" s="2">
        <f t="shared" si="433"/>
        <v>89.668067502265203</v>
      </c>
      <c r="DP135" s="2">
        <f t="shared" si="433"/>
        <v>93.434483888393714</v>
      </c>
      <c r="DQ135" s="2">
        <f t="shared" si="433"/>
        <v>86.612200090607047</v>
      </c>
      <c r="DR135" s="2">
        <f t="shared" si="433"/>
        <v>84.053797744890772</v>
      </c>
      <c r="DS135" s="2">
        <f t="shared" si="433"/>
        <v>82.367546341463438</v>
      </c>
      <c r="DT135" s="2">
        <f t="shared" si="433"/>
        <v>79.221746941090686</v>
      </c>
      <c r="DU135" s="2">
        <f t="shared" si="433"/>
        <v>74.596832551594758</v>
      </c>
      <c r="DV135" s="2">
        <f t="shared" si="433"/>
        <v>79.176687113415994</v>
      </c>
      <c r="DW135" s="2">
        <f t="shared" si="433"/>
        <v>81.908720976036761</v>
      </c>
      <c r="DX135" s="2">
        <f t="shared" si="433"/>
        <v>64.64326884779517</v>
      </c>
      <c r="DY135" s="2">
        <f t="shared" si="433"/>
        <v>56.023016154188966</v>
      </c>
      <c r="EA135" s="2">
        <f t="shared" si="228"/>
        <v>53.088418875507642</v>
      </c>
      <c r="EB135" s="2">
        <f t="shared" si="290"/>
        <v>53.812752205947618</v>
      </c>
      <c r="EC135" s="2">
        <f t="shared" si="291"/>
        <v>55.568675436707551</v>
      </c>
      <c r="ED135" s="2">
        <f t="shared" si="292"/>
        <v>56.778105110642002</v>
      </c>
      <c r="EE135" s="2">
        <f t="shared" si="293"/>
        <v>57.789242379463644</v>
      </c>
      <c r="EF135" s="2">
        <f t="shared" si="294"/>
        <v>59.587119777286929</v>
      </c>
      <c r="EG135" s="2">
        <f t="shared" si="295"/>
        <v>58.643038240141557</v>
      </c>
      <c r="EH135" s="2">
        <f t="shared" si="296"/>
        <v>55.713556936327684</v>
      </c>
      <c r="EI135" s="2">
        <f t="shared" si="297"/>
        <v>55.482294984492256</v>
      </c>
      <c r="EJ135" s="2">
        <f t="shared" si="298"/>
        <v>53.073889557969594</v>
      </c>
      <c r="EK135" s="2">
        <f t="shared" si="299"/>
        <v>51.702570092546146</v>
      </c>
      <c r="EL135" s="2">
        <f t="shared" si="300"/>
        <v>52.852165505758308</v>
      </c>
      <c r="EM135" s="2">
        <f t="shared" si="301"/>
        <v>52.727359716439054</v>
      </c>
      <c r="EN135" s="2">
        <f t="shared" si="302"/>
        <v>51.52095007055248</v>
      </c>
      <c r="EO135" s="2">
        <f t="shared" si="303"/>
        <v>46.704252930404131</v>
      </c>
      <c r="EQ135" s="2">
        <f t="shared" si="304"/>
        <v>52.583629470475991</v>
      </c>
      <c r="ER135" s="2">
        <f t="shared" si="434"/>
        <v>53.527234160591526</v>
      </c>
      <c r="ES135" s="2">
        <f t="shared" si="434"/>
        <v>55.356628040750593</v>
      </c>
      <c r="ET135" s="2">
        <f t="shared" si="434"/>
        <v>56.704207195994485</v>
      </c>
      <c r="EU135" s="2">
        <f t="shared" si="434"/>
        <v>57.70677828888067</v>
      </c>
      <c r="EV135" s="2">
        <f t="shared" si="434"/>
        <v>59.508391041175827</v>
      </c>
      <c r="EW135" s="2">
        <f t="shared" si="434"/>
        <v>58.54116785375075</v>
      </c>
      <c r="EX135" s="2">
        <f t="shared" si="434"/>
        <v>55.712822614586671</v>
      </c>
      <c r="EY135" s="2">
        <f t="shared" si="434"/>
        <v>55.438588461132767</v>
      </c>
      <c r="EZ135" s="2">
        <f t="shared" si="434"/>
        <v>52.892875505264371</v>
      </c>
      <c r="FA135" s="2">
        <f t="shared" si="434"/>
        <v>51.613133001912125</v>
      </c>
      <c r="FB135" s="2">
        <f t="shared" si="434"/>
        <v>53.049714448501121</v>
      </c>
      <c r="FC135" s="2">
        <f t="shared" si="434"/>
        <v>52.664256499685983</v>
      </c>
      <c r="FD135" s="2">
        <f t="shared" si="434"/>
        <v>51.393977256221675</v>
      </c>
      <c r="FE135" s="2">
        <f t="shared" si="434"/>
        <v>46.653010858472946</v>
      </c>
      <c r="FG135" s="2">
        <f t="shared" si="306"/>
        <v>0.99723864424427033</v>
      </c>
      <c r="FH135" s="2">
        <f t="shared" si="435"/>
        <v>0.99718717895472175</v>
      </c>
      <c r="FI135" s="2">
        <f t="shared" si="435"/>
        <v>0.99723400499473114</v>
      </c>
      <c r="FJ135" s="2">
        <f t="shared" si="435"/>
        <v>0.99726730812752018</v>
      </c>
      <c r="FK135" s="2">
        <f t="shared" si="435"/>
        <v>0.99736557930022995</v>
      </c>
      <c r="FL135" s="2">
        <f t="shared" si="435"/>
        <v>0.99701639210069126</v>
      </c>
      <c r="FM135" s="2">
        <f t="shared" si="435"/>
        <v>0.99745360175165054</v>
      </c>
      <c r="FN135" s="2">
        <f t="shared" si="435"/>
        <v>0.9972712295221049</v>
      </c>
      <c r="FO135" s="2">
        <f t="shared" si="435"/>
        <v>0.99689141252018221</v>
      </c>
      <c r="FP135" s="2">
        <f t="shared" si="435"/>
        <v>0.99699530418937066</v>
      </c>
      <c r="FQ135" s="2">
        <f t="shared" si="435"/>
        <v>0.9968072806634406</v>
      </c>
      <c r="FR135" s="2">
        <f t="shared" si="435"/>
        <v>0.99697386814081101</v>
      </c>
      <c r="FS135" s="2">
        <f t="shared" si="435"/>
        <v>0.99667088879008758</v>
      </c>
      <c r="FT135" s="2">
        <f t="shared" si="435"/>
        <v>0.99640485870589257</v>
      </c>
      <c r="FU135" s="2">
        <f t="shared" si="435"/>
        <v>0.99586104444762757</v>
      </c>
      <c r="FW135" s="2">
        <f t="shared" si="324"/>
        <v>2.141022012698778E-3</v>
      </c>
      <c r="FX135" s="2">
        <f t="shared" si="376"/>
        <v>1.0826923339443472E-2</v>
      </c>
      <c r="FY135" s="2">
        <f t="shared" si="377"/>
        <v>1.1909975440016141E-2</v>
      </c>
      <c r="FZ135" s="2">
        <f t="shared" si="378"/>
        <v>1.1055315963947682E-2</v>
      </c>
      <c r="GA135" s="2">
        <f t="shared" si="379"/>
        <v>1.2164222881679133E-2</v>
      </c>
      <c r="GB135" s="2">
        <f t="shared" si="380"/>
        <v>1.4458730994960206E-2</v>
      </c>
      <c r="GC135" s="2">
        <f t="shared" si="381"/>
        <v>1.4538437677129664E-2</v>
      </c>
      <c r="GD135" s="2">
        <f t="shared" si="382"/>
        <v>1.5474392402652025E-2</v>
      </c>
      <c r="GE135" s="2">
        <f t="shared" si="383"/>
        <v>1.5153174682486864E-2</v>
      </c>
      <c r="GF135" s="2">
        <f t="shared" si="384"/>
        <v>1.3338455039408045E-2</v>
      </c>
      <c r="GG135" s="2">
        <f t="shared" si="385"/>
        <v>1.1684969663477414E-2</v>
      </c>
      <c r="GH135" s="2">
        <f t="shared" si="386"/>
        <v>9.3839156578634508E-3</v>
      </c>
      <c r="GI135" s="2">
        <f t="shared" si="387"/>
        <v>8.4446336083204461E-3</v>
      </c>
      <c r="GJ135" s="2">
        <f t="shared" si="388"/>
        <v>5.2644563902008081E-3</v>
      </c>
      <c r="GK135" s="2">
        <f t="shared" si="389"/>
        <v>5.4920371992954152E-3</v>
      </c>
      <c r="GM135" s="86">
        <f t="shared" si="325"/>
        <v>1.648407887999418E-40</v>
      </c>
      <c r="GN135" s="86">
        <f t="shared" si="390"/>
        <v>7.5282076475349176E-49</v>
      </c>
      <c r="GO135" s="86">
        <f t="shared" si="391"/>
        <v>3.2372702648259469E-71</v>
      </c>
      <c r="GP135" s="86">
        <f t="shared" si="392"/>
        <v>2.9508488800016035E-85</v>
      </c>
      <c r="GQ135" s="86">
        <f t="shared" si="393"/>
        <v>8.625271703443083E-100</v>
      </c>
      <c r="GR135" s="86">
        <f t="shared" si="394"/>
        <v>1.2240212455558321E-91</v>
      </c>
      <c r="GS135" s="86">
        <f t="shared" si="395"/>
        <v>5.9045482038784787E-97</v>
      </c>
      <c r="GT135" s="86">
        <f t="shared" si="396"/>
        <v>2.7358140667512002E-138</v>
      </c>
      <c r="GU135" s="86">
        <f t="shared" si="397"/>
        <v>7.5631683526288021E-102</v>
      </c>
      <c r="GV135" s="86">
        <f t="shared" si="398"/>
        <v>7.3571799302166296E-96</v>
      </c>
      <c r="GW135" s="86">
        <f t="shared" si="399"/>
        <v>1.6868429393507408E-75</v>
      </c>
      <c r="GX135" s="86">
        <f t="shared" si="400"/>
        <v>1.2904758129824869E-69</v>
      </c>
      <c r="GY135" s="86">
        <f t="shared" si="401"/>
        <v>1.934083505382496E-59</v>
      </c>
      <c r="GZ135" s="86">
        <f t="shared" si="402"/>
        <v>1.7106488220489707E-59</v>
      </c>
      <c r="HA135" s="86">
        <f t="shared" si="403"/>
        <v>2.8006533601652292E-56</v>
      </c>
      <c r="HC135" s="86">
        <f t="shared" si="326"/>
        <v>2.1349284265175075E-8</v>
      </c>
      <c r="HD135" s="86">
        <f t="shared" si="404"/>
        <v>2.8357754391789778E-14</v>
      </c>
      <c r="HE135" s="86">
        <f t="shared" si="405"/>
        <v>1.4375786269626402E-19</v>
      </c>
      <c r="HF135" s="86">
        <f t="shared" si="406"/>
        <v>6.1551383710389963E-23</v>
      </c>
      <c r="HG135" s="86">
        <f t="shared" si="407"/>
        <v>3.3187144019483985E-23</v>
      </c>
      <c r="HH135" s="86">
        <f t="shared" si="408"/>
        <v>2.2154121335465051E-29</v>
      </c>
      <c r="HI135" s="86">
        <f t="shared" si="409"/>
        <v>1.4687845841887578E-20</v>
      </c>
      <c r="HJ135" s="86">
        <f t="shared" si="410"/>
        <v>3.8983820248873986E-42</v>
      </c>
      <c r="HK135" s="86">
        <f t="shared" si="411"/>
        <v>1.3702622557216317E-28</v>
      </c>
      <c r="HL135" s="86">
        <f t="shared" si="412"/>
        <v>2.1671344713573176E-24</v>
      </c>
      <c r="HM135" s="86">
        <f t="shared" si="413"/>
        <v>6.0193660895609626E-24</v>
      </c>
      <c r="HN135" s="86">
        <f t="shared" si="414"/>
        <v>6.8723532484089745E-18</v>
      </c>
      <c r="HO135" s="86">
        <f t="shared" si="415"/>
        <v>1.2333287336089997E-15</v>
      </c>
      <c r="HP135" s="86">
        <f t="shared" si="416"/>
        <v>4.0535338504305073E-14</v>
      </c>
      <c r="HQ135" s="86">
        <f t="shared" si="417"/>
        <v>9.5193191176937979E-15</v>
      </c>
      <c r="HS135" s="86">
        <f t="shared" si="327"/>
        <v>3.6872502169749962E-9</v>
      </c>
      <c r="HT135" s="86">
        <f t="shared" si="418"/>
        <v>1.3655570009355863E-5</v>
      </c>
      <c r="HU135" s="86">
        <f t="shared" si="419"/>
        <v>2.8904036160213983E-5</v>
      </c>
      <c r="HV135" s="86">
        <f t="shared" si="420"/>
        <v>4.1100045591827008E-5</v>
      </c>
      <c r="HW135" s="86">
        <f t="shared" si="421"/>
        <v>3.3671724196587657E-5</v>
      </c>
      <c r="HX135" s="86">
        <f t="shared" si="422"/>
        <v>5.8353605086299589E-5</v>
      </c>
      <c r="HY135" s="86">
        <f t="shared" si="423"/>
        <v>4.682521286196958E-5</v>
      </c>
      <c r="HZ135" s="86">
        <f t="shared" si="424"/>
        <v>1.0932880699081896E-4</v>
      </c>
      <c r="IA135" s="86">
        <f t="shared" si="425"/>
        <v>8.167740634448578E-5</v>
      </c>
      <c r="IB135" s="86">
        <f t="shared" si="426"/>
        <v>4.8645199489693386E-5</v>
      </c>
      <c r="IC135" s="86">
        <f t="shared" si="427"/>
        <v>8.7208899616193133E-6</v>
      </c>
      <c r="ID135" s="86">
        <f t="shared" si="428"/>
        <v>7.6045476023794423E-6</v>
      </c>
      <c r="IE135" s="86">
        <f t="shared" si="429"/>
        <v>6.2914740928554258E-8</v>
      </c>
      <c r="IF135" s="86">
        <f t="shared" si="430"/>
        <v>2.8563558342120017E-6</v>
      </c>
      <c r="IG135" s="86">
        <f t="shared" si="431"/>
        <v>1.7491395512046759E-4</v>
      </c>
      <c r="II135" s="86">
        <f t="shared" si="328"/>
        <v>4.7671286876508233E-60</v>
      </c>
      <c r="IJ135" s="86">
        <f t="shared" si="329"/>
        <v>8.3824637875714165E-32</v>
      </c>
      <c r="IK135" s="86">
        <f t="shared" si="330"/>
        <v>9.1197094748294777E-32</v>
      </c>
      <c r="IL135" s="86">
        <f t="shared" si="331"/>
        <v>3.362210876054367E-31</v>
      </c>
      <c r="IM135" s="86">
        <f t="shared" si="332"/>
        <v>4.5492013006386923E-33</v>
      </c>
      <c r="IN135" s="86">
        <f t="shared" si="333"/>
        <v>5.0970339634787782E-33</v>
      </c>
      <c r="IO135" s="86">
        <f t="shared" si="334"/>
        <v>2.5222376612018042E-33</v>
      </c>
      <c r="IP135" s="86">
        <f t="shared" si="335"/>
        <v>4.1811088202388923E-30</v>
      </c>
      <c r="IQ135" s="86">
        <f t="shared" si="336"/>
        <v>5.4114552211368215E-32</v>
      </c>
      <c r="IR135" s="86">
        <f t="shared" si="337"/>
        <v>7.0234786040175903E-34</v>
      </c>
      <c r="IS135" s="86">
        <f t="shared" si="338"/>
        <v>3.1800727231664432E-38</v>
      </c>
      <c r="IT135" s="86">
        <f t="shared" si="339"/>
        <v>1.6741288324650823E-35</v>
      </c>
      <c r="IU135" s="86">
        <f t="shared" si="340"/>
        <v>1.3495515007869725E-48</v>
      </c>
      <c r="IV135" s="86">
        <f t="shared" si="341"/>
        <v>9.6941517881365403E-19</v>
      </c>
      <c r="IW135" s="86">
        <f t="shared" si="342"/>
        <v>1.829549972642873E-31</v>
      </c>
      <c r="IY135" s="86">
        <f t="shared" si="343"/>
        <v>2.5036534482150071E-8</v>
      </c>
      <c r="IZ135" s="86">
        <f t="shared" si="344"/>
        <v>1.3655570037713618E-5</v>
      </c>
      <c r="JA135" s="86">
        <f t="shared" si="345"/>
        <v>2.8904036160214125E-5</v>
      </c>
      <c r="JB135" s="86">
        <f t="shared" si="346"/>
        <v>4.1100045591827008E-5</v>
      </c>
      <c r="JC135" s="86">
        <f t="shared" si="347"/>
        <v>3.3671724196587657E-5</v>
      </c>
      <c r="JD135" s="86">
        <f t="shared" si="348"/>
        <v>5.8353605086299589E-5</v>
      </c>
      <c r="JE135" s="86">
        <f t="shared" si="349"/>
        <v>4.6825212861969594E-5</v>
      </c>
      <c r="JF135" s="86">
        <f t="shared" si="350"/>
        <v>1.0932880699081896E-4</v>
      </c>
      <c r="JG135" s="86">
        <f t="shared" si="351"/>
        <v>8.167740634448578E-5</v>
      </c>
      <c r="JH135" s="86">
        <f t="shared" si="352"/>
        <v>4.8645199489693386E-5</v>
      </c>
      <c r="JI135" s="86">
        <f t="shared" si="353"/>
        <v>8.7208899616193133E-6</v>
      </c>
      <c r="JJ135" s="86">
        <f t="shared" si="354"/>
        <v>7.6045476023863142E-6</v>
      </c>
      <c r="JK135" s="86">
        <f t="shared" si="355"/>
        <v>6.2914742161882986E-8</v>
      </c>
      <c r="JL135" s="86">
        <f t="shared" si="356"/>
        <v>2.8563558747483097E-6</v>
      </c>
      <c r="JM135" s="86">
        <f t="shared" si="357"/>
        <v>1.7491395512998691E-4</v>
      </c>
    </row>
    <row r="136" spans="2:273" x14ac:dyDescent="0.25">
      <c r="B136" s="2">
        <v>109</v>
      </c>
      <c r="C136" s="37">
        <v>52.25</v>
      </c>
      <c r="D136" s="37">
        <v>53.667000000000002</v>
      </c>
      <c r="E136" s="37">
        <v>57.966999999999999</v>
      </c>
      <c r="F136" s="37">
        <v>56.968000000000004</v>
      </c>
      <c r="G136" s="37">
        <v>58.968000000000004</v>
      </c>
      <c r="H136" s="37">
        <v>60.823</v>
      </c>
      <c r="I136" s="37">
        <v>59.241999999999997</v>
      </c>
      <c r="J136" s="37">
        <v>57.161000000000001</v>
      </c>
      <c r="K136" s="37">
        <v>55.515999999999998</v>
      </c>
      <c r="L136" s="37">
        <v>52.79</v>
      </c>
      <c r="M136" s="37">
        <v>52.371000000000002</v>
      </c>
      <c r="N136" s="37">
        <v>52.774000000000001</v>
      </c>
      <c r="O136" s="37">
        <v>53.774000000000001</v>
      </c>
      <c r="P136" s="37">
        <v>50.468000000000004</v>
      </c>
      <c r="Q136" s="37">
        <v>48.115000000000002</v>
      </c>
      <c r="S136" s="4">
        <f t="shared" si="229"/>
        <v>52.964608402514422</v>
      </c>
      <c r="T136" s="4">
        <f t="shared" si="230"/>
        <v>53.686659688020832</v>
      </c>
      <c r="U136" s="4">
        <f t="shared" si="231"/>
        <v>55.460273493237558</v>
      </c>
      <c r="V136" s="4">
        <f t="shared" si="232"/>
        <v>56.716564135729769</v>
      </c>
      <c r="W136" s="4">
        <f t="shared" si="233"/>
        <v>57.71410499277173</v>
      </c>
      <c r="X136" s="4">
        <f t="shared" si="234"/>
        <v>59.529343059045907</v>
      </c>
      <c r="Y136" s="4">
        <f t="shared" si="235"/>
        <v>58.571838652684988</v>
      </c>
      <c r="Z136" s="4">
        <f t="shared" si="236"/>
        <v>55.678983168395867</v>
      </c>
      <c r="AA136" s="4">
        <f t="shared" si="237"/>
        <v>55.411973244602869</v>
      </c>
      <c r="AB136" s="4">
        <f t="shared" si="238"/>
        <v>53.014858747801611</v>
      </c>
      <c r="AC136" s="4">
        <f t="shared" si="239"/>
        <v>51.714402100837567</v>
      </c>
      <c r="AD136" s="4">
        <f t="shared" si="240"/>
        <v>52.868931389797794</v>
      </c>
      <c r="AE136" s="4">
        <f t="shared" si="241"/>
        <v>52.664873550284376</v>
      </c>
      <c r="AF136" s="4">
        <f t="shared" si="242"/>
        <v>51.490016720456595</v>
      </c>
      <c r="AG136" s="4">
        <f t="shared" si="243"/>
        <v>46.828163008654542</v>
      </c>
      <c r="AI136" s="4">
        <f t="shared" si="244"/>
        <v>-0.71460840251442193</v>
      </c>
      <c r="AJ136" s="4">
        <f t="shared" si="245"/>
        <v>-1.9659688020830401E-2</v>
      </c>
      <c r="AK136" s="4">
        <f t="shared" si="246"/>
        <v>2.5067265067624405</v>
      </c>
      <c r="AL136" s="4">
        <f t="shared" si="247"/>
        <v>0.25143586427023479</v>
      </c>
      <c r="AM136" s="4">
        <f t="shared" si="248"/>
        <v>1.2538950072282731</v>
      </c>
      <c r="AN136" s="4">
        <f t="shared" si="249"/>
        <v>1.2936569409540937</v>
      </c>
      <c r="AO136" s="4">
        <f t="shared" si="250"/>
        <v>0.67016134731500898</v>
      </c>
      <c r="AP136" s="4">
        <f t="shared" si="251"/>
        <v>1.4820168316041347</v>
      </c>
      <c r="AQ136" s="4">
        <f t="shared" si="252"/>
        <v>0.10402675539712902</v>
      </c>
      <c r="AR136" s="4">
        <f t="shared" si="253"/>
        <v>-0.22485874780161197</v>
      </c>
      <c r="AS136" s="4">
        <f t="shared" si="254"/>
        <v>0.65659789916243483</v>
      </c>
      <c r="AT136" s="4">
        <f t="shared" si="255"/>
        <v>-9.4931389797793031E-2</v>
      </c>
      <c r="AU136" s="4">
        <f t="shared" si="256"/>
        <v>1.1091264497156246</v>
      </c>
      <c r="AV136" s="4">
        <f t="shared" si="432"/>
        <v>-1.0220167204565911</v>
      </c>
      <c r="AW136" s="4">
        <f t="shared" si="432"/>
        <v>1.28683699134546</v>
      </c>
      <c r="AY136" s="2">
        <f t="shared" si="308"/>
        <v>52.964608396290053</v>
      </c>
      <c r="AZ136" s="2">
        <f t="shared" si="359"/>
        <v>53.685348658169282</v>
      </c>
      <c r="BA136" s="2">
        <f t="shared" si="360"/>
        <v>55.454461557645928</v>
      </c>
      <c r="BB136" s="2">
        <f t="shared" si="361"/>
        <v>56.70740436129276</v>
      </c>
      <c r="BC136" s="2">
        <f t="shared" si="362"/>
        <v>57.703646717513351</v>
      </c>
      <c r="BD136" s="2">
        <f t="shared" si="363"/>
        <v>59.509848496791122</v>
      </c>
      <c r="BE136" s="2">
        <f t="shared" si="364"/>
        <v>58.549552828695873</v>
      </c>
      <c r="BF136" s="2">
        <f t="shared" si="365"/>
        <v>55.636838951803931</v>
      </c>
      <c r="BG136" s="2">
        <f t="shared" si="366"/>
        <v>55.372719305164068</v>
      </c>
      <c r="BH136" s="2">
        <f t="shared" si="367"/>
        <v>52.989641220768313</v>
      </c>
      <c r="BI136" s="2">
        <f t="shared" si="368"/>
        <v>51.708875321991457</v>
      </c>
      <c r="BJ136" s="2">
        <f t="shared" si="369"/>
        <v>52.864451190116284</v>
      </c>
      <c r="BK136" s="2">
        <f t="shared" si="370"/>
        <v>52.66480464828286</v>
      </c>
      <c r="BL136" s="2">
        <f t="shared" si="371"/>
        <v>51.487102000601503</v>
      </c>
      <c r="BM136" s="2">
        <f t="shared" si="372"/>
        <v>46.64927639842027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52.25</v>
      </c>
      <c r="CF136" s="2">
        <f t="shared" si="310"/>
        <v>53.667000000000002</v>
      </c>
      <c r="CG136" s="2">
        <f t="shared" si="311"/>
        <v>57.966999999999999</v>
      </c>
      <c r="CH136" s="2">
        <f t="shared" si="312"/>
        <v>56.968000000000004</v>
      </c>
      <c r="CI136" s="2">
        <f t="shared" si="313"/>
        <v>58.968000000000004</v>
      </c>
      <c r="CJ136" s="2">
        <f t="shared" si="314"/>
        <v>60.823</v>
      </c>
      <c r="CK136" s="2">
        <f t="shared" si="315"/>
        <v>59.241999999999997</v>
      </c>
      <c r="CL136" s="2">
        <f t="shared" si="316"/>
        <v>57.161000000000001</v>
      </c>
      <c r="CM136" s="2">
        <f t="shared" si="317"/>
        <v>55.515999999999998</v>
      </c>
      <c r="CN136" s="2">
        <f t="shared" si="318"/>
        <v>52.79</v>
      </c>
      <c r="CO136" s="2">
        <f t="shared" si="319"/>
        <v>52.371000000000002</v>
      </c>
      <c r="CP136" s="2">
        <f t="shared" si="320"/>
        <v>52.774000000000001</v>
      </c>
      <c r="CQ136" s="2">
        <f t="shared" si="321"/>
        <v>53.774000000000001</v>
      </c>
      <c r="CR136" s="2">
        <f t="shared" si="322"/>
        <v>50.468000000000004</v>
      </c>
      <c r="CS136" s="2">
        <f t="shared" si="323"/>
        <v>48.115000000000002</v>
      </c>
      <c r="CU136" s="2">
        <f t="shared" si="273"/>
        <v>52.25</v>
      </c>
      <c r="CV136" s="2">
        <f t="shared" si="274"/>
        <v>53.667000000000002</v>
      </c>
      <c r="CW136" s="2">
        <f t="shared" si="275"/>
        <v>57.966999999999999</v>
      </c>
      <c r="CX136" s="2">
        <f t="shared" si="276"/>
        <v>56.968000000000004</v>
      </c>
      <c r="CY136" s="2">
        <f t="shared" si="277"/>
        <v>58.968000000000004</v>
      </c>
      <c r="CZ136" s="2">
        <f t="shared" si="278"/>
        <v>60.823</v>
      </c>
      <c r="DA136" s="2">
        <f t="shared" si="279"/>
        <v>59.241999999999997</v>
      </c>
      <c r="DB136" s="2">
        <f t="shared" si="280"/>
        <v>57.161000000000001</v>
      </c>
      <c r="DC136" s="2">
        <f t="shared" si="281"/>
        <v>55.515999999999998</v>
      </c>
      <c r="DD136" s="2">
        <f t="shared" si="282"/>
        <v>52.79</v>
      </c>
      <c r="DE136" s="2">
        <f t="shared" si="283"/>
        <v>52.371000000000002</v>
      </c>
      <c r="DF136" s="2">
        <f t="shared" si="284"/>
        <v>52.774000000000001</v>
      </c>
      <c r="DG136" s="2">
        <f t="shared" si="285"/>
        <v>53.774000000000001</v>
      </c>
      <c r="DH136" s="2">
        <f t="shared" si="286"/>
        <v>50.468000000000004</v>
      </c>
      <c r="DI136" s="2">
        <f t="shared" si="287"/>
        <v>48.115000000000002</v>
      </c>
      <c r="DK136" s="2">
        <f t="shared" si="288"/>
        <v>76.152139182522916</v>
      </c>
      <c r="DL136" s="2">
        <f t="shared" si="433"/>
        <v>78.731945031712442</v>
      </c>
      <c r="DM136" s="2">
        <f t="shared" si="433"/>
        <v>79.54941508104298</v>
      </c>
      <c r="DN136" s="2">
        <f t="shared" si="433"/>
        <v>86.610213178294572</v>
      </c>
      <c r="DO136" s="2">
        <f t="shared" si="433"/>
        <v>89.898259136212644</v>
      </c>
      <c r="DP136" s="2">
        <f t="shared" si="433"/>
        <v>93.712274342976002</v>
      </c>
      <c r="DQ136" s="2">
        <f t="shared" si="433"/>
        <v>86.797458471760777</v>
      </c>
      <c r="DR136" s="2">
        <f t="shared" si="433"/>
        <v>84.229635658914731</v>
      </c>
      <c r="DS136" s="2">
        <f t="shared" si="433"/>
        <v>82.531072299651584</v>
      </c>
      <c r="DT136" s="2">
        <f t="shared" si="433"/>
        <v>79.373055019852529</v>
      </c>
      <c r="DU136" s="2">
        <f t="shared" si="433"/>
        <v>74.734466885553474</v>
      </c>
      <c r="DV136" s="2">
        <f t="shared" si="433"/>
        <v>79.361059854684939</v>
      </c>
      <c r="DW136" s="2">
        <f t="shared" si="433"/>
        <v>82.161748550169591</v>
      </c>
      <c r="DX136" s="2">
        <f t="shared" si="433"/>
        <v>64.757032005689908</v>
      </c>
      <c r="DY136" s="2">
        <f t="shared" si="433"/>
        <v>56.07511475044565</v>
      </c>
      <c r="EA136" s="2">
        <f t="shared" si="228"/>
        <v>52.907158490707118</v>
      </c>
      <c r="EB136" s="2">
        <f t="shared" si="290"/>
        <v>53.62362741233909</v>
      </c>
      <c r="EC136" s="2">
        <f t="shared" si="291"/>
        <v>55.395673312227828</v>
      </c>
      <c r="ED136" s="2">
        <f t="shared" si="292"/>
        <v>56.633358287916039</v>
      </c>
      <c r="EE136" s="2">
        <f t="shared" si="293"/>
        <v>57.626892543109776</v>
      </c>
      <c r="EF136" s="2">
        <f t="shared" si="294"/>
        <v>59.417468617706589</v>
      </c>
      <c r="EG136" s="2">
        <f t="shared" si="295"/>
        <v>58.484973481543435</v>
      </c>
      <c r="EH136" s="2">
        <f t="shared" si="296"/>
        <v>55.565351062980056</v>
      </c>
      <c r="EI136" s="2">
        <f t="shared" si="297"/>
        <v>55.295924142253355</v>
      </c>
      <c r="EJ136" s="2">
        <f t="shared" si="298"/>
        <v>52.91913957680493</v>
      </c>
      <c r="EK136" s="2">
        <f t="shared" si="299"/>
        <v>51.642324650164475</v>
      </c>
      <c r="EL136" s="2">
        <f t="shared" si="300"/>
        <v>52.789378243374507</v>
      </c>
      <c r="EM136" s="2">
        <f t="shared" si="301"/>
        <v>52.575372103508457</v>
      </c>
      <c r="EN136" s="2">
        <f t="shared" si="302"/>
        <v>51.444459893628569</v>
      </c>
      <c r="EO136" s="2">
        <f t="shared" si="303"/>
        <v>46.613980864739489</v>
      </c>
      <c r="EQ136" s="2">
        <f t="shared" si="304"/>
        <v>52.436720733092749</v>
      </c>
      <c r="ER136" s="2">
        <f t="shared" si="434"/>
        <v>53.395477556539902</v>
      </c>
      <c r="ES136" s="2">
        <f t="shared" si="434"/>
        <v>55.230292247052006</v>
      </c>
      <c r="ET136" s="2">
        <f t="shared" si="434"/>
        <v>56.577073723356136</v>
      </c>
      <c r="EU136" s="2">
        <f t="shared" si="434"/>
        <v>57.566869219585982</v>
      </c>
      <c r="EV136" s="2">
        <f t="shared" si="434"/>
        <v>59.356601106826247</v>
      </c>
      <c r="EW136" s="2">
        <f t="shared" si="434"/>
        <v>58.410427192403461</v>
      </c>
      <c r="EX136" s="2">
        <f t="shared" si="434"/>
        <v>55.573311243927428</v>
      </c>
      <c r="EY136" s="2">
        <f t="shared" si="434"/>
        <v>55.269440255847201</v>
      </c>
      <c r="EZ136" s="2">
        <f t="shared" si="434"/>
        <v>52.781557821081869</v>
      </c>
      <c r="FA136" s="2">
        <f t="shared" si="434"/>
        <v>51.587018740655381</v>
      </c>
      <c r="FB136" s="2">
        <f t="shared" si="434"/>
        <v>52.956612436352927</v>
      </c>
      <c r="FC136" s="2">
        <f t="shared" si="434"/>
        <v>52.529596910467191</v>
      </c>
      <c r="FD136" s="2">
        <f t="shared" si="434"/>
        <v>51.267480437112809</v>
      </c>
      <c r="FE136" s="2">
        <f t="shared" si="434"/>
        <v>46.542353598811303</v>
      </c>
      <c r="FG136" s="2">
        <f t="shared" si="306"/>
        <v>0.99748100157998454</v>
      </c>
      <c r="FH136" s="2">
        <f t="shared" si="435"/>
        <v>0.9974340416485864</v>
      </c>
      <c r="FI136" s="2">
        <f t="shared" si="435"/>
        <v>0.99747676847561118</v>
      </c>
      <c r="FJ136" s="2">
        <f t="shared" si="435"/>
        <v>0.99750715599415751</v>
      </c>
      <c r="FK136" s="2">
        <f t="shared" si="435"/>
        <v>0.99759682270876981</v>
      </c>
      <c r="FL136" s="2">
        <f t="shared" si="435"/>
        <v>0.99727820271518908</v>
      </c>
      <c r="FM136" s="2">
        <f t="shared" si="435"/>
        <v>0.99767713674602942</v>
      </c>
      <c r="FN136" s="2">
        <f t="shared" si="435"/>
        <v>0.99751073406775892</v>
      </c>
      <c r="FO136" s="2">
        <f t="shared" si="435"/>
        <v>0.99716415885837051</v>
      </c>
      <c r="FP136" s="2">
        <f t="shared" si="435"/>
        <v>0.99725896017381388</v>
      </c>
      <c r="FQ136" s="2">
        <f t="shared" si="435"/>
        <v>0.99708738713315648</v>
      </c>
      <c r="FR136" s="2">
        <f t="shared" si="435"/>
        <v>0.99723939988693489</v>
      </c>
      <c r="FS136" s="2">
        <f t="shared" si="435"/>
        <v>0.99696292485377225</v>
      </c>
      <c r="FT136" s="2">
        <f t="shared" si="435"/>
        <v>0.9967201546459129</v>
      </c>
      <c r="FU136" s="2">
        <f t="shared" si="435"/>
        <v>0.99622385246303602</v>
      </c>
      <c r="FW136" s="2">
        <f t="shared" si="324"/>
        <v>2.3470991330325551E-3</v>
      </c>
      <c r="FX136" s="2">
        <f t="shared" si="376"/>
        <v>1.1859097809689126E-2</v>
      </c>
      <c r="FY136" s="2">
        <f t="shared" si="377"/>
        <v>1.3044040093873586E-2</v>
      </c>
      <c r="FZ136" s="2">
        <f t="shared" si="378"/>
        <v>1.2108997486252849E-2</v>
      </c>
      <c r="GA136" s="2">
        <f t="shared" si="379"/>
        <v>1.3322170499543019E-2</v>
      </c>
      <c r="GB136" s="2">
        <f t="shared" si="380"/>
        <v>1.5831598954737777E-2</v>
      </c>
      <c r="GC136" s="2">
        <f t="shared" si="381"/>
        <v>1.591875160552015E-2</v>
      </c>
      <c r="GD136" s="2">
        <f t="shared" si="382"/>
        <v>1.6942040393459479E-2</v>
      </c>
      <c r="GE136" s="2">
        <f t="shared" si="383"/>
        <v>1.6590870602504346E-2</v>
      </c>
      <c r="GF136" s="2">
        <f t="shared" si="384"/>
        <v>1.4606528416532719E-2</v>
      </c>
      <c r="GG136" s="2">
        <f t="shared" si="385"/>
        <v>1.2797886827494045E-2</v>
      </c>
      <c r="GH136" s="2">
        <f t="shared" si="386"/>
        <v>1.0279952028059158E-2</v>
      </c>
      <c r="GI136" s="2">
        <f t="shared" si="387"/>
        <v>9.2518189560829404E-3</v>
      </c>
      <c r="GJ136" s="2">
        <f t="shared" si="388"/>
        <v>5.7694313219081601E-3</v>
      </c>
      <c r="GK136" s="2">
        <f t="shared" si="389"/>
        <v>6.0187099566897505E-3</v>
      </c>
      <c r="GM136" s="86">
        <f t="shared" si="325"/>
        <v>2.6090881961100214E-42</v>
      </c>
      <c r="GN136" s="86">
        <f t="shared" si="390"/>
        <v>4.4573275421941806E-51</v>
      </c>
      <c r="GO136" s="86">
        <f t="shared" si="391"/>
        <v>1.7292579428204799E-74</v>
      </c>
      <c r="GP136" s="86">
        <f t="shared" si="392"/>
        <v>3.4971172946289668E-89</v>
      </c>
      <c r="GQ136" s="86">
        <f t="shared" si="393"/>
        <v>2.460725860117732E-104</v>
      </c>
      <c r="GR136" s="86">
        <f t="shared" si="394"/>
        <v>8.8102723867512936E-96</v>
      </c>
      <c r="GS136" s="86">
        <f t="shared" si="395"/>
        <v>2.2640870087761718E-101</v>
      </c>
      <c r="GT136" s="86">
        <f t="shared" si="396"/>
        <v>1.3519145558237134E-144</v>
      </c>
      <c r="GU136" s="86">
        <f t="shared" si="397"/>
        <v>1.7298924248436263E-106</v>
      </c>
      <c r="GV136" s="86">
        <f t="shared" si="398"/>
        <v>3.2197203253781542E-100</v>
      </c>
      <c r="GW136" s="86">
        <f t="shared" si="399"/>
        <v>6.9161322517523075E-79</v>
      </c>
      <c r="GX136" s="86">
        <f t="shared" si="400"/>
        <v>8.9243052680124776E-73</v>
      </c>
      <c r="GY136" s="86">
        <f t="shared" si="401"/>
        <v>4.4367196191416408E-62</v>
      </c>
      <c r="GZ136" s="86">
        <f t="shared" si="402"/>
        <v>3.7737930386253956E-62</v>
      </c>
      <c r="HA136" s="86">
        <f t="shared" si="403"/>
        <v>8.7626295301433028E-59</v>
      </c>
      <c r="HC136" s="86">
        <f t="shared" si="326"/>
        <v>3.4761149269795241E-9</v>
      </c>
      <c r="HD136" s="86">
        <f t="shared" si="404"/>
        <v>9.8658247300987798E-16</v>
      </c>
      <c r="HE136" s="86">
        <f t="shared" si="405"/>
        <v>1.4327437610541092E-21</v>
      </c>
      <c r="HF136" s="86">
        <f t="shared" si="406"/>
        <v>2.795280552238424E-25</v>
      </c>
      <c r="HG136" s="86">
        <f t="shared" si="407"/>
        <v>1.8706142036540661E-25</v>
      </c>
      <c r="HH136" s="86">
        <f t="shared" si="408"/>
        <v>3.4838491399860792E-32</v>
      </c>
      <c r="HI136" s="86">
        <f t="shared" si="409"/>
        <v>1.5673898934149735E-22</v>
      </c>
      <c r="HJ136" s="86">
        <f t="shared" si="410"/>
        <v>3.2105653611946732E-46</v>
      </c>
      <c r="HK136" s="86">
        <f t="shared" si="411"/>
        <v>2.550485651138236E-31</v>
      </c>
      <c r="HL136" s="86">
        <f t="shared" si="412"/>
        <v>1.0965315948192688E-26</v>
      </c>
      <c r="HM136" s="86">
        <f t="shared" si="413"/>
        <v>3.3767651606596872E-26</v>
      </c>
      <c r="HN136" s="86">
        <f t="shared" si="414"/>
        <v>1.1822414779785441E-19</v>
      </c>
      <c r="HO136" s="86">
        <f t="shared" si="415"/>
        <v>3.997544416297749E-17</v>
      </c>
      <c r="HP136" s="86">
        <f t="shared" si="416"/>
        <v>1.7591587048116656E-15</v>
      </c>
      <c r="HQ136" s="86">
        <f t="shared" si="417"/>
        <v>3.1718985095412875E-16</v>
      </c>
      <c r="HS136" s="86">
        <f t="shared" si="327"/>
        <v>1.4216329950281322E-8</v>
      </c>
      <c r="HT136" s="86">
        <f t="shared" si="418"/>
        <v>3.6652634707736883E-5</v>
      </c>
      <c r="HU136" s="86">
        <f t="shared" si="419"/>
        <v>7.6364562655005001E-5</v>
      </c>
      <c r="HV136" s="86">
        <f t="shared" si="420"/>
        <v>1.0415329215231111E-4</v>
      </c>
      <c r="HW136" s="86">
        <f t="shared" si="421"/>
        <v>9.0508155765514604E-5</v>
      </c>
      <c r="HX136" s="86">
        <f t="shared" si="422"/>
        <v>1.5837954691592671E-4</v>
      </c>
      <c r="HY136" s="86">
        <f t="shared" si="423"/>
        <v>1.2939233893967446E-4</v>
      </c>
      <c r="HZ136" s="86">
        <f t="shared" si="424"/>
        <v>2.7822924947288317E-4</v>
      </c>
      <c r="IA136" s="86">
        <f t="shared" si="425"/>
        <v>2.1655218587336106E-4</v>
      </c>
      <c r="IB136" s="86">
        <f t="shared" si="426"/>
        <v>1.3260049503550659E-4</v>
      </c>
      <c r="IC136" s="86">
        <f t="shared" si="427"/>
        <v>2.6901263523007346E-5</v>
      </c>
      <c r="ID136" s="86">
        <f t="shared" si="428"/>
        <v>2.1531818615583355E-5</v>
      </c>
      <c r="IE136" s="86">
        <f t="shared" si="429"/>
        <v>2.6310119270716393E-7</v>
      </c>
      <c r="IF136" s="86">
        <f t="shared" si="430"/>
        <v>7.6685608877987053E-6</v>
      </c>
      <c r="IG136" s="86">
        <f t="shared" si="431"/>
        <v>3.1288019613325772E-4</v>
      </c>
      <c r="II136" s="86">
        <f t="shared" si="328"/>
        <v>2.5753253587080353E-58</v>
      </c>
      <c r="IJ136" s="86">
        <f t="shared" si="329"/>
        <v>1.3801402159254489E-30</v>
      </c>
      <c r="IK136" s="86">
        <f t="shared" si="330"/>
        <v>1.5896796066928672E-30</v>
      </c>
      <c r="IL136" s="86">
        <f t="shared" si="331"/>
        <v>5.3031042337384037E-30</v>
      </c>
      <c r="IM136" s="86">
        <f t="shared" si="332"/>
        <v>9.0958183436490768E-32</v>
      </c>
      <c r="IN136" s="86">
        <f t="shared" si="333"/>
        <v>1.1467865678697696E-31</v>
      </c>
      <c r="IO136" s="86">
        <f t="shared" si="334"/>
        <v>5.8726560777680717E-32</v>
      </c>
      <c r="IP136" s="86">
        <f t="shared" si="335"/>
        <v>7.3915197242483416E-29</v>
      </c>
      <c r="IQ136" s="86">
        <f t="shared" si="336"/>
        <v>1.1383187247593937E-30</v>
      </c>
      <c r="IR136" s="86">
        <f t="shared" si="337"/>
        <v>1.6199512268040446E-32</v>
      </c>
      <c r="IS136" s="86">
        <f t="shared" si="338"/>
        <v>1.0046148927359585E-36</v>
      </c>
      <c r="IT136" s="86">
        <f t="shared" si="339"/>
        <v>3.5224294804294421E-34</v>
      </c>
      <c r="IU136" s="86">
        <f t="shared" si="340"/>
        <v>8.3661713772339055E-47</v>
      </c>
      <c r="IV136" s="86">
        <f t="shared" si="341"/>
        <v>3.8454906154625825E-18</v>
      </c>
      <c r="IW136" s="86">
        <f t="shared" si="342"/>
        <v>2.0342536972494383E-30</v>
      </c>
      <c r="IY136" s="86">
        <f t="shared" si="343"/>
        <v>1.7692444877260846E-8</v>
      </c>
      <c r="IZ136" s="86">
        <f t="shared" si="344"/>
        <v>3.6652634708723467E-5</v>
      </c>
      <c r="JA136" s="86">
        <f t="shared" si="345"/>
        <v>7.6364562655005001E-5</v>
      </c>
      <c r="JB136" s="86">
        <f t="shared" si="346"/>
        <v>1.0415329215231111E-4</v>
      </c>
      <c r="JC136" s="86">
        <f t="shared" si="347"/>
        <v>9.0508155765514604E-5</v>
      </c>
      <c r="JD136" s="86">
        <f t="shared" si="348"/>
        <v>1.5837954691592671E-4</v>
      </c>
      <c r="JE136" s="86">
        <f t="shared" si="349"/>
        <v>1.2939233893967446E-4</v>
      </c>
      <c r="JF136" s="86">
        <f t="shared" si="350"/>
        <v>2.7822924947288317E-4</v>
      </c>
      <c r="JG136" s="86">
        <f t="shared" si="351"/>
        <v>2.1655218587336106E-4</v>
      </c>
      <c r="JH136" s="86">
        <f t="shared" si="352"/>
        <v>1.3260049503550659E-4</v>
      </c>
      <c r="JI136" s="86">
        <f t="shared" si="353"/>
        <v>2.6901263523007346E-5</v>
      </c>
      <c r="JJ136" s="86">
        <f t="shared" si="354"/>
        <v>2.1531818615583473E-5</v>
      </c>
      <c r="JK136" s="86">
        <f t="shared" si="355"/>
        <v>2.6310119274713939E-7</v>
      </c>
      <c r="JL136" s="86">
        <f t="shared" si="356"/>
        <v>7.6685608895617095E-6</v>
      </c>
      <c r="JM136" s="86">
        <f t="shared" si="357"/>
        <v>3.128801961335749E-4</v>
      </c>
    </row>
    <row r="137" spans="2:273" x14ac:dyDescent="0.25">
      <c r="B137" s="2">
        <v>110</v>
      </c>
      <c r="C137" s="37">
        <v>53.606999999999999</v>
      </c>
      <c r="D137" s="37">
        <v>55.832999999999998</v>
      </c>
      <c r="E137" s="37">
        <v>54.533000000000001</v>
      </c>
      <c r="F137" s="37">
        <v>55.661000000000001</v>
      </c>
      <c r="G137" s="37">
        <v>59.371000000000002</v>
      </c>
      <c r="H137" s="37">
        <v>58.774000000000001</v>
      </c>
      <c r="I137" s="37">
        <v>57.5</v>
      </c>
      <c r="J137" s="37">
        <v>55.628999999999998</v>
      </c>
      <c r="K137" s="37">
        <v>56.918999999999997</v>
      </c>
      <c r="L137" s="37">
        <v>53.161000000000001</v>
      </c>
      <c r="M137" s="37">
        <v>50.805999999999997</v>
      </c>
      <c r="N137" s="37">
        <v>52.805999999999997</v>
      </c>
      <c r="O137" s="37">
        <v>53.597000000000001</v>
      </c>
      <c r="P137" s="37">
        <v>53.031999999999996</v>
      </c>
      <c r="Q137" s="37">
        <v>46.984000000000002</v>
      </c>
      <c r="S137" s="4">
        <f t="shared" si="229"/>
        <v>52.778962483639951</v>
      </c>
      <c r="T137" s="4">
        <f t="shared" si="230"/>
        <v>53.495062607082737</v>
      </c>
      <c r="U137" s="4">
        <f t="shared" si="231"/>
        <v>55.291178645294792</v>
      </c>
      <c r="V137" s="4">
        <f t="shared" si="232"/>
        <v>56.578118989114429</v>
      </c>
      <c r="W137" s="4">
        <f t="shared" si="233"/>
        <v>57.560881398621511</v>
      </c>
      <c r="X137" s="4">
        <f t="shared" si="234"/>
        <v>59.380533641688302</v>
      </c>
      <c r="Y137" s="4">
        <f t="shared" si="235"/>
        <v>58.441714230258334</v>
      </c>
      <c r="Z137" s="4">
        <f t="shared" si="236"/>
        <v>55.579311419562117</v>
      </c>
      <c r="AA137" s="4">
        <f t="shared" si="237"/>
        <v>55.273585040283436</v>
      </c>
      <c r="AB137" s="4">
        <f t="shared" si="238"/>
        <v>52.891206652796626</v>
      </c>
      <c r="AC137" s="4">
        <f t="shared" si="239"/>
        <v>51.658871893469971</v>
      </c>
      <c r="AD137" s="4">
        <f t="shared" si="240"/>
        <v>52.807153874337793</v>
      </c>
      <c r="AE137" s="4">
        <f t="shared" si="241"/>
        <v>52.506446637832802</v>
      </c>
      <c r="AF137" s="4">
        <f t="shared" si="242"/>
        <v>51.414129114620017</v>
      </c>
      <c r="AG137" s="4">
        <f t="shared" si="243"/>
        <v>46.85818798272507</v>
      </c>
      <c r="AI137" s="4">
        <f t="shared" si="244"/>
        <v>0.82803751636004819</v>
      </c>
      <c r="AJ137" s="4">
        <f t="shared" si="245"/>
        <v>2.3379373929172615</v>
      </c>
      <c r="AK137" s="4">
        <f t="shared" si="246"/>
        <v>-0.75817864529479095</v>
      </c>
      <c r="AL137" s="4">
        <f t="shared" si="247"/>
        <v>-0.91711898911442802</v>
      </c>
      <c r="AM137" s="4">
        <f t="shared" si="248"/>
        <v>1.8101186013784911</v>
      </c>
      <c r="AN137" s="4">
        <f t="shared" si="249"/>
        <v>-0.60653364168830137</v>
      </c>
      <c r="AO137" s="4">
        <f t="shared" si="250"/>
        <v>-0.94171423025833434</v>
      </c>
      <c r="AP137" s="4">
        <f t="shared" si="251"/>
        <v>4.9688580437880603E-2</v>
      </c>
      <c r="AQ137" s="4">
        <f t="shared" si="252"/>
        <v>1.645414959716561</v>
      </c>
      <c r="AR137" s="4">
        <f t="shared" si="253"/>
        <v>0.26979334720337533</v>
      </c>
      <c r="AS137" s="4">
        <f t="shared" si="254"/>
        <v>-0.85287189346997394</v>
      </c>
      <c r="AT137" s="4">
        <f t="shared" si="255"/>
        <v>-1.1538743377954574E-3</v>
      </c>
      <c r="AU137" s="4">
        <f t="shared" si="256"/>
        <v>1.0905533621671992</v>
      </c>
      <c r="AV137" s="4">
        <f t="shared" si="432"/>
        <v>1.617870885379979</v>
      </c>
      <c r="AW137" s="4">
        <f t="shared" si="432"/>
        <v>0.12581201727493152</v>
      </c>
      <c r="AY137" s="2">
        <f t="shared" si="308"/>
        <v>52.77896248301338</v>
      </c>
      <c r="AZ137" s="2">
        <f t="shared" si="359"/>
        <v>53.4918684131001</v>
      </c>
      <c r="BA137" s="2">
        <f t="shared" si="360"/>
        <v>55.277307318932145</v>
      </c>
      <c r="BB137" s="2">
        <f t="shared" si="361"/>
        <v>56.557083568258328</v>
      </c>
      <c r="BC137" s="2">
        <f t="shared" si="362"/>
        <v>57.535599829326557</v>
      </c>
      <c r="BD137" s="2">
        <f t="shared" si="363"/>
        <v>59.333333689371798</v>
      </c>
      <c r="BE137" s="2">
        <f t="shared" si="364"/>
        <v>58.386804809424959</v>
      </c>
      <c r="BF137" s="2">
        <f t="shared" si="365"/>
        <v>55.483278879797474</v>
      </c>
      <c r="BG137" s="2">
        <f t="shared" si="366"/>
        <v>55.18074659377401</v>
      </c>
      <c r="BH137" s="2">
        <f t="shared" si="367"/>
        <v>52.829796117051821</v>
      </c>
      <c r="BI137" s="2">
        <f t="shared" si="368"/>
        <v>51.643664385740401</v>
      </c>
      <c r="BJ137" s="2">
        <f t="shared" si="369"/>
        <v>52.795670901017317</v>
      </c>
      <c r="BK137" s="2">
        <f t="shared" si="370"/>
        <v>52.506189892829838</v>
      </c>
      <c r="BL137" s="2">
        <f t="shared" si="371"/>
        <v>51.406936636074946</v>
      </c>
      <c r="BM137" s="2">
        <f t="shared" si="372"/>
        <v>46.556186307632331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53.606999999999999</v>
      </c>
      <c r="CF137" s="2">
        <f t="shared" si="310"/>
        <v>55.832999999999998</v>
      </c>
      <c r="CG137" s="2">
        <f t="shared" si="311"/>
        <v>54.533000000000001</v>
      </c>
      <c r="CH137" s="2">
        <f t="shared" si="312"/>
        <v>55.661000000000001</v>
      </c>
      <c r="CI137" s="2">
        <f t="shared" si="313"/>
        <v>59.371000000000002</v>
      </c>
      <c r="CJ137" s="2">
        <f t="shared" si="314"/>
        <v>58.774000000000001</v>
      </c>
      <c r="CK137" s="2">
        <f t="shared" si="315"/>
        <v>57.5</v>
      </c>
      <c r="CL137" s="2">
        <f t="shared" si="316"/>
        <v>55.628999999999998</v>
      </c>
      <c r="CM137" s="2">
        <f t="shared" si="317"/>
        <v>56.918999999999997</v>
      </c>
      <c r="CN137" s="2">
        <f t="shared" si="318"/>
        <v>53.161000000000001</v>
      </c>
      <c r="CO137" s="2">
        <f t="shared" si="319"/>
        <v>50.805999999999997</v>
      </c>
      <c r="CP137" s="2">
        <f t="shared" si="320"/>
        <v>52.805999999999997</v>
      </c>
      <c r="CQ137" s="2">
        <f t="shared" si="321"/>
        <v>53.597000000000001</v>
      </c>
      <c r="CR137" s="2">
        <f t="shared" si="322"/>
        <v>53.031999999999996</v>
      </c>
      <c r="CS137" s="2">
        <f t="shared" si="323"/>
        <v>46.984000000000002</v>
      </c>
      <c r="CU137" s="2">
        <f t="shared" si="273"/>
        <v>53.606999999999999</v>
      </c>
      <c r="CV137" s="2">
        <f t="shared" si="274"/>
        <v>55.832999999999998</v>
      </c>
      <c r="CW137" s="2">
        <f t="shared" si="275"/>
        <v>54.533000000000001</v>
      </c>
      <c r="CX137" s="2">
        <f t="shared" si="276"/>
        <v>55.661000000000001</v>
      </c>
      <c r="CY137" s="2">
        <f t="shared" si="277"/>
        <v>59.371000000000002</v>
      </c>
      <c r="CZ137" s="2">
        <f t="shared" si="278"/>
        <v>58.774000000000001</v>
      </c>
      <c r="DA137" s="2">
        <f t="shared" si="279"/>
        <v>57.5</v>
      </c>
      <c r="DB137" s="2">
        <f t="shared" si="280"/>
        <v>55.628999999999998</v>
      </c>
      <c r="DC137" s="2">
        <f t="shared" si="281"/>
        <v>56.918999999999997</v>
      </c>
      <c r="DD137" s="2">
        <f t="shared" si="282"/>
        <v>53.161000000000001</v>
      </c>
      <c r="DE137" s="2">
        <f t="shared" si="283"/>
        <v>50.805999999999997</v>
      </c>
      <c r="DF137" s="2">
        <f t="shared" si="284"/>
        <v>52.805999999999997</v>
      </c>
      <c r="DG137" s="2">
        <f t="shared" si="285"/>
        <v>53.597000000000001</v>
      </c>
      <c r="DH137" s="2">
        <f t="shared" si="286"/>
        <v>53.031999999999996</v>
      </c>
      <c r="DI137" s="2">
        <f t="shared" si="287"/>
        <v>46.984000000000002</v>
      </c>
      <c r="DK137" s="2">
        <f t="shared" si="288"/>
        <v>76.307114799154348</v>
      </c>
      <c r="DL137" s="2">
        <f t="shared" si="433"/>
        <v>78.890011416490452</v>
      </c>
      <c r="DM137" s="2">
        <f t="shared" si="433"/>
        <v>79.696447357293863</v>
      </c>
      <c r="DN137" s="2">
        <f t="shared" si="433"/>
        <v>86.825007822410143</v>
      </c>
      <c r="DO137" s="2">
        <f t="shared" si="433"/>
        <v>90.1284507701601</v>
      </c>
      <c r="DP137" s="2">
        <f t="shared" si="433"/>
        <v>93.99006479755829</v>
      </c>
      <c r="DQ137" s="2">
        <f t="shared" si="433"/>
        <v>86.982716852914507</v>
      </c>
      <c r="DR137" s="2">
        <f t="shared" si="433"/>
        <v>84.405473572938689</v>
      </c>
      <c r="DS137" s="2">
        <f t="shared" si="433"/>
        <v>82.694598257839743</v>
      </c>
      <c r="DT137" s="2">
        <f t="shared" si="433"/>
        <v>79.524363098614373</v>
      </c>
      <c r="DU137" s="2">
        <f t="shared" si="433"/>
        <v>74.872101219512203</v>
      </c>
      <c r="DV137" s="2">
        <f t="shared" si="433"/>
        <v>79.545432595953883</v>
      </c>
      <c r="DW137" s="2">
        <f t="shared" si="433"/>
        <v>82.414776124302435</v>
      </c>
      <c r="DX137" s="2">
        <f t="shared" si="433"/>
        <v>64.870795163584646</v>
      </c>
      <c r="DY137" s="2">
        <f t="shared" si="433"/>
        <v>56.127213346702334</v>
      </c>
      <c r="EA137" s="2">
        <f t="shared" si="228"/>
        <v>52.725898105906602</v>
      </c>
      <c r="EB137" s="2">
        <f t="shared" si="290"/>
        <v>53.434502618730569</v>
      </c>
      <c r="EC137" s="2">
        <f t="shared" si="291"/>
        <v>55.222671187748098</v>
      </c>
      <c r="ED137" s="2">
        <f t="shared" si="292"/>
        <v>56.488611465190075</v>
      </c>
      <c r="EE137" s="2">
        <f t="shared" si="293"/>
        <v>57.464542706755914</v>
      </c>
      <c r="EF137" s="2">
        <f t="shared" si="294"/>
        <v>59.247817458126249</v>
      </c>
      <c r="EG137" s="2">
        <f t="shared" si="295"/>
        <v>58.326908722945312</v>
      </c>
      <c r="EH137" s="2">
        <f t="shared" si="296"/>
        <v>55.417145189632436</v>
      </c>
      <c r="EI137" s="2">
        <f t="shared" si="297"/>
        <v>55.109553300014461</v>
      </c>
      <c r="EJ137" s="2">
        <f t="shared" si="298"/>
        <v>52.764389595640267</v>
      </c>
      <c r="EK137" s="2">
        <f t="shared" si="299"/>
        <v>51.582079207782812</v>
      </c>
      <c r="EL137" s="2">
        <f t="shared" si="300"/>
        <v>52.726590980990714</v>
      </c>
      <c r="EM137" s="2">
        <f t="shared" si="301"/>
        <v>52.423384490577853</v>
      </c>
      <c r="EN137" s="2">
        <f t="shared" si="302"/>
        <v>51.367969716704657</v>
      </c>
      <c r="EO137" s="2">
        <f t="shared" si="303"/>
        <v>46.523708799074853</v>
      </c>
      <c r="EQ137" s="2">
        <f t="shared" si="304"/>
        <v>52.289811995709506</v>
      </c>
      <c r="ER137" s="2">
        <f t="shared" si="434"/>
        <v>53.263720952488271</v>
      </c>
      <c r="ES137" s="2">
        <f t="shared" si="434"/>
        <v>55.103956453353419</v>
      </c>
      <c r="ET137" s="2">
        <f t="shared" si="434"/>
        <v>56.449940250717781</v>
      </c>
      <c r="EU137" s="2">
        <f t="shared" si="434"/>
        <v>57.426960150291293</v>
      </c>
      <c r="EV137" s="2">
        <f t="shared" si="434"/>
        <v>59.204811172476681</v>
      </c>
      <c r="EW137" s="2">
        <f t="shared" si="434"/>
        <v>58.279686531056164</v>
      </c>
      <c r="EX137" s="2">
        <f t="shared" si="434"/>
        <v>55.433799873268192</v>
      </c>
      <c r="EY137" s="2">
        <f t="shared" si="434"/>
        <v>55.100292050561642</v>
      </c>
      <c r="EZ137" s="2">
        <f t="shared" si="434"/>
        <v>52.670240136899366</v>
      </c>
      <c r="FA137" s="2">
        <f t="shared" si="434"/>
        <v>51.560904479398644</v>
      </c>
      <c r="FB137" s="2">
        <f t="shared" si="434"/>
        <v>52.863510424204719</v>
      </c>
      <c r="FC137" s="2">
        <f t="shared" si="434"/>
        <v>52.394937321248392</v>
      </c>
      <c r="FD137" s="2">
        <f t="shared" si="434"/>
        <v>51.140983618003936</v>
      </c>
      <c r="FE137" s="2">
        <f t="shared" si="434"/>
        <v>46.431696339149667</v>
      </c>
      <c r="FG137" s="2">
        <f t="shared" si="306"/>
        <v>0.99770213682776143</v>
      </c>
      <c r="FH137" s="2">
        <f t="shared" si="435"/>
        <v>0.99765928969274376</v>
      </c>
      <c r="FI137" s="2">
        <f t="shared" si="435"/>
        <v>0.99769827447730242</v>
      </c>
      <c r="FJ137" s="2">
        <f t="shared" si="435"/>
        <v>0.99772600045939464</v>
      </c>
      <c r="FK137" s="2">
        <f t="shared" si="435"/>
        <v>0.99780781271571461</v>
      </c>
      <c r="FL137" s="2">
        <f t="shared" si="435"/>
        <v>0.99751709674655353</v>
      </c>
      <c r="FM137" s="2">
        <f t="shared" si="435"/>
        <v>0.99788109045692175</v>
      </c>
      <c r="FN137" s="2">
        <f t="shared" si="435"/>
        <v>0.99772926513228644</v>
      </c>
      <c r="FO137" s="2">
        <f t="shared" si="435"/>
        <v>0.99741303663255321</v>
      </c>
      <c r="FP137" s="2">
        <f t="shared" si="435"/>
        <v>0.9974995389017195</v>
      </c>
      <c r="FQ137" s="2">
        <f t="shared" si="435"/>
        <v>0.9973429845590277</v>
      </c>
      <c r="FR137" s="2">
        <f t="shared" si="435"/>
        <v>0.99748169106924822</v>
      </c>
      <c r="FS137" s="2">
        <f t="shared" si="435"/>
        <v>0.99722941416389965</v>
      </c>
      <c r="FT137" s="2">
        <f t="shared" si="435"/>
        <v>0.99700788198781165</v>
      </c>
      <c r="FU137" s="2">
        <f t="shared" si="435"/>
        <v>0.99655496786872577</v>
      </c>
      <c r="FW137" s="2">
        <f t="shared" si="324"/>
        <v>2.5729603923953467E-3</v>
      </c>
      <c r="FX137" s="2">
        <f t="shared" si="376"/>
        <v>1.2988381590651778E-2</v>
      </c>
      <c r="FY137" s="2">
        <f t="shared" si="377"/>
        <v>1.4284528966252395E-2</v>
      </c>
      <c r="FZ137" s="2">
        <f t="shared" si="378"/>
        <v>1.3261758615168796E-2</v>
      </c>
      <c r="GA137" s="2">
        <f t="shared" si="379"/>
        <v>1.4588718612919953E-2</v>
      </c>
      <c r="GB137" s="2">
        <f t="shared" si="380"/>
        <v>1.7332529287496401E-2</v>
      </c>
      <c r="GC137" s="2">
        <f t="shared" si="381"/>
        <v>1.742779821597459E-2</v>
      </c>
      <c r="GD137" s="2">
        <f t="shared" si="382"/>
        <v>1.8546263326784405E-2</v>
      </c>
      <c r="GE137" s="2">
        <f t="shared" si="383"/>
        <v>1.81624560034691E-2</v>
      </c>
      <c r="GF137" s="2">
        <f t="shared" si="384"/>
        <v>1.5993202125500313E-2</v>
      </c>
      <c r="GG137" s="2">
        <f t="shared" si="385"/>
        <v>1.4015298934702134E-2</v>
      </c>
      <c r="GH137" s="2">
        <f t="shared" si="386"/>
        <v>1.126057511654077E-2</v>
      </c>
      <c r="GI137" s="2">
        <f t="shared" si="387"/>
        <v>1.0135370940030723E-2</v>
      </c>
      <c r="GJ137" s="2">
        <f t="shared" si="388"/>
        <v>6.3225363710671997E-3</v>
      </c>
      <c r="GK137" s="2">
        <f t="shared" si="389"/>
        <v>6.5955543676383555E-3</v>
      </c>
      <c r="GM137" s="86">
        <f t="shared" si="325"/>
        <v>3.7624950502457853E-44</v>
      </c>
      <c r="GN137" s="86">
        <f t="shared" si="390"/>
        <v>2.3464155861521668E-53</v>
      </c>
      <c r="GO137" s="86">
        <f t="shared" si="391"/>
        <v>7.7724467063652013E-78</v>
      </c>
      <c r="GP137" s="86">
        <f t="shared" si="392"/>
        <v>3.3695099056517785E-93</v>
      </c>
      <c r="GQ137" s="86">
        <f t="shared" si="393"/>
        <v>5.5415808164469741E-109</v>
      </c>
      <c r="GR137" s="86">
        <f t="shared" si="394"/>
        <v>5.1182349583394853E-100</v>
      </c>
      <c r="GS137" s="86">
        <f t="shared" si="395"/>
        <v>6.8980866930929397E-106</v>
      </c>
      <c r="GT137" s="86">
        <f t="shared" si="396"/>
        <v>4.8153057780272766E-151</v>
      </c>
      <c r="GU137" s="86">
        <f t="shared" si="397"/>
        <v>3.1075768454467908E-111</v>
      </c>
      <c r="GV137" s="86">
        <f t="shared" si="398"/>
        <v>1.1233181972553174E-104</v>
      </c>
      <c r="GW137" s="86">
        <f t="shared" si="399"/>
        <v>2.381785787444969E-82</v>
      </c>
      <c r="GX137" s="86">
        <f t="shared" si="400"/>
        <v>5.2337389157284462E-76</v>
      </c>
      <c r="GY137" s="86">
        <f t="shared" si="401"/>
        <v>8.8912158181242634E-65</v>
      </c>
      <c r="GZ137" s="86">
        <f t="shared" si="402"/>
        <v>7.2612624609324837E-65</v>
      </c>
      <c r="HA137" s="86">
        <f t="shared" si="403"/>
        <v>2.4106572663907531E-61</v>
      </c>
      <c r="HC137" s="86">
        <f t="shared" si="326"/>
        <v>5.1597916811332441E-10</v>
      </c>
      <c r="HD137" s="86">
        <f t="shared" si="404"/>
        <v>2.8748406140164741E-17</v>
      </c>
      <c r="HE137" s="86">
        <f t="shared" si="405"/>
        <v>1.1247947147603017E-23</v>
      </c>
      <c r="HF137" s="86">
        <f t="shared" si="406"/>
        <v>9.6245812456484556E-28</v>
      </c>
      <c r="HG137" s="86">
        <f t="shared" si="407"/>
        <v>8.1921137371083448E-28</v>
      </c>
      <c r="HH137" s="86">
        <f t="shared" si="408"/>
        <v>4.0308693997083624E-35</v>
      </c>
      <c r="HI137" s="86">
        <f t="shared" si="409"/>
        <v>1.342032799900034E-24</v>
      </c>
      <c r="HJ137" s="86">
        <f t="shared" si="410"/>
        <v>1.6879241347756701E-50</v>
      </c>
      <c r="HK137" s="86">
        <f t="shared" si="411"/>
        <v>3.5189871146384517E-34</v>
      </c>
      <c r="HL137" s="86">
        <f t="shared" si="412"/>
        <v>4.3214938666190599E-29</v>
      </c>
      <c r="HM137" s="86">
        <f t="shared" si="413"/>
        <v>1.4829440572405483E-28</v>
      </c>
      <c r="HN137" s="86">
        <f t="shared" si="414"/>
        <v>1.6583103264857664E-21</v>
      </c>
      <c r="HO137" s="86">
        <f t="shared" si="415"/>
        <v>1.0957440776284426E-18</v>
      </c>
      <c r="HP137" s="86">
        <f t="shared" si="416"/>
        <v>6.5305370791198513E-17</v>
      </c>
      <c r="HQ137" s="86">
        <f t="shared" si="417"/>
        <v>8.8725339186086012E-18</v>
      </c>
      <c r="HS137" s="86">
        <f t="shared" si="327"/>
        <v>5.2132457012785952E-8</v>
      </c>
      <c r="HT137" s="86">
        <f t="shared" si="418"/>
        <v>9.3865167823936656E-5</v>
      </c>
      <c r="HU137" s="86">
        <f t="shared" si="419"/>
        <v>1.9214185917882951E-4</v>
      </c>
      <c r="HV137" s="86">
        <f t="shared" si="420"/>
        <v>2.5201178260138459E-4</v>
      </c>
      <c r="HW137" s="86">
        <f t="shared" si="421"/>
        <v>2.3109528418270431E-4</v>
      </c>
      <c r="HX137" s="86">
        <f t="shared" si="422"/>
        <v>4.0665602082138588E-4</v>
      </c>
      <c r="HY137" s="86">
        <f t="shared" si="423"/>
        <v>3.3799404581094178E-4</v>
      </c>
      <c r="HZ137" s="86">
        <f t="shared" si="424"/>
        <v>6.7227667443782912E-4</v>
      </c>
      <c r="IA137" s="86">
        <f t="shared" si="425"/>
        <v>5.4351908458873284E-4</v>
      </c>
      <c r="IB137" s="86">
        <f t="shared" si="426"/>
        <v>3.4213304691690677E-4</v>
      </c>
      <c r="IC137" s="86">
        <f t="shared" si="427"/>
        <v>7.8223817614393655E-5</v>
      </c>
      <c r="ID137" s="86">
        <f t="shared" si="428"/>
        <v>5.8014992777580993E-5</v>
      </c>
      <c r="IE137" s="86">
        <f t="shared" si="429"/>
        <v>1.0293657908390425E-6</v>
      </c>
      <c r="IF137" s="86">
        <f t="shared" si="430"/>
        <v>1.9760393326770965E-5</v>
      </c>
      <c r="IG137" s="86">
        <f t="shared" si="431"/>
        <v>5.4814624000877306E-4</v>
      </c>
      <c r="II137" s="86">
        <f t="shared" si="328"/>
        <v>1.3104986870248598E-56</v>
      </c>
      <c r="IJ137" s="86">
        <f t="shared" si="329"/>
        <v>2.1466601628565131E-29</v>
      </c>
      <c r="IK137" s="86">
        <f t="shared" si="330"/>
        <v>2.6113677352847231E-29</v>
      </c>
      <c r="IL137" s="86">
        <f t="shared" si="331"/>
        <v>7.9066831871767663E-29</v>
      </c>
      <c r="IM137" s="86">
        <f t="shared" si="332"/>
        <v>1.7084125667837747E-30</v>
      </c>
      <c r="IN137" s="86">
        <f t="shared" si="333"/>
        <v>2.4112346925127216E-30</v>
      </c>
      <c r="IO137" s="86">
        <f t="shared" si="334"/>
        <v>1.2767549939635553E-30</v>
      </c>
      <c r="IP137" s="86">
        <f t="shared" si="335"/>
        <v>1.2263907086636211E-27</v>
      </c>
      <c r="IQ137" s="86">
        <f t="shared" si="336"/>
        <v>2.239353330273626E-29</v>
      </c>
      <c r="IR137" s="86">
        <f t="shared" si="337"/>
        <v>3.4943580711633678E-31</v>
      </c>
      <c r="IS137" s="86">
        <f t="shared" si="338"/>
        <v>2.9545386560091259E-35</v>
      </c>
      <c r="IT137" s="86">
        <f t="shared" si="339"/>
        <v>6.9794623343946097E-33</v>
      </c>
      <c r="IU137" s="86">
        <f t="shared" si="340"/>
        <v>4.7886704875064199E-45</v>
      </c>
      <c r="IV137" s="86">
        <f t="shared" si="341"/>
        <v>1.4895216177458947E-17</v>
      </c>
      <c r="IW137" s="86">
        <f t="shared" si="342"/>
        <v>2.1679063586784979E-29</v>
      </c>
      <c r="IY137" s="86">
        <f t="shared" si="343"/>
        <v>5.2648436180899274E-8</v>
      </c>
      <c r="IZ137" s="86">
        <f t="shared" si="344"/>
        <v>9.3865167823965401E-5</v>
      </c>
      <c r="JA137" s="86">
        <f t="shared" si="345"/>
        <v>1.9214185917882951E-4</v>
      </c>
      <c r="JB137" s="86">
        <f t="shared" si="346"/>
        <v>2.5201178260138459E-4</v>
      </c>
      <c r="JC137" s="86">
        <f t="shared" si="347"/>
        <v>2.3109528418270431E-4</v>
      </c>
      <c r="JD137" s="86">
        <f t="shared" si="348"/>
        <v>4.0665602082138588E-4</v>
      </c>
      <c r="JE137" s="86">
        <f t="shared" si="349"/>
        <v>3.3799404581094178E-4</v>
      </c>
      <c r="JF137" s="86">
        <f t="shared" si="350"/>
        <v>6.7227667443782912E-4</v>
      </c>
      <c r="JG137" s="86">
        <f t="shared" si="351"/>
        <v>5.4351908458873284E-4</v>
      </c>
      <c r="JH137" s="86">
        <f t="shared" si="352"/>
        <v>3.4213304691690677E-4</v>
      </c>
      <c r="JI137" s="86">
        <f t="shared" si="353"/>
        <v>7.8223817614393655E-5</v>
      </c>
      <c r="JJ137" s="86">
        <f t="shared" si="354"/>
        <v>5.8014992777580993E-5</v>
      </c>
      <c r="JK137" s="86">
        <f t="shared" si="355"/>
        <v>1.0293657908401384E-6</v>
      </c>
      <c r="JL137" s="86">
        <f t="shared" si="356"/>
        <v>1.9760393326851165E-5</v>
      </c>
      <c r="JM137" s="86">
        <f t="shared" si="357"/>
        <v>5.4814624000878195E-4</v>
      </c>
    </row>
    <row r="138" spans="2:273" x14ac:dyDescent="0.25">
      <c r="B138" s="2">
        <v>111</v>
      </c>
      <c r="C138" s="37">
        <v>55.820999999999998</v>
      </c>
      <c r="D138" s="37">
        <v>53.567</v>
      </c>
      <c r="E138" s="37">
        <v>55.8</v>
      </c>
      <c r="F138" s="37">
        <v>58.887</v>
      </c>
      <c r="G138" s="37">
        <v>60.323</v>
      </c>
      <c r="H138" s="37">
        <v>60.5</v>
      </c>
      <c r="I138" s="37">
        <v>58.902999999999999</v>
      </c>
      <c r="J138" s="37">
        <v>56.71</v>
      </c>
      <c r="K138" s="37">
        <v>56.531999999999996</v>
      </c>
      <c r="L138" s="37">
        <v>52.177</v>
      </c>
      <c r="M138" s="37">
        <v>53.015999999999998</v>
      </c>
      <c r="N138" s="37">
        <v>52.435000000000002</v>
      </c>
      <c r="O138" s="37">
        <v>50.741999999999997</v>
      </c>
      <c r="P138" s="37">
        <v>50.548000000000002</v>
      </c>
      <c r="Q138" s="37">
        <v>48.426000000000002</v>
      </c>
      <c r="S138" s="4">
        <f t="shared" si="229"/>
        <v>52.593638001981397</v>
      </c>
      <c r="T138" s="4">
        <f t="shared" si="230"/>
        <v>53.306267485111768</v>
      </c>
      <c r="U138" s="4">
        <f t="shared" si="231"/>
        <v>55.132052222887822</v>
      </c>
      <c r="V138" s="4">
        <f t="shared" si="232"/>
        <v>56.453247464444161</v>
      </c>
      <c r="W138" s="4">
        <f t="shared" si="233"/>
        <v>57.425955841844662</v>
      </c>
      <c r="X138" s="4">
        <f t="shared" si="234"/>
        <v>59.2651795950135</v>
      </c>
      <c r="Y138" s="4">
        <f t="shared" si="235"/>
        <v>58.352026832916394</v>
      </c>
      <c r="Z138" s="4">
        <f t="shared" si="236"/>
        <v>55.537322197580096</v>
      </c>
      <c r="AA138" s="4">
        <f t="shared" si="237"/>
        <v>55.196488305164848</v>
      </c>
      <c r="AB138" s="4">
        <f t="shared" si="238"/>
        <v>52.811634233291436</v>
      </c>
      <c r="AC138" s="4">
        <f t="shared" si="239"/>
        <v>51.618302587094689</v>
      </c>
      <c r="AD138" s="4">
        <f t="shared" si="240"/>
        <v>52.755240589885084</v>
      </c>
      <c r="AE138" s="4">
        <f t="shared" si="241"/>
        <v>52.348991066039268</v>
      </c>
      <c r="AF138" s="4">
        <f t="shared" si="242"/>
        <v>51.343943009335625</v>
      </c>
      <c r="AG138" s="4">
        <f t="shared" si="243"/>
        <v>46.962005655871167</v>
      </c>
      <c r="AI138" s="4">
        <f t="shared" si="244"/>
        <v>3.2273619980186012</v>
      </c>
      <c r="AJ138" s="4">
        <f t="shared" si="245"/>
        <v>0.26073251488823246</v>
      </c>
      <c r="AK138" s="4">
        <f t="shared" si="246"/>
        <v>0.66794777711217534</v>
      </c>
      <c r="AL138" s="4">
        <f t="shared" si="247"/>
        <v>2.4337525355558398</v>
      </c>
      <c r="AM138" s="4">
        <f t="shared" si="248"/>
        <v>2.8970441581553388</v>
      </c>
      <c r="AN138" s="4">
        <f t="shared" si="249"/>
        <v>1.2348204049865004</v>
      </c>
      <c r="AO138" s="4">
        <f t="shared" si="250"/>
        <v>0.55097316708360466</v>
      </c>
      <c r="AP138" s="4">
        <f t="shared" si="251"/>
        <v>1.1726778024199049</v>
      </c>
      <c r="AQ138" s="4">
        <f t="shared" si="252"/>
        <v>1.335511694835148</v>
      </c>
      <c r="AR138" s="4">
        <f t="shared" si="253"/>
        <v>-0.63463423329143609</v>
      </c>
      <c r="AS138" s="4">
        <f t="shared" si="254"/>
        <v>1.397697412905309</v>
      </c>
      <c r="AT138" s="4">
        <f t="shared" si="255"/>
        <v>-0.32024058988508131</v>
      </c>
      <c r="AU138" s="4">
        <f t="shared" si="256"/>
        <v>-1.6069910660392708</v>
      </c>
      <c r="AV138" s="4">
        <f t="shared" si="432"/>
        <v>-0.79594300933562323</v>
      </c>
      <c r="AW138" s="4">
        <f t="shared" si="432"/>
        <v>1.4639943441288352</v>
      </c>
      <c r="AY138" s="2">
        <f t="shared" si="308"/>
        <v>52.593638001924994</v>
      </c>
      <c r="AZ138" s="2">
        <f t="shared" si="359"/>
        <v>53.29885841368381</v>
      </c>
      <c r="BA138" s="2">
        <f t="shared" si="360"/>
        <v>55.100599821787142</v>
      </c>
      <c r="BB138" s="2">
        <f t="shared" si="361"/>
        <v>56.407232247614601</v>
      </c>
      <c r="BC138" s="2">
        <f t="shared" si="362"/>
        <v>57.368053462103795</v>
      </c>
      <c r="BD138" s="2">
        <f t="shared" si="363"/>
        <v>59.157391385444207</v>
      </c>
      <c r="BE138" s="2">
        <f t="shared" si="364"/>
        <v>58.224514722870886</v>
      </c>
      <c r="BF138" s="2">
        <f t="shared" si="365"/>
        <v>55.330170028857054</v>
      </c>
      <c r="BG138" s="2">
        <f t="shared" si="366"/>
        <v>54.989263722357769</v>
      </c>
      <c r="BH138" s="2">
        <f t="shared" si="367"/>
        <v>52.670487848722154</v>
      </c>
      <c r="BI138" s="2">
        <f t="shared" si="368"/>
        <v>51.578962428999716</v>
      </c>
      <c r="BJ138" s="2">
        <f t="shared" si="369"/>
        <v>52.727295476788697</v>
      </c>
      <c r="BK138" s="2">
        <f t="shared" si="370"/>
        <v>52.348097929199398</v>
      </c>
      <c r="BL138" s="2">
        <f t="shared" si="371"/>
        <v>51.326936568627154</v>
      </c>
      <c r="BM138" s="2">
        <f t="shared" si="372"/>
        <v>46.463254318593705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55.820999999999998</v>
      </c>
      <c r="CF138" s="2">
        <f t="shared" si="310"/>
        <v>53.567</v>
      </c>
      <c r="CG138" s="2">
        <f t="shared" si="311"/>
        <v>55.8</v>
      </c>
      <c r="CH138" s="2">
        <f t="shared" si="312"/>
        <v>58.887</v>
      </c>
      <c r="CI138" s="2">
        <f t="shared" si="313"/>
        <v>60.323</v>
      </c>
      <c r="CJ138" s="2">
        <f t="shared" si="314"/>
        <v>60.5</v>
      </c>
      <c r="CK138" s="2">
        <f t="shared" si="315"/>
        <v>58.902999999999999</v>
      </c>
      <c r="CL138" s="2">
        <f t="shared" si="316"/>
        <v>56.71</v>
      </c>
      <c r="CM138" s="2">
        <f t="shared" si="317"/>
        <v>56.531999999999996</v>
      </c>
      <c r="CN138" s="2">
        <f t="shared" si="318"/>
        <v>52.177</v>
      </c>
      <c r="CO138" s="2">
        <f t="shared" si="319"/>
        <v>53.015999999999998</v>
      </c>
      <c r="CP138" s="2">
        <f t="shared" si="320"/>
        <v>52.435000000000002</v>
      </c>
      <c r="CQ138" s="2">
        <f t="shared" si="321"/>
        <v>50.741999999999997</v>
      </c>
      <c r="CR138" s="2">
        <f t="shared" si="322"/>
        <v>50.548000000000002</v>
      </c>
      <c r="CS138" s="2">
        <f t="shared" si="323"/>
        <v>48.426000000000002</v>
      </c>
      <c r="CU138" s="2">
        <f t="shared" si="273"/>
        <v>55.820999999999998</v>
      </c>
      <c r="CV138" s="2">
        <f t="shared" si="274"/>
        <v>53.567</v>
      </c>
      <c r="CW138" s="2">
        <f t="shared" si="275"/>
        <v>55.8</v>
      </c>
      <c r="CX138" s="2">
        <f t="shared" si="276"/>
        <v>58.887</v>
      </c>
      <c r="CY138" s="2">
        <f t="shared" si="277"/>
        <v>60.323</v>
      </c>
      <c r="CZ138" s="2">
        <f t="shared" si="278"/>
        <v>60.5</v>
      </c>
      <c r="DA138" s="2">
        <f t="shared" si="279"/>
        <v>58.902999999999999</v>
      </c>
      <c r="DB138" s="2">
        <f t="shared" si="280"/>
        <v>56.71</v>
      </c>
      <c r="DC138" s="2">
        <f t="shared" si="281"/>
        <v>56.531999999999996</v>
      </c>
      <c r="DD138" s="2">
        <f t="shared" si="282"/>
        <v>52.177</v>
      </c>
      <c r="DE138" s="2">
        <f t="shared" si="283"/>
        <v>53.015999999999998</v>
      </c>
      <c r="DF138" s="2">
        <f t="shared" si="284"/>
        <v>52.435000000000002</v>
      </c>
      <c r="DG138" s="2">
        <f t="shared" si="285"/>
        <v>50.741999999999997</v>
      </c>
      <c r="DH138" s="2">
        <f t="shared" si="286"/>
        <v>50.548000000000002</v>
      </c>
      <c r="DI138" s="2">
        <f t="shared" si="287"/>
        <v>48.426000000000002</v>
      </c>
      <c r="DK138" s="2">
        <f t="shared" si="288"/>
        <v>76.462090415785781</v>
      </c>
      <c r="DL138" s="2">
        <f t="shared" si="433"/>
        <v>79.048077801268477</v>
      </c>
      <c r="DM138" s="2">
        <f t="shared" si="433"/>
        <v>79.843479633544746</v>
      </c>
      <c r="DN138" s="2">
        <f t="shared" si="433"/>
        <v>87.039802466525714</v>
      </c>
      <c r="DO138" s="2">
        <f t="shared" si="433"/>
        <v>90.358642404107542</v>
      </c>
      <c r="DP138" s="2">
        <f t="shared" si="433"/>
        <v>94.267855252140563</v>
      </c>
      <c r="DQ138" s="2">
        <f t="shared" si="433"/>
        <v>87.167975234068237</v>
      </c>
      <c r="DR138" s="2">
        <f t="shared" si="433"/>
        <v>84.581311486962647</v>
      </c>
      <c r="DS138" s="2">
        <f t="shared" si="433"/>
        <v>82.858124216027903</v>
      </c>
      <c r="DT138" s="2">
        <f t="shared" si="433"/>
        <v>79.675671177376231</v>
      </c>
      <c r="DU138" s="2">
        <f t="shared" si="433"/>
        <v>75.009735553470918</v>
      </c>
      <c r="DV138" s="2">
        <f t="shared" si="433"/>
        <v>79.729805337222814</v>
      </c>
      <c r="DW138" s="2">
        <f t="shared" si="433"/>
        <v>82.667803698435264</v>
      </c>
      <c r="DX138" s="2">
        <f t="shared" si="433"/>
        <v>64.984558321479383</v>
      </c>
      <c r="DY138" s="2">
        <f t="shared" si="433"/>
        <v>56.179311942959018</v>
      </c>
      <c r="EA138" s="2">
        <f t="shared" si="228"/>
        <v>52.544637721106085</v>
      </c>
      <c r="EB138" s="2">
        <f t="shared" si="290"/>
        <v>53.245377825122048</v>
      </c>
      <c r="EC138" s="2">
        <f t="shared" si="291"/>
        <v>55.049669063268368</v>
      </c>
      <c r="ED138" s="2">
        <f t="shared" si="292"/>
        <v>56.343864642464105</v>
      </c>
      <c r="EE138" s="2">
        <f t="shared" si="293"/>
        <v>57.302192870402045</v>
      </c>
      <c r="EF138" s="2">
        <f t="shared" si="294"/>
        <v>59.078166298545909</v>
      </c>
      <c r="EG138" s="2">
        <f t="shared" si="295"/>
        <v>58.16884396434719</v>
      </c>
      <c r="EH138" s="2">
        <f t="shared" si="296"/>
        <v>55.268939316284815</v>
      </c>
      <c r="EI138" s="2">
        <f t="shared" si="297"/>
        <v>54.92318245777556</v>
      </c>
      <c r="EJ138" s="2">
        <f t="shared" si="298"/>
        <v>52.609639614475597</v>
      </c>
      <c r="EK138" s="2">
        <f t="shared" si="299"/>
        <v>51.521833765401141</v>
      </c>
      <c r="EL138" s="2">
        <f t="shared" si="300"/>
        <v>52.663803718606921</v>
      </c>
      <c r="EM138" s="2">
        <f t="shared" si="301"/>
        <v>52.271396877647248</v>
      </c>
      <c r="EN138" s="2">
        <f t="shared" si="302"/>
        <v>51.291479539780745</v>
      </c>
      <c r="EO138" s="2">
        <f t="shared" si="303"/>
        <v>46.433436733410211</v>
      </c>
      <c r="EQ138" s="2">
        <f t="shared" si="304"/>
        <v>52.142903258326264</v>
      </c>
      <c r="ER138" s="2">
        <f t="shared" si="434"/>
        <v>53.13196434843664</v>
      </c>
      <c r="ES138" s="2">
        <f t="shared" si="434"/>
        <v>54.977620659654839</v>
      </c>
      <c r="ET138" s="2">
        <f t="shared" si="434"/>
        <v>56.322806778079425</v>
      </c>
      <c r="EU138" s="2">
        <f t="shared" si="434"/>
        <v>57.287051080996598</v>
      </c>
      <c r="EV138" s="2">
        <f t="shared" si="434"/>
        <v>59.053021238127108</v>
      </c>
      <c r="EW138" s="2">
        <f t="shared" si="434"/>
        <v>58.148945869708875</v>
      </c>
      <c r="EX138" s="2">
        <f t="shared" si="434"/>
        <v>55.29428850260895</v>
      </c>
      <c r="EY138" s="2">
        <f t="shared" si="434"/>
        <v>54.931143845276083</v>
      </c>
      <c r="EZ138" s="2">
        <f t="shared" si="434"/>
        <v>52.558922452716871</v>
      </c>
      <c r="FA138" s="2">
        <f t="shared" si="434"/>
        <v>51.5347902181419</v>
      </c>
      <c r="FB138" s="2">
        <f t="shared" si="434"/>
        <v>52.770408412056518</v>
      </c>
      <c r="FC138" s="2">
        <f t="shared" si="434"/>
        <v>52.2602777320296</v>
      </c>
      <c r="FD138" s="2">
        <f t="shared" si="434"/>
        <v>51.014486798895064</v>
      </c>
      <c r="FE138" s="2">
        <f t="shared" si="434"/>
        <v>46.321039079488024</v>
      </c>
      <c r="FG138" s="2">
        <f t="shared" si="306"/>
        <v>0.99790390007529761</v>
      </c>
      <c r="FH138" s="2">
        <f t="shared" si="435"/>
        <v>0.9978648070697711</v>
      </c>
      <c r="FI138" s="2">
        <f t="shared" si="435"/>
        <v>0.99790037614377369</v>
      </c>
      <c r="FJ138" s="2">
        <f t="shared" si="435"/>
        <v>0.99792567272371091</v>
      </c>
      <c r="FK138" s="2">
        <f t="shared" si="435"/>
        <v>0.99800031571829373</v>
      </c>
      <c r="FL138" s="2">
        <f t="shared" si="435"/>
        <v>0.99773507050386923</v>
      </c>
      <c r="FM138" s="2">
        <f t="shared" si="435"/>
        <v>0.99806717117041854</v>
      </c>
      <c r="FN138" s="2">
        <f t="shared" si="435"/>
        <v>0.99792865133176389</v>
      </c>
      <c r="FO138" s="2">
        <f t="shared" si="435"/>
        <v>0.99764012420176784</v>
      </c>
      <c r="FP138" s="2">
        <f t="shared" si="435"/>
        <v>0.99771905053536636</v>
      </c>
      <c r="FQ138" s="2">
        <f t="shared" si="435"/>
        <v>0.99757620646230005</v>
      </c>
      <c r="FR138" s="2">
        <f t="shared" si="435"/>
        <v>0.99770276592824791</v>
      </c>
      <c r="FS138" s="2">
        <f t="shared" si="435"/>
        <v>0.99747257954770541</v>
      </c>
      <c r="FT138" s="2">
        <f t="shared" si="435"/>
        <v>0.99727043731749632</v>
      </c>
      <c r="FU138" s="2">
        <f t="shared" si="435"/>
        <v>0.99685714067358899</v>
      </c>
      <c r="FW138" s="2">
        <f t="shared" si="324"/>
        <v>2.8204948254604385E-3</v>
      </c>
      <c r="FX138" s="2">
        <f t="shared" si="376"/>
        <v>1.422365361919151E-2</v>
      </c>
      <c r="FY138" s="2">
        <f t="shared" si="377"/>
        <v>1.5641118814794599E-2</v>
      </c>
      <c r="FZ138" s="2">
        <f t="shared" si="378"/>
        <v>1.4522647863813146E-2</v>
      </c>
      <c r="GA138" s="2">
        <f t="shared" si="379"/>
        <v>1.5973728952963475E-2</v>
      </c>
      <c r="GB138" s="2">
        <f t="shared" si="380"/>
        <v>1.8973013562729676E-2</v>
      </c>
      <c r="GC138" s="2">
        <f t="shared" si="381"/>
        <v>1.9077124425237287E-2</v>
      </c>
      <c r="GD138" s="2">
        <f t="shared" si="382"/>
        <v>2.0299251703055715E-2</v>
      </c>
      <c r="GE138" s="2">
        <f t="shared" si="383"/>
        <v>1.9879901822113244E-2</v>
      </c>
      <c r="GF138" s="2">
        <f t="shared" si="384"/>
        <v>1.7509180833535646E-2</v>
      </c>
      <c r="GG138" s="2">
        <f t="shared" si="385"/>
        <v>1.5346718310573897E-2</v>
      </c>
      <c r="GH138" s="2">
        <f t="shared" si="386"/>
        <v>1.2333575894778447E-2</v>
      </c>
      <c r="GI138" s="2">
        <f t="shared" si="387"/>
        <v>1.1102356891307459E-2</v>
      </c>
      <c r="GJ138" s="2">
        <f t="shared" si="388"/>
        <v>6.9282971046956575E-3</v>
      </c>
      <c r="GK138" s="2">
        <f t="shared" si="389"/>
        <v>7.2272826391540854E-3</v>
      </c>
      <c r="GM138" s="86">
        <f t="shared" si="325"/>
        <v>4.9433035384804076E-46</v>
      </c>
      <c r="GN138" s="86">
        <f t="shared" si="390"/>
        <v>1.0981792105546602E-55</v>
      </c>
      <c r="GO138" s="86">
        <f t="shared" si="391"/>
        <v>2.9394310687377924E-81</v>
      </c>
      <c r="GP138" s="86">
        <f t="shared" si="392"/>
        <v>2.6394107263649954E-97</v>
      </c>
      <c r="GQ138" s="86">
        <f t="shared" si="393"/>
        <v>9.8508754948813416E-114</v>
      </c>
      <c r="GR138" s="86">
        <f t="shared" si="394"/>
        <v>2.3997859531040611E-104</v>
      </c>
      <c r="GS138" s="86">
        <f t="shared" si="395"/>
        <v>1.6698751492994031E-110</v>
      </c>
      <c r="GT138" s="86">
        <f t="shared" si="396"/>
        <v>1.2362355316305191E-157</v>
      </c>
      <c r="GU138" s="86">
        <f t="shared" si="397"/>
        <v>4.3843258806920522E-116</v>
      </c>
      <c r="GV138" s="86">
        <f t="shared" si="398"/>
        <v>3.1243240555154691E-109</v>
      </c>
      <c r="GW138" s="86">
        <f t="shared" si="399"/>
        <v>6.8894400483560824E-86</v>
      </c>
      <c r="GX138" s="86">
        <f t="shared" si="400"/>
        <v>2.6028760970435476E-79</v>
      </c>
      <c r="GY138" s="86">
        <f t="shared" si="401"/>
        <v>1.5565531705736757E-67</v>
      </c>
      <c r="GZ138" s="86">
        <f t="shared" si="402"/>
        <v>1.2185802236936543E-67</v>
      </c>
      <c r="HA138" s="86">
        <f t="shared" si="403"/>
        <v>5.8311414256046604E-64</v>
      </c>
      <c r="HC138" s="86">
        <f t="shared" si="326"/>
        <v>6.9820451433564436E-11</v>
      </c>
      <c r="HD138" s="86">
        <f t="shared" si="404"/>
        <v>7.0160438648374351E-19</v>
      </c>
      <c r="HE138" s="86">
        <f t="shared" si="405"/>
        <v>6.9552907047540989E-26</v>
      </c>
      <c r="HF138" s="86">
        <f t="shared" si="406"/>
        <v>2.5123397203682747E-30</v>
      </c>
      <c r="HG138" s="86">
        <f t="shared" si="407"/>
        <v>2.7871767164391236E-30</v>
      </c>
      <c r="HH138" s="86">
        <f t="shared" si="408"/>
        <v>3.4310197777877084E-38</v>
      </c>
      <c r="HI138" s="86">
        <f t="shared" si="409"/>
        <v>9.2186857648102599E-27</v>
      </c>
      <c r="HJ138" s="86">
        <f t="shared" si="410"/>
        <v>5.6643778186183334E-55</v>
      </c>
      <c r="HK138" s="86">
        <f t="shared" si="411"/>
        <v>3.5986499214700948E-37</v>
      </c>
      <c r="HL138" s="86">
        <f t="shared" si="412"/>
        <v>1.3264068583834545E-31</v>
      </c>
      <c r="HM138" s="86">
        <f t="shared" si="413"/>
        <v>5.0976552201278108E-31</v>
      </c>
      <c r="HN138" s="86">
        <f t="shared" si="414"/>
        <v>1.8964957738141435E-23</v>
      </c>
      <c r="HO138" s="86">
        <f t="shared" si="415"/>
        <v>2.5396266886965E-20</v>
      </c>
      <c r="HP138" s="86">
        <f t="shared" si="416"/>
        <v>2.0734506013380584E-18</v>
      </c>
      <c r="HQ138" s="86">
        <f t="shared" si="417"/>
        <v>2.0831106317137097E-19</v>
      </c>
      <c r="HS138" s="86">
        <f t="shared" si="327"/>
        <v>1.8184752754033892E-7</v>
      </c>
      <c r="HT138" s="86">
        <f t="shared" si="418"/>
        <v>2.2939896433825079E-4</v>
      </c>
      <c r="HU138" s="86">
        <f t="shared" si="419"/>
        <v>4.6051810904742884E-4</v>
      </c>
      <c r="HV138" s="86">
        <f t="shared" si="420"/>
        <v>5.8234413340748411E-4</v>
      </c>
      <c r="HW138" s="86">
        <f t="shared" si="421"/>
        <v>5.6063955764035992E-4</v>
      </c>
      <c r="HX138" s="86">
        <f t="shared" si="422"/>
        <v>9.8806009513463717E-4</v>
      </c>
      <c r="HY138" s="86">
        <f t="shared" si="423"/>
        <v>8.3485620077814924E-4</v>
      </c>
      <c r="HZ138" s="86">
        <f t="shared" si="424"/>
        <v>1.5427588276808683E-3</v>
      </c>
      <c r="IA138" s="86">
        <f t="shared" si="425"/>
        <v>1.2917933131267156E-3</v>
      </c>
      <c r="IB138" s="86">
        <f t="shared" si="426"/>
        <v>8.3582593204190308E-4</v>
      </c>
      <c r="IC138" s="86">
        <f t="shared" si="427"/>
        <v>2.1447385055198349E-4</v>
      </c>
      <c r="ID138" s="86">
        <f t="shared" si="428"/>
        <v>1.4877752054441739E-4</v>
      </c>
      <c r="IE138" s="86">
        <f t="shared" si="429"/>
        <v>3.7685772181899628E-6</v>
      </c>
      <c r="IF138" s="86">
        <f t="shared" si="430"/>
        <v>4.8878053232734208E-5</v>
      </c>
      <c r="IG138" s="86">
        <f t="shared" si="431"/>
        <v>9.4061595178557842E-4</v>
      </c>
      <c r="II138" s="86">
        <f t="shared" si="328"/>
        <v>6.281644090498673E-55</v>
      </c>
      <c r="IJ138" s="86">
        <f t="shared" si="329"/>
        <v>3.1542735755089963E-28</v>
      </c>
      <c r="IK138" s="86">
        <f t="shared" si="330"/>
        <v>4.0426321120714563E-28</v>
      </c>
      <c r="IL138" s="86">
        <f t="shared" si="331"/>
        <v>1.1143586284772654E-27</v>
      </c>
      <c r="IM138" s="86">
        <f t="shared" si="332"/>
        <v>3.0143672672397565E-29</v>
      </c>
      <c r="IN138" s="86">
        <f t="shared" si="333"/>
        <v>4.738024915867078E-29</v>
      </c>
      <c r="IO138" s="86">
        <f t="shared" si="334"/>
        <v>2.5918758646826225E-29</v>
      </c>
      <c r="IP138" s="86">
        <f t="shared" si="335"/>
        <v>1.909793268863392E-26</v>
      </c>
      <c r="IQ138" s="86">
        <f t="shared" si="336"/>
        <v>4.1200240776946076E-28</v>
      </c>
      <c r="IR138" s="86">
        <f t="shared" si="337"/>
        <v>7.0494836676571269E-30</v>
      </c>
      <c r="IS138" s="86">
        <f t="shared" si="338"/>
        <v>8.0893789976386567E-34</v>
      </c>
      <c r="IT138" s="86">
        <f t="shared" si="339"/>
        <v>1.3023707903714345E-31</v>
      </c>
      <c r="IU138" s="86">
        <f t="shared" si="340"/>
        <v>2.5308157196805529E-43</v>
      </c>
      <c r="IV138" s="86">
        <f t="shared" si="341"/>
        <v>5.6337734413128071E-17</v>
      </c>
      <c r="IW138" s="86">
        <f t="shared" si="342"/>
        <v>2.2143959864435769E-28</v>
      </c>
      <c r="IY138" s="86">
        <f t="shared" si="343"/>
        <v>1.819173479917725E-7</v>
      </c>
      <c r="IZ138" s="86">
        <f t="shared" si="344"/>
        <v>2.2939896433825149E-4</v>
      </c>
      <c r="JA138" s="86">
        <f t="shared" si="345"/>
        <v>4.6051810904742884E-4</v>
      </c>
      <c r="JB138" s="86">
        <f t="shared" si="346"/>
        <v>5.8234413340748411E-4</v>
      </c>
      <c r="JC138" s="86">
        <f t="shared" si="347"/>
        <v>5.6063955764035992E-4</v>
      </c>
      <c r="JD138" s="86">
        <f t="shared" si="348"/>
        <v>9.8806009513463717E-4</v>
      </c>
      <c r="JE138" s="86">
        <f t="shared" si="349"/>
        <v>8.3485620077814924E-4</v>
      </c>
      <c r="JF138" s="86">
        <f t="shared" si="350"/>
        <v>1.5427588276808683E-3</v>
      </c>
      <c r="JG138" s="86">
        <f t="shared" si="351"/>
        <v>1.2917933131267156E-3</v>
      </c>
      <c r="JH138" s="86">
        <f t="shared" si="352"/>
        <v>8.3582593204190308E-4</v>
      </c>
      <c r="JI138" s="86">
        <f t="shared" si="353"/>
        <v>2.1447385055198349E-4</v>
      </c>
      <c r="JJ138" s="86">
        <f t="shared" si="354"/>
        <v>1.4877752054441739E-4</v>
      </c>
      <c r="JK138" s="86">
        <f t="shared" si="355"/>
        <v>3.7685772181899882E-6</v>
      </c>
      <c r="JL138" s="86">
        <f t="shared" si="356"/>
        <v>4.887805323279262E-5</v>
      </c>
      <c r="JM138" s="86">
        <f t="shared" si="357"/>
        <v>9.4061595178557863E-4</v>
      </c>
    </row>
    <row r="139" spans="2:273" x14ac:dyDescent="0.25">
      <c r="B139" s="2">
        <v>112</v>
      </c>
      <c r="C139" s="37">
        <v>53.643000000000001</v>
      </c>
      <c r="D139" s="37">
        <v>54.832999999999998</v>
      </c>
      <c r="E139" s="37">
        <v>56.5</v>
      </c>
      <c r="F139" s="37">
        <v>55.79</v>
      </c>
      <c r="G139" s="37">
        <v>57.387</v>
      </c>
      <c r="H139" s="37">
        <v>58.097000000000001</v>
      </c>
      <c r="I139" s="37">
        <v>58.338999999999999</v>
      </c>
      <c r="J139" s="37">
        <v>56.902999999999999</v>
      </c>
      <c r="K139" s="37">
        <v>55</v>
      </c>
      <c r="L139" s="37">
        <v>50.484000000000002</v>
      </c>
      <c r="M139" s="37">
        <v>51.354999999999997</v>
      </c>
      <c r="N139" s="37">
        <v>53.79</v>
      </c>
      <c r="O139" s="37">
        <v>52.161000000000001</v>
      </c>
      <c r="P139" s="37">
        <v>51.338999999999999</v>
      </c>
      <c r="Q139" s="37">
        <v>47.360999999999997</v>
      </c>
      <c r="S139" s="4">
        <f t="shared" si="229"/>
        <v>52.408614974543973</v>
      </c>
      <c r="T139" s="4">
        <f t="shared" si="230"/>
        <v>53.122673272252094</v>
      </c>
      <c r="U139" s="4">
        <f t="shared" si="231"/>
        <v>54.992083930304645</v>
      </c>
      <c r="V139" s="4">
        <f t="shared" si="232"/>
        <v>56.353706115755074</v>
      </c>
      <c r="W139" s="4">
        <f t="shared" si="233"/>
        <v>57.326625643671818</v>
      </c>
      <c r="X139" s="4">
        <f t="shared" si="234"/>
        <v>59.214157712143681</v>
      </c>
      <c r="Y139" s="4">
        <f t="shared" si="235"/>
        <v>58.341753240242319</v>
      </c>
      <c r="Z139" s="4">
        <f t="shared" si="236"/>
        <v>55.600488479691478</v>
      </c>
      <c r="AA139" s="4">
        <f t="shared" si="237"/>
        <v>55.234780374904297</v>
      </c>
      <c r="AB139" s="4">
        <f t="shared" si="238"/>
        <v>52.817884194763508</v>
      </c>
      <c r="AC139" s="4">
        <f t="shared" si="239"/>
        <v>51.610425320596178</v>
      </c>
      <c r="AD139" s="4">
        <f t="shared" si="240"/>
        <v>52.723855484731459</v>
      </c>
      <c r="AE139" s="4">
        <f t="shared" si="241"/>
        <v>52.193399457800034</v>
      </c>
      <c r="AF139" s="4">
        <f t="shared" si="242"/>
        <v>51.285606426257374</v>
      </c>
      <c r="AG139" s="4">
        <f t="shared" si="243"/>
        <v>47.176217014424338</v>
      </c>
      <c r="AI139" s="4">
        <f t="shared" si="244"/>
        <v>1.234385025456028</v>
      </c>
      <c r="AJ139" s="4">
        <f t="shared" si="245"/>
        <v>1.7103267277479048</v>
      </c>
      <c r="AK139" s="4">
        <f t="shared" si="246"/>
        <v>1.5079160696953551</v>
      </c>
      <c r="AL139" s="4">
        <f t="shared" si="247"/>
        <v>-0.56370611575507468</v>
      </c>
      <c r="AM139" s="4">
        <f t="shared" si="248"/>
        <v>6.0374356328182444E-2</v>
      </c>
      <c r="AN139" s="4">
        <f t="shared" si="249"/>
        <v>-1.1171577121436798</v>
      </c>
      <c r="AO139" s="4">
        <f t="shared" si="250"/>
        <v>-2.7532402423204871E-3</v>
      </c>
      <c r="AP139" s="4">
        <f t="shared" si="251"/>
        <v>1.3025115203085207</v>
      </c>
      <c r="AQ139" s="4">
        <f t="shared" si="252"/>
        <v>-0.23478037490429671</v>
      </c>
      <c r="AR139" s="4">
        <f t="shared" si="253"/>
        <v>-2.3338841947635061</v>
      </c>
      <c r="AS139" s="4">
        <f t="shared" si="254"/>
        <v>-0.25542532059618139</v>
      </c>
      <c r="AT139" s="4">
        <f t="shared" si="255"/>
        <v>1.0661445152685403</v>
      </c>
      <c r="AU139" s="4">
        <f t="shared" si="256"/>
        <v>-3.2399457800032394E-2</v>
      </c>
      <c r="AV139" s="4">
        <f t="shared" ref="AV139:AW154" si="436">IF(OR($B139 &lt; P$230, $B139 &gt; P$233), 0, P139-AF139)</f>
        <v>5.3393573742624767E-2</v>
      </c>
      <c r="AW139" s="4">
        <f t="shared" si="436"/>
        <v>0.18478298557565864</v>
      </c>
      <c r="AY139" s="2">
        <f t="shared" si="308"/>
        <v>52.408614974539432</v>
      </c>
      <c r="AZ139" s="2">
        <f t="shared" si="359"/>
        <v>53.10631190234848</v>
      </c>
      <c r="BA139" s="2">
        <f t="shared" si="360"/>
        <v>54.924331166737218</v>
      </c>
      <c r="BB139" s="2">
        <f t="shared" si="361"/>
        <v>56.257824805927022</v>
      </c>
      <c r="BC139" s="2">
        <f t="shared" si="362"/>
        <v>57.20098346650331</v>
      </c>
      <c r="BD139" s="2">
        <f t="shared" si="363"/>
        <v>58.981992051223258</v>
      </c>
      <c r="BE139" s="2">
        <f t="shared" si="364"/>
        <v>58.06266678263092</v>
      </c>
      <c r="BF139" s="2">
        <f t="shared" si="365"/>
        <v>55.177485830541876</v>
      </c>
      <c r="BG139" s="2">
        <f t="shared" si="366"/>
        <v>54.798247709372326</v>
      </c>
      <c r="BH139" s="2">
        <f t="shared" si="367"/>
        <v>52.51170224825271</v>
      </c>
      <c r="BI139" s="2">
        <f t="shared" si="368"/>
        <v>51.514748715414157</v>
      </c>
      <c r="BJ139" s="2">
        <f t="shared" si="369"/>
        <v>52.659282375712749</v>
      </c>
      <c r="BK139" s="2">
        <f t="shared" si="370"/>
        <v>52.190498911194723</v>
      </c>
      <c r="BL139" s="2">
        <f t="shared" si="371"/>
        <v>51.247076238441316</v>
      </c>
      <c r="BM139" s="2">
        <f t="shared" si="372"/>
        <v>46.370463890055191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53.643000000000001</v>
      </c>
      <c r="CF139" s="2">
        <f t="shared" si="310"/>
        <v>54.832999999999998</v>
      </c>
      <c r="CG139" s="2">
        <f t="shared" si="311"/>
        <v>56.5</v>
      </c>
      <c r="CH139" s="2">
        <f t="shared" si="312"/>
        <v>55.79</v>
      </c>
      <c r="CI139" s="2">
        <f t="shared" si="313"/>
        <v>57.387</v>
      </c>
      <c r="CJ139" s="2">
        <f t="shared" si="314"/>
        <v>58.097000000000001</v>
      </c>
      <c r="CK139" s="2">
        <f t="shared" si="315"/>
        <v>58.338999999999999</v>
      </c>
      <c r="CL139" s="2">
        <f t="shared" si="316"/>
        <v>56.902999999999999</v>
      </c>
      <c r="CM139" s="2">
        <f t="shared" si="317"/>
        <v>55</v>
      </c>
      <c r="CN139" s="2">
        <f t="shared" si="318"/>
        <v>50.484000000000002</v>
      </c>
      <c r="CO139" s="2">
        <f t="shared" si="319"/>
        <v>51.354999999999997</v>
      </c>
      <c r="CP139" s="2">
        <f t="shared" si="320"/>
        <v>53.79</v>
      </c>
      <c r="CQ139" s="2">
        <f t="shared" si="321"/>
        <v>52.161000000000001</v>
      </c>
      <c r="CR139" s="2">
        <f t="shared" si="322"/>
        <v>51.338999999999999</v>
      </c>
      <c r="CS139" s="2">
        <f t="shared" si="323"/>
        <v>47.360999999999997</v>
      </c>
      <c r="CU139" s="2">
        <f t="shared" si="273"/>
        <v>53.643000000000001</v>
      </c>
      <c r="CV139" s="2">
        <f t="shared" si="274"/>
        <v>54.832999999999998</v>
      </c>
      <c r="CW139" s="2">
        <f t="shared" si="275"/>
        <v>56.5</v>
      </c>
      <c r="CX139" s="2">
        <f t="shared" si="276"/>
        <v>55.79</v>
      </c>
      <c r="CY139" s="2">
        <f t="shared" si="277"/>
        <v>57.387</v>
      </c>
      <c r="CZ139" s="2">
        <f t="shared" si="278"/>
        <v>58.097000000000001</v>
      </c>
      <c r="DA139" s="2">
        <f t="shared" si="279"/>
        <v>58.338999999999999</v>
      </c>
      <c r="DB139" s="2">
        <f t="shared" si="280"/>
        <v>56.902999999999999</v>
      </c>
      <c r="DC139" s="2">
        <f t="shared" si="281"/>
        <v>55</v>
      </c>
      <c r="DD139" s="2">
        <f t="shared" si="282"/>
        <v>50.484000000000002</v>
      </c>
      <c r="DE139" s="2">
        <f t="shared" si="283"/>
        <v>51.354999999999997</v>
      </c>
      <c r="DF139" s="2">
        <f t="shared" si="284"/>
        <v>53.79</v>
      </c>
      <c r="DG139" s="2">
        <f t="shared" si="285"/>
        <v>52.161000000000001</v>
      </c>
      <c r="DH139" s="2">
        <f t="shared" si="286"/>
        <v>51.338999999999999</v>
      </c>
      <c r="DI139" s="2">
        <f t="shared" si="287"/>
        <v>47.360999999999997</v>
      </c>
      <c r="DK139" s="2">
        <f t="shared" si="288"/>
        <v>76.617066032417213</v>
      </c>
      <c r="DL139" s="2">
        <f t="shared" ref="DL139:DY154" si="437">BP$228*$B139+BP$229</f>
        <v>79.206144186046487</v>
      </c>
      <c r="DM139" s="2">
        <f t="shared" si="437"/>
        <v>79.990511909795629</v>
      </c>
      <c r="DN139" s="2">
        <f t="shared" si="437"/>
        <v>87.254597110641299</v>
      </c>
      <c r="DO139" s="2">
        <f t="shared" si="437"/>
        <v>90.588834038054983</v>
      </c>
      <c r="DP139" s="2">
        <f t="shared" si="437"/>
        <v>94.545645706722851</v>
      </c>
      <c r="DQ139" s="2">
        <f t="shared" si="437"/>
        <v>87.353233615221967</v>
      </c>
      <c r="DR139" s="2">
        <f t="shared" si="437"/>
        <v>84.757149400986606</v>
      </c>
      <c r="DS139" s="2">
        <f t="shared" si="437"/>
        <v>83.021650174216049</v>
      </c>
      <c r="DT139" s="2">
        <f t="shared" si="437"/>
        <v>79.826979256138088</v>
      </c>
      <c r="DU139" s="2">
        <f t="shared" si="437"/>
        <v>75.147369887429647</v>
      </c>
      <c r="DV139" s="2">
        <f t="shared" si="437"/>
        <v>79.914178078491759</v>
      </c>
      <c r="DW139" s="2">
        <f t="shared" si="437"/>
        <v>82.920831272568108</v>
      </c>
      <c r="DX139" s="2">
        <f t="shared" si="437"/>
        <v>65.098321479374121</v>
      </c>
      <c r="DY139" s="2">
        <f t="shared" si="437"/>
        <v>56.231410539215702</v>
      </c>
      <c r="EA139" s="2">
        <f t="shared" si="228"/>
        <v>52.363377336305561</v>
      </c>
      <c r="EB139" s="2">
        <f t="shared" si="290"/>
        <v>53.056253031513528</v>
      </c>
      <c r="EC139" s="2">
        <f t="shared" si="291"/>
        <v>54.876666938788645</v>
      </c>
      <c r="ED139" s="2">
        <f t="shared" si="292"/>
        <v>56.199117819738134</v>
      </c>
      <c r="EE139" s="2">
        <f t="shared" si="293"/>
        <v>57.139843034048184</v>
      </c>
      <c r="EF139" s="2">
        <f t="shared" si="294"/>
        <v>58.908515138965562</v>
      </c>
      <c r="EG139" s="2">
        <f t="shared" si="295"/>
        <v>58.01077920574906</v>
      </c>
      <c r="EH139" s="2">
        <f t="shared" si="296"/>
        <v>55.120733442937194</v>
      </c>
      <c r="EI139" s="2">
        <f t="shared" si="297"/>
        <v>54.736811615536659</v>
      </c>
      <c r="EJ139" s="2">
        <f t="shared" si="298"/>
        <v>52.454889633310934</v>
      </c>
      <c r="EK139" s="2">
        <f t="shared" si="299"/>
        <v>51.46158832301947</v>
      </c>
      <c r="EL139" s="2">
        <f t="shared" si="300"/>
        <v>52.601016456223128</v>
      </c>
      <c r="EM139" s="2">
        <f t="shared" si="301"/>
        <v>52.119409264716651</v>
      </c>
      <c r="EN139" s="2">
        <f t="shared" si="302"/>
        <v>51.214989362856834</v>
      </c>
      <c r="EO139" s="2">
        <f t="shared" si="303"/>
        <v>46.343164667745569</v>
      </c>
      <c r="EQ139" s="2">
        <f t="shared" si="304"/>
        <v>51.995994520943022</v>
      </c>
      <c r="ER139" s="2">
        <f t="shared" ref="ER139:FE154" si="438">CV$228*$B139+CV$229</f>
        <v>53.000207744385008</v>
      </c>
      <c r="ES139" s="2">
        <f t="shared" si="438"/>
        <v>54.851284865956259</v>
      </c>
      <c r="ET139" s="2">
        <f t="shared" si="438"/>
        <v>56.195673305441076</v>
      </c>
      <c r="EU139" s="2">
        <f t="shared" si="438"/>
        <v>57.147142011701909</v>
      </c>
      <c r="EV139" s="2">
        <f t="shared" si="438"/>
        <v>58.901231303777536</v>
      </c>
      <c r="EW139" s="2">
        <f t="shared" si="438"/>
        <v>58.018205208361579</v>
      </c>
      <c r="EX139" s="2">
        <f t="shared" si="438"/>
        <v>55.154777131949714</v>
      </c>
      <c r="EY139" s="2">
        <f t="shared" si="438"/>
        <v>54.761995639990516</v>
      </c>
      <c r="EZ139" s="2">
        <f t="shared" si="438"/>
        <v>52.447604768534376</v>
      </c>
      <c r="FA139" s="2">
        <f t="shared" si="438"/>
        <v>51.508675956885156</v>
      </c>
      <c r="FB139" s="2">
        <f t="shared" si="438"/>
        <v>52.677306399908318</v>
      </c>
      <c r="FC139" s="2">
        <f t="shared" si="438"/>
        <v>52.125618142810808</v>
      </c>
      <c r="FD139" s="2">
        <f t="shared" si="438"/>
        <v>50.887989979786198</v>
      </c>
      <c r="FE139" s="2">
        <f t="shared" si="438"/>
        <v>46.210381819826381</v>
      </c>
      <c r="FG139" s="2">
        <f t="shared" si="306"/>
        <v>0.99808798150694</v>
      </c>
      <c r="FH139" s="2">
        <f t="shared" ref="FH139:FU154" si="439">POWER(10,($B139-D$231)/D$229)/(1+POWER(10,($B139-D$231)/D$229))</f>
        <v>0.99805231498446434</v>
      </c>
      <c r="FI139" s="2">
        <f t="shared" si="439"/>
        <v>0.99808476645637589</v>
      </c>
      <c r="FJ139" s="2">
        <f t="shared" si="439"/>
        <v>0.99810784568683397</v>
      </c>
      <c r="FK139" s="2">
        <f t="shared" si="439"/>
        <v>0.99817594531638498</v>
      </c>
      <c r="FL139" s="2">
        <f t="shared" si="439"/>
        <v>0.99793394800720947</v>
      </c>
      <c r="FM139" s="2">
        <f t="shared" si="439"/>
        <v>0.99823693931662183</v>
      </c>
      <c r="FN139" s="2">
        <f t="shared" si="439"/>
        <v>0.99811056320085401</v>
      </c>
      <c r="FO139" s="2">
        <f t="shared" si="439"/>
        <v>0.99784732070263493</v>
      </c>
      <c r="FP139" s="2">
        <f t="shared" si="439"/>
        <v>0.99791933177655534</v>
      </c>
      <c r="FQ139" s="2">
        <f t="shared" si="439"/>
        <v>0.99778900248721447</v>
      </c>
      <c r="FR139" s="2">
        <f t="shared" si="439"/>
        <v>0.99790447405380711</v>
      </c>
      <c r="FS139" s="2">
        <f t="shared" si="439"/>
        <v>0.99769445243130839</v>
      </c>
      <c r="FT139" s="2">
        <f t="shared" si="439"/>
        <v>0.99751001122144622</v>
      </c>
      <c r="FU139" s="2">
        <f t="shared" si="439"/>
        <v>0.99713288536287303</v>
      </c>
      <c r="FW139" s="2">
        <f t="shared" si="324"/>
        <v>3.0917697576504834E-3</v>
      </c>
      <c r="FX139" s="2">
        <f t="shared" si="376"/>
        <v>1.5574553532300592E-2</v>
      </c>
      <c r="FY139" s="2">
        <f t="shared" si="377"/>
        <v>1.7124304706765795E-2</v>
      </c>
      <c r="FZ139" s="2">
        <f t="shared" si="378"/>
        <v>1.590148685965035E-2</v>
      </c>
      <c r="GA139" s="2">
        <f t="shared" si="379"/>
        <v>1.7487894624107159E-2</v>
      </c>
      <c r="GB139" s="2">
        <f t="shared" si="380"/>
        <v>2.0765484837871516E-2</v>
      </c>
      <c r="GC139" s="2">
        <f t="shared" si="381"/>
        <v>2.0879222214509306E-2</v>
      </c>
      <c r="GD139" s="2">
        <f t="shared" si="382"/>
        <v>2.2214181855019569E-2</v>
      </c>
      <c r="GE139" s="2">
        <f t="shared" si="383"/>
        <v>2.1756151090549927E-2</v>
      </c>
      <c r="GF139" s="2">
        <f t="shared" si="384"/>
        <v>1.9166058671522022E-2</v>
      </c>
      <c r="GG139" s="2">
        <f t="shared" si="385"/>
        <v>1.6802463883662511E-2</v>
      </c>
      <c r="GH139" s="2">
        <f t="shared" si="386"/>
        <v>1.3507424279211481E-2</v>
      </c>
      <c r="GI139" s="2">
        <f t="shared" si="387"/>
        <v>1.2160466751116776E-2</v>
      </c>
      <c r="GJ139" s="2">
        <f t="shared" si="388"/>
        <v>7.5916522265864076E-3</v>
      </c>
      <c r="GK139" s="2">
        <f t="shared" si="389"/>
        <v>7.9190360837905153E-3</v>
      </c>
      <c r="GM139" s="86">
        <f t="shared" si="325"/>
        <v>5.9170384934938989E-48</v>
      </c>
      <c r="GN139" s="86">
        <f t="shared" si="390"/>
        <v>4.569518764711193E-58</v>
      </c>
      <c r="GO139" s="86">
        <f t="shared" si="391"/>
        <v>9.3533538978811134E-85</v>
      </c>
      <c r="GP139" s="86">
        <f t="shared" si="392"/>
        <v>1.6808227517301223E-101</v>
      </c>
      <c r="GQ139" s="86">
        <f t="shared" si="393"/>
        <v>1.3822227029101372E-118</v>
      </c>
      <c r="GR139" s="86">
        <f t="shared" si="394"/>
        <v>9.0810834967377229E-109</v>
      </c>
      <c r="GS139" s="86">
        <f t="shared" si="395"/>
        <v>3.2118146626271137E-115</v>
      </c>
      <c r="GT139" s="86">
        <f t="shared" si="396"/>
        <v>2.2875607765767302E-164</v>
      </c>
      <c r="GU139" s="86">
        <f t="shared" si="397"/>
        <v>4.8579523450998501E-121</v>
      </c>
      <c r="GV139" s="86">
        <f t="shared" si="398"/>
        <v>6.9273849716187279E-114</v>
      </c>
      <c r="GW139" s="86">
        <f t="shared" si="399"/>
        <v>1.6737807500548187E-89</v>
      </c>
      <c r="GX139" s="86">
        <f t="shared" si="400"/>
        <v>1.0977161092795148E-82</v>
      </c>
      <c r="GY139" s="86">
        <f t="shared" si="401"/>
        <v>2.3804670924202481E-70</v>
      </c>
      <c r="GZ139" s="86">
        <f t="shared" si="402"/>
        <v>1.7835927426949624E-70</v>
      </c>
      <c r="HA139" s="86">
        <f t="shared" si="403"/>
        <v>1.2401678570101278E-66</v>
      </c>
      <c r="HC139" s="86">
        <f t="shared" si="326"/>
        <v>8.6123801542702914E-12</v>
      </c>
      <c r="HD139" s="86">
        <f t="shared" si="404"/>
        <v>1.4339784381819183E-20</v>
      </c>
      <c r="HE139" s="86">
        <f t="shared" si="405"/>
        <v>3.3873462353401324E-28</v>
      </c>
      <c r="HF139" s="86">
        <f t="shared" si="406"/>
        <v>4.971440487372468E-33</v>
      </c>
      <c r="HG139" s="86">
        <f t="shared" si="407"/>
        <v>7.3662599114228122E-33</v>
      </c>
      <c r="HH139" s="86">
        <f t="shared" si="408"/>
        <v>2.1482429766540464E-41</v>
      </c>
      <c r="HI139" s="86">
        <f t="shared" si="409"/>
        <v>5.0797956954077575E-29</v>
      </c>
      <c r="HJ139" s="86">
        <f t="shared" si="410"/>
        <v>1.2132002543651631E-59</v>
      </c>
      <c r="HK139" s="86">
        <f t="shared" si="411"/>
        <v>2.7273443539608477E-40</v>
      </c>
      <c r="HL139" s="86">
        <f t="shared" si="412"/>
        <v>3.1703125611312683E-34</v>
      </c>
      <c r="HM139" s="86">
        <f t="shared" si="413"/>
        <v>1.3714709842728811E-33</v>
      </c>
      <c r="HN139" s="86">
        <f t="shared" si="414"/>
        <v>1.7681861617442748E-25</v>
      </c>
      <c r="HO139" s="86">
        <f t="shared" si="415"/>
        <v>4.9764493435230667E-22</v>
      </c>
      <c r="HP139" s="86">
        <f t="shared" si="416"/>
        <v>5.6295266613932482E-20</v>
      </c>
      <c r="HQ139" s="86">
        <f t="shared" si="417"/>
        <v>4.1043021845684901E-21</v>
      </c>
      <c r="HS139" s="86">
        <f t="shared" si="327"/>
        <v>6.0343757684340379E-7</v>
      </c>
      <c r="HT139" s="86">
        <f t="shared" si="418"/>
        <v>5.3513131382918085E-4</v>
      </c>
      <c r="HU139" s="86">
        <f t="shared" si="419"/>
        <v>1.0516616861039323E-3</v>
      </c>
      <c r="HV139" s="86">
        <f t="shared" si="420"/>
        <v>1.2854481968561091E-3</v>
      </c>
      <c r="HW139" s="86">
        <f t="shared" si="421"/>
        <v>1.2926698006031332E-3</v>
      </c>
      <c r="HX139" s="86">
        <f t="shared" si="422"/>
        <v>2.2725576276648712E-3</v>
      </c>
      <c r="HY139" s="86">
        <f t="shared" si="423"/>
        <v>1.9505784680594477E-3</v>
      </c>
      <c r="HZ139" s="86">
        <f t="shared" si="424"/>
        <v>3.3635152415505618E-3</v>
      </c>
      <c r="IA139" s="86">
        <f t="shared" si="425"/>
        <v>2.9083511759836868E-3</v>
      </c>
      <c r="IB139" s="86">
        <f t="shared" si="426"/>
        <v>1.933969305785353E-3</v>
      </c>
      <c r="IC139" s="86">
        <f t="shared" si="427"/>
        <v>5.5463748145939131E-4</v>
      </c>
      <c r="ID139" s="86">
        <f t="shared" si="428"/>
        <v>3.6321861100239994E-4</v>
      </c>
      <c r="IE139" s="86">
        <f t="shared" si="429"/>
        <v>1.2913422834304574E-5</v>
      </c>
      <c r="IF139" s="86">
        <f t="shared" si="430"/>
        <v>1.160730609424433E-4</v>
      </c>
      <c r="IG139" s="86">
        <f t="shared" si="431"/>
        <v>1.5811077025394381E-3</v>
      </c>
      <c r="II139" s="86">
        <f t="shared" si="328"/>
        <v>2.8362560993725513E-53</v>
      </c>
      <c r="IJ139" s="86">
        <f t="shared" si="329"/>
        <v>4.3786402764347559E-27</v>
      </c>
      <c r="IK139" s="86">
        <f t="shared" si="330"/>
        <v>5.89802478976834E-27</v>
      </c>
      <c r="IL139" s="86">
        <f t="shared" si="331"/>
        <v>1.4846704629122845E-26</v>
      </c>
      <c r="IM139" s="86">
        <f t="shared" si="332"/>
        <v>4.9964390191756046E-28</v>
      </c>
      <c r="IN139" s="86">
        <f t="shared" si="333"/>
        <v>8.7009351795702662E-28</v>
      </c>
      <c r="IO139" s="86">
        <f t="shared" si="334"/>
        <v>4.9131981516769305E-28</v>
      </c>
      <c r="IP139" s="86">
        <f t="shared" si="335"/>
        <v>2.7913639111570162E-25</v>
      </c>
      <c r="IQ139" s="86">
        <f t="shared" si="336"/>
        <v>7.089332843636734E-27</v>
      </c>
      <c r="IR139" s="86">
        <f t="shared" si="337"/>
        <v>1.3300894848993637E-28</v>
      </c>
      <c r="IS139" s="86">
        <f t="shared" si="338"/>
        <v>2.0619806071053657E-32</v>
      </c>
      <c r="IT139" s="86">
        <f t="shared" si="339"/>
        <v>2.2886930163738002E-30</v>
      </c>
      <c r="IU139" s="86">
        <f t="shared" si="340"/>
        <v>1.2350095637234361E-41</v>
      </c>
      <c r="IV139" s="86">
        <f t="shared" si="341"/>
        <v>2.0807221001290667E-16</v>
      </c>
      <c r="IW139" s="86">
        <f t="shared" si="342"/>
        <v>2.167975961975253E-27</v>
      </c>
      <c r="IY139" s="86">
        <f t="shared" si="343"/>
        <v>6.0344618922355811E-7</v>
      </c>
      <c r="IZ139" s="86">
        <f t="shared" si="344"/>
        <v>5.3513131382918085E-4</v>
      </c>
      <c r="JA139" s="86">
        <f t="shared" si="345"/>
        <v>1.0516616861039323E-3</v>
      </c>
      <c r="JB139" s="86">
        <f t="shared" si="346"/>
        <v>1.2854481968561091E-3</v>
      </c>
      <c r="JC139" s="86">
        <f t="shared" si="347"/>
        <v>1.2926698006031332E-3</v>
      </c>
      <c r="JD139" s="86">
        <f t="shared" si="348"/>
        <v>2.2725576276648712E-3</v>
      </c>
      <c r="JE139" s="86">
        <f t="shared" si="349"/>
        <v>1.9505784680594477E-3</v>
      </c>
      <c r="JF139" s="86">
        <f t="shared" si="350"/>
        <v>3.3635152415505618E-3</v>
      </c>
      <c r="JG139" s="86">
        <f t="shared" si="351"/>
        <v>2.9083511759836868E-3</v>
      </c>
      <c r="JH139" s="86">
        <f t="shared" si="352"/>
        <v>1.933969305785353E-3</v>
      </c>
      <c r="JI139" s="86">
        <f t="shared" si="353"/>
        <v>5.5463748145939131E-4</v>
      </c>
      <c r="JJ139" s="86">
        <f t="shared" si="354"/>
        <v>3.6321861100239994E-4</v>
      </c>
      <c r="JK139" s="86">
        <f t="shared" si="355"/>
        <v>1.2913422834304574E-5</v>
      </c>
      <c r="JL139" s="86">
        <f t="shared" si="356"/>
        <v>1.1607306094265142E-4</v>
      </c>
      <c r="JM139" s="86">
        <f t="shared" si="357"/>
        <v>1.5811077025394381E-3</v>
      </c>
    </row>
    <row r="140" spans="2:273" x14ac:dyDescent="0.25">
      <c r="B140" s="2">
        <v>113</v>
      </c>
      <c r="C140" s="37">
        <v>50.286000000000001</v>
      </c>
      <c r="D140" s="37">
        <v>53.167000000000002</v>
      </c>
      <c r="E140" s="37">
        <v>53.433</v>
      </c>
      <c r="F140" s="37">
        <v>56.194000000000003</v>
      </c>
      <c r="G140" s="37">
        <v>58.564999999999998</v>
      </c>
      <c r="H140" s="37">
        <v>57.887</v>
      </c>
      <c r="I140" s="37">
        <v>56.968000000000004</v>
      </c>
      <c r="J140" s="37">
        <v>55.048000000000002</v>
      </c>
      <c r="K140" s="37">
        <v>57.225999999999999</v>
      </c>
      <c r="L140" s="37">
        <v>50.984000000000002</v>
      </c>
      <c r="M140" s="37">
        <v>50.597000000000001</v>
      </c>
      <c r="N140" s="37">
        <v>52.628999999999998</v>
      </c>
      <c r="O140" s="37">
        <v>51.871000000000002</v>
      </c>
      <c r="P140" s="37">
        <v>52.451999999999998</v>
      </c>
      <c r="Q140" s="37">
        <v>46.622999999999998</v>
      </c>
      <c r="S140" s="4">
        <f t="shared" si="229"/>
        <v>52.22387496627946</v>
      </c>
      <c r="T140" s="4">
        <f t="shared" si="230"/>
        <v>52.948623438878336</v>
      </c>
      <c r="U140" s="4">
        <f t="shared" si="231"/>
        <v>54.88715131207568</v>
      </c>
      <c r="V140" s="4">
        <f t="shared" si="232"/>
        <v>56.299140515532748</v>
      </c>
      <c r="W140" s="4">
        <f t="shared" si="233"/>
        <v>57.292663293797943</v>
      </c>
      <c r="X140" s="4">
        <f t="shared" si="234"/>
        <v>59.278744676007712</v>
      </c>
      <c r="Y140" s="4">
        <f t="shared" si="235"/>
        <v>58.47694842176319</v>
      </c>
      <c r="Z140" s="4">
        <f t="shared" si="236"/>
        <v>55.842827683219916</v>
      </c>
      <c r="AA140" s="4">
        <f t="shared" si="237"/>
        <v>55.475504203414026</v>
      </c>
      <c r="AB140" s="4">
        <f t="shared" si="238"/>
        <v>52.980274444044376</v>
      </c>
      <c r="AC140" s="4">
        <f t="shared" si="239"/>
        <v>51.669764957925921</v>
      </c>
      <c r="AD140" s="4">
        <f t="shared" si="240"/>
        <v>52.733264903465752</v>
      </c>
      <c r="AE140" s="4">
        <f t="shared" si="241"/>
        <v>52.042159741131016</v>
      </c>
      <c r="AF140" s="4">
        <f t="shared" si="242"/>
        <v>51.250975093460688</v>
      </c>
      <c r="AG140" s="4">
        <f t="shared" si="243"/>
        <v>47.551193679792902</v>
      </c>
      <c r="AI140" s="4">
        <f t="shared" si="244"/>
        <v>-1.937874966279459</v>
      </c>
      <c r="AJ140" s="4">
        <f t="shared" si="245"/>
        <v>0.2183765611216657</v>
      </c>
      <c r="AK140" s="4">
        <f t="shared" si="246"/>
        <v>-1.4541513120756804</v>
      </c>
      <c r="AL140" s="4">
        <f t="shared" si="247"/>
        <v>-0.10514051553274584</v>
      </c>
      <c r="AM140" s="4">
        <f t="shared" si="248"/>
        <v>1.2723367062020543</v>
      </c>
      <c r="AN140" s="4">
        <f t="shared" si="249"/>
        <v>-1.3917446760077112</v>
      </c>
      <c r="AO140" s="4">
        <f t="shared" si="250"/>
        <v>-1.5089484217631863</v>
      </c>
      <c r="AP140" s="4">
        <f t="shared" si="251"/>
        <v>-0.79482768321991415</v>
      </c>
      <c r="AQ140" s="4">
        <f t="shared" si="252"/>
        <v>1.7504957965859731</v>
      </c>
      <c r="AR140" s="4">
        <f t="shared" si="253"/>
        <v>-1.9962744440443743</v>
      </c>
      <c r="AS140" s="4">
        <f t="shared" si="254"/>
        <v>-1.0727649579259193</v>
      </c>
      <c r="AT140" s="4">
        <f t="shared" si="255"/>
        <v>-0.10426490346575434</v>
      </c>
      <c r="AU140" s="4">
        <f t="shared" si="256"/>
        <v>-0.17115974113101373</v>
      </c>
      <c r="AV140" s="4">
        <f t="shared" si="436"/>
        <v>1.2010249065393097</v>
      </c>
      <c r="AW140" s="4">
        <f t="shared" si="436"/>
        <v>-0.9281936797929049</v>
      </c>
      <c r="AY140" s="2">
        <f t="shared" si="308"/>
        <v>52.223874966279134</v>
      </c>
      <c r="AZ140" s="2">
        <f t="shared" si="359"/>
        <v>52.914225891160214</v>
      </c>
      <c r="BA140" s="2">
        <f t="shared" si="360"/>
        <v>54.748496992180058</v>
      </c>
      <c r="BB140" s="2">
        <f t="shared" si="361"/>
        <v>56.108838497839983</v>
      </c>
      <c r="BC140" s="2">
        <f t="shared" si="362"/>
        <v>57.034368876609015</v>
      </c>
      <c r="BD140" s="2">
        <f t="shared" si="363"/>
        <v>58.807109477442204</v>
      </c>
      <c r="BE140" s="2">
        <f t="shared" si="364"/>
        <v>57.901248474805293</v>
      </c>
      <c r="BF140" s="2">
        <f t="shared" si="365"/>
        <v>55.025202387586035</v>
      </c>
      <c r="BG140" s="2">
        <f t="shared" si="366"/>
        <v>54.607678548542893</v>
      </c>
      <c r="BH140" s="2">
        <f t="shared" si="367"/>
        <v>52.353429342471181</v>
      </c>
      <c r="BI140" s="2">
        <f t="shared" si="368"/>
        <v>51.451006464927787</v>
      </c>
      <c r="BJ140" s="2">
        <f t="shared" si="369"/>
        <v>52.591590639843133</v>
      </c>
      <c r="BK140" s="2">
        <f t="shared" si="370"/>
        <v>52.033365719564578</v>
      </c>
      <c r="BL140" s="2">
        <f t="shared" si="371"/>
        <v>51.167329917222368</v>
      </c>
      <c r="BM140" s="2">
        <f t="shared" si="372"/>
        <v>46.277798723635634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50.286000000000001</v>
      </c>
      <c r="CF140" s="2">
        <f t="shared" si="310"/>
        <v>53.167000000000002</v>
      </c>
      <c r="CG140" s="2">
        <f t="shared" si="311"/>
        <v>53.433</v>
      </c>
      <c r="CH140" s="2">
        <f t="shared" si="312"/>
        <v>56.194000000000003</v>
      </c>
      <c r="CI140" s="2">
        <f t="shared" si="313"/>
        <v>58.564999999999998</v>
      </c>
      <c r="CJ140" s="2">
        <f t="shared" si="314"/>
        <v>57.887</v>
      </c>
      <c r="CK140" s="2">
        <f t="shared" si="315"/>
        <v>56.968000000000004</v>
      </c>
      <c r="CL140" s="2">
        <f t="shared" si="316"/>
        <v>55.048000000000002</v>
      </c>
      <c r="CM140" s="2">
        <f t="shared" si="317"/>
        <v>57.225999999999999</v>
      </c>
      <c r="CN140" s="2">
        <f t="shared" si="318"/>
        <v>50.984000000000002</v>
      </c>
      <c r="CO140" s="2">
        <f t="shared" si="319"/>
        <v>50.597000000000001</v>
      </c>
      <c r="CP140" s="2">
        <f t="shared" si="320"/>
        <v>52.628999999999998</v>
      </c>
      <c r="CQ140" s="2">
        <f t="shared" si="321"/>
        <v>51.871000000000002</v>
      </c>
      <c r="CR140" s="2">
        <f t="shared" si="322"/>
        <v>52.451999999999998</v>
      </c>
      <c r="CS140" s="2">
        <f t="shared" si="323"/>
        <v>46.622999999999998</v>
      </c>
      <c r="CU140" s="2">
        <f t="shared" si="273"/>
        <v>50.286000000000001</v>
      </c>
      <c r="CV140" s="2">
        <f t="shared" si="274"/>
        <v>53.167000000000002</v>
      </c>
      <c r="CW140" s="2">
        <f t="shared" si="275"/>
        <v>53.433</v>
      </c>
      <c r="CX140" s="2">
        <f t="shared" si="276"/>
        <v>56.194000000000003</v>
      </c>
      <c r="CY140" s="2">
        <f t="shared" si="277"/>
        <v>58.564999999999998</v>
      </c>
      <c r="CZ140" s="2">
        <f t="shared" si="278"/>
        <v>57.887</v>
      </c>
      <c r="DA140" s="2">
        <f t="shared" si="279"/>
        <v>56.968000000000004</v>
      </c>
      <c r="DB140" s="2">
        <f t="shared" si="280"/>
        <v>55.048000000000002</v>
      </c>
      <c r="DC140" s="2">
        <f t="shared" si="281"/>
        <v>57.225999999999999</v>
      </c>
      <c r="DD140" s="2">
        <f t="shared" si="282"/>
        <v>50.984000000000002</v>
      </c>
      <c r="DE140" s="2">
        <f t="shared" si="283"/>
        <v>50.597000000000001</v>
      </c>
      <c r="DF140" s="2">
        <f t="shared" si="284"/>
        <v>52.628999999999998</v>
      </c>
      <c r="DG140" s="2">
        <f t="shared" si="285"/>
        <v>51.871000000000002</v>
      </c>
      <c r="DH140" s="2">
        <f t="shared" si="286"/>
        <v>52.451999999999998</v>
      </c>
      <c r="DI140" s="2">
        <f t="shared" si="287"/>
        <v>46.622999999999998</v>
      </c>
      <c r="DK140" s="2">
        <f t="shared" si="288"/>
        <v>76.772041649048646</v>
      </c>
      <c r="DL140" s="2">
        <f t="shared" si="437"/>
        <v>79.364210570824497</v>
      </c>
      <c r="DM140" s="2">
        <f t="shared" si="437"/>
        <v>80.137544186046512</v>
      </c>
      <c r="DN140" s="2">
        <f t="shared" si="437"/>
        <v>87.46939175475687</v>
      </c>
      <c r="DO140" s="2">
        <f t="shared" si="437"/>
        <v>90.819025672002439</v>
      </c>
      <c r="DP140" s="2">
        <f t="shared" si="437"/>
        <v>94.823436161305139</v>
      </c>
      <c r="DQ140" s="2">
        <f t="shared" si="437"/>
        <v>87.538491996375697</v>
      </c>
      <c r="DR140" s="2">
        <f t="shared" si="437"/>
        <v>84.932987315010564</v>
      </c>
      <c r="DS140" s="2">
        <f t="shared" si="437"/>
        <v>83.185176132404195</v>
      </c>
      <c r="DT140" s="2">
        <f t="shared" si="437"/>
        <v>79.978287334899932</v>
      </c>
      <c r="DU140" s="2">
        <f t="shared" si="437"/>
        <v>75.285004221388377</v>
      </c>
      <c r="DV140" s="2">
        <f t="shared" si="437"/>
        <v>80.098550819760703</v>
      </c>
      <c r="DW140" s="2">
        <f t="shared" si="437"/>
        <v>83.173858846700938</v>
      </c>
      <c r="DX140" s="2">
        <f t="shared" si="437"/>
        <v>65.212084637268859</v>
      </c>
      <c r="DY140" s="2">
        <f t="shared" si="437"/>
        <v>56.283509135472386</v>
      </c>
      <c r="EA140" s="2">
        <f t="shared" si="228"/>
        <v>52.182116951505037</v>
      </c>
      <c r="EB140" s="2">
        <f t="shared" si="290"/>
        <v>52.867128237905007</v>
      </c>
      <c r="EC140" s="2">
        <f t="shared" si="291"/>
        <v>54.703664814308915</v>
      </c>
      <c r="ED140" s="2">
        <f t="shared" si="292"/>
        <v>56.054370997012171</v>
      </c>
      <c r="EE140" s="2">
        <f t="shared" si="293"/>
        <v>56.977493197694315</v>
      </c>
      <c r="EF140" s="2">
        <f t="shared" si="294"/>
        <v>58.738863979385222</v>
      </c>
      <c r="EG140" s="2">
        <f t="shared" si="295"/>
        <v>57.852714447150937</v>
      </c>
      <c r="EH140" s="2">
        <f t="shared" si="296"/>
        <v>54.972527569589573</v>
      </c>
      <c r="EI140" s="2">
        <f t="shared" si="297"/>
        <v>54.550440773297765</v>
      </c>
      <c r="EJ140" s="2">
        <f t="shared" si="298"/>
        <v>52.300139652146271</v>
      </c>
      <c r="EK140" s="2">
        <f t="shared" si="299"/>
        <v>51.401342880637799</v>
      </c>
      <c r="EL140" s="2">
        <f t="shared" si="300"/>
        <v>52.538229193839335</v>
      </c>
      <c r="EM140" s="2">
        <f t="shared" si="301"/>
        <v>51.96742165178604</v>
      </c>
      <c r="EN140" s="2">
        <f t="shared" si="302"/>
        <v>51.138499185932922</v>
      </c>
      <c r="EO140" s="2">
        <f t="shared" si="303"/>
        <v>46.252892602080934</v>
      </c>
      <c r="EQ140" s="2">
        <f t="shared" si="304"/>
        <v>51.849085783559779</v>
      </c>
      <c r="ER140" s="2">
        <f t="shared" si="438"/>
        <v>52.868451140333377</v>
      </c>
      <c r="ES140" s="2">
        <f t="shared" si="438"/>
        <v>54.724949072257672</v>
      </c>
      <c r="ET140" s="2">
        <f t="shared" si="438"/>
        <v>56.06853983280272</v>
      </c>
      <c r="EU140" s="2">
        <f t="shared" si="438"/>
        <v>57.007232942407221</v>
      </c>
      <c r="EV140" s="2">
        <f t="shared" si="438"/>
        <v>58.74944136942797</v>
      </c>
      <c r="EW140" s="2">
        <f t="shared" si="438"/>
        <v>57.887464547014289</v>
      </c>
      <c r="EX140" s="2">
        <f t="shared" si="438"/>
        <v>55.015265761290472</v>
      </c>
      <c r="EY140" s="2">
        <f t="shared" si="438"/>
        <v>54.592847434704957</v>
      </c>
      <c r="EZ140" s="2">
        <f t="shared" si="438"/>
        <v>52.336287084351873</v>
      </c>
      <c r="FA140" s="2">
        <f t="shared" si="438"/>
        <v>51.482561695628419</v>
      </c>
      <c r="FB140" s="2">
        <f t="shared" si="438"/>
        <v>52.584204387760117</v>
      </c>
      <c r="FC140" s="2">
        <f t="shared" si="438"/>
        <v>51.990958553592009</v>
      </c>
      <c r="FD140" s="2">
        <f t="shared" si="438"/>
        <v>50.761493160677325</v>
      </c>
      <c r="FE140" s="2">
        <f t="shared" si="438"/>
        <v>46.099724560164745</v>
      </c>
      <c r="FG140" s="2">
        <f t="shared" si="306"/>
        <v>0.99825592499150351</v>
      </c>
      <c r="FH140" s="2">
        <f t="shared" si="439"/>
        <v>0.99822338568660096</v>
      </c>
      <c r="FI140" s="2">
        <f t="shared" si="439"/>
        <v>0.99825299184286564</v>
      </c>
      <c r="FJ140" s="2">
        <f t="shared" si="439"/>
        <v>0.99827404740441639</v>
      </c>
      <c r="FK140" s="2">
        <f t="shared" si="439"/>
        <v>0.99833617531802765</v>
      </c>
      <c r="FL140" s="2">
        <f t="shared" si="439"/>
        <v>0.99811539558532514</v>
      </c>
      <c r="FM140" s="2">
        <f t="shared" si="439"/>
        <v>0.99839182006899485</v>
      </c>
      <c r="FN140" s="2">
        <f t="shared" si="439"/>
        <v>0.99827652663152577</v>
      </c>
      <c r="FO140" s="2">
        <f t="shared" si="439"/>
        <v>0.99803636120952255</v>
      </c>
      <c r="FP140" s="2">
        <f t="shared" si="439"/>
        <v>0.99810206055947848</v>
      </c>
      <c r="FQ140" s="2">
        <f t="shared" si="439"/>
        <v>0.99798315393762271</v>
      </c>
      <c r="FR140" s="2">
        <f t="shared" si="439"/>
        <v>0.99808850517468228</v>
      </c>
      <c r="FS140" s="2">
        <f t="shared" si="439"/>
        <v>0.99789688898288142</v>
      </c>
      <c r="FT140" s="2">
        <f t="shared" si="439"/>
        <v>0.99772860559969101</v>
      </c>
      <c r="FU140" s="2">
        <f t="shared" si="439"/>
        <v>0.9973845005481129</v>
      </c>
      <c r="FW140" s="2">
        <f t="shared" si="324"/>
        <v>3.3890472133925424E-3</v>
      </c>
      <c r="FX140" s="2">
        <f t="shared" si="376"/>
        <v>1.7051536641506899E-2</v>
      </c>
      <c r="FY140" s="2">
        <f t="shared" si="377"/>
        <v>1.8745456952718408E-2</v>
      </c>
      <c r="FZ140" s="2">
        <f t="shared" si="378"/>
        <v>1.7408925780639534E-2</v>
      </c>
      <c r="GA140" s="2">
        <f t="shared" si="379"/>
        <v>1.9142797413885228E-2</v>
      </c>
      <c r="GB140" s="2">
        <f t="shared" si="380"/>
        <v>2.2723376968277843E-2</v>
      </c>
      <c r="GC140" s="2">
        <f t="shared" si="381"/>
        <v>2.284758796486008E-2</v>
      </c>
      <c r="GD140" s="2">
        <f t="shared" si="382"/>
        <v>2.4305275367186654E-2</v>
      </c>
      <c r="GE140" s="2">
        <f t="shared" si="383"/>
        <v>2.3805178371162486E-2</v>
      </c>
      <c r="GF140" s="2">
        <f t="shared" si="384"/>
        <v>2.0976377877028513E-2</v>
      </c>
      <c r="GG140" s="2">
        <f t="shared" si="385"/>
        <v>1.8393717760003793E-2</v>
      </c>
      <c r="GH140" s="2">
        <f t="shared" si="386"/>
        <v>1.4791320574445032E-2</v>
      </c>
      <c r="GI140" s="2">
        <f t="shared" si="387"/>
        <v>1.3318061632634715E-2</v>
      </c>
      <c r="GJ140" s="2">
        <f t="shared" si="388"/>
        <v>8.3179888036596494E-3</v>
      </c>
      <c r="GK140" s="2">
        <f t="shared" si="389"/>
        <v>8.6764214901124785E-3</v>
      </c>
      <c r="GM140" s="86">
        <f t="shared" si="325"/>
        <v>6.4525206012940055E-50</v>
      </c>
      <c r="GN140" s="86">
        <f t="shared" si="390"/>
        <v>1.690395359936717E-60</v>
      </c>
      <c r="GO140" s="86">
        <f t="shared" si="391"/>
        <v>2.5041571205795503E-88</v>
      </c>
      <c r="GP140" s="86">
        <f t="shared" si="392"/>
        <v>8.7016801741444304E-106</v>
      </c>
      <c r="GQ140" s="86">
        <f t="shared" si="393"/>
        <v>1.5308586498941455E-123</v>
      </c>
      <c r="GR140" s="86">
        <f t="shared" si="394"/>
        <v>2.7733692419912257E-113</v>
      </c>
      <c r="GS140" s="86">
        <f t="shared" si="395"/>
        <v>4.908173530989264E-120</v>
      </c>
      <c r="GT140" s="86">
        <f t="shared" si="396"/>
        <v>3.0509142767216194E-171</v>
      </c>
      <c r="GU140" s="86">
        <f t="shared" si="397"/>
        <v>4.2273186295951671E-126</v>
      </c>
      <c r="GV140" s="86">
        <f t="shared" si="398"/>
        <v>1.2244312820563964E-118</v>
      </c>
      <c r="GW140" s="86">
        <f t="shared" si="399"/>
        <v>3.4153777245628298E-93</v>
      </c>
      <c r="GX140" s="86">
        <f t="shared" si="400"/>
        <v>3.9256674979408059E-86</v>
      </c>
      <c r="GY140" s="86">
        <f t="shared" si="401"/>
        <v>3.1801535159149798E-73</v>
      </c>
      <c r="GZ140" s="86">
        <f t="shared" si="402"/>
        <v>2.2768215705340949E-73</v>
      </c>
      <c r="HA140" s="86">
        <f t="shared" si="403"/>
        <v>2.3190406527178092E-69</v>
      </c>
      <c r="HC140" s="86">
        <f t="shared" si="326"/>
        <v>9.6833533177230743E-13</v>
      </c>
      <c r="HD140" s="86">
        <f t="shared" si="404"/>
        <v>2.4543351345258759E-22</v>
      </c>
      <c r="HE140" s="86">
        <f t="shared" si="405"/>
        <v>1.2991763096269401E-30</v>
      </c>
      <c r="HF140" s="86">
        <f t="shared" si="406"/>
        <v>7.4568920809051007E-36</v>
      </c>
      <c r="HG140" s="86">
        <f t="shared" si="407"/>
        <v>1.5121681681974558E-35</v>
      </c>
      <c r="HH140" s="86">
        <f t="shared" si="408"/>
        <v>9.8930718814992724E-45</v>
      </c>
      <c r="HI140" s="86">
        <f t="shared" si="409"/>
        <v>2.2451579085748246E-31</v>
      </c>
      <c r="HJ140" s="86">
        <f t="shared" si="410"/>
        <v>1.6582407675502673E-64</v>
      </c>
      <c r="HK140" s="86">
        <f t="shared" si="411"/>
        <v>1.5316912112743847E-43</v>
      </c>
      <c r="HL140" s="86">
        <f t="shared" si="412"/>
        <v>5.9001528050882822E-37</v>
      </c>
      <c r="HM140" s="86">
        <f t="shared" si="413"/>
        <v>2.8875127611573352E-36</v>
      </c>
      <c r="HN140" s="86">
        <f t="shared" si="414"/>
        <v>1.3438637373412741E-27</v>
      </c>
      <c r="HO140" s="86">
        <f t="shared" si="415"/>
        <v>8.2433627860956411E-24</v>
      </c>
      <c r="HP140" s="86">
        <f t="shared" si="416"/>
        <v>1.306836126277629E-21</v>
      </c>
      <c r="HQ140" s="86">
        <f t="shared" si="417"/>
        <v>6.7851672714847389E-23</v>
      </c>
      <c r="HS140" s="86">
        <f t="shared" si="327"/>
        <v>1.9051775412885315E-6</v>
      </c>
      <c r="HT140" s="86">
        <f t="shared" si="418"/>
        <v>1.1918365689391995E-3</v>
      </c>
      <c r="HU140" s="86">
        <f t="shared" si="419"/>
        <v>2.2889287007249732E-3</v>
      </c>
      <c r="HV140" s="86">
        <f t="shared" si="420"/>
        <v>2.7111974087834379E-3</v>
      </c>
      <c r="HW140" s="86">
        <f t="shared" si="421"/>
        <v>2.8335950325137364E-3</v>
      </c>
      <c r="HX140" s="86">
        <f t="shared" si="422"/>
        <v>4.9497265151214973E-3</v>
      </c>
      <c r="HY140" s="86">
        <f t="shared" si="423"/>
        <v>4.3124592859743226E-3</v>
      </c>
      <c r="HZ140" s="86">
        <f t="shared" si="424"/>
        <v>6.9691530066370863E-3</v>
      </c>
      <c r="IA140" s="86">
        <f t="shared" si="425"/>
        <v>6.2048949930513971E-3</v>
      </c>
      <c r="IB140" s="86">
        <f t="shared" si="426"/>
        <v>4.2398583016827474E-3</v>
      </c>
      <c r="IC140" s="86">
        <f t="shared" si="427"/>
        <v>1.3532929652403187E-3</v>
      </c>
      <c r="ID140" s="86">
        <f t="shared" si="428"/>
        <v>8.4438568319528476E-4</v>
      </c>
      <c r="IE140" s="86">
        <f t="shared" si="429"/>
        <v>4.1425738083277809E-5</v>
      </c>
      <c r="IF140" s="86">
        <f t="shared" si="430"/>
        <v>2.6467783276364488E-4</v>
      </c>
      <c r="IG140" s="86">
        <f t="shared" si="431"/>
        <v>2.6036503893139208E-3</v>
      </c>
      <c r="II140" s="86">
        <f t="shared" si="328"/>
        <v>1.2063024687086961E-51</v>
      </c>
      <c r="IJ140" s="86">
        <f t="shared" si="329"/>
        <v>5.7423729903505197E-26</v>
      </c>
      <c r="IK140" s="86">
        <f t="shared" si="330"/>
        <v>8.1096875893185065E-26</v>
      </c>
      <c r="IL140" s="86">
        <f t="shared" si="331"/>
        <v>1.8698987254199557E-25</v>
      </c>
      <c r="IM140" s="86">
        <f t="shared" si="332"/>
        <v>7.7802792638586446E-27</v>
      </c>
      <c r="IN140" s="86">
        <f t="shared" si="333"/>
        <v>1.4933296731444641E-26</v>
      </c>
      <c r="IO140" s="86">
        <f t="shared" si="334"/>
        <v>8.6969765230631177E-27</v>
      </c>
      <c r="IP140" s="86">
        <f t="shared" si="335"/>
        <v>3.8293940468277299E-24</v>
      </c>
      <c r="IQ140" s="86">
        <f t="shared" si="336"/>
        <v>1.1409070166645776E-25</v>
      </c>
      <c r="IR140" s="86">
        <f t="shared" si="337"/>
        <v>2.3471880643299959E-27</v>
      </c>
      <c r="IS140" s="86">
        <f t="shared" si="338"/>
        <v>4.8933564316412276E-31</v>
      </c>
      <c r="IT140" s="86">
        <f t="shared" si="339"/>
        <v>3.787811001416883E-29</v>
      </c>
      <c r="IU140" s="86">
        <f t="shared" si="340"/>
        <v>5.5648263856435547E-40</v>
      </c>
      <c r="IV140" s="86">
        <f t="shared" si="341"/>
        <v>7.5040509854958564E-16</v>
      </c>
      <c r="IW140" s="86">
        <f t="shared" si="342"/>
        <v>2.0344329120763864E-26</v>
      </c>
      <c r="IY140" s="86">
        <f t="shared" si="343"/>
        <v>1.9051785096238633E-6</v>
      </c>
      <c r="IZ140" s="86">
        <f t="shared" si="344"/>
        <v>1.1918365689391995E-3</v>
      </c>
      <c r="JA140" s="86">
        <f t="shared" si="345"/>
        <v>2.2889287007249732E-3</v>
      </c>
      <c r="JB140" s="86">
        <f t="shared" si="346"/>
        <v>2.7111974087834379E-3</v>
      </c>
      <c r="JC140" s="86">
        <f t="shared" si="347"/>
        <v>2.8335950325137364E-3</v>
      </c>
      <c r="JD140" s="86">
        <f t="shared" si="348"/>
        <v>4.9497265151214973E-3</v>
      </c>
      <c r="JE140" s="86">
        <f t="shared" si="349"/>
        <v>4.3124592859743226E-3</v>
      </c>
      <c r="JF140" s="86">
        <f t="shared" si="350"/>
        <v>6.9691530066370863E-3</v>
      </c>
      <c r="JG140" s="86">
        <f t="shared" si="351"/>
        <v>6.2048949930513971E-3</v>
      </c>
      <c r="JH140" s="86">
        <f t="shared" si="352"/>
        <v>4.2398583016827474E-3</v>
      </c>
      <c r="JI140" s="86">
        <f t="shared" si="353"/>
        <v>1.3532929652403187E-3</v>
      </c>
      <c r="JJ140" s="86">
        <f t="shared" si="354"/>
        <v>8.4438568319528476E-4</v>
      </c>
      <c r="JK140" s="86">
        <f t="shared" si="355"/>
        <v>4.1425738083277809E-5</v>
      </c>
      <c r="JL140" s="86">
        <f t="shared" si="356"/>
        <v>2.6467783276439531E-4</v>
      </c>
      <c r="JM140" s="86">
        <f t="shared" si="357"/>
        <v>2.6036503893139208E-3</v>
      </c>
    </row>
    <row r="141" spans="2:273" x14ac:dyDescent="0.25">
      <c r="B141" s="2">
        <v>114</v>
      </c>
      <c r="C141" s="37">
        <v>54.856999999999999</v>
      </c>
      <c r="D141" s="37">
        <v>50.75</v>
      </c>
      <c r="E141" s="37">
        <v>56.25</v>
      </c>
      <c r="F141" s="37">
        <v>57.241999999999997</v>
      </c>
      <c r="G141" s="37">
        <v>59.015999999999998</v>
      </c>
      <c r="H141" s="37">
        <v>60.29</v>
      </c>
      <c r="I141" s="37">
        <v>58.694000000000003</v>
      </c>
      <c r="J141" s="37">
        <v>54.418999999999997</v>
      </c>
      <c r="K141" s="37">
        <v>55.854999999999997</v>
      </c>
      <c r="L141" s="37">
        <v>54.774000000000001</v>
      </c>
      <c r="M141" s="37">
        <v>54.145000000000003</v>
      </c>
      <c r="N141" s="37">
        <v>54.338999999999999</v>
      </c>
      <c r="O141" s="37">
        <v>50.838999999999999</v>
      </c>
      <c r="P141" s="37">
        <v>50.918999999999997</v>
      </c>
      <c r="Q141" s="37">
        <v>46.279000000000003</v>
      </c>
      <c r="S141" s="4">
        <f t="shared" si="229"/>
        <v>52.039401049679796</v>
      </c>
      <c r="T141" s="4">
        <f t="shared" si="230"/>
        <v>52.791447909946783</v>
      </c>
      <c r="U141" s="4">
        <f t="shared" si="231"/>
        <v>54.842659336232245</v>
      </c>
      <c r="V141" s="4">
        <f t="shared" si="232"/>
        <v>56.320014479993404</v>
      </c>
      <c r="W141" s="4">
        <f t="shared" si="233"/>
        <v>57.37124748307108</v>
      </c>
      <c r="X141" s="4">
        <f t="shared" si="234"/>
        <v>59.536264412985282</v>
      </c>
      <c r="Y141" s="4">
        <f t="shared" si="235"/>
        <v>58.859390694808553</v>
      </c>
      <c r="Z141" s="4">
        <f t="shared" si="236"/>
        <v>56.369033030714064</v>
      </c>
      <c r="AA141" s="4">
        <f t="shared" si="237"/>
        <v>56.045430757254813</v>
      </c>
      <c r="AB141" s="4">
        <f t="shared" si="238"/>
        <v>53.406748394356306</v>
      </c>
      <c r="AC141" s="4">
        <f t="shared" si="239"/>
        <v>51.857947845430807</v>
      </c>
      <c r="AD141" s="4">
        <f t="shared" si="240"/>
        <v>52.819315516849244</v>
      </c>
      <c r="AE141" s="4">
        <f t="shared" si="241"/>
        <v>51.901564830631735</v>
      </c>
      <c r="AF141" s="4">
        <f t="shared" si="242"/>
        <v>51.261664068228548</v>
      </c>
      <c r="AG141" s="4">
        <f t="shared" si="243"/>
        <v>48.153887854356825</v>
      </c>
      <c r="AI141" s="4">
        <f t="shared" si="244"/>
        <v>2.8175989503202032</v>
      </c>
      <c r="AJ141" s="4">
        <f t="shared" si="245"/>
        <v>-2.0414479099467826</v>
      </c>
      <c r="AK141" s="4">
        <f t="shared" si="246"/>
        <v>1.407340663767755</v>
      </c>
      <c r="AL141" s="4">
        <f t="shared" si="247"/>
        <v>0.92198552000659362</v>
      </c>
      <c r="AM141" s="4">
        <f t="shared" si="248"/>
        <v>1.6447525169289179</v>
      </c>
      <c r="AN141" s="4">
        <f t="shared" si="249"/>
        <v>0.75373558701471666</v>
      </c>
      <c r="AO141" s="4">
        <f t="shared" si="250"/>
        <v>-0.16539069480855062</v>
      </c>
      <c r="AP141" s="4">
        <f t="shared" si="251"/>
        <v>-1.9500330307140672</v>
      </c>
      <c r="AQ141" s="4">
        <f t="shared" si="252"/>
        <v>-0.19043075725481629</v>
      </c>
      <c r="AR141" s="4">
        <f t="shared" si="253"/>
        <v>1.3672516056436947</v>
      </c>
      <c r="AS141" s="4">
        <f t="shared" si="254"/>
        <v>2.2870521545691957</v>
      </c>
      <c r="AT141" s="4">
        <f t="shared" si="255"/>
        <v>1.5196844831507548</v>
      </c>
      <c r="AU141" s="4">
        <f t="shared" si="256"/>
        <v>-1.0625648306317359</v>
      </c>
      <c r="AV141" s="4">
        <f t="shared" si="436"/>
        <v>-0.34266406822855089</v>
      </c>
      <c r="AW141" s="4">
        <f t="shared" si="436"/>
        <v>-1.874887854356821</v>
      </c>
      <c r="AY141" s="2">
        <f t="shared" si="308"/>
        <v>52.039401049679775</v>
      </c>
      <c r="AZ141" s="2">
        <f t="shared" si="359"/>
        <v>52.722601317060423</v>
      </c>
      <c r="BA141" s="2">
        <f t="shared" si="360"/>
        <v>54.573096595362728</v>
      </c>
      <c r="BB141" s="2">
        <f t="shared" si="361"/>
        <v>55.960253368794142</v>
      </c>
      <c r="BC141" s="2">
        <f t="shared" si="362"/>
        <v>56.868191878512931</v>
      </c>
      <c r="BD141" s="2">
        <f t="shared" si="363"/>
        <v>58.632720733429508</v>
      </c>
      <c r="BE141" s="2">
        <f t="shared" si="364"/>
        <v>57.740250583973491</v>
      </c>
      <c r="BF141" s="2">
        <f t="shared" si="365"/>
        <v>54.873298383164155</v>
      </c>
      <c r="BG141" s="2">
        <f t="shared" si="366"/>
        <v>54.417539184546847</v>
      </c>
      <c r="BH141" s="2">
        <f t="shared" si="367"/>
        <v>52.195663428492026</v>
      </c>
      <c r="BI141" s="2">
        <f t="shared" si="368"/>
        <v>51.387722830550501</v>
      </c>
      <c r="BJ141" s="2">
        <f t="shared" si="369"/>
        <v>52.524180604948633</v>
      </c>
      <c r="BK141" s="2">
        <f t="shared" si="370"/>
        <v>51.876673908075382</v>
      </c>
      <c r="BL141" s="2">
        <f t="shared" si="371"/>
        <v>51.087671532327541</v>
      </c>
      <c r="BM141" s="2">
        <f t="shared" si="372"/>
        <v>46.185242679176362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54.856999999999999</v>
      </c>
      <c r="CF141" s="2">
        <f t="shared" si="310"/>
        <v>50.75</v>
      </c>
      <c r="CG141" s="2">
        <f t="shared" si="311"/>
        <v>56.25</v>
      </c>
      <c r="CH141" s="2">
        <f t="shared" si="312"/>
        <v>57.241999999999997</v>
      </c>
      <c r="CI141" s="2">
        <f t="shared" si="313"/>
        <v>59.015999999999998</v>
      </c>
      <c r="CJ141" s="2" t="str">
        <f t="shared" si="314"/>
        <v/>
      </c>
      <c r="CK141" s="2">
        <f t="shared" si="315"/>
        <v>58.694000000000003</v>
      </c>
      <c r="CL141" s="2" t="str">
        <f t="shared" si="316"/>
        <v/>
      </c>
      <c r="CM141" s="2" t="str">
        <f t="shared" si="317"/>
        <v/>
      </c>
      <c r="CN141" s="2">
        <f t="shared" si="318"/>
        <v>54.774000000000001</v>
      </c>
      <c r="CO141" s="2">
        <f t="shared" si="319"/>
        <v>54.145000000000003</v>
      </c>
      <c r="CP141" s="2">
        <f t="shared" si="320"/>
        <v>54.338999999999999</v>
      </c>
      <c r="CQ141" s="2">
        <f t="shared" si="321"/>
        <v>50.838999999999999</v>
      </c>
      <c r="CR141" s="2">
        <f t="shared" si="322"/>
        <v>50.918999999999997</v>
      </c>
      <c r="CS141" s="2">
        <f t="shared" si="323"/>
        <v>46.279000000000003</v>
      </c>
      <c r="CU141" s="2">
        <f t="shared" si="273"/>
        <v>54.856999999999999</v>
      </c>
      <c r="CV141" s="2">
        <f t="shared" si="274"/>
        <v>50.75</v>
      </c>
      <c r="CW141" s="2">
        <f t="shared" si="275"/>
        <v>56.25</v>
      </c>
      <c r="CX141" s="2">
        <f t="shared" si="276"/>
        <v>57.241999999999997</v>
      </c>
      <c r="CY141" s="2">
        <f t="shared" si="277"/>
        <v>59.015999999999998</v>
      </c>
      <c r="CZ141" s="2" t="str">
        <f t="shared" si="278"/>
        <v/>
      </c>
      <c r="DA141" s="2">
        <f t="shared" si="279"/>
        <v>58.694000000000003</v>
      </c>
      <c r="DB141" s="2" t="str">
        <f t="shared" si="280"/>
        <v/>
      </c>
      <c r="DC141" s="2" t="str">
        <f t="shared" si="281"/>
        <v/>
      </c>
      <c r="DD141" s="2">
        <f t="shared" si="282"/>
        <v>54.774000000000001</v>
      </c>
      <c r="DE141" s="2">
        <f t="shared" si="283"/>
        <v>54.145000000000003</v>
      </c>
      <c r="DF141" s="2">
        <f t="shared" si="284"/>
        <v>54.338999999999999</v>
      </c>
      <c r="DG141" s="2">
        <f t="shared" si="285"/>
        <v>50.838999999999999</v>
      </c>
      <c r="DH141" s="2">
        <f t="shared" si="286"/>
        <v>50.918999999999997</v>
      </c>
      <c r="DI141" s="2">
        <f t="shared" si="287"/>
        <v>46.279000000000003</v>
      </c>
      <c r="DK141" s="2">
        <f t="shared" si="288"/>
        <v>76.927017265680064</v>
      </c>
      <c r="DL141" s="2">
        <f t="shared" si="437"/>
        <v>79.522276955602507</v>
      </c>
      <c r="DM141" s="2">
        <f t="shared" si="437"/>
        <v>80.28457646229738</v>
      </c>
      <c r="DN141" s="2">
        <f t="shared" si="437"/>
        <v>87.684186398872441</v>
      </c>
      <c r="DO141" s="2">
        <f t="shared" si="437"/>
        <v>91.049217305949881</v>
      </c>
      <c r="DP141" s="2">
        <f t="shared" si="437"/>
        <v>95.101226615887427</v>
      </c>
      <c r="DQ141" s="2">
        <f t="shared" si="437"/>
        <v>87.723750377529427</v>
      </c>
      <c r="DR141" s="2">
        <f t="shared" si="437"/>
        <v>85.108825229034522</v>
      </c>
      <c r="DS141" s="2">
        <f t="shared" si="437"/>
        <v>83.348702090592354</v>
      </c>
      <c r="DT141" s="2">
        <f t="shared" si="437"/>
        <v>80.129595413661775</v>
      </c>
      <c r="DU141" s="2">
        <f t="shared" si="437"/>
        <v>75.422638555347092</v>
      </c>
      <c r="DV141" s="2">
        <f t="shared" si="437"/>
        <v>80.282923561029634</v>
      </c>
      <c r="DW141" s="2">
        <f t="shared" si="437"/>
        <v>83.426886420833782</v>
      </c>
      <c r="DX141" s="2">
        <f t="shared" si="437"/>
        <v>65.325847795163597</v>
      </c>
      <c r="DY141" s="2">
        <f t="shared" si="437"/>
        <v>56.33560773172907</v>
      </c>
      <c r="EA141" s="2">
        <f t="shared" si="228"/>
        <v>52.00085656670452</v>
      </c>
      <c r="EB141" s="2">
        <f t="shared" si="290"/>
        <v>52.678003444296479</v>
      </c>
      <c r="EC141" s="2">
        <f t="shared" si="291"/>
        <v>54.530662689829185</v>
      </c>
      <c r="ED141" s="2">
        <f t="shared" si="292"/>
        <v>55.909624174286208</v>
      </c>
      <c r="EE141" s="2">
        <f t="shared" si="293"/>
        <v>56.815143361340446</v>
      </c>
      <c r="EF141" s="2">
        <f t="shared" si="294"/>
        <v>58.569212819804875</v>
      </c>
      <c r="EG141" s="2">
        <f t="shared" si="295"/>
        <v>57.694649688552815</v>
      </c>
      <c r="EH141" s="2">
        <f t="shared" si="296"/>
        <v>54.824321696241952</v>
      </c>
      <c r="EI141" s="2">
        <f t="shared" si="297"/>
        <v>54.364069931058864</v>
      </c>
      <c r="EJ141" s="2">
        <f t="shared" si="298"/>
        <v>52.145389670981601</v>
      </c>
      <c r="EK141" s="2">
        <f t="shared" si="299"/>
        <v>51.341097438256128</v>
      </c>
      <c r="EL141" s="2">
        <f t="shared" si="300"/>
        <v>52.475441931455542</v>
      </c>
      <c r="EM141" s="2">
        <f t="shared" si="301"/>
        <v>51.815434038855443</v>
      </c>
      <c r="EN141" s="2">
        <f t="shared" si="302"/>
        <v>51.06200900900901</v>
      </c>
      <c r="EO141" s="2">
        <f t="shared" si="303"/>
        <v>46.162620536416291</v>
      </c>
      <c r="EQ141" s="2">
        <f t="shared" si="304"/>
        <v>51.702177046176537</v>
      </c>
      <c r="ER141" s="2">
        <f t="shared" si="438"/>
        <v>52.736694536281753</v>
      </c>
      <c r="ES141" s="2">
        <f t="shared" si="438"/>
        <v>54.598613278559085</v>
      </c>
      <c r="ET141" s="2">
        <f t="shared" si="438"/>
        <v>55.941406360164365</v>
      </c>
      <c r="EU141" s="2">
        <f t="shared" si="438"/>
        <v>56.867323873112532</v>
      </c>
      <c r="EV141" s="2">
        <f t="shared" si="438"/>
        <v>58.59765143507839</v>
      </c>
      <c r="EW141" s="2">
        <f t="shared" si="438"/>
        <v>57.756723885667</v>
      </c>
      <c r="EX141" s="2">
        <f t="shared" si="438"/>
        <v>54.875754390631229</v>
      </c>
      <c r="EY141" s="2">
        <f t="shared" si="438"/>
        <v>54.423699229419398</v>
      </c>
      <c r="EZ141" s="2">
        <f t="shared" si="438"/>
        <v>52.224969400169371</v>
      </c>
      <c r="FA141" s="2">
        <f t="shared" si="438"/>
        <v>51.456447434371675</v>
      </c>
      <c r="FB141" s="2">
        <f t="shared" si="438"/>
        <v>52.491102375611916</v>
      </c>
      <c r="FC141" s="2">
        <f t="shared" si="438"/>
        <v>51.856298964373217</v>
      </c>
      <c r="FD141" s="2">
        <f t="shared" si="438"/>
        <v>50.634996341568453</v>
      </c>
      <c r="FE141" s="2">
        <f t="shared" si="438"/>
        <v>45.989067300503102</v>
      </c>
      <c r="FG141" s="2">
        <f t="shared" si="306"/>
        <v>0.99840914055479446</v>
      </c>
      <c r="FH141" s="2">
        <f t="shared" si="439"/>
        <v>0.9983794551607148</v>
      </c>
      <c r="FI141" s="2">
        <f t="shared" si="439"/>
        <v>0.99840646466953475</v>
      </c>
      <c r="FJ141" s="2">
        <f t="shared" si="439"/>
        <v>0.99842567343932087</v>
      </c>
      <c r="FK141" s="2">
        <f t="shared" si="439"/>
        <v>0.99848235167375832</v>
      </c>
      <c r="FL141" s="2">
        <f t="shared" si="439"/>
        <v>0.99828093528242323</v>
      </c>
      <c r="FM141" s="2">
        <f t="shared" si="439"/>
        <v>0.99853311490352359</v>
      </c>
      <c r="FN141" s="2">
        <f t="shared" si="439"/>
        <v>0.99842793520773987</v>
      </c>
      <c r="FO141" s="2">
        <f t="shared" si="439"/>
        <v>0.99820883066218502</v>
      </c>
      <c r="FP141" s="2">
        <f t="shared" si="439"/>
        <v>0.99826876954560972</v>
      </c>
      <c r="FQ141" s="2">
        <f t="shared" si="439"/>
        <v>0.99816028805342816</v>
      </c>
      <c r="FR141" s="2">
        <f t="shared" si="439"/>
        <v>0.99825640274287597</v>
      </c>
      <c r="FS141" s="2">
        <f t="shared" si="439"/>
        <v>0.99808158495144739</v>
      </c>
      <c r="FT141" s="2">
        <f t="shared" si="439"/>
        <v>0.99792804959042114</v>
      </c>
      <c r="FU141" s="2">
        <f t="shared" si="439"/>
        <v>0.99761408706604149</v>
      </c>
      <c r="FW141" s="2">
        <f t="shared" si="324"/>
        <v>3.7148017495704602E-3</v>
      </c>
      <c r="FX141" s="2">
        <f t="shared" si="376"/>
        <v>1.8665930787474225E-2</v>
      </c>
      <c r="FY141" s="2">
        <f t="shared" si="377"/>
        <v>2.051687947700187E-2</v>
      </c>
      <c r="FZ141" s="2">
        <f t="shared" si="378"/>
        <v>1.9056500586026707E-2</v>
      </c>
      <c r="GA141" s="2">
        <f t="shared" si="379"/>
        <v>2.0950966421954809E-2</v>
      </c>
      <c r="GB141" s="2">
        <f t="shared" si="380"/>
        <v>2.4861183955814513E-2</v>
      </c>
      <c r="GC141" s="2">
        <f t="shared" si="381"/>
        <v>2.4996781780008963E-2</v>
      </c>
      <c r="GD141" s="2">
        <f t="shared" si="382"/>
        <v>2.6587857849155908E-2</v>
      </c>
      <c r="GE141" s="2">
        <f t="shared" si="383"/>
        <v>2.6042048769312376E-2</v>
      </c>
      <c r="GF141" s="2">
        <f t="shared" si="384"/>
        <v>2.2953688149155379E-2</v>
      </c>
      <c r="GG141" s="2">
        <f t="shared" si="385"/>
        <v>2.0132583334240391E-2</v>
      </c>
      <c r="GH141" s="2">
        <f t="shared" si="386"/>
        <v>1.6195249234747671E-2</v>
      </c>
      <c r="GI141" s="2">
        <f t="shared" si="387"/>
        <v>1.4584224887146379E-2</v>
      </c>
      <c r="GJ141" s="2">
        <f t="shared" si="388"/>
        <v>9.1131799905201285E-3</v>
      </c>
      <c r="GK141" s="2">
        <f t="shared" si="389"/>
        <v>9.505550026413628E-3</v>
      </c>
      <c r="GM141" s="86">
        <f t="shared" si="325"/>
        <v>6.4103962315348685E-52</v>
      </c>
      <c r="GN141" s="86">
        <f t="shared" si="390"/>
        <v>5.559283469696018E-63</v>
      </c>
      <c r="GO141" s="86">
        <f t="shared" si="391"/>
        <v>5.6407646231129349E-92</v>
      </c>
      <c r="GP141" s="86">
        <f t="shared" si="392"/>
        <v>3.6622049429957227E-110</v>
      </c>
      <c r="GQ141" s="86">
        <f t="shared" si="393"/>
        <v>1.3382534706511403E-128</v>
      </c>
      <c r="GR141" s="86">
        <f t="shared" si="394"/>
        <v>6.8355750265201099E-118</v>
      </c>
      <c r="GS141" s="86">
        <f t="shared" si="395"/>
        <v>5.9591542585106303E-125</v>
      </c>
      <c r="GT141" s="86">
        <f t="shared" si="396"/>
        <v>2.9326867660895007E-178</v>
      </c>
      <c r="GU141" s="86">
        <f t="shared" si="397"/>
        <v>2.8888856863416689E-131</v>
      </c>
      <c r="GV141" s="86">
        <f t="shared" si="398"/>
        <v>1.725216937394298E-123</v>
      </c>
      <c r="GW141" s="86">
        <f t="shared" si="399"/>
        <v>5.8532493402529732E-97</v>
      </c>
      <c r="GX141" s="86">
        <f t="shared" si="400"/>
        <v>1.1904639299283421E-89</v>
      </c>
      <c r="GY141" s="86">
        <f t="shared" si="401"/>
        <v>3.7112002920852858E-76</v>
      </c>
      <c r="GZ141" s="86">
        <f t="shared" si="402"/>
        <v>2.534817186014081E-76</v>
      </c>
      <c r="HA141" s="86">
        <f t="shared" si="403"/>
        <v>3.8126760994842367E-72</v>
      </c>
      <c r="HC141" s="86">
        <f t="shared" si="326"/>
        <v>9.9233587769785E-14</v>
      </c>
      <c r="HD141" s="86">
        <f t="shared" si="404"/>
        <v>3.5174826310488558E-24</v>
      </c>
      <c r="HE141" s="86">
        <f t="shared" si="405"/>
        <v>3.9237472248417629E-33</v>
      </c>
      <c r="HF141" s="86">
        <f t="shared" si="406"/>
        <v>8.4775009578277574E-39</v>
      </c>
      <c r="HG141" s="86">
        <f t="shared" si="407"/>
        <v>2.4109083998094865E-38</v>
      </c>
      <c r="HH141" s="86">
        <f t="shared" si="408"/>
        <v>3.3505849591792518E-48</v>
      </c>
      <c r="HI141" s="86">
        <f t="shared" si="409"/>
        <v>7.9583799011990818E-34</v>
      </c>
      <c r="HJ141" s="86">
        <f t="shared" si="410"/>
        <v>1.4462819956924145E-69</v>
      </c>
      <c r="HK141" s="86">
        <f t="shared" si="411"/>
        <v>6.373643857011575E-47</v>
      </c>
      <c r="HL141" s="86">
        <f t="shared" si="412"/>
        <v>8.5490066392042325E-40</v>
      </c>
      <c r="HM141" s="86">
        <f t="shared" si="413"/>
        <v>4.7570281577192892E-39</v>
      </c>
      <c r="HN141" s="86">
        <f t="shared" si="414"/>
        <v>8.3251808971671599E-30</v>
      </c>
      <c r="HO141" s="86">
        <f t="shared" si="415"/>
        <v>1.1541802740934127E-25</v>
      </c>
      <c r="HP141" s="86">
        <f t="shared" si="416"/>
        <v>2.5934901025020048E-23</v>
      </c>
      <c r="HQ141" s="86">
        <f t="shared" si="417"/>
        <v>9.4105306739734909E-25</v>
      </c>
      <c r="HS141" s="86">
        <f t="shared" si="327"/>
        <v>5.7236758138065814E-6</v>
      </c>
      <c r="HT141" s="86">
        <f t="shared" si="418"/>
        <v>2.5349946846172865E-3</v>
      </c>
      <c r="HU141" s="86">
        <f t="shared" si="419"/>
        <v>4.749485241301297E-3</v>
      </c>
      <c r="HV141" s="86">
        <f t="shared" si="420"/>
        <v>5.465393921685568E-3</v>
      </c>
      <c r="HW141" s="86">
        <f t="shared" si="421"/>
        <v>5.9071367419952416E-3</v>
      </c>
      <c r="HX141" s="86">
        <f t="shared" si="422"/>
        <v>1.0212630108282651E-2</v>
      </c>
      <c r="HY141" s="86">
        <f t="shared" si="423"/>
        <v>9.0252154066822968E-3</v>
      </c>
      <c r="HZ141" s="86">
        <f t="shared" si="424"/>
        <v>1.3727329605410137E-2</v>
      </c>
      <c r="IA141" s="86">
        <f t="shared" si="425"/>
        <v>1.2548763158207433E-2</v>
      </c>
      <c r="IB141" s="86">
        <f t="shared" si="426"/>
        <v>8.8100216001502224E-3</v>
      </c>
      <c r="IC141" s="86">
        <f t="shared" si="427"/>
        <v>3.1166462111686241E-3</v>
      </c>
      <c r="ID141" s="86">
        <f t="shared" si="428"/>
        <v>1.8697201279531336E-3</v>
      </c>
      <c r="IE141" s="86">
        <f t="shared" si="429"/>
        <v>1.2444808662658824E-4</v>
      </c>
      <c r="IF141" s="86">
        <f t="shared" si="430"/>
        <v>5.7962702162146914E-4</v>
      </c>
      <c r="IG141" s="86">
        <f t="shared" si="431"/>
        <v>4.2006685885699812E-3</v>
      </c>
      <c r="II141" s="86">
        <f t="shared" si="328"/>
        <v>4.8329141369229373E-50</v>
      </c>
      <c r="IJ141" s="86">
        <f t="shared" si="329"/>
        <v>7.1148322007242395E-25</v>
      </c>
      <c r="IK141" s="86">
        <f t="shared" si="330"/>
        <v>1.050912069785173E-24</v>
      </c>
      <c r="IL141" s="86">
        <f t="shared" si="331"/>
        <v>2.226373706731075E-24</v>
      </c>
      <c r="IM141" s="86">
        <f t="shared" si="332"/>
        <v>1.138176745819505E-25</v>
      </c>
      <c r="IN141" s="86">
        <f t="shared" si="333"/>
        <v>2.3953985610088842E-25</v>
      </c>
      <c r="IO141" s="86">
        <f t="shared" si="334"/>
        <v>1.437598032747847E-25</v>
      </c>
      <c r="IP141" s="86">
        <f t="shared" si="335"/>
        <v>4.9310434183769371E-23</v>
      </c>
      <c r="IQ141" s="86">
        <f t="shared" si="336"/>
        <v>1.7172991559826414E-24</v>
      </c>
      <c r="IR141" s="86">
        <f t="shared" si="337"/>
        <v>3.8740827445086845E-26</v>
      </c>
      <c r="IS141" s="86">
        <f t="shared" si="338"/>
        <v>1.0811640567420339E-29</v>
      </c>
      <c r="IT141" s="86">
        <f t="shared" si="339"/>
        <v>5.9039821853626602E-28</v>
      </c>
      <c r="IU141" s="86">
        <f t="shared" si="340"/>
        <v>2.315325981643129E-38</v>
      </c>
      <c r="IV141" s="86">
        <f t="shared" si="341"/>
        <v>2.6427104436408513E-15</v>
      </c>
      <c r="IW141" s="86">
        <f t="shared" si="342"/>
        <v>1.8299011661510435E-25</v>
      </c>
      <c r="IY141" s="86">
        <f t="shared" si="343"/>
        <v>5.723675913040169E-6</v>
      </c>
      <c r="IZ141" s="86">
        <f t="shared" si="344"/>
        <v>2.5349946846172865E-3</v>
      </c>
      <c r="JA141" s="86">
        <f t="shared" si="345"/>
        <v>4.749485241301297E-3</v>
      </c>
      <c r="JB141" s="86">
        <f t="shared" si="346"/>
        <v>5.465393921685568E-3</v>
      </c>
      <c r="JC141" s="86">
        <f t="shared" si="347"/>
        <v>5.9071367419952416E-3</v>
      </c>
      <c r="JD141" s="86">
        <f t="shared" si="348"/>
        <v>1.0212630108282651E-2</v>
      </c>
      <c r="JE141" s="86">
        <f t="shared" si="349"/>
        <v>9.0252154066822968E-3</v>
      </c>
      <c r="JF141" s="86">
        <f t="shared" si="350"/>
        <v>1.3727329605410137E-2</v>
      </c>
      <c r="JG141" s="86">
        <f t="shared" si="351"/>
        <v>1.2548763158207433E-2</v>
      </c>
      <c r="JH141" s="86">
        <f t="shared" si="352"/>
        <v>8.8100216001502224E-3</v>
      </c>
      <c r="JI141" s="86">
        <f t="shared" si="353"/>
        <v>3.1166462111686241E-3</v>
      </c>
      <c r="JJ141" s="86">
        <f t="shared" si="354"/>
        <v>1.8697201279531336E-3</v>
      </c>
      <c r="JK141" s="86">
        <f t="shared" si="355"/>
        <v>1.2444808662658824E-4</v>
      </c>
      <c r="JL141" s="86">
        <f t="shared" si="356"/>
        <v>5.7962702162411188E-4</v>
      </c>
      <c r="JM141" s="86">
        <f t="shared" si="357"/>
        <v>4.2006685885699812E-3</v>
      </c>
    </row>
    <row r="142" spans="2:273" x14ac:dyDescent="0.25">
      <c r="B142" s="2">
        <v>115</v>
      </c>
      <c r="C142" s="37">
        <v>52.963999999999999</v>
      </c>
      <c r="D142" s="37">
        <v>52.05</v>
      </c>
      <c r="E142" s="37">
        <v>54.4</v>
      </c>
      <c r="F142" s="37">
        <v>58.177</v>
      </c>
      <c r="G142" s="37">
        <v>57.031999999999996</v>
      </c>
      <c r="H142" s="37">
        <v>58.418999999999997</v>
      </c>
      <c r="I142" s="37">
        <v>59.113</v>
      </c>
      <c r="J142" s="37">
        <v>55.741999999999997</v>
      </c>
      <c r="K142" s="37">
        <v>57.902999999999999</v>
      </c>
      <c r="L142" s="37">
        <v>55.774000000000001</v>
      </c>
      <c r="M142" s="37">
        <v>50.71</v>
      </c>
      <c r="N142" s="37">
        <v>52.015999999999998</v>
      </c>
      <c r="O142" s="37">
        <v>50.451999999999998</v>
      </c>
      <c r="P142" s="37">
        <v>50.581000000000003</v>
      </c>
      <c r="Q142" s="37">
        <v>49.738</v>
      </c>
      <c r="S142" s="4">
        <f t="shared" si="229"/>
        <v>51.855177771736351</v>
      </c>
      <c r="T142" s="4">
        <f t="shared" si="230"/>
        <v>52.66262400598302</v>
      </c>
      <c r="U142" s="4">
        <f t="shared" si="231"/>
        <v>54.895949785696203</v>
      </c>
      <c r="V142" s="4">
        <f t="shared" si="232"/>
        <v>56.459798121622612</v>
      </c>
      <c r="W142" s="4">
        <f t="shared" si="233"/>
        <v>57.630516400628181</v>
      </c>
      <c r="X142" s="4">
        <f t="shared" si="234"/>
        <v>60.09073592306639</v>
      </c>
      <c r="Y142" s="4">
        <f t="shared" si="235"/>
        <v>59.629391732631646</v>
      </c>
      <c r="Z142" s="4">
        <f t="shared" si="236"/>
        <v>57.310412385776765</v>
      </c>
      <c r="AA142" s="4">
        <f t="shared" si="237"/>
        <v>57.108088472656611</v>
      </c>
      <c r="AB142" s="4">
        <f t="shared" si="238"/>
        <v>54.246008183549655</v>
      </c>
      <c r="AC142" s="4">
        <f t="shared" si="239"/>
        <v>52.275060192063464</v>
      </c>
      <c r="AD142" s="4">
        <f t="shared" si="240"/>
        <v>53.040768631067365</v>
      </c>
      <c r="AE142" s="4">
        <f t="shared" si="241"/>
        <v>51.786173499108251</v>
      </c>
      <c r="AF142" s="4">
        <f t="shared" si="242"/>
        <v>51.354862996617356</v>
      </c>
      <c r="AG142" s="4">
        <f t="shared" si="243"/>
        <v>49.070027118745834</v>
      </c>
      <c r="AI142" s="4">
        <f t="shared" si="244"/>
        <v>1.108822228263648</v>
      </c>
      <c r="AJ142" s="4">
        <f t="shared" si="245"/>
        <v>-0.61262400598302236</v>
      </c>
      <c r="AK142" s="4">
        <f t="shared" si="246"/>
        <v>-0.49594978569620451</v>
      </c>
      <c r="AL142" s="4">
        <f t="shared" si="247"/>
        <v>1.7172018783773879</v>
      </c>
      <c r="AM142" s="4">
        <f t="shared" si="248"/>
        <v>-0.5985164006281849</v>
      </c>
      <c r="AN142" s="4">
        <f t="shared" si="249"/>
        <v>-1.6717359230663931</v>
      </c>
      <c r="AO142" s="4">
        <f t="shared" si="250"/>
        <v>-0.51639173263164651</v>
      </c>
      <c r="AP142" s="4">
        <f t="shared" si="251"/>
        <v>-1.5684123857767673</v>
      </c>
      <c r="AQ142" s="4">
        <f t="shared" si="252"/>
        <v>0.79491152734338755</v>
      </c>
      <c r="AR142" s="4">
        <f t="shared" si="253"/>
        <v>1.5279918164503457</v>
      </c>
      <c r="AS142" s="4">
        <f t="shared" si="254"/>
        <v>-1.5650601920634628</v>
      </c>
      <c r="AT142" s="4">
        <f t="shared" si="255"/>
        <v>-1.0247686310673672</v>
      </c>
      <c r="AU142" s="4">
        <f t="shared" si="256"/>
        <v>-1.3341734991082532</v>
      </c>
      <c r="AV142" s="4">
        <f t="shared" si="436"/>
        <v>-0.77386299661735336</v>
      </c>
      <c r="AW142" s="4">
        <f t="shared" si="436"/>
        <v>0.66797288125416543</v>
      </c>
      <c r="AY142" s="2">
        <f t="shared" si="308"/>
        <v>51.855177771736351</v>
      </c>
      <c r="AZ142" s="2">
        <f t="shared" si="359"/>
        <v>52.53144321888005</v>
      </c>
      <c r="BA142" s="2">
        <f t="shared" si="360"/>
        <v>54.398133072723773</v>
      </c>
      <c r="BB142" s="2">
        <f t="shared" si="361"/>
        <v>55.812052210027936</v>
      </c>
      <c r="BC142" s="2">
        <f t="shared" si="362"/>
        <v>56.702437792985421</v>
      </c>
      <c r="BD142" s="2">
        <f t="shared" si="363"/>
        <v>58.458806132248867</v>
      </c>
      <c r="BE142" s="2">
        <f t="shared" si="364"/>
        <v>57.579667234157135</v>
      </c>
      <c r="BF142" s="2">
        <f t="shared" si="365"/>
        <v>54.721755000353397</v>
      </c>
      <c r="BG142" s="2">
        <f t="shared" si="366"/>
        <v>54.227815498910054</v>
      </c>
      <c r="BH142" s="2">
        <f t="shared" si="367"/>
        <v>52.038403171681644</v>
      </c>
      <c r="BI142" s="2">
        <f t="shared" si="368"/>
        <v>51.324888898558676</v>
      </c>
      <c r="BJ142" s="2">
        <f t="shared" si="369"/>
        <v>52.457013611784724</v>
      </c>
      <c r="BK142" s="2">
        <f t="shared" si="370"/>
        <v>51.720401657670699</v>
      </c>
      <c r="BL142" s="2">
        <f t="shared" si="371"/>
        <v>51.008074478798569</v>
      </c>
      <c r="BM142" s="2">
        <f t="shared" si="372"/>
        <v>46.092779684267782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>
        <f t="shared" si="309"/>
        <v>52.963999999999999</v>
      </c>
      <c r="CF142" s="2">
        <f t="shared" si="310"/>
        <v>52.05</v>
      </c>
      <c r="CG142" s="2">
        <f t="shared" si="311"/>
        <v>54.4</v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>
        <f t="shared" si="319"/>
        <v>50.71</v>
      </c>
      <c r="CP142" s="2">
        <f t="shared" si="320"/>
        <v>52.015999999999998</v>
      </c>
      <c r="CQ142" s="2">
        <f t="shared" si="321"/>
        <v>50.451999999999998</v>
      </c>
      <c r="CR142" s="2">
        <f t="shared" si="322"/>
        <v>50.581000000000003</v>
      </c>
      <c r="CS142" s="2">
        <f t="shared" si="323"/>
        <v>49.738</v>
      </c>
      <c r="CU142" s="2">
        <f t="shared" si="273"/>
        <v>52.963999999999999</v>
      </c>
      <c r="CV142" s="2">
        <f t="shared" si="274"/>
        <v>52.05</v>
      </c>
      <c r="CW142" s="2">
        <f t="shared" si="275"/>
        <v>54.4</v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>
        <f t="shared" si="283"/>
        <v>50.71</v>
      </c>
      <c r="DF142" s="2">
        <f t="shared" si="284"/>
        <v>52.015999999999998</v>
      </c>
      <c r="DG142" s="2">
        <f t="shared" si="285"/>
        <v>50.451999999999998</v>
      </c>
      <c r="DH142" s="2">
        <f t="shared" si="286"/>
        <v>50.581000000000003</v>
      </c>
      <c r="DI142" s="2">
        <f t="shared" si="287"/>
        <v>49.738</v>
      </c>
      <c r="DK142" s="2">
        <f t="shared" si="288"/>
        <v>77.081992882311511</v>
      </c>
      <c r="DL142" s="2">
        <f t="shared" si="437"/>
        <v>79.680343340380517</v>
      </c>
      <c r="DM142" s="2">
        <f t="shared" si="437"/>
        <v>80.431608738548263</v>
      </c>
      <c r="DN142" s="2">
        <f t="shared" si="437"/>
        <v>87.898981042988012</v>
      </c>
      <c r="DO142" s="2">
        <f t="shared" si="437"/>
        <v>91.279408939897337</v>
      </c>
      <c r="DP142" s="2">
        <f t="shared" si="437"/>
        <v>95.379017070469715</v>
      </c>
      <c r="DQ142" s="2">
        <f t="shared" si="437"/>
        <v>87.909008758683157</v>
      </c>
      <c r="DR142" s="2">
        <f t="shared" si="437"/>
        <v>85.284663143058481</v>
      </c>
      <c r="DS142" s="2">
        <f t="shared" si="437"/>
        <v>83.512228048780514</v>
      </c>
      <c r="DT142" s="2">
        <f t="shared" si="437"/>
        <v>80.280903492423633</v>
      </c>
      <c r="DU142" s="2">
        <f t="shared" si="437"/>
        <v>75.560272889305821</v>
      </c>
      <c r="DV142" s="2">
        <f t="shared" si="437"/>
        <v>80.467296302298578</v>
      </c>
      <c r="DW142" s="2">
        <f t="shared" si="437"/>
        <v>83.679913994966626</v>
      </c>
      <c r="DX142" s="2">
        <f t="shared" si="437"/>
        <v>65.439610953058335</v>
      </c>
      <c r="DY142" s="2">
        <f t="shared" si="437"/>
        <v>56.387706327985754</v>
      </c>
      <c r="EA142" s="2">
        <f t="shared" si="228"/>
        <v>51.819596181904004</v>
      </c>
      <c r="EB142" s="2">
        <f t="shared" si="290"/>
        <v>52.488878650687958</v>
      </c>
      <c r="EC142" s="2">
        <f t="shared" si="291"/>
        <v>54.357660565349462</v>
      </c>
      <c r="ED142" s="2">
        <f t="shared" si="292"/>
        <v>55.764877351560244</v>
      </c>
      <c r="EE142" s="2">
        <f t="shared" si="293"/>
        <v>56.652793524986578</v>
      </c>
      <c r="EF142" s="2">
        <f t="shared" si="294"/>
        <v>58.399561660224535</v>
      </c>
      <c r="EG142" s="2">
        <f t="shared" si="295"/>
        <v>57.536584929954685</v>
      </c>
      <c r="EH142" s="2">
        <f t="shared" si="296"/>
        <v>54.676115822894332</v>
      </c>
      <c r="EI142" s="2">
        <f t="shared" si="297"/>
        <v>54.177699088819963</v>
      </c>
      <c r="EJ142" s="2">
        <f t="shared" si="298"/>
        <v>51.990639689816945</v>
      </c>
      <c r="EK142" s="2">
        <f t="shared" si="299"/>
        <v>51.280851995874464</v>
      </c>
      <c r="EL142" s="2">
        <f t="shared" si="300"/>
        <v>52.412654669071749</v>
      </c>
      <c r="EM142" s="2">
        <f t="shared" si="301"/>
        <v>51.663446425924839</v>
      </c>
      <c r="EN142" s="2">
        <f t="shared" si="302"/>
        <v>50.985518832085098</v>
      </c>
      <c r="EO142" s="2">
        <f t="shared" si="303"/>
        <v>46.072348470751649</v>
      </c>
      <c r="EQ142" s="2">
        <f t="shared" si="304"/>
        <v>51.555268308793295</v>
      </c>
      <c r="ER142" s="2">
        <f t="shared" si="438"/>
        <v>52.604937932230122</v>
      </c>
      <c r="ES142" s="2">
        <f t="shared" si="438"/>
        <v>54.472277484860506</v>
      </c>
      <c r="ET142" s="2">
        <f t="shared" si="438"/>
        <v>55.814272887526016</v>
      </c>
      <c r="EU142" s="2">
        <f t="shared" si="438"/>
        <v>56.727414803817837</v>
      </c>
      <c r="EV142" s="2">
        <f t="shared" si="438"/>
        <v>58.445861500728824</v>
      </c>
      <c r="EW142" s="2">
        <f t="shared" si="438"/>
        <v>57.625983224319704</v>
      </c>
      <c r="EX142" s="2">
        <f t="shared" si="438"/>
        <v>54.736243019971994</v>
      </c>
      <c r="EY142" s="2">
        <f t="shared" si="438"/>
        <v>54.254551024133832</v>
      </c>
      <c r="EZ142" s="2">
        <f t="shared" si="438"/>
        <v>52.113651715986876</v>
      </c>
      <c r="FA142" s="2">
        <f t="shared" si="438"/>
        <v>51.430333173114931</v>
      </c>
      <c r="FB142" s="2">
        <f t="shared" si="438"/>
        <v>52.398000363463716</v>
      </c>
      <c r="FC142" s="2">
        <f t="shared" si="438"/>
        <v>51.721639375154425</v>
      </c>
      <c r="FD142" s="2">
        <f t="shared" si="438"/>
        <v>50.508499522459587</v>
      </c>
      <c r="FE142" s="2">
        <f t="shared" si="438"/>
        <v>45.878410040841459</v>
      </c>
      <c r="FG142" s="2">
        <f t="shared" si="306"/>
        <v>0.99854891582165772</v>
      </c>
      <c r="FH142" s="2">
        <f t="shared" si="439"/>
        <v>0.99852183476876732</v>
      </c>
      <c r="FI142" s="2">
        <f t="shared" si="439"/>
        <v>0.99854647470136093</v>
      </c>
      <c r="FJ142" s="2">
        <f t="shared" si="439"/>
        <v>0.99856399819173036</v>
      </c>
      <c r="FK142" s="2">
        <f t="shared" si="439"/>
        <v>0.99861570342187556</v>
      </c>
      <c r="FL142" s="2">
        <f t="shared" si="439"/>
        <v>0.99843195716332767</v>
      </c>
      <c r="FM142" s="2">
        <f t="shared" si="439"/>
        <v>0.99866201219785378</v>
      </c>
      <c r="FN142" s="2">
        <f t="shared" si="439"/>
        <v>0.99856606152023408</v>
      </c>
      <c r="FO142" s="2">
        <f t="shared" si="439"/>
        <v>0.99836617665253469</v>
      </c>
      <c r="FP142" s="2">
        <f t="shared" si="439"/>
        <v>0.99842085851031637</v>
      </c>
      <c r="FQ142" s="2">
        <f t="shared" si="439"/>
        <v>0.99832189112004555</v>
      </c>
      <c r="FR142" s="2">
        <f t="shared" si="439"/>
        <v>0.99840957640296635</v>
      </c>
      <c r="FS142" s="2">
        <f t="shared" si="439"/>
        <v>0.99825008929688253</v>
      </c>
      <c r="FT142" s="2">
        <f t="shared" si="439"/>
        <v>0.99811001420610068</v>
      </c>
      <c r="FU142" s="2">
        <f t="shared" si="439"/>
        <v>0.99782356463365118</v>
      </c>
      <c r="FW142" s="2">
        <f t="shared" si="324"/>
        <v>4.0717398205481151E-3</v>
      </c>
      <c r="FX142" s="2">
        <f t="shared" si="376"/>
        <v>2.0429994654383141E-2</v>
      </c>
      <c r="FY142" s="2">
        <f t="shared" si="377"/>
        <v>2.245186906207124E-2</v>
      </c>
      <c r="FZ142" s="2">
        <f t="shared" si="378"/>
        <v>2.0856691592321404E-2</v>
      </c>
      <c r="GA142" s="2">
        <f t="shared" si="379"/>
        <v>2.2925937410061863E-2</v>
      </c>
      <c r="GB142" s="2">
        <f t="shared" si="380"/>
        <v>2.7194518394475575E-2</v>
      </c>
      <c r="GC142" s="2">
        <f t="shared" si="381"/>
        <v>2.7342485842241179E-2</v>
      </c>
      <c r="GD142" s="2">
        <f t="shared" si="382"/>
        <v>2.907841595680152E-2</v>
      </c>
      <c r="GE142" s="2">
        <f t="shared" si="383"/>
        <v>2.8482975470566191E-2</v>
      </c>
      <c r="GF142" s="2">
        <f t="shared" si="384"/>
        <v>2.5112605946637358E-2</v>
      </c>
      <c r="GG142" s="2">
        <f t="shared" si="385"/>
        <v>2.2032144405050597E-2</v>
      </c>
      <c r="GH142" s="2">
        <f t="shared" si="386"/>
        <v>1.7730034692894261E-2</v>
      </c>
      <c r="GI142" s="2">
        <f t="shared" si="387"/>
        <v>1.5968815519482756E-2</v>
      </c>
      <c r="GJ142" s="2">
        <f t="shared" si="388"/>
        <v>9.9836253224633836E-3</v>
      </c>
      <c r="GK142" s="2">
        <f t="shared" si="389"/>
        <v>1.0413078737557228E-2</v>
      </c>
      <c r="GM142" s="86">
        <f t="shared" si="325"/>
        <v>5.8018143565388063E-54</v>
      </c>
      <c r="GN142" s="86">
        <f t="shared" si="390"/>
        <v>1.6253789645641198E-65</v>
      </c>
      <c r="GO142" s="86">
        <f t="shared" si="391"/>
        <v>1.0690281035574482E-95</v>
      </c>
      <c r="GP142" s="86">
        <f t="shared" si="392"/>
        <v>1.2529479907611309E-114</v>
      </c>
      <c r="GQ142" s="86">
        <f t="shared" si="393"/>
        <v>9.2338043707179249E-134</v>
      </c>
      <c r="GR142" s="86">
        <f t="shared" si="394"/>
        <v>1.3596673235432922E-122</v>
      </c>
      <c r="GS142" s="86">
        <f t="shared" si="395"/>
        <v>5.7482733728990481E-130</v>
      </c>
      <c r="GT142" s="86">
        <f t="shared" si="396"/>
        <v>2.0317603537313527E-185</v>
      </c>
      <c r="GU142" s="86">
        <f t="shared" si="397"/>
        <v>1.55039426920275E-136</v>
      </c>
      <c r="GV142" s="86">
        <f t="shared" si="398"/>
        <v>1.937715550360342E-128</v>
      </c>
      <c r="GW142" s="86">
        <f t="shared" si="399"/>
        <v>8.4249325562495183E-101</v>
      </c>
      <c r="GX142" s="86">
        <f t="shared" si="400"/>
        <v>3.0611950273674504E-93</v>
      </c>
      <c r="GY142" s="86">
        <f t="shared" si="401"/>
        <v>3.7831560241425914E-79</v>
      </c>
      <c r="GZ142" s="86">
        <f t="shared" si="402"/>
        <v>2.46117037278726E-79</v>
      </c>
      <c r="HA142" s="86">
        <f t="shared" si="403"/>
        <v>5.5110989834736832E-75</v>
      </c>
      <c r="HC142" s="86">
        <f t="shared" si="326"/>
        <v>9.2680460188684496E-15</v>
      </c>
      <c r="HD142" s="86">
        <f t="shared" si="404"/>
        <v>4.2208606997669668E-26</v>
      </c>
      <c r="HE142" s="86">
        <f t="shared" si="405"/>
        <v>9.3307849521861009E-36</v>
      </c>
      <c r="HF142" s="86">
        <f t="shared" si="406"/>
        <v>7.3042267113579513E-42</v>
      </c>
      <c r="HG142" s="86">
        <f t="shared" si="407"/>
        <v>2.9850209371746864E-41</v>
      </c>
      <c r="HH142" s="86">
        <f t="shared" si="408"/>
        <v>8.3446611413796385E-52</v>
      </c>
      <c r="HI142" s="86">
        <f t="shared" si="409"/>
        <v>2.2622245477006539E-36</v>
      </c>
      <c r="HJ142" s="86">
        <f t="shared" si="410"/>
        <v>8.0483423418812273E-75</v>
      </c>
      <c r="HK142" s="86">
        <f t="shared" si="411"/>
        <v>1.9649286384357327E-50</v>
      </c>
      <c r="HL142" s="86">
        <f t="shared" si="412"/>
        <v>9.6431115671928813E-43</v>
      </c>
      <c r="HM142" s="86">
        <f t="shared" si="413"/>
        <v>6.1316679724035376E-42</v>
      </c>
      <c r="HN142" s="86">
        <f t="shared" si="414"/>
        <v>4.2034270626274689E-32</v>
      </c>
      <c r="HO142" s="86">
        <f t="shared" si="415"/>
        <v>1.3657782946243315E-27</v>
      </c>
      <c r="HP142" s="86">
        <f t="shared" si="416"/>
        <v>4.399575361222788E-25</v>
      </c>
      <c r="HQ142" s="86">
        <f t="shared" si="417"/>
        <v>1.0948234514885263E-26</v>
      </c>
      <c r="HS142" s="86">
        <f t="shared" si="327"/>
        <v>1.636500590628295E-5</v>
      </c>
      <c r="HT142" s="86">
        <f t="shared" si="418"/>
        <v>5.1506878585575568E-3</v>
      </c>
      <c r="HU142" s="86">
        <f t="shared" si="419"/>
        <v>9.3982548080648581E-3</v>
      </c>
      <c r="HV142" s="86">
        <f t="shared" si="420"/>
        <v>1.0532973761963773E-2</v>
      </c>
      <c r="HW142" s="86">
        <f t="shared" si="421"/>
        <v>1.1714882519616075E-2</v>
      </c>
      <c r="HX142" s="86">
        <f t="shared" si="422"/>
        <v>1.9966102889720019E-2</v>
      </c>
      <c r="HY142" s="86">
        <f t="shared" si="423"/>
        <v>1.7884863620672389E-2</v>
      </c>
      <c r="HZ142" s="86">
        <f t="shared" si="424"/>
        <v>2.5708107962858724E-2</v>
      </c>
      <c r="IA142" s="86">
        <f t="shared" si="425"/>
        <v>2.4061674475663E-2</v>
      </c>
      <c r="IB142" s="86">
        <f t="shared" si="426"/>
        <v>1.7355960866210895E-2</v>
      </c>
      <c r="IC142" s="86">
        <f t="shared" si="427"/>
        <v>6.7775140344978118E-3</v>
      </c>
      <c r="ID142" s="86">
        <f t="shared" si="428"/>
        <v>3.9446358392143015E-3</v>
      </c>
      <c r="IE142" s="86">
        <f t="shared" si="429"/>
        <v>3.5021731470499638E-4</v>
      </c>
      <c r="IF142" s="86">
        <f t="shared" si="430"/>
        <v>1.2192901301625516E-3</v>
      </c>
      <c r="IG142" s="86">
        <f t="shared" si="431"/>
        <v>6.6407186347238484E-3</v>
      </c>
      <c r="II142" s="86">
        <f t="shared" si="328"/>
        <v>1.8239277388747793E-48</v>
      </c>
      <c r="IJ142" s="86">
        <f t="shared" si="329"/>
        <v>8.3285338962458028E-24</v>
      </c>
      <c r="IK142" s="86">
        <f t="shared" si="330"/>
        <v>1.2835227580049531E-23</v>
      </c>
      <c r="IL142" s="86">
        <f t="shared" si="331"/>
        <v>2.5059917382531333E-23</v>
      </c>
      <c r="IM142" s="86">
        <f t="shared" si="332"/>
        <v>1.564280323465E-24</v>
      </c>
      <c r="IN142" s="86">
        <f t="shared" si="333"/>
        <v>3.5912377414086292E-24</v>
      </c>
      <c r="IO142" s="86">
        <f t="shared" si="334"/>
        <v>2.2191354729408753E-24</v>
      </c>
      <c r="IP142" s="86">
        <f t="shared" si="335"/>
        <v>5.96012380009715E-22</v>
      </c>
      <c r="IQ142" s="86">
        <f t="shared" si="336"/>
        <v>2.4177136652260617E-23</v>
      </c>
      <c r="IR142" s="86">
        <f t="shared" si="337"/>
        <v>5.980742524111848E-25</v>
      </c>
      <c r="IS142" s="86">
        <f t="shared" si="338"/>
        <v>2.2240731420594188E-28</v>
      </c>
      <c r="IT142" s="86">
        <f t="shared" si="339"/>
        <v>8.6669521149574748E-27</v>
      </c>
      <c r="IU142" s="86">
        <f t="shared" si="340"/>
        <v>8.8952900393025828E-37</v>
      </c>
      <c r="IV142" s="86">
        <f t="shared" si="341"/>
        <v>9.0882628888607848E-15</v>
      </c>
      <c r="IW142" s="86">
        <f t="shared" si="342"/>
        <v>1.5776591380319342E-24</v>
      </c>
      <c r="IY142" s="86">
        <f t="shared" si="343"/>
        <v>1.6365005915550994E-5</v>
      </c>
      <c r="IZ142" s="86">
        <f t="shared" si="344"/>
        <v>5.1506878585575568E-3</v>
      </c>
      <c r="JA142" s="86">
        <f t="shared" si="345"/>
        <v>9.3982548080648581E-3</v>
      </c>
      <c r="JB142" s="86">
        <f t="shared" si="346"/>
        <v>1.0532973761963773E-2</v>
      </c>
      <c r="JC142" s="86">
        <f t="shared" si="347"/>
        <v>1.1714882519616075E-2</v>
      </c>
      <c r="JD142" s="86">
        <f t="shared" si="348"/>
        <v>1.9966102889720019E-2</v>
      </c>
      <c r="JE142" s="86">
        <f t="shared" si="349"/>
        <v>1.7884863620672389E-2</v>
      </c>
      <c r="JF142" s="86">
        <f t="shared" si="350"/>
        <v>2.5708107962858724E-2</v>
      </c>
      <c r="JG142" s="86">
        <f t="shared" si="351"/>
        <v>2.4061674475663E-2</v>
      </c>
      <c r="JH142" s="86">
        <f t="shared" si="352"/>
        <v>1.7355960866210895E-2</v>
      </c>
      <c r="JI142" s="86">
        <f t="shared" si="353"/>
        <v>6.7775140344978118E-3</v>
      </c>
      <c r="JJ142" s="86">
        <f t="shared" si="354"/>
        <v>3.9446358392143015E-3</v>
      </c>
      <c r="JK142" s="86">
        <f t="shared" si="355"/>
        <v>3.5021731470499638E-4</v>
      </c>
      <c r="JL142" s="86">
        <f t="shared" si="356"/>
        <v>1.2192901301716398E-3</v>
      </c>
      <c r="JM142" s="86">
        <f t="shared" si="357"/>
        <v>6.6407186347238484E-3</v>
      </c>
    </row>
    <row r="143" spans="2:273" x14ac:dyDescent="0.25">
      <c r="B143" s="2">
        <v>116</v>
      </c>
      <c r="C143" s="37">
        <v>53.570999999999998</v>
      </c>
      <c r="D143" s="37">
        <v>54.417000000000002</v>
      </c>
      <c r="E143" s="37">
        <v>53.15</v>
      </c>
      <c r="F143" s="37">
        <v>58.081000000000003</v>
      </c>
      <c r="G143" s="37">
        <v>55.402999999999999</v>
      </c>
      <c r="H143" s="37">
        <v>60.145000000000003</v>
      </c>
      <c r="I143" s="37">
        <v>58.902999999999999</v>
      </c>
      <c r="J143" s="37">
        <v>57</v>
      </c>
      <c r="K143" s="37">
        <v>57.194000000000003</v>
      </c>
      <c r="L143" s="37">
        <v>55.435000000000002</v>
      </c>
      <c r="M143" s="37">
        <v>55.435000000000002</v>
      </c>
      <c r="N143" s="37">
        <v>52.918999999999997</v>
      </c>
      <c r="O143" s="37">
        <v>50.694000000000003</v>
      </c>
      <c r="P143" s="37">
        <v>53.338999999999999</v>
      </c>
      <c r="Q143" s="37">
        <v>50</v>
      </c>
      <c r="S143" s="4">
        <f t="shared" si="229"/>
        <v>51.671191126122075</v>
      </c>
      <c r="T143" s="4">
        <f t="shared" si="230"/>
        <v>52.578692355220362</v>
      </c>
      <c r="U143" s="4">
        <f t="shared" si="231"/>
        <v>55.096722467648426</v>
      </c>
      <c r="V143" s="4">
        <f t="shared" si="232"/>
        <v>56.774706942472314</v>
      </c>
      <c r="W143" s="4">
        <f t="shared" si="233"/>
        <v>58.158481488141113</v>
      </c>
      <c r="X143" s="4">
        <f t="shared" si="234"/>
        <v>61.062281412751162</v>
      </c>
      <c r="Y143" s="4">
        <f t="shared" si="235"/>
        <v>60.954301316735659</v>
      </c>
      <c r="Z143" s="4">
        <f t="shared" si="236"/>
        <v>58.805444802781309</v>
      </c>
      <c r="AA143" s="4">
        <f t="shared" si="237"/>
        <v>58.841214930576967</v>
      </c>
      <c r="AB143" s="4">
        <f t="shared" si="238"/>
        <v>55.676152319104801</v>
      </c>
      <c r="AC143" s="4">
        <f t="shared" si="239"/>
        <v>53.067078348775397</v>
      </c>
      <c r="AD143" s="4">
        <f t="shared" si="240"/>
        <v>53.486257774793089</v>
      </c>
      <c r="AE143" s="4">
        <f t="shared" si="241"/>
        <v>51.726779228174465</v>
      </c>
      <c r="AF143" s="4">
        <f t="shared" si="242"/>
        <v>51.590773091490014</v>
      </c>
      <c r="AG143" s="4">
        <f t="shared" si="243"/>
        <v>50.404983193792816</v>
      </c>
      <c r="AI143" s="4">
        <f t="shared" si="244"/>
        <v>1.8998088738779231</v>
      </c>
      <c r="AJ143" s="4">
        <f t="shared" si="245"/>
        <v>1.8383076447796398</v>
      </c>
      <c r="AK143" s="4">
        <f t="shared" si="246"/>
        <v>-1.9467224676484278</v>
      </c>
      <c r="AL143" s="4">
        <f t="shared" si="247"/>
        <v>1.3062930575276894</v>
      </c>
      <c r="AM143" s="4">
        <f t="shared" si="248"/>
        <v>-2.7554814881411147</v>
      </c>
      <c r="AN143" s="4">
        <f t="shared" si="249"/>
        <v>-0.9172814127511586</v>
      </c>
      <c r="AO143" s="4">
        <f t="shared" si="250"/>
        <v>-2.0513013167356604</v>
      </c>
      <c r="AP143" s="4">
        <f t="shared" si="251"/>
        <v>-1.8054448027813095</v>
      </c>
      <c r="AQ143" s="4">
        <f t="shared" si="252"/>
        <v>-1.6472149305769648</v>
      </c>
      <c r="AR143" s="4">
        <f t="shared" si="253"/>
        <v>-0.24115231910479906</v>
      </c>
      <c r="AS143" s="4">
        <f t="shared" si="254"/>
        <v>2.3679216512246057</v>
      </c>
      <c r="AT143" s="4">
        <f t="shared" si="255"/>
        <v>-0.56725777479309158</v>
      </c>
      <c r="AU143" s="4">
        <f t="shared" si="256"/>
        <v>-1.0327792281744621</v>
      </c>
      <c r="AV143" s="4">
        <f t="shared" si="436"/>
        <v>1.7482269085099844</v>
      </c>
      <c r="AW143" s="4">
        <f t="shared" si="436"/>
        <v>-0.40498319379281611</v>
      </c>
      <c r="AY143" s="2">
        <f t="shared" si="308"/>
        <v>51.671191126122075</v>
      </c>
      <c r="AZ143" s="2">
        <f t="shared" si="359"/>
        <v>52.340760936945564</v>
      </c>
      <c r="BA143" s="2">
        <f t="shared" si="360"/>
        <v>54.223613479977615</v>
      </c>
      <c r="BB143" s="2">
        <f t="shared" si="361"/>
        <v>55.66422052599448</v>
      </c>
      <c r="BC143" s="2">
        <f t="shared" si="362"/>
        <v>56.537095072297163</v>
      </c>
      <c r="BD143" s="2">
        <f t="shared" si="363"/>
        <v>58.28534920702176</v>
      </c>
      <c r="BE143" s="2">
        <f t="shared" si="364"/>
        <v>57.419495944450354</v>
      </c>
      <c r="BF143" s="2">
        <f t="shared" si="365"/>
        <v>54.570555851465912</v>
      </c>
      <c r="BG143" s="2">
        <f t="shared" si="366"/>
        <v>54.03849630604627</v>
      </c>
      <c r="BH143" s="2">
        <f t="shared" si="367"/>
        <v>51.881651725439312</v>
      </c>
      <c r="BI143" s="2">
        <f t="shared" si="368"/>
        <v>51.262499711708131</v>
      </c>
      <c r="BJ143" s="2">
        <f t="shared" si="369"/>
        <v>52.390051717799359</v>
      </c>
      <c r="BK143" s="2">
        <f t="shared" si="370"/>
        <v>51.564529739484485</v>
      </c>
      <c r="BL143" s="2">
        <f t="shared" si="371"/>
        <v>50.928511418701149</v>
      </c>
      <c r="BM143" s="2">
        <f t="shared" si="372"/>
        <v>46.000393637937755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>
        <f t="shared" si="309"/>
        <v>53.570999999999998</v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>
        <f t="shared" si="320"/>
        <v>52.918999999999997</v>
      </c>
      <c r="CQ143" s="2">
        <f t="shared" si="321"/>
        <v>50.694000000000003</v>
      </c>
      <c r="CR143" s="2">
        <f t="shared" si="322"/>
        <v>53.338999999999999</v>
      </c>
      <c r="CS143" s="2" t="str">
        <f t="shared" si="323"/>
        <v/>
      </c>
      <c r="CU143" s="2">
        <f t="shared" si="273"/>
        <v>53.570999999999998</v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>
        <f t="shared" si="284"/>
        <v>52.918999999999997</v>
      </c>
      <c r="DG143" s="2">
        <f t="shared" si="285"/>
        <v>50.694000000000003</v>
      </c>
      <c r="DH143" s="2">
        <f t="shared" si="286"/>
        <v>53.338999999999999</v>
      </c>
      <c r="DI143" s="2" t="str">
        <f t="shared" si="287"/>
        <v/>
      </c>
      <c r="DK143" s="2">
        <f t="shared" si="288"/>
        <v>77.236968498942929</v>
      </c>
      <c r="DL143" s="2">
        <f t="shared" si="437"/>
        <v>79.838409725158527</v>
      </c>
      <c r="DM143" s="2">
        <f t="shared" si="437"/>
        <v>80.578641014799146</v>
      </c>
      <c r="DN143" s="2">
        <f t="shared" si="437"/>
        <v>88.113775687103583</v>
      </c>
      <c r="DO143" s="2">
        <f t="shared" si="437"/>
        <v>91.509600573844779</v>
      </c>
      <c r="DP143" s="2">
        <f t="shared" si="437"/>
        <v>95.656807525052002</v>
      </c>
      <c r="DQ143" s="2">
        <f t="shared" si="437"/>
        <v>88.094267139836887</v>
      </c>
      <c r="DR143" s="2">
        <f t="shared" si="437"/>
        <v>85.460501057082453</v>
      </c>
      <c r="DS143" s="2">
        <f t="shared" si="437"/>
        <v>83.67575400696866</v>
      </c>
      <c r="DT143" s="2">
        <f t="shared" si="437"/>
        <v>80.432211571185491</v>
      </c>
      <c r="DU143" s="2">
        <f t="shared" si="437"/>
        <v>75.697907223264551</v>
      </c>
      <c r="DV143" s="2">
        <f t="shared" si="437"/>
        <v>80.651669043567523</v>
      </c>
      <c r="DW143" s="2">
        <f t="shared" si="437"/>
        <v>83.932941569099455</v>
      </c>
      <c r="DX143" s="2">
        <f t="shared" si="437"/>
        <v>65.553374110953072</v>
      </c>
      <c r="DY143" s="2">
        <f t="shared" si="437"/>
        <v>56.439804924242438</v>
      </c>
      <c r="EA143" s="2">
        <f t="shared" si="228"/>
        <v>51.63833579710348</v>
      </c>
      <c r="EB143" s="2">
        <f t="shared" si="290"/>
        <v>52.299753857079438</v>
      </c>
      <c r="EC143" s="2">
        <f t="shared" si="291"/>
        <v>54.184658440869732</v>
      </c>
      <c r="ED143" s="2">
        <f t="shared" si="292"/>
        <v>55.620130528834274</v>
      </c>
      <c r="EE143" s="2">
        <f t="shared" si="293"/>
        <v>56.490443688632709</v>
      </c>
      <c r="EF143" s="2">
        <f t="shared" si="294"/>
        <v>58.229910500644195</v>
      </c>
      <c r="EG143" s="2">
        <f t="shared" si="295"/>
        <v>57.37852017135657</v>
      </c>
      <c r="EH143" s="2">
        <f t="shared" si="296"/>
        <v>54.527909949546711</v>
      </c>
      <c r="EI143" s="2">
        <f t="shared" si="297"/>
        <v>53.991328246581062</v>
      </c>
      <c r="EJ143" s="2">
        <f t="shared" si="298"/>
        <v>51.835889708652275</v>
      </c>
      <c r="EK143" s="2">
        <f t="shared" si="299"/>
        <v>51.220606553492793</v>
      </c>
      <c r="EL143" s="2">
        <f t="shared" si="300"/>
        <v>52.349867406687956</v>
      </c>
      <c r="EM143" s="2">
        <f t="shared" si="301"/>
        <v>51.511458812994235</v>
      </c>
      <c r="EN143" s="2">
        <f t="shared" si="302"/>
        <v>50.90902865516118</v>
      </c>
      <c r="EO143" s="2">
        <f t="shared" si="303"/>
        <v>45.982076405087014</v>
      </c>
      <c r="EQ143" s="2">
        <f t="shared" si="304"/>
        <v>51.408359571410053</v>
      </c>
      <c r="ER143" s="2">
        <f t="shared" si="438"/>
        <v>52.473181328178491</v>
      </c>
      <c r="ES143" s="2">
        <f t="shared" si="438"/>
        <v>54.345941691161919</v>
      </c>
      <c r="ET143" s="2">
        <f t="shared" si="438"/>
        <v>55.68713941488766</v>
      </c>
      <c r="EU143" s="2">
        <f t="shared" si="438"/>
        <v>56.587505734523148</v>
      </c>
      <c r="EV143" s="2">
        <f t="shared" si="438"/>
        <v>58.294071566379252</v>
      </c>
      <c r="EW143" s="2">
        <f t="shared" si="438"/>
        <v>57.495242562972415</v>
      </c>
      <c r="EX143" s="2">
        <f t="shared" si="438"/>
        <v>54.596731649312751</v>
      </c>
      <c r="EY143" s="2">
        <f t="shared" si="438"/>
        <v>54.085402818848266</v>
      </c>
      <c r="EZ143" s="2">
        <f t="shared" si="438"/>
        <v>52.002334031804381</v>
      </c>
      <c r="FA143" s="2">
        <f t="shared" si="438"/>
        <v>51.404218911858194</v>
      </c>
      <c r="FB143" s="2">
        <f t="shared" si="438"/>
        <v>52.304898351315515</v>
      </c>
      <c r="FC143" s="2">
        <f t="shared" si="438"/>
        <v>51.586979785935625</v>
      </c>
      <c r="FD143" s="2">
        <f t="shared" si="438"/>
        <v>50.382002703350715</v>
      </c>
      <c r="FE143" s="2">
        <f t="shared" si="438"/>
        <v>45.767752781179816</v>
      </c>
      <c r="FG143" s="2">
        <f t="shared" si="306"/>
        <v>0.99867642650709543</v>
      </c>
      <c r="FH143" s="2">
        <f t="shared" si="439"/>
        <v>0.99865172192631546</v>
      </c>
      <c r="FI143" s="2">
        <f t="shared" si="439"/>
        <v>0.99867419960982362</v>
      </c>
      <c r="FJ143" s="2">
        <f t="shared" si="439"/>
        <v>0.99869018528703701</v>
      </c>
      <c r="FK143" s="2">
        <f t="shared" si="439"/>
        <v>0.99873735272152209</v>
      </c>
      <c r="FL143" s="2">
        <f t="shared" si="439"/>
        <v>0.99856973060100584</v>
      </c>
      <c r="FM143" s="2">
        <f t="shared" si="439"/>
        <v>0.99877959694538876</v>
      </c>
      <c r="FN143" s="2">
        <f t="shared" si="439"/>
        <v>0.99869206754028095</v>
      </c>
      <c r="FO143" s="2">
        <f t="shared" si="439"/>
        <v>0.99850972115690273</v>
      </c>
      <c r="FP143" s="2">
        <f t="shared" si="439"/>
        <v>0.99855960570558455</v>
      </c>
      <c r="FQ143" s="2">
        <f t="shared" si="439"/>
        <v>0.99846932049878068</v>
      </c>
      <c r="FR143" s="2">
        <f t="shared" si="439"/>
        <v>0.99854931343120523</v>
      </c>
      <c r="FS143" s="2">
        <f t="shared" si="439"/>
        <v>0.99840381670144318</v>
      </c>
      <c r="FT143" s="2">
        <f t="shared" si="439"/>
        <v>0.99827602577581509</v>
      </c>
      <c r="FU143" s="2">
        <f t="shared" si="439"/>
        <v>0.99801468716192165</v>
      </c>
      <c r="FW143" s="2">
        <f t="shared" si="324"/>
        <v>4.4628207853540571E-3</v>
      </c>
      <c r="FX143" s="2">
        <f t="shared" si="376"/>
        <v>2.2356976988014123E-2</v>
      </c>
      <c r="FY143" s="2">
        <f t="shared" si="377"/>
        <v>2.4564774741864095E-2</v>
      </c>
      <c r="FZ143" s="2">
        <f t="shared" si="378"/>
        <v>2.2822982803900573E-2</v>
      </c>
      <c r="GA143" s="2">
        <f t="shared" si="379"/>
        <v>2.5082312106833309E-2</v>
      </c>
      <c r="GB143" s="2">
        <f t="shared" si="380"/>
        <v>2.9740167847689215E-2</v>
      </c>
      <c r="GC143" s="2">
        <f t="shared" si="381"/>
        <v>2.9901560621531147E-2</v>
      </c>
      <c r="GD143" s="2">
        <f t="shared" si="382"/>
        <v>3.1794651307255513E-2</v>
      </c>
      <c r="GE143" s="2">
        <f t="shared" si="383"/>
        <v>3.1145374508708704E-2</v>
      </c>
      <c r="GF143" s="2">
        <f t="shared" si="384"/>
        <v>2.7468872764119513E-2</v>
      </c>
      <c r="GG143" s="2">
        <f t="shared" si="385"/>
        <v>2.4106524606232718E-2</v>
      </c>
      <c r="GH143" s="2">
        <f t="shared" si="386"/>
        <v>1.9407398903104344E-2</v>
      </c>
      <c r="GI143" s="2">
        <f t="shared" si="387"/>
        <v>1.7482523716024254E-2</v>
      </c>
      <c r="GJ143" s="2">
        <f t="shared" si="388"/>
        <v>1.0936293622881361E-2</v>
      </c>
      <c r="GK143" s="2">
        <f t="shared" si="389"/>
        <v>1.1406254667192776E-2</v>
      </c>
      <c r="GM143" s="86">
        <f t="shared" si="325"/>
        <v>4.7836530011906938E-56</v>
      </c>
      <c r="GN143" s="86">
        <f t="shared" si="390"/>
        <v>4.22463075320906E-68</v>
      </c>
      <c r="GO143" s="86">
        <f t="shared" si="391"/>
        <v>1.7045431114618061E-99</v>
      </c>
      <c r="GP143" s="86">
        <f t="shared" si="392"/>
        <v>3.484715246097433E-119</v>
      </c>
      <c r="GQ143" s="86">
        <f t="shared" si="393"/>
        <v>5.0286935777093588E-139</v>
      </c>
      <c r="GR143" s="86">
        <f t="shared" si="394"/>
        <v>2.1825984055139425E-127</v>
      </c>
      <c r="GS143" s="86">
        <f t="shared" si="395"/>
        <v>4.4052592059260463E-135</v>
      </c>
      <c r="GT143" s="86">
        <f t="shared" si="396"/>
        <v>1.0144803654900733E-192</v>
      </c>
      <c r="GU143" s="86">
        <f t="shared" si="397"/>
        <v>6.5342173697643505E-142</v>
      </c>
      <c r="GV143" s="86">
        <f t="shared" si="398"/>
        <v>1.7348685667310453E-133</v>
      </c>
      <c r="GW143" s="86">
        <f t="shared" si="399"/>
        <v>1.0184515661343489E-104</v>
      </c>
      <c r="GX143" s="86">
        <f t="shared" si="400"/>
        <v>6.6746881444655752E-97</v>
      </c>
      <c r="GY143" s="86">
        <f t="shared" si="401"/>
        <v>3.3686911613033449E-82</v>
      </c>
      <c r="GZ143" s="86">
        <f t="shared" si="402"/>
        <v>2.0840471748663379E-82</v>
      </c>
      <c r="HA143" s="86">
        <f t="shared" si="403"/>
        <v>7.0036872346438315E-78</v>
      </c>
      <c r="HC143" s="86">
        <f t="shared" si="326"/>
        <v>7.8882346115478797E-16</v>
      </c>
      <c r="HD143" s="86">
        <f t="shared" si="404"/>
        <v>4.2403774668371635E-28</v>
      </c>
      <c r="HE143" s="86">
        <f t="shared" si="405"/>
        <v>1.7469480159857486E-38</v>
      </c>
      <c r="HF143" s="86">
        <f t="shared" si="406"/>
        <v>4.7691328534373737E-45</v>
      </c>
      <c r="HG143" s="86">
        <f t="shared" si="407"/>
        <v>2.869859655518461E-44</v>
      </c>
      <c r="HH143" s="86">
        <f t="shared" si="408"/>
        <v>1.5281124645415445E-55</v>
      </c>
      <c r="HI143" s="86">
        <f t="shared" si="409"/>
        <v>5.15630993715943E-39</v>
      </c>
      <c r="HJ143" s="86">
        <f t="shared" si="410"/>
        <v>2.8573827201703098E-80</v>
      </c>
      <c r="HK143" s="86">
        <f t="shared" si="411"/>
        <v>4.487538887382198E-54</v>
      </c>
      <c r="HL143" s="86">
        <f t="shared" si="412"/>
        <v>8.4669825856305113E-46</v>
      </c>
      <c r="HM143" s="86">
        <f t="shared" si="413"/>
        <v>6.1831893081183633E-45</v>
      </c>
      <c r="HN143" s="86">
        <f t="shared" si="414"/>
        <v>1.7296012774058532E-34</v>
      </c>
      <c r="HO143" s="86">
        <f t="shared" si="415"/>
        <v>1.3657801242243096E-29</v>
      </c>
      <c r="HP143" s="86">
        <f t="shared" si="416"/>
        <v>6.3790073714403365E-27</v>
      </c>
      <c r="HQ143" s="86">
        <f t="shared" si="417"/>
        <v>1.0683170445786552E-28</v>
      </c>
      <c r="HS143" s="86">
        <f t="shared" si="327"/>
        <v>4.4538106332872655E-5</v>
      </c>
      <c r="HT143" s="86">
        <f t="shared" si="418"/>
        <v>1.0000001542577021E-2</v>
      </c>
      <c r="HU143" s="86">
        <f t="shared" si="419"/>
        <v>1.7739052147352212E-2</v>
      </c>
      <c r="HV143" s="86">
        <f t="shared" si="420"/>
        <v>1.9410123777123804E-2</v>
      </c>
      <c r="HW143" s="86">
        <f t="shared" si="421"/>
        <v>2.2105520699767938E-2</v>
      </c>
      <c r="HX143" s="86">
        <f t="shared" si="422"/>
        <v>3.6984832353874314E-2</v>
      </c>
      <c r="HY143" s="86">
        <f t="shared" si="423"/>
        <v>3.3559573156690663E-2</v>
      </c>
      <c r="HZ143" s="86">
        <f t="shared" si="424"/>
        <v>4.5764027721946293E-2</v>
      </c>
      <c r="IA143" s="86">
        <f t="shared" si="425"/>
        <v>4.3734170391674577E-2</v>
      </c>
      <c r="IB143" s="86">
        <f t="shared" si="426"/>
        <v>3.2417572409260367E-2</v>
      </c>
      <c r="IC143" s="86">
        <f t="shared" si="427"/>
        <v>1.3921816303131255E-2</v>
      </c>
      <c r="ID143" s="86">
        <f t="shared" si="428"/>
        <v>7.9316755925233819E-3</v>
      </c>
      <c r="IE143" s="86">
        <f t="shared" si="429"/>
        <v>9.2359518075881962E-4</v>
      </c>
      <c r="IF143" s="86">
        <f t="shared" si="430"/>
        <v>2.4642137461345676E-3</v>
      </c>
      <c r="IG143" s="86">
        <f t="shared" si="431"/>
        <v>1.0287819328268321E-2</v>
      </c>
      <c r="II143" s="86">
        <f t="shared" si="328"/>
        <v>6.4841885686593726E-47</v>
      </c>
      <c r="IJ143" s="86">
        <f t="shared" si="329"/>
        <v>9.2111365990000705E-23</v>
      </c>
      <c r="IK143" s="86">
        <f t="shared" si="330"/>
        <v>1.4774970457727312E-22</v>
      </c>
      <c r="IL143" s="86">
        <f t="shared" si="331"/>
        <v>2.6666933456115203E-22</v>
      </c>
      <c r="IM143" s="86">
        <f t="shared" si="332"/>
        <v>2.0198585490373573E-23</v>
      </c>
      <c r="IN143" s="86">
        <f t="shared" si="333"/>
        <v>5.0323129086359887E-23</v>
      </c>
      <c r="IO143" s="86">
        <f t="shared" si="334"/>
        <v>3.1990441447538448E-23</v>
      </c>
      <c r="IP143" s="86">
        <f t="shared" si="335"/>
        <v>6.7622754845523184E-21</v>
      </c>
      <c r="IQ143" s="86">
        <f t="shared" si="336"/>
        <v>3.1837596323718351E-22</v>
      </c>
      <c r="IR143" s="86">
        <f t="shared" si="337"/>
        <v>8.6361179344510371E-24</v>
      </c>
      <c r="IS143" s="86">
        <f t="shared" si="338"/>
        <v>4.2598097729091005E-27</v>
      </c>
      <c r="IT143" s="86">
        <f t="shared" si="339"/>
        <v>1.1982890265815985E-25</v>
      </c>
      <c r="IU143" s="86">
        <f t="shared" si="340"/>
        <v>3.1557622035759456E-35</v>
      </c>
      <c r="IV143" s="86">
        <f t="shared" si="341"/>
        <v>3.0520760720081134E-14</v>
      </c>
      <c r="IW143" s="86">
        <f t="shared" si="342"/>
        <v>1.3037858828285235E-23</v>
      </c>
      <c r="IY143" s="86">
        <f t="shared" si="343"/>
        <v>4.453810633366148E-5</v>
      </c>
      <c r="IZ143" s="86">
        <f t="shared" si="344"/>
        <v>1.0000001542577021E-2</v>
      </c>
      <c r="JA143" s="86">
        <f t="shared" si="345"/>
        <v>1.7739052147352212E-2</v>
      </c>
      <c r="JB143" s="86">
        <f t="shared" si="346"/>
        <v>1.9410123777123804E-2</v>
      </c>
      <c r="JC143" s="86">
        <f t="shared" si="347"/>
        <v>2.2105520699767938E-2</v>
      </c>
      <c r="JD143" s="86">
        <f t="shared" si="348"/>
        <v>3.6984832353874314E-2</v>
      </c>
      <c r="JE143" s="86">
        <f t="shared" si="349"/>
        <v>3.3559573156690663E-2</v>
      </c>
      <c r="JF143" s="86">
        <f t="shared" si="350"/>
        <v>4.5764027721946293E-2</v>
      </c>
      <c r="JG143" s="86">
        <f t="shared" si="351"/>
        <v>4.3734170391674577E-2</v>
      </c>
      <c r="JH143" s="86">
        <f t="shared" si="352"/>
        <v>3.2417572409260367E-2</v>
      </c>
      <c r="JI143" s="86">
        <f t="shared" si="353"/>
        <v>1.3921816303131255E-2</v>
      </c>
      <c r="JJ143" s="86">
        <f t="shared" si="354"/>
        <v>7.9316755925233819E-3</v>
      </c>
      <c r="JK143" s="86">
        <f t="shared" si="355"/>
        <v>9.2359518075881962E-4</v>
      </c>
      <c r="JL143" s="86">
        <f t="shared" si="356"/>
        <v>2.4642137461650883E-3</v>
      </c>
      <c r="JM143" s="86">
        <f t="shared" si="357"/>
        <v>1.0287819328268321E-2</v>
      </c>
    </row>
    <row r="144" spans="2:273" x14ac:dyDescent="0.25">
      <c r="B144" s="2">
        <v>117</v>
      </c>
      <c r="C144" s="37">
        <v>52.463999999999999</v>
      </c>
      <c r="D144" s="37">
        <v>53.183</v>
      </c>
      <c r="E144" s="37">
        <v>55.482999999999997</v>
      </c>
      <c r="F144" s="37">
        <v>55.338999999999999</v>
      </c>
      <c r="G144" s="37">
        <v>58.838999999999999</v>
      </c>
      <c r="H144" s="37">
        <v>63.225999999999999</v>
      </c>
      <c r="I144" s="37">
        <v>60.531999999999996</v>
      </c>
      <c r="J144" s="37">
        <v>57.548000000000002</v>
      </c>
      <c r="K144" s="37">
        <v>60.823</v>
      </c>
      <c r="L144" s="37">
        <v>58.531999999999996</v>
      </c>
      <c r="M144" s="37">
        <v>52.418999999999997</v>
      </c>
      <c r="N144" s="37">
        <v>53.113</v>
      </c>
      <c r="O144" s="37">
        <v>50.677</v>
      </c>
      <c r="P144" s="37">
        <v>53.451999999999998</v>
      </c>
      <c r="Q144" s="37">
        <v>52.344000000000001</v>
      </c>
      <c r="S144" s="4">
        <f t="shared" si="229"/>
        <v>51.487428530961637</v>
      </c>
      <c r="T144" s="4">
        <f t="shared" si="230"/>
        <v>52.561274237489059</v>
      </c>
      <c r="U144" s="4">
        <f t="shared" si="231"/>
        <v>55.503140613505686</v>
      </c>
      <c r="V144" s="4">
        <f t="shared" si="232"/>
        <v>57.328572740395586</v>
      </c>
      <c r="W144" s="4">
        <f t="shared" si="233"/>
        <v>59.052669500782969</v>
      </c>
      <c r="X144" s="4">
        <f t="shared" si="234"/>
        <v>62.557774004603999</v>
      </c>
      <c r="Y144" s="4">
        <f t="shared" si="235"/>
        <v>62.991996599393048</v>
      </c>
      <c r="Z144" s="4">
        <f t="shared" si="236"/>
        <v>60.957426635381594</v>
      </c>
      <c r="AA144" s="4">
        <f t="shared" si="237"/>
        <v>61.383807996900501</v>
      </c>
      <c r="AB144" s="4">
        <f t="shared" si="238"/>
        <v>57.867924686516261</v>
      </c>
      <c r="AC144" s="4">
        <f t="shared" si="239"/>
        <v>54.420324453233647</v>
      </c>
      <c r="AD144" s="4">
        <f t="shared" si="240"/>
        <v>54.277279720086391</v>
      </c>
      <c r="AE144" s="4">
        <f t="shared" si="241"/>
        <v>51.782692194947082</v>
      </c>
      <c r="AF144" s="4">
        <f t="shared" si="242"/>
        <v>52.060652656607374</v>
      </c>
      <c r="AG144" s="4">
        <f t="shared" si="243"/>
        <v>52.282456731853024</v>
      </c>
      <c r="AI144" s="4">
        <f t="shared" si="244"/>
        <v>0.97657146903836178</v>
      </c>
      <c r="AJ144" s="4">
        <f t="shared" si="245"/>
        <v>0.62172576251094114</v>
      </c>
      <c r="AK144" s="4">
        <f t="shared" si="246"/>
        <v>-2.014061350568852E-2</v>
      </c>
      <c r="AL144" s="4">
        <f t="shared" si="247"/>
        <v>-1.9895727403955874</v>
      </c>
      <c r="AM144" s="4">
        <f t="shared" si="248"/>
        <v>-0.21366950078297009</v>
      </c>
      <c r="AN144" s="4">
        <f t="shared" si="249"/>
        <v>0.66822599539599992</v>
      </c>
      <c r="AO144" s="4">
        <f t="shared" si="250"/>
        <v>-2.459996599393051</v>
      </c>
      <c r="AP144" s="4">
        <f t="shared" si="251"/>
        <v>-3.4094266353815925</v>
      </c>
      <c r="AQ144" s="4">
        <f t="shared" si="252"/>
        <v>-0.56080799690050043</v>
      </c>
      <c r="AR144" s="4">
        <f t="shared" si="253"/>
        <v>0.66407531348373539</v>
      </c>
      <c r="AS144" s="4">
        <f t="shared" si="254"/>
        <v>-2.00132445323365</v>
      </c>
      <c r="AT144" s="4">
        <f t="shared" si="255"/>
        <v>-1.164279720086391</v>
      </c>
      <c r="AU144" s="4">
        <f t="shared" si="256"/>
        <v>-1.1056921949470819</v>
      </c>
      <c r="AV144" s="4">
        <f t="shared" si="436"/>
        <v>1.3913473433926242</v>
      </c>
      <c r="AW144" s="4">
        <f t="shared" si="436"/>
        <v>6.154326814697697E-2</v>
      </c>
      <c r="AY144" s="2">
        <f t="shared" si="308"/>
        <v>51.487428530961637</v>
      </c>
      <c r="AZ144" s="2">
        <f t="shared" si="359"/>
        <v>52.150568335720386</v>
      </c>
      <c r="BA144" s="2">
        <f t="shared" si="360"/>
        <v>54.049549011943995</v>
      </c>
      <c r="BB144" s="2">
        <f t="shared" si="361"/>
        <v>55.516746514168986</v>
      </c>
      <c r="BC144" s="2">
        <f t="shared" si="362"/>
        <v>56.372155311035009</v>
      </c>
      <c r="BD144" s="2">
        <f t="shared" si="363"/>
        <v>58.112336698262915</v>
      </c>
      <c r="BE144" s="2">
        <f t="shared" si="364"/>
        <v>57.259737698654092</v>
      </c>
      <c r="BF144" s="2">
        <f t="shared" si="365"/>
        <v>54.419686916765741</v>
      </c>
      <c r="BG144" s="2">
        <f t="shared" si="366"/>
        <v>53.849573359079841</v>
      </c>
      <c r="BH144" s="2">
        <f t="shared" si="367"/>
        <v>51.725416872139952</v>
      </c>
      <c r="BI144" s="2">
        <f t="shared" si="368"/>
        <v>51.200554314801749</v>
      </c>
      <c r="BJ144" s="2">
        <f t="shared" si="369"/>
        <v>52.323257408456918</v>
      </c>
      <c r="BK144" s="2">
        <f t="shared" si="370"/>
        <v>51.409041487313168</v>
      </c>
      <c r="BL144" s="2">
        <f t="shared" si="371"/>
        <v>50.848954067110867</v>
      </c>
      <c r="BM144" s="2">
        <f t="shared" si="372"/>
        <v>45.908068308431346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>
        <f t="shared" si="309"/>
        <v>52.463999999999999</v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>
        <f t="shared" si="321"/>
        <v>50.677</v>
      </c>
      <c r="CR144" s="2">
        <f t="shared" si="322"/>
        <v>53.451999999999998</v>
      </c>
      <c r="CS144" s="2" t="str">
        <f t="shared" si="323"/>
        <v/>
      </c>
      <c r="CU144" s="2">
        <f t="shared" si="273"/>
        <v>52.463999999999999</v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>
        <f t="shared" si="285"/>
        <v>50.677</v>
      </c>
      <c r="DH144" s="2">
        <f t="shared" si="286"/>
        <v>53.451999999999998</v>
      </c>
      <c r="DI144" s="2" t="str">
        <f t="shared" si="287"/>
        <v/>
      </c>
      <c r="DK144" s="2">
        <f t="shared" si="288"/>
        <v>77.391944115574361</v>
      </c>
      <c r="DL144" s="2">
        <f t="shared" si="437"/>
        <v>79.996476109936538</v>
      </c>
      <c r="DM144" s="2">
        <f t="shared" si="437"/>
        <v>80.725673291050029</v>
      </c>
      <c r="DN144" s="2">
        <f t="shared" si="437"/>
        <v>88.328570331219169</v>
      </c>
      <c r="DO144" s="2">
        <f t="shared" si="437"/>
        <v>91.739792207792235</v>
      </c>
      <c r="DP144" s="2">
        <f t="shared" si="437"/>
        <v>95.93459797963429</v>
      </c>
      <c r="DQ144" s="2">
        <f t="shared" si="437"/>
        <v>88.279525520990617</v>
      </c>
      <c r="DR144" s="2">
        <f t="shared" si="437"/>
        <v>85.636338971106412</v>
      </c>
      <c r="DS144" s="2">
        <f t="shared" si="437"/>
        <v>83.839279965156805</v>
      </c>
      <c r="DT144" s="2">
        <f t="shared" si="437"/>
        <v>80.583519649947334</v>
      </c>
      <c r="DU144" s="2">
        <f t="shared" si="437"/>
        <v>75.835541557223266</v>
      </c>
      <c r="DV144" s="2">
        <f t="shared" si="437"/>
        <v>80.836041784836453</v>
      </c>
      <c r="DW144" s="2">
        <f t="shared" si="437"/>
        <v>84.185969143232285</v>
      </c>
      <c r="DX144" s="2">
        <f t="shared" si="437"/>
        <v>65.667137268847796</v>
      </c>
      <c r="DY144" s="2">
        <f t="shared" si="437"/>
        <v>56.491903520499122</v>
      </c>
      <c r="EA144" s="2">
        <f t="shared" si="228"/>
        <v>51.457075412302963</v>
      </c>
      <c r="EB144" s="2">
        <f t="shared" si="290"/>
        <v>52.110629063470917</v>
      </c>
      <c r="EC144" s="2">
        <f t="shared" si="291"/>
        <v>54.011656316390003</v>
      </c>
      <c r="ED144" s="2">
        <f t="shared" si="292"/>
        <v>55.47538370610831</v>
      </c>
      <c r="EE144" s="2">
        <f t="shared" si="293"/>
        <v>56.328093852278847</v>
      </c>
      <c r="EF144" s="2">
        <f t="shared" si="294"/>
        <v>58.060259341063855</v>
      </c>
      <c r="EG144" s="2">
        <f t="shared" si="295"/>
        <v>57.22045541275844</v>
      </c>
      <c r="EH144" s="2">
        <f t="shared" si="296"/>
        <v>54.37970407619909</v>
      </c>
      <c r="EI144" s="2">
        <f t="shared" si="297"/>
        <v>53.804957404342161</v>
      </c>
      <c r="EJ144" s="2">
        <f t="shared" si="298"/>
        <v>51.681139727487604</v>
      </c>
      <c r="EK144" s="2">
        <f t="shared" si="299"/>
        <v>51.160361111111122</v>
      </c>
      <c r="EL144" s="2">
        <f t="shared" si="300"/>
        <v>52.287080144304163</v>
      </c>
      <c r="EM144" s="2">
        <f t="shared" si="301"/>
        <v>51.359471200063638</v>
      </c>
      <c r="EN144" s="2">
        <f t="shared" si="302"/>
        <v>50.832538478237268</v>
      </c>
      <c r="EO144" s="2">
        <f t="shared" si="303"/>
        <v>45.891804339422372</v>
      </c>
      <c r="EQ144" s="2">
        <f t="shared" si="304"/>
        <v>51.261450834026817</v>
      </c>
      <c r="ER144" s="2">
        <f t="shared" si="438"/>
        <v>52.341424724126867</v>
      </c>
      <c r="ES144" s="2">
        <f t="shared" si="438"/>
        <v>54.219605897463339</v>
      </c>
      <c r="ET144" s="2">
        <f t="shared" si="438"/>
        <v>55.560005942249305</v>
      </c>
      <c r="EU144" s="2">
        <f t="shared" si="438"/>
        <v>56.44759666522846</v>
      </c>
      <c r="EV144" s="2">
        <f t="shared" si="438"/>
        <v>58.142281632029679</v>
      </c>
      <c r="EW144" s="2">
        <f t="shared" si="438"/>
        <v>57.364501901625118</v>
      </c>
      <c r="EX144" s="2">
        <f t="shared" si="438"/>
        <v>54.457220278653509</v>
      </c>
      <c r="EY144" s="2">
        <f t="shared" si="438"/>
        <v>53.916254613562714</v>
      </c>
      <c r="EZ144" s="2">
        <f t="shared" si="438"/>
        <v>51.891016347621878</v>
      </c>
      <c r="FA144" s="2">
        <f t="shared" si="438"/>
        <v>51.37810465060145</v>
      </c>
      <c r="FB144" s="2">
        <f t="shared" si="438"/>
        <v>52.211796339167307</v>
      </c>
      <c r="FC144" s="2">
        <f t="shared" si="438"/>
        <v>51.452320196716833</v>
      </c>
      <c r="FD144" s="2">
        <f t="shared" si="438"/>
        <v>50.255505884241842</v>
      </c>
      <c r="FE144" s="2">
        <f t="shared" si="438"/>
        <v>45.657095521518173</v>
      </c>
      <c r="FG144" s="2">
        <f t="shared" si="306"/>
        <v>0.99879274603084389</v>
      </c>
      <c r="FH144" s="2">
        <f t="shared" si="439"/>
        <v>0.99877020988759069</v>
      </c>
      <c r="FI144" s="2">
        <f t="shared" si="439"/>
        <v>0.99879071460286273</v>
      </c>
      <c r="FJ144" s="2">
        <f t="shared" si="439"/>
        <v>0.99880529709532084</v>
      </c>
      <c r="FK144" s="2">
        <f t="shared" si="439"/>
        <v>0.99884832404538215</v>
      </c>
      <c r="FL144" s="2">
        <f t="shared" si="439"/>
        <v>0.99869541462519196</v>
      </c>
      <c r="FM144" s="2">
        <f t="shared" si="439"/>
        <v>0.99888685965430735</v>
      </c>
      <c r="FN144" s="2">
        <f t="shared" si="439"/>
        <v>0.99880701412614847</v>
      </c>
      <c r="FO144" s="2">
        <f t="shared" si="439"/>
        <v>0.99864067129485534</v>
      </c>
      <c r="FP144" s="2">
        <f t="shared" si="439"/>
        <v>0.99868617827798378</v>
      </c>
      <c r="FQ144" s="2">
        <f t="shared" si="439"/>
        <v>0.9986038156607272</v>
      </c>
      <c r="FR144" s="2">
        <f t="shared" si="439"/>
        <v>0.99867678922391712</v>
      </c>
      <c r="FS144" s="2">
        <f t="shared" si="439"/>
        <v>0.99854405904782784</v>
      </c>
      <c r="FT144" s="2">
        <f t="shared" si="439"/>
        <v>0.9984274782833108</v>
      </c>
      <c r="FU144" s="2">
        <f t="shared" si="439"/>
        <v>0.99818905682572223</v>
      </c>
      <c r="FW144" s="2">
        <f t="shared" si="324"/>
        <v>4.8912796710973618E-3</v>
      </c>
      <c r="FX144" s="2">
        <f t="shared" si="376"/>
        <v>2.4461176001006831E-2</v>
      </c>
      <c r="FY144" s="2">
        <f t="shared" si="377"/>
        <v>2.687105643018485E-2</v>
      </c>
      <c r="FZ144" s="2">
        <f t="shared" si="378"/>
        <v>2.4969921241166662E-2</v>
      </c>
      <c r="GA144" s="2">
        <f t="shared" si="379"/>
        <v>2.7435816505150878E-2</v>
      </c>
      <c r="GB144" s="2">
        <f t="shared" si="380"/>
        <v>3.2516147735516074E-2</v>
      </c>
      <c r="GC144" s="2">
        <f t="shared" si="381"/>
        <v>3.2692097499458797E-2</v>
      </c>
      <c r="GD144" s="2">
        <f t="shared" si="382"/>
        <v>3.4755529651698341E-2</v>
      </c>
      <c r="GE144" s="2">
        <f t="shared" si="383"/>
        <v>3.4047915196827858E-2</v>
      </c>
      <c r="GF144" s="2">
        <f t="shared" si="384"/>
        <v>3.0039411194187713E-2</v>
      </c>
      <c r="GG144" s="2">
        <f t="shared" si="385"/>
        <v>2.6370946281480415E-2</v>
      </c>
      <c r="GH144" s="2">
        <f t="shared" si="386"/>
        <v>2.1240020122031588E-2</v>
      </c>
      <c r="GI144" s="2">
        <f t="shared" si="387"/>
        <v>1.9136928149193076E-2</v>
      </c>
      <c r="GJ144" s="2">
        <f t="shared" si="388"/>
        <v>1.1978768539143514E-2</v>
      </c>
      <c r="GK144" s="2">
        <f t="shared" si="389"/>
        <v>1.249296160173499E-2</v>
      </c>
      <c r="GM144" s="86">
        <f t="shared" si="325"/>
        <v>3.5930740873904508E-58</v>
      </c>
      <c r="GN144" s="86">
        <f t="shared" si="390"/>
        <v>9.7614559623288387E-71</v>
      </c>
      <c r="GO144" s="86">
        <f t="shared" si="391"/>
        <v>2.2865882336189829E-103</v>
      </c>
      <c r="GP144" s="86">
        <f t="shared" si="392"/>
        <v>7.8784136952004713E-124</v>
      </c>
      <c r="GQ144" s="86">
        <f t="shared" si="393"/>
        <v>2.1615012105933775E-144</v>
      </c>
      <c r="GR144" s="86">
        <f t="shared" si="394"/>
        <v>2.8274326763928506E-132</v>
      </c>
      <c r="GS144" s="86">
        <f t="shared" si="395"/>
        <v>2.6821334057401679E-140</v>
      </c>
      <c r="GT144" s="86">
        <f t="shared" si="396"/>
        <v>3.6506718097330311E-200</v>
      </c>
      <c r="GU144" s="86">
        <f t="shared" si="397"/>
        <v>2.162610048127371E-147</v>
      </c>
      <c r="GV144" s="86">
        <f t="shared" si="398"/>
        <v>1.2381321113191027E-138</v>
      </c>
      <c r="GW144" s="86">
        <f t="shared" si="399"/>
        <v>1.0339812229489843E-108</v>
      </c>
      <c r="GX144" s="86">
        <f t="shared" si="400"/>
        <v>1.2340414896265463E-100</v>
      </c>
      <c r="GY144" s="86">
        <f t="shared" si="401"/>
        <v>2.6201679012027869E-85</v>
      </c>
      <c r="GZ144" s="86">
        <f t="shared" si="402"/>
        <v>1.5389979924997804E-85</v>
      </c>
      <c r="HA144" s="86">
        <f t="shared" si="403"/>
        <v>7.8250902635225805E-81</v>
      </c>
      <c r="HC144" s="86">
        <f t="shared" si="326"/>
        <v>6.1178602835234745E-17</v>
      </c>
      <c r="HD144" s="86">
        <f t="shared" si="404"/>
        <v>3.5662048883005827E-30</v>
      </c>
      <c r="HE144" s="86">
        <f t="shared" si="405"/>
        <v>2.5748279753811398E-41</v>
      </c>
      <c r="HF144" s="86">
        <f t="shared" si="406"/>
        <v>2.3595372263637243E-48</v>
      </c>
      <c r="HG144" s="86">
        <f t="shared" si="407"/>
        <v>2.1423159638604956E-47</v>
      </c>
      <c r="HH144" s="86">
        <f t="shared" si="408"/>
        <v>2.0574226714155798E-59</v>
      </c>
      <c r="HI144" s="86">
        <f t="shared" si="409"/>
        <v>9.4231606131354424E-42</v>
      </c>
      <c r="HJ144" s="86">
        <f t="shared" si="410"/>
        <v>6.4714585701719012E-86</v>
      </c>
      <c r="HK144" s="86">
        <f t="shared" si="411"/>
        <v>7.5916328134778616E-58</v>
      </c>
      <c r="HL144" s="86">
        <f t="shared" si="412"/>
        <v>5.7864718024014725E-49</v>
      </c>
      <c r="HM144" s="86">
        <f t="shared" si="413"/>
        <v>4.8775380155835505E-48</v>
      </c>
      <c r="HN144" s="86">
        <f t="shared" si="414"/>
        <v>5.7994134125338579E-37</v>
      </c>
      <c r="HO144" s="86">
        <f t="shared" si="415"/>
        <v>1.1540796885044817E-31</v>
      </c>
      <c r="HP144" s="86">
        <f t="shared" si="416"/>
        <v>7.9044129644965558E-29</v>
      </c>
      <c r="HQ144" s="86">
        <f t="shared" si="417"/>
        <v>8.7425277040344628E-31</v>
      </c>
      <c r="HS144" s="86">
        <f t="shared" si="327"/>
        <v>1.1539941645589686E-4</v>
      </c>
      <c r="HT144" s="86">
        <f t="shared" si="418"/>
        <v>1.8555228938107383E-2</v>
      </c>
      <c r="HU144" s="86">
        <f t="shared" si="419"/>
        <v>3.1937483503226713E-2</v>
      </c>
      <c r="HV144" s="86">
        <f t="shared" si="420"/>
        <v>3.4200859595506727E-2</v>
      </c>
      <c r="HW144" s="86">
        <f t="shared" si="421"/>
        <v>3.9683635621862869E-2</v>
      </c>
      <c r="HX144" s="86">
        <f t="shared" si="422"/>
        <v>6.4866733745990099E-2</v>
      </c>
      <c r="HY144" s="86">
        <f t="shared" si="423"/>
        <v>5.9593412325515224E-2</v>
      </c>
      <c r="HZ144" s="86">
        <f t="shared" si="424"/>
        <v>7.7361912985406983E-2</v>
      </c>
      <c r="IA144" s="86">
        <f t="shared" si="425"/>
        <v>7.5278071936207711E-2</v>
      </c>
      <c r="IB144" s="86">
        <f t="shared" si="426"/>
        <v>5.7378244279035609E-2</v>
      </c>
      <c r="IC144" s="86">
        <f t="shared" si="427"/>
        <v>2.7016758594449845E-2</v>
      </c>
      <c r="ID144" s="86">
        <f t="shared" si="428"/>
        <v>1.5204112971980538E-2</v>
      </c>
      <c r="IE144" s="86">
        <f t="shared" si="429"/>
        <v>2.2835247384146704E-3</v>
      </c>
      <c r="IF144" s="86">
        <f t="shared" si="430"/>
        <v>4.7856796290822578E-3</v>
      </c>
      <c r="IG144" s="86">
        <f t="shared" si="431"/>
        <v>1.5620625222362317E-2</v>
      </c>
      <c r="II144" s="86">
        <f t="shared" si="328"/>
        <v>2.1714861493358961E-45</v>
      </c>
      <c r="IJ144" s="86">
        <f t="shared" si="329"/>
        <v>9.625193992312707E-22</v>
      </c>
      <c r="IK144" s="86">
        <f t="shared" si="330"/>
        <v>1.6030505165425006E-21</v>
      </c>
      <c r="IL144" s="86">
        <f t="shared" si="331"/>
        <v>2.6828066873647549E-21</v>
      </c>
      <c r="IM144" s="86">
        <f t="shared" si="332"/>
        <v>2.4504213722176954E-22</v>
      </c>
      <c r="IN144" s="86">
        <f t="shared" si="333"/>
        <v>6.5911623704295972E-22</v>
      </c>
      <c r="IO144" s="86">
        <f t="shared" si="334"/>
        <v>4.30685830642415E-22</v>
      </c>
      <c r="IP144" s="86">
        <f t="shared" si="335"/>
        <v>7.2022139133252516E-20</v>
      </c>
      <c r="IQ144" s="86">
        <f t="shared" si="336"/>
        <v>3.921628717357828E-21</v>
      </c>
      <c r="IR144" s="86">
        <f t="shared" si="337"/>
        <v>1.1664662599231887E-22</v>
      </c>
      <c r="IS144" s="86">
        <f t="shared" si="338"/>
        <v>7.5967310642573879E-26</v>
      </c>
      <c r="IT144" s="86">
        <f t="shared" si="339"/>
        <v>1.5604160639058702E-24</v>
      </c>
      <c r="IU144" s="86">
        <f t="shared" si="340"/>
        <v>1.0338414524649596E-33</v>
      </c>
      <c r="IV144" s="86">
        <f t="shared" si="341"/>
        <v>1.0009191301855816E-13</v>
      </c>
      <c r="IW144" s="86">
        <f t="shared" si="342"/>
        <v>1.0327936540315015E-22</v>
      </c>
      <c r="IY144" s="86">
        <f t="shared" si="343"/>
        <v>1.1539941645595804E-4</v>
      </c>
      <c r="IZ144" s="86">
        <f t="shared" si="344"/>
        <v>1.8555228938107383E-2</v>
      </c>
      <c r="JA144" s="86">
        <f t="shared" si="345"/>
        <v>3.1937483503226713E-2</v>
      </c>
      <c r="JB144" s="86">
        <f t="shared" si="346"/>
        <v>3.4200859595506727E-2</v>
      </c>
      <c r="JC144" s="86">
        <f t="shared" si="347"/>
        <v>3.9683635621862869E-2</v>
      </c>
      <c r="JD144" s="86">
        <f t="shared" si="348"/>
        <v>6.4866733745990099E-2</v>
      </c>
      <c r="JE144" s="86">
        <f t="shared" si="349"/>
        <v>5.9593412325515224E-2</v>
      </c>
      <c r="JF144" s="86">
        <f t="shared" si="350"/>
        <v>7.7361912985406983E-2</v>
      </c>
      <c r="JG144" s="86">
        <f t="shared" si="351"/>
        <v>7.5278071936207711E-2</v>
      </c>
      <c r="JH144" s="86">
        <f t="shared" si="352"/>
        <v>5.7378244279035609E-2</v>
      </c>
      <c r="JI144" s="86">
        <f t="shared" si="353"/>
        <v>2.7016758594449845E-2</v>
      </c>
      <c r="JJ144" s="86">
        <f t="shared" si="354"/>
        <v>1.5204112971980538E-2</v>
      </c>
      <c r="JK144" s="86">
        <f t="shared" si="355"/>
        <v>2.2835247384146704E-3</v>
      </c>
      <c r="JL144" s="86">
        <f t="shared" si="356"/>
        <v>4.7856796291823496E-3</v>
      </c>
      <c r="JM144" s="86">
        <f t="shared" si="357"/>
        <v>1.5620625222362317E-2</v>
      </c>
    </row>
    <row r="145" spans="2:273" x14ac:dyDescent="0.25">
      <c r="B145" s="2">
        <v>118</v>
      </c>
      <c r="C145" s="37">
        <v>51.5</v>
      </c>
      <c r="D145" s="37">
        <v>52.832999999999998</v>
      </c>
      <c r="E145" s="37">
        <v>55.082999999999998</v>
      </c>
      <c r="F145" s="37">
        <v>56.081000000000003</v>
      </c>
      <c r="G145" s="37">
        <v>56.805999999999997</v>
      </c>
      <c r="H145" s="37">
        <v>62.774000000000001</v>
      </c>
      <c r="I145" s="37">
        <v>65.403000000000006</v>
      </c>
      <c r="J145" s="37">
        <v>62.323</v>
      </c>
      <c r="K145" s="37">
        <v>65.918999999999997</v>
      </c>
      <c r="L145" s="37">
        <v>60.081000000000003</v>
      </c>
      <c r="M145" s="37">
        <v>57.194000000000003</v>
      </c>
      <c r="N145" s="37">
        <v>53.725999999999999</v>
      </c>
      <c r="O145" s="37">
        <v>51.29</v>
      </c>
      <c r="P145" s="37">
        <v>53.064999999999998</v>
      </c>
      <c r="Q145" s="37">
        <v>51.426000000000002</v>
      </c>
      <c r="S145" s="4">
        <f t="shared" si="229"/>
        <v>51.30387881280258</v>
      </c>
      <c r="T145" s="4">
        <f t="shared" si="230"/>
        <v>52.635246555591578</v>
      </c>
      <c r="U145" s="4">
        <f t="shared" si="231"/>
        <v>56.170788212264981</v>
      </c>
      <c r="V145" s="4">
        <f t="shared" si="232"/>
        <v>58.180039749617997</v>
      </c>
      <c r="W145" s="4">
        <f t="shared" si="233"/>
        <v>60.395270898358021</v>
      </c>
      <c r="X145" s="4">
        <f t="shared" si="234"/>
        <v>64.616863886761337</v>
      </c>
      <c r="Y145" s="4">
        <f t="shared" si="235"/>
        <v>65.81998380817609</v>
      </c>
      <c r="Z145" s="4">
        <f t="shared" si="236"/>
        <v>63.765609095935744</v>
      </c>
      <c r="AA145" s="4">
        <f t="shared" si="237"/>
        <v>64.746616261102162</v>
      </c>
      <c r="AB145" s="4">
        <f t="shared" si="238"/>
        <v>60.912792047662805</v>
      </c>
      <c r="AC145" s="4">
        <f t="shared" si="239"/>
        <v>56.530236993155121</v>
      </c>
      <c r="AD145" s="4">
        <f t="shared" si="240"/>
        <v>55.561534843893938</v>
      </c>
      <c r="AE145" s="4">
        <f t="shared" si="241"/>
        <v>52.05720457472642</v>
      </c>
      <c r="AF145" s="4">
        <f t="shared" si="242"/>
        <v>52.893080423555816</v>
      </c>
      <c r="AG145" s="4">
        <f t="shared" si="243"/>
        <v>54.840068222359569</v>
      </c>
      <c r="AI145" s="4">
        <f t="shared" si="244"/>
        <v>0.19612118719742</v>
      </c>
      <c r="AJ145" s="4">
        <f t="shared" si="245"/>
        <v>0.19775344440841991</v>
      </c>
      <c r="AK145" s="4">
        <f t="shared" si="246"/>
        <v>-1.0877882122649822</v>
      </c>
      <c r="AL145" s="4">
        <f t="shared" si="247"/>
        <v>-2.0990397496179938</v>
      </c>
      <c r="AM145" s="4">
        <f t="shared" si="248"/>
        <v>-3.5892708983580235</v>
      </c>
      <c r="AN145" s="4">
        <f t="shared" si="249"/>
        <v>-1.8428638867613358</v>
      </c>
      <c r="AO145" s="4">
        <f t="shared" si="250"/>
        <v>-0.41698380817608438</v>
      </c>
      <c r="AP145" s="4">
        <f t="shared" si="251"/>
        <v>-1.4426090959357438</v>
      </c>
      <c r="AQ145" s="4">
        <f t="shared" si="252"/>
        <v>1.1723837388978353</v>
      </c>
      <c r="AR145" s="4">
        <f t="shared" si="253"/>
        <v>-0.83179204766280179</v>
      </c>
      <c r="AS145" s="4">
        <f t="shared" si="254"/>
        <v>0.66376300684488143</v>
      </c>
      <c r="AT145" s="4">
        <f t="shared" si="255"/>
        <v>-1.8355348438939387</v>
      </c>
      <c r="AU145" s="4">
        <f t="shared" si="256"/>
        <v>-0.76720457472642067</v>
      </c>
      <c r="AV145" s="4">
        <f t="shared" si="436"/>
        <v>0.1719195764441821</v>
      </c>
      <c r="AW145" s="4">
        <f t="shared" si="436"/>
        <v>-3.4140682223595675</v>
      </c>
      <c r="AY145" s="2">
        <f t="shared" si="308"/>
        <v>51.30387881280258</v>
      </c>
      <c r="AZ145" s="2">
        <f t="shared" si="359"/>
        <v>51.960884049475155</v>
      </c>
      <c r="BA145" s="2">
        <f t="shared" si="360"/>
        <v>53.875955201672092</v>
      </c>
      <c r="BB145" s="2">
        <f t="shared" si="361"/>
        <v>55.36962105704928</v>
      </c>
      <c r="BC145" s="2">
        <f t="shared" si="362"/>
        <v>56.207613270498875</v>
      </c>
      <c r="BD145" s="2">
        <f t="shared" si="363"/>
        <v>57.939758551741882</v>
      </c>
      <c r="BE145" s="2">
        <f t="shared" si="364"/>
        <v>57.100397027846213</v>
      </c>
      <c r="BF145" s="2">
        <f t="shared" si="365"/>
        <v>54.269136491909642</v>
      </c>
      <c r="BG145" s="2">
        <f t="shared" si="366"/>
        <v>53.661041364766383</v>
      </c>
      <c r="BH145" s="2">
        <f t="shared" si="367"/>
        <v>51.569711184060395</v>
      </c>
      <c r="BI145" s="2">
        <f t="shared" si="368"/>
        <v>51.139055821661273</v>
      </c>
      <c r="BJ145" s="2">
        <f t="shared" si="369"/>
        <v>52.256593307486469</v>
      </c>
      <c r="BK145" s="2">
        <f t="shared" si="370"/>
        <v>51.253922779992244</v>
      </c>
      <c r="BL145" s="2">
        <f t="shared" si="371"/>
        <v>50.769372964048912</v>
      </c>
      <c r="BM145" s="2">
        <f t="shared" si="372"/>
        <v>45.815787224968624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>
        <f t="shared" si="309"/>
        <v>51.5</v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>
        <f t="shared" si="321"/>
        <v>51.29</v>
      </c>
      <c r="CR145" s="2">
        <f t="shared" si="322"/>
        <v>53.064999999999998</v>
      </c>
      <c r="CS145" s="2" t="str">
        <f t="shared" si="323"/>
        <v/>
      </c>
      <c r="CU145" s="2">
        <f t="shared" si="273"/>
        <v>51.5</v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>
        <f t="shared" si="285"/>
        <v>51.29</v>
      </c>
      <c r="DH145" s="2">
        <f t="shared" si="286"/>
        <v>53.064999999999998</v>
      </c>
      <c r="DI145" s="2" t="str">
        <f t="shared" si="287"/>
        <v/>
      </c>
      <c r="DK145" s="2">
        <f t="shared" si="288"/>
        <v>77.546919732205794</v>
      </c>
      <c r="DL145" s="2">
        <f t="shared" si="437"/>
        <v>80.154542494714562</v>
      </c>
      <c r="DM145" s="2">
        <f t="shared" si="437"/>
        <v>80.872705567300912</v>
      </c>
      <c r="DN145" s="2">
        <f t="shared" si="437"/>
        <v>88.54336497533474</v>
      </c>
      <c r="DO145" s="2">
        <f t="shared" si="437"/>
        <v>91.969983841739676</v>
      </c>
      <c r="DP145" s="2">
        <f t="shared" si="437"/>
        <v>96.212388434216578</v>
      </c>
      <c r="DQ145" s="2">
        <f t="shared" si="437"/>
        <v>88.464783902144347</v>
      </c>
      <c r="DR145" s="2">
        <f t="shared" si="437"/>
        <v>85.81217688513037</v>
      </c>
      <c r="DS145" s="2">
        <f t="shared" si="437"/>
        <v>84.002805923344965</v>
      </c>
      <c r="DT145" s="2">
        <f t="shared" si="437"/>
        <v>80.734827728709178</v>
      </c>
      <c r="DU145" s="2">
        <f t="shared" si="437"/>
        <v>75.973175891181995</v>
      </c>
      <c r="DV145" s="2">
        <f t="shared" si="437"/>
        <v>81.020414526105398</v>
      </c>
      <c r="DW145" s="2">
        <f t="shared" si="437"/>
        <v>84.438996717365129</v>
      </c>
      <c r="DX145" s="2">
        <f t="shared" si="437"/>
        <v>65.780900426742534</v>
      </c>
      <c r="DY145" s="2">
        <f t="shared" si="437"/>
        <v>56.544002116755806</v>
      </c>
      <c r="EA145" s="2">
        <f t="shared" si="228"/>
        <v>51.275815027502446</v>
      </c>
      <c r="EB145" s="2">
        <f t="shared" si="290"/>
        <v>51.921504269862396</v>
      </c>
      <c r="EC145" s="2">
        <f t="shared" si="291"/>
        <v>53.83865419191028</v>
      </c>
      <c r="ED145" s="2">
        <f t="shared" si="292"/>
        <v>55.33063688338234</v>
      </c>
      <c r="EE145" s="2">
        <f t="shared" si="293"/>
        <v>56.165744015924986</v>
      </c>
      <c r="EF145" s="2">
        <f t="shared" si="294"/>
        <v>57.890608181483515</v>
      </c>
      <c r="EG145" s="2">
        <f t="shared" si="295"/>
        <v>57.062390654160318</v>
      </c>
      <c r="EH145" s="2">
        <f t="shared" si="296"/>
        <v>54.231498202851469</v>
      </c>
      <c r="EI145" s="2">
        <f t="shared" si="297"/>
        <v>53.61858656210326</v>
      </c>
      <c r="EJ145" s="2">
        <f t="shared" si="298"/>
        <v>51.526389746322948</v>
      </c>
      <c r="EK145" s="2">
        <f t="shared" si="299"/>
        <v>51.100115668729458</v>
      </c>
      <c r="EL145" s="2">
        <f t="shared" si="300"/>
        <v>52.22429288192037</v>
      </c>
      <c r="EM145" s="2">
        <f t="shared" si="301"/>
        <v>51.207483587133027</v>
      </c>
      <c r="EN145" s="2">
        <f t="shared" si="302"/>
        <v>50.756048301313356</v>
      </c>
      <c r="EO145" s="2">
        <f t="shared" si="303"/>
        <v>45.801532273757729</v>
      </c>
      <c r="EQ145" s="2">
        <f t="shared" si="304"/>
        <v>51.114542096643575</v>
      </c>
      <c r="ER145" s="2">
        <f t="shared" si="438"/>
        <v>52.209668120075236</v>
      </c>
      <c r="ES145" s="2">
        <f t="shared" si="438"/>
        <v>54.093270103764752</v>
      </c>
      <c r="ET145" s="2">
        <f t="shared" si="438"/>
        <v>55.432872469610956</v>
      </c>
      <c r="EU145" s="2">
        <f t="shared" si="438"/>
        <v>56.307687595933771</v>
      </c>
      <c r="EV145" s="2">
        <f t="shared" si="438"/>
        <v>57.990491697680113</v>
      </c>
      <c r="EW145" s="2">
        <f t="shared" si="438"/>
        <v>57.233761240277829</v>
      </c>
      <c r="EX145" s="2">
        <f t="shared" si="438"/>
        <v>54.317708907994273</v>
      </c>
      <c r="EY145" s="2">
        <f t="shared" si="438"/>
        <v>53.747106408277148</v>
      </c>
      <c r="EZ145" s="2">
        <f t="shared" si="438"/>
        <v>51.779698663439383</v>
      </c>
      <c r="FA145" s="2">
        <f t="shared" si="438"/>
        <v>51.351990389344707</v>
      </c>
      <c r="FB145" s="2">
        <f t="shared" si="438"/>
        <v>52.118694327019114</v>
      </c>
      <c r="FC145" s="2">
        <f t="shared" si="438"/>
        <v>51.317660607498041</v>
      </c>
      <c r="FD145" s="2">
        <f t="shared" si="438"/>
        <v>50.129009065132976</v>
      </c>
      <c r="FE145" s="2">
        <f t="shared" si="438"/>
        <v>45.546438261856537</v>
      </c>
      <c r="FG145" s="2">
        <f t="shared" si="306"/>
        <v>0.99889885432478476</v>
      </c>
      <c r="FH145" s="2">
        <f t="shared" si="439"/>
        <v>0.99887829670985628</v>
      </c>
      <c r="FI145" s="2">
        <f t="shared" si="439"/>
        <v>0.99889700124644876</v>
      </c>
      <c r="FJ145" s="2">
        <f t="shared" si="439"/>
        <v>0.99891030345123433</v>
      </c>
      <c r="FK145" s="2">
        <f t="shared" si="439"/>
        <v>0.99894955259887497</v>
      </c>
      <c r="FL145" s="2">
        <f t="shared" si="439"/>
        <v>0.99881006740569456</v>
      </c>
      <c r="FM145" s="2">
        <f t="shared" si="439"/>
        <v>0.99898470449661203</v>
      </c>
      <c r="FN145" s="2">
        <f t="shared" si="439"/>
        <v>0.99891186973100421</v>
      </c>
      <c r="FO145" s="2">
        <f t="shared" si="439"/>
        <v>0.99876012919043466</v>
      </c>
      <c r="FP145" s="2">
        <f t="shared" si="439"/>
        <v>0.99880164181585263</v>
      </c>
      <c r="FQ145" s="2">
        <f t="shared" si="439"/>
        <v>0.9987265083015503</v>
      </c>
      <c r="FR145" s="2">
        <f t="shared" si="439"/>
        <v>0.9987930769095702</v>
      </c>
      <c r="FS145" s="2">
        <f t="shared" si="439"/>
        <v>0.99867199594351153</v>
      </c>
      <c r="FT145" s="2">
        <f t="shared" si="439"/>
        <v>0.99856564468487596</v>
      </c>
      <c r="FU145" s="2">
        <f t="shared" si="439"/>
        <v>0.99834813698218128</v>
      </c>
      <c r="FW145" s="2">
        <f t="shared" si="324"/>
        <v>5.3606518091470169E-3</v>
      </c>
      <c r="FX145" s="2">
        <f t="shared" si="376"/>
        <v>2.6757998060799145E-2</v>
      </c>
      <c r="FY145" s="2">
        <f t="shared" si="377"/>
        <v>2.9387341650481853E-2</v>
      </c>
      <c r="FZ145" s="2">
        <f t="shared" si="378"/>
        <v>2.7313175314535598E-2</v>
      </c>
      <c r="GA145" s="2">
        <f t="shared" si="379"/>
        <v>3.0003356962959044E-2</v>
      </c>
      <c r="GB145" s="2">
        <f t="shared" si="380"/>
        <v>3.5541749019339298E-2</v>
      </c>
      <c r="GC145" s="2">
        <f t="shared" si="381"/>
        <v>3.5733466076803659E-2</v>
      </c>
      <c r="GD145" s="2">
        <f t="shared" si="382"/>
        <v>3.7981323353449357E-2</v>
      </c>
      <c r="GE145" s="2">
        <f t="shared" si="383"/>
        <v>3.7210564345241032E-2</v>
      </c>
      <c r="GF145" s="2">
        <f t="shared" si="384"/>
        <v>3.2842377322513987E-2</v>
      </c>
      <c r="GG145" s="2">
        <f t="shared" si="385"/>
        <v>2.8841787717862062E-2</v>
      </c>
      <c r="GH145" s="2">
        <f t="shared" si="386"/>
        <v>2.3241592305749868E-2</v>
      </c>
      <c r="GI145" s="2">
        <f t="shared" si="387"/>
        <v>2.0944554602922185E-2</v>
      </c>
      <c r="GJ145" s="2">
        <f t="shared" si="388"/>
        <v>1.3119296680090152E-2</v>
      </c>
      <c r="GK145" s="2">
        <f t="shared" si="389"/>
        <v>1.3681769386807817E-2</v>
      </c>
      <c r="GM145" s="86">
        <f t="shared" si="325"/>
        <v>2.4585409987714854E-60</v>
      </c>
      <c r="GN145" s="86">
        <f t="shared" si="390"/>
        <v>2.0050534261373748E-73</v>
      </c>
      <c r="GO145" s="86">
        <f t="shared" si="391"/>
        <v>2.5806125344421348E-107</v>
      </c>
      <c r="GP145" s="86">
        <f t="shared" si="392"/>
        <v>1.4479089724349198E-128</v>
      </c>
      <c r="GQ145" s="86">
        <f t="shared" si="393"/>
        <v>7.3328964489902688E-150</v>
      </c>
      <c r="GR145" s="86">
        <f t="shared" si="394"/>
        <v>2.955847519734325E-137</v>
      </c>
      <c r="GS145" s="86">
        <f t="shared" si="395"/>
        <v>1.2973527673952898E-145</v>
      </c>
      <c r="GT145" s="86">
        <f t="shared" si="396"/>
        <v>9.4679051040625629E-208</v>
      </c>
      <c r="GU145" s="86">
        <f t="shared" si="397"/>
        <v>5.6206949831283945E-153</v>
      </c>
      <c r="GV145" s="86">
        <f t="shared" si="398"/>
        <v>7.0434465074398554E-144</v>
      </c>
      <c r="GW145" s="86">
        <f t="shared" si="399"/>
        <v>8.8161176292581818E-113</v>
      </c>
      <c r="GX145" s="86">
        <f t="shared" si="400"/>
        <v>1.9345558971336608E-104</v>
      </c>
      <c r="GY145" s="86">
        <f t="shared" si="401"/>
        <v>1.7801322045010467E-88</v>
      </c>
      <c r="GZ145" s="86">
        <f t="shared" si="402"/>
        <v>9.9112253761606269E-89</v>
      </c>
      <c r="HA145" s="86">
        <f t="shared" si="403"/>
        <v>7.6863513755228389E-84</v>
      </c>
      <c r="HC145" s="86">
        <f t="shared" si="326"/>
        <v>4.323290767472693E-18</v>
      </c>
      <c r="HD145" s="86">
        <f t="shared" si="404"/>
        <v>2.5105638004218292E-32</v>
      </c>
      <c r="HE145" s="86">
        <f t="shared" si="405"/>
        <v>2.9873532788430316E-44</v>
      </c>
      <c r="HF145" s="86">
        <f t="shared" si="406"/>
        <v>8.8450757263198194E-52</v>
      </c>
      <c r="HG145" s="86">
        <f t="shared" si="407"/>
        <v>1.2415995618002161E-50</v>
      </c>
      <c r="HH145" s="86">
        <f t="shared" si="408"/>
        <v>2.0364764482490075E-63</v>
      </c>
      <c r="HI145" s="86">
        <f t="shared" si="409"/>
        <v>1.3806178490338E-44</v>
      </c>
      <c r="HJ145" s="86">
        <f t="shared" si="410"/>
        <v>9.3491869477742109E-92</v>
      </c>
      <c r="HK145" s="86">
        <f t="shared" si="411"/>
        <v>9.5124798217344717E-62</v>
      </c>
      <c r="HL145" s="86">
        <f t="shared" si="412"/>
        <v>3.0777928708766385E-52</v>
      </c>
      <c r="HM145" s="86">
        <f t="shared" si="413"/>
        <v>3.0096037939074789E-51</v>
      </c>
      <c r="HN145" s="86">
        <f t="shared" si="414"/>
        <v>1.5844654285869896E-39</v>
      </c>
      <c r="HO145" s="86">
        <f t="shared" si="415"/>
        <v>8.2396570490095188E-34</v>
      </c>
      <c r="HP145" s="86">
        <f t="shared" si="416"/>
        <v>8.3699403173618798E-31</v>
      </c>
      <c r="HQ145" s="86">
        <f t="shared" si="417"/>
        <v>5.9994834649359037E-33</v>
      </c>
      <c r="HS145" s="86">
        <f t="shared" si="327"/>
        <v>2.8472388128374077E-4</v>
      </c>
      <c r="HT145" s="86">
        <f t="shared" si="418"/>
        <v>3.2904691469579833E-2</v>
      </c>
      <c r="HU145" s="86">
        <f t="shared" si="419"/>
        <v>5.4824058284798777E-2</v>
      </c>
      <c r="HV145" s="86">
        <f t="shared" si="420"/>
        <v>5.7593348991530673E-2</v>
      </c>
      <c r="HW145" s="86">
        <f t="shared" si="421"/>
        <v>6.7725377229906472E-2</v>
      </c>
      <c r="HX145" s="86">
        <f t="shared" si="422"/>
        <v>0.10752322744356534</v>
      </c>
      <c r="HY145" s="86">
        <f t="shared" si="423"/>
        <v>9.9982197874226575E-2</v>
      </c>
      <c r="HZ145" s="86">
        <f t="shared" si="424"/>
        <v>0.12392811273704613</v>
      </c>
      <c r="IA145" s="86">
        <f t="shared" si="425"/>
        <v>0.12244002864568254</v>
      </c>
      <c r="IB145" s="86">
        <f t="shared" si="426"/>
        <v>9.6094785594867671E-2</v>
      </c>
      <c r="IC145" s="86">
        <f t="shared" si="427"/>
        <v>4.9514902747511073E-2</v>
      </c>
      <c r="ID145" s="86">
        <f t="shared" si="428"/>
        <v>2.7786331651283157E-2</v>
      </c>
      <c r="IE145" s="86">
        <f t="shared" si="429"/>
        <v>5.2955635105551967E-3</v>
      </c>
      <c r="IF145" s="86">
        <f t="shared" si="430"/>
        <v>8.9323224918232656E-3</v>
      </c>
      <c r="IG145" s="86">
        <f t="shared" si="431"/>
        <v>2.3248768766153255E-2</v>
      </c>
      <c r="II145" s="86">
        <f t="shared" si="328"/>
        <v>6.8504022040693972E-44</v>
      </c>
      <c r="IJ145" s="86">
        <f t="shared" si="329"/>
        <v>9.5031800320738995E-21</v>
      </c>
      <c r="IK145" s="86">
        <f t="shared" si="330"/>
        <v>1.6393733163548286E-20</v>
      </c>
      <c r="IL145" s="86">
        <f t="shared" si="331"/>
        <v>2.5517628300075724E-20</v>
      </c>
      <c r="IM145" s="86">
        <f t="shared" si="332"/>
        <v>2.79310225284092E-21</v>
      </c>
      <c r="IN145" s="86">
        <f t="shared" si="333"/>
        <v>8.0694160900105818E-21</v>
      </c>
      <c r="IO145" s="86">
        <f t="shared" si="334"/>
        <v>5.4152659567865179E-21</v>
      </c>
      <c r="IP145" s="86">
        <f t="shared" si="335"/>
        <v>7.2009587562189339E-19</v>
      </c>
      <c r="IQ145" s="86">
        <f t="shared" si="336"/>
        <v>4.5185477249763114E-20</v>
      </c>
      <c r="IR145" s="86">
        <f t="shared" si="337"/>
        <v>1.4737704205851961E-21</v>
      </c>
      <c r="IS145" s="86">
        <f t="shared" si="338"/>
        <v>1.2614536253587727E-24</v>
      </c>
      <c r="IT145" s="86">
        <f t="shared" si="339"/>
        <v>1.9138741436494766E-23</v>
      </c>
      <c r="IU145" s="86">
        <f t="shared" si="340"/>
        <v>3.127656722592508E-32</v>
      </c>
      <c r="IV145" s="86">
        <f t="shared" si="341"/>
        <v>3.205517208403088E-13</v>
      </c>
      <c r="IW145" s="86">
        <f t="shared" si="342"/>
        <v>7.8422749727766531E-22</v>
      </c>
      <c r="IY145" s="86">
        <f t="shared" si="343"/>
        <v>2.8472388128374511E-4</v>
      </c>
      <c r="IZ145" s="86">
        <f t="shared" si="344"/>
        <v>3.2904691469579833E-2</v>
      </c>
      <c r="JA145" s="86">
        <f t="shared" si="345"/>
        <v>5.4824058284798777E-2</v>
      </c>
      <c r="JB145" s="86">
        <f t="shared" si="346"/>
        <v>5.7593348991530673E-2</v>
      </c>
      <c r="JC145" s="86">
        <f t="shared" si="347"/>
        <v>6.7725377229906472E-2</v>
      </c>
      <c r="JD145" s="86">
        <f t="shared" si="348"/>
        <v>0.10752322744356534</v>
      </c>
      <c r="JE145" s="86">
        <f t="shared" si="349"/>
        <v>9.9982197874226575E-2</v>
      </c>
      <c r="JF145" s="86">
        <f t="shared" si="350"/>
        <v>0.12392811273704613</v>
      </c>
      <c r="JG145" s="86">
        <f t="shared" si="351"/>
        <v>0.12244002864568254</v>
      </c>
      <c r="JH145" s="86">
        <f t="shared" si="352"/>
        <v>9.6094785594867671E-2</v>
      </c>
      <c r="JI145" s="86">
        <f t="shared" si="353"/>
        <v>4.9514902747511073E-2</v>
      </c>
      <c r="JJ145" s="86">
        <f t="shared" si="354"/>
        <v>2.7786331651283157E-2</v>
      </c>
      <c r="JK145" s="86">
        <f t="shared" si="355"/>
        <v>5.2955635105551967E-3</v>
      </c>
      <c r="JL145" s="86">
        <f t="shared" si="356"/>
        <v>8.9323224921438165E-3</v>
      </c>
      <c r="JM145" s="86">
        <f t="shared" si="357"/>
        <v>2.3248768766153255E-2</v>
      </c>
    </row>
    <row r="146" spans="2:273" x14ac:dyDescent="0.25">
      <c r="B146" s="2">
        <v>119</v>
      </c>
      <c r="C146" s="37">
        <v>48.75</v>
      </c>
      <c r="D146" s="37">
        <v>53.7</v>
      </c>
      <c r="E146" s="37">
        <v>54.832999999999998</v>
      </c>
      <c r="F146" s="37">
        <v>59.338999999999999</v>
      </c>
      <c r="G146" s="37">
        <v>61.21</v>
      </c>
      <c r="H146" s="37">
        <v>64.790000000000006</v>
      </c>
      <c r="I146" s="37">
        <v>69.290000000000006</v>
      </c>
      <c r="J146" s="37">
        <v>67.581000000000003</v>
      </c>
      <c r="K146" s="37">
        <v>67.274000000000001</v>
      </c>
      <c r="L146" s="37">
        <v>65.031999999999996</v>
      </c>
      <c r="M146" s="37">
        <v>60.725999999999999</v>
      </c>
      <c r="N146" s="37">
        <v>56.758000000000003</v>
      </c>
      <c r="O146" s="37">
        <v>53.758000000000003</v>
      </c>
      <c r="P146" s="37">
        <v>54</v>
      </c>
      <c r="Q146" s="37">
        <v>57.902000000000001</v>
      </c>
      <c r="S146" s="4">
        <f t="shared" si="229"/>
        <v>51.120532197402554</v>
      </c>
      <c r="T146" s="4">
        <f t="shared" si="230"/>
        <v>52.823957370183216</v>
      </c>
      <c r="U146" s="4">
        <f t="shared" si="231"/>
        <v>57.131988156431746</v>
      </c>
      <c r="V146" s="4">
        <f t="shared" si="232"/>
        <v>59.359818632941334</v>
      </c>
      <c r="W146" s="4">
        <f t="shared" si="233"/>
        <v>62.210254730448376</v>
      </c>
      <c r="X146" s="4">
        <f t="shared" si="234"/>
        <v>67.136520188569705</v>
      </c>
      <c r="Y146" s="4">
        <f t="shared" si="235"/>
        <v>69.331422793064107</v>
      </c>
      <c r="Z146" s="4">
        <f t="shared" si="236"/>
        <v>67.039538675147455</v>
      </c>
      <c r="AA146" s="4">
        <f t="shared" si="237"/>
        <v>68.697607291818571</v>
      </c>
      <c r="AB146" s="4">
        <f t="shared" si="238"/>
        <v>64.716124682768324</v>
      </c>
      <c r="AC146" s="4">
        <f t="shared" si="239"/>
        <v>59.531110157941313</v>
      </c>
      <c r="AD146" s="4">
        <f t="shared" si="240"/>
        <v>57.489295210986604</v>
      </c>
      <c r="AE146" s="4">
        <f t="shared" si="241"/>
        <v>52.711015956098272</v>
      </c>
      <c r="AF146" s="4">
        <f t="shared" si="242"/>
        <v>54.254267687915139</v>
      </c>
      <c r="AG146" s="4">
        <f t="shared" si="243"/>
        <v>58.221027783851532</v>
      </c>
      <c r="AI146" s="4">
        <f t="shared" si="244"/>
        <v>-2.3705321974025537</v>
      </c>
      <c r="AJ146" s="4">
        <f t="shared" si="245"/>
        <v>0.87604262981678716</v>
      </c>
      <c r="AK146" s="4">
        <f t="shared" si="246"/>
        <v>-2.2989881564317471</v>
      </c>
      <c r="AL146" s="4">
        <f t="shared" si="247"/>
        <v>-2.0818632941335125E-2</v>
      </c>
      <c r="AM146" s="4">
        <f t="shared" si="248"/>
        <v>-1.0002547304483755</v>
      </c>
      <c r="AN146" s="4">
        <f t="shared" si="249"/>
        <v>-2.3465201885696985</v>
      </c>
      <c r="AO146" s="4">
        <f t="shared" si="250"/>
        <v>-4.142279306410046E-2</v>
      </c>
      <c r="AP146" s="4">
        <f t="shared" si="251"/>
        <v>0.54146132485254839</v>
      </c>
      <c r="AQ146" s="4">
        <f t="shared" si="252"/>
        <v>-1.4236072918185698</v>
      </c>
      <c r="AR146" s="4">
        <f t="shared" si="253"/>
        <v>0.31587531723167217</v>
      </c>
      <c r="AS146" s="4">
        <f t="shared" si="254"/>
        <v>1.1948898420586858</v>
      </c>
      <c r="AT146" s="4">
        <f t="shared" si="255"/>
        <v>-0.73129521098660177</v>
      </c>
      <c r="AU146" s="4">
        <f t="shared" si="256"/>
        <v>1.0469840439017304</v>
      </c>
      <c r="AV146" s="4">
        <f t="shared" si="436"/>
        <v>-0.25426768791513865</v>
      </c>
      <c r="AW146" s="4">
        <f t="shared" si="436"/>
        <v>-0.31902778385153141</v>
      </c>
      <c r="AY146" s="2">
        <f t="shared" si="308"/>
        <v>51.120532197402554</v>
      </c>
      <c r="AZ146" s="2">
        <f t="shared" si="359"/>
        <v>51.771731750433077</v>
      </c>
      <c r="BA146" s="2">
        <f t="shared" si="360"/>
        <v>53.70285213786493</v>
      </c>
      <c r="BB146" s="2">
        <f t="shared" si="361"/>
        <v>55.222837725953717</v>
      </c>
      <c r="BC146" s="2">
        <f t="shared" si="362"/>
        <v>56.043466915972061</v>
      </c>
      <c r="BD146" s="2">
        <f t="shared" si="363"/>
        <v>57.767607926030891</v>
      </c>
      <c r="BE146" s="2">
        <f t="shared" si="364"/>
        <v>56.94148210434377</v>
      </c>
      <c r="BF146" s="2">
        <f t="shared" si="365"/>
        <v>54.118895143256921</v>
      </c>
      <c r="BG146" s="2">
        <f t="shared" si="366"/>
        <v>53.472898006461392</v>
      </c>
      <c r="BH146" s="2">
        <f t="shared" si="367"/>
        <v>51.41455220248573</v>
      </c>
      <c r="BI146" s="2">
        <f t="shared" si="368"/>
        <v>51.078011502192226</v>
      </c>
      <c r="BJ146" s="2">
        <f t="shared" si="369"/>
        <v>52.190021885533227</v>
      </c>
      <c r="BK146" s="2">
        <f t="shared" si="370"/>
        <v>51.099162033956958</v>
      </c>
      <c r="BL146" s="2">
        <f t="shared" si="371"/>
        <v>50.689737231668332</v>
      </c>
      <c r="BM146" s="2">
        <f t="shared" si="372"/>
        <v>45.723533563343281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>
        <f t="shared" si="309"/>
        <v>48.75</v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>
        <f t="shared" si="273"/>
        <v>48.75</v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77.701895348837226</v>
      </c>
      <c r="DL146" s="2">
        <f t="shared" si="437"/>
        <v>80.312608879492572</v>
      </c>
      <c r="DM146" s="2">
        <f t="shared" si="437"/>
        <v>81.019737843551781</v>
      </c>
      <c r="DN146" s="2">
        <f t="shared" si="437"/>
        <v>88.758159619450311</v>
      </c>
      <c r="DO146" s="2">
        <f t="shared" si="437"/>
        <v>92.200175475687132</v>
      </c>
      <c r="DP146" s="2">
        <f t="shared" si="437"/>
        <v>96.490178888798852</v>
      </c>
      <c r="DQ146" s="2">
        <f t="shared" si="437"/>
        <v>88.650042283298077</v>
      </c>
      <c r="DR146" s="2">
        <f t="shared" si="437"/>
        <v>85.988014799154328</v>
      </c>
      <c r="DS146" s="2">
        <f t="shared" si="437"/>
        <v>84.166331881533125</v>
      </c>
      <c r="DT146" s="2">
        <f t="shared" si="437"/>
        <v>80.886135807471035</v>
      </c>
      <c r="DU146" s="2">
        <f t="shared" si="437"/>
        <v>76.11081022514071</v>
      </c>
      <c r="DV146" s="2">
        <f t="shared" si="437"/>
        <v>81.204787267374343</v>
      </c>
      <c r="DW146" s="2">
        <f t="shared" si="437"/>
        <v>84.692024291497972</v>
      </c>
      <c r="DX146" s="2">
        <f t="shared" si="437"/>
        <v>65.894663584637271</v>
      </c>
      <c r="DY146" s="2">
        <f t="shared" si="437"/>
        <v>56.59610071301249</v>
      </c>
      <c r="EA146" s="2">
        <f t="shared" si="228"/>
        <v>51.094554642701922</v>
      </c>
      <c r="EB146" s="2">
        <f t="shared" si="290"/>
        <v>51.732379476253868</v>
      </c>
      <c r="EC146" s="2">
        <f t="shared" si="291"/>
        <v>53.665652067430557</v>
      </c>
      <c r="ED146" s="2">
        <f t="shared" si="292"/>
        <v>55.185890060656376</v>
      </c>
      <c r="EE146" s="2">
        <f t="shared" si="293"/>
        <v>56.003394179571117</v>
      </c>
      <c r="EF146" s="2">
        <f t="shared" si="294"/>
        <v>57.720957021903168</v>
      </c>
      <c r="EG146" s="2">
        <f t="shared" si="295"/>
        <v>56.904325895562195</v>
      </c>
      <c r="EH146" s="2">
        <f t="shared" si="296"/>
        <v>54.083292329503848</v>
      </c>
      <c r="EI146" s="2">
        <f t="shared" si="297"/>
        <v>53.432215719864359</v>
      </c>
      <c r="EJ146" s="2">
        <f t="shared" si="298"/>
        <v>51.371639765158278</v>
      </c>
      <c r="EK146" s="2">
        <f t="shared" si="299"/>
        <v>51.039870226347787</v>
      </c>
      <c r="EL146" s="2">
        <f t="shared" si="300"/>
        <v>52.161505619536577</v>
      </c>
      <c r="EM146" s="2">
        <f t="shared" si="301"/>
        <v>51.055495974202429</v>
      </c>
      <c r="EN146" s="2">
        <f t="shared" si="302"/>
        <v>50.679558124389445</v>
      </c>
      <c r="EO146" s="2">
        <f t="shared" si="303"/>
        <v>45.711260208093094</v>
      </c>
      <c r="EQ146" s="2">
        <f t="shared" si="304"/>
        <v>50.967633359260333</v>
      </c>
      <c r="ER146" s="2">
        <f t="shared" si="438"/>
        <v>52.077911516023605</v>
      </c>
      <c r="ES146" s="2">
        <f t="shared" si="438"/>
        <v>53.966934310066172</v>
      </c>
      <c r="ET146" s="2">
        <f t="shared" si="438"/>
        <v>55.3057389969726</v>
      </c>
      <c r="EU146" s="2">
        <f t="shared" si="438"/>
        <v>56.167778526639083</v>
      </c>
      <c r="EV146" s="2">
        <f t="shared" si="438"/>
        <v>57.83870176333054</v>
      </c>
      <c r="EW146" s="2">
        <f t="shared" si="438"/>
        <v>57.10302057893054</v>
      </c>
      <c r="EX146" s="2">
        <f t="shared" si="438"/>
        <v>54.178197537335031</v>
      </c>
      <c r="EY146" s="2">
        <f t="shared" si="438"/>
        <v>53.577958202991582</v>
      </c>
      <c r="EZ146" s="2">
        <f t="shared" si="438"/>
        <v>51.668380979256881</v>
      </c>
      <c r="FA146" s="2">
        <f t="shared" si="438"/>
        <v>51.325876128087963</v>
      </c>
      <c r="FB146" s="2">
        <f t="shared" si="438"/>
        <v>52.025592314870906</v>
      </c>
      <c r="FC146" s="2">
        <f t="shared" si="438"/>
        <v>51.183001018279242</v>
      </c>
      <c r="FD146" s="2">
        <f t="shared" si="438"/>
        <v>50.002512246024104</v>
      </c>
      <c r="FE146" s="2">
        <f t="shared" si="438"/>
        <v>45.435781002194894</v>
      </c>
      <c r="FG146" s="2">
        <f t="shared" si="306"/>
        <v>0.99899564589774603</v>
      </c>
      <c r="FH146" s="2">
        <f t="shared" si="439"/>
        <v>0.99897689346255392</v>
      </c>
      <c r="FI146" s="2">
        <f t="shared" si="439"/>
        <v>0.99899395554240444</v>
      </c>
      <c r="FJ146" s="2">
        <f t="shared" si="439"/>
        <v>0.99900608963831594</v>
      </c>
      <c r="FK146" s="2">
        <f t="shared" si="439"/>
        <v>0.9990418920280113</v>
      </c>
      <c r="FL146" s="2">
        <f t="shared" si="439"/>
        <v>0.99891465493899256</v>
      </c>
      <c r="FM146" s="2">
        <f t="shared" si="439"/>
        <v>0.99907395676768951</v>
      </c>
      <c r="FN146" s="2">
        <f t="shared" si="439"/>
        <v>0.99900751837621249</v>
      </c>
      <c r="FO146" s="2">
        <f t="shared" si="439"/>
        <v>0.99886910100663273</v>
      </c>
      <c r="FP146" s="2">
        <f t="shared" si="439"/>
        <v>0.99890696909468191</v>
      </c>
      <c r="FQ146" s="2">
        <f t="shared" si="439"/>
        <v>0.99883843160942043</v>
      </c>
      <c r="FR146" s="2">
        <f t="shared" si="439"/>
        <v>0.99889915615388125</v>
      </c>
      <c r="FS146" s="2">
        <f t="shared" si="439"/>
        <v>0.99878870436592482</v>
      </c>
      <c r="FT146" s="2">
        <f t="shared" si="439"/>
        <v>0.99869168728595414</v>
      </c>
      <c r="FU146" s="2">
        <f t="shared" si="439"/>
        <v>0.99849326402451011</v>
      </c>
      <c r="FW146" s="2">
        <f t="shared" si="324"/>
        <v>5.8747994617127184E-3</v>
      </c>
      <c r="FX146" s="2">
        <f t="shared" si="376"/>
        <v>2.9264014537670305E-2</v>
      </c>
      <c r="FY146" s="2">
        <f t="shared" si="377"/>
        <v>3.2131478981417175E-2</v>
      </c>
      <c r="FZ146" s="2">
        <f t="shared" si="378"/>
        <v>2.9869591067220334E-2</v>
      </c>
      <c r="GA146" s="2">
        <f t="shared" si="379"/>
        <v>3.280307265859024E-2</v>
      </c>
      <c r="GB146" s="2">
        <f t="shared" si="380"/>
        <v>3.8837578646449662E-2</v>
      </c>
      <c r="GC146" s="2">
        <f t="shared" si="381"/>
        <v>3.9046354106426963E-2</v>
      </c>
      <c r="GD146" s="2">
        <f t="shared" si="382"/>
        <v>4.1493644868354877E-2</v>
      </c>
      <c r="GE146" s="2">
        <f t="shared" si="383"/>
        <v>4.0654622047251079E-2</v>
      </c>
      <c r="GF146" s="2">
        <f t="shared" si="384"/>
        <v>3.5897207708994211E-2</v>
      </c>
      <c r="GG146" s="2">
        <f t="shared" si="385"/>
        <v>3.153663740798502E-2</v>
      </c>
      <c r="GH146" s="2">
        <f t="shared" si="386"/>
        <v>2.542688432869885E-2</v>
      </c>
      <c r="GI146" s="2">
        <f t="shared" si="387"/>
        <v>2.291893532136725E-2</v>
      </c>
      <c r="GJ146" s="2">
        <f t="shared" si="388"/>
        <v>1.4366838276582245E-2</v>
      </c>
      <c r="GK146" s="2">
        <f t="shared" si="389"/>
        <v>1.4981985709563802E-2</v>
      </c>
      <c r="GM146" s="86">
        <f t="shared" si="325"/>
        <v>1.5324557806273903E-62</v>
      </c>
      <c r="GN146" s="86">
        <f t="shared" si="390"/>
        <v>3.6611450241202762E-76</v>
      </c>
      <c r="GO146" s="86">
        <f t="shared" si="391"/>
        <v>2.4502286053362457E-111</v>
      </c>
      <c r="GP146" s="86">
        <f t="shared" si="392"/>
        <v>2.1630613125653514E-133</v>
      </c>
      <c r="GQ146" s="86">
        <f t="shared" si="393"/>
        <v>1.9634039652437125E-155</v>
      </c>
      <c r="GR146" s="86">
        <f t="shared" si="394"/>
        <v>2.4936613208519821E-142</v>
      </c>
      <c r="GS146" s="86">
        <f t="shared" si="395"/>
        <v>4.985386882141322E-151</v>
      </c>
      <c r="GT146" s="86">
        <f t="shared" si="396"/>
        <v>1.7696250816343952E-215</v>
      </c>
      <c r="GU146" s="86">
        <f t="shared" si="397"/>
        <v>1.1471580643068078E-158</v>
      </c>
      <c r="GV146" s="86">
        <f t="shared" si="398"/>
        <v>3.1938578130592871E-149</v>
      </c>
      <c r="GW146" s="86">
        <f t="shared" si="399"/>
        <v>6.3129012969384257E-117</v>
      </c>
      <c r="GX146" s="86">
        <f t="shared" si="400"/>
        <v>2.5714602379392597E-108</v>
      </c>
      <c r="GY146" s="86">
        <f t="shared" si="401"/>
        <v>1.0563920953787185E-91</v>
      </c>
      <c r="GZ146" s="86">
        <f t="shared" si="402"/>
        <v>5.5663422714736444E-92</v>
      </c>
      <c r="HA146" s="86">
        <f t="shared" si="403"/>
        <v>6.6376427882073854E-87</v>
      </c>
      <c r="HC146" s="86">
        <f t="shared" si="326"/>
        <v>2.783512208224631E-19</v>
      </c>
      <c r="HD146" s="86">
        <f t="shared" si="404"/>
        <v>1.4793330274247229E-34</v>
      </c>
      <c r="HE146" s="86">
        <f t="shared" si="405"/>
        <v>2.7281043289166356E-47</v>
      </c>
      <c r="HF146" s="86">
        <f t="shared" si="406"/>
        <v>2.5120634671161568E-55</v>
      </c>
      <c r="HG146" s="86">
        <f t="shared" si="407"/>
        <v>5.5862828233768623E-54</v>
      </c>
      <c r="HH146" s="86">
        <f t="shared" si="408"/>
        <v>1.4818077756197349E-67</v>
      </c>
      <c r="HI146" s="86">
        <f t="shared" si="409"/>
        <v>1.6215771531496043E-47</v>
      </c>
      <c r="HJ146" s="86">
        <f t="shared" si="410"/>
        <v>8.6149405624770527E-98</v>
      </c>
      <c r="HK146" s="86">
        <f t="shared" si="411"/>
        <v>8.8278060255262466E-66</v>
      </c>
      <c r="HL146" s="86">
        <f t="shared" si="412"/>
        <v>1.2740156223241482E-55</v>
      </c>
      <c r="HM146" s="86">
        <f t="shared" si="413"/>
        <v>1.4524720435944402E-54</v>
      </c>
      <c r="HN146" s="86">
        <f t="shared" si="414"/>
        <v>3.5270322302560445E-42</v>
      </c>
      <c r="HO146" s="86">
        <f t="shared" si="415"/>
        <v>4.9701320175432649E-36</v>
      </c>
      <c r="HP146" s="86">
        <f t="shared" si="416"/>
        <v>7.5731570416553712E-33</v>
      </c>
      <c r="HQ146" s="86">
        <f t="shared" si="417"/>
        <v>3.4521832569857775E-35</v>
      </c>
      <c r="HS146" s="86">
        <f t="shared" si="327"/>
        <v>6.6910823304237995E-4</v>
      </c>
      <c r="HT146" s="86">
        <f t="shared" si="418"/>
        <v>5.5742229069275555E-2</v>
      </c>
      <c r="HU146" s="86">
        <f t="shared" si="419"/>
        <v>8.9624352752723943E-2</v>
      </c>
      <c r="HV146" s="86">
        <f t="shared" si="420"/>
        <v>9.257997359234986E-2</v>
      </c>
      <c r="HW146" s="86">
        <f t="shared" si="421"/>
        <v>0.10969121476343605</v>
      </c>
      <c r="HX146" s="86">
        <f t="shared" si="422"/>
        <v>0.1678834533522009</v>
      </c>
      <c r="HY146" s="86">
        <f t="shared" si="423"/>
        <v>0.15798685916318411</v>
      </c>
      <c r="HZ146" s="86">
        <f t="shared" si="424"/>
        <v>0.1874612982243673</v>
      </c>
      <c r="IA146" s="86">
        <f t="shared" si="425"/>
        <v>0.18747548725155799</v>
      </c>
      <c r="IB146" s="86">
        <f t="shared" si="426"/>
        <v>0.15183461827262956</v>
      </c>
      <c r="IC146" s="86">
        <f t="shared" si="427"/>
        <v>8.5593675502704095E-2</v>
      </c>
      <c r="ID146" s="86">
        <f t="shared" si="428"/>
        <v>4.8399961363737858E-2</v>
      </c>
      <c r="IE146" s="86">
        <f t="shared" si="429"/>
        <v>1.1523823995089621E-2</v>
      </c>
      <c r="IF146" s="86">
        <f t="shared" si="430"/>
        <v>1.602347906249843E-2</v>
      </c>
      <c r="IG146" s="86">
        <f t="shared" si="431"/>
        <v>3.3922706030557977E-2</v>
      </c>
      <c r="II146" s="86">
        <f t="shared" si="328"/>
        <v>2.0358090070380218E-42</v>
      </c>
      <c r="IJ146" s="86">
        <f t="shared" si="329"/>
        <v>8.8655165398167686E-20</v>
      </c>
      <c r="IK146" s="86">
        <f t="shared" si="330"/>
        <v>1.5802726767276158E-19</v>
      </c>
      <c r="IL146" s="86">
        <f t="shared" si="331"/>
        <v>2.2947663233209061E-19</v>
      </c>
      <c r="IM146" s="86">
        <f t="shared" si="332"/>
        <v>2.9913891020194699E-20</v>
      </c>
      <c r="IN146" s="86">
        <f t="shared" si="333"/>
        <v>9.2347242358240329E-20</v>
      </c>
      <c r="IO146" s="86">
        <f t="shared" si="334"/>
        <v>6.3593678333905936E-20</v>
      </c>
      <c r="IP146" s="86">
        <f t="shared" si="335"/>
        <v>6.7590021781934177E-18</v>
      </c>
      <c r="IQ146" s="86">
        <f t="shared" si="336"/>
        <v>4.8702817982314107E-19</v>
      </c>
      <c r="IR146" s="86">
        <f t="shared" si="337"/>
        <v>1.7418328148997408E-20</v>
      </c>
      <c r="IS146" s="86">
        <f t="shared" si="338"/>
        <v>1.9504612934227349E-23</v>
      </c>
      <c r="IT146" s="86">
        <f t="shared" si="339"/>
        <v>2.2110149885607058E-22</v>
      </c>
      <c r="IU146" s="86">
        <f t="shared" si="340"/>
        <v>8.7379655688846364E-31</v>
      </c>
      <c r="IV146" s="86">
        <f t="shared" si="341"/>
        <v>1.0025346831001436E-12</v>
      </c>
      <c r="IW146" s="86">
        <f t="shared" si="342"/>
        <v>5.7082008098648679E-21</v>
      </c>
      <c r="IY146" s="86">
        <f t="shared" si="343"/>
        <v>6.6910823304238028E-4</v>
      </c>
      <c r="IZ146" s="86">
        <f t="shared" si="344"/>
        <v>5.5742229069275555E-2</v>
      </c>
      <c r="JA146" s="86">
        <f t="shared" si="345"/>
        <v>8.9624352752723943E-2</v>
      </c>
      <c r="JB146" s="86">
        <f t="shared" si="346"/>
        <v>9.257997359234986E-2</v>
      </c>
      <c r="JC146" s="86">
        <f t="shared" si="347"/>
        <v>0.10969121476343605</v>
      </c>
      <c r="JD146" s="86">
        <f t="shared" si="348"/>
        <v>0.1678834533522009</v>
      </c>
      <c r="JE146" s="86">
        <f t="shared" si="349"/>
        <v>0.15798685916318411</v>
      </c>
      <c r="JF146" s="86">
        <f t="shared" si="350"/>
        <v>0.1874612982243673</v>
      </c>
      <c r="JG146" s="86">
        <f t="shared" si="351"/>
        <v>0.18747548725155799</v>
      </c>
      <c r="JH146" s="86">
        <f t="shared" si="352"/>
        <v>0.15183461827262956</v>
      </c>
      <c r="JI146" s="86">
        <f t="shared" si="353"/>
        <v>8.5593675502704095E-2</v>
      </c>
      <c r="JJ146" s="86">
        <f t="shared" si="354"/>
        <v>4.8399961363737858E-2</v>
      </c>
      <c r="JK146" s="86">
        <f t="shared" si="355"/>
        <v>1.1523823995089621E-2</v>
      </c>
      <c r="JL146" s="86">
        <f t="shared" si="356"/>
        <v>1.6023479063500965E-2</v>
      </c>
      <c r="JM146" s="86">
        <f t="shared" si="357"/>
        <v>3.3922706030557977E-2</v>
      </c>
    </row>
    <row r="147" spans="2:273" x14ac:dyDescent="0.25">
      <c r="B147" s="2">
        <v>120</v>
      </c>
      <c r="C147" s="37">
        <v>49.570999999999998</v>
      </c>
      <c r="D147" s="37">
        <v>53.6</v>
      </c>
      <c r="E147" s="37">
        <v>57.283000000000001</v>
      </c>
      <c r="F147" s="37">
        <v>59.71</v>
      </c>
      <c r="G147" s="37">
        <v>63.515999999999998</v>
      </c>
      <c r="H147" s="37">
        <v>71.161000000000001</v>
      </c>
      <c r="I147" s="37">
        <v>74.596999999999994</v>
      </c>
      <c r="J147" s="37">
        <v>71.694000000000003</v>
      </c>
      <c r="K147" s="37">
        <v>71.194000000000003</v>
      </c>
      <c r="L147" s="37">
        <v>69.613</v>
      </c>
      <c r="M147" s="37">
        <v>64.903000000000006</v>
      </c>
      <c r="N147" s="37">
        <v>60.661000000000001</v>
      </c>
      <c r="O147" s="37">
        <v>52.984000000000002</v>
      </c>
      <c r="P147" s="37">
        <v>56.194000000000003</v>
      </c>
      <c r="Q147" s="37">
        <v>60.213000000000001</v>
      </c>
      <c r="S147" s="4">
        <f t="shared" si="229"/>
        <v>50.937380307932841</v>
      </c>
      <c r="T147" s="4">
        <f t="shared" si="230"/>
        <v>53.140538399656144</v>
      </c>
      <c r="U147" s="4">
        <f t="shared" si="231"/>
        <v>58.365417771002484</v>
      </c>
      <c r="V147" s="4">
        <f t="shared" si="232"/>
        <v>60.838450571148911</v>
      </c>
      <c r="W147" s="4">
        <f t="shared" si="233"/>
        <v>64.405895808091699</v>
      </c>
      <c r="X147" s="4">
        <f t="shared" si="234"/>
        <v>69.799223511175512</v>
      </c>
      <c r="Y147" s="4">
        <f t="shared" si="235"/>
        <v>73.127947813846276</v>
      </c>
      <c r="Z147" s="4">
        <f t="shared" si="236"/>
        <v>70.333005020377527</v>
      </c>
      <c r="AA147" s="4">
        <f t="shared" si="237"/>
        <v>72.671319764873942</v>
      </c>
      <c r="AB147" s="4">
        <f t="shared" si="238"/>
        <v>68.883267189681447</v>
      </c>
      <c r="AC147" s="4">
        <f t="shared" si="239"/>
        <v>63.38168668718103</v>
      </c>
      <c r="AD147" s="4">
        <f t="shared" si="240"/>
        <v>60.165599368008031</v>
      </c>
      <c r="AE147" s="4">
        <f t="shared" si="241"/>
        <v>53.962310086084806</v>
      </c>
      <c r="AF147" s="4">
        <f t="shared" si="242"/>
        <v>56.336457763655275</v>
      </c>
      <c r="AG147" s="4">
        <f t="shared" si="243"/>
        <v>62.561259695970875</v>
      </c>
      <c r="AI147" s="4">
        <f t="shared" si="244"/>
        <v>-1.3663803079328432</v>
      </c>
      <c r="AJ147" s="4">
        <f t="shared" si="245"/>
        <v>0.45946160034385741</v>
      </c>
      <c r="AK147" s="4">
        <f t="shared" si="246"/>
        <v>-1.0824177710024827</v>
      </c>
      <c r="AL147" s="4">
        <f t="shared" si="247"/>
        <v>-1.1284505711489103</v>
      </c>
      <c r="AM147" s="4">
        <f t="shared" si="248"/>
        <v>-0.88989580809170121</v>
      </c>
      <c r="AN147" s="4">
        <f t="shared" si="249"/>
        <v>1.3617764888244892</v>
      </c>
      <c r="AO147" s="4">
        <f t="shared" si="250"/>
        <v>1.4690521861537178</v>
      </c>
      <c r="AP147" s="4">
        <f t="shared" si="251"/>
        <v>1.3609949796224754</v>
      </c>
      <c r="AQ147" s="4">
        <f t="shared" si="252"/>
        <v>-1.4773197648739398</v>
      </c>
      <c r="AR147" s="4">
        <f t="shared" si="253"/>
        <v>0.72973281031855208</v>
      </c>
      <c r="AS147" s="4">
        <f t="shared" si="254"/>
        <v>1.5213133128189753</v>
      </c>
      <c r="AT147" s="4">
        <f t="shared" si="255"/>
        <v>0.49540063199196993</v>
      </c>
      <c r="AU147" s="4">
        <f t="shared" si="256"/>
        <v>-0.97831008608480374</v>
      </c>
      <c r="AV147" s="4">
        <f t="shared" si="436"/>
        <v>-0.14245776365527263</v>
      </c>
      <c r="AW147" s="4">
        <f t="shared" si="436"/>
        <v>-2.3482596959708744</v>
      </c>
      <c r="AY147" s="2">
        <f t="shared" si="308"/>
        <v>50.937380307932841</v>
      </c>
      <c r="AZ147" s="2">
        <f t="shared" si="359"/>
        <v>51.583140438173729</v>
      </c>
      <c r="BA147" s="2">
        <f t="shared" si="360"/>
        <v>53.530264698954177</v>
      </c>
      <c r="BB147" s="2">
        <f t="shared" si="361"/>
        <v>55.076392795990891</v>
      </c>
      <c r="BC147" s="2">
        <f t="shared" si="362"/>
        <v>55.879717465810685</v>
      </c>
      <c r="BD147" s="2">
        <f t="shared" si="363"/>
        <v>57.595881208501424</v>
      </c>
      <c r="BE147" s="2">
        <f t="shared" si="364"/>
        <v>56.783004844958157</v>
      </c>
      <c r="BF147" s="2">
        <f t="shared" si="365"/>
        <v>53.968955669975472</v>
      </c>
      <c r="BG147" s="2">
        <f t="shared" si="366"/>
        <v>53.285143973672675</v>
      </c>
      <c r="BH147" s="2">
        <f t="shared" si="367"/>
        <v>51.259962632447611</v>
      </c>
      <c r="BI147" s="2">
        <f t="shared" si="368"/>
        <v>51.017432887788786</v>
      </c>
      <c r="BJ147" s="2">
        <f t="shared" si="369"/>
        <v>52.123505166922065</v>
      </c>
      <c r="BK147" s="2">
        <f t="shared" si="370"/>
        <v>50.9447502060885</v>
      </c>
      <c r="BL147" s="2">
        <f t="shared" si="371"/>
        <v>50.610014316028959</v>
      </c>
      <c r="BM147" s="2">
        <f t="shared" si="372"/>
        <v>45.631290025222938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>
        <f t="shared" si="309"/>
        <v>49.570999999999998</v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>
        <f t="shared" si="273"/>
        <v>49.570999999999998</v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77.856870965468659</v>
      </c>
      <c r="DL147" s="2">
        <f t="shared" si="437"/>
        <v>80.470675264270582</v>
      </c>
      <c r="DM147" s="2">
        <f t="shared" si="437"/>
        <v>81.166770119802663</v>
      </c>
      <c r="DN147" s="2">
        <f t="shared" si="437"/>
        <v>88.972954263565896</v>
      </c>
      <c r="DO147" s="2">
        <f t="shared" si="437"/>
        <v>92.430367109634574</v>
      </c>
      <c r="DP147" s="2">
        <f t="shared" si="437"/>
        <v>96.767969343381139</v>
      </c>
      <c r="DQ147" s="2">
        <f t="shared" si="437"/>
        <v>88.835300664451808</v>
      </c>
      <c r="DR147" s="2">
        <f t="shared" si="437"/>
        <v>86.163852713178287</v>
      </c>
      <c r="DS147" s="2">
        <f t="shared" si="437"/>
        <v>84.329857839721271</v>
      </c>
      <c r="DT147" s="2">
        <f t="shared" si="437"/>
        <v>81.037443886232893</v>
      </c>
      <c r="DU147" s="2">
        <f t="shared" si="437"/>
        <v>76.24844455909944</v>
      </c>
      <c r="DV147" s="2">
        <f t="shared" si="437"/>
        <v>81.389160008643287</v>
      </c>
      <c r="DW147" s="2">
        <f t="shared" si="437"/>
        <v>84.945051865630802</v>
      </c>
      <c r="DX147" s="2">
        <f t="shared" si="437"/>
        <v>66.008426742532009</v>
      </c>
      <c r="DY147" s="2">
        <f t="shared" si="437"/>
        <v>56.648199309269174</v>
      </c>
      <c r="EA147" s="2">
        <f t="shared" si="228"/>
        <v>50.913294257901406</v>
      </c>
      <c r="EB147" s="2">
        <f t="shared" si="290"/>
        <v>51.543254682645355</v>
      </c>
      <c r="EC147" s="2">
        <f t="shared" si="291"/>
        <v>53.49264994295082</v>
      </c>
      <c r="ED147" s="2">
        <f t="shared" si="292"/>
        <v>55.041143237930413</v>
      </c>
      <c r="EE147" s="2">
        <f t="shared" si="293"/>
        <v>55.841044343217249</v>
      </c>
      <c r="EF147" s="2">
        <f t="shared" si="294"/>
        <v>57.55130586232282</v>
      </c>
      <c r="EG147" s="2">
        <f t="shared" si="295"/>
        <v>56.746261136964065</v>
      </c>
      <c r="EH147" s="2">
        <f t="shared" si="296"/>
        <v>53.93508645615622</v>
      </c>
      <c r="EI147" s="2">
        <f t="shared" si="297"/>
        <v>53.245844877625466</v>
      </c>
      <c r="EJ147" s="2">
        <f t="shared" si="298"/>
        <v>51.216889783993608</v>
      </c>
      <c r="EK147" s="2">
        <f t="shared" si="299"/>
        <v>50.979624783966116</v>
      </c>
      <c r="EL147" s="2">
        <f t="shared" si="300"/>
        <v>52.098718357152784</v>
      </c>
      <c r="EM147" s="2">
        <f t="shared" si="301"/>
        <v>50.903508361271825</v>
      </c>
      <c r="EN147" s="2">
        <f t="shared" si="302"/>
        <v>50.603067947465533</v>
      </c>
      <c r="EO147" s="2">
        <f t="shared" si="303"/>
        <v>45.620988142428452</v>
      </c>
      <c r="EQ147" s="2">
        <f t="shared" si="304"/>
        <v>50.82072462187709</v>
      </c>
      <c r="ER147" s="2">
        <f t="shared" si="438"/>
        <v>51.946154911971973</v>
      </c>
      <c r="ES147" s="2">
        <f t="shared" si="438"/>
        <v>53.840598516367585</v>
      </c>
      <c r="ET147" s="2">
        <f t="shared" si="438"/>
        <v>55.178605524334245</v>
      </c>
      <c r="EU147" s="2">
        <f t="shared" si="438"/>
        <v>56.027869457344394</v>
      </c>
      <c r="EV147" s="2">
        <f t="shared" si="438"/>
        <v>57.686911828980968</v>
      </c>
      <c r="EW147" s="2">
        <f t="shared" si="438"/>
        <v>56.972279917583251</v>
      </c>
      <c r="EX147" s="2">
        <f t="shared" si="438"/>
        <v>54.038686166675788</v>
      </c>
      <c r="EY147" s="2">
        <f t="shared" si="438"/>
        <v>53.408809997706022</v>
      </c>
      <c r="EZ147" s="2">
        <f t="shared" si="438"/>
        <v>51.557063295074386</v>
      </c>
      <c r="FA147" s="2">
        <f t="shared" si="438"/>
        <v>51.299761866831226</v>
      </c>
      <c r="FB147" s="2">
        <f t="shared" si="438"/>
        <v>51.932490302722705</v>
      </c>
      <c r="FC147" s="2">
        <f t="shared" si="438"/>
        <v>51.04834142906045</v>
      </c>
      <c r="FD147" s="2">
        <f t="shared" si="438"/>
        <v>49.876015426915231</v>
      </c>
      <c r="FE147" s="2">
        <f t="shared" si="438"/>
        <v>45.32512374253325</v>
      </c>
      <c r="FG147" s="2">
        <f t="shared" si="306"/>
        <v>0.9990839372176411</v>
      </c>
      <c r="FH147" s="2">
        <f t="shared" si="439"/>
        <v>0.99906683174209399</v>
      </c>
      <c r="FI147" s="2">
        <f t="shared" si="439"/>
        <v>0.99908239532250842</v>
      </c>
      <c r="FJ147" s="2">
        <f t="shared" si="439"/>
        <v>0.99909346369716978</v>
      </c>
      <c r="FK147" s="2">
        <f t="shared" si="439"/>
        <v>0.99912612147359003</v>
      </c>
      <c r="FL147" s="2">
        <f t="shared" si="439"/>
        <v>0.99901005900193951</v>
      </c>
      <c r="FM147" s="2">
        <f t="shared" si="439"/>
        <v>0.99915536971245256</v>
      </c>
      <c r="FN147" s="2">
        <f t="shared" si="439"/>
        <v>0.99909476694939181</v>
      </c>
      <c r="FO147" s="2">
        <f t="shared" si="439"/>
        <v>0.99896850521903258</v>
      </c>
      <c r="FP147" s="2">
        <f t="shared" si="439"/>
        <v>0.99900304808487617</v>
      </c>
      <c r="FQ147" s="2">
        <f t="shared" si="439"/>
        <v>0.99894052875342632</v>
      </c>
      <c r="FR147" s="2">
        <f t="shared" si="439"/>
        <v>0.99899592122249559</v>
      </c>
      <c r="FS147" s="2">
        <f t="shared" si="439"/>
        <v>0.99889516749803187</v>
      </c>
      <c r="FT147" s="2">
        <f t="shared" si="439"/>
        <v>0.99880666725023404</v>
      </c>
      <c r="FU147" s="2">
        <f t="shared" si="439"/>
        <v>0.99862565825297811</v>
      </c>
      <c r="FW147" s="2">
        <f t="shared" si="324"/>
        <v>6.4379405558014965E-3</v>
      </c>
      <c r="FX147" s="2">
        <f t="shared" si="376"/>
        <v>3.1997015439894541E-2</v>
      </c>
      <c r="FY147" s="2">
        <f t="shared" si="377"/>
        <v>3.5122586546636012E-2</v>
      </c>
      <c r="FZ147" s="2">
        <f t="shared" si="378"/>
        <v>3.2657244851690533E-2</v>
      </c>
      <c r="GA147" s="2">
        <f t="shared" si="379"/>
        <v>3.5854382657673649E-2</v>
      </c>
      <c r="GB147" s="2">
        <f t="shared" si="380"/>
        <v>4.2425590358191836E-2</v>
      </c>
      <c r="GC147" s="2">
        <f t="shared" si="381"/>
        <v>4.2652797632358068E-2</v>
      </c>
      <c r="GD147" s="2">
        <f t="shared" si="382"/>
        <v>4.5315468542518916E-2</v>
      </c>
      <c r="GE147" s="2">
        <f t="shared" si="383"/>
        <v>4.4402746438698536E-2</v>
      </c>
      <c r="GF147" s="2">
        <f t="shared" si="384"/>
        <v>3.9224658878717081E-2</v>
      </c>
      <c r="GG147" s="2">
        <f t="shared" si="385"/>
        <v>3.447434373204656E-2</v>
      </c>
      <c r="GH147" s="2">
        <f t="shared" si="386"/>
        <v>2.7811798029901486E-2</v>
      </c>
      <c r="GI147" s="2">
        <f t="shared" si="387"/>
        <v>2.5074668315360229E-2</v>
      </c>
      <c r="GJ147" s="2">
        <f t="shared" si="388"/>
        <v>1.5731120222196578E-2</v>
      </c>
      <c r="GK147" s="2">
        <f t="shared" si="389"/>
        <v>1.6403710169380206E-2</v>
      </c>
      <c r="GM147" s="86">
        <f t="shared" si="325"/>
        <v>8.7014652778457803E-65</v>
      </c>
      <c r="GN147" s="86">
        <f t="shared" si="390"/>
        <v>5.9426751794423441E-79</v>
      </c>
      <c r="GO147" s="86">
        <f t="shared" si="391"/>
        <v>1.957193643301071E-115</v>
      </c>
      <c r="GP147" s="86">
        <f t="shared" si="392"/>
        <v>2.6267329123302629E-138</v>
      </c>
      <c r="GQ147" s="86">
        <f t="shared" si="393"/>
        <v>4.1490857403494842E-161</v>
      </c>
      <c r="GR147" s="86">
        <f t="shared" si="394"/>
        <v>1.6976700004241711E-147</v>
      </c>
      <c r="GS147" s="86">
        <f t="shared" si="395"/>
        <v>1.5219392351456728E-156</v>
      </c>
      <c r="GT147" s="86">
        <f t="shared" si="396"/>
        <v>2.3836885585736242E-223</v>
      </c>
      <c r="GU147" s="86">
        <f t="shared" si="397"/>
        <v>1.8385376905105986E-164</v>
      </c>
      <c r="GV147" s="86">
        <f t="shared" si="398"/>
        <v>1.1543902914126787E-154</v>
      </c>
      <c r="GW147" s="86">
        <f t="shared" si="399"/>
        <v>3.7963151977981362E-121</v>
      </c>
      <c r="GX147" s="86">
        <f t="shared" si="400"/>
        <v>2.8981438022246713E-112</v>
      </c>
      <c r="GY147" s="86">
        <f t="shared" si="401"/>
        <v>5.4757373466260925E-95</v>
      </c>
      <c r="GZ147" s="86">
        <f t="shared" si="402"/>
        <v>2.726217365946186E-95</v>
      </c>
      <c r="HA147" s="86">
        <f t="shared" si="403"/>
        <v>5.0392403670829684E-90</v>
      </c>
      <c r="HC147" s="86">
        <f t="shared" si="326"/>
        <v>1.6326988890251138E-20</v>
      </c>
      <c r="HD147" s="86">
        <f t="shared" si="404"/>
        <v>7.2955626090990723E-37</v>
      </c>
      <c r="HE147" s="86">
        <f t="shared" si="405"/>
        <v>1.9608285631292099E-50</v>
      </c>
      <c r="HF147" s="86">
        <f t="shared" si="406"/>
        <v>5.4048436335290488E-59</v>
      </c>
      <c r="HG147" s="86">
        <f t="shared" si="407"/>
        <v>1.9510946304574616E-57</v>
      </c>
      <c r="HH147" s="86">
        <f t="shared" si="408"/>
        <v>7.9256071491878545E-72</v>
      </c>
      <c r="HI147" s="86">
        <f t="shared" si="409"/>
        <v>1.5267208376514208E-50</v>
      </c>
      <c r="HJ147" s="86">
        <f t="shared" si="410"/>
        <v>5.0630118890904955E-104</v>
      </c>
      <c r="HK147" s="86">
        <f t="shared" si="411"/>
        <v>6.0671373046789634E-70</v>
      </c>
      <c r="HL147" s="86">
        <f t="shared" si="412"/>
        <v>4.1038544469975083E-59</v>
      </c>
      <c r="HM147" s="86">
        <f t="shared" si="413"/>
        <v>5.4823650142368826E-58</v>
      </c>
      <c r="HN147" s="86">
        <f t="shared" si="414"/>
        <v>6.3963723370604236E-45</v>
      </c>
      <c r="HO147" s="86">
        <f t="shared" si="415"/>
        <v>2.5326910057154275E-38</v>
      </c>
      <c r="HP147" s="86">
        <f t="shared" si="416"/>
        <v>5.8546676588159962E-35</v>
      </c>
      <c r="HQ147" s="86">
        <f t="shared" si="417"/>
        <v>1.665496057815029E-37</v>
      </c>
      <c r="HS147" s="86">
        <f t="shared" si="327"/>
        <v>1.4980880841902228E-3</v>
      </c>
      <c r="HT147" s="86">
        <f t="shared" si="418"/>
        <v>9.0104377718479609E-2</v>
      </c>
      <c r="HU147" s="86">
        <f t="shared" si="419"/>
        <v>0.13921119192499873</v>
      </c>
      <c r="HV147" s="86">
        <f t="shared" si="420"/>
        <v>0.14174724880455494</v>
      </c>
      <c r="HW147" s="86">
        <f t="shared" si="421"/>
        <v>0.16808943992615416</v>
      </c>
      <c r="HX147" s="86">
        <f t="shared" si="422"/>
        <v>0.24565167813592209</v>
      </c>
      <c r="HY147" s="86">
        <f t="shared" si="423"/>
        <v>0.23396298638303398</v>
      </c>
      <c r="HZ147" s="86">
        <f t="shared" si="424"/>
        <v>0.26640628406388256</v>
      </c>
      <c r="IA147" s="86">
        <f t="shared" si="425"/>
        <v>0.26874925052802712</v>
      </c>
      <c r="IB147" s="86">
        <f t="shared" si="426"/>
        <v>0.22529651434037842</v>
      </c>
      <c r="IC147" s="86">
        <f t="shared" si="427"/>
        <v>0.13916809590513335</v>
      </c>
      <c r="ID147" s="86">
        <f t="shared" si="428"/>
        <v>8.0273596035079456E-2</v>
      </c>
      <c r="IE147" s="86">
        <f t="shared" si="429"/>
        <v>2.3538619412579519E-2</v>
      </c>
      <c r="IF147" s="86">
        <f t="shared" si="430"/>
        <v>2.7621798721137417E-2</v>
      </c>
      <c r="IG147" s="86">
        <f t="shared" si="431"/>
        <v>4.8532285890553237E-2</v>
      </c>
      <c r="II147" s="86">
        <f t="shared" si="328"/>
        <v>5.6993397610387166E-41</v>
      </c>
      <c r="IJ147" s="86">
        <f t="shared" si="329"/>
        <v>7.8149839471624545E-19</v>
      </c>
      <c r="IK147" s="86">
        <f t="shared" si="330"/>
        <v>1.4358999446609555E-18</v>
      </c>
      <c r="IL147" s="86">
        <f t="shared" si="331"/>
        <v>1.9511802946805144E-18</v>
      </c>
      <c r="IM147" s="86">
        <f t="shared" si="332"/>
        <v>3.0103278362537671E-19</v>
      </c>
      <c r="IN147" s="86">
        <f t="shared" si="333"/>
        <v>9.8792676343142329E-19</v>
      </c>
      <c r="IO147" s="86">
        <f t="shared" si="334"/>
        <v>6.9752605381639705E-19</v>
      </c>
      <c r="IP147" s="86">
        <f t="shared" si="335"/>
        <v>5.9560861999140889E-17</v>
      </c>
      <c r="IQ147" s="86">
        <f t="shared" si="336"/>
        <v>4.9107756367665875E-18</v>
      </c>
      <c r="IR147" s="86">
        <f t="shared" si="337"/>
        <v>1.9258310709543311E-19</v>
      </c>
      <c r="IS147" s="86">
        <f t="shared" si="338"/>
        <v>2.8082737443271697E-22</v>
      </c>
      <c r="IT147" s="86">
        <f t="shared" si="339"/>
        <v>2.4059542292082385E-21</v>
      </c>
      <c r="IU147" s="86">
        <f t="shared" si="340"/>
        <v>2.2544420544980939E-29</v>
      </c>
      <c r="IV147" s="86">
        <f t="shared" si="341"/>
        <v>3.0620335145901994E-12</v>
      </c>
      <c r="IW147" s="86">
        <f t="shared" si="342"/>
        <v>3.9828413138759641E-20</v>
      </c>
      <c r="IY147" s="86">
        <f t="shared" si="343"/>
        <v>1.4980880841902228E-3</v>
      </c>
      <c r="IZ147" s="86">
        <f t="shared" si="344"/>
        <v>9.0104377718479609E-2</v>
      </c>
      <c r="JA147" s="86">
        <f t="shared" si="345"/>
        <v>0.13921119192499873</v>
      </c>
      <c r="JB147" s="86">
        <f t="shared" si="346"/>
        <v>0.14174724880455494</v>
      </c>
      <c r="JC147" s="86">
        <f t="shared" si="347"/>
        <v>0.16808943992615416</v>
      </c>
      <c r="JD147" s="86">
        <f t="shared" si="348"/>
        <v>0.24565167813592209</v>
      </c>
      <c r="JE147" s="86">
        <f t="shared" si="349"/>
        <v>0.23396298638303398</v>
      </c>
      <c r="JF147" s="86">
        <f t="shared" si="350"/>
        <v>0.26640628406388261</v>
      </c>
      <c r="JG147" s="86">
        <f t="shared" si="351"/>
        <v>0.26874925052802712</v>
      </c>
      <c r="JH147" s="86">
        <f t="shared" si="352"/>
        <v>0.22529651434037842</v>
      </c>
      <c r="JI147" s="86">
        <f t="shared" si="353"/>
        <v>0.13916809590513335</v>
      </c>
      <c r="JJ147" s="86">
        <f t="shared" si="354"/>
        <v>8.0273596035079456E-2</v>
      </c>
      <c r="JK147" s="86">
        <f t="shared" si="355"/>
        <v>2.3538619412579519E-2</v>
      </c>
      <c r="JL147" s="86">
        <f t="shared" si="356"/>
        <v>2.762179872419945E-2</v>
      </c>
      <c r="JM147" s="86">
        <f t="shared" si="357"/>
        <v>4.8532285890553237E-2</v>
      </c>
    </row>
    <row r="148" spans="2:273" x14ac:dyDescent="0.25">
      <c r="B148" s="2">
        <v>121</v>
      </c>
      <c r="C148" s="37">
        <v>48.106999999999999</v>
      </c>
      <c r="D148" s="37">
        <v>53.517000000000003</v>
      </c>
      <c r="E148" s="37">
        <v>57.3</v>
      </c>
      <c r="F148" s="37">
        <v>62.79</v>
      </c>
      <c r="G148" s="37">
        <v>67.903000000000006</v>
      </c>
      <c r="H148" s="37">
        <v>73.064999999999998</v>
      </c>
      <c r="I148" s="37">
        <v>77.935000000000002</v>
      </c>
      <c r="J148" s="37">
        <v>74.661000000000001</v>
      </c>
      <c r="K148" s="37">
        <v>76.435000000000002</v>
      </c>
      <c r="L148" s="37">
        <v>72.968000000000004</v>
      </c>
      <c r="M148" s="37">
        <v>69.016000000000005</v>
      </c>
      <c r="N148" s="37">
        <v>63.418999999999997</v>
      </c>
      <c r="O148" s="37">
        <v>56.387</v>
      </c>
      <c r="P148" s="37">
        <v>58.145000000000003</v>
      </c>
      <c r="Q148" s="37">
        <v>66</v>
      </c>
      <c r="S148" s="4">
        <f t="shared" si="229"/>
        <v>50.754416171188922</v>
      </c>
      <c r="T148" s="4">
        <f t="shared" si="230"/>
        <v>53.57537468572896</v>
      </c>
      <c r="U148" s="4">
        <f t="shared" si="231"/>
        <v>59.762388572019766</v>
      </c>
      <c r="V148" s="4">
        <f t="shared" si="232"/>
        <v>62.491707947123352</v>
      </c>
      <c r="W148" s="4">
        <f t="shared" si="233"/>
        <v>66.721878176374872</v>
      </c>
      <c r="X148" s="4">
        <f t="shared" si="234"/>
        <v>72.061384245953008</v>
      </c>
      <c r="Y148" s="4">
        <f t="shared" si="235"/>
        <v>76.48421414348951</v>
      </c>
      <c r="Z148" s="4">
        <f t="shared" si="236"/>
        <v>72.963857572843864</v>
      </c>
      <c r="AA148" s="4">
        <f t="shared" si="237"/>
        <v>75.794466117912094</v>
      </c>
      <c r="AB148" s="4">
        <f t="shared" si="238"/>
        <v>72.671376990096405</v>
      </c>
      <c r="AC148" s="4">
        <f t="shared" si="239"/>
        <v>67.729353027367807</v>
      </c>
      <c r="AD148" s="4">
        <f t="shared" si="240"/>
        <v>63.575753095901405</v>
      </c>
      <c r="AE148" s="4">
        <f t="shared" si="241"/>
        <v>56.055739318961535</v>
      </c>
      <c r="AF148" s="4">
        <f t="shared" si="242"/>
        <v>59.327474719198577</v>
      </c>
      <c r="AG148" s="4">
        <f t="shared" si="243"/>
        <v>67.971555852670278</v>
      </c>
      <c r="AI148" s="4">
        <f t="shared" si="244"/>
        <v>-2.6474161711889224</v>
      </c>
      <c r="AJ148" s="4">
        <f t="shared" si="245"/>
        <v>-5.8374685728956877E-2</v>
      </c>
      <c r="AK148" s="4">
        <f t="shared" si="246"/>
        <v>-2.4623885720197691</v>
      </c>
      <c r="AL148" s="4">
        <f t="shared" si="247"/>
        <v>0.29829205287664706</v>
      </c>
      <c r="AM148" s="4">
        <f t="shared" si="248"/>
        <v>1.1811218236251335</v>
      </c>
      <c r="AN148" s="4">
        <f t="shared" si="249"/>
        <v>1.0036157540469901</v>
      </c>
      <c r="AO148" s="4">
        <f t="shared" si="250"/>
        <v>1.4507858565104925</v>
      </c>
      <c r="AP148" s="4">
        <f t="shared" si="251"/>
        <v>1.6971424271561375</v>
      </c>
      <c r="AQ148" s="4">
        <f t="shared" si="252"/>
        <v>0.64053388208790807</v>
      </c>
      <c r="AR148" s="4">
        <f t="shared" si="253"/>
        <v>0.29662300990359824</v>
      </c>
      <c r="AS148" s="4">
        <f t="shared" si="254"/>
        <v>1.2866469726321981</v>
      </c>
      <c r="AT148" s="4">
        <f t="shared" si="255"/>
        <v>-0.15675309590140785</v>
      </c>
      <c r="AU148" s="4">
        <f t="shared" si="256"/>
        <v>0.33126068103846507</v>
      </c>
      <c r="AV148" s="4">
        <f t="shared" si="436"/>
        <v>-1.1824747191985736</v>
      </c>
      <c r="AW148" s="4">
        <f t="shared" si="436"/>
        <v>-1.9715558526702779</v>
      </c>
      <c r="AY148" s="2">
        <f t="shared" si="308"/>
        <v>50.754416171188922</v>
      </c>
      <c r="AZ148" s="2">
        <f t="shared" si="359"/>
        <v>51.395144748277197</v>
      </c>
      <c r="BA148" s="2">
        <f t="shared" si="360"/>
        <v>53.358222801394255</v>
      </c>
      <c r="BB148" s="2">
        <f t="shared" si="361"/>
        <v>54.930285271306154</v>
      </c>
      <c r="BC148" s="2">
        <f t="shared" si="362"/>
        <v>55.71636945089304</v>
      </c>
      <c r="BD148" s="2">
        <f t="shared" si="363"/>
        <v>57.424578038082785</v>
      </c>
      <c r="BE148" s="2">
        <f t="shared" si="364"/>
        <v>56.624981020796589</v>
      </c>
      <c r="BF148" s="2">
        <f t="shared" si="365"/>
        <v>53.81931307162619</v>
      </c>
      <c r="BG148" s="2">
        <f t="shared" si="366"/>
        <v>53.097782996265614</v>
      </c>
      <c r="BH148" s="2">
        <f t="shared" si="367"/>
        <v>51.105970549666658</v>
      </c>
      <c r="BI148" s="2">
        <f t="shared" si="368"/>
        <v>50.957335892788777</v>
      </c>
      <c r="BJ148" s="2">
        <f t="shared" si="369"/>
        <v>52.057004434537077</v>
      </c>
      <c r="BK148" s="2">
        <f t="shared" si="370"/>
        <v>50.790680806750629</v>
      </c>
      <c r="BL148" s="2">
        <f t="shared" si="371"/>
        <v>50.530169712883435</v>
      </c>
      <c r="BM148" s="2">
        <f t="shared" si="372"/>
        <v>45.539038711033541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>
        <f t="shared" si="309"/>
        <v>48.106999999999999</v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>
        <f t="shared" si="273"/>
        <v>48.106999999999999</v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78.011846582100091</v>
      </c>
      <c r="DL148" s="2">
        <f t="shared" si="437"/>
        <v>80.628741649048592</v>
      </c>
      <c r="DM148" s="2">
        <f t="shared" si="437"/>
        <v>81.313802396053546</v>
      </c>
      <c r="DN148" s="2">
        <f t="shared" si="437"/>
        <v>89.187748907681453</v>
      </c>
      <c r="DO148" s="2">
        <f t="shared" si="437"/>
        <v>92.660558743582015</v>
      </c>
      <c r="DP148" s="2">
        <f t="shared" si="437"/>
        <v>97.045759797963427</v>
      </c>
      <c r="DQ148" s="2">
        <f t="shared" si="437"/>
        <v>89.020559045605538</v>
      </c>
      <c r="DR148" s="2">
        <f t="shared" si="437"/>
        <v>86.339690627202259</v>
      </c>
      <c r="DS148" s="2">
        <f t="shared" si="437"/>
        <v>84.493383797909431</v>
      </c>
      <c r="DT148" s="2">
        <f t="shared" si="437"/>
        <v>81.188751964994736</v>
      </c>
      <c r="DU148" s="2">
        <f t="shared" si="437"/>
        <v>76.386078893058169</v>
      </c>
      <c r="DV148" s="2">
        <f t="shared" si="437"/>
        <v>81.573532749912232</v>
      </c>
      <c r="DW148" s="2">
        <f t="shared" si="437"/>
        <v>85.198079439763646</v>
      </c>
      <c r="DX148" s="2">
        <f t="shared" si="437"/>
        <v>66.122189900426747</v>
      </c>
      <c r="DY148" s="2">
        <f t="shared" si="437"/>
        <v>56.700297905525858</v>
      </c>
      <c r="EA148" s="2">
        <f t="shared" si="228"/>
        <v>50.732033873100889</v>
      </c>
      <c r="EB148" s="2">
        <f t="shared" si="290"/>
        <v>51.354129889036827</v>
      </c>
      <c r="EC148" s="2">
        <f t="shared" si="291"/>
        <v>53.319647818471097</v>
      </c>
      <c r="ED148" s="2">
        <f t="shared" si="292"/>
        <v>54.896396415204443</v>
      </c>
      <c r="EE148" s="2">
        <f t="shared" si="293"/>
        <v>55.67869450686338</v>
      </c>
      <c r="EF148" s="2">
        <f t="shared" si="294"/>
        <v>57.38165470274248</v>
      </c>
      <c r="EG148" s="2">
        <f t="shared" si="295"/>
        <v>56.58819637836595</v>
      </c>
      <c r="EH148" s="2">
        <f t="shared" si="296"/>
        <v>53.7868805828086</v>
      </c>
      <c r="EI148" s="2">
        <f t="shared" si="297"/>
        <v>53.059474035386565</v>
      </c>
      <c r="EJ148" s="2">
        <f t="shared" si="298"/>
        <v>51.062139802828952</v>
      </c>
      <c r="EK148" s="2">
        <f t="shared" si="299"/>
        <v>50.919379341584445</v>
      </c>
      <c r="EL148" s="2">
        <f t="shared" si="300"/>
        <v>52.035931094768991</v>
      </c>
      <c r="EM148" s="2">
        <f t="shared" si="301"/>
        <v>50.751520748341221</v>
      </c>
      <c r="EN148" s="2">
        <f t="shared" si="302"/>
        <v>50.526577770541621</v>
      </c>
      <c r="EO148" s="2">
        <f t="shared" si="303"/>
        <v>45.530716076763809</v>
      </c>
      <c r="EQ148" s="2">
        <f t="shared" si="304"/>
        <v>50.673815884493848</v>
      </c>
      <c r="ER148" s="2">
        <f t="shared" si="438"/>
        <v>51.814398307920342</v>
      </c>
      <c r="ES148" s="2">
        <f t="shared" si="438"/>
        <v>53.714262722669005</v>
      </c>
      <c r="ET148" s="2">
        <f t="shared" si="438"/>
        <v>55.051472051695896</v>
      </c>
      <c r="EU148" s="2">
        <f t="shared" si="438"/>
        <v>55.887960388049706</v>
      </c>
      <c r="EV148" s="2">
        <f t="shared" si="438"/>
        <v>57.535121894631402</v>
      </c>
      <c r="EW148" s="2">
        <f t="shared" si="438"/>
        <v>56.841539256235954</v>
      </c>
      <c r="EX148" s="2">
        <f t="shared" si="438"/>
        <v>53.899174796016553</v>
      </c>
      <c r="EY148" s="2">
        <f t="shared" si="438"/>
        <v>53.239661792420463</v>
      </c>
      <c r="EZ148" s="2">
        <f t="shared" si="438"/>
        <v>51.445745610891883</v>
      </c>
      <c r="FA148" s="2">
        <f t="shared" si="438"/>
        <v>51.273647605574482</v>
      </c>
      <c r="FB148" s="2">
        <f t="shared" si="438"/>
        <v>51.839388290574504</v>
      </c>
      <c r="FC148" s="2">
        <f t="shared" si="438"/>
        <v>50.913681839841658</v>
      </c>
      <c r="FD148" s="2">
        <f t="shared" si="438"/>
        <v>49.749518607806365</v>
      </c>
      <c r="FE148" s="2">
        <f t="shared" si="438"/>
        <v>45.214466482871615</v>
      </c>
      <c r="FG148" s="2">
        <f t="shared" si="306"/>
        <v>0.9991644734665156</v>
      </c>
      <c r="FH148" s="2">
        <f t="shared" si="439"/>
        <v>0.99914887054872115</v>
      </c>
      <c r="FI148" s="2">
        <f t="shared" si="439"/>
        <v>0.99916306701452962</v>
      </c>
      <c r="FJ148" s="2">
        <f t="shared" si="439"/>
        <v>0.99917316311260029</v>
      </c>
      <c r="FK148" s="2">
        <f t="shared" si="439"/>
        <v>0.99920295202514997</v>
      </c>
      <c r="FL148" s="2">
        <f t="shared" si="439"/>
        <v>0.99909708443181833</v>
      </c>
      <c r="FM148" s="2">
        <f t="shared" si="439"/>
        <v>0.99922963076996918</v>
      </c>
      <c r="FN148" s="2">
        <f t="shared" si="439"/>
        <v>0.99917435188225467</v>
      </c>
      <c r="FO148" s="2">
        <f t="shared" si="439"/>
        <v>0.99905918018987405</v>
      </c>
      <c r="FP148" s="2">
        <f t="shared" si="439"/>
        <v>0.99909068928147915</v>
      </c>
      <c r="FQ148" s="2">
        <f t="shared" si="439"/>
        <v>0.99903366065506627</v>
      </c>
      <c r="FR148" s="2">
        <f t="shared" si="439"/>
        <v>0.99908418836117729</v>
      </c>
      <c r="FS148" s="2">
        <f t="shared" si="439"/>
        <v>0.99899228281903529</v>
      </c>
      <c r="FT148" s="2">
        <f t="shared" si="439"/>
        <v>0.99891155330997483</v>
      </c>
      <c r="FU148" s="2">
        <f t="shared" si="439"/>
        <v>0.99874643383952</v>
      </c>
      <c r="FW148" s="2">
        <f t="shared" si="324"/>
        <v>7.0546796385944875E-3</v>
      </c>
      <c r="FX148" s="2">
        <f t="shared" si="376"/>
        <v>3.497605817864062E-2</v>
      </c>
      <c r="FY148" s="2">
        <f t="shared" si="377"/>
        <v>3.8381093556542248E-2</v>
      </c>
      <c r="FZ148" s="2">
        <f t="shared" si="378"/>
        <v>3.5695490712402411E-2</v>
      </c>
      <c r="GA148" s="2">
        <f t="shared" si="379"/>
        <v>3.9178025520115255E-2</v>
      </c>
      <c r="GB148" s="2">
        <f t="shared" si="380"/>
        <v>4.6329103076146363E-2</v>
      </c>
      <c r="GC148" s="2">
        <f t="shared" si="381"/>
        <v>4.6576198525120939E-2</v>
      </c>
      <c r="GD148" s="2">
        <f t="shared" si="382"/>
        <v>4.9471137634052663E-2</v>
      </c>
      <c r="GE148" s="2">
        <f t="shared" si="383"/>
        <v>4.8478964434411083E-2</v>
      </c>
      <c r="GF148" s="2">
        <f t="shared" si="384"/>
        <v>4.2846836884256431E-2</v>
      </c>
      <c r="GG148" s="2">
        <f t="shared" si="385"/>
        <v>3.7675058137612349E-2</v>
      </c>
      <c r="GH148" s="2">
        <f t="shared" si="386"/>
        <v>3.0413423859987992E-2</v>
      </c>
      <c r="GI148" s="2">
        <f t="shared" si="387"/>
        <v>2.7427475665076816E-2</v>
      </c>
      <c r="GJ148" s="2">
        <f t="shared" si="388"/>
        <v>1.7222691272012515E-2</v>
      </c>
      <c r="GK148" s="2">
        <f t="shared" si="389"/>
        <v>1.7957890372679725E-2</v>
      </c>
      <c r="GM148" s="86">
        <f t="shared" si="325"/>
        <v>4.5007592036640904E-67</v>
      </c>
      <c r="GN148" s="86">
        <f t="shared" si="390"/>
        <v>8.5746394883807338E-82</v>
      </c>
      <c r="GO148" s="86">
        <f t="shared" si="391"/>
        <v>1.3152220899555989E-119</v>
      </c>
      <c r="GP148" s="86">
        <f t="shared" si="392"/>
        <v>2.5928490725471573E-143</v>
      </c>
      <c r="GQ148" s="86">
        <f t="shared" si="393"/>
        <v>6.9198816637354361E-167</v>
      </c>
      <c r="GR148" s="86">
        <f t="shared" si="394"/>
        <v>9.3266224813614991E-153</v>
      </c>
      <c r="GS148" s="86">
        <f t="shared" si="395"/>
        <v>3.6910361156833836E-162</v>
      </c>
      <c r="GT148" s="86">
        <f t="shared" si="396"/>
        <v>2.3139476830188365E-231</v>
      </c>
      <c r="GU148" s="86">
        <f t="shared" si="397"/>
        <v>2.3138367670417492E-170</v>
      </c>
      <c r="GV148" s="86">
        <f t="shared" si="398"/>
        <v>3.3257635973378995E-160</v>
      </c>
      <c r="GW148" s="86">
        <f t="shared" si="399"/>
        <v>1.9172210437617645E-125</v>
      </c>
      <c r="GX148" s="86">
        <f t="shared" si="400"/>
        <v>2.7694689466432378E-116</v>
      </c>
      <c r="GY148" s="86">
        <f t="shared" si="401"/>
        <v>2.4791325710602662E-98</v>
      </c>
      <c r="GZ148" s="86">
        <f t="shared" si="402"/>
        <v>1.1643783005753299E-98</v>
      </c>
      <c r="HA148" s="86">
        <f t="shared" si="403"/>
        <v>3.3633254115014944E-93</v>
      </c>
      <c r="HC148" s="86">
        <f t="shared" si="326"/>
        <v>8.7242036517506758E-22</v>
      </c>
      <c r="HD148" s="86">
        <f t="shared" si="404"/>
        <v>3.0110658171407596E-39</v>
      </c>
      <c r="HE148" s="86">
        <f t="shared" si="405"/>
        <v>1.1091572369519533E-53</v>
      </c>
      <c r="HF148" s="86">
        <f t="shared" si="406"/>
        <v>8.8090779099870957E-63</v>
      </c>
      <c r="HG148" s="86">
        <f t="shared" si="407"/>
        <v>5.2895761641429987E-61</v>
      </c>
      <c r="HH148" s="86">
        <f t="shared" si="408"/>
        <v>3.1158419219784544E-76</v>
      </c>
      <c r="HI148" s="86">
        <f t="shared" si="409"/>
        <v>1.1521596539572629E-53</v>
      </c>
      <c r="HJ148" s="86">
        <f t="shared" si="410"/>
        <v>1.8976567756372175E-110</v>
      </c>
      <c r="HK148" s="86">
        <f t="shared" si="411"/>
        <v>3.0878828612756124E-74</v>
      </c>
      <c r="HL148" s="86">
        <f t="shared" si="412"/>
        <v>1.0286445976561659E-62</v>
      </c>
      <c r="HM148" s="86">
        <f t="shared" si="413"/>
        <v>1.6183190599875067E-61</v>
      </c>
      <c r="HN148" s="86">
        <f t="shared" si="414"/>
        <v>9.44991030671055E-48</v>
      </c>
      <c r="HO148" s="86">
        <f t="shared" si="415"/>
        <v>1.0902463940717141E-40</v>
      </c>
      <c r="HP148" s="86">
        <f t="shared" si="416"/>
        <v>3.8669615188094853E-37</v>
      </c>
      <c r="HQ148" s="86">
        <f t="shared" si="417"/>
        <v>6.7364779294261911E-40</v>
      </c>
      <c r="HS148" s="86">
        <f t="shared" si="327"/>
        <v>3.1964994412465907E-3</v>
      </c>
      <c r="HT148" s="86">
        <f t="shared" si="418"/>
        <v>0.13867600233094984</v>
      </c>
      <c r="HU148" s="86">
        <f t="shared" si="419"/>
        <v>0.20471469755696692</v>
      </c>
      <c r="HV148" s="86">
        <f t="shared" si="420"/>
        <v>0.20600922664091492</v>
      </c>
      <c r="HW148" s="86">
        <f t="shared" si="421"/>
        <v>0.24258972269730431</v>
      </c>
      <c r="HX148" s="86">
        <f t="shared" si="422"/>
        <v>0.33461056301179798</v>
      </c>
      <c r="HY148" s="86">
        <f t="shared" si="423"/>
        <v>0.32257812150209864</v>
      </c>
      <c r="HZ148" s="86">
        <f t="shared" si="424"/>
        <v>0.35343618459234882</v>
      </c>
      <c r="IA148" s="86">
        <f t="shared" si="425"/>
        <v>0.35820926227133604</v>
      </c>
      <c r="IB148" s="86">
        <f t="shared" si="426"/>
        <v>0.31199247649761075</v>
      </c>
      <c r="IC148" s="86">
        <f t="shared" si="427"/>
        <v>0.21183535712531315</v>
      </c>
      <c r="ID148" s="86">
        <f t="shared" si="428"/>
        <v>0.12651228350380631</v>
      </c>
      <c r="IE148" s="86">
        <f t="shared" si="429"/>
        <v>4.5120120391142125E-2</v>
      </c>
      <c r="IF148" s="86">
        <f t="shared" si="430"/>
        <v>4.5734466944599823E-2</v>
      </c>
      <c r="IG148" s="86">
        <f t="shared" si="431"/>
        <v>6.8087613304489591E-2</v>
      </c>
      <c r="II148" s="86">
        <f t="shared" si="328"/>
        <v>1.5030847410141534E-39</v>
      </c>
      <c r="IJ148" s="86">
        <f t="shared" si="329"/>
        <v>6.5096169080603806E-18</v>
      </c>
      <c r="IK148" s="86">
        <f t="shared" si="330"/>
        <v>1.2299002310667944E-17</v>
      </c>
      <c r="IL148" s="86">
        <f t="shared" si="331"/>
        <v>1.5686702722907142E-17</v>
      </c>
      <c r="IM148" s="86">
        <f t="shared" si="332"/>
        <v>2.8465935254356366E-18</v>
      </c>
      <c r="IN148" s="86">
        <f t="shared" si="333"/>
        <v>9.8801437738901365E-18</v>
      </c>
      <c r="IO148" s="86">
        <f t="shared" si="334"/>
        <v>7.1462477960532412E-18</v>
      </c>
      <c r="IP148" s="86">
        <f t="shared" si="335"/>
        <v>4.9277103192893149E-16</v>
      </c>
      <c r="IQ148" s="86">
        <f t="shared" si="336"/>
        <v>4.6324030751442455E-17</v>
      </c>
      <c r="IR148" s="86">
        <f t="shared" si="337"/>
        <v>1.991968210052274E-18</v>
      </c>
      <c r="IS148" s="86">
        <f t="shared" si="338"/>
        <v>3.7652453293525007E-21</v>
      </c>
      <c r="IT148" s="86">
        <f t="shared" si="339"/>
        <v>2.4661147775929563E-20</v>
      </c>
      <c r="IU148" s="86">
        <f t="shared" si="340"/>
        <v>5.3717715833971645E-28</v>
      </c>
      <c r="IV148" s="86">
        <f t="shared" si="341"/>
        <v>9.1334992758586375E-12</v>
      </c>
      <c r="IW148" s="86">
        <f t="shared" si="342"/>
        <v>2.6639848774144892E-19</v>
      </c>
      <c r="IY148" s="86">
        <f t="shared" si="343"/>
        <v>3.1964994412465907E-3</v>
      </c>
      <c r="IZ148" s="86">
        <f t="shared" si="344"/>
        <v>0.13867600233094984</v>
      </c>
      <c r="JA148" s="86">
        <f t="shared" si="345"/>
        <v>0.20471469755696692</v>
      </c>
      <c r="JB148" s="86">
        <f t="shared" si="346"/>
        <v>0.20600922664091495</v>
      </c>
      <c r="JC148" s="86">
        <f t="shared" si="347"/>
        <v>0.24258972269730431</v>
      </c>
      <c r="JD148" s="86">
        <f t="shared" si="348"/>
        <v>0.33461056301179798</v>
      </c>
      <c r="JE148" s="86">
        <f t="shared" si="349"/>
        <v>0.32257812150209864</v>
      </c>
      <c r="JF148" s="86">
        <f t="shared" si="350"/>
        <v>0.35343618459234932</v>
      </c>
      <c r="JG148" s="86">
        <f t="shared" si="351"/>
        <v>0.35820926227133609</v>
      </c>
      <c r="JH148" s="86">
        <f t="shared" si="352"/>
        <v>0.31199247649761075</v>
      </c>
      <c r="JI148" s="86">
        <f t="shared" si="353"/>
        <v>0.21183535712531315</v>
      </c>
      <c r="JJ148" s="86">
        <f t="shared" si="354"/>
        <v>0.12651228350380631</v>
      </c>
      <c r="JK148" s="86">
        <f t="shared" si="355"/>
        <v>4.5120120391142125E-2</v>
      </c>
      <c r="JL148" s="86">
        <f t="shared" si="356"/>
        <v>4.5734466953733323E-2</v>
      </c>
      <c r="JM148" s="86">
        <f t="shared" si="357"/>
        <v>6.8087613304489591E-2</v>
      </c>
    </row>
    <row r="149" spans="2:273" x14ac:dyDescent="0.25">
      <c r="B149" s="2">
        <v>122</v>
      </c>
      <c r="C149" s="37">
        <v>51.570999999999998</v>
      </c>
      <c r="D149" s="37">
        <v>54.567</v>
      </c>
      <c r="E149" s="37">
        <v>61.95</v>
      </c>
      <c r="F149" s="37">
        <v>63.645000000000003</v>
      </c>
      <c r="G149" s="37">
        <v>69.516000000000005</v>
      </c>
      <c r="H149" s="37">
        <v>73.581000000000003</v>
      </c>
      <c r="I149" s="37">
        <v>78.805999999999997</v>
      </c>
      <c r="J149" s="37">
        <v>73.644999999999996</v>
      </c>
      <c r="K149" s="37">
        <v>77.194000000000003</v>
      </c>
      <c r="L149" s="37">
        <v>73</v>
      </c>
      <c r="M149" s="37">
        <v>71.968000000000004</v>
      </c>
      <c r="N149" s="37">
        <v>68.290000000000006</v>
      </c>
      <c r="O149" s="37">
        <v>58.725999999999999</v>
      </c>
      <c r="P149" s="37">
        <v>61.468000000000004</v>
      </c>
      <c r="Q149" s="37">
        <v>74.507999999999996</v>
      </c>
      <c r="S149" s="4">
        <f t="shared" si="229"/>
        <v>50.571634232395581</v>
      </c>
      <c r="T149" s="4">
        <f t="shared" si="230"/>
        <v>54.08234381464343</v>
      </c>
      <c r="U149" s="4">
        <f t="shared" si="231"/>
        <v>61.107010173257947</v>
      </c>
      <c r="V149" s="4">
        <f t="shared" si="232"/>
        <v>64.08143345521701</v>
      </c>
      <c r="W149" s="4">
        <f t="shared" si="233"/>
        <v>68.721400394974609</v>
      </c>
      <c r="X149" s="4">
        <f t="shared" si="234"/>
        <v>73.269712779782409</v>
      </c>
      <c r="Y149" s="4">
        <f t="shared" si="235"/>
        <v>78.483890115415377</v>
      </c>
      <c r="Z149" s="4">
        <f t="shared" si="236"/>
        <v>74.182274721986204</v>
      </c>
      <c r="AA149" s="4">
        <f t="shared" si="237"/>
        <v>77.115737411629013</v>
      </c>
      <c r="AB149" s="4">
        <f t="shared" si="238"/>
        <v>75.109550597396321</v>
      </c>
      <c r="AC149" s="4">
        <f t="shared" si="239"/>
        <v>71.828984110124253</v>
      </c>
      <c r="AD149" s="4">
        <f t="shared" si="240"/>
        <v>67.495787690299295</v>
      </c>
      <c r="AE149" s="4">
        <f t="shared" si="241"/>
        <v>59.179506951454549</v>
      </c>
      <c r="AF149" s="4">
        <f t="shared" si="242"/>
        <v>63.35585661723308</v>
      </c>
      <c r="AG149" s="4">
        <f t="shared" si="243"/>
        <v>74.514266178981842</v>
      </c>
      <c r="AI149" s="4">
        <f t="shared" si="244"/>
        <v>0.99936576760441653</v>
      </c>
      <c r="AJ149" s="4">
        <f t="shared" si="245"/>
        <v>0.48465618535657029</v>
      </c>
      <c r="AK149" s="4">
        <f t="shared" si="246"/>
        <v>0.84298982674205547</v>
      </c>
      <c r="AL149" s="4">
        <f t="shared" si="247"/>
        <v>-0.43643345521700638</v>
      </c>
      <c r="AM149" s="4">
        <f t="shared" si="248"/>
        <v>0.79459960502539673</v>
      </c>
      <c r="AN149" s="4">
        <f t="shared" si="249"/>
        <v>0.31128722021759359</v>
      </c>
      <c r="AO149" s="4">
        <f t="shared" si="250"/>
        <v>0.32210988458461998</v>
      </c>
      <c r="AP149" s="4">
        <f t="shared" si="251"/>
        <v>-0.53727472198620774</v>
      </c>
      <c r="AQ149" s="4">
        <f t="shared" si="252"/>
        <v>7.8262588370989761E-2</v>
      </c>
      <c r="AR149" s="4">
        <f t="shared" si="253"/>
        <v>-2.1095505973963213</v>
      </c>
      <c r="AS149" s="4">
        <f t="shared" si="254"/>
        <v>0.13901588987575053</v>
      </c>
      <c r="AT149" s="4">
        <f t="shared" si="255"/>
        <v>0.79421230970071122</v>
      </c>
      <c r="AU149" s="4">
        <f t="shared" si="256"/>
        <v>-0.45350695145454978</v>
      </c>
      <c r="AV149" s="4">
        <f t="shared" si="436"/>
        <v>-1.8878566172330764</v>
      </c>
      <c r="AW149" s="4">
        <f t="shared" si="436"/>
        <v>-6.2661789818463376E-3</v>
      </c>
      <c r="AY149" s="2">
        <f t="shared" si="308"/>
        <v>50.571634232395581</v>
      </c>
      <c r="AZ149" s="2">
        <f t="shared" si="359"/>
        <v>51.207785277233342</v>
      </c>
      <c r="BA149" s="2">
        <f t="shared" si="360"/>
        <v>53.186761658819584</v>
      </c>
      <c r="BB149" s="2">
        <f t="shared" si="361"/>
        <v>54.78451691939452</v>
      </c>
      <c r="BC149" s="2">
        <f t="shared" si="362"/>
        <v>55.553430782496385</v>
      </c>
      <c r="BD149" s="2">
        <f t="shared" si="363"/>
        <v>57.253701332589102</v>
      </c>
      <c r="BE149" s="2">
        <f t="shared" si="364"/>
        <v>56.467430370119516</v>
      </c>
      <c r="BF149" s="2">
        <f t="shared" si="365"/>
        <v>53.669964519633744</v>
      </c>
      <c r="BG149" s="2">
        <f t="shared" si="366"/>
        <v>52.91082188086277</v>
      </c>
      <c r="BH149" s="2">
        <f t="shared" si="367"/>
        <v>50.952609615243652</v>
      </c>
      <c r="BI149" s="2">
        <f t="shared" si="368"/>
        <v>50.897740949046295</v>
      </c>
      <c r="BJ149" s="2">
        <f t="shared" si="369"/>
        <v>51.990479933190784</v>
      </c>
      <c r="BK149" s="2">
        <f t="shared" si="370"/>
        <v>50.636949922698257</v>
      </c>
      <c r="BL149" s="2">
        <f t="shared" si="371"/>
        <v>50.450166677036385</v>
      </c>
      <c r="BM149" s="2">
        <f t="shared" si="372"/>
        <v>45.446760986358363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>
        <f t="shared" si="309"/>
        <v>51.570999999999998</v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>
        <f t="shared" si="273"/>
        <v>51.570999999999998</v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78.166822198731523</v>
      </c>
      <c r="DL149" s="2">
        <f t="shared" si="437"/>
        <v>80.786808033826617</v>
      </c>
      <c r="DM149" s="2">
        <f t="shared" si="437"/>
        <v>81.460834672304429</v>
      </c>
      <c r="DN149" s="2">
        <f t="shared" si="437"/>
        <v>89.402543551797038</v>
      </c>
      <c r="DO149" s="2">
        <f t="shared" si="437"/>
        <v>92.890750377529471</v>
      </c>
      <c r="DP149" s="2">
        <f t="shared" si="437"/>
        <v>97.323550252545715</v>
      </c>
      <c r="DQ149" s="2">
        <f t="shared" si="437"/>
        <v>89.205817426759268</v>
      </c>
      <c r="DR149" s="2">
        <f t="shared" si="437"/>
        <v>86.515528541226217</v>
      </c>
      <c r="DS149" s="2">
        <f t="shared" si="437"/>
        <v>84.656909756097576</v>
      </c>
      <c r="DT149" s="2">
        <f t="shared" si="437"/>
        <v>81.340060043756594</v>
      </c>
      <c r="DU149" s="2">
        <f t="shared" si="437"/>
        <v>76.523713227016884</v>
      </c>
      <c r="DV149" s="2">
        <f t="shared" si="437"/>
        <v>81.757905491181162</v>
      </c>
      <c r="DW149" s="2">
        <f t="shared" si="437"/>
        <v>85.451107013896475</v>
      </c>
      <c r="DX149" s="2">
        <f t="shared" si="437"/>
        <v>66.235953058321485</v>
      </c>
      <c r="DY149" s="2">
        <f t="shared" si="437"/>
        <v>56.752396501782542</v>
      </c>
      <c r="EA149" s="2">
        <f t="shared" ref="EA149:EA212" si="440">CE$228*$B149+CE$229</f>
        <v>50.550773488300365</v>
      </c>
      <c r="EB149" s="2">
        <f t="shared" si="290"/>
        <v>51.165005095428306</v>
      </c>
      <c r="EC149" s="2">
        <f t="shared" si="291"/>
        <v>53.146645693991374</v>
      </c>
      <c r="ED149" s="2">
        <f t="shared" si="292"/>
        <v>54.751649592478479</v>
      </c>
      <c r="EE149" s="2">
        <f t="shared" si="293"/>
        <v>55.516344670509511</v>
      </c>
      <c r="EF149" s="2">
        <f t="shared" si="294"/>
        <v>57.21200354316214</v>
      </c>
      <c r="EG149" s="2">
        <f t="shared" si="295"/>
        <v>56.43013161976782</v>
      </c>
      <c r="EH149" s="2">
        <f t="shared" si="296"/>
        <v>53.638674709460979</v>
      </c>
      <c r="EI149" s="2">
        <f t="shared" si="297"/>
        <v>52.873103193147671</v>
      </c>
      <c r="EJ149" s="2">
        <f t="shared" si="298"/>
        <v>50.907389821664282</v>
      </c>
      <c r="EK149" s="2">
        <f t="shared" si="299"/>
        <v>50.859133899202774</v>
      </c>
      <c r="EL149" s="2">
        <f t="shared" si="300"/>
        <v>51.973143832385198</v>
      </c>
      <c r="EM149" s="2">
        <f t="shared" si="301"/>
        <v>50.599533135410624</v>
      </c>
      <c r="EN149" s="2">
        <f t="shared" si="302"/>
        <v>50.45008759361771</v>
      </c>
      <c r="EO149" s="2">
        <f t="shared" si="303"/>
        <v>45.440444011099174</v>
      </c>
      <c r="EQ149" s="2">
        <f t="shared" si="304"/>
        <v>50.526907147110606</v>
      </c>
      <c r="ER149" s="2">
        <f t="shared" si="438"/>
        <v>51.682641703868718</v>
      </c>
      <c r="ES149" s="2">
        <f t="shared" si="438"/>
        <v>53.587926928970418</v>
      </c>
      <c r="ET149" s="2">
        <f t="shared" si="438"/>
        <v>54.92433857905754</v>
      </c>
      <c r="EU149" s="2">
        <f t="shared" si="438"/>
        <v>55.748051318755017</v>
      </c>
      <c r="EV149" s="2">
        <f t="shared" si="438"/>
        <v>57.383331960281822</v>
      </c>
      <c r="EW149" s="2">
        <f t="shared" si="438"/>
        <v>56.710798594888665</v>
      </c>
      <c r="EX149" s="2">
        <f t="shared" si="438"/>
        <v>53.75966342535731</v>
      </c>
      <c r="EY149" s="2">
        <f t="shared" si="438"/>
        <v>53.070513587134897</v>
      </c>
      <c r="EZ149" s="2">
        <f t="shared" si="438"/>
        <v>51.334427926709388</v>
      </c>
      <c r="FA149" s="2">
        <f t="shared" si="438"/>
        <v>51.247533344317738</v>
      </c>
      <c r="FB149" s="2">
        <f t="shared" si="438"/>
        <v>51.746286278426304</v>
      </c>
      <c r="FC149" s="2">
        <f t="shared" si="438"/>
        <v>50.779022250622859</v>
      </c>
      <c r="FD149" s="2">
        <f t="shared" si="438"/>
        <v>49.623021788697493</v>
      </c>
      <c r="FE149" s="2">
        <f t="shared" si="438"/>
        <v>45.103809223209971</v>
      </c>
      <c r="FG149" s="2">
        <f t="shared" si="306"/>
        <v>0.99923793471992739</v>
      </c>
      <c r="FH149" s="2">
        <f t="shared" si="439"/>
        <v>0.99922370257769577</v>
      </c>
      <c r="FI149" s="2">
        <f t="shared" si="439"/>
        <v>0.99923665183169041</v>
      </c>
      <c r="FJ149" s="2">
        <f t="shared" si="439"/>
        <v>0.99924586093067103</v>
      </c>
      <c r="FK149" s="2">
        <f t="shared" si="439"/>
        <v>0.99927303262407774</v>
      </c>
      <c r="FL149" s="2">
        <f t="shared" si="439"/>
        <v>0.99917646578765129</v>
      </c>
      <c r="FM149" s="2">
        <f t="shared" si="439"/>
        <v>0.99929736728454988</v>
      </c>
      <c r="FN149" s="2">
        <f t="shared" si="439"/>
        <v>0.99924694525913771</v>
      </c>
      <c r="FO149" s="2">
        <f t="shared" si="439"/>
        <v>0.99914189109936025</v>
      </c>
      <c r="FP149" s="2">
        <f t="shared" si="439"/>
        <v>0.99917063241109128</v>
      </c>
      <c r="FQ149" s="2">
        <f t="shared" si="439"/>
        <v>0.99911861310089856</v>
      </c>
      <c r="FR149" s="2">
        <f t="shared" si="439"/>
        <v>0.99916470254906598</v>
      </c>
      <c r="FS149" s="2">
        <f t="shared" si="439"/>
        <v>0.99908086951031916</v>
      </c>
      <c r="FT149" s="2">
        <f t="shared" si="439"/>
        <v>0.99900722974152867</v>
      </c>
      <c r="FU149" s="2">
        <f t="shared" si="439"/>
        <v>0.99885660795738229</v>
      </c>
      <c r="FW149" s="2">
        <f t="shared" si="324"/>
        <v>7.7300411624975996E-3</v>
      </c>
      <c r="FX149" s="2">
        <f t="shared" si="376"/>
        <v>3.8221509486275007E-2</v>
      </c>
      <c r="FY149" s="2">
        <f t="shared" si="377"/>
        <v>4.1928772555500843E-2</v>
      </c>
      <c r="FZ149" s="2">
        <f t="shared" si="378"/>
        <v>3.9005000420529033E-2</v>
      </c>
      <c r="GA149" s="2">
        <f t="shared" si="379"/>
        <v>4.2796089013721193E-2</v>
      </c>
      <c r="GB149" s="2">
        <f t="shared" si="380"/>
        <v>5.0572803666965663E-2</v>
      </c>
      <c r="GC149" s="2">
        <f t="shared" si="381"/>
        <v>5.0841326188244676E-2</v>
      </c>
      <c r="GD149" s="2">
        <f t="shared" si="382"/>
        <v>5.3986353039043269E-2</v>
      </c>
      <c r="GE149" s="2">
        <f t="shared" si="383"/>
        <v>5.2908665021424051E-2</v>
      </c>
      <c r="GF149" s="2">
        <f t="shared" si="384"/>
        <v>4.6787214108478178E-2</v>
      </c>
      <c r="GG149" s="2">
        <f t="shared" si="385"/>
        <v>4.1160269547500968E-2</v>
      </c>
      <c r="GH149" s="2">
        <f t="shared" si="386"/>
        <v>3.325009263765507E-2</v>
      </c>
      <c r="GI149" s="2">
        <f t="shared" si="387"/>
        <v>2.9994259630594586E-2</v>
      </c>
      <c r="GJ149" s="2">
        <f t="shared" si="388"/>
        <v>1.8852979081165285E-2</v>
      </c>
      <c r="GK149" s="2">
        <f t="shared" si="389"/>
        <v>1.9656379682597109E-2</v>
      </c>
      <c r="GM149" s="86">
        <f t="shared" si="325"/>
        <v>2.1206225321804444E-69</v>
      </c>
      <c r="GN149" s="86">
        <f t="shared" si="390"/>
        <v>1.0997996485578835E-84</v>
      </c>
      <c r="GO149" s="86">
        <f t="shared" si="391"/>
        <v>7.4352828796057654E-124</v>
      </c>
      <c r="GP149" s="86">
        <f t="shared" si="392"/>
        <v>2.0804045412731464E-148</v>
      </c>
      <c r="GQ149" s="86">
        <f t="shared" si="393"/>
        <v>9.1084312096094945E-173</v>
      </c>
      <c r="GR149" s="86">
        <f t="shared" si="394"/>
        <v>4.1347195387331759E-158</v>
      </c>
      <c r="GS149" s="86">
        <f t="shared" si="395"/>
        <v>7.1112664334008441E-168</v>
      </c>
      <c r="GT149" s="86">
        <f t="shared" si="396"/>
        <v>1.6187824984253456E-239</v>
      </c>
      <c r="GU149" s="86">
        <f t="shared" si="397"/>
        <v>2.2866460474605649E-176</v>
      </c>
      <c r="GV149" s="86">
        <f t="shared" si="398"/>
        <v>7.6370716365977455E-166</v>
      </c>
      <c r="GW149" s="86">
        <f t="shared" si="399"/>
        <v>8.1311887884162475E-130</v>
      </c>
      <c r="GX149" s="86">
        <f t="shared" si="400"/>
        <v>2.2439059588285285E-120</v>
      </c>
      <c r="GY149" s="86">
        <f t="shared" si="401"/>
        <v>9.8037430501111238E-102</v>
      </c>
      <c r="GZ149" s="86">
        <f t="shared" si="402"/>
        <v>4.3367667667254329E-102</v>
      </c>
      <c r="HA149" s="86">
        <f t="shared" si="403"/>
        <v>1.9734250390621582E-96</v>
      </c>
      <c r="HC149" s="86">
        <f t="shared" si="326"/>
        <v>4.2464560976425062E-23</v>
      </c>
      <c r="HD149" s="86">
        <f t="shared" si="404"/>
        <v>1.0399750015903833E-41</v>
      </c>
      <c r="HE149" s="86">
        <f t="shared" si="405"/>
        <v>4.9373544874206654E-57</v>
      </c>
      <c r="HF149" s="86">
        <f t="shared" si="406"/>
        <v>1.087541931460259E-66</v>
      </c>
      <c r="HG149" s="86">
        <f t="shared" si="407"/>
        <v>1.1130785857753595E-64</v>
      </c>
      <c r="HH149" s="86">
        <f t="shared" si="408"/>
        <v>9.0031957087834994E-81</v>
      </c>
      <c r="HI149" s="86">
        <f t="shared" si="409"/>
        <v>6.9690262662253518E-57</v>
      </c>
      <c r="HJ149" s="86">
        <f t="shared" si="410"/>
        <v>4.5358058640760932E-117</v>
      </c>
      <c r="HK149" s="86">
        <f t="shared" si="411"/>
        <v>1.1637505411485045E-78</v>
      </c>
      <c r="HL149" s="86">
        <f t="shared" si="412"/>
        <v>2.0061872624564902E-66</v>
      </c>
      <c r="HM149" s="86">
        <f t="shared" si="413"/>
        <v>3.7357076913774048E-65</v>
      </c>
      <c r="HN149" s="86">
        <f t="shared" si="414"/>
        <v>1.1372749476541896E-50</v>
      </c>
      <c r="HO149" s="86">
        <f t="shared" si="415"/>
        <v>3.964334618584539E-43</v>
      </c>
      <c r="HP149" s="86">
        <f t="shared" si="416"/>
        <v>2.1819957514866811E-39</v>
      </c>
      <c r="HQ149" s="86">
        <f t="shared" si="417"/>
        <v>2.2842000588128702E-42</v>
      </c>
      <c r="HS149" s="86">
        <f t="shared" si="327"/>
        <v>6.5019139013678248E-3</v>
      </c>
      <c r="HT149" s="86">
        <f t="shared" si="418"/>
        <v>0.20252518885203988</v>
      </c>
      <c r="HU149" s="86">
        <f t="shared" si="419"/>
        <v>0.28360428519427472</v>
      </c>
      <c r="HV149" s="86">
        <f t="shared" si="420"/>
        <v>0.28290619307143655</v>
      </c>
      <c r="HW149" s="86">
        <f t="shared" si="421"/>
        <v>0.32779503547868694</v>
      </c>
      <c r="HX149" s="86">
        <f t="shared" si="422"/>
        <v>0.42106798228548059</v>
      </c>
      <c r="HY149" s="86">
        <f t="shared" si="423"/>
        <v>0.41090804636088962</v>
      </c>
      <c r="HZ149" s="86">
        <f t="shared" si="424"/>
        <v>0.43466877129698706</v>
      </c>
      <c r="IA149" s="86">
        <f t="shared" si="425"/>
        <v>0.44055365769876437</v>
      </c>
      <c r="IB149" s="86">
        <f t="shared" si="426"/>
        <v>0.40026680811587312</v>
      </c>
      <c r="IC149" s="86">
        <f t="shared" si="427"/>
        <v>0.29989168583131581</v>
      </c>
      <c r="ID149" s="86">
        <f t="shared" si="428"/>
        <v>0.18883027128219265</v>
      </c>
      <c r="IE149" s="86">
        <f t="shared" si="429"/>
        <v>8.1061006909536382E-2</v>
      </c>
      <c r="IF149" s="86">
        <f t="shared" si="430"/>
        <v>7.2665873338681436E-2</v>
      </c>
      <c r="IG149" s="86">
        <f t="shared" si="431"/>
        <v>9.3672491373642502E-2</v>
      </c>
      <c r="II149" s="86">
        <f t="shared" si="328"/>
        <v>3.7343833125464114E-38</v>
      </c>
      <c r="IJ149" s="86">
        <f t="shared" si="329"/>
        <v>5.1239101287160196E-17</v>
      </c>
      <c r="IK149" s="86">
        <f t="shared" si="330"/>
        <v>9.930839267604655E-17</v>
      </c>
      <c r="IL149" s="86">
        <f t="shared" si="331"/>
        <v>1.1924960366825935E-16</v>
      </c>
      <c r="IM149" s="86">
        <f t="shared" si="332"/>
        <v>2.5294443483673143E-17</v>
      </c>
      <c r="IN149" s="86">
        <f t="shared" si="333"/>
        <v>9.2376125427302143E-17</v>
      </c>
      <c r="IO149" s="86">
        <f t="shared" si="334"/>
        <v>6.8389159075719575E-17</v>
      </c>
      <c r="IP149" s="86">
        <f t="shared" si="335"/>
        <v>3.8278642989066205E-15</v>
      </c>
      <c r="IQ149" s="86">
        <f t="shared" si="336"/>
        <v>4.0883113076899918E-16</v>
      </c>
      <c r="IR149" s="86">
        <f t="shared" si="337"/>
        <v>1.92760456521542E-17</v>
      </c>
      <c r="IS149" s="86">
        <f t="shared" si="338"/>
        <v>4.701276374511464E-20</v>
      </c>
      <c r="IT149" s="86">
        <f t="shared" si="339"/>
        <v>2.3811310910325358E-19</v>
      </c>
      <c r="IU149" s="86">
        <f t="shared" si="340"/>
        <v>1.1821125369628937E-26</v>
      </c>
      <c r="IV149" s="86">
        <f t="shared" si="341"/>
        <v>2.6606583734855731E-11</v>
      </c>
      <c r="IW149" s="86">
        <f t="shared" si="342"/>
        <v>1.7081438555773578E-18</v>
      </c>
      <c r="IY149" s="86">
        <f t="shared" si="343"/>
        <v>6.5019139013678248E-3</v>
      </c>
      <c r="IZ149" s="86">
        <f t="shared" si="344"/>
        <v>0.20252518885203993</v>
      </c>
      <c r="JA149" s="86">
        <f t="shared" si="345"/>
        <v>0.28360428519427483</v>
      </c>
      <c r="JB149" s="86">
        <f t="shared" si="346"/>
        <v>0.28290619307143666</v>
      </c>
      <c r="JC149" s="86">
        <f t="shared" si="347"/>
        <v>0.32779503547868694</v>
      </c>
      <c r="JD149" s="86">
        <f t="shared" si="348"/>
        <v>0.4210679822854807</v>
      </c>
      <c r="JE149" s="86">
        <f t="shared" si="349"/>
        <v>0.41090804636088968</v>
      </c>
      <c r="JF149" s="86">
        <f t="shared" si="350"/>
        <v>0.43466877129699089</v>
      </c>
      <c r="JG149" s="86">
        <f t="shared" si="351"/>
        <v>0.44055365769876476</v>
      </c>
      <c r="JH149" s="86">
        <f t="shared" si="352"/>
        <v>0.40026680811587312</v>
      </c>
      <c r="JI149" s="86">
        <f t="shared" si="353"/>
        <v>0.29989168583131581</v>
      </c>
      <c r="JJ149" s="86">
        <f t="shared" si="354"/>
        <v>0.18883027128219265</v>
      </c>
      <c r="JK149" s="86">
        <f t="shared" si="355"/>
        <v>8.1061006909536382E-2</v>
      </c>
      <c r="JL149" s="86">
        <f t="shared" si="356"/>
        <v>7.2665873365288014E-2</v>
      </c>
      <c r="JM149" s="86">
        <f t="shared" si="357"/>
        <v>9.3672491373642502E-2</v>
      </c>
    </row>
    <row r="150" spans="2:273" x14ac:dyDescent="0.25">
      <c r="B150" s="2">
        <v>123</v>
      </c>
      <c r="C150" s="37">
        <v>50.179000000000002</v>
      </c>
      <c r="D150" s="37">
        <v>53.417000000000002</v>
      </c>
      <c r="E150" s="37">
        <v>61.883000000000003</v>
      </c>
      <c r="F150" s="37">
        <v>67.403000000000006</v>
      </c>
      <c r="G150" s="37">
        <v>71.096999999999994</v>
      </c>
      <c r="H150" s="37">
        <v>73.613</v>
      </c>
      <c r="I150" s="37">
        <v>78.805999999999997</v>
      </c>
      <c r="J150" s="37">
        <v>74.177000000000007</v>
      </c>
      <c r="K150" s="37">
        <v>77.177000000000007</v>
      </c>
      <c r="L150" s="37">
        <v>75.048000000000002</v>
      </c>
      <c r="M150" s="37">
        <v>72.064999999999998</v>
      </c>
      <c r="N150" s="37">
        <v>73.194000000000003</v>
      </c>
      <c r="O150" s="37">
        <v>62.918999999999997</v>
      </c>
      <c r="P150" s="37">
        <v>68.742000000000004</v>
      </c>
      <c r="Q150" s="37">
        <v>82.131</v>
      </c>
      <c r="S150" s="4">
        <f t="shared" si="229"/>
        <v>50.389030379194232</v>
      </c>
      <c r="T150" s="4">
        <f t="shared" si="230"/>
        <v>54.570652721228704</v>
      </c>
      <c r="U150" s="4">
        <f t="shared" si="231"/>
        <v>62.096638815821116</v>
      </c>
      <c r="V150" s="4">
        <f t="shared" si="232"/>
        <v>65.278059398947349</v>
      </c>
      <c r="W150" s="4">
        <f t="shared" si="233"/>
        <v>69.875745008869472</v>
      </c>
      <c r="X150" s="4">
        <f t="shared" si="234"/>
        <v>72.916905668719551</v>
      </c>
      <c r="Y150" s="4">
        <f t="shared" si="235"/>
        <v>78.362088419290984</v>
      </c>
      <c r="Z150" s="4">
        <f t="shared" si="236"/>
        <v>73.472123887942118</v>
      </c>
      <c r="AA150" s="4">
        <f t="shared" si="237"/>
        <v>76.014206019373887</v>
      </c>
      <c r="AB150" s="4">
        <f t="shared" si="238"/>
        <v>75.335798687603983</v>
      </c>
      <c r="AC150" s="4">
        <f t="shared" si="239"/>
        <v>74.640296590375044</v>
      </c>
      <c r="AD150" s="4">
        <f t="shared" si="240"/>
        <v>71.426302118185703</v>
      </c>
      <c r="AE150" s="4">
        <f t="shared" si="241"/>
        <v>63.318394765300539</v>
      </c>
      <c r="AF150" s="4">
        <f t="shared" si="242"/>
        <v>68.412105889162291</v>
      </c>
      <c r="AG150" s="4">
        <f t="shared" si="243"/>
        <v>82.17345888678777</v>
      </c>
      <c r="AI150" s="4">
        <f t="shared" si="244"/>
        <v>-0.21003037919422951</v>
      </c>
      <c r="AJ150" s="4">
        <f t="shared" si="245"/>
        <v>-1.1536527212287027</v>
      </c>
      <c r="AK150" s="4">
        <f t="shared" si="246"/>
        <v>-0.21363881582111333</v>
      </c>
      <c r="AL150" s="4">
        <f t="shared" si="247"/>
        <v>2.124940601052657</v>
      </c>
      <c r="AM150" s="4">
        <f t="shared" si="248"/>
        <v>1.2212549911305217</v>
      </c>
      <c r="AN150" s="4">
        <f t="shared" si="249"/>
        <v>0.69609433128044884</v>
      </c>
      <c r="AO150" s="4">
        <f t="shared" si="250"/>
        <v>0.44391158070901326</v>
      </c>
      <c r="AP150" s="4">
        <f t="shared" si="251"/>
        <v>0.7048761120578888</v>
      </c>
      <c r="AQ150" s="4">
        <f t="shared" si="252"/>
        <v>1.1627939806261196</v>
      </c>
      <c r="AR150" s="4">
        <f t="shared" si="253"/>
        <v>-0.28779868760398131</v>
      </c>
      <c r="AS150" s="4">
        <f t="shared" si="254"/>
        <v>-2.5752965903750464</v>
      </c>
      <c r="AT150" s="4">
        <f t="shared" si="255"/>
        <v>1.7676978818142999</v>
      </c>
      <c r="AU150" s="4">
        <f t="shared" si="256"/>
        <v>-0.39939476530054208</v>
      </c>
      <c r="AV150" s="4">
        <f t="shared" si="436"/>
        <v>0.32989411083771358</v>
      </c>
      <c r="AW150" s="4">
        <f t="shared" si="436"/>
        <v>-4.2458886787770211E-2</v>
      </c>
      <c r="AY150" s="2">
        <f t="shared" si="308"/>
        <v>50.389030379194232</v>
      </c>
      <c r="AZ150" s="2">
        <f t="shared" si="359"/>
        <v>51.021108919503014</v>
      </c>
      <c r="BA150" s="2">
        <f t="shared" si="360"/>
        <v>53.015922047624215</v>
      </c>
      <c r="BB150" s="2">
        <f t="shared" si="361"/>
        <v>54.639092312900068</v>
      </c>
      <c r="BC150" s="2">
        <f t="shared" si="362"/>
        <v>55.390912826119433</v>
      </c>
      <c r="BD150" s="2">
        <f t="shared" si="363"/>
        <v>57.083257317853004</v>
      </c>
      <c r="BE150" s="2">
        <f t="shared" si="364"/>
        <v>56.310376709916149</v>
      </c>
      <c r="BF150" s="2">
        <f t="shared" si="365"/>
        <v>53.520909330747166</v>
      </c>
      <c r="BG150" s="2">
        <f t="shared" si="366"/>
        <v>52.724270546392162</v>
      </c>
      <c r="BH150" s="2">
        <f t="shared" si="367"/>
        <v>50.799919292456245</v>
      </c>
      <c r="BI150" s="2">
        <f t="shared" si="368"/>
        <v>50.83867314992807</v>
      </c>
      <c r="BJ150" s="2">
        <f t="shared" si="369"/>
        <v>51.923890572309482</v>
      </c>
      <c r="BK150" s="2">
        <f t="shared" si="370"/>
        <v>50.483556249283872</v>
      </c>
      <c r="BL150" s="2">
        <f t="shared" si="371"/>
        <v>50.369965915043288</v>
      </c>
      <c r="BM150" s="2">
        <f t="shared" si="372"/>
        <v>45.354437341863331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78.321797815362942</v>
      </c>
      <c r="DL150" s="2">
        <f t="shared" si="437"/>
        <v>80.944874418604627</v>
      </c>
      <c r="DM150" s="2">
        <f t="shared" si="437"/>
        <v>81.607866948555312</v>
      </c>
      <c r="DN150" s="2">
        <f t="shared" si="437"/>
        <v>89.617338195912609</v>
      </c>
      <c r="DO150" s="2">
        <f t="shared" si="437"/>
        <v>93.120942011476913</v>
      </c>
      <c r="DP150" s="2">
        <f t="shared" si="437"/>
        <v>97.601340707128003</v>
      </c>
      <c r="DQ150" s="2">
        <f t="shared" si="437"/>
        <v>89.391075807912998</v>
      </c>
      <c r="DR150" s="2">
        <f t="shared" si="437"/>
        <v>86.691366455250176</v>
      </c>
      <c r="DS150" s="2">
        <f t="shared" si="437"/>
        <v>84.820435714285736</v>
      </c>
      <c r="DT150" s="2">
        <f t="shared" si="437"/>
        <v>81.491368122518438</v>
      </c>
      <c r="DU150" s="2">
        <f t="shared" si="437"/>
        <v>76.661347560975614</v>
      </c>
      <c r="DV150" s="2">
        <f t="shared" si="437"/>
        <v>81.942278232450107</v>
      </c>
      <c r="DW150" s="2">
        <f t="shared" si="437"/>
        <v>85.704134588029319</v>
      </c>
      <c r="DX150" s="2">
        <f t="shared" si="437"/>
        <v>66.349716216216223</v>
      </c>
      <c r="DY150" s="2">
        <f t="shared" si="437"/>
        <v>56.804495098039226</v>
      </c>
      <c r="EA150" s="2">
        <f t="shared" si="440"/>
        <v>50.369513103499841</v>
      </c>
      <c r="EB150" s="2">
        <f t="shared" si="290"/>
        <v>50.975880301819785</v>
      </c>
      <c r="EC150" s="2">
        <f t="shared" si="291"/>
        <v>52.973643569511637</v>
      </c>
      <c r="ED150" s="2">
        <f t="shared" si="292"/>
        <v>54.606902769752509</v>
      </c>
      <c r="EE150" s="2">
        <f t="shared" si="293"/>
        <v>55.35399483415565</v>
      </c>
      <c r="EF150" s="2">
        <f t="shared" si="294"/>
        <v>57.0423523835818</v>
      </c>
      <c r="EG150" s="2">
        <f t="shared" si="295"/>
        <v>56.272066861169698</v>
      </c>
      <c r="EH150" s="2">
        <f t="shared" si="296"/>
        <v>53.490468836113351</v>
      </c>
      <c r="EI150" s="2">
        <f t="shared" si="297"/>
        <v>52.68673235090877</v>
      </c>
      <c r="EJ150" s="2">
        <f t="shared" si="298"/>
        <v>50.752639840499612</v>
      </c>
      <c r="EK150" s="2">
        <f t="shared" si="299"/>
        <v>50.798888456821111</v>
      </c>
      <c r="EL150" s="2">
        <f t="shared" si="300"/>
        <v>51.910356570001397</v>
      </c>
      <c r="EM150" s="2">
        <f t="shared" si="301"/>
        <v>50.447545522480013</v>
      </c>
      <c r="EN150" s="2">
        <f t="shared" si="302"/>
        <v>50.373597416693798</v>
      </c>
      <c r="EO150" s="2">
        <f t="shared" si="303"/>
        <v>45.350171945434532</v>
      </c>
      <c r="EQ150" s="2">
        <f t="shared" si="304"/>
        <v>50.379998409727364</v>
      </c>
      <c r="ER150" s="2">
        <f t="shared" si="438"/>
        <v>51.550885099817087</v>
      </c>
      <c r="ES150" s="2">
        <f t="shared" si="438"/>
        <v>53.461591135271831</v>
      </c>
      <c r="ET150" s="2">
        <f t="shared" si="438"/>
        <v>54.797205106419192</v>
      </c>
      <c r="EU150" s="2">
        <f t="shared" si="438"/>
        <v>55.608142249460329</v>
      </c>
      <c r="EV150" s="2">
        <f t="shared" si="438"/>
        <v>57.231542025932256</v>
      </c>
      <c r="EW150" s="2">
        <f t="shared" si="438"/>
        <v>56.580057933541369</v>
      </c>
      <c r="EX150" s="2">
        <f t="shared" si="438"/>
        <v>53.620152054698067</v>
      </c>
      <c r="EY150" s="2">
        <f t="shared" si="438"/>
        <v>52.901365381849338</v>
      </c>
      <c r="EZ150" s="2">
        <f t="shared" si="438"/>
        <v>51.223110242526886</v>
      </c>
      <c r="FA150" s="2">
        <f t="shared" si="438"/>
        <v>51.221419083061001</v>
      </c>
      <c r="FB150" s="2">
        <f t="shared" si="438"/>
        <v>51.653184266278103</v>
      </c>
      <c r="FC150" s="2">
        <f t="shared" si="438"/>
        <v>50.644362661404067</v>
      </c>
      <c r="FD150" s="2">
        <f t="shared" si="438"/>
        <v>49.49652496958862</v>
      </c>
      <c r="FE150" s="2">
        <f t="shared" si="438"/>
        <v>44.993151963548328</v>
      </c>
      <c r="FG150" s="2">
        <f t="shared" si="306"/>
        <v>0.99930494159818939</v>
      </c>
      <c r="FH150" s="2">
        <f t="shared" si="439"/>
        <v>0.99929195997308329</v>
      </c>
      <c r="FI150" s="2">
        <f t="shared" si="439"/>
        <v>0.99930377143315741</v>
      </c>
      <c r="FJ150" s="2">
        <f t="shared" si="439"/>
        <v>0.9993121713527886</v>
      </c>
      <c r="FK150" s="2">
        <f t="shared" si="439"/>
        <v>0.99933695546149159</v>
      </c>
      <c r="FL150" s="2">
        <f t="shared" si="439"/>
        <v>0.99924887344356184</v>
      </c>
      <c r="FM150" s="2">
        <f t="shared" si="439"/>
        <v>0.9993591517275795</v>
      </c>
      <c r="FN150" s="2">
        <f t="shared" si="439"/>
        <v>0.99931316040326401</v>
      </c>
      <c r="FO150" s="2">
        <f t="shared" si="439"/>
        <v>0.99921733628680709</v>
      </c>
      <c r="FP150" s="2">
        <f t="shared" si="439"/>
        <v>0.99924355256708253</v>
      </c>
      <c r="FQ150" s="2">
        <f t="shared" si="439"/>
        <v>0.99919610325015584</v>
      </c>
      <c r="FR150" s="2">
        <f t="shared" si="439"/>
        <v>0.99923814367641495</v>
      </c>
      <c r="FS150" s="2">
        <f t="shared" si="439"/>
        <v>0.99916167523235344</v>
      </c>
      <c r="FT150" s="2">
        <f t="shared" si="439"/>
        <v>0.99909450366544295</v>
      </c>
      <c r="FU150" s="2">
        <f t="shared" si="439"/>
        <v>0.99895710914231106</v>
      </c>
      <c r="FW150" s="2">
        <f t="shared" si="324"/>
        <v>8.469505198760342E-3</v>
      </c>
      <c r="FX150" s="2">
        <f t="shared" si="376"/>
        <v>4.175507815888467E-2</v>
      </c>
      <c r="FY150" s="2">
        <f t="shared" si="377"/>
        <v>4.5788759642492891E-2</v>
      </c>
      <c r="FZ150" s="2">
        <f t="shared" si="378"/>
        <v>4.2607793746113391E-2</v>
      </c>
      <c r="GA150" s="2">
        <f t="shared" si="379"/>
        <v>4.6732027109104401E-2</v>
      </c>
      <c r="GB150" s="2">
        <f t="shared" si="380"/>
        <v>5.5182730457225167E-2</v>
      </c>
      <c r="GC150" s="2">
        <f t="shared" si="381"/>
        <v>5.5474299781099745E-2</v>
      </c>
      <c r="GD150" s="2">
        <f t="shared" si="382"/>
        <v>5.8888139769779045E-2</v>
      </c>
      <c r="GE150" s="2">
        <f t="shared" si="383"/>
        <v>5.7718571256645861E-2</v>
      </c>
      <c r="GF150" s="2">
        <f t="shared" si="384"/>
        <v>5.107063006093935E-2</v>
      </c>
      <c r="GG150" s="2">
        <f t="shared" si="385"/>
        <v>4.4952827346908669E-2</v>
      </c>
      <c r="GH150" s="2">
        <f t="shared" si="386"/>
        <v>3.6341421624906493E-2</v>
      </c>
      <c r="GI150" s="2">
        <f t="shared" si="387"/>
        <v>3.2793155122364318E-2</v>
      </c>
      <c r="GJ150" s="2">
        <f t="shared" si="388"/>
        <v>2.063434864891352E-2</v>
      </c>
      <c r="GK150" s="2">
        <f t="shared" si="389"/>
        <v>2.1511996128305927E-2</v>
      </c>
      <c r="GM150" s="86">
        <f t="shared" si="325"/>
        <v>9.1016613004917606E-72</v>
      </c>
      <c r="GN150" s="86">
        <f t="shared" si="390"/>
        <v>1.2539215989503961E-87</v>
      </c>
      <c r="GO150" s="86">
        <f t="shared" si="391"/>
        <v>3.5360977023338984E-128</v>
      </c>
      <c r="GP150" s="86">
        <f t="shared" si="392"/>
        <v>1.3568218790800941E-153</v>
      </c>
      <c r="GQ150" s="86">
        <f t="shared" si="393"/>
        <v>9.4619913702816612E-179</v>
      </c>
      <c r="GR150" s="86">
        <f t="shared" si="394"/>
        <v>1.4791550796918603E-163</v>
      </c>
      <c r="GS150" s="86">
        <f t="shared" si="395"/>
        <v>1.0884003389517264E-173</v>
      </c>
      <c r="GT150" s="86">
        <f t="shared" si="396"/>
        <v>8.1611210169686428E-248</v>
      </c>
      <c r="GU150" s="86">
        <f t="shared" si="397"/>
        <v>1.7744616137082276E-182</v>
      </c>
      <c r="GV150" s="86">
        <f t="shared" si="398"/>
        <v>1.3978305802251399E-171</v>
      </c>
      <c r="GW150" s="86">
        <f t="shared" si="399"/>
        <v>2.8960319516755699E-134</v>
      </c>
      <c r="GX150" s="86">
        <f t="shared" si="400"/>
        <v>1.5414866465111935E-124</v>
      </c>
      <c r="GY150" s="86">
        <f t="shared" si="401"/>
        <v>3.38621631240345E-105</v>
      </c>
      <c r="GZ150" s="86">
        <f t="shared" si="402"/>
        <v>1.4085487911573155E-105</v>
      </c>
      <c r="HA150" s="86">
        <f t="shared" si="403"/>
        <v>1.0179251907282122E-99</v>
      </c>
      <c r="HC150" s="86">
        <f t="shared" si="326"/>
        <v>1.8827165661079056E-24</v>
      </c>
      <c r="HD150" s="86">
        <f t="shared" si="404"/>
        <v>3.0056703758132155E-44</v>
      </c>
      <c r="HE150" s="86">
        <f t="shared" si="405"/>
        <v>1.7294906003553195E-60</v>
      </c>
      <c r="HF150" s="86">
        <f t="shared" si="406"/>
        <v>1.0169633593590599E-70</v>
      </c>
      <c r="HG150" s="86">
        <f t="shared" si="407"/>
        <v>1.817902108966331E-68</v>
      </c>
      <c r="HH150" s="86">
        <f t="shared" si="408"/>
        <v>1.9119412265975731E-85</v>
      </c>
      <c r="HI150" s="86">
        <f t="shared" si="409"/>
        <v>3.3784336040620445E-60</v>
      </c>
      <c r="HJ150" s="86">
        <f t="shared" si="410"/>
        <v>6.9134897284909506E-124</v>
      </c>
      <c r="HK150" s="86">
        <f t="shared" si="411"/>
        <v>3.2475748585872209E-83</v>
      </c>
      <c r="HL150" s="86">
        <f t="shared" si="412"/>
        <v>3.0443091508951148E-70</v>
      </c>
      <c r="HM150" s="86">
        <f t="shared" si="413"/>
        <v>6.7433019747324902E-69</v>
      </c>
      <c r="HN150" s="86">
        <f t="shared" si="414"/>
        <v>1.1148677246855677E-53</v>
      </c>
      <c r="HO150" s="86">
        <f t="shared" si="415"/>
        <v>1.2175765618604113E-45</v>
      </c>
      <c r="HP150" s="86">
        <f t="shared" si="416"/>
        <v>1.0517941278305202E-41</v>
      </c>
      <c r="HQ150" s="86">
        <f t="shared" si="417"/>
        <v>6.4926532533397112E-45</v>
      </c>
      <c r="HS150" s="86">
        <f t="shared" si="327"/>
        <v>1.2611210493587734E-2</v>
      </c>
      <c r="HT150" s="86">
        <f t="shared" si="418"/>
        <v>0.27937063442822496</v>
      </c>
      <c r="HU150" s="86">
        <f t="shared" si="419"/>
        <v>0.36795041894416847</v>
      </c>
      <c r="HV150" s="86">
        <f t="shared" si="420"/>
        <v>0.3650894010865387</v>
      </c>
      <c r="HW150" s="86">
        <f t="shared" si="421"/>
        <v>0.41190588648127607</v>
      </c>
      <c r="HX150" s="86">
        <f t="shared" si="422"/>
        <v>0.48571794565536236</v>
      </c>
      <c r="HY150" s="86">
        <f t="shared" si="423"/>
        <v>0.47976331621443369</v>
      </c>
      <c r="HZ150" s="86">
        <f t="shared" si="424"/>
        <v>0.49209699029184284</v>
      </c>
      <c r="IA150" s="86">
        <f t="shared" si="425"/>
        <v>0.49619934378418573</v>
      </c>
      <c r="IB150" s="86">
        <f t="shared" si="426"/>
        <v>0.47209957555483312</v>
      </c>
      <c r="IC150" s="86">
        <f t="shared" si="427"/>
        <v>0.3917246572375605</v>
      </c>
      <c r="ID150" s="86">
        <f t="shared" si="428"/>
        <v>0.2656684452214273</v>
      </c>
      <c r="IE150" s="86">
        <f t="shared" si="429"/>
        <v>0.13608029682458325</v>
      </c>
      <c r="IF150" s="86">
        <f t="shared" si="430"/>
        <v>0.11062829013115599</v>
      </c>
      <c r="IG150" s="86">
        <f t="shared" si="431"/>
        <v>0.12635401657771134</v>
      </c>
      <c r="II150" s="86">
        <f t="shared" si="328"/>
        <v>8.7404988359615927E-37</v>
      </c>
      <c r="IJ150" s="86">
        <f t="shared" si="329"/>
        <v>3.8113862167284135E-16</v>
      </c>
      <c r="IK150" s="86">
        <f t="shared" si="330"/>
        <v>7.5594562306409519E-16</v>
      </c>
      <c r="IL150" s="86">
        <f t="shared" si="331"/>
        <v>8.5721577510542665E-16</v>
      </c>
      <c r="IM150" s="86">
        <f t="shared" si="332"/>
        <v>2.1121825563456321E-16</v>
      </c>
      <c r="IN150" s="86">
        <f t="shared" si="333"/>
        <v>8.074882439297572E-16</v>
      </c>
      <c r="IO150" s="86">
        <f t="shared" si="334"/>
        <v>6.1137853305590432E-16</v>
      </c>
      <c r="IP150" s="86">
        <f t="shared" si="335"/>
        <v>2.7920185519466131E-14</v>
      </c>
      <c r="IQ150" s="86">
        <f t="shared" si="336"/>
        <v>3.3758715516348759E-15</v>
      </c>
      <c r="IR150" s="86">
        <f t="shared" si="337"/>
        <v>1.7452001603515343E-16</v>
      </c>
      <c r="IS150" s="86">
        <f t="shared" si="338"/>
        <v>5.4667003266798161E-19</v>
      </c>
      <c r="IT150" s="86">
        <f t="shared" si="339"/>
        <v>2.1657699347070753E-18</v>
      </c>
      <c r="IU150" s="86">
        <f t="shared" si="340"/>
        <v>2.4025754694054613E-25</v>
      </c>
      <c r="IV150" s="86">
        <f t="shared" si="341"/>
        <v>7.5696204468656664E-11</v>
      </c>
      <c r="IW150" s="86">
        <f t="shared" si="342"/>
        <v>1.049978956892511E-17</v>
      </c>
      <c r="IY150" s="86">
        <f t="shared" si="343"/>
        <v>1.2611210493587734E-2</v>
      </c>
      <c r="IZ150" s="86">
        <f t="shared" si="344"/>
        <v>0.27937063442822535</v>
      </c>
      <c r="JA150" s="86">
        <f t="shared" si="345"/>
        <v>0.36795041894416924</v>
      </c>
      <c r="JB150" s="86">
        <f t="shared" si="346"/>
        <v>0.36508940108653953</v>
      </c>
      <c r="JC150" s="86">
        <f t="shared" si="347"/>
        <v>0.4119058864812763</v>
      </c>
      <c r="JD150" s="86">
        <f t="shared" si="348"/>
        <v>0.48571794565536319</v>
      </c>
      <c r="JE150" s="86">
        <f t="shared" si="349"/>
        <v>0.4797633162144343</v>
      </c>
      <c r="JF150" s="86">
        <f t="shared" si="350"/>
        <v>0.49209699029187076</v>
      </c>
      <c r="JG150" s="86">
        <f t="shared" si="351"/>
        <v>0.49619934378418912</v>
      </c>
      <c r="JH150" s="86">
        <f t="shared" si="352"/>
        <v>0.47209957555483328</v>
      </c>
      <c r="JI150" s="86">
        <f t="shared" si="353"/>
        <v>0.3917246572375605</v>
      </c>
      <c r="JJ150" s="86">
        <f t="shared" si="354"/>
        <v>0.2656684452214273</v>
      </c>
      <c r="JK150" s="86">
        <f t="shared" si="355"/>
        <v>0.13608029682458325</v>
      </c>
      <c r="JL150" s="86">
        <f t="shared" si="356"/>
        <v>0.11062829020685219</v>
      </c>
      <c r="JM150" s="86">
        <f t="shared" si="357"/>
        <v>0.12635401657771134</v>
      </c>
    </row>
    <row r="151" spans="2:273" x14ac:dyDescent="0.25">
      <c r="B151" s="2">
        <v>124</v>
      </c>
      <c r="C151" s="37">
        <v>48.570999999999998</v>
      </c>
      <c r="D151" s="37">
        <v>54.866999999999997</v>
      </c>
      <c r="E151" s="37">
        <v>65.733000000000004</v>
      </c>
      <c r="F151" s="37">
        <v>66</v>
      </c>
      <c r="G151" s="37">
        <v>69.016000000000005</v>
      </c>
      <c r="H151" s="37">
        <v>71.548000000000002</v>
      </c>
      <c r="I151" s="37">
        <v>77.048000000000002</v>
      </c>
      <c r="J151" s="37">
        <v>71.113</v>
      </c>
      <c r="K151" s="37">
        <v>74.225999999999999</v>
      </c>
      <c r="L151" s="37">
        <v>73.531999999999996</v>
      </c>
      <c r="M151" s="37">
        <v>72.968000000000004</v>
      </c>
      <c r="N151" s="37">
        <v>76</v>
      </c>
      <c r="O151" s="37">
        <v>68.403000000000006</v>
      </c>
      <c r="P151" s="37">
        <v>76.435000000000002</v>
      </c>
      <c r="Q151" s="37">
        <v>91.328000000000003</v>
      </c>
      <c r="S151" s="4">
        <f t="shared" si="229"/>
        <v>50.20660197540218</v>
      </c>
      <c r="T151" s="4">
        <f t="shared" si="230"/>
        <v>54.912658449422196</v>
      </c>
      <c r="U151" s="4">
        <f t="shared" si="231"/>
        <v>62.421938362917537</v>
      </c>
      <c r="V151" s="4">
        <f t="shared" si="232"/>
        <v>65.743516504301439</v>
      </c>
      <c r="W151" s="4">
        <f t="shared" si="233"/>
        <v>69.751524829450943</v>
      </c>
      <c r="X151" s="4">
        <f t="shared" si="234"/>
        <v>70.923547569854989</v>
      </c>
      <c r="Y151" s="4">
        <f t="shared" si="235"/>
        <v>75.917118697189409</v>
      </c>
      <c r="Z151" s="4">
        <f t="shared" si="236"/>
        <v>70.840397735726626</v>
      </c>
      <c r="AA151" s="4">
        <f t="shared" si="237"/>
        <v>72.574490996211068</v>
      </c>
      <c r="AB151" s="4">
        <f t="shared" si="238"/>
        <v>73.033244951859757</v>
      </c>
      <c r="AC151" s="4">
        <f t="shared" si="239"/>
        <v>75.184854543276259</v>
      </c>
      <c r="AD151" s="4">
        <f t="shared" si="240"/>
        <v>74.616423363964586</v>
      </c>
      <c r="AE151" s="4">
        <f t="shared" si="241"/>
        <v>68.068038650808063</v>
      </c>
      <c r="AF151" s="4">
        <f t="shared" si="242"/>
        <v>74.259739449945272</v>
      </c>
      <c r="AG151" s="4">
        <f t="shared" si="243"/>
        <v>90.816692766343323</v>
      </c>
      <c r="AI151" s="4">
        <f t="shared" si="244"/>
        <v>-1.6356019754021816</v>
      </c>
      <c r="AJ151" s="4">
        <f t="shared" si="245"/>
        <v>-4.5658449422198544E-2</v>
      </c>
      <c r="AK151" s="4">
        <f t="shared" si="246"/>
        <v>3.3110616370824673</v>
      </c>
      <c r="AL151" s="4">
        <f t="shared" si="247"/>
        <v>0.25648349569856066</v>
      </c>
      <c r="AM151" s="4">
        <f t="shared" si="248"/>
        <v>-0.735524829450938</v>
      </c>
      <c r="AN151" s="4">
        <f t="shared" si="249"/>
        <v>0.62445243014501273</v>
      </c>
      <c r="AO151" s="4">
        <f t="shared" si="250"/>
        <v>1.1308813028105931</v>
      </c>
      <c r="AP151" s="4">
        <f t="shared" si="251"/>
        <v>0.27260226427337386</v>
      </c>
      <c r="AQ151" s="4">
        <f t="shared" si="252"/>
        <v>1.6515090037889308</v>
      </c>
      <c r="AR151" s="4">
        <f t="shared" si="253"/>
        <v>0.49875504814023941</v>
      </c>
      <c r="AS151" s="4">
        <f t="shared" si="254"/>
        <v>-2.2168545432762556</v>
      </c>
      <c r="AT151" s="4">
        <f t="shared" si="255"/>
        <v>1.3835766360354143</v>
      </c>
      <c r="AU151" s="4">
        <f t="shared" si="256"/>
        <v>0.33496134919194276</v>
      </c>
      <c r="AV151" s="4">
        <f t="shared" si="436"/>
        <v>2.1752605500547304</v>
      </c>
      <c r="AW151" s="4">
        <f t="shared" si="436"/>
        <v>0.51130723365668018</v>
      </c>
      <c r="AY151" s="2">
        <f t="shared" si="308"/>
        <v>50.20660197540218</v>
      </c>
      <c r="AZ151" s="2">
        <f t="shared" si="359"/>
        <v>50.835169211285482</v>
      </c>
      <c r="BA151" s="2">
        <f t="shared" si="360"/>
        <v>52.845750573268269</v>
      </c>
      <c r="BB151" s="2">
        <f t="shared" si="361"/>
        <v>54.494018876894046</v>
      </c>
      <c r="BC151" s="2">
        <f t="shared" si="362"/>
        <v>55.228830478138789</v>
      </c>
      <c r="BD151" s="2">
        <f t="shared" si="363"/>
        <v>56.913255555272322</v>
      </c>
      <c r="BE151" s="2">
        <f t="shared" si="364"/>
        <v>56.153848040911114</v>
      </c>
      <c r="BF151" s="2">
        <f t="shared" si="365"/>
        <v>53.372148940260757</v>
      </c>
      <c r="BG151" s="2">
        <f t="shared" si="366"/>
        <v>52.538142055091022</v>
      </c>
      <c r="BH151" s="2">
        <f t="shared" si="367"/>
        <v>50.647945058663538</v>
      </c>
      <c r="BI151" s="2">
        <f t="shared" si="368"/>
        <v>50.780162399150939</v>
      </c>
      <c r="BJ151" s="2">
        <f t="shared" si="369"/>
        <v>51.857193629308362</v>
      </c>
      <c r="BK151" s="2">
        <f t="shared" si="370"/>
        <v>50.330501131091729</v>
      </c>
      <c r="BL151" s="2">
        <f t="shared" si="371"/>
        <v>50.289525261297705</v>
      </c>
      <c r="BM151" s="2">
        <f t="shared" si="372"/>
        <v>45.262047246874936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78.476773431994374</v>
      </c>
      <c r="DL151" s="2">
        <f t="shared" si="437"/>
        <v>81.102940803382637</v>
      </c>
      <c r="DM151" s="2">
        <f t="shared" si="437"/>
        <v>81.754899224806195</v>
      </c>
      <c r="DN151" s="2">
        <f t="shared" si="437"/>
        <v>89.83213284002818</v>
      </c>
      <c r="DO151" s="2">
        <f t="shared" si="437"/>
        <v>93.351133645424369</v>
      </c>
      <c r="DP151" s="2">
        <f t="shared" si="437"/>
        <v>97.879131161710291</v>
      </c>
      <c r="DQ151" s="2">
        <f t="shared" si="437"/>
        <v>89.576334189066728</v>
      </c>
      <c r="DR151" s="2">
        <f t="shared" si="437"/>
        <v>86.867204369274134</v>
      </c>
      <c r="DS151" s="2">
        <f t="shared" si="437"/>
        <v>84.983961672473882</v>
      </c>
      <c r="DT151" s="2">
        <f t="shared" si="437"/>
        <v>81.642676201280295</v>
      </c>
      <c r="DU151" s="2">
        <f t="shared" si="437"/>
        <v>76.798981894934343</v>
      </c>
      <c r="DV151" s="2">
        <f t="shared" si="437"/>
        <v>82.126650973719052</v>
      </c>
      <c r="DW151" s="2">
        <f t="shared" si="437"/>
        <v>85.957162162162149</v>
      </c>
      <c r="DX151" s="2">
        <f t="shared" si="437"/>
        <v>66.46347937411096</v>
      </c>
      <c r="DY151" s="2">
        <f t="shared" si="437"/>
        <v>56.856593694295917</v>
      </c>
      <c r="EA151" s="2">
        <f t="shared" si="440"/>
        <v>50.188252718699324</v>
      </c>
      <c r="EB151" s="2">
        <f t="shared" si="290"/>
        <v>50.786755508211257</v>
      </c>
      <c r="EC151" s="2">
        <f t="shared" si="291"/>
        <v>52.800641445031914</v>
      </c>
      <c r="ED151" s="2">
        <f t="shared" si="292"/>
        <v>54.462155947026545</v>
      </c>
      <c r="EE151" s="2">
        <f t="shared" si="293"/>
        <v>55.191644997801781</v>
      </c>
      <c r="EF151" s="2">
        <f t="shared" si="294"/>
        <v>56.87270122400146</v>
      </c>
      <c r="EG151" s="2">
        <f t="shared" si="295"/>
        <v>56.114002102571575</v>
      </c>
      <c r="EH151" s="2">
        <f t="shared" si="296"/>
        <v>53.34226296276573</v>
      </c>
      <c r="EI151" s="2">
        <f t="shared" si="297"/>
        <v>52.500361508669869</v>
      </c>
      <c r="EJ151" s="2">
        <f t="shared" si="298"/>
        <v>50.597889859334956</v>
      </c>
      <c r="EK151" s="2">
        <f t="shared" si="299"/>
        <v>50.73864301443944</v>
      </c>
      <c r="EL151" s="2">
        <f t="shared" si="300"/>
        <v>51.847569307617604</v>
      </c>
      <c r="EM151" s="2">
        <f t="shared" si="301"/>
        <v>50.295557909549416</v>
      </c>
      <c r="EN151" s="2">
        <f t="shared" si="302"/>
        <v>50.297107239769886</v>
      </c>
      <c r="EO151" s="2">
        <f t="shared" si="303"/>
        <v>45.25989987976989</v>
      </c>
      <c r="EQ151" s="2">
        <f t="shared" si="304"/>
        <v>50.233089672344121</v>
      </c>
      <c r="ER151" s="2">
        <f t="shared" si="438"/>
        <v>51.419128495765463</v>
      </c>
      <c r="ES151" s="2">
        <f t="shared" si="438"/>
        <v>53.335255341573252</v>
      </c>
      <c r="ET151" s="2">
        <f t="shared" si="438"/>
        <v>54.670071633780836</v>
      </c>
      <c r="EU151" s="2">
        <f t="shared" si="438"/>
        <v>55.468233180165633</v>
      </c>
      <c r="EV151" s="2">
        <f t="shared" si="438"/>
        <v>57.079752091582684</v>
      </c>
      <c r="EW151" s="2">
        <f t="shared" si="438"/>
        <v>56.449317272194079</v>
      </c>
      <c r="EX151" s="2">
        <f t="shared" si="438"/>
        <v>53.480640684038832</v>
      </c>
      <c r="EY151" s="2">
        <f t="shared" si="438"/>
        <v>52.732217176563779</v>
      </c>
      <c r="EZ151" s="2">
        <f t="shared" si="438"/>
        <v>51.111792558344391</v>
      </c>
      <c r="FA151" s="2">
        <f t="shared" si="438"/>
        <v>51.195304821804257</v>
      </c>
      <c r="FB151" s="2">
        <f t="shared" si="438"/>
        <v>51.560082254129902</v>
      </c>
      <c r="FC151" s="2">
        <f t="shared" si="438"/>
        <v>50.509703072185275</v>
      </c>
      <c r="FD151" s="2">
        <f t="shared" si="438"/>
        <v>49.370028150479754</v>
      </c>
      <c r="FE151" s="2">
        <f t="shared" si="438"/>
        <v>44.882494703886692</v>
      </c>
      <c r="FG151" s="2">
        <f t="shared" si="306"/>
        <v>0.99936606043333742</v>
      </c>
      <c r="FH151" s="2">
        <f t="shared" si="439"/>
        <v>0.99935421958873294</v>
      </c>
      <c r="FI151" s="2">
        <f t="shared" si="439"/>
        <v>0.99936499309948745</v>
      </c>
      <c r="FJ151" s="2">
        <f t="shared" si="439"/>
        <v>0.99937265485027604</v>
      </c>
      <c r="FK151" s="2">
        <f t="shared" si="439"/>
        <v>0.99939526091298336</v>
      </c>
      <c r="FL151" s="2">
        <f t="shared" si="439"/>
        <v>0.99931491916112591</v>
      </c>
      <c r="FM151" s="2">
        <f t="shared" si="439"/>
        <v>0.99941550647092336</v>
      </c>
      <c r="FN151" s="2">
        <f t="shared" si="439"/>
        <v>0.99937355698414532</v>
      </c>
      <c r="FO151" s="2">
        <f t="shared" si="439"/>
        <v>0.99928615305026836</v>
      </c>
      <c r="FP151" s="2">
        <f t="shared" si="439"/>
        <v>0.99931006582032678</v>
      </c>
      <c r="FQ151" s="2">
        <f t="shared" si="439"/>
        <v>0.99926678558708404</v>
      </c>
      <c r="FR151" s="2">
        <f t="shared" si="439"/>
        <v>0.99930513219432693</v>
      </c>
      <c r="FS151" s="2">
        <f t="shared" si="439"/>
        <v>0.99923538232413545</v>
      </c>
      <c r="FT151" s="2">
        <f t="shared" si="439"/>
        <v>0.9991741117261782</v>
      </c>
      <c r="FU151" s="2">
        <f t="shared" si="439"/>
        <v>0.99904878494708882</v>
      </c>
      <c r="FW151" s="2">
        <f t="shared" si="324"/>
        <v>9.2790456647932392E-3</v>
      </c>
      <c r="FX151" s="2">
        <f t="shared" si="376"/>
        <v>4.5599835909802724E-2</v>
      </c>
      <c r="FY151" s="2">
        <f t="shared" si="377"/>
        <v>4.9985559522236489E-2</v>
      </c>
      <c r="FZ151" s="2">
        <f t="shared" si="378"/>
        <v>4.6527256162517544E-2</v>
      </c>
      <c r="GA151" s="2">
        <f t="shared" si="379"/>
        <v>5.1010661014665747E-2</v>
      </c>
      <c r="GB151" s="2">
        <f t="shared" si="380"/>
        <v>6.0186233438582544E-2</v>
      </c>
      <c r="GC151" s="2">
        <f t="shared" si="381"/>
        <v>6.0502546872571943E-2</v>
      </c>
      <c r="GD151" s="2">
        <f t="shared" si="382"/>
        <v>6.4204786812844E-2</v>
      </c>
      <c r="GE151" s="2">
        <f t="shared" si="383"/>
        <v>6.2936686691657306E-2</v>
      </c>
      <c r="GF151" s="2">
        <f t="shared" si="384"/>
        <v>5.5723272490731127E-2</v>
      </c>
      <c r="GG151" s="2">
        <f t="shared" si="385"/>
        <v>4.9076949894662922E-2</v>
      </c>
      <c r="GH151" s="2">
        <f t="shared" si="386"/>
        <v>3.9708352796653405E-2</v>
      </c>
      <c r="GI151" s="2">
        <f t="shared" si="387"/>
        <v>3.584357678971746E-2</v>
      </c>
      <c r="GJ151" s="2">
        <f t="shared" si="388"/>
        <v>2.2580161595707006E-2</v>
      </c>
      <c r="GK151" s="2">
        <f t="shared" si="389"/>
        <v>2.3538581829312344E-2</v>
      </c>
      <c r="GM151" s="86">
        <f t="shared" si="325"/>
        <v>3.558388774413388E-74</v>
      </c>
      <c r="GN151" s="86">
        <f t="shared" si="390"/>
        <v>1.2708134365542489E-90</v>
      </c>
      <c r="GO151" s="86">
        <f t="shared" si="391"/>
        <v>1.4147342551589916E-132</v>
      </c>
      <c r="GP151" s="86">
        <f t="shared" si="392"/>
        <v>7.1927980850921946E-159</v>
      </c>
      <c r="GQ151" s="86">
        <f t="shared" si="393"/>
        <v>7.7573107134464248E-185</v>
      </c>
      <c r="GR151" s="86">
        <f t="shared" si="394"/>
        <v>4.2699525000261805E-169</v>
      </c>
      <c r="GS151" s="86">
        <f t="shared" si="395"/>
        <v>1.3233327744863483E-179</v>
      </c>
      <c r="GT151" s="86">
        <f t="shared" si="396"/>
        <v>2.9650575728817307E-256</v>
      </c>
      <c r="GU151" s="86">
        <f t="shared" si="397"/>
        <v>1.0812629744439389E-188</v>
      </c>
      <c r="GV151" s="86">
        <f t="shared" si="398"/>
        <v>2.039247928084685E-177</v>
      </c>
      <c r="GW151" s="86">
        <f t="shared" si="399"/>
        <v>8.6619532986181449E-139</v>
      </c>
      <c r="GX151" s="86">
        <f t="shared" si="400"/>
        <v>8.9783691415266887E-129</v>
      </c>
      <c r="GY151" s="86">
        <f t="shared" si="401"/>
        <v>1.0215600111025441E-108</v>
      </c>
      <c r="GZ151" s="86">
        <f t="shared" si="402"/>
        <v>3.9893977565760239E-109</v>
      </c>
      <c r="HA151" s="86">
        <f t="shared" si="403"/>
        <v>4.6158357136448789E-103</v>
      </c>
      <c r="HC151" s="86">
        <f t="shared" si="326"/>
        <v>7.6028920230581364E-26</v>
      </c>
      <c r="HD151" s="86">
        <f t="shared" si="404"/>
        <v>7.2686231114111828E-47</v>
      </c>
      <c r="HE151" s="86">
        <f t="shared" si="405"/>
        <v>4.766963282393488E-64</v>
      </c>
      <c r="HF151" s="86">
        <f t="shared" si="406"/>
        <v>7.2025410529679129E-75</v>
      </c>
      <c r="HG151" s="86">
        <f t="shared" si="407"/>
        <v>2.3042734066271665E-72</v>
      </c>
      <c r="HH151" s="86">
        <f t="shared" si="408"/>
        <v>2.9839318840671556E-90</v>
      </c>
      <c r="HI151" s="86">
        <f t="shared" si="409"/>
        <v>1.3125679819831022E-63</v>
      </c>
      <c r="HJ151" s="86">
        <f t="shared" si="410"/>
        <v>6.7193310743520175E-131</v>
      </c>
      <c r="HK151" s="86">
        <f t="shared" si="411"/>
        <v>6.7102473707301016E-88</v>
      </c>
      <c r="HL151" s="86">
        <f t="shared" si="412"/>
        <v>3.5941598647184079E-74</v>
      </c>
      <c r="HM151" s="86">
        <f t="shared" si="413"/>
        <v>9.5179520475169187E-73</v>
      </c>
      <c r="HN151" s="86">
        <f t="shared" si="414"/>
        <v>8.9018329443143228E-57</v>
      </c>
      <c r="HO151" s="86">
        <f t="shared" si="415"/>
        <v>3.1585052190835963E-48</v>
      </c>
      <c r="HP151" s="86">
        <f t="shared" si="416"/>
        <v>4.3309053186197225E-44</v>
      </c>
      <c r="HQ151" s="86">
        <f t="shared" si="417"/>
        <v>1.5469422583421768E-47</v>
      </c>
      <c r="HS151" s="86">
        <f t="shared" si="327"/>
        <v>2.3328455738232425E-2</v>
      </c>
      <c r="HT151" s="86">
        <f t="shared" si="418"/>
        <v>0.36199216262395845</v>
      </c>
      <c r="HU151" s="86">
        <f t="shared" si="419"/>
        <v>0.44421898502688545</v>
      </c>
      <c r="HV151" s="86">
        <f t="shared" si="420"/>
        <v>0.44013638816686457</v>
      </c>
      <c r="HW151" s="86">
        <f t="shared" si="421"/>
        <v>0.47802866528913723</v>
      </c>
      <c r="HX151" s="86">
        <f t="shared" si="422"/>
        <v>0.50997489735417179</v>
      </c>
      <c r="HY151" s="86">
        <f t="shared" si="423"/>
        <v>0.509666353703219</v>
      </c>
      <c r="HZ151" s="86">
        <f t="shared" si="424"/>
        <v>0.5096249632181169</v>
      </c>
      <c r="IA151" s="86">
        <f t="shared" si="425"/>
        <v>0.50837717655002235</v>
      </c>
      <c r="IB151" s="86">
        <f t="shared" si="426"/>
        <v>0.5082298503318915</v>
      </c>
      <c r="IC151" s="86">
        <f t="shared" si="427"/>
        <v>0.46813244767934181</v>
      </c>
      <c r="ID151" s="86">
        <f t="shared" si="428"/>
        <v>0.35026726848916967</v>
      </c>
      <c r="IE151" s="86">
        <f t="shared" si="429"/>
        <v>0.21232913383940538</v>
      </c>
      <c r="IF151" s="86">
        <f t="shared" si="430"/>
        <v>0.16104024649738871</v>
      </c>
      <c r="IG151" s="86">
        <f t="shared" si="431"/>
        <v>0.16702073993526503</v>
      </c>
      <c r="II151" s="86">
        <f t="shared" si="328"/>
        <v>1.9272636593104809E-35</v>
      </c>
      <c r="IJ151" s="86">
        <f t="shared" si="329"/>
        <v>2.6792780614358463E-15</v>
      </c>
      <c r="IK151" s="86">
        <f t="shared" si="330"/>
        <v>5.4250453263315516E-15</v>
      </c>
      <c r="IL151" s="86">
        <f t="shared" si="331"/>
        <v>5.82706127818648E-15</v>
      </c>
      <c r="IM151" s="86">
        <f t="shared" si="332"/>
        <v>1.6575423441712991E-15</v>
      </c>
      <c r="IN151" s="86">
        <f t="shared" si="333"/>
        <v>6.5995851986498721E-15</v>
      </c>
      <c r="IO151" s="86">
        <f t="shared" si="334"/>
        <v>5.1058844931932372E-15</v>
      </c>
      <c r="IP151" s="86">
        <f t="shared" si="335"/>
        <v>1.9122989776104852E-13</v>
      </c>
      <c r="IQ151" s="86">
        <f t="shared" si="336"/>
        <v>2.6082982181223713E-14</v>
      </c>
      <c r="IR151" s="86">
        <f t="shared" si="337"/>
        <v>1.4783814093527125E-15</v>
      </c>
      <c r="IS151" s="86">
        <f t="shared" si="338"/>
        <v>5.9202709484661132E-18</v>
      </c>
      <c r="IT151" s="86">
        <f t="shared" si="339"/>
        <v>1.8557368408604758E-17</v>
      </c>
      <c r="IU151" s="86">
        <f t="shared" si="340"/>
        <v>4.5101125338634067E-24</v>
      </c>
      <c r="IV151" s="86">
        <f t="shared" si="341"/>
        <v>2.1032994138337104E-10</v>
      </c>
      <c r="IW151" s="86">
        <f t="shared" si="342"/>
        <v>6.1874310655313763E-17</v>
      </c>
      <c r="IY151" s="86">
        <f t="shared" si="343"/>
        <v>2.3328455738232425E-2</v>
      </c>
      <c r="IZ151" s="86">
        <f t="shared" si="344"/>
        <v>0.36199216262396111</v>
      </c>
      <c r="JA151" s="86">
        <f t="shared" si="345"/>
        <v>0.44421898502689089</v>
      </c>
      <c r="JB151" s="86">
        <f t="shared" si="346"/>
        <v>0.4401363881668704</v>
      </c>
      <c r="JC151" s="86">
        <f t="shared" si="347"/>
        <v>0.4780286652891389</v>
      </c>
      <c r="JD151" s="86">
        <f t="shared" si="348"/>
        <v>0.50997489735417834</v>
      </c>
      <c r="JE151" s="86">
        <f t="shared" si="349"/>
        <v>0.50966635370322411</v>
      </c>
      <c r="JF151" s="86">
        <f t="shared" si="350"/>
        <v>0.50962496321830808</v>
      </c>
      <c r="JG151" s="86">
        <f t="shared" si="351"/>
        <v>0.50837717655004844</v>
      </c>
      <c r="JH151" s="86">
        <f t="shared" si="352"/>
        <v>0.50822985033189294</v>
      </c>
      <c r="JI151" s="86">
        <f t="shared" si="353"/>
        <v>0.46813244767934181</v>
      </c>
      <c r="JJ151" s="86">
        <f t="shared" si="354"/>
        <v>0.35026726848916967</v>
      </c>
      <c r="JK151" s="86">
        <f t="shared" si="355"/>
        <v>0.21232913383940538</v>
      </c>
      <c r="JL151" s="86">
        <f t="shared" si="356"/>
        <v>0.16104024670771866</v>
      </c>
      <c r="JM151" s="86">
        <f t="shared" si="357"/>
        <v>0.16702073993526509</v>
      </c>
    </row>
    <row r="152" spans="2:273" x14ac:dyDescent="0.25">
      <c r="B152" s="2">
        <v>125</v>
      </c>
      <c r="C152" s="37">
        <v>51.213999999999999</v>
      </c>
      <c r="D152" s="37">
        <v>55.366999999999997</v>
      </c>
      <c r="E152" s="37">
        <v>64.2</v>
      </c>
      <c r="F152" s="37">
        <v>66.403000000000006</v>
      </c>
      <c r="G152" s="37">
        <v>70.096999999999994</v>
      </c>
      <c r="H152" s="37">
        <v>68.742000000000004</v>
      </c>
      <c r="I152" s="37">
        <v>70.225999999999999</v>
      </c>
      <c r="J152" s="37">
        <v>67.225999999999999</v>
      </c>
      <c r="K152" s="37">
        <v>67.355000000000004</v>
      </c>
      <c r="L152" s="37">
        <v>68.855000000000004</v>
      </c>
      <c r="M152" s="37">
        <v>74.081000000000003</v>
      </c>
      <c r="N152" s="37">
        <v>74.677000000000007</v>
      </c>
      <c r="O152" s="37">
        <v>72.531999999999996</v>
      </c>
      <c r="P152" s="37">
        <v>80.918999999999997</v>
      </c>
      <c r="Q152" s="37">
        <v>102.47499999999999</v>
      </c>
      <c r="S152" s="4">
        <f t="shared" si="229"/>
        <v>50.024347905136004</v>
      </c>
      <c r="T152" s="4">
        <f t="shared" si="230"/>
        <v>54.975516031648226</v>
      </c>
      <c r="U152" s="4">
        <f t="shared" si="231"/>
        <v>61.891408219798976</v>
      </c>
      <c r="V152" s="4">
        <f t="shared" si="232"/>
        <v>65.259759406122669</v>
      </c>
      <c r="W152" s="4">
        <f t="shared" si="233"/>
        <v>68.227548113945005</v>
      </c>
      <c r="X152" s="4">
        <f t="shared" si="234"/>
        <v>67.745185460321807</v>
      </c>
      <c r="Y152" s="4">
        <f t="shared" si="235"/>
        <v>71.707745707874523</v>
      </c>
      <c r="Z152" s="4">
        <f t="shared" si="236"/>
        <v>66.886759118410282</v>
      </c>
      <c r="AA152" s="4">
        <f t="shared" si="237"/>
        <v>67.639563784300819</v>
      </c>
      <c r="AB152" s="4">
        <f t="shared" si="238"/>
        <v>68.68420123628394</v>
      </c>
      <c r="AC152" s="4">
        <f t="shared" si="239"/>
        <v>73.052099155918981</v>
      </c>
      <c r="AD152" s="4">
        <f t="shared" si="240"/>
        <v>76.239325031262084</v>
      </c>
      <c r="AE152" s="4">
        <f t="shared" si="241"/>
        <v>72.51557488659698</v>
      </c>
      <c r="AF152" s="4">
        <f t="shared" si="242"/>
        <v>80.36915757917069</v>
      </c>
      <c r="AG152" s="4">
        <f t="shared" si="243"/>
        <v>100.14722993168265</v>
      </c>
      <c r="AI152" s="4">
        <f t="shared" si="244"/>
        <v>1.1896520948639946</v>
      </c>
      <c r="AJ152" s="4">
        <f t="shared" si="245"/>
        <v>0.39148396835177124</v>
      </c>
      <c r="AK152" s="4">
        <f t="shared" si="246"/>
        <v>2.3085917802010272</v>
      </c>
      <c r="AL152" s="4">
        <f t="shared" si="247"/>
        <v>1.1432405938773371</v>
      </c>
      <c r="AM152" s="4">
        <f t="shared" si="248"/>
        <v>1.8694518860549891</v>
      </c>
      <c r="AN152" s="4">
        <f t="shared" si="249"/>
        <v>0.99681453967819778</v>
      </c>
      <c r="AO152" s="4">
        <f t="shared" si="250"/>
        <v>-1.4817457078745235</v>
      </c>
      <c r="AP152" s="4">
        <f t="shared" si="251"/>
        <v>0.33924088158971699</v>
      </c>
      <c r="AQ152" s="4">
        <f t="shared" si="252"/>
        <v>-0.28456378430081486</v>
      </c>
      <c r="AR152" s="4">
        <f t="shared" si="253"/>
        <v>0.17079876371606417</v>
      </c>
      <c r="AS152" s="4">
        <f t="shared" si="254"/>
        <v>1.0289008440810221</v>
      </c>
      <c r="AT152" s="4">
        <f t="shared" si="255"/>
        <v>-1.5623250312620769</v>
      </c>
      <c r="AU152" s="4">
        <f t="shared" si="256"/>
        <v>1.6425113403016667E-2</v>
      </c>
      <c r="AV152" s="4">
        <f t="shared" si="436"/>
        <v>0.54984242082930734</v>
      </c>
      <c r="AW152" s="4">
        <f t="shared" si="436"/>
        <v>2.3277700683173492</v>
      </c>
      <c r="AY152" s="2">
        <f t="shared" si="308"/>
        <v>50.024347905136004</v>
      </c>
      <c r="AZ152" s="2">
        <f t="shared" si="359"/>
        <v>50.650026674000628</v>
      </c>
      <c r="BA152" s="2">
        <f t="shared" si="360"/>
        <v>52.676299930180917</v>
      </c>
      <c r="BB152" s="2">
        <f t="shared" si="361"/>
        <v>54.34930693913109</v>
      </c>
      <c r="BC152" s="2">
        <f t="shared" si="362"/>
        <v>55.067202241472081</v>
      </c>
      <c r="BD152" s="2">
        <f t="shared" si="363"/>
        <v>56.743708963686174</v>
      </c>
      <c r="BE152" s="2">
        <f t="shared" si="364"/>
        <v>55.997876639669464</v>
      </c>
      <c r="BF152" s="2">
        <f t="shared" si="365"/>
        <v>53.223686872407015</v>
      </c>
      <c r="BG152" s="2">
        <f t="shared" si="366"/>
        <v>52.352452634569794</v>
      </c>
      <c r="BH152" s="2">
        <f t="shared" si="367"/>
        <v>50.496738603802704</v>
      </c>
      <c r="BI152" s="2">
        <f t="shared" si="368"/>
        <v>50.722243558856199</v>
      </c>
      <c r="BJ152" s="2">
        <f t="shared" si="369"/>
        <v>51.790344455678806</v>
      </c>
      <c r="BK152" s="2">
        <f t="shared" si="370"/>
        <v>50.17778860978526</v>
      </c>
      <c r="BL152" s="2">
        <f t="shared" si="371"/>
        <v>50.208799337927658</v>
      </c>
      <c r="BM152" s="2">
        <f t="shared" si="372"/>
        <v>45.169568996895315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78.631749048625807</v>
      </c>
      <c r="DL152" s="2">
        <f t="shared" si="437"/>
        <v>81.261007188160647</v>
      </c>
      <c r="DM152" s="2">
        <f t="shared" si="437"/>
        <v>81.901931501057078</v>
      </c>
      <c r="DN152" s="2">
        <f t="shared" si="437"/>
        <v>90.046927484143765</v>
      </c>
      <c r="DO152" s="2">
        <f t="shared" si="437"/>
        <v>93.581325279371811</v>
      </c>
      <c r="DP152" s="2">
        <f t="shared" si="437"/>
        <v>98.156921616292578</v>
      </c>
      <c r="DQ152" s="2">
        <f t="shared" si="437"/>
        <v>89.761592570220458</v>
      </c>
      <c r="DR152" s="2">
        <f t="shared" si="437"/>
        <v>87.043042283298092</v>
      </c>
      <c r="DS152" s="2">
        <f t="shared" si="437"/>
        <v>85.147487630662042</v>
      </c>
      <c r="DT152" s="2">
        <f t="shared" si="437"/>
        <v>81.793984280042139</v>
      </c>
      <c r="DU152" s="2">
        <f t="shared" si="437"/>
        <v>76.936616228893058</v>
      </c>
      <c r="DV152" s="2">
        <f t="shared" si="437"/>
        <v>82.311023714987982</v>
      </c>
      <c r="DW152" s="2">
        <f t="shared" si="437"/>
        <v>86.210189736294993</v>
      </c>
      <c r="DX152" s="2">
        <f t="shared" si="437"/>
        <v>66.577242532005698</v>
      </c>
      <c r="DY152" s="2">
        <f t="shared" si="437"/>
        <v>56.908692290552601</v>
      </c>
      <c r="EA152" s="2">
        <f t="shared" si="440"/>
        <v>50.006992333898808</v>
      </c>
      <c r="EB152" s="2">
        <f t="shared" si="290"/>
        <v>50.597630714602744</v>
      </c>
      <c r="EC152" s="2">
        <f t="shared" si="291"/>
        <v>52.627639320552191</v>
      </c>
      <c r="ED152" s="2">
        <f t="shared" si="292"/>
        <v>54.317409124300582</v>
      </c>
      <c r="EE152" s="2">
        <f t="shared" si="293"/>
        <v>55.029295161447919</v>
      </c>
      <c r="EF152" s="2">
        <f t="shared" si="294"/>
        <v>56.703050064421113</v>
      </c>
      <c r="EG152" s="2">
        <f t="shared" si="295"/>
        <v>55.955937343973446</v>
      </c>
      <c r="EH152" s="2">
        <f t="shared" si="296"/>
        <v>53.194057089418109</v>
      </c>
      <c r="EI152" s="2">
        <f t="shared" si="297"/>
        <v>52.313990666430968</v>
      </c>
      <c r="EJ152" s="2">
        <f t="shared" si="298"/>
        <v>50.443139878170285</v>
      </c>
      <c r="EK152" s="2">
        <f t="shared" si="299"/>
        <v>50.678397572057769</v>
      </c>
      <c r="EL152" s="2">
        <f t="shared" si="300"/>
        <v>51.784782045233811</v>
      </c>
      <c r="EM152" s="2">
        <f t="shared" si="301"/>
        <v>50.143570296618812</v>
      </c>
      <c r="EN152" s="2">
        <f t="shared" si="302"/>
        <v>50.220617062845974</v>
      </c>
      <c r="EO152" s="2">
        <f t="shared" si="303"/>
        <v>45.169627814105255</v>
      </c>
      <c r="EQ152" s="2">
        <f t="shared" si="304"/>
        <v>50.086180934960879</v>
      </c>
      <c r="ER152" s="2">
        <f t="shared" si="438"/>
        <v>51.287371891713832</v>
      </c>
      <c r="ES152" s="2">
        <f t="shared" si="438"/>
        <v>53.208919547874672</v>
      </c>
      <c r="ET152" s="2">
        <f t="shared" si="438"/>
        <v>54.542938161142487</v>
      </c>
      <c r="EU152" s="2">
        <f t="shared" si="438"/>
        <v>55.328324110870945</v>
      </c>
      <c r="EV152" s="2">
        <f t="shared" si="438"/>
        <v>56.927962157233111</v>
      </c>
      <c r="EW152" s="2">
        <f t="shared" si="438"/>
        <v>56.31857661084679</v>
      </c>
      <c r="EX152" s="2">
        <f t="shared" si="438"/>
        <v>53.341129313379589</v>
      </c>
      <c r="EY152" s="2">
        <f t="shared" si="438"/>
        <v>52.563068971278213</v>
      </c>
      <c r="EZ152" s="2">
        <f t="shared" si="438"/>
        <v>51.000474874161895</v>
      </c>
      <c r="FA152" s="2">
        <f t="shared" si="438"/>
        <v>51.169190560547513</v>
      </c>
      <c r="FB152" s="2">
        <f t="shared" si="438"/>
        <v>51.466980241981702</v>
      </c>
      <c r="FC152" s="2">
        <f t="shared" si="438"/>
        <v>50.375043482966475</v>
      </c>
      <c r="FD152" s="2">
        <f t="shared" si="438"/>
        <v>49.243531331370882</v>
      </c>
      <c r="FE152" s="2">
        <f t="shared" si="438"/>
        <v>44.771837444225049</v>
      </c>
      <c r="FG152" s="2">
        <f t="shared" si="306"/>
        <v>0.99942180799226665</v>
      </c>
      <c r="FH152" s="2">
        <f t="shared" si="439"/>
        <v>0.99941100779755643</v>
      </c>
      <c r="FI152" s="2">
        <f t="shared" si="439"/>
        <v>0.99942083446353136</v>
      </c>
      <c r="FJ152" s="2">
        <f t="shared" si="439"/>
        <v>0.99942782283949927</v>
      </c>
      <c r="FK152" s="2">
        <f t="shared" si="439"/>
        <v>0.99944844204899275</v>
      </c>
      <c r="FL152" s="2">
        <f t="shared" si="439"/>
        <v>0.99937516118402292</v>
      </c>
      <c r="FM152" s="2">
        <f t="shared" si="439"/>
        <v>0.99946690814951722</v>
      </c>
      <c r="FN152" s="2">
        <f t="shared" si="439"/>
        <v>0.99942864568614043</v>
      </c>
      <c r="FO152" s="2">
        <f t="shared" si="439"/>
        <v>0.99934892294953703</v>
      </c>
      <c r="FP152" s="2">
        <f t="shared" si="439"/>
        <v>0.99937073434903634</v>
      </c>
      <c r="FQ152" s="2">
        <f t="shared" si="439"/>
        <v>0.99933125736397044</v>
      </c>
      <c r="FR152" s="2">
        <f t="shared" si="439"/>
        <v>0.99936623428034133</v>
      </c>
      <c r="FS152" s="2">
        <f t="shared" si="439"/>
        <v>0.99930261347283056</v>
      </c>
      <c r="FT152" s="2">
        <f t="shared" si="439"/>
        <v>0.99924672620236121</v>
      </c>
      <c r="FU152" s="2">
        <f t="shared" si="439"/>
        <v>0.99913240894675293</v>
      </c>
      <c r="FW152" s="2">
        <f t="shared" si="324"/>
        <v>1.0165171131163072E-2</v>
      </c>
      <c r="FX152" s="2">
        <f t="shared" si="376"/>
        <v>4.9780223210944462E-2</v>
      </c>
      <c r="FY152" s="2">
        <f t="shared" si="377"/>
        <v>5.4545031815901986E-2</v>
      </c>
      <c r="FZ152" s="2">
        <f t="shared" si="378"/>
        <v>5.0788140763191589E-2</v>
      </c>
      <c r="GA152" s="2">
        <f t="shared" si="379"/>
        <v>5.5658160580321712E-2</v>
      </c>
      <c r="GB152" s="2">
        <f t="shared" si="380"/>
        <v>6.5611906689497748E-2</v>
      </c>
      <c r="GC152" s="2">
        <f t="shared" si="381"/>
        <v>6.5954734027813045E-2</v>
      </c>
      <c r="GD152" s="2">
        <f t="shared" si="382"/>
        <v>6.9965755609375208E-2</v>
      </c>
      <c r="GE152" s="2">
        <f t="shared" si="383"/>
        <v>6.8592211551474588E-2</v>
      </c>
      <c r="GF152" s="2">
        <f t="shared" si="384"/>
        <v>6.077263470841452E-2</v>
      </c>
      <c r="GG152" s="2">
        <f t="shared" si="385"/>
        <v>5.3558215078224967E-2</v>
      </c>
      <c r="GH152" s="2">
        <f t="shared" si="386"/>
        <v>4.3373180813499397E-2</v>
      </c>
      <c r="GI152" s="2">
        <f t="shared" si="387"/>
        <v>3.9166258657070421E-2</v>
      </c>
      <c r="GJ152" s="2">
        <f t="shared" si="388"/>
        <v>2.4704835537390259E-2</v>
      </c>
      <c r="GK152" s="2">
        <f t="shared" si="389"/>
        <v>2.5751062114151974E-2</v>
      </c>
      <c r="GM152" s="86">
        <f t="shared" si="325"/>
        <v>1.2672359308162116E-76</v>
      </c>
      <c r="GN152" s="86">
        <f t="shared" si="390"/>
        <v>1.1448367249515901E-93</v>
      </c>
      <c r="GO152" s="86">
        <f t="shared" si="391"/>
        <v>4.7615138899424818E-137</v>
      </c>
      <c r="GP152" s="86">
        <f t="shared" si="392"/>
        <v>3.0993356185265566E-164</v>
      </c>
      <c r="GQ152" s="86">
        <f t="shared" si="393"/>
        <v>5.0190941515567068E-191</v>
      </c>
      <c r="GR152" s="86">
        <f t="shared" si="394"/>
        <v>9.9464924977567418E-175</v>
      </c>
      <c r="GS152" s="86">
        <f t="shared" si="395"/>
        <v>1.2781563679984845E-185</v>
      </c>
      <c r="GT152" s="86">
        <f t="shared" si="396"/>
        <v>7.7630841988117283E-265</v>
      </c>
      <c r="GU152" s="86">
        <f t="shared" si="397"/>
        <v>5.1735535934684004E-195</v>
      </c>
      <c r="GV152" s="86">
        <f t="shared" si="398"/>
        <v>2.3712054971416441E-183</v>
      </c>
      <c r="GW152" s="86">
        <f t="shared" si="399"/>
        <v>2.1756421137356804E-143</v>
      </c>
      <c r="GX152" s="86">
        <f t="shared" si="400"/>
        <v>4.4337739973765703E-133</v>
      </c>
      <c r="GY152" s="86">
        <f t="shared" si="401"/>
        <v>2.6917547331824005E-112</v>
      </c>
      <c r="GZ152" s="86">
        <f t="shared" si="402"/>
        <v>9.8529970857609186E-113</v>
      </c>
      <c r="HA152" s="86">
        <f t="shared" si="403"/>
        <v>1.8400094553293335E-106</v>
      </c>
      <c r="HC152" s="86">
        <f t="shared" si="326"/>
        <v>2.7963276303375585E-27</v>
      </c>
      <c r="HD152" s="86">
        <f t="shared" si="404"/>
        <v>1.4707324131160536E-49</v>
      </c>
      <c r="HE152" s="86">
        <f t="shared" si="405"/>
        <v>1.0338176522240854E-67</v>
      </c>
      <c r="HF152" s="86">
        <f t="shared" si="406"/>
        <v>3.8633717132609805E-79</v>
      </c>
      <c r="HG152" s="86">
        <f t="shared" si="407"/>
        <v>2.266716284093096E-76</v>
      </c>
      <c r="HH152" s="86">
        <f t="shared" si="408"/>
        <v>3.4223256760302644E-95</v>
      </c>
      <c r="HI152" s="86">
        <f t="shared" si="409"/>
        <v>4.0866956395028455E-67</v>
      </c>
      <c r="HJ152" s="86">
        <f t="shared" si="410"/>
        <v>4.1641082043310452E-138</v>
      </c>
      <c r="HK152" s="86">
        <f t="shared" si="411"/>
        <v>1.0265484824084512E-92</v>
      </c>
      <c r="HL152" s="86">
        <f t="shared" si="412"/>
        <v>3.3012554691561441E-78</v>
      </c>
      <c r="HM152" s="86">
        <f t="shared" si="413"/>
        <v>1.0504306037081393E-76</v>
      </c>
      <c r="HN152" s="86">
        <f t="shared" si="414"/>
        <v>5.7891344483338564E-60</v>
      </c>
      <c r="HO152" s="86">
        <f t="shared" si="415"/>
        <v>6.9200138942115347E-51</v>
      </c>
      <c r="HP152" s="86">
        <f t="shared" si="416"/>
        <v>1.5232732655148524E-46</v>
      </c>
      <c r="HQ152" s="86">
        <f t="shared" si="417"/>
        <v>3.0893614587806465E-50</v>
      </c>
      <c r="HS152" s="86">
        <f t="shared" si="327"/>
        <v>4.11491462538814E-2</v>
      </c>
      <c r="HT152" s="86">
        <f t="shared" si="418"/>
        <v>0.43795129311043335</v>
      </c>
      <c r="HU152" s="86">
        <f t="shared" si="419"/>
        <v>0.49592385859857507</v>
      </c>
      <c r="HV152" s="86">
        <f t="shared" si="420"/>
        <v>0.49281437705196307</v>
      </c>
      <c r="HW152" s="86">
        <f t="shared" si="421"/>
        <v>0.50907293912200136</v>
      </c>
      <c r="HX152" s="86">
        <f t="shared" si="422"/>
        <v>0.48450136091108015</v>
      </c>
      <c r="HY152" s="86">
        <f t="shared" si="423"/>
        <v>0.48960942017520609</v>
      </c>
      <c r="HZ152" s="86">
        <f t="shared" si="424"/>
        <v>0.48030347566595172</v>
      </c>
      <c r="IA152" s="86">
        <f t="shared" si="425"/>
        <v>0.47122943033214076</v>
      </c>
      <c r="IB152" s="86">
        <f t="shared" si="426"/>
        <v>0.49632353227569698</v>
      </c>
      <c r="IC152" s="86">
        <f t="shared" si="427"/>
        <v>0.50773786933743481</v>
      </c>
      <c r="ID152" s="86">
        <f t="shared" si="428"/>
        <v>0.42997705992714524</v>
      </c>
      <c r="IE152" s="86">
        <f t="shared" si="429"/>
        <v>0.30557950296496894</v>
      </c>
      <c r="IF152" s="86">
        <f t="shared" si="430"/>
        <v>0.22354411715804998</v>
      </c>
      <c r="IG152" s="86">
        <f t="shared" si="431"/>
        <v>0.21611016063828656</v>
      </c>
      <c r="II152" s="86">
        <f t="shared" si="328"/>
        <v>4.0034982799906869E-34</v>
      </c>
      <c r="IJ152" s="86">
        <f t="shared" si="329"/>
        <v>1.78002239391295E-14</v>
      </c>
      <c r="IK152" s="86">
        <f t="shared" si="330"/>
        <v>3.6706734058311522E-14</v>
      </c>
      <c r="IL152" s="86">
        <f t="shared" si="331"/>
        <v>3.7458901708052539E-14</v>
      </c>
      <c r="IM152" s="86">
        <f t="shared" si="332"/>
        <v>1.2224936539944696E-14</v>
      </c>
      <c r="IN152" s="86">
        <f t="shared" si="333"/>
        <v>5.043443992615092E-14</v>
      </c>
      <c r="IO152" s="86">
        <f t="shared" si="334"/>
        <v>3.9837861925478201E-14</v>
      </c>
      <c r="IP152" s="86">
        <f t="shared" si="335"/>
        <v>1.229976113918145E-12</v>
      </c>
      <c r="IQ152" s="86">
        <f t="shared" si="336"/>
        <v>1.8857551402667678E-13</v>
      </c>
      <c r="IR152" s="86">
        <f t="shared" si="337"/>
        <v>1.1718333694380675E-14</v>
      </c>
      <c r="IS152" s="86">
        <f t="shared" si="338"/>
        <v>5.9715392395053227E-17</v>
      </c>
      <c r="IT152" s="86">
        <f t="shared" si="339"/>
        <v>1.498003590379257E-16</v>
      </c>
      <c r="IU152" s="86">
        <f t="shared" si="340"/>
        <v>7.8199908000245258E-23</v>
      </c>
      <c r="IV152" s="86">
        <f t="shared" si="341"/>
        <v>5.7079427040440286E-10</v>
      </c>
      <c r="IW152" s="86">
        <f t="shared" si="342"/>
        <v>3.4956233303349182E-16</v>
      </c>
      <c r="IY152" s="86">
        <f t="shared" si="343"/>
        <v>4.11491462538814E-2</v>
      </c>
      <c r="IZ152" s="86">
        <f t="shared" si="344"/>
        <v>0.43795129311045117</v>
      </c>
      <c r="JA152" s="86">
        <f t="shared" si="345"/>
        <v>0.49592385859861177</v>
      </c>
      <c r="JB152" s="86">
        <f t="shared" si="346"/>
        <v>0.49281437705200054</v>
      </c>
      <c r="JC152" s="86">
        <f t="shared" si="347"/>
        <v>0.50907293912201357</v>
      </c>
      <c r="JD152" s="86">
        <f t="shared" si="348"/>
        <v>0.48450136091113061</v>
      </c>
      <c r="JE152" s="86">
        <f t="shared" si="349"/>
        <v>0.48960942017524595</v>
      </c>
      <c r="JF152" s="86">
        <f t="shared" si="350"/>
        <v>0.48030347566718168</v>
      </c>
      <c r="JG152" s="86">
        <f t="shared" si="351"/>
        <v>0.47122943033232934</v>
      </c>
      <c r="JH152" s="86">
        <f t="shared" si="352"/>
        <v>0.49632353227570869</v>
      </c>
      <c r="JI152" s="86">
        <f t="shared" si="353"/>
        <v>0.50773786933743492</v>
      </c>
      <c r="JJ152" s="86">
        <f t="shared" si="354"/>
        <v>0.42997705992714541</v>
      </c>
      <c r="JK152" s="86">
        <f t="shared" si="355"/>
        <v>0.30557950296496894</v>
      </c>
      <c r="JL152" s="86">
        <f t="shared" si="356"/>
        <v>0.22354411772884425</v>
      </c>
      <c r="JM152" s="86">
        <f t="shared" si="357"/>
        <v>0.21611016063828692</v>
      </c>
    </row>
    <row r="153" spans="2:273" x14ac:dyDescent="0.25">
      <c r="B153" s="2">
        <v>126</v>
      </c>
      <c r="C153" s="37">
        <v>49.786000000000001</v>
      </c>
      <c r="D153" s="37">
        <v>56.716999999999999</v>
      </c>
      <c r="E153" s="37">
        <v>59.883000000000003</v>
      </c>
      <c r="F153" s="37">
        <v>62.935000000000002</v>
      </c>
      <c r="G153" s="37">
        <v>64.805999999999997</v>
      </c>
      <c r="H153" s="37">
        <v>62.128999999999998</v>
      </c>
      <c r="I153" s="37">
        <v>64.194000000000003</v>
      </c>
      <c r="J153" s="37">
        <v>61.677</v>
      </c>
      <c r="K153" s="37">
        <v>61.887</v>
      </c>
      <c r="L153" s="37">
        <v>64.918999999999997</v>
      </c>
      <c r="M153" s="37">
        <v>70.855000000000004</v>
      </c>
      <c r="N153" s="37">
        <v>74.194000000000003</v>
      </c>
      <c r="O153" s="37">
        <v>76.144999999999996</v>
      </c>
      <c r="P153" s="37">
        <v>85.903000000000006</v>
      </c>
      <c r="Q153" s="37">
        <v>111.361</v>
      </c>
      <c r="S153" s="4">
        <f t="shared" si="229"/>
        <v>49.842268627889844</v>
      </c>
      <c r="T153" s="4">
        <f t="shared" si="230"/>
        <v>54.671546881656987</v>
      </c>
      <c r="U153" s="4">
        <f t="shared" si="231"/>
        <v>60.538519783039511</v>
      </c>
      <c r="V153" s="4">
        <f t="shared" si="232"/>
        <v>63.842817770007827</v>
      </c>
      <c r="W153" s="4">
        <f t="shared" si="233"/>
        <v>65.602008771082509</v>
      </c>
      <c r="X153" s="4">
        <f t="shared" si="234"/>
        <v>64.184662948482526</v>
      </c>
      <c r="Y153" s="4">
        <f t="shared" si="235"/>
        <v>66.834046847205585</v>
      </c>
      <c r="Z153" s="4">
        <f t="shared" si="236"/>
        <v>62.559771148390134</v>
      </c>
      <c r="AA153" s="4">
        <f t="shared" si="237"/>
        <v>62.439304755871461</v>
      </c>
      <c r="AB153" s="4">
        <f t="shared" si="238"/>
        <v>63.406262551125927</v>
      </c>
      <c r="AC153" s="4">
        <f t="shared" si="239"/>
        <v>68.723483900506693</v>
      </c>
      <c r="AD153" s="4">
        <f t="shared" si="240"/>
        <v>75.704657377246448</v>
      </c>
      <c r="AE153" s="4">
        <f t="shared" si="241"/>
        <v>75.370333531677559</v>
      </c>
      <c r="AF153" s="4">
        <f t="shared" si="242"/>
        <v>85.924031208995373</v>
      </c>
      <c r="AG153" s="4">
        <f t="shared" si="243"/>
        <v>109.65111726847647</v>
      </c>
      <c r="AI153" s="4">
        <f t="shared" si="244"/>
        <v>-5.6268627889842548E-2</v>
      </c>
      <c r="AJ153" s="4">
        <f t="shared" si="245"/>
        <v>2.045453118343012</v>
      </c>
      <c r="AK153" s="4">
        <f t="shared" si="246"/>
        <v>-0.65551978303950875</v>
      </c>
      <c r="AL153" s="4">
        <f t="shared" si="247"/>
        <v>-0.90781777000782427</v>
      </c>
      <c r="AM153" s="4">
        <f t="shared" si="248"/>
        <v>-0.79600877108251211</v>
      </c>
      <c r="AN153" s="4">
        <f t="shared" si="249"/>
        <v>-2.055662948482528</v>
      </c>
      <c r="AO153" s="4">
        <f t="shared" si="250"/>
        <v>-2.640046847205582</v>
      </c>
      <c r="AP153" s="4">
        <f t="shared" si="251"/>
        <v>-0.88277114839013393</v>
      </c>
      <c r="AQ153" s="4">
        <f t="shared" si="252"/>
        <v>-0.55230475587146088</v>
      </c>
      <c r="AR153" s="4">
        <f t="shared" si="253"/>
        <v>1.5127374488740699</v>
      </c>
      <c r="AS153" s="4">
        <f t="shared" si="254"/>
        <v>2.1315160994933109</v>
      </c>
      <c r="AT153" s="4">
        <f t="shared" si="255"/>
        <v>-1.5106573772464458</v>
      </c>
      <c r="AU153" s="4">
        <f t="shared" si="256"/>
        <v>0.77466646832243669</v>
      </c>
      <c r="AV153" s="4">
        <f t="shared" si="436"/>
        <v>-2.1031208995367479E-2</v>
      </c>
      <c r="AW153" s="4">
        <f t="shared" si="436"/>
        <v>1.7098827315235354</v>
      </c>
      <c r="AY153" s="2">
        <f t="shared" si="308"/>
        <v>49.842268627889844</v>
      </c>
      <c r="AZ153" s="2">
        <f t="shared" si="359"/>
        <v>50.465749148727909</v>
      </c>
      <c r="BA153" s="2">
        <f t="shared" si="360"/>
        <v>52.507629146516685</v>
      </c>
      <c r="BB153" s="2">
        <f t="shared" si="361"/>
        <v>54.204969780224246</v>
      </c>
      <c r="BC153" s="2">
        <f t="shared" si="362"/>
        <v>54.906050295621448</v>
      </c>
      <c r="BD153" s="2">
        <f t="shared" si="363"/>
        <v>56.574633830753307</v>
      </c>
      <c r="BE153" s="2">
        <f t="shared" si="364"/>
        <v>55.842499130339391</v>
      </c>
      <c r="BF153" s="2">
        <f t="shared" si="365"/>
        <v>53.075528704957222</v>
      </c>
      <c r="BG153" s="2">
        <f t="shared" si="366"/>
        <v>52.167221685797792</v>
      </c>
      <c r="BH153" s="2">
        <f t="shared" si="367"/>
        <v>50.3463580052887</v>
      </c>
      <c r="BI153" s="2">
        <f t="shared" si="368"/>
        <v>50.664956590160266</v>
      </c>
      <c r="BJ153" s="2">
        <f t="shared" si="369"/>
        <v>51.723296188571851</v>
      </c>
      <c r="BK153" s="2">
        <f t="shared" si="370"/>
        <v>50.025425477556816</v>
      </c>
      <c r="BL153" s="2">
        <f t="shared" si="371"/>
        <v>50.127739199399024</v>
      </c>
      <c r="BM153" s="2">
        <f t="shared" si="372"/>
        <v>45.076979555542977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78.786724665257239</v>
      </c>
      <c r="DL153" s="2">
        <f t="shared" si="437"/>
        <v>81.419073572938657</v>
      </c>
      <c r="DM153" s="2">
        <f t="shared" si="437"/>
        <v>82.048963777307961</v>
      </c>
      <c r="DN153" s="2">
        <f t="shared" si="437"/>
        <v>90.261722128259336</v>
      </c>
      <c r="DO153" s="2">
        <f t="shared" si="437"/>
        <v>93.811516913319252</v>
      </c>
      <c r="DP153" s="2">
        <f t="shared" si="437"/>
        <v>98.434712070874866</v>
      </c>
      <c r="DQ153" s="2">
        <f t="shared" si="437"/>
        <v>89.946850951374188</v>
      </c>
      <c r="DR153" s="2">
        <f t="shared" si="437"/>
        <v>87.218880197322051</v>
      </c>
      <c r="DS153" s="2">
        <f t="shared" si="437"/>
        <v>85.311013588850187</v>
      </c>
      <c r="DT153" s="2">
        <f t="shared" si="437"/>
        <v>81.945292358803997</v>
      </c>
      <c r="DU153" s="2">
        <f t="shared" si="437"/>
        <v>77.074250562851788</v>
      </c>
      <c r="DV153" s="2">
        <f t="shared" si="437"/>
        <v>82.495396456256927</v>
      </c>
      <c r="DW153" s="2">
        <f t="shared" si="437"/>
        <v>86.463217310427837</v>
      </c>
      <c r="DX153" s="2">
        <f t="shared" si="437"/>
        <v>66.691005689900436</v>
      </c>
      <c r="DY153" s="2">
        <f t="shared" si="437"/>
        <v>56.960790886809285</v>
      </c>
      <c r="EA153" s="2">
        <f t="shared" si="440"/>
        <v>49.825731949098284</v>
      </c>
      <c r="EB153" s="2">
        <f t="shared" si="290"/>
        <v>50.408505920994216</v>
      </c>
      <c r="EC153" s="2">
        <f t="shared" si="291"/>
        <v>52.454637196072461</v>
      </c>
      <c r="ED153" s="2">
        <f t="shared" si="292"/>
        <v>54.172662301574618</v>
      </c>
      <c r="EE153" s="2">
        <f t="shared" si="293"/>
        <v>54.866945325094051</v>
      </c>
      <c r="EF153" s="2">
        <f t="shared" si="294"/>
        <v>56.533398904840766</v>
      </c>
      <c r="EG153" s="2">
        <f t="shared" si="295"/>
        <v>55.79787258537533</v>
      </c>
      <c r="EH153" s="2">
        <f t="shared" si="296"/>
        <v>53.045851216070488</v>
      </c>
      <c r="EI153" s="2">
        <f t="shared" si="297"/>
        <v>52.127619824192067</v>
      </c>
      <c r="EJ153" s="2">
        <f t="shared" si="298"/>
        <v>50.288389897005615</v>
      </c>
      <c r="EK153" s="2">
        <f t="shared" si="299"/>
        <v>50.618152129676105</v>
      </c>
      <c r="EL153" s="2">
        <f t="shared" si="300"/>
        <v>51.721994782850018</v>
      </c>
      <c r="EM153" s="2">
        <f t="shared" si="301"/>
        <v>49.991582683688208</v>
      </c>
      <c r="EN153" s="2">
        <f t="shared" si="302"/>
        <v>50.144126885922063</v>
      </c>
      <c r="EO153" s="2">
        <f t="shared" si="303"/>
        <v>45.079355748440612</v>
      </c>
      <c r="EQ153" s="2">
        <f t="shared" si="304"/>
        <v>49.939272197577637</v>
      </c>
      <c r="ER153" s="2">
        <f t="shared" si="438"/>
        <v>51.155615287662201</v>
      </c>
      <c r="ES153" s="2">
        <f t="shared" si="438"/>
        <v>53.082583754176085</v>
      </c>
      <c r="ET153" s="2">
        <f t="shared" si="438"/>
        <v>54.415804688504132</v>
      </c>
      <c r="EU153" s="2">
        <f t="shared" si="438"/>
        <v>55.188415041576256</v>
      </c>
      <c r="EV153" s="2">
        <f t="shared" si="438"/>
        <v>56.776172222883545</v>
      </c>
      <c r="EW153" s="2">
        <f t="shared" si="438"/>
        <v>56.187835949499494</v>
      </c>
      <c r="EX153" s="2">
        <f t="shared" si="438"/>
        <v>53.201617942720347</v>
      </c>
      <c r="EY153" s="2">
        <f t="shared" si="438"/>
        <v>52.393920765992654</v>
      </c>
      <c r="EZ153" s="2">
        <f t="shared" si="438"/>
        <v>50.889157189979393</v>
      </c>
      <c r="FA153" s="2">
        <f t="shared" si="438"/>
        <v>51.143076299290769</v>
      </c>
      <c r="FB153" s="2">
        <f t="shared" si="438"/>
        <v>51.373878229833494</v>
      </c>
      <c r="FC153" s="2">
        <f t="shared" si="438"/>
        <v>50.240383893747676</v>
      </c>
      <c r="FD153" s="2">
        <f t="shared" si="438"/>
        <v>49.117034512262009</v>
      </c>
      <c r="FE153" s="2">
        <f t="shared" si="438"/>
        <v>44.661180184563406</v>
      </c>
      <c r="FG153" s="2">
        <f t="shared" si="306"/>
        <v>0.99947265579327704</v>
      </c>
      <c r="FH153" s="2">
        <f t="shared" si="439"/>
        <v>0.99946280488697647</v>
      </c>
      <c r="FI153" s="2">
        <f t="shared" si="439"/>
        <v>0.99947176783409508</v>
      </c>
      <c r="FJ153" s="2">
        <f t="shared" si="439"/>
        <v>0.99947814195444562</v>
      </c>
      <c r="FK153" s="2">
        <f t="shared" si="439"/>
        <v>0.99949694875650763</v>
      </c>
      <c r="FL153" s="2">
        <f t="shared" si="439"/>
        <v>0.99943010889491102</v>
      </c>
      <c r="FM153" s="2">
        <f t="shared" si="439"/>
        <v>0.99951379164775045</v>
      </c>
      <c r="FN153" s="2">
        <f t="shared" si="439"/>
        <v>0.99947889247501576</v>
      </c>
      <c r="FO153" s="2">
        <f t="shared" si="439"/>
        <v>0.9994061766539345</v>
      </c>
      <c r="FP153" s="2">
        <f t="shared" si="439"/>
        <v>0.99942607112787363</v>
      </c>
      <c r="FQ153" s="2">
        <f t="shared" si="439"/>
        <v>0.99939006357725968</v>
      </c>
      <c r="FR153" s="2">
        <f t="shared" si="439"/>
        <v>0.99942196656030546</v>
      </c>
      <c r="FS153" s="2">
        <f t="shared" si="439"/>
        <v>0.99936393689760705</v>
      </c>
      <c r="FT153" s="2">
        <f t="shared" si="439"/>
        <v>0.99931296059462749</v>
      </c>
      <c r="FU153" s="2">
        <f t="shared" si="439"/>
        <v>0.99920868714758837</v>
      </c>
      <c r="FW153" s="2">
        <f t="shared" si="324"/>
        <v>1.1134968248561705E-2</v>
      </c>
      <c r="FX153" s="2">
        <f t="shared" si="376"/>
        <v>5.4322036571417133E-2</v>
      </c>
      <c r="FY153" s="2">
        <f t="shared" si="377"/>
        <v>5.9494354628758732E-2</v>
      </c>
      <c r="FZ153" s="2">
        <f t="shared" si="378"/>
        <v>5.5416550741087402E-2</v>
      </c>
      <c r="GA153" s="2">
        <f t="shared" si="379"/>
        <v>6.0702001968331844E-2</v>
      </c>
      <c r="GB153" s="2">
        <f t="shared" si="380"/>
        <v>7.1489488167749637E-2</v>
      </c>
      <c r="GC153" s="2">
        <f t="shared" si="381"/>
        <v>7.1860664461788432E-2</v>
      </c>
      <c r="GD153" s="2">
        <f t="shared" si="382"/>
        <v>7.6201552079715254E-2</v>
      </c>
      <c r="GE153" s="2">
        <f t="shared" si="383"/>
        <v>7.4715423655887556E-2</v>
      </c>
      <c r="GF153" s="2">
        <f t="shared" si="384"/>
        <v>6.624744459900124E-2</v>
      </c>
      <c r="GG153" s="2">
        <f t="shared" si="385"/>
        <v>5.8423528999776972E-2</v>
      </c>
      <c r="GH153" s="2">
        <f t="shared" si="386"/>
        <v>4.7359567810498819E-2</v>
      </c>
      <c r="GI153" s="2">
        <f t="shared" si="387"/>
        <v>4.2783283875679326E-2</v>
      </c>
      <c r="GJ153" s="2">
        <f t="shared" si="388"/>
        <v>2.7023902629507032E-2</v>
      </c>
      <c r="GK153" s="2">
        <f t="shared" si="389"/>
        <v>2.816550330802315E-2</v>
      </c>
      <c r="GM153" s="86">
        <f t="shared" si="325"/>
        <v>4.1108255231801047E-79</v>
      </c>
      <c r="GN153" s="86">
        <f t="shared" si="390"/>
        <v>9.1675141083889285E-97</v>
      </c>
      <c r="GO153" s="86">
        <f t="shared" si="391"/>
        <v>1.3481268069687271E-141</v>
      </c>
      <c r="GP153" s="86">
        <f t="shared" si="392"/>
        <v>1.0855028909142947E-169</v>
      </c>
      <c r="GQ153" s="86">
        <f t="shared" si="393"/>
        <v>2.5628374263888681E-197</v>
      </c>
      <c r="GR153" s="86">
        <f t="shared" si="394"/>
        <v>1.8696079839697619E-180</v>
      </c>
      <c r="GS153" s="86">
        <f t="shared" si="395"/>
        <v>9.8068485031558829E-192</v>
      </c>
      <c r="GT153" s="86">
        <f t="shared" si="396"/>
        <v>1.4647023411445249E-273</v>
      </c>
      <c r="GU153" s="86">
        <f t="shared" si="397"/>
        <v>1.9437280950851325E-201</v>
      </c>
      <c r="GV153" s="86">
        <f t="shared" si="398"/>
        <v>2.197597137056633E-189</v>
      </c>
      <c r="GW153" s="86">
        <f t="shared" si="399"/>
        <v>4.5889607943301632E-148</v>
      </c>
      <c r="GX153" s="86">
        <f t="shared" si="400"/>
        <v>1.8563680423212851E-137</v>
      </c>
      <c r="GY153" s="86">
        <f t="shared" si="401"/>
        <v>6.1947772943355918E-116</v>
      </c>
      <c r="GZ153" s="86">
        <f t="shared" si="402"/>
        <v>2.1220279112616203E-116</v>
      </c>
      <c r="HA153" s="86">
        <f t="shared" si="403"/>
        <v>6.4479426724013837E-110</v>
      </c>
      <c r="HC153" s="86">
        <f t="shared" si="326"/>
        <v>9.3668583488789287E-29</v>
      </c>
      <c r="HD153" s="86">
        <f t="shared" si="404"/>
        <v>2.4898084163583604E-52</v>
      </c>
      <c r="HE153" s="86">
        <f t="shared" si="405"/>
        <v>1.7640265504367622E-71</v>
      </c>
      <c r="HF153" s="86">
        <f t="shared" si="406"/>
        <v>1.5693809015000309E-83</v>
      </c>
      <c r="HG153" s="86">
        <f t="shared" si="407"/>
        <v>1.7303830694510248E-80</v>
      </c>
      <c r="HH153" s="86">
        <f t="shared" si="408"/>
        <v>2.8843954907551491E-100</v>
      </c>
      <c r="HI153" s="86">
        <f t="shared" si="409"/>
        <v>1.0196456783916873E-70</v>
      </c>
      <c r="HJ153" s="86">
        <f t="shared" si="410"/>
        <v>1.6453870072081438E-145</v>
      </c>
      <c r="HK153" s="86">
        <f t="shared" si="411"/>
        <v>1.1626925878723489E-97</v>
      </c>
      <c r="HL153" s="86">
        <f t="shared" si="412"/>
        <v>2.3589413750747112E-82</v>
      </c>
      <c r="HM153" s="86">
        <f t="shared" si="413"/>
        <v>9.0641555233347097E-81</v>
      </c>
      <c r="HN153" s="86">
        <f t="shared" si="414"/>
        <v>3.06624869080716E-63</v>
      </c>
      <c r="HO153" s="86">
        <f t="shared" si="415"/>
        <v>1.2804263374890344E-53</v>
      </c>
      <c r="HP153" s="86">
        <f t="shared" si="416"/>
        <v>4.5762504807099727E-49</v>
      </c>
      <c r="HQ153" s="86">
        <f t="shared" si="417"/>
        <v>5.1711445644288668E-53</v>
      </c>
      <c r="HS153" s="86">
        <f t="shared" si="327"/>
        <v>6.9160893991922448E-2</v>
      </c>
      <c r="HT153" s="86">
        <f t="shared" si="418"/>
        <v>0.49180254814366475</v>
      </c>
      <c r="HU153" s="86">
        <f t="shared" si="419"/>
        <v>0.5091105935889727</v>
      </c>
      <c r="HV153" s="86">
        <f t="shared" si="420"/>
        <v>0.5098181976243007</v>
      </c>
      <c r="HW153" s="86">
        <f t="shared" si="421"/>
        <v>0.49478679484182125</v>
      </c>
      <c r="HX153" s="86">
        <f t="shared" si="422"/>
        <v>0.41470087699862235</v>
      </c>
      <c r="HY153" s="86">
        <f t="shared" si="423"/>
        <v>0.42336750427355768</v>
      </c>
      <c r="HZ153" s="86">
        <f t="shared" si="424"/>
        <v>0.4103868217509426</v>
      </c>
      <c r="IA153" s="86">
        <f t="shared" si="425"/>
        <v>0.39364327783125452</v>
      </c>
      <c r="IB153" s="86">
        <f t="shared" si="426"/>
        <v>0.43763287299428677</v>
      </c>
      <c r="IC153" s="86">
        <f t="shared" si="427"/>
        <v>0.49639104375961796</v>
      </c>
      <c r="ID153" s="86">
        <f t="shared" si="428"/>
        <v>0.48828931051575503</v>
      </c>
      <c r="IE153" s="86">
        <f t="shared" si="429"/>
        <v>0.40185248345680508</v>
      </c>
      <c r="IF153" s="86">
        <f t="shared" si="430"/>
        <v>0.29497312026817935</v>
      </c>
      <c r="IG153" s="86">
        <f t="shared" si="431"/>
        <v>0.27318940116993862</v>
      </c>
      <c r="II153" s="86">
        <f t="shared" si="328"/>
        <v>7.834984161515999E-33</v>
      </c>
      <c r="IJ153" s="86">
        <f t="shared" si="329"/>
        <v>1.1177048009072293E-13</v>
      </c>
      <c r="IK153" s="86">
        <f t="shared" si="330"/>
        <v>2.3417519615673361E-13</v>
      </c>
      <c r="IL153" s="86">
        <f t="shared" si="331"/>
        <v>2.2773406852230567E-13</v>
      </c>
      <c r="IM153" s="86">
        <f t="shared" si="332"/>
        <v>8.4742501099681977E-14</v>
      </c>
      <c r="IN153" s="86">
        <f t="shared" si="333"/>
        <v>3.6040973544440971E-13</v>
      </c>
      <c r="IO153" s="86">
        <f t="shared" si="334"/>
        <v>2.9041171410079861E-13</v>
      </c>
      <c r="IP153" s="86">
        <f t="shared" si="335"/>
        <v>7.4296994597879327E-12</v>
      </c>
      <c r="IQ153" s="86">
        <f t="shared" si="336"/>
        <v>1.2758512044444795E-12</v>
      </c>
      <c r="IR153" s="86">
        <f t="shared" si="337"/>
        <v>8.6918000474755656E-14</v>
      </c>
      <c r="IS153" s="86">
        <f t="shared" si="338"/>
        <v>5.6102582813611508E-16</v>
      </c>
      <c r="IT153" s="86">
        <f t="shared" si="339"/>
        <v>1.1392537682291499E-15</v>
      </c>
      <c r="IU153" s="86">
        <f t="shared" si="340"/>
        <v>1.2524239461876244E-21</v>
      </c>
      <c r="IV153" s="86">
        <f t="shared" si="341"/>
        <v>1.5129331024642755E-9</v>
      </c>
      <c r="IW153" s="86">
        <f t="shared" si="342"/>
        <v>1.89336770907515E-15</v>
      </c>
      <c r="IY153" s="86">
        <f t="shared" si="343"/>
        <v>6.9160893991922448E-2</v>
      </c>
      <c r="IZ153" s="86">
        <f t="shared" si="344"/>
        <v>0.4918025481437765</v>
      </c>
      <c r="JA153" s="86">
        <f t="shared" si="345"/>
        <v>0.50911059358920685</v>
      </c>
      <c r="JB153" s="86">
        <f t="shared" si="346"/>
        <v>0.5098181976245284</v>
      </c>
      <c r="JC153" s="86">
        <f t="shared" si="347"/>
        <v>0.49478679484190602</v>
      </c>
      <c r="JD153" s="86">
        <f t="shared" si="348"/>
        <v>0.41470087699898278</v>
      </c>
      <c r="JE153" s="86">
        <f t="shared" si="349"/>
        <v>0.42336750427384812</v>
      </c>
      <c r="JF153" s="86">
        <f t="shared" si="350"/>
        <v>0.41038682175837232</v>
      </c>
      <c r="JG153" s="86">
        <f t="shared" si="351"/>
        <v>0.39364327783253039</v>
      </c>
      <c r="JH153" s="86">
        <f t="shared" si="352"/>
        <v>0.4376328729943737</v>
      </c>
      <c r="JI153" s="86">
        <f t="shared" si="353"/>
        <v>0.49639104375961851</v>
      </c>
      <c r="JJ153" s="86">
        <f t="shared" si="354"/>
        <v>0.48828931051575619</v>
      </c>
      <c r="JK153" s="86">
        <f t="shared" si="355"/>
        <v>0.40185248345680508</v>
      </c>
      <c r="JL153" s="86">
        <f t="shared" si="356"/>
        <v>0.29497312178111246</v>
      </c>
      <c r="JM153" s="86">
        <f t="shared" si="357"/>
        <v>0.2731894011699405</v>
      </c>
    </row>
    <row r="154" spans="2:273" x14ac:dyDescent="0.25">
      <c r="B154" s="2">
        <v>127</v>
      </c>
      <c r="C154" s="37">
        <v>49.429000000000002</v>
      </c>
      <c r="D154" s="37">
        <v>53.4</v>
      </c>
      <c r="E154" s="37">
        <v>57.133000000000003</v>
      </c>
      <c r="F154" s="37">
        <v>61.21</v>
      </c>
      <c r="G154" s="37">
        <v>62.354999999999997</v>
      </c>
      <c r="H154" s="37">
        <v>58.435000000000002</v>
      </c>
      <c r="I154" s="37">
        <v>61.645000000000003</v>
      </c>
      <c r="J154" s="37">
        <v>56.871000000000002</v>
      </c>
      <c r="K154" s="37">
        <v>55.564999999999998</v>
      </c>
      <c r="L154" s="37">
        <v>58.694000000000003</v>
      </c>
      <c r="M154" s="37">
        <v>62.694000000000003</v>
      </c>
      <c r="N154" s="37">
        <v>71.805999999999997</v>
      </c>
      <c r="O154" s="37">
        <v>75.064999999999998</v>
      </c>
      <c r="P154" s="37">
        <v>89.451999999999998</v>
      </c>
      <c r="Q154" s="37">
        <v>119.08199999999999</v>
      </c>
      <c r="S154" s="4">
        <f t="shared" si="229"/>
        <v>49.660366245152474</v>
      </c>
      <c r="T154" s="4">
        <f t="shared" si="230"/>
        <v>54.003990893277667</v>
      </c>
      <c r="U154" s="4">
        <f t="shared" si="231"/>
        <v>58.635219430050853</v>
      </c>
      <c r="V154" s="4">
        <f t="shared" si="232"/>
        <v>61.766125382662253</v>
      </c>
      <c r="W154" s="4">
        <f t="shared" si="233"/>
        <v>62.489339786173602</v>
      </c>
      <c r="X154" s="4">
        <f t="shared" si="234"/>
        <v>61.014628212011829</v>
      </c>
      <c r="Y154" s="4">
        <f t="shared" si="235"/>
        <v>62.413287947074004</v>
      </c>
      <c r="Z154" s="4">
        <f t="shared" si="236"/>
        <v>58.738065004867863</v>
      </c>
      <c r="AA154" s="4">
        <f t="shared" si="237"/>
        <v>58.02602241616173</v>
      </c>
      <c r="AB154" s="4">
        <f t="shared" si="238"/>
        <v>58.432304680218138</v>
      </c>
      <c r="AC154" s="4">
        <f t="shared" si="239"/>
        <v>63.408787173285823</v>
      </c>
      <c r="AD154" s="4">
        <f t="shared" si="240"/>
        <v>72.967402519203915</v>
      </c>
      <c r="AE154" s="4">
        <f t="shared" si="241"/>
        <v>75.464839660926174</v>
      </c>
      <c r="AF154" s="4">
        <f t="shared" si="242"/>
        <v>89.945983435598095</v>
      </c>
      <c r="AG154" s="4">
        <f t="shared" si="243"/>
        <v>118.55725279870668</v>
      </c>
      <c r="AI154" s="4">
        <f t="shared" si="244"/>
        <v>-0.23136624515247206</v>
      </c>
      <c r="AJ154" s="4">
        <f t="shared" si="245"/>
        <v>-0.60399089327766831</v>
      </c>
      <c r="AK154" s="4">
        <f t="shared" si="246"/>
        <v>-1.5022194300508502</v>
      </c>
      <c r="AL154" s="4">
        <f t="shared" si="247"/>
        <v>-0.55612538266225187</v>
      </c>
      <c r="AM154" s="4">
        <f t="shared" si="248"/>
        <v>-0.13433978617360509</v>
      </c>
      <c r="AN154" s="4">
        <f t="shared" si="249"/>
        <v>-2.5796282120118263</v>
      </c>
      <c r="AO154" s="4">
        <f t="shared" si="250"/>
        <v>-0.7682879470740005</v>
      </c>
      <c r="AP154" s="4">
        <f t="shared" si="251"/>
        <v>-1.867065004867861</v>
      </c>
      <c r="AQ154" s="4">
        <f t="shared" si="252"/>
        <v>-2.4610224161617325</v>
      </c>
      <c r="AR154" s="4">
        <f t="shared" si="253"/>
        <v>0.26169531978186455</v>
      </c>
      <c r="AS154" s="4">
        <f t="shared" si="254"/>
        <v>-0.71478717328582064</v>
      </c>
      <c r="AT154" s="4">
        <f t="shared" si="255"/>
        <v>-1.1614025192039179</v>
      </c>
      <c r="AU154" s="4">
        <f t="shared" si="256"/>
        <v>-0.39983966092617607</v>
      </c>
      <c r="AV154" s="4">
        <f t="shared" si="436"/>
        <v>-0.49398343559809632</v>
      </c>
      <c r="AW154" s="4">
        <f t="shared" si="436"/>
        <v>0.52474720129330876</v>
      </c>
      <c r="AY154" s="2">
        <f t="shared" si="308"/>
        <v>49.660366245152474</v>
      </c>
      <c r="AZ154" s="2">
        <f t="shared" si="359"/>
        <v>50.282412110857265</v>
      </c>
      <c r="BA154" s="2">
        <f t="shared" si="360"/>
        <v>52.339803803239548</v>
      </c>
      <c r="BB154" s="2">
        <f t="shared" si="361"/>
        <v>54.061023680054205</v>
      </c>
      <c r="BC154" s="2">
        <f t="shared" si="362"/>
        <v>54.745400555594088</v>
      </c>
      <c r="BD154" s="2">
        <f t="shared" si="363"/>
        <v>56.406049808226904</v>
      </c>
      <c r="BE154" s="2">
        <f t="shared" si="364"/>
        <v>55.687756527387592</v>
      </c>
      <c r="BF154" s="2">
        <f t="shared" si="365"/>
        <v>52.927682024682596</v>
      </c>
      <c r="BG154" s="2">
        <f t="shared" si="366"/>
        <v>51.982471771105715</v>
      </c>
      <c r="BH154" s="2">
        <f t="shared" si="367"/>
        <v>50.196867867326041</v>
      </c>
      <c r="BI154" s="2">
        <f t="shared" si="368"/>
        <v>50.60834667813895</v>
      </c>
      <c r="BJ154" s="2">
        <f t="shared" si="369"/>
        <v>51.655999471539012</v>
      </c>
      <c r="BK154" s="2">
        <f t="shared" si="370"/>
        <v>49.873421334110432</v>
      </c>
      <c r="BL154" s="2">
        <f t="shared" si="371"/>
        <v>50.046291963322588</v>
      </c>
      <c r="BM154" s="2">
        <f t="shared" si="372"/>
        <v>44.984254391666568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78.941700281888671</v>
      </c>
      <c r="DL154" s="2">
        <f t="shared" si="437"/>
        <v>81.577139957716668</v>
      </c>
      <c r="DM154" s="2">
        <f t="shared" si="437"/>
        <v>82.195996053558844</v>
      </c>
      <c r="DN154" s="2">
        <f t="shared" si="437"/>
        <v>90.476516772374907</v>
      </c>
      <c r="DO154" s="2">
        <f t="shared" si="437"/>
        <v>94.041708547266708</v>
      </c>
      <c r="DP154" s="2">
        <f t="shared" si="437"/>
        <v>98.712502525457154</v>
      </c>
      <c r="DQ154" s="2">
        <f t="shared" si="437"/>
        <v>90.132109332527918</v>
      </c>
      <c r="DR154" s="2">
        <f t="shared" si="437"/>
        <v>87.394718111346009</v>
      </c>
      <c r="DS154" s="2">
        <f t="shared" si="437"/>
        <v>85.474539547038347</v>
      </c>
      <c r="DT154" s="2">
        <f t="shared" si="437"/>
        <v>82.09660043756584</v>
      </c>
      <c r="DU154" s="2">
        <f t="shared" si="437"/>
        <v>77.211884896810517</v>
      </c>
      <c r="DV154" s="2">
        <f t="shared" si="437"/>
        <v>82.679769197525872</v>
      </c>
      <c r="DW154" s="2">
        <f t="shared" si="437"/>
        <v>86.716244884560666</v>
      </c>
      <c r="DX154" s="2">
        <f t="shared" si="437"/>
        <v>66.804768847795174</v>
      </c>
      <c r="DY154" s="2">
        <f t="shared" si="437"/>
        <v>57.012889483065969</v>
      </c>
      <c r="EA154" s="2">
        <f t="shared" si="440"/>
        <v>49.644471564297767</v>
      </c>
      <c r="EB154" s="2">
        <f t="shared" si="290"/>
        <v>50.219381127385695</v>
      </c>
      <c r="EC154" s="2">
        <f t="shared" si="291"/>
        <v>52.281635071592731</v>
      </c>
      <c r="ED154" s="2">
        <f t="shared" si="292"/>
        <v>54.027915478848648</v>
      </c>
      <c r="EE154" s="2">
        <f t="shared" si="293"/>
        <v>54.704595488740182</v>
      </c>
      <c r="EF154" s="2">
        <f t="shared" si="294"/>
        <v>56.363747745260426</v>
      </c>
      <c r="EG154" s="2">
        <f t="shared" si="295"/>
        <v>55.639807826777201</v>
      </c>
      <c r="EH154" s="2">
        <f t="shared" si="296"/>
        <v>52.897645342722868</v>
      </c>
      <c r="EI154" s="2">
        <f t="shared" si="297"/>
        <v>51.941248981953166</v>
      </c>
      <c r="EJ154" s="2">
        <f t="shared" si="298"/>
        <v>50.133639915840959</v>
      </c>
      <c r="EK154" s="2">
        <f t="shared" si="299"/>
        <v>50.557906687294434</v>
      </c>
      <c r="EL154" s="2">
        <f t="shared" si="300"/>
        <v>51.659207520466225</v>
      </c>
      <c r="EM154" s="2">
        <f t="shared" si="301"/>
        <v>49.839595070757611</v>
      </c>
      <c r="EN154" s="2">
        <f t="shared" si="302"/>
        <v>50.067636708998151</v>
      </c>
      <c r="EO154" s="2">
        <f t="shared" si="303"/>
        <v>44.98908368277597</v>
      </c>
      <c r="EQ154" s="2">
        <f t="shared" si="304"/>
        <v>49.792363460194395</v>
      </c>
      <c r="ER154" s="2">
        <f t="shared" si="438"/>
        <v>51.02385868361057</v>
      </c>
      <c r="ES154" s="2">
        <f t="shared" si="438"/>
        <v>52.956247960477498</v>
      </c>
      <c r="ET154" s="2">
        <f t="shared" si="438"/>
        <v>54.288671215865776</v>
      </c>
      <c r="EU154" s="2">
        <f t="shared" si="438"/>
        <v>55.048505972281561</v>
      </c>
      <c r="EV154" s="2">
        <f t="shared" si="438"/>
        <v>56.624382288533972</v>
      </c>
      <c r="EW154" s="2">
        <f t="shared" si="438"/>
        <v>56.057095288152205</v>
      </c>
      <c r="EX154" s="2">
        <f t="shared" si="438"/>
        <v>53.062106572061111</v>
      </c>
      <c r="EY154" s="2">
        <f t="shared" si="438"/>
        <v>52.224772560707095</v>
      </c>
      <c r="EZ154" s="2">
        <f t="shared" si="438"/>
        <v>50.777839505796891</v>
      </c>
      <c r="FA154" s="2">
        <f t="shared" si="438"/>
        <v>51.116962038034032</v>
      </c>
      <c r="FB154" s="2">
        <f t="shared" si="438"/>
        <v>51.280776217685293</v>
      </c>
      <c r="FC154" s="2">
        <f t="shared" si="438"/>
        <v>50.105724304528891</v>
      </c>
      <c r="FD154" s="2">
        <f t="shared" si="438"/>
        <v>48.990537693153144</v>
      </c>
      <c r="FE154" s="2">
        <f t="shared" si="438"/>
        <v>44.55052292490177</v>
      </c>
      <c r="FG154" s="2">
        <f t="shared" si="306"/>
        <v>0.99951903405030096</v>
      </c>
      <c r="FH154" s="2">
        <f t="shared" si="439"/>
        <v>0.99951004907539309</v>
      </c>
      <c r="FI154" s="2">
        <f t="shared" si="439"/>
        <v>0.99951822414668057</v>
      </c>
      <c r="FJ154" s="2">
        <f t="shared" si="439"/>
        <v>0.99952403795069467</v>
      </c>
      <c r="FK154" s="2">
        <f t="shared" si="439"/>
        <v>0.99954119150491705</v>
      </c>
      <c r="FL154" s="2">
        <f t="shared" si="439"/>
        <v>0.99948022707128781</v>
      </c>
      <c r="FM154" s="2">
        <f t="shared" si="439"/>
        <v>0.99955655374145991</v>
      </c>
      <c r="FN154" s="2">
        <f t="shared" si="439"/>
        <v>0.99952472249640889</v>
      </c>
      <c r="FO154" s="2">
        <f t="shared" si="439"/>
        <v>0.99945839837303097</v>
      </c>
      <c r="FP154" s="2">
        <f t="shared" si="439"/>
        <v>0.99947654421333554</v>
      </c>
      <c r="FQ154" s="2">
        <f t="shared" si="439"/>
        <v>0.9994437015158304</v>
      </c>
      <c r="FR154" s="2">
        <f t="shared" si="439"/>
        <v>0.99947280042376097</v>
      </c>
      <c r="FS154" s="2">
        <f t="shared" si="439"/>
        <v>0.99941987108822661</v>
      </c>
      <c r="FT154" s="2">
        <f t="shared" si="439"/>
        <v>0.99937337473447219</v>
      </c>
      <c r="FU154" s="2">
        <f t="shared" si="439"/>
        <v>0.99927826384898943</v>
      </c>
      <c r="FW154" s="2">
        <f t="shared" si="324"/>
        <v>1.2196147801501793E-2</v>
      </c>
      <c r="FX154" s="2">
        <f t="shared" si="376"/>
        <v>5.9252393270897381E-2</v>
      </c>
      <c r="FY154" s="2">
        <f t="shared" si="377"/>
        <v>6.4861960954474579E-2</v>
      </c>
      <c r="FZ154" s="2">
        <f t="shared" si="378"/>
        <v>6.0439898350320188E-2</v>
      </c>
      <c r="GA154" s="2">
        <f t="shared" si="379"/>
        <v>6.6170897078463534E-2</v>
      </c>
      <c r="GB154" s="2">
        <f t="shared" si="380"/>
        <v>7.7849721729973842E-2</v>
      </c>
      <c r="GC154" s="2">
        <f t="shared" si="381"/>
        <v>7.8251137601006854E-2</v>
      </c>
      <c r="GD154" s="2">
        <f t="shared" si="382"/>
        <v>8.2943556897516049E-2</v>
      </c>
      <c r="GE154" s="2">
        <f t="shared" si="383"/>
        <v>8.1337518827258745E-2</v>
      </c>
      <c r="GF154" s="2">
        <f t="shared" si="384"/>
        <v>7.2177560442479E-2</v>
      </c>
      <c r="GG154" s="2">
        <f t="shared" si="385"/>
        <v>6.3701068458358809E-2</v>
      </c>
      <c r="GH154" s="2">
        <f t="shared" si="386"/>
        <v>5.1692541695936386E-2</v>
      </c>
      <c r="GI154" s="2">
        <f t="shared" si="387"/>
        <v>4.6718101766960764E-2</v>
      </c>
      <c r="GJ154" s="2">
        <f t="shared" si="388"/>
        <v>2.955406613312498E-2</v>
      </c>
      <c r="GK154" s="2">
        <f t="shared" si="389"/>
        <v>3.0799167927543225E-2</v>
      </c>
      <c r="GM154" s="86">
        <f t="shared" si="325"/>
        <v>1.2146870535521642E-81</v>
      </c>
      <c r="GN154" s="86">
        <f t="shared" si="390"/>
        <v>6.5253233417119057E-100</v>
      </c>
      <c r="GO154" s="86">
        <f t="shared" si="391"/>
        <v>3.2109094807088463E-146</v>
      </c>
      <c r="GP154" s="86">
        <f t="shared" si="392"/>
        <v>3.0901611503337841E-175</v>
      </c>
      <c r="GQ154" s="86">
        <f t="shared" si="393"/>
        <v>1.0327484826934364E-203</v>
      </c>
      <c r="GR154" s="86">
        <f t="shared" si="394"/>
        <v>2.835705410324255E-186</v>
      </c>
      <c r="GS154" s="86">
        <f t="shared" si="395"/>
        <v>5.9772542956244251E-198</v>
      </c>
      <c r="GT154" s="86">
        <f t="shared" si="396"/>
        <v>1.9914738890164511E-282</v>
      </c>
      <c r="GU154" s="86">
        <f t="shared" si="397"/>
        <v>5.7341261373457961E-208</v>
      </c>
      <c r="GV154" s="86">
        <f t="shared" si="398"/>
        <v>1.6233154959727039E-195</v>
      </c>
      <c r="GW154" s="86">
        <f t="shared" si="399"/>
        <v>8.1281710414184663E-153</v>
      </c>
      <c r="GX154" s="86">
        <f t="shared" si="400"/>
        <v>6.5896943797748326E-142</v>
      </c>
      <c r="GY154" s="86">
        <f t="shared" si="401"/>
        <v>1.2451764482164198E-119</v>
      </c>
      <c r="GZ154" s="86">
        <f t="shared" si="402"/>
        <v>3.9852161822627837E-120</v>
      </c>
      <c r="HA154" s="86">
        <f t="shared" si="403"/>
        <v>1.9863237390615023E-113</v>
      </c>
      <c r="HC154" s="86">
        <f t="shared" si="326"/>
        <v>2.85745392907253E-30</v>
      </c>
      <c r="HD154" s="86">
        <f t="shared" si="404"/>
        <v>3.5263914998781299E-55</v>
      </c>
      <c r="HE154" s="86">
        <f t="shared" si="405"/>
        <v>2.3681398521336813E-75</v>
      </c>
      <c r="HF154" s="86">
        <f t="shared" si="406"/>
        <v>4.8278483595903646E-88</v>
      </c>
      <c r="HG154" s="86">
        <f t="shared" si="407"/>
        <v>1.0250686029652357E-84</v>
      </c>
      <c r="HH154" s="86">
        <f t="shared" si="408"/>
        <v>1.7863789523185151E-105</v>
      </c>
      <c r="HI154" s="86">
        <f t="shared" si="409"/>
        <v>2.0386212348101862E-74</v>
      </c>
      <c r="HJ154" s="86">
        <f t="shared" si="410"/>
        <v>4.1452274313177211E-153</v>
      </c>
      <c r="HK154" s="86">
        <f t="shared" si="411"/>
        <v>9.7494265600660316E-103</v>
      </c>
      <c r="HL154" s="86">
        <f t="shared" si="412"/>
        <v>1.3112813011492396E-86</v>
      </c>
      <c r="HM154" s="86">
        <f t="shared" si="413"/>
        <v>6.1151611958934187E-85</v>
      </c>
      <c r="HN154" s="86">
        <f t="shared" si="414"/>
        <v>1.3226457168311038E-66</v>
      </c>
      <c r="HO154" s="86">
        <f t="shared" si="415"/>
        <v>2.0008202450415788E-56</v>
      </c>
      <c r="HP154" s="86">
        <f t="shared" si="416"/>
        <v>1.1742421409935906E-51</v>
      </c>
      <c r="HQ154" s="86">
        <f t="shared" si="417"/>
        <v>7.2545436909797504E-56</v>
      </c>
      <c r="HS154" s="86">
        <f t="shared" si="327"/>
        <v>0.11057667087107938</v>
      </c>
      <c r="HT154" s="86">
        <f t="shared" si="418"/>
        <v>0.50988784557091726</v>
      </c>
      <c r="HU154" s="86">
        <f t="shared" si="419"/>
        <v>0.47841352272543114</v>
      </c>
      <c r="HV154" s="86">
        <f t="shared" si="420"/>
        <v>0.48518078570606876</v>
      </c>
      <c r="HW154" s="86">
        <f t="shared" si="421"/>
        <v>0.43708270508378083</v>
      </c>
      <c r="HX154" s="86">
        <f t="shared" si="422"/>
        <v>0.31890912773657792</v>
      </c>
      <c r="HY154" s="86">
        <f t="shared" si="423"/>
        <v>0.32854370197075411</v>
      </c>
      <c r="HZ154" s="86">
        <f t="shared" si="424"/>
        <v>0.31712697288767144</v>
      </c>
      <c r="IA154" s="86">
        <f t="shared" si="425"/>
        <v>0.29564462210714965</v>
      </c>
      <c r="IB154" s="86">
        <f t="shared" si="426"/>
        <v>0.34732101879001215</v>
      </c>
      <c r="IC154" s="86">
        <f t="shared" si="427"/>
        <v>0.43517225098584567</v>
      </c>
      <c r="ID154" s="86">
        <f t="shared" si="428"/>
        <v>0.50997525207154681</v>
      </c>
      <c r="IE154" s="86">
        <f t="shared" si="429"/>
        <v>0.47810257544623708</v>
      </c>
      <c r="IF154" s="86">
        <f t="shared" si="430"/>
        <v>0.36873552199967818</v>
      </c>
      <c r="IG154" s="86">
        <f t="shared" si="431"/>
        <v>0.33639868897183584</v>
      </c>
      <c r="II154" s="86">
        <f t="shared" si="328"/>
        <v>1.4445856613290799E-31</v>
      </c>
      <c r="IJ154" s="86">
        <f t="shared" si="329"/>
        <v>6.6335452318810286E-13</v>
      </c>
      <c r="IK154" s="86">
        <f t="shared" si="330"/>
        <v>1.4086856990153696E-12</v>
      </c>
      <c r="IL154" s="86">
        <f t="shared" si="331"/>
        <v>1.3094588062849598E-12</v>
      </c>
      <c r="IM154" s="86">
        <f t="shared" si="332"/>
        <v>5.5214694253639223E-13</v>
      </c>
      <c r="IN154" s="86">
        <f t="shared" si="333"/>
        <v>2.4085515769980749E-12</v>
      </c>
      <c r="IO154" s="86">
        <f t="shared" si="334"/>
        <v>1.978139590426063E-12</v>
      </c>
      <c r="IP154" s="86">
        <f t="shared" si="335"/>
        <v>4.2151472352303565E-11</v>
      </c>
      <c r="IQ154" s="86">
        <f t="shared" si="336"/>
        <v>8.0785664432535399E-12</v>
      </c>
      <c r="IR154" s="86">
        <f t="shared" si="337"/>
        <v>6.0331892148583846E-13</v>
      </c>
      <c r="IS154" s="86">
        <f t="shared" si="338"/>
        <v>4.9097217089343839E-15</v>
      </c>
      <c r="IT154" s="86">
        <f t="shared" si="339"/>
        <v>8.1631838949199026E-15</v>
      </c>
      <c r="IU154" s="86">
        <f t="shared" si="340"/>
        <v>1.852857207115097E-20</v>
      </c>
      <c r="IV154" s="86">
        <f t="shared" si="341"/>
        <v>3.9168075260575404E-9</v>
      </c>
      <c r="IW154" s="86">
        <f t="shared" si="342"/>
        <v>9.8322702861539346E-15</v>
      </c>
      <c r="IY154" s="86">
        <f t="shared" si="343"/>
        <v>0.11057667087107938</v>
      </c>
      <c r="IZ154" s="86">
        <f t="shared" si="344"/>
        <v>0.50988784557158062</v>
      </c>
      <c r="JA154" s="86">
        <f t="shared" si="345"/>
        <v>0.47841352272683985</v>
      </c>
      <c r="JB154" s="86">
        <f t="shared" si="346"/>
        <v>0.48518078570737821</v>
      </c>
      <c r="JC154" s="86">
        <f t="shared" si="347"/>
        <v>0.437082705084333</v>
      </c>
      <c r="JD154" s="86">
        <f t="shared" si="348"/>
        <v>0.3189091277389865</v>
      </c>
      <c r="JE154" s="86">
        <f t="shared" si="349"/>
        <v>0.32854370197273225</v>
      </c>
      <c r="JF154" s="86">
        <f t="shared" si="350"/>
        <v>0.31712697292982289</v>
      </c>
      <c r="JG154" s="86">
        <f t="shared" si="351"/>
        <v>0.29564462211522824</v>
      </c>
      <c r="JH154" s="86">
        <f t="shared" si="352"/>
        <v>0.34732101879061544</v>
      </c>
      <c r="JI154" s="86">
        <f t="shared" si="353"/>
        <v>0.43517225098585055</v>
      </c>
      <c r="JJ154" s="86">
        <f t="shared" si="354"/>
        <v>0.50997525207155503</v>
      </c>
      <c r="JK154" s="86">
        <f t="shared" si="355"/>
        <v>0.47810257544623708</v>
      </c>
      <c r="JL154" s="86">
        <f t="shared" si="356"/>
        <v>0.36873552591648573</v>
      </c>
      <c r="JM154" s="86">
        <f t="shared" si="357"/>
        <v>0.33639868897184566</v>
      </c>
    </row>
    <row r="155" spans="2:273" x14ac:dyDescent="0.25">
      <c r="B155" s="2">
        <v>128</v>
      </c>
      <c r="C155" s="37">
        <v>50.963999999999999</v>
      </c>
      <c r="D155" s="37">
        <v>52.15</v>
      </c>
      <c r="E155" s="37">
        <v>54.883000000000003</v>
      </c>
      <c r="F155" s="37">
        <v>59.484000000000002</v>
      </c>
      <c r="G155" s="37">
        <v>58.354999999999997</v>
      </c>
      <c r="H155" s="37">
        <v>58.031999999999996</v>
      </c>
      <c r="I155" s="37">
        <v>58.677</v>
      </c>
      <c r="J155" s="37">
        <v>55.951999999999998</v>
      </c>
      <c r="K155" s="37">
        <v>54.097000000000001</v>
      </c>
      <c r="L155" s="37">
        <v>54.515999999999998</v>
      </c>
      <c r="M155" s="37">
        <v>59.531999999999996</v>
      </c>
      <c r="N155" s="37">
        <v>68.451999999999998</v>
      </c>
      <c r="O155" s="37">
        <v>71.5</v>
      </c>
      <c r="P155" s="37">
        <v>90.725999999999999</v>
      </c>
      <c r="Q155" s="37">
        <v>124.902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49.478644579131014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53.077598024556096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56.585702536830674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59.461432034880715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59.551164766174168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58.66901156002146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59.113720655977382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55.907461540693873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54.896797536829325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54.584818546120793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58.449343494049145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68.625518693191893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72.44116291237556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91.542074057633002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125.84776172022993</v>
      </c>
      <c r="AI155" s="4">
        <f t="shared" ref="AI155:AI218" si="456">IF(OR($B155 &lt; C$230, $B155 &gt; C$233), 0, C155-S155)</f>
        <v>1.4853554208689843</v>
      </c>
      <c r="AJ155" s="4">
        <f t="shared" ref="AJ155:AJ218" si="457">IF(OR($B155 &lt; D$230, $B155 &gt; D$233), 0, D155-T155)</f>
        <v>-0.9275980245560973</v>
      </c>
      <c r="AK155" s="4">
        <f t="shared" ref="AK155:AK218" si="458">IF(OR($B155 &lt; E$230, $B155 &gt; E$233), 0, E155-U155)</f>
        <v>-1.702702536830671</v>
      </c>
      <c r="AL155" s="4">
        <f t="shared" ref="AL155:AL218" si="459">IF(OR($B155 &lt; F$230, $B155 &gt; F$233), 0, F155-V155)</f>
        <v>2.2567965119286271E-2</v>
      </c>
      <c r="AM155" s="4">
        <f t="shared" ref="AM155:AM218" si="460">IF(OR($B155 &lt; G$230, $B155 &gt; G$233), 0, G155-W155)</f>
        <v>-1.1961647661741708</v>
      </c>
      <c r="AN155" s="4">
        <f t="shared" ref="AN155:AN218" si="461">IF(OR($B155 &lt; H$230, $B155 &gt; H$233), 0, H155-X155)</f>
        <v>-0.6370115600214632</v>
      </c>
      <c r="AO155" s="4">
        <f t="shared" ref="AO155:AO218" si="462">IF(OR($B155 &lt; I$230, $B155 &gt; I$233), 0, I155-Y155)</f>
        <v>-0.43672065597738197</v>
      </c>
      <c r="AP155" s="4">
        <f t="shared" ref="AP155:AP218" si="463">IF(OR($B155 &lt; J$230, $B155 &gt; J$233), 0, J155-Z155)</f>
        <v>4.4538459306124878E-2</v>
      </c>
      <c r="AQ155" s="4">
        <f t="shared" ref="AQ155:AQ218" si="464">IF(OR($B155 &lt; K$230, $B155 &gt; K$233), 0, K155-AA155)</f>
        <v>-0.79979753682932397</v>
      </c>
      <c r="AR155" s="4">
        <f t="shared" ref="AR155:AR218" si="465">IF(OR($B155 &lt; L$230, $B155 &gt; L$233), 0, L155-AB155)</f>
        <v>-6.8818546120795077E-2</v>
      </c>
      <c r="AS155" s="4">
        <f t="shared" ref="AS155:AS218" si="466">IF(OR($B155 &lt; M$230, $B155 &gt; M$233), 0, M155-AC155)</f>
        <v>1.0826565059508511</v>
      </c>
      <c r="AT155" s="4">
        <f t="shared" ref="AT155:AT218" si="467">IF(OR($B155 &lt; N$230, $B155 &gt; N$233), 0, N155-AD155)</f>
        <v>-0.17351869319189461</v>
      </c>
      <c r="AU155" s="4">
        <f t="shared" ref="AU155:AU218" si="468">IF(OR($B155 &lt; O$230, $B155 &gt; O$233), 0, O155-AE155)</f>
        <v>-0.94116291237556027</v>
      </c>
      <c r="AV155" s="4">
        <f t="shared" ref="AV155:AW170" si="469">IF(OR($B155 &lt; P$230, $B155 &gt; P$233), 0, P155-AF155)</f>
        <v>-0.81607405763300278</v>
      </c>
      <c r="AW155" s="4">
        <f t="shared" si="469"/>
        <v>-0.94576172022992466</v>
      </c>
      <c r="AY155" s="2">
        <f t="shared" si="308"/>
        <v>49.478644579131014</v>
      </c>
      <c r="AZ155" s="2">
        <f t="shared" si="359"/>
        <v>50.100098952009667</v>
      </c>
      <c r="BA155" s="2">
        <f t="shared" si="360"/>
        <v>52.17289621508074</v>
      </c>
      <c r="BB155" s="2">
        <f t="shared" si="361"/>
        <v>53.917487956041406</v>
      </c>
      <c r="BC155" s="2">
        <f t="shared" si="362"/>
        <v>54.585282713254578</v>
      </c>
      <c r="BD155" s="2">
        <f t="shared" si="363"/>
        <v>56.237979884727906</v>
      </c>
      <c r="BE155" s="2">
        <f t="shared" si="364"/>
        <v>55.533694239478969</v>
      </c>
      <c r="BF155" s="2">
        <f t="shared" si="365"/>
        <v>52.780156369955989</v>
      </c>
      <c r="BG155" s="2">
        <f t="shared" si="366"/>
        <v>51.798228575538978</v>
      </c>
      <c r="BH155" s="2">
        <f t="shared" si="367"/>
        <v>50.048339410752149</v>
      </c>
      <c r="BI155" s="2">
        <f t="shared" si="368"/>
        <v>50.552464331808608</v>
      </c>
      <c r="BJ155" s="2">
        <f t="shared" si="369"/>
        <v>51.588402189089216</v>
      </c>
      <c r="BK155" s="2">
        <f t="shared" si="370"/>
        <v>49.721788644587349</v>
      </c>
      <c r="BL155" s="2">
        <f t="shared" si="371"/>
        <v>49.96440042969882</v>
      </c>
      <c r="BM155" s="2">
        <f t="shared" si="372"/>
        <v>44.89136731269808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79.096675898520104</v>
      </c>
      <c r="DL155" s="2">
        <f t="shared" ref="DL155:DY170" si="501">BP$228*$B155+BP$229</f>
        <v>81.735206342494678</v>
      </c>
      <c r="DM155" s="2">
        <f t="shared" si="501"/>
        <v>82.343028329809712</v>
      </c>
      <c r="DN155" s="2">
        <f t="shared" si="501"/>
        <v>90.691311416490478</v>
      </c>
      <c r="DO155" s="2">
        <f t="shared" si="501"/>
        <v>94.271900181214164</v>
      </c>
      <c r="DP155" s="2">
        <f t="shared" si="501"/>
        <v>98.990292980039442</v>
      </c>
      <c r="DQ155" s="2">
        <f t="shared" si="501"/>
        <v>90.317367713681648</v>
      </c>
      <c r="DR155" s="2">
        <f t="shared" si="501"/>
        <v>87.570556025369967</v>
      </c>
      <c r="DS155" s="2">
        <f t="shared" si="501"/>
        <v>85.638065505226507</v>
      </c>
      <c r="DT155" s="2">
        <f t="shared" si="501"/>
        <v>82.247908516327698</v>
      </c>
      <c r="DU155" s="2">
        <f t="shared" si="501"/>
        <v>77.349519230769232</v>
      </c>
      <c r="DV155" s="2">
        <f t="shared" si="501"/>
        <v>82.864141938794816</v>
      </c>
      <c r="DW155" s="2">
        <f t="shared" si="501"/>
        <v>86.969272458693496</v>
      </c>
      <c r="DX155" s="2">
        <f t="shared" si="501"/>
        <v>66.918532005689912</v>
      </c>
      <c r="DY155" s="2">
        <f t="shared" si="501"/>
        <v>57.064988079322653</v>
      </c>
      <c r="EA155" s="2">
        <f t="shared" si="440"/>
        <v>49.46321117949725</v>
      </c>
      <c r="EB155" s="2">
        <f t="shared" ref="EB155:EB218" si="502">CF$228*$B155+CF$229</f>
        <v>50.030256333777174</v>
      </c>
      <c r="EC155" s="2">
        <f t="shared" ref="EC155:EC218" si="503">CG$228*$B155+CG$229</f>
        <v>52.108632947113009</v>
      </c>
      <c r="ED155" s="2">
        <f t="shared" ref="ED155:ED218" si="504">CH$228*$B155+CH$229</f>
        <v>53.883168656122677</v>
      </c>
      <c r="EE155" s="2">
        <f t="shared" ref="EE155:EE218" si="505">CI$228*$B155+CI$229</f>
        <v>54.542245652386313</v>
      </c>
      <c r="EF155" s="2">
        <f t="shared" ref="EF155:EF218" si="506">CJ$228*$B155+CJ$229</f>
        <v>56.194096585680086</v>
      </c>
      <c r="EG155" s="2">
        <f t="shared" ref="EG155:EG218" si="507">CK$228*$B155+CK$229</f>
        <v>55.481743068179078</v>
      </c>
      <c r="EH155" s="2">
        <f t="shared" ref="EH155:EH218" si="508">CL$228*$B155+CL$229</f>
        <v>52.749439469375247</v>
      </c>
      <c r="EI155" s="2">
        <f t="shared" ref="EI155:EI218" si="509">CM$228*$B155+CM$229</f>
        <v>51.754878139714265</v>
      </c>
      <c r="EJ155" s="2">
        <f t="shared" ref="EJ155:EJ218" si="510">CN$228*$B155+CN$229</f>
        <v>49.978889934676289</v>
      </c>
      <c r="EK155" s="2">
        <f t="shared" ref="EK155:EK218" si="511">CO$228*$B155+CO$229</f>
        <v>50.497661244912763</v>
      </c>
      <c r="EL155" s="2">
        <f t="shared" ref="EL155:EL218" si="512">CP$228*$B155+CP$229</f>
        <v>51.596420258082432</v>
      </c>
      <c r="EM155" s="2">
        <f t="shared" ref="EM155:EM218" si="513">CQ$228*$B155+CQ$229</f>
        <v>49.687607457826999</v>
      </c>
      <c r="EN155" s="2">
        <f t="shared" ref="EN155:EN218" si="514">CR$228*$B155+CR$229</f>
        <v>49.991146532074239</v>
      </c>
      <c r="EO155" s="2">
        <f t="shared" ref="EO155:EO218" si="515">CS$228*$B155+CS$229</f>
        <v>44.898811617111335</v>
      </c>
      <c r="EQ155" s="2">
        <f t="shared" ref="EQ155:EQ218" si="516">CU$228*$B155+CU$229</f>
        <v>49.645454722811152</v>
      </c>
      <c r="ER155" s="2">
        <f t="shared" ref="ER155:FE170" si="517">CV$228*$B155+CV$229</f>
        <v>50.892102079558938</v>
      </c>
      <c r="ES155" s="2">
        <f t="shared" si="517"/>
        <v>52.829912166778918</v>
      </c>
      <c r="ET155" s="2">
        <f t="shared" si="517"/>
        <v>54.161537743227427</v>
      </c>
      <c r="EU155" s="2">
        <f t="shared" si="517"/>
        <v>54.908596902986872</v>
      </c>
      <c r="EV155" s="2">
        <f t="shared" si="517"/>
        <v>56.4725923541844</v>
      </c>
      <c r="EW155" s="2">
        <f t="shared" si="517"/>
        <v>55.926354626804908</v>
      </c>
      <c r="EX155" s="2">
        <f t="shared" si="517"/>
        <v>52.922595201401869</v>
      </c>
      <c r="EY155" s="2">
        <f t="shared" si="517"/>
        <v>52.055624355421529</v>
      </c>
      <c r="EZ155" s="2">
        <f t="shared" si="517"/>
        <v>50.666521821614396</v>
      </c>
      <c r="FA155" s="2">
        <f t="shared" si="517"/>
        <v>51.090847776777288</v>
      </c>
      <c r="FB155" s="2">
        <f t="shared" si="517"/>
        <v>51.187674205537093</v>
      </c>
      <c r="FC155" s="2">
        <f t="shared" si="517"/>
        <v>49.971064715310092</v>
      </c>
      <c r="FD155" s="2">
        <f t="shared" si="517"/>
        <v>48.864040874044271</v>
      </c>
      <c r="FE155" s="2">
        <f t="shared" si="517"/>
        <v>44.439865665240127</v>
      </c>
      <c r="FG155" s="2">
        <f t="shared" ref="FG155:FG218" si="518">POWER(10,($B155-C$231)/C$229)/(1+POWER(10,($B155-C$231)/C$229))</f>
        <v>0.9995613352763143</v>
      </c>
      <c r="FH155" s="2">
        <f t="shared" ref="FH155:FU170" si="519">POWER(10,($B155-D$231)/D$229)/(1+POWER(10,($B155-D$231)/D$229))</f>
        <v>0.99955314018171371</v>
      </c>
      <c r="FI155" s="2">
        <f t="shared" si="519"/>
        <v>0.99956059657285878</v>
      </c>
      <c r="FJ155" s="2">
        <f t="shared" si="519"/>
        <v>0.99956589927198958</v>
      </c>
      <c r="FK155" s="2">
        <f t="shared" si="519"/>
        <v>0.99958154478618577</v>
      </c>
      <c r="FL155" s="2">
        <f t="shared" si="519"/>
        <v>0.99952593977415849</v>
      </c>
      <c r="FM155" s="2">
        <f t="shared" si="519"/>
        <v>0.99959555642477249</v>
      </c>
      <c r="FN155" s="2">
        <f t="shared" si="519"/>
        <v>0.99956652363735843</v>
      </c>
      <c r="FO155" s="2">
        <f t="shared" si="519"/>
        <v>0.99950602990541082</v>
      </c>
      <c r="FP155" s="2">
        <f t="shared" si="519"/>
        <v>0.99952258065945065</v>
      </c>
      <c r="FQ155" s="2">
        <f t="shared" si="519"/>
        <v>0.99949262491740443</v>
      </c>
      <c r="FR155" s="2">
        <f t="shared" si="519"/>
        <v>0.99951916596710999</v>
      </c>
      <c r="FS155" s="2">
        <f t="shared" si="519"/>
        <v>0.99947088913574522</v>
      </c>
      <c r="FT155" s="2">
        <f t="shared" si="519"/>
        <v>0.99942847945413549</v>
      </c>
      <c r="FU155" s="2">
        <f t="shared" si="519"/>
        <v>0.9993417270035243</v>
      </c>
      <c r="FW155" s="2">
        <f t="shared" si="324"/>
        <v>1.3357093352569412E-2</v>
      </c>
      <c r="FX155" s="2">
        <f t="shared" si="376"/>
        <v>6.4599669146497091E-2</v>
      </c>
      <c r="FY155" s="2">
        <f t="shared" si="377"/>
        <v>7.0677443116470395E-2</v>
      </c>
      <c r="FZ155" s="2">
        <f t="shared" si="378"/>
        <v>6.5886835857050866E-2</v>
      </c>
      <c r="GA155" s="2">
        <f t="shared" si="379"/>
        <v>7.2094689848471658E-2</v>
      </c>
      <c r="GB155" s="2">
        <f t="shared" si="380"/>
        <v>8.4724176050019154E-2</v>
      </c>
      <c r="GC155" s="2">
        <f t="shared" si="381"/>
        <v>8.5157765218711837E-2</v>
      </c>
      <c r="GD155" s="2">
        <f t="shared" si="382"/>
        <v>9.0223808649491893E-2</v>
      </c>
      <c r="GE155" s="2">
        <f t="shared" si="383"/>
        <v>8.849040542105982E-2</v>
      </c>
      <c r="GF155" s="2">
        <f t="shared" si="384"/>
        <v>7.8593828370985594E-2</v>
      </c>
      <c r="GG155" s="2">
        <f t="shared" si="385"/>
        <v>6.9420192503349493E-2</v>
      </c>
      <c r="GH155" s="2">
        <f t="shared" si="386"/>
        <v>5.6398474223000573E-2</v>
      </c>
      <c r="GI155" s="2">
        <f t="shared" si="387"/>
        <v>5.099552891761179E-2</v>
      </c>
      <c r="GJ155" s="2">
        <f t="shared" si="388"/>
        <v>3.2313253599500512E-2</v>
      </c>
      <c r="GK155" s="2">
        <f t="shared" si="389"/>
        <v>3.3670565751109514E-2</v>
      </c>
      <c r="GM155" s="86">
        <f t="shared" si="325"/>
        <v>3.2693395963282077E-84</v>
      </c>
      <c r="GN155" s="86">
        <f t="shared" si="390"/>
        <v>4.1284898379885916E-103</v>
      </c>
      <c r="GO155" s="86">
        <f t="shared" si="391"/>
        <v>6.4332928235510681E-151</v>
      </c>
      <c r="GP155" s="86">
        <f t="shared" si="392"/>
        <v>7.1501532643702327E-181</v>
      </c>
      <c r="GQ155" s="86">
        <f t="shared" si="393"/>
        <v>3.2842958956324249E-210</v>
      </c>
      <c r="GR155" s="86">
        <f t="shared" si="394"/>
        <v>3.4705482879791235E-192</v>
      </c>
      <c r="GS155" s="86">
        <f t="shared" si="395"/>
        <v>2.8939911242013142E-204</v>
      </c>
      <c r="GT155" s="86">
        <f t="shared" si="396"/>
        <v>1.9512209246763696E-291</v>
      </c>
      <c r="GU155" s="86">
        <f t="shared" si="397"/>
        <v>1.3282522235418361E-214</v>
      </c>
      <c r="GV155" s="86">
        <f t="shared" si="398"/>
        <v>9.5571889798653843E-202</v>
      </c>
      <c r="GW155" s="86">
        <f t="shared" si="399"/>
        <v>1.2089808252644674E-157</v>
      </c>
      <c r="GX155" s="86">
        <f t="shared" si="400"/>
        <v>1.9832320006307526E-146</v>
      </c>
      <c r="GY155" s="86">
        <f t="shared" si="401"/>
        <v>2.1859872732800778E-123</v>
      </c>
      <c r="GZ155" s="86">
        <f t="shared" si="402"/>
        <v>6.5263030761225857E-124</v>
      </c>
      <c r="HA155" s="86">
        <f t="shared" si="403"/>
        <v>5.3790201631678037E-117</v>
      </c>
      <c r="HC155" s="86">
        <f t="shared" si="326"/>
        <v>7.9383072500527011E-32</v>
      </c>
      <c r="HD155" s="86">
        <f t="shared" si="404"/>
        <v>4.1784039501222987E-58</v>
      </c>
      <c r="HE155" s="86">
        <f t="shared" si="405"/>
        <v>2.5011170722280394E-79</v>
      </c>
      <c r="HF155" s="86">
        <f t="shared" si="406"/>
        <v>1.124672010777542E-92</v>
      </c>
      <c r="HG155" s="86">
        <f t="shared" si="407"/>
        <v>4.7120952044126282E-89</v>
      </c>
      <c r="HH155" s="86">
        <f t="shared" si="408"/>
        <v>8.1294867674908376E-111</v>
      </c>
      <c r="HI155" s="86">
        <f t="shared" si="409"/>
        <v>3.2660216534538393E-78</v>
      </c>
      <c r="HJ155" s="86">
        <f t="shared" si="410"/>
        <v>6.6580681583622298E-161</v>
      </c>
      <c r="HK155" s="86">
        <f t="shared" si="411"/>
        <v>6.0521177161424227E-108</v>
      </c>
      <c r="HL155" s="86">
        <f t="shared" si="412"/>
        <v>5.6702326541213114E-91</v>
      </c>
      <c r="HM155" s="86">
        <f t="shared" si="413"/>
        <v>3.225482176232766E-89</v>
      </c>
      <c r="HN155" s="86">
        <f t="shared" si="414"/>
        <v>4.6462894191351703E-70</v>
      </c>
      <c r="HO155" s="86">
        <f t="shared" si="415"/>
        <v>2.6402934232766609E-59</v>
      </c>
      <c r="HP155" s="86">
        <f t="shared" si="416"/>
        <v>2.5733910710314117E-54</v>
      </c>
      <c r="HQ155" s="86">
        <f t="shared" si="417"/>
        <v>8.529478766737046E-59</v>
      </c>
      <c r="HS155" s="86">
        <f t="shared" si="327"/>
        <v>0.1676920147298879</v>
      </c>
      <c r="HT155" s="86">
        <f t="shared" si="418"/>
        <v>0.48591039003586517</v>
      </c>
      <c r="HU155" s="86">
        <f t="shared" si="419"/>
        <v>0.41013195446848161</v>
      </c>
      <c r="HV155" s="86">
        <f t="shared" si="420"/>
        <v>0.42338220529183523</v>
      </c>
      <c r="HW155" s="86">
        <f t="shared" si="421"/>
        <v>0.34994520172262467</v>
      </c>
      <c r="HX155" s="86">
        <f t="shared" si="422"/>
        <v>0.22005084707439423</v>
      </c>
      <c r="HY155" s="86">
        <f t="shared" si="423"/>
        <v>0.2284747298565652</v>
      </c>
      <c r="HZ155" s="86">
        <f t="shared" si="424"/>
        <v>0.22137993901662048</v>
      </c>
      <c r="IA155" s="86">
        <f t="shared" si="425"/>
        <v>0.19943771503626215</v>
      </c>
      <c r="IB155" s="86">
        <f t="shared" si="426"/>
        <v>0.24768721184227593</v>
      </c>
      <c r="IC155" s="86">
        <f t="shared" si="427"/>
        <v>0.34092359544709072</v>
      </c>
      <c r="ID155" s="86">
        <f t="shared" si="428"/>
        <v>0.48746694562697324</v>
      </c>
      <c r="IE155" s="86">
        <f t="shared" si="429"/>
        <v>0.50987167341787287</v>
      </c>
      <c r="IF155" s="86">
        <f t="shared" si="430"/>
        <v>0.43519538220370374</v>
      </c>
      <c r="IG155" s="86">
        <f t="shared" si="431"/>
        <v>0.40188049471832188</v>
      </c>
      <c r="II155" s="86">
        <f t="shared" si="328"/>
        <v>2.5093562397769613E-30</v>
      </c>
      <c r="IJ155" s="86">
        <f t="shared" si="329"/>
        <v>3.7213986946009816E-12</v>
      </c>
      <c r="IK155" s="86">
        <f t="shared" si="330"/>
        <v>7.9908504560178402E-12</v>
      </c>
      <c r="IL155" s="86">
        <f t="shared" si="331"/>
        <v>7.1215084809319823E-12</v>
      </c>
      <c r="IM155" s="86">
        <f t="shared" si="332"/>
        <v>3.3817014860620391E-12</v>
      </c>
      <c r="IN155" s="86">
        <f t="shared" si="333"/>
        <v>1.5053587188940313E-11</v>
      </c>
      <c r="IO155" s="86">
        <f t="shared" si="334"/>
        <v>1.2590970550221944E-11</v>
      </c>
      <c r="IP155" s="86">
        <f t="shared" si="335"/>
        <v>2.2462483415193851E-10</v>
      </c>
      <c r="IQ155" s="86">
        <f t="shared" si="336"/>
        <v>4.7876709761757283E-11</v>
      </c>
      <c r="IR155" s="86">
        <f t="shared" si="337"/>
        <v>3.9193058924256358E-12</v>
      </c>
      <c r="IS155" s="86">
        <f t="shared" si="338"/>
        <v>4.0025460875618771E-14</v>
      </c>
      <c r="IT155" s="86">
        <f t="shared" si="339"/>
        <v>5.5112771848770036E-14</v>
      </c>
      <c r="IU155" s="86">
        <f t="shared" si="340"/>
        <v>2.5322050047734914E-19</v>
      </c>
      <c r="IV155" s="86">
        <f t="shared" si="341"/>
        <v>9.904409947749539E-9</v>
      </c>
      <c r="IW155" s="86">
        <f t="shared" si="342"/>
        <v>4.8954709766110611E-14</v>
      </c>
      <c r="IY155" s="86">
        <f t="shared" si="343"/>
        <v>0.1676920147298879</v>
      </c>
      <c r="IZ155" s="86">
        <f t="shared" si="344"/>
        <v>0.48591039003958658</v>
      </c>
      <c r="JA155" s="86">
        <f t="shared" si="345"/>
        <v>0.41013195447647244</v>
      </c>
      <c r="JB155" s="86">
        <f t="shared" si="346"/>
        <v>0.42338220529895676</v>
      </c>
      <c r="JC155" s="86">
        <f t="shared" si="347"/>
        <v>0.34994520172600635</v>
      </c>
      <c r="JD155" s="86">
        <f t="shared" si="348"/>
        <v>0.22005084708944783</v>
      </c>
      <c r="JE155" s="86">
        <f t="shared" si="349"/>
        <v>0.22847472986915618</v>
      </c>
      <c r="JF155" s="86">
        <f t="shared" si="350"/>
        <v>0.22137993924124533</v>
      </c>
      <c r="JG155" s="86">
        <f t="shared" si="351"/>
        <v>0.19943771508413885</v>
      </c>
      <c r="JH155" s="86">
        <f t="shared" si="352"/>
        <v>0.24768721184619524</v>
      </c>
      <c r="JI155" s="86">
        <f t="shared" si="353"/>
        <v>0.34092359544713075</v>
      </c>
      <c r="JJ155" s="86">
        <f t="shared" si="354"/>
        <v>0.48746694562702836</v>
      </c>
      <c r="JK155" s="86">
        <f t="shared" si="355"/>
        <v>0.50987167341787287</v>
      </c>
      <c r="JL155" s="86">
        <f t="shared" si="356"/>
        <v>0.4351953921081137</v>
      </c>
      <c r="JM155" s="86">
        <f t="shared" si="357"/>
        <v>0.40188049471837084</v>
      </c>
    </row>
    <row r="156" spans="2:273" x14ac:dyDescent="0.25">
      <c r="B156" s="2">
        <v>129</v>
      </c>
      <c r="C156" s="37">
        <v>48.786000000000001</v>
      </c>
      <c r="D156" s="37">
        <v>51.95</v>
      </c>
      <c r="E156" s="37">
        <v>54.482999999999997</v>
      </c>
      <c r="F156" s="37">
        <v>55.564999999999998</v>
      </c>
      <c r="G156" s="37">
        <v>56.097000000000001</v>
      </c>
      <c r="H156" s="37">
        <v>57.145000000000003</v>
      </c>
      <c r="I156" s="37">
        <v>54.515999999999998</v>
      </c>
      <c r="J156" s="37">
        <v>51.805999999999997</v>
      </c>
      <c r="K156" s="37">
        <v>51.564999999999998</v>
      </c>
      <c r="L156" s="37">
        <v>53.031999999999996</v>
      </c>
      <c r="M156" s="37">
        <v>56.354999999999997</v>
      </c>
      <c r="N156" s="37">
        <v>66.048000000000002</v>
      </c>
      <c r="O156" s="37">
        <v>67.096999999999994</v>
      </c>
      <c r="P156" s="37">
        <v>89.564999999999998</v>
      </c>
      <c r="Q156" s="37">
        <v>127.623</v>
      </c>
      <c r="S156" s="4">
        <f t="shared" si="441"/>
        <v>49.297109264119428</v>
      </c>
      <c r="T156" s="4">
        <f t="shared" si="442"/>
        <v>52.060588622338457</v>
      </c>
      <c r="U156" s="4">
        <f t="shared" si="443"/>
        <v>54.759098728478499</v>
      </c>
      <c r="V156" s="4">
        <f t="shared" si="444"/>
        <v>57.347469029572807</v>
      </c>
      <c r="W156" s="4">
        <f t="shared" si="445"/>
        <v>57.232780026629612</v>
      </c>
      <c r="X156" s="4">
        <f t="shared" si="446"/>
        <v>57.182885360639226</v>
      </c>
      <c r="Y156" s="4">
        <f t="shared" si="447"/>
        <v>57.03112690762687</v>
      </c>
      <c r="Z156" s="4">
        <f t="shared" si="448"/>
        <v>54.106233828275371</v>
      </c>
      <c r="AA156" s="4">
        <f t="shared" si="449"/>
        <v>52.993619536370737</v>
      </c>
      <c r="AB156" s="4">
        <f t="shared" si="450"/>
        <v>52.074418930034298</v>
      </c>
      <c r="AC156" s="4">
        <f t="shared" si="451"/>
        <v>54.71305521725187</v>
      </c>
      <c r="AD156" s="4">
        <f t="shared" si="452"/>
        <v>63.697368328667395</v>
      </c>
      <c r="AE156" s="4">
        <f t="shared" si="453"/>
        <v>67.110133670862211</v>
      </c>
      <c r="AF156" s="4">
        <f t="shared" si="454"/>
        <v>90.206641422223427</v>
      </c>
      <c r="AG156" s="4">
        <f t="shared" si="455"/>
        <v>130.36674551717013</v>
      </c>
      <c r="AI156" s="4">
        <f t="shared" si="456"/>
        <v>-0.51110926411942614</v>
      </c>
      <c r="AJ156" s="4">
        <f t="shared" si="457"/>
        <v>-0.11058862233845446</v>
      </c>
      <c r="AK156" s="4">
        <f t="shared" si="458"/>
        <v>-0.2760987284785017</v>
      </c>
      <c r="AL156" s="4">
        <f t="shared" si="459"/>
        <v>-1.7824690295728089</v>
      </c>
      <c r="AM156" s="4">
        <f t="shared" si="460"/>
        <v>-1.135780026629611</v>
      </c>
      <c r="AN156" s="4">
        <f t="shared" si="461"/>
        <v>-3.7885360639222654E-2</v>
      </c>
      <c r="AO156" s="4">
        <f t="shared" si="462"/>
        <v>-2.5151269076268719</v>
      </c>
      <c r="AP156" s="4">
        <f t="shared" si="463"/>
        <v>-2.300233828275374</v>
      </c>
      <c r="AQ156" s="4">
        <f t="shared" si="464"/>
        <v>-1.4286195363707392</v>
      </c>
      <c r="AR156" s="4">
        <f t="shared" si="465"/>
        <v>0.95758106996569836</v>
      </c>
      <c r="AS156" s="4">
        <f t="shared" si="466"/>
        <v>1.6419447827481264</v>
      </c>
      <c r="AT156" s="4">
        <f t="shared" si="467"/>
        <v>2.3506316713326072</v>
      </c>
      <c r="AU156" s="4">
        <f t="shared" si="468"/>
        <v>-1.3133670862217173E-2</v>
      </c>
      <c r="AV156" s="4">
        <f t="shared" si="469"/>
        <v>-0.64164142222342946</v>
      </c>
      <c r="AW156" s="4">
        <f t="shared" si="469"/>
        <v>-2.7437455171701259</v>
      </c>
      <c r="AY156" s="2">
        <f t="shared" ref="AY156:AY219" si="520">IF(OR($B156 &lt; C$230, $B156 &gt; C$233), #N/A, ((1-FG156)*DK156) + (FG156 - FW156)*EA156 + (FW156*EQ156))</f>
        <v>49.297109264119428</v>
      </c>
      <c r="AZ156" s="2">
        <f t="shared" si="359"/>
        <v>49.918901213909464</v>
      </c>
      <c r="BA156" s="2">
        <f t="shared" si="360"/>
        <v>52.006985558884502</v>
      </c>
      <c r="BB156" s="2">
        <f t="shared" si="361"/>
        <v>53.774384988172436</v>
      </c>
      <c r="BC156" s="2">
        <f t="shared" si="362"/>
        <v>54.425730253679696</v>
      </c>
      <c r="BD156" s="2">
        <f t="shared" si="363"/>
        <v>56.070450328847443</v>
      </c>
      <c r="BE156" s="2">
        <f t="shared" si="364"/>
        <v>55.380362023484068</v>
      </c>
      <c r="BF156" s="2">
        <f t="shared" si="365"/>
        <v>52.632963156433597</v>
      </c>
      <c r="BG156" s="2">
        <f t="shared" si="366"/>
        <v>51.614520834182159</v>
      </c>
      <c r="BH156" s="2">
        <f t="shared" si="367"/>
        <v>49.900850497617874</v>
      </c>
      <c r="BI156" s="2">
        <f t="shared" si="368"/>
        <v>50.497365448193385</v>
      </c>
      <c r="BJ156" s="2">
        <f t="shared" si="369"/>
        <v>51.520449220834657</v>
      </c>
      <c r="BK156" s="2">
        <f t="shared" si="370"/>
        <v>49.570542795257388</v>
      </c>
      <c r="BL156" s="2">
        <f t="shared" si="371"/>
        <v>49.882002691727727</v>
      </c>
      <c r="BM156" s="2">
        <f t="shared" si="372"/>
        <v>44.798290295699502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79.251651515151536</v>
      </c>
      <c r="DL156" s="2">
        <f t="shared" si="501"/>
        <v>81.893272727272702</v>
      </c>
      <c r="DM156" s="2">
        <f t="shared" si="501"/>
        <v>82.490060606060595</v>
      </c>
      <c r="DN156" s="2">
        <f t="shared" si="501"/>
        <v>90.906106060606049</v>
      </c>
      <c r="DO156" s="2">
        <f t="shared" si="501"/>
        <v>94.502091815161606</v>
      </c>
      <c r="DP156" s="2">
        <f t="shared" si="501"/>
        <v>99.26808343462173</v>
      </c>
      <c r="DQ156" s="2">
        <f t="shared" si="501"/>
        <v>90.502626094835378</v>
      </c>
      <c r="DR156" s="2">
        <f t="shared" si="501"/>
        <v>87.74639393939394</v>
      </c>
      <c r="DS156" s="2">
        <f t="shared" si="501"/>
        <v>85.801591463414653</v>
      </c>
      <c r="DT156" s="2">
        <f t="shared" si="501"/>
        <v>82.399216595089541</v>
      </c>
      <c r="DU156" s="2">
        <f t="shared" si="501"/>
        <v>77.487153564727961</v>
      </c>
      <c r="DV156" s="2">
        <f t="shared" si="501"/>
        <v>83.048514680063761</v>
      </c>
      <c r="DW156" s="2">
        <f t="shared" si="501"/>
        <v>87.22230003282634</v>
      </c>
      <c r="DX156" s="2">
        <f t="shared" si="501"/>
        <v>67.032295163584649</v>
      </c>
      <c r="DY156" s="2">
        <f t="shared" si="501"/>
        <v>57.117086675579337</v>
      </c>
      <c r="EA156" s="2">
        <f t="shared" si="440"/>
        <v>49.281950794696726</v>
      </c>
      <c r="EB156" s="2">
        <f t="shared" si="502"/>
        <v>49.841131540168654</v>
      </c>
      <c r="EC156" s="2">
        <f t="shared" si="503"/>
        <v>51.935630822633279</v>
      </c>
      <c r="ED156" s="2">
        <f t="shared" si="504"/>
        <v>53.738421833396714</v>
      </c>
      <c r="EE156" s="2">
        <f t="shared" si="505"/>
        <v>54.379895816032452</v>
      </c>
      <c r="EF156" s="2">
        <f t="shared" si="506"/>
        <v>56.024445426099746</v>
      </c>
      <c r="EG156" s="2">
        <f t="shared" si="507"/>
        <v>55.323678309580956</v>
      </c>
      <c r="EH156" s="2">
        <f t="shared" si="508"/>
        <v>52.601233596027626</v>
      </c>
      <c r="EI156" s="2">
        <f t="shared" si="509"/>
        <v>51.568507297475364</v>
      </c>
      <c r="EJ156" s="2">
        <f t="shared" si="510"/>
        <v>49.824139953511619</v>
      </c>
      <c r="EK156" s="2">
        <f t="shared" si="511"/>
        <v>50.437415802531092</v>
      </c>
      <c r="EL156" s="2">
        <f t="shared" si="512"/>
        <v>51.533632995698639</v>
      </c>
      <c r="EM156" s="2">
        <f t="shared" si="513"/>
        <v>49.535619844896402</v>
      </c>
      <c r="EN156" s="2">
        <f t="shared" si="514"/>
        <v>49.914656355150328</v>
      </c>
      <c r="EO156" s="2">
        <f t="shared" si="515"/>
        <v>44.808539551446692</v>
      </c>
      <c r="EQ156" s="2">
        <f t="shared" si="516"/>
        <v>49.49854598542791</v>
      </c>
      <c r="ER156" s="2">
        <f t="shared" si="517"/>
        <v>50.760345475507314</v>
      </c>
      <c r="ES156" s="2">
        <f t="shared" si="517"/>
        <v>52.703576373080338</v>
      </c>
      <c r="ET156" s="2">
        <f t="shared" si="517"/>
        <v>54.034404270589071</v>
      </c>
      <c r="EU156" s="2">
        <f t="shared" si="517"/>
        <v>54.768687833692184</v>
      </c>
      <c r="EV156" s="2">
        <f t="shared" si="517"/>
        <v>56.320802419834827</v>
      </c>
      <c r="EW156" s="2">
        <f t="shared" si="517"/>
        <v>55.795613965457619</v>
      </c>
      <c r="EX156" s="2">
        <f t="shared" si="517"/>
        <v>52.783083830742626</v>
      </c>
      <c r="EY156" s="2">
        <f t="shared" si="517"/>
        <v>51.886476150135962</v>
      </c>
      <c r="EZ156" s="2">
        <f t="shared" si="517"/>
        <v>50.5552041374319</v>
      </c>
      <c r="FA156" s="2">
        <f t="shared" si="517"/>
        <v>51.064733515520544</v>
      </c>
      <c r="FB156" s="2">
        <f t="shared" si="517"/>
        <v>51.094572193388892</v>
      </c>
      <c r="FC156" s="2">
        <f t="shared" si="517"/>
        <v>49.836405126091293</v>
      </c>
      <c r="FD156" s="2">
        <f t="shared" si="517"/>
        <v>48.737544054935398</v>
      </c>
      <c r="FE156" s="2">
        <f t="shared" si="517"/>
        <v>44.329208405578484</v>
      </c>
      <c r="FG156" s="2">
        <f t="shared" si="518"/>
        <v>0.99959991757487776</v>
      </c>
      <c r="FH156" s="2">
        <f t="shared" si="519"/>
        <v>0.99959244297738892</v>
      </c>
      <c r="FI156" s="2">
        <f t="shared" si="519"/>
        <v>0.9995992438172655</v>
      </c>
      <c r="FJ156" s="2">
        <f t="shared" si="519"/>
        <v>0.9996040803080708</v>
      </c>
      <c r="FK156" s="2">
        <f t="shared" si="519"/>
        <v>0.99961835025705492</v>
      </c>
      <c r="FL156" s="2">
        <f t="shared" si="519"/>
        <v>0.99956763390060055</v>
      </c>
      <c r="FM156" s="2">
        <f t="shared" si="519"/>
        <v>0.99963112994863501</v>
      </c>
      <c r="FN156" s="2">
        <f t="shared" si="519"/>
        <v>0.99960464977952601</v>
      </c>
      <c r="FO156" s="2">
        <f t="shared" si="519"/>
        <v>0.99954947433776331</v>
      </c>
      <c r="FP156" s="2">
        <f t="shared" si="519"/>
        <v>0.99956457009508026</v>
      </c>
      <c r="FQ156" s="2">
        <f t="shared" si="519"/>
        <v>0.99953724776617092</v>
      </c>
      <c r="FR156" s="2">
        <f t="shared" si="519"/>
        <v>0.99956145559605625</v>
      </c>
      <c r="FS156" s="2">
        <f t="shared" si="519"/>
        <v>0.99951742268969934</v>
      </c>
      <c r="FT156" s="2">
        <f t="shared" si="519"/>
        <v>0.99947874085437871</v>
      </c>
      <c r="FU156" s="2">
        <f t="shared" si="519"/>
        <v>0.99939961311701719</v>
      </c>
      <c r="FW156" s="2">
        <f t="shared" ref="FW156:FW219" si="536">POWER(10,($B156-C$232)/C$229)/(1+POWER(10,($B156-C$232)/C$229))</f>
        <v>1.4626912387025504E-2</v>
      </c>
      <c r="FX156" s="2">
        <f t="shared" si="376"/>
        <v>7.0393404650079969E-2</v>
      </c>
      <c r="FY156" s="2">
        <f t="shared" si="377"/>
        <v>7.6971420136721105E-2</v>
      </c>
      <c r="FZ156" s="2">
        <f t="shared" si="378"/>
        <v>7.1787153617344127E-2</v>
      </c>
      <c r="GA156" s="2">
        <f t="shared" si="379"/>
        <v>7.8504214262172994E-2</v>
      </c>
      <c r="GB156" s="2">
        <f t="shared" si="380"/>
        <v>9.2145015084466639E-2</v>
      </c>
      <c r="GC156" s="2">
        <f t="shared" si="381"/>
        <v>9.2612738796803318E-2</v>
      </c>
      <c r="GD156" s="2">
        <f t="shared" si="382"/>
        <v>9.8074734649515827E-2</v>
      </c>
      <c r="GE156" s="2">
        <f t="shared" si="383"/>
        <v>9.6206447696260494E-2</v>
      </c>
      <c r="GF156" s="2">
        <f t="shared" si="384"/>
        <v>8.5527896122842922E-2</v>
      </c>
      <c r="GG156" s="2">
        <f t="shared" si="385"/>
        <v>7.561131800712019E-2</v>
      </c>
      <c r="GH156" s="2">
        <f t="shared" si="386"/>
        <v>6.1505034668426446E-2</v>
      </c>
      <c r="GI156" s="2">
        <f t="shared" si="387"/>
        <v>5.5641730656670739E-2</v>
      </c>
      <c r="GJ156" s="2">
        <f t="shared" si="388"/>
        <v>3.5320664982725805E-2</v>
      </c>
      <c r="GK156" s="2">
        <f t="shared" si="389"/>
        <v>3.6799498929171559E-2</v>
      </c>
      <c r="GM156" s="86">
        <f t="shared" ref="GM156:GM219" si="537" xml:space="preserve"> _xlfn.NORM.DIST($B156, C$7, ABS(C$11), TRUE) * _xlfn.NORM.DIST(($B156 - C$7)*C$15, 0, ABS(C$11), TRUE) * 2</f>
        <v>8.0151671176632679E-87</v>
      </c>
      <c r="GN156" s="86">
        <f t="shared" si="390"/>
        <v>2.3217509239487448E-106</v>
      </c>
      <c r="GO156" s="86">
        <f t="shared" si="391"/>
        <v>1.0842838741501445E-155</v>
      </c>
      <c r="GP156" s="86">
        <f t="shared" si="392"/>
        <v>1.3447146541856962E-186</v>
      </c>
      <c r="GQ156" s="86">
        <f t="shared" si="393"/>
        <v>8.2425344556726484E-217</v>
      </c>
      <c r="GR156" s="86">
        <f t="shared" si="394"/>
        <v>3.4273473040755176E-198</v>
      </c>
      <c r="GS156" s="86">
        <f t="shared" si="395"/>
        <v>1.1130442402948224E-210</v>
      </c>
      <c r="GT156" s="86">
        <f t="shared" si="396"/>
        <v>1.3776581046916572E-300</v>
      </c>
      <c r="GU156" s="86">
        <f t="shared" si="397"/>
        <v>2.4158614079581061E-221</v>
      </c>
      <c r="GV156" s="86">
        <f t="shared" si="398"/>
        <v>4.4846275836125357E-208</v>
      </c>
      <c r="GW156" s="86">
        <f t="shared" si="399"/>
        <v>1.5100479631339477E-162</v>
      </c>
      <c r="GX156" s="86">
        <f t="shared" si="400"/>
        <v>5.0604063886818077E-151</v>
      </c>
      <c r="GY156" s="86">
        <f t="shared" si="401"/>
        <v>3.3517575391195948E-127</v>
      </c>
      <c r="GZ156" s="86">
        <f t="shared" si="402"/>
        <v>9.3195258197841949E-128</v>
      </c>
      <c r="HA156" s="86">
        <f t="shared" si="403"/>
        <v>1.2804931688357805E-120</v>
      </c>
      <c r="HC156" s="86">
        <f t="shared" ref="HC156:HC219" si="538" xml:space="preserve"> _xlfn.NORM.DIST($B156, C$8, ABS(C$12), TRUE) * _xlfn.NORM.DIST(($B156 - C$8)*C$16, 0, ABS(C$12), TRUE) * 2</f>
        <v>2.008283937485991E-33</v>
      </c>
      <c r="HD156" s="86">
        <f t="shared" si="404"/>
        <v>4.1418070949376807E-61</v>
      </c>
      <c r="HE156" s="86">
        <f t="shared" si="405"/>
        <v>2.0781159400027023E-83</v>
      </c>
      <c r="HF156" s="86">
        <f t="shared" si="406"/>
        <v>1.9839467004184804E-97</v>
      </c>
      <c r="HG156" s="86">
        <f t="shared" si="407"/>
        <v>1.680782842066307E-93</v>
      </c>
      <c r="HH156" s="86">
        <f t="shared" si="408"/>
        <v>2.7183783728871795E-116</v>
      </c>
      <c r="HI156" s="86">
        <f t="shared" si="409"/>
        <v>4.1925949706386119E-82</v>
      </c>
      <c r="HJ156" s="86">
        <f t="shared" si="410"/>
        <v>6.8179542252802979E-169</v>
      </c>
      <c r="HK156" s="86">
        <f t="shared" si="411"/>
        <v>2.7812257516157954E-113</v>
      </c>
      <c r="HL156" s="86">
        <f t="shared" si="412"/>
        <v>1.9072990925730586E-95</v>
      </c>
      <c r="HM156" s="86">
        <f t="shared" si="413"/>
        <v>1.3300690695232804E-93</v>
      </c>
      <c r="HN156" s="86">
        <f t="shared" si="414"/>
        <v>1.3291711034984766E-73</v>
      </c>
      <c r="HO156" s="86">
        <f t="shared" si="415"/>
        <v>2.9422046263125315E-62</v>
      </c>
      <c r="HP156" s="86">
        <f t="shared" si="416"/>
        <v>4.8165898614559556E-57</v>
      </c>
      <c r="HQ156" s="86">
        <f t="shared" si="417"/>
        <v>8.4044363620551361E-62</v>
      </c>
      <c r="HS156" s="86">
        <f t="shared" ref="HS156:HS219" si="539" xml:space="preserve"> _xlfn.NORM.DIST($B156, C$9, ABS(C$13), TRUE) * _xlfn.NORM.DIST(($B156 - C$9)*C$17, 0, ABS(C$13), TRUE) * 2</f>
        <v>0.24019056277412223</v>
      </c>
      <c r="HT156" s="86">
        <f t="shared" si="418"/>
        <v>0.42421623355055615</v>
      </c>
      <c r="HU156" s="86">
        <f t="shared" si="419"/>
        <v>0.32006145322978785</v>
      </c>
      <c r="HV156" s="86">
        <f t="shared" si="420"/>
        <v>0.33803581842483427</v>
      </c>
      <c r="HW156" s="86">
        <f t="shared" si="421"/>
        <v>0.25355299131388986</v>
      </c>
      <c r="HX156" s="86">
        <f t="shared" si="422"/>
        <v>0.13622871306468468</v>
      </c>
      <c r="HY156" s="86">
        <f t="shared" si="423"/>
        <v>0.14235480479353801</v>
      </c>
      <c r="HZ156" s="86">
        <f t="shared" si="424"/>
        <v>0.13959791527386697</v>
      </c>
      <c r="IA156" s="86">
        <f t="shared" si="425"/>
        <v>0.12086018318633013</v>
      </c>
      <c r="IB156" s="86">
        <f t="shared" si="426"/>
        <v>0.15865571007184109</v>
      </c>
      <c r="IC156" s="86">
        <f t="shared" si="427"/>
        <v>0.23825564746966907</v>
      </c>
      <c r="ID156" s="86">
        <f t="shared" si="428"/>
        <v>0.42488561027970195</v>
      </c>
      <c r="IE156" s="86">
        <f t="shared" si="429"/>
        <v>0.48367410851547321</v>
      </c>
      <c r="IF156" s="86">
        <f t="shared" si="430"/>
        <v>0.48341182733459753</v>
      </c>
      <c r="IG156" s="86">
        <f t="shared" si="431"/>
        <v>0.4634800740402375</v>
      </c>
      <c r="II156" s="86">
        <f t="shared" ref="II156:II219" si="540" xml:space="preserve"> _xlfn.NORM.DIST($B156, C$10, ABS(C$14), TRUE) * _xlfn.NORM.DIST(($B156 - C$10)*C$18, 0, ABS(C$14), TRUE) * 2</f>
        <v>4.1067925452646309E-29</v>
      </c>
      <c r="IJ156" s="86">
        <f t="shared" ref="IJ156:IJ219" si="541" xml:space="preserve"> _xlfn.NORM.DIST($B156, D$10, ABS(D$14), TRUE) * _xlfn.NORM.DIST(($B156 - D$10)*D$18, 0, ABS(D$14), TRUE) * 2</f>
        <v>1.9734944914781418E-11</v>
      </c>
      <c r="IK156" s="86">
        <f t="shared" ref="IK156:IK219" si="542" xml:space="preserve"> _xlfn.NORM.DIST($B156, E$10, ABS(E$14), TRUE) * _xlfn.NORM.DIST(($B156 - E$10)*E$18, 0, ABS(E$14), TRUE) * 2</f>
        <v>4.2747213711477117E-11</v>
      </c>
      <c r="IL156" s="86">
        <f t="shared" ref="IL156:IL219" si="543" xml:space="preserve"> _xlfn.NORM.DIST($B156, F$10, ABS(F$14), TRUE) * _xlfn.NORM.DIST(($B156 - F$10)*F$18, 0, ABS(F$14), TRUE) * 2</f>
        <v>3.6635004958436883E-11</v>
      </c>
      <c r="IM156" s="86">
        <f t="shared" ref="IM156:IM219" si="544" xml:space="preserve"> _xlfn.NORM.DIST($B156, G$10, ABS(G$14), TRUE) * _xlfn.NORM.DIST(($B156 - G$10)*G$18, 0, ABS(G$14), TRUE) * 2</f>
        <v>1.9470372756332254E-11</v>
      </c>
      <c r="IN156" s="86">
        <f t="shared" ref="IN156:IN219" si="545" xml:space="preserve"> _xlfn.NORM.DIST($B156, H$10, ABS(H$14), TRUE) * _xlfn.NORM.DIST(($B156 - H$10)*H$18, 0, ABS(H$14), TRUE) * 2</f>
        <v>8.8000811100568751E-11</v>
      </c>
      <c r="IO156" s="86">
        <f t="shared" ref="IO156:IO219" si="546" xml:space="preserve"> _xlfn.NORM.DIST($B156, I$10, ABS(I$14), TRUE) * _xlfn.NORM.DIST(($B156 - I$10)*I$18, 0, ABS(I$14), TRUE) * 2</f>
        <v>7.4896113297915372E-11</v>
      </c>
      <c r="IP156" s="86">
        <f t="shared" ref="IP156:IP219" si="547" xml:space="preserve"> _xlfn.NORM.DIST($B156, J$10, ABS(J$14), TRUE) * _xlfn.NORM.DIST(($B156 - J$10)*J$18, 0, ABS(J$14), TRUE) * 2</f>
        <v>1.1244668360998084E-9</v>
      </c>
      <c r="IQ156" s="86">
        <f t="shared" ref="IQ156:IQ219" si="548" xml:space="preserve"> _xlfn.NORM.DIST($B156, K$10, ABS(K$14), TRUE) * _xlfn.NORM.DIST(($B156 - K$10)*K$18, 0, ABS(K$14), TRUE) * 2</f>
        <v>2.655889042891645E-10</v>
      </c>
      <c r="IR156" s="86">
        <f t="shared" ref="IR156:IR219" si="549" xml:space="preserve"> _xlfn.NORM.DIST($B156, L$10, ABS(L$14), TRUE) * _xlfn.NORM.DIST(($B156 - L$10)*L$18, 0, ABS(L$14), TRUE) * 2</f>
        <v>2.3830390323870842E-11</v>
      </c>
      <c r="IS156" s="86">
        <f t="shared" ref="IS156:IS219" si="550" xml:space="preserve"> _xlfn.NORM.DIST($B156, M$10, ABS(M$14), TRUE) * _xlfn.NORM.DIST(($B156 - M$10)*M$18, 0, ABS(M$14), TRUE) * 2</f>
        <v>3.0398484143204575E-13</v>
      </c>
      <c r="IT156" s="86">
        <f t="shared" ref="IT156:IT219" si="551" xml:space="preserve"> _xlfn.NORM.DIST($B156, N$10, ABS(N$14), TRUE) * _xlfn.NORM.DIST(($B156 - N$10)*N$18, 0, ABS(N$14), TRUE) * 2</f>
        <v>3.5060856798100535E-13</v>
      </c>
      <c r="IU156" s="86">
        <f t="shared" ref="IU156:IU219" si="552" xml:space="preserve"> _xlfn.NORM.DIST($B156, O$10, ABS(O$14), TRUE) * _xlfn.NORM.DIST(($B156 - O$10)*O$18, 0, ABS(O$14), TRUE) * 2</f>
        <v>3.1970158259641043E-18</v>
      </c>
      <c r="IV156" s="86">
        <f t="shared" ref="IV156:IV219" si="553" xml:space="preserve"> _xlfn.NORM.DIST($B156, P$10, ABS(P$14), TRUE) * _xlfn.NORM.DIST(($B156 - P$10)*P$18, 0, ABS(P$14), TRUE) * 2</f>
        <v>2.4463642523941098E-8</v>
      </c>
      <c r="IW156" s="86">
        <f t="shared" ref="IW156:IW219" si="554" xml:space="preserve"> _xlfn.NORM.DIST($B156, Q$10, ABS(Q$14), TRUE) * _xlfn.NORM.DIST(($B156 - Q$10)*Q$18, 0, ABS(Q$14), TRUE) * 2</f>
        <v>2.3370676725415228E-13</v>
      </c>
      <c r="IY156" s="86">
        <f t="shared" ref="IY156:IY219" si="555">GM156+HC156+HS156+II156</f>
        <v>0.24019056277412223</v>
      </c>
      <c r="IZ156" s="86">
        <f t="shared" ref="IZ156:IZ219" si="556">GN156+HD156+HT156+IJ156</f>
        <v>0.42421623357029109</v>
      </c>
      <c r="JA156" s="86">
        <f t="shared" ref="JA156:JA219" si="557">GO156+HE156+HU156+IK156</f>
        <v>0.32006145327253505</v>
      </c>
      <c r="JB156" s="86">
        <f t="shared" ref="JB156:JB219" si="558">GP156+HF156+HV156+IL156</f>
        <v>0.3380358184614693</v>
      </c>
      <c r="JC156" s="86">
        <f t="shared" ref="JC156:JC219" si="559">GQ156+HG156+HW156+IM156</f>
        <v>0.25355299133336023</v>
      </c>
      <c r="JD156" s="86">
        <f t="shared" ref="JD156:JD219" si="560">GR156+HH156+HX156+IN156</f>
        <v>0.13622871315268548</v>
      </c>
      <c r="JE156" s="86">
        <f t="shared" ref="JE156:JE219" si="561">GS156+HI156+HY156+IO156</f>
        <v>0.14235480486843413</v>
      </c>
      <c r="JF156" s="86">
        <f t="shared" ref="JF156:JF219" si="562">GT156+HJ156+HZ156+IP156</f>
        <v>0.1395979163983338</v>
      </c>
      <c r="JG156" s="86">
        <f t="shared" ref="JG156:JG219" si="563">GU156+HK156+IA156+IQ156</f>
        <v>0.12086018345191903</v>
      </c>
      <c r="JH156" s="86">
        <f t="shared" ref="JH156:JH219" si="564">GV156+HL156+IB156+IR156</f>
        <v>0.15865571009567148</v>
      </c>
      <c r="JI156" s="86">
        <f t="shared" ref="JI156:JI219" si="565">GW156+HM156+IC156+IS156</f>
        <v>0.23825564746997305</v>
      </c>
      <c r="JJ156" s="86">
        <f t="shared" ref="JJ156:JJ219" si="566">GX156+HN156+ID156+IT156</f>
        <v>0.42488561028005256</v>
      </c>
      <c r="JK156" s="86">
        <f t="shared" ref="JK156:JK219" si="567">GY156+HO156+IE156+IU156</f>
        <v>0.48367410851547321</v>
      </c>
      <c r="JL156" s="86">
        <f t="shared" ref="JL156:JL219" si="568">GZ156+HP156+IF156+IV156</f>
        <v>0.48341185179824003</v>
      </c>
      <c r="JM156" s="86">
        <f t="shared" ref="JM156:JM219" si="569">HA156+HQ156+IG156+IW156</f>
        <v>0.4634800740404712</v>
      </c>
    </row>
    <row r="157" spans="2:273" x14ac:dyDescent="0.25">
      <c r="B157" s="2">
        <v>130</v>
      </c>
      <c r="C157" s="37">
        <v>48.606999999999999</v>
      </c>
      <c r="D157" s="37">
        <v>49.317</v>
      </c>
      <c r="E157" s="37">
        <v>52.85</v>
      </c>
      <c r="F157" s="37">
        <v>54.79</v>
      </c>
      <c r="G157" s="37">
        <v>54.484000000000002</v>
      </c>
      <c r="H157" s="37">
        <v>54.564999999999998</v>
      </c>
      <c r="I157" s="37">
        <v>53.984000000000002</v>
      </c>
      <c r="J157" s="37">
        <v>51.015999999999998</v>
      </c>
      <c r="K157" s="37">
        <v>49.29</v>
      </c>
      <c r="L157" s="37">
        <v>48.902999999999999</v>
      </c>
      <c r="M157" s="37">
        <v>50.305999999999997</v>
      </c>
      <c r="N157" s="37">
        <v>59.871000000000002</v>
      </c>
      <c r="O157" s="37">
        <v>61.677</v>
      </c>
      <c r="P157" s="37">
        <v>86.435000000000002</v>
      </c>
      <c r="Q157" s="37">
        <v>128.393</v>
      </c>
      <c r="S157" s="4">
        <f t="shared" si="441"/>
        <v>49.115767851002197</v>
      </c>
      <c r="T157" s="4">
        <f t="shared" si="442"/>
        <v>51.117218197269494</v>
      </c>
      <c r="U157" s="4">
        <f t="shared" si="443"/>
        <v>53.362985006663664</v>
      </c>
      <c r="V157" s="4">
        <f t="shared" si="444"/>
        <v>55.68636312508449</v>
      </c>
      <c r="W157" s="4">
        <f t="shared" si="445"/>
        <v>55.6600217676488</v>
      </c>
      <c r="X157" s="4">
        <f t="shared" si="446"/>
        <v>56.343624894576479</v>
      </c>
      <c r="Y157" s="4">
        <f t="shared" si="447"/>
        <v>55.884919099217228</v>
      </c>
      <c r="Z157" s="4">
        <f t="shared" si="448"/>
        <v>53.091780553293994</v>
      </c>
      <c r="AA157" s="4">
        <f t="shared" si="449"/>
        <v>51.962571198555644</v>
      </c>
      <c r="AB157" s="4">
        <f t="shared" si="450"/>
        <v>50.657193332167111</v>
      </c>
      <c r="AC157" s="4">
        <f t="shared" si="451"/>
        <v>52.381511767651119</v>
      </c>
      <c r="AD157" s="4">
        <f t="shared" si="452"/>
        <v>59.192369013214339</v>
      </c>
      <c r="AE157" s="4">
        <f t="shared" si="453"/>
        <v>61.084069097437613</v>
      </c>
      <c r="AF157" s="4">
        <f t="shared" si="454"/>
        <v>86.04571606351638</v>
      </c>
      <c r="AG157" s="4">
        <f t="shared" si="455"/>
        <v>131.05541778950968</v>
      </c>
      <c r="AI157" s="4">
        <f t="shared" si="456"/>
        <v>-0.50876785100219735</v>
      </c>
      <c r="AJ157" s="4">
        <f t="shared" si="457"/>
        <v>-1.8002181972694942</v>
      </c>
      <c r="AK157" s="4">
        <f t="shared" si="458"/>
        <v>-0.51298500666366209</v>
      </c>
      <c r="AL157" s="4">
        <f t="shared" si="459"/>
        <v>-0.89636312508449123</v>
      </c>
      <c r="AM157" s="4">
        <f t="shared" si="460"/>
        <v>-1.1760217676487983</v>
      </c>
      <c r="AN157" s="4">
        <f t="shared" si="461"/>
        <v>-1.7786248945764811</v>
      </c>
      <c r="AO157" s="4">
        <f t="shared" si="462"/>
        <v>-1.9009190992172265</v>
      </c>
      <c r="AP157" s="4">
        <f t="shared" si="463"/>
        <v>-2.0757805532939955</v>
      </c>
      <c r="AQ157" s="4">
        <f t="shared" si="464"/>
        <v>-2.6725711985556444</v>
      </c>
      <c r="AR157" s="4">
        <f t="shared" si="465"/>
        <v>-1.7541933321671124</v>
      </c>
      <c r="AS157" s="4">
        <f t="shared" si="466"/>
        <v>-2.0755117676511219</v>
      </c>
      <c r="AT157" s="4">
        <f t="shared" si="467"/>
        <v>0.67863098678566303</v>
      </c>
      <c r="AU157" s="4">
        <f t="shared" si="468"/>
        <v>0.59293090256238656</v>
      </c>
      <c r="AV157" s="4">
        <f t="shared" si="469"/>
        <v>0.38928393648362203</v>
      </c>
      <c r="AW157" s="4">
        <f t="shared" si="469"/>
        <v>-2.662417789509675</v>
      </c>
      <c r="AY157" s="2">
        <f t="shared" si="520"/>
        <v>49.115767851002197</v>
      </c>
      <c r="AZ157" s="2">
        <f t="shared" si="359"/>
        <v>49.738918756384408</v>
      </c>
      <c r="BA157" s="2">
        <f t="shared" si="360"/>
        <v>51.842157932782627</v>
      </c>
      <c r="BB157" s="2">
        <f t="shared" si="361"/>
        <v>53.631740224899993</v>
      </c>
      <c r="BC157" s="2">
        <f t="shared" si="362"/>
        <v>54.266780438093825</v>
      </c>
      <c r="BD157" s="2">
        <f t="shared" si="363"/>
        <v>55.9034905947045</v>
      </c>
      <c r="BE157" s="2">
        <f t="shared" si="364"/>
        <v>55.227813876537951</v>
      </c>
      <c r="BF157" s="2">
        <f t="shared" si="365"/>
        <v>52.486115581476227</v>
      </c>
      <c r="BG157" s="2">
        <f t="shared" si="366"/>
        <v>51.431380217455754</v>
      </c>
      <c r="BH157" s="2">
        <f t="shared" si="367"/>
        <v>49.754485572860752</v>
      </c>
      <c r="BI157" s="2">
        <f t="shared" si="368"/>
        <v>50.443111328057697</v>
      </c>
      <c r="BJ157" s="2">
        <f t="shared" si="369"/>
        <v>51.452082222218245</v>
      </c>
      <c r="BK157" s="2">
        <f t="shared" si="370"/>
        <v>49.419702143146871</v>
      </c>
      <c r="BL157" s="2">
        <f t="shared" si="371"/>
        <v>49.799031742379022</v>
      </c>
      <c r="BM157" s="2">
        <f t="shared" si="372"/>
        <v>44.704993318018666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79.406627131782955</v>
      </c>
      <c r="DL157" s="2">
        <f t="shared" si="501"/>
        <v>82.051339112050712</v>
      </c>
      <c r="DM157" s="2">
        <f t="shared" si="501"/>
        <v>82.637092882311478</v>
      </c>
      <c r="DN157" s="2">
        <f t="shared" si="501"/>
        <v>91.120900704721635</v>
      </c>
      <c r="DO157" s="2">
        <f t="shared" si="501"/>
        <v>94.732283449109048</v>
      </c>
      <c r="DP157" s="2">
        <f t="shared" si="501"/>
        <v>99.545873889204017</v>
      </c>
      <c r="DQ157" s="2">
        <f t="shared" si="501"/>
        <v>90.687884475989108</v>
      </c>
      <c r="DR157" s="2">
        <f t="shared" si="501"/>
        <v>87.922231853417898</v>
      </c>
      <c r="DS157" s="2">
        <f t="shared" si="501"/>
        <v>85.965117421602798</v>
      </c>
      <c r="DT157" s="2">
        <f t="shared" si="501"/>
        <v>82.550524673851399</v>
      </c>
      <c r="DU157" s="2">
        <f t="shared" si="501"/>
        <v>77.624787898686691</v>
      </c>
      <c r="DV157" s="2">
        <f t="shared" si="501"/>
        <v>83.232887421332691</v>
      </c>
      <c r="DW157" s="2">
        <f t="shared" si="501"/>
        <v>87.475327606959183</v>
      </c>
      <c r="DX157" s="2">
        <f t="shared" si="501"/>
        <v>67.146058321479387</v>
      </c>
      <c r="DY157" s="2">
        <f t="shared" si="501"/>
        <v>57.169185271836021</v>
      </c>
      <c r="EA157" s="2">
        <f t="shared" si="440"/>
        <v>49.100690409896202</v>
      </c>
      <c r="EB157" s="2">
        <f t="shared" si="502"/>
        <v>49.652006746560133</v>
      </c>
      <c r="EC157" s="2">
        <f t="shared" si="503"/>
        <v>51.762628698153549</v>
      </c>
      <c r="ED157" s="2">
        <f t="shared" si="504"/>
        <v>53.593675010670751</v>
      </c>
      <c r="EE157" s="2">
        <f t="shared" si="505"/>
        <v>54.217545979678583</v>
      </c>
      <c r="EF157" s="2">
        <f t="shared" si="506"/>
        <v>55.854794266519406</v>
      </c>
      <c r="EG157" s="2">
        <f t="shared" si="507"/>
        <v>55.165613550982826</v>
      </c>
      <c r="EH157" s="2">
        <f t="shared" si="508"/>
        <v>52.453027722680005</v>
      </c>
      <c r="EI157" s="2">
        <f t="shared" si="509"/>
        <v>51.38213645523647</v>
      </c>
      <c r="EJ157" s="2">
        <f t="shared" si="510"/>
        <v>49.669389972346963</v>
      </c>
      <c r="EK157" s="2">
        <f t="shared" si="511"/>
        <v>50.377170360149421</v>
      </c>
      <c r="EL157" s="2">
        <f t="shared" si="512"/>
        <v>51.470845733314846</v>
      </c>
      <c r="EM157" s="2">
        <f t="shared" si="513"/>
        <v>49.383632231965798</v>
      </c>
      <c r="EN157" s="2">
        <f t="shared" si="514"/>
        <v>49.838166178226416</v>
      </c>
      <c r="EO157" s="2">
        <f t="shared" si="515"/>
        <v>44.71826748578205</v>
      </c>
      <c r="EQ157" s="2">
        <f t="shared" si="516"/>
        <v>49.351637248044668</v>
      </c>
      <c r="ER157" s="2">
        <f t="shared" si="517"/>
        <v>50.628588871455683</v>
      </c>
      <c r="ES157" s="2">
        <f t="shared" si="517"/>
        <v>52.577240579381751</v>
      </c>
      <c r="ET157" s="2">
        <f t="shared" si="517"/>
        <v>53.907270797950716</v>
      </c>
      <c r="EU157" s="2">
        <f t="shared" si="517"/>
        <v>54.628778764397495</v>
      </c>
      <c r="EV157" s="2">
        <f t="shared" si="517"/>
        <v>56.169012485485254</v>
      </c>
      <c r="EW157" s="2">
        <f t="shared" si="517"/>
        <v>55.66487330411033</v>
      </c>
      <c r="EX157" s="2">
        <f t="shared" si="517"/>
        <v>52.643572460083391</v>
      </c>
      <c r="EY157" s="2">
        <f t="shared" si="517"/>
        <v>51.717327944850403</v>
      </c>
      <c r="EZ157" s="2">
        <f t="shared" si="517"/>
        <v>50.443886453249398</v>
      </c>
      <c r="FA157" s="2">
        <f t="shared" si="517"/>
        <v>51.038619254263807</v>
      </c>
      <c r="FB157" s="2">
        <f t="shared" si="517"/>
        <v>51.001470181240691</v>
      </c>
      <c r="FC157" s="2">
        <f t="shared" si="517"/>
        <v>49.701745536872508</v>
      </c>
      <c r="FD157" s="2">
        <f t="shared" si="517"/>
        <v>48.611047235826533</v>
      </c>
      <c r="FE157" s="2">
        <f t="shared" si="517"/>
        <v>44.218551145916841</v>
      </c>
      <c r="FG157" s="2">
        <f t="shared" si="518"/>
        <v>0.99963510764637764</v>
      </c>
      <c r="FH157" s="2">
        <f t="shared" si="519"/>
        <v>0.99962829024798816</v>
      </c>
      <c r="FI157" s="2">
        <f t="shared" si="519"/>
        <v>0.99963449312883079</v>
      </c>
      <c r="FJ157" s="2">
        <f t="shared" si="519"/>
        <v>0.99963890437008718</v>
      </c>
      <c r="FK157" s="2">
        <f t="shared" si="519"/>
        <v>0.99965191960869504</v>
      </c>
      <c r="FL157" s="2">
        <f t="shared" si="519"/>
        <v>0.99960566242878435</v>
      </c>
      <c r="FM157" s="2">
        <f t="shared" si="519"/>
        <v>0.99966357559566033</v>
      </c>
      <c r="FN157" s="2">
        <f t="shared" si="519"/>
        <v>0.99963942377038872</v>
      </c>
      <c r="FO157" s="2">
        <f t="shared" si="519"/>
        <v>0.99958909942396834</v>
      </c>
      <c r="FP157" s="2">
        <f t="shared" si="519"/>
        <v>0.99960286799157039</v>
      </c>
      <c r="FQ157" s="2">
        <f t="shared" si="519"/>
        <v>0.99957794776203446</v>
      </c>
      <c r="FR157" s="2">
        <f t="shared" si="519"/>
        <v>0.99960002731625686</v>
      </c>
      <c r="FS157" s="2">
        <f t="shared" si="519"/>
        <v>0.99955986557337873</v>
      </c>
      <c r="FT157" s="2">
        <f t="shared" si="519"/>
        <v>0.99952458420406087</v>
      </c>
      <c r="FU157" s="2">
        <f t="shared" si="519"/>
        <v>0.99945241172717225</v>
      </c>
      <c r="FW157" s="2">
        <f t="shared" si="536"/>
        <v>1.6015489800446717E-2</v>
      </c>
      <c r="FX157" s="2">
        <f t="shared" si="376"/>
        <v>7.6664174078917652E-2</v>
      </c>
      <c r="FY157" s="2">
        <f t="shared" si="377"/>
        <v>8.377536272022866E-2</v>
      </c>
      <c r="FZ157" s="2">
        <f t="shared" si="378"/>
        <v>7.8171640126285885E-2</v>
      </c>
      <c r="GA157" s="2">
        <f t="shared" si="379"/>
        <v>8.5431108726608626E-2</v>
      </c>
      <c r="GB157" s="2">
        <f t="shared" si="380"/>
        <v>0.10014471492601075</v>
      </c>
      <c r="GC157" s="2">
        <f t="shared" si="381"/>
        <v>0.10064854297509078</v>
      </c>
      <c r="GD157" s="2">
        <f t="shared" si="382"/>
        <v>0.1065288245692492</v>
      </c>
      <c r="GE157" s="2">
        <f t="shared" si="383"/>
        <v>0.10451815307022908</v>
      </c>
      <c r="GF157" s="2">
        <f t="shared" si="384"/>
        <v>9.3011977751535385E-2</v>
      </c>
      <c r="GG157" s="2">
        <f t="shared" si="385"/>
        <v>8.2305753976342239E-2</v>
      </c>
      <c r="GH157" s="2">
        <f t="shared" si="386"/>
        <v>6.7041114546067468E-2</v>
      </c>
      <c r="GI157" s="2">
        <f t="shared" si="387"/>
        <v>6.0684178814313428E-2</v>
      </c>
      <c r="GJ157" s="2">
        <f t="shared" si="388"/>
        <v>3.8596813666719479E-2</v>
      </c>
      <c r="GK157" s="2">
        <f t="shared" si="389"/>
        <v>4.0207098960161523E-2</v>
      </c>
      <c r="GM157" s="86">
        <f t="shared" si="537"/>
        <v>1.7898590800941519E-89</v>
      </c>
      <c r="GN157" s="86">
        <f t="shared" si="390"/>
        <v>1.1605715208865629E-109</v>
      </c>
      <c r="GO157" s="86">
        <f t="shared" si="391"/>
        <v>1.5372827191133051E-160</v>
      </c>
      <c r="GP157" s="86">
        <f t="shared" si="392"/>
        <v>2.0555220271754458E-192</v>
      </c>
      <c r="GQ157" s="86">
        <f t="shared" si="393"/>
        <v>1.6324759089575318E-223</v>
      </c>
      <c r="GR157" s="86">
        <f t="shared" si="394"/>
        <v>2.7311022438259792E-204</v>
      </c>
      <c r="GS157" s="86">
        <f t="shared" si="395"/>
        <v>3.4005108058121379E-217</v>
      </c>
      <c r="GT157" s="86">
        <f t="shared" si="396"/>
        <v>0</v>
      </c>
      <c r="GU157" s="86">
        <f t="shared" si="397"/>
        <v>3.450153111257708E-228</v>
      </c>
      <c r="GV157" s="86">
        <f t="shared" si="398"/>
        <v>1.6772133337309957E-214</v>
      </c>
      <c r="GW157" s="86">
        <f t="shared" si="399"/>
        <v>1.5838120027996856E-167</v>
      </c>
      <c r="GX157" s="86">
        <f t="shared" si="400"/>
        <v>1.0947063039022442E-155</v>
      </c>
      <c r="GY157" s="86">
        <f t="shared" si="401"/>
        <v>4.4885146395534013E-131</v>
      </c>
      <c r="GZ157" s="86">
        <f t="shared" si="402"/>
        <v>1.1604553467408382E-131</v>
      </c>
      <c r="HA157" s="86">
        <f t="shared" si="403"/>
        <v>2.679594913130316E-124</v>
      </c>
      <c r="HC157" s="86">
        <f t="shared" si="538"/>
        <v>4.6265481598537097E-35</v>
      </c>
      <c r="HD157" s="86">
        <f t="shared" si="404"/>
        <v>3.4344267508463271E-64</v>
      </c>
      <c r="HE157" s="86">
        <f t="shared" si="405"/>
        <v>1.3583145850876247E-87</v>
      </c>
      <c r="HF157" s="86">
        <f t="shared" si="406"/>
        <v>2.6500367925018113E-102</v>
      </c>
      <c r="HG157" s="86">
        <f t="shared" si="407"/>
        <v>4.6519234167678509E-98</v>
      </c>
      <c r="HH157" s="86">
        <f t="shared" si="408"/>
        <v>6.678845156137121E-122</v>
      </c>
      <c r="HI157" s="86">
        <f t="shared" si="409"/>
        <v>4.3123615075823811E-86</v>
      </c>
      <c r="HJ157" s="86">
        <f t="shared" si="410"/>
        <v>4.4509555912182203E-177</v>
      </c>
      <c r="HK157" s="86">
        <f t="shared" si="411"/>
        <v>9.4613500747716272E-119</v>
      </c>
      <c r="HL157" s="86">
        <f t="shared" si="412"/>
        <v>4.9904212145831079E-100</v>
      </c>
      <c r="HM157" s="86">
        <f t="shared" si="413"/>
        <v>4.2877961411891022E-98</v>
      </c>
      <c r="HN157" s="86">
        <f t="shared" si="414"/>
        <v>3.0963768704834844E-77</v>
      </c>
      <c r="HO157" s="86">
        <f t="shared" si="415"/>
        <v>2.7685797004854949E-65</v>
      </c>
      <c r="HP157" s="86">
        <f t="shared" si="416"/>
        <v>7.699204117078841E-60</v>
      </c>
      <c r="HQ157" s="86">
        <f t="shared" si="417"/>
        <v>6.9399166881629164E-65</v>
      </c>
      <c r="HS157" s="86">
        <f t="shared" si="539"/>
        <v>0.32315689594057662</v>
      </c>
      <c r="HT157" s="86">
        <f t="shared" si="418"/>
        <v>0.33853717897261232</v>
      </c>
      <c r="HU157" s="86">
        <f t="shared" si="419"/>
        <v>0.22713176095657686</v>
      </c>
      <c r="HV157" s="86">
        <f t="shared" si="420"/>
        <v>0.24666007356168637</v>
      </c>
      <c r="HW157" s="86">
        <f t="shared" si="421"/>
        <v>0.1661865953080984</v>
      </c>
      <c r="HX157" s="86">
        <f t="shared" si="422"/>
        <v>7.5730932289038572E-2</v>
      </c>
      <c r="HY157" s="86">
        <f t="shared" si="423"/>
        <v>7.953190310392208E-2</v>
      </c>
      <c r="HZ157" s="86">
        <f t="shared" si="424"/>
        <v>7.9576055726402875E-2</v>
      </c>
      <c r="IA157" s="86">
        <f t="shared" si="425"/>
        <v>6.5861427475418982E-2</v>
      </c>
      <c r="IB157" s="86">
        <f t="shared" si="426"/>
        <v>9.1337540920802637E-2</v>
      </c>
      <c r="IC157" s="86">
        <f t="shared" si="427"/>
        <v>0.14848175911106457</v>
      </c>
      <c r="ID157" s="86">
        <f t="shared" si="428"/>
        <v>0.33688137266338591</v>
      </c>
      <c r="IE157" s="86">
        <f t="shared" si="429"/>
        <v>0.40585327201245808</v>
      </c>
      <c r="IF157" s="86">
        <f t="shared" si="430"/>
        <v>0.50399701333906555</v>
      </c>
      <c r="IG157" s="86">
        <f t="shared" si="431"/>
        <v>0.51311692687827348</v>
      </c>
      <c r="II157" s="86">
        <f t="shared" si="540"/>
        <v>6.3324634217731798E-28</v>
      </c>
      <c r="IJ157" s="86">
        <f t="shared" si="541"/>
        <v>9.8938355721765074E-11</v>
      </c>
      <c r="IK157" s="86">
        <f t="shared" si="542"/>
        <v>2.1567096905519298E-10</v>
      </c>
      <c r="IL157" s="86">
        <f t="shared" si="543"/>
        <v>1.782768763281043E-10</v>
      </c>
      <c r="IM157" s="86">
        <f t="shared" si="544"/>
        <v>1.0539158371175517E-10</v>
      </c>
      <c r="IN157" s="86">
        <f t="shared" si="545"/>
        <v>4.8121367361845811E-10</v>
      </c>
      <c r="IO157" s="86">
        <f t="shared" si="546"/>
        <v>4.1638925810794357E-10</v>
      </c>
      <c r="IP157" s="86">
        <f t="shared" si="547"/>
        <v>5.2883960280273669E-9</v>
      </c>
      <c r="IQ157" s="86">
        <f t="shared" si="548"/>
        <v>1.3792256770369756E-9</v>
      </c>
      <c r="IR157" s="86">
        <f t="shared" si="549"/>
        <v>1.3562859751906575E-10</v>
      </c>
      <c r="IS157" s="86">
        <f t="shared" si="550"/>
        <v>2.1509848154520563E-12</v>
      </c>
      <c r="IT157" s="86">
        <f t="shared" si="551"/>
        <v>2.1018252233558596E-12</v>
      </c>
      <c r="IU157" s="86">
        <f t="shared" si="552"/>
        <v>3.7291036851538281E-17</v>
      </c>
      <c r="IV157" s="86">
        <f t="shared" si="553"/>
        <v>5.9023218410494184E-8</v>
      </c>
      <c r="IW157" s="86">
        <f t="shared" si="554"/>
        <v>1.0697926776743189E-12</v>
      </c>
      <c r="IY157" s="86">
        <f t="shared" si="555"/>
        <v>0.32315689594057662</v>
      </c>
      <c r="IZ157" s="86">
        <f t="shared" si="556"/>
        <v>0.33853717907155068</v>
      </c>
      <c r="JA157" s="86">
        <f t="shared" si="557"/>
        <v>0.22713176117224784</v>
      </c>
      <c r="JB157" s="86">
        <f t="shared" si="558"/>
        <v>0.24666007373996324</v>
      </c>
      <c r="JC157" s="86">
        <f t="shared" si="559"/>
        <v>0.16618659541348998</v>
      </c>
      <c r="JD157" s="86">
        <f t="shared" si="560"/>
        <v>7.5730932770252252E-2</v>
      </c>
      <c r="JE157" s="86">
        <f t="shared" si="561"/>
        <v>7.9531903520311337E-2</v>
      </c>
      <c r="JF157" s="86">
        <f t="shared" si="562"/>
        <v>7.9576061014798902E-2</v>
      </c>
      <c r="JG157" s="86">
        <f t="shared" si="563"/>
        <v>6.586142885464466E-2</v>
      </c>
      <c r="JH157" s="86">
        <f t="shared" si="564"/>
        <v>9.1337541056431229E-2</v>
      </c>
      <c r="JI157" s="86">
        <f t="shared" si="565"/>
        <v>0.14848175911321554</v>
      </c>
      <c r="JJ157" s="86">
        <f t="shared" si="566"/>
        <v>0.33688137266548773</v>
      </c>
      <c r="JK157" s="86">
        <f t="shared" si="567"/>
        <v>0.40585327201245813</v>
      </c>
      <c r="JL157" s="86">
        <f t="shared" si="568"/>
        <v>0.50399707236228397</v>
      </c>
      <c r="JM157" s="86">
        <f t="shared" si="569"/>
        <v>0.51311692687934329</v>
      </c>
    </row>
    <row r="158" spans="2:273" x14ac:dyDescent="0.25">
      <c r="B158" s="2">
        <v>131</v>
      </c>
      <c r="C158" s="37">
        <v>51.570999999999998</v>
      </c>
      <c r="D158" s="37">
        <v>48.85</v>
      </c>
      <c r="E158" s="37">
        <v>50.683</v>
      </c>
      <c r="F158" s="37">
        <v>53.564999999999998</v>
      </c>
      <c r="G158" s="37">
        <v>52.468000000000004</v>
      </c>
      <c r="H158" s="37">
        <v>53.225999999999999</v>
      </c>
      <c r="I158" s="37">
        <v>55.015999999999998</v>
      </c>
      <c r="J158" s="37">
        <v>52.468000000000004</v>
      </c>
      <c r="K158" s="37">
        <v>50.145000000000003</v>
      </c>
      <c r="L158" s="37">
        <v>49.323</v>
      </c>
      <c r="M158" s="37">
        <v>48.805999999999997</v>
      </c>
      <c r="N158" s="37">
        <v>55.902999999999999</v>
      </c>
      <c r="O158" s="37">
        <v>56.758000000000003</v>
      </c>
      <c r="P158" s="37">
        <v>79.805999999999997</v>
      </c>
      <c r="Q158" s="37">
        <v>124.82</v>
      </c>
      <c r="S158" s="4">
        <f t="shared" si="441"/>
        <v>48.93462992531289</v>
      </c>
      <c r="T158" s="4">
        <f t="shared" si="442"/>
        <v>50.350690426200046</v>
      </c>
      <c r="U158" s="4">
        <f t="shared" si="443"/>
        <v>52.420636203093331</v>
      </c>
      <c r="V158" s="4">
        <f t="shared" si="444"/>
        <v>54.540250395834086</v>
      </c>
      <c r="W158" s="4">
        <f t="shared" si="445"/>
        <v>54.713740841866212</v>
      </c>
      <c r="X158" s="4">
        <f t="shared" si="446"/>
        <v>55.887298998388744</v>
      </c>
      <c r="Y158" s="4">
        <f t="shared" si="447"/>
        <v>55.301293945006222</v>
      </c>
      <c r="Z158" s="4">
        <f t="shared" si="448"/>
        <v>52.556381342304753</v>
      </c>
      <c r="AA158" s="4">
        <f t="shared" si="449"/>
        <v>51.425464448843336</v>
      </c>
      <c r="AB158" s="4">
        <f t="shared" si="450"/>
        <v>49.933400412305978</v>
      </c>
      <c r="AC158" s="4">
        <f t="shared" si="451"/>
        <v>51.154594816259738</v>
      </c>
      <c r="AD158" s="4">
        <f t="shared" si="452"/>
        <v>55.739977182843731</v>
      </c>
      <c r="AE158" s="4">
        <f t="shared" si="453"/>
        <v>55.899610798401341</v>
      </c>
      <c r="AF158" s="4">
        <f t="shared" si="454"/>
        <v>79.795520150267464</v>
      </c>
      <c r="AG158" s="4">
        <f t="shared" si="455"/>
        <v>127.2788969310526</v>
      </c>
      <c r="AI158" s="4">
        <f t="shared" si="456"/>
        <v>2.6363700746871075</v>
      </c>
      <c r="AJ158" s="4">
        <f t="shared" si="457"/>
        <v>-1.5006904262000447</v>
      </c>
      <c r="AK158" s="4">
        <f t="shared" si="458"/>
        <v>-1.7376362030933308</v>
      </c>
      <c r="AL158" s="4">
        <f t="shared" si="459"/>
        <v>-0.97525039583408812</v>
      </c>
      <c r="AM158" s="4">
        <f t="shared" si="460"/>
        <v>-2.2457408418662084</v>
      </c>
      <c r="AN158" s="4">
        <f t="shared" si="461"/>
        <v>-2.6612989983887445</v>
      </c>
      <c r="AO158" s="4">
        <f t="shared" si="462"/>
        <v>-0.28529394500622374</v>
      </c>
      <c r="AP158" s="4">
        <f t="shared" si="463"/>
        <v>-8.8381342304749921E-2</v>
      </c>
      <c r="AQ158" s="4">
        <f t="shared" si="464"/>
        <v>-1.2804644488433325</v>
      </c>
      <c r="AR158" s="4">
        <f t="shared" si="465"/>
        <v>-0.61040041230597808</v>
      </c>
      <c r="AS158" s="4">
        <f t="shared" si="466"/>
        <v>-2.348594816259741</v>
      </c>
      <c r="AT158" s="4">
        <f t="shared" si="467"/>
        <v>0.16302281715626776</v>
      </c>
      <c r="AU158" s="4">
        <f t="shared" si="468"/>
        <v>0.85838920159866205</v>
      </c>
      <c r="AV158" s="4">
        <f t="shared" si="469"/>
        <v>1.0479849732533353E-2</v>
      </c>
      <c r="AW158" s="4">
        <f t="shared" si="469"/>
        <v>-2.4588969310526068</v>
      </c>
      <c r="AY158" s="2">
        <f t="shared" si="520"/>
        <v>48.93462992531289</v>
      </c>
      <c r="AZ158" s="2">
        <f t="shared" si="359"/>
        <v>49.560259839112831</v>
      </c>
      <c r="BA158" s="2">
        <f t="shared" si="360"/>
        <v>51.678506327614393</v>
      </c>
      <c r="BB158" s="2">
        <f t="shared" si="361"/>
        <v>53.4895821632579</v>
      </c>
      <c r="BC158" s="2">
        <f t="shared" si="362"/>
        <v>54.108474244009052</v>
      </c>
      <c r="BD158" s="2">
        <f t="shared" si="363"/>
        <v>55.737133181504092</v>
      </c>
      <c r="BE158" s="2">
        <f t="shared" si="364"/>
        <v>55.076107853212818</v>
      </c>
      <c r="BF158" s="2">
        <f t="shared" si="365"/>
        <v>52.339628502786098</v>
      </c>
      <c r="BG158" s="2">
        <f t="shared" si="366"/>
        <v>51.24884116593087</v>
      </c>
      <c r="BH158" s="2">
        <f t="shared" si="367"/>
        <v>49.609335503758274</v>
      </c>
      <c r="BI158" s="2">
        <f t="shared" si="368"/>
        <v>50.389768629402504</v>
      </c>
      <c r="BJ158" s="2">
        <f t="shared" si="369"/>
        <v>51.383239440121052</v>
      </c>
      <c r="BK158" s="2">
        <f t="shared" si="370"/>
        <v>49.269288055065047</v>
      </c>
      <c r="BL158" s="2">
        <f t="shared" si="371"/>
        <v>49.715415082174637</v>
      </c>
      <c r="BM158" s="2">
        <f t="shared" si="372"/>
        <v>44.611444190012257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79.561602748414387</v>
      </c>
      <c r="DL158" s="2">
        <f t="shared" si="501"/>
        <v>82.209405496828722</v>
      </c>
      <c r="DM158" s="2">
        <f t="shared" si="501"/>
        <v>82.784125158562361</v>
      </c>
      <c r="DN158" s="2">
        <f t="shared" si="501"/>
        <v>91.335695348837206</v>
      </c>
      <c r="DO158" s="2">
        <f t="shared" si="501"/>
        <v>94.962475083056503</v>
      </c>
      <c r="DP158" s="2">
        <f t="shared" si="501"/>
        <v>99.823664343786305</v>
      </c>
      <c r="DQ158" s="2">
        <f t="shared" si="501"/>
        <v>90.873142857142838</v>
      </c>
      <c r="DR158" s="2">
        <f t="shared" si="501"/>
        <v>88.098069767441856</v>
      </c>
      <c r="DS158" s="2">
        <f t="shared" si="501"/>
        <v>86.128643379790958</v>
      </c>
      <c r="DT158" s="2">
        <f t="shared" si="501"/>
        <v>82.701832752613242</v>
      </c>
      <c r="DU158" s="2">
        <f t="shared" si="501"/>
        <v>77.762422232645406</v>
      </c>
      <c r="DV158" s="2">
        <f t="shared" si="501"/>
        <v>83.417260162601636</v>
      </c>
      <c r="DW158" s="2">
        <f t="shared" si="501"/>
        <v>87.728355181092013</v>
      </c>
      <c r="DX158" s="2">
        <f t="shared" si="501"/>
        <v>67.259821479374125</v>
      </c>
      <c r="DY158" s="2">
        <f t="shared" si="501"/>
        <v>57.221283868092705</v>
      </c>
      <c r="EA158" s="2">
        <f t="shared" si="440"/>
        <v>48.919430025095693</v>
      </c>
      <c r="EB158" s="2">
        <f t="shared" si="502"/>
        <v>49.462881952951605</v>
      </c>
      <c r="EC158" s="2">
        <f t="shared" si="503"/>
        <v>51.589626573673826</v>
      </c>
      <c r="ED158" s="2">
        <f t="shared" si="504"/>
        <v>53.448928187944787</v>
      </c>
      <c r="EE158" s="2">
        <f t="shared" si="505"/>
        <v>54.055196143324721</v>
      </c>
      <c r="EF158" s="2">
        <f t="shared" si="506"/>
        <v>55.685143106939059</v>
      </c>
      <c r="EG158" s="2">
        <f t="shared" si="507"/>
        <v>55.007548792384711</v>
      </c>
      <c r="EH158" s="2">
        <f t="shared" si="508"/>
        <v>52.304821849332384</v>
      </c>
      <c r="EI158" s="2">
        <f t="shared" si="509"/>
        <v>51.195765612997569</v>
      </c>
      <c r="EJ158" s="2">
        <f t="shared" si="510"/>
        <v>49.514639991182293</v>
      </c>
      <c r="EK158" s="2">
        <f t="shared" si="511"/>
        <v>50.316924917767757</v>
      </c>
      <c r="EL158" s="2">
        <f t="shared" si="512"/>
        <v>51.408058470931053</v>
      </c>
      <c r="EM158" s="2">
        <f t="shared" si="513"/>
        <v>49.231644619035194</v>
      </c>
      <c r="EN158" s="2">
        <f t="shared" si="514"/>
        <v>49.761676001302504</v>
      </c>
      <c r="EO158" s="2">
        <f t="shared" si="515"/>
        <v>44.627995420117415</v>
      </c>
      <c r="EQ158" s="2">
        <f t="shared" si="516"/>
        <v>49.204728510661425</v>
      </c>
      <c r="ER158" s="2">
        <f t="shared" si="517"/>
        <v>50.496832267404059</v>
      </c>
      <c r="ES158" s="2">
        <f t="shared" si="517"/>
        <v>52.450904785683164</v>
      </c>
      <c r="ET158" s="2">
        <f t="shared" si="517"/>
        <v>53.780137325312367</v>
      </c>
      <c r="EU158" s="2">
        <f t="shared" si="517"/>
        <v>54.488869695102807</v>
      </c>
      <c r="EV158" s="2">
        <f t="shared" si="517"/>
        <v>56.017222551135688</v>
      </c>
      <c r="EW158" s="2">
        <f t="shared" si="517"/>
        <v>55.534132642763041</v>
      </c>
      <c r="EX158" s="2">
        <f t="shared" si="517"/>
        <v>52.504061089424148</v>
      </c>
      <c r="EY158" s="2">
        <f t="shared" si="517"/>
        <v>51.548179739564844</v>
      </c>
      <c r="EZ158" s="2">
        <f t="shared" si="517"/>
        <v>50.332568769066896</v>
      </c>
      <c r="FA158" s="2">
        <f t="shared" si="517"/>
        <v>51.012504993007063</v>
      </c>
      <c r="FB158" s="2">
        <f t="shared" si="517"/>
        <v>50.908368169092491</v>
      </c>
      <c r="FC158" s="2">
        <f t="shared" si="517"/>
        <v>49.567085947653709</v>
      </c>
      <c r="FD158" s="2">
        <f t="shared" si="517"/>
        <v>48.48455041671766</v>
      </c>
      <c r="FE158" s="2">
        <f t="shared" si="517"/>
        <v>44.107893886255198</v>
      </c>
      <c r="FG158" s="2">
        <f t="shared" si="518"/>
        <v>0.99966720353334459</v>
      </c>
      <c r="FH158" s="2">
        <f t="shared" si="519"/>
        <v>0.9996609855891202</v>
      </c>
      <c r="FI158" s="2">
        <f t="shared" si="519"/>
        <v>0.99966664305066089</v>
      </c>
      <c r="FJ158" s="2">
        <f t="shared" si="519"/>
        <v>0.9996706664077234</v>
      </c>
      <c r="FK158" s="2">
        <f t="shared" si="519"/>
        <v>0.99968253718713329</v>
      </c>
      <c r="FL158" s="2">
        <f t="shared" si="519"/>
        <v>0.99964034738166385</v>
      </c>
      <c r="FM158" s="2">
        <f t="shared" si="519"/>
        <v>0.99969316821387566</v>
      </c>
      <c r="FN158" s="2">
        <f t="shared" si="519"/>
        <v>0.99967114013650937</v>
      </c>
      <c r="FO158" s="2">
        <f t="shared" si="519"/>
        <v>0.99962524067141412</v>
      </c>
      <c r="FP158" s="2">
        <f t="shared" si="519"/>
        <v>0.99963779864714208</v>
      </c>
      <c r="FQ158" s="2">
        <f t="shared" si="519"/>
        <v>0.99961506948941303</v>
      </c>
      <c r="FR158" s="2">
        <f t="shared" si="519"/>
        <v>0.99963520773875081</v>
      </c>
      <c r="FS158" s="2">
        <f t="shared" si="519"/>
        <v>0.99959857708621891</v>
      </c>
      <c r="FT158" s="2">
        <f t="shared" si="519"/>
        <v>0.99956639750268705</v>
      </c>
      <c r="FU158" s="2">
        <f t="shared" si="519"/>
        <v>0.99950056949620003</v>
      </c>
      <c r="FW158" s="2">
        <f t="shared" si="536"/>
        <v>1.7533543489758718E-2</v>
      </c>
      <c r="FX158" s="2">
        <f t="shared" si="376"/>
        <v>8.3443412674356107E-2</v>
      </c>
      <c r="FY158" s="2">
        <f t="shared" si="377"/>
        <v>9.1121370495428039E-2</v>
      </c>
      <c r="FZ158" s="2">
        <f t="shared" si="378"/>
        <v>8.5071898704882215E-2</v>
      </c>
      <c r="GA158" s="2">
        <f t="shared" si="379"/>
        <v>9.2907581475064782E-2</v>
      </c>
      <c r="GB158" s="2">
        <f t="shared" si="380"/>
        <v>0.10875572235459115</v>
      </c>
      <c r="GC158" s="2">
        <f t="shared" si="381"/>
        <v>0.1092976104364957</v>
      </c>
      <c r="GD158" s="2">
        <f t="shared" si="382"/>
        <v>0.11561824276616134</v>
      </c>
      <c r="GE158" s="2">
        <f t="shared" si="383"/>
        <v>0.11345779894043055</v>
      </c>
      <c r="GF158" s="2">
        <f t="shared" si="384"/>
        <v>0.10107856416795832</v>
      </c>
      <c r="GG158" s="2">
        <f t="shared" si="385"/>
        <v>8.953548923693401E-2</v>
      </c>
      <c r="GH158" s="2">
        <f t="shared" si="386"/>
        <v>7.3036718426589778E-2</v>
      </c>
      <c r="GI158" s="2">
        <f t="shared" si="387"/>
        <v>6.6151581250958019E-2</v>
      </c>
      <c r="GJ158" s="2">
        <f t="shared" si="388"/>
        <v>4.2163558036467534E-2</v>
      </c>
      <c r="GK158" s="2">
        <f t="shared" si="389"/>
        <v>4.3915852986660633E-2</v>
      </c>
      <c r="GM158" s="86">
        <f t="shared" si="537"/>
        <v>3.6406232935879462E-92</v>
      </c>
      <c r="GN158" s="86">
        <f t="shared" si="390"/>
        <v>5.1565219341729026E-113</v>
      </c>
      <c r="GO158" s="86">
        <f t="shared" si="391"/>
        <v>1.8334216524906224E-165</v>
      </c>
      <c r="GP158" s="86">
        <f t="shared" si="392"/>
        <v>2.5538074086998128E-198</v>
      </c>
      <c r="GQ158" s="86">
        <f t="shared" si="393"/>
        <v>2.5515094905968455E-230</v>
      </c>
      <c r="GR158" s="86">
        <f t="shared" si="394"/>
        <v>1.7560405649246026E-210</v>
      </c>
      <c r="GS158" s="86">
        <f t="shared" si="395"/>
        <v>8.2525710300753724E-224</v>
      </c>
      <c r="GT158" s="86">
        <f t="shared" si="396"/>
        <v>0</v>
      </c>
      <c r="GU158" s="86">
        <f t="shared" si="397"/>
        <v>3.868801866227656E-235</v>
      </c>
      <c r="GV158" s="86">
        <f t="shared" si="398"/>
        <v>4.999341793409348E-221</v>
      </c>
      <c r="GW158" s="86">
        <f t="shared" si="399"/>
        <v>1.3949383966812979E-172</v>
      </c>
      <c r="GX158" s="86">
        <f t="shared" si="400"/>
        <v>2.0077381158148675E-160</v>
      </c>
      <c r="GY158" s="86">
        <f t="shared" si="401"/>
        <v>5.2497034759268737E-135</v>
      </c>
      <c r="GZ158" s="86">
        <f t="shared" si="402"/>
        <v>1.2599927602679576E-135</v>
      </c>
      <c r="HA158" s="86">
        <f t="shared" si="403"/>
        <v>4.9291925109422269E-128</v>
      </c>
      <c r="HC158" s="86">
        <f t="shared" si="538"/>
        <v>9.7053455625371858E-37</v>
      </c>
      <c r="HD158" s="86">
        <f t="shared" si="404"/>
        <v>2.3822648475162997E-67</v>
      </c>
      <c r="HE158" s="86">
        <f t="shared" si="405"/>
        <v>6.9841341268745061E-92</v>
      </c>
      <c r="HF158" s="86">
        <f t="shared" si="406"/>
        <v>2.6802699854537267E-107</v>
      </c>
      <c r="HG158" s="86">
        <f t="shared" si="407"/>
        <v>9.9899840194416024E-103</v>
      </c>
      <c r="HH158" s="86">
        <f t="shared" si="408"/>
        <v>1.2056627694048866E-127</v>
      </c>
      <c r="HI158" s="86">
        <f t="shared" si="409"/>
        <v>3.5538883911948272E-90</v>
      </c>
      <c r="HJ158" s="86">
        <f t="shared" si="410"/>
        <v>1.8523967869571736E-185</v>
      </c>
      <c r="HK158" s="86">
        <f t="shared" si="411"/>
        <v>2.3825732508775049E-124</v>
      </c>
      <c r="HL158" s="86">
        <f t="shared" si="412"/>
        <v>1.0156510092368034E-104</v>
      </c>
      <c r="HM158" s="86">
        <f t="shared" si="413"/>
        <v>1.0805948228833671E-102</v>
      </c>
      <c r="HN158" s="86">
        <f t="shared" si="414"/>
        <v>5.8737083462261992E-81</v>
      </c>
      <c r="HO158" s="86">
        <f t="shared" si="415"/>
        <v>2.1998470730774229E-68</v>
      </c>
      <c r="HP158" s="86">
        <f t="shared" si="416"/>
        <v>1.0510219184617498E-62</v>
      </c>
      <c r="HQ158" s="86">
        <f t="shared" si="417"/>
        <v>4.802267504498545E-68</v>
      </c>
      <c r="HS158" s="86">
        <f t="shared" si="539"/>
        <v>0.40584745324845622</v>
      </c>
      <c r="HT158" s="86">
        <f t="shared" si="418"/>
        <v>0.24666449470949769</v>
      </c>
      <c r="HU158" s="86">
        <f t="shared" si="419"/>
        <v>0.14655933195521961</v>
      </c>
      <c r="HV158" s="86">
        <f t="shared" si="420"/>
        <v>0.16444863831483023</v>
      </c>
      <c r="HW158" s="86">
        <f t="shared" si="421"/>
        <v>9.858100853066798E-2</v>
      </c>
      <c r="HX158" s="86">
        <f t="shared" si="422"/>
        <v>3.7858814193641017E-2</v>
      </c>
      <c r="HY158" s="86">
        <f t="shared" si="423"/>
        <v>3.9899891802983083E-2</v>
      </c>
      <c r="HZ158" s="86">
        <f t="shared" si="424"/>
        <v>4.1059221638165375E-2</v>
      </c>
      <c r="IA158" s="86">
        <f t="shared" si="425"/>
        <v>3.232271699136087E-2</v>
      </c>
      <c r="IB158" s="86">
        <f t="shared" si="426"/>
        <v>4.7319809809575911E-2</v>
      </c>
      <c r="IC158" s="86">
        <f t="shared" si="427"/>
        <v>8.2580900883653899E-2</v>
      </c>
      <c r="ID158" s="86">
        <f t="shared" si="428"/>
        <v>0.24266834902325485</v>
      </c>
      <c r="IE158" s="86">
        <f t="shared" si="429"/>
        <v>0.30021073708993068</v>
      </c>
      <c r="IF158" s="86">
        <f t="shared" si="430"/>
        <v>0.49212360357289264</v>
      </c>
      <c r="IG158" s="86">
        <f t="shared" si="431"/>
        <v>0.54213238612879067</v>
      </c>
      <c r="II158" s="86">
        <f t="shared" si="540"/>
        <v>9.1998482559614969E-27</v>
      </c>
      <c r="IJ158" s="86">
        <f t="shared" si="541"/>
        <v>4.6894857240216833E-10</v>
      </c>
      <c r="IK158" s="86">
        <f t="shared" si="542"/>
        <v>1.0263159592271759E-9</v>
      </c>
      <c r="IL158" s="86">
        <f t="shared" si="543"/>
        <v>8.2073245474120589E-10</v>
      </c>
      <c r="IM158" s="86">
        <f t="shared" si="544"/>
        <v>5.3637432980901882E-10</v>
      </c>
      <c r="IN158" s="86">
        <f t="shared" si="545"/>
        <v>2.4617296326144228E-9</v>
      </c>
      <c r="IO158" s="86">
        <f t="shared" si="546"/>
        <v>2.1638484986192388E-9</v>
      </c>
      <c r="IP158" s="86">
        <f t="shared" si="547"/>
        <v>2.3368940810550153E-8</v>
      </c>
      <c r="IQ158" s="86">
        <f t="shared" si="548"/>
        <v>6.7057819636726873E-9</v>
      </c>
      <c r="IR158" s="86">
        <f t="shared" si="549"/>
        <v>7.2262314141197359E-10</v>
      </c>
      <c r="IS158" s="86">
        <f t="shared" si="550"/>
        <v>1.4181746985011903E-11</v>
      </c>
      <c r="IT158" s="86">
        <f t="shared" si="551"/>
        <v>1.1874166195789348E-11</v>
      </c>
      <c r="IU158" s="86">
        <f t="shared" si="552"/>
        <v>4.0188788640036867E-16</v>
      </c>
      <c r="IV158" s="86">
        <f t="shared" si="553"/>
        <v>1.391066654378698E-7</v>
      </c>
      <c r="IW158" s="86">
        <f t="shared" si="554"/>
        <v>4.6956536543399095E-12</v>
      </c>
      <c r="IY158" s="86">
        <f t="shared" si="555"/>
        <v>0.40584745324845622</v>
      </c>
      <c r="IZ158" s="86">
        <f t="shared" si="556"/>
        <v>0.24666449517844627</v>
      </c>
      <c r="JA158" s="86">
        <f t="shared" si="557"/>
        <v>0.14655933298153556</v>
      </c>
      <c r="JB158" s="86">
        <f t="shared" si="558"/>
        <v>0.16444863913556268</v>
      </c>
      <c r="JC158" s="86">
        <f t="shared" si="559"/>
        <v>9.8581009067042313E-2</v>
      </c>
      <c r="JD158" s="86">
        <f t="shared" si="560"/>
        <v>3.785881665537065E-2</v>
      </c>
      <c r="JE158" s="86">
        <f t="shared" si="561"/>
        <v>3.9899893966831579E-2</v>
      </c>
      <c r="JF158" s="86">
        <f t="shared" si="562"/>
        <v>4.1059245007106185E-2</v>
      </c>
      <c r="JG158" s="86">
        <f t="shared" si="563"/>
        <v>3.2322723697142834E-2</v>
      </c>
      <c r="JH158" s="86">
        <f t="shared" si="564"/>
        <v>4.7319810532199053E-2</v>
      </c>
      <c r="JI158" s="86">
        <f t="shared" si="565"/>
        <v>8.2580900897835652E-2</v>
      </c>
      <c r="JJ158" s="86">
        <f t="shared" si="566"/>
        <v>0.24266834903512902</v>
      </c>
      <c r="JK158" s="86">
        <f t="shared" si="567"/>
        <v>0.30021073708993107</v>
      </c>
      <c r="JL158" s="86">
        <f t="shared" si="568"/>
        <v>0.49212374267955811</v>
      </c>
      <c r="JM158" s="86">
        <f t="shared" si="569"/>
        <v>0.54213238613348635</v>
      </c>
    </row>
    <row r="159" spans="2:273" x14ac:dyDescent="0.25">
      <c r="B159" s="2">
        <v>132</v>
      </c>
      <c r="C159" s="37">
        <v>46.070999999999998</v>
      </c>
      <c r="D159" s="37">
        <v>48.366999999999997</v>
      </c>
      <c r="E159" s="37">
        <v>52.616999999999997</v>
      </c>
      <c r="F159" s="37">
        <v>52.468000000000004</v>
      </c>
      <c r="G159" s="37">
        <v>53.468000000000004</v>
      </c>
      <c r="H159" s="37">
        <v>55.031999999999996</v>
      </c>
      <c r="I159" s="37">
        <v>55.435000000000002</v>
      </c>
      <c r="J159" s="37">
        <v>52.128999999999998</v>
      </c>
      <c r="K159" s="37">
        <v>51.371000000000002</v>
      </c>
      <c r="L159" s="37">
        <v>49.871000000000002</v>
      </c>
      <c r="M159" s="37">
        <v>47.887</v>
      </c>
      <c r="N159" s="37">
        <v>53.838999999999999</v>
      </c>
      <c r="O159" s="37">
        <v>53.871000000000002</v>
      </c>
      <c r="P159" s="37">
        <v>73.274000000000001</v>
      </c>
      <c r="Q159" s="37">
        <v>118.934</v>
      </c>
      <c r="S159" s="4">
        <f t="shared" si="441"/>
        <v>48.753707239166118</v>
      </c>
      <c r="T159" s="4">
        <f t="shared" si="442"/>
        <v>49.785639948424638</v>
      </c>
      <c r="U159" s="4">
        <f t="shared" si="443"/>
        <v>51.835036777592641</v>
      </c>
      <c r="V159" s="4">
        <f t="shared" si="444"/>
        <v>53.824459332901071</v>
      </c>
      <c r="W159" s="4">
        <f t="shared" si="445"/>
        <v>54.180415425868226</v>
      </c>
      <c r="X159" s="4">
        <f t="shared" si="446"/>
        <v>55.615501016737014</v>
      </c>
      <c r="Y159" s="4">
        <f t="shared" si="447"/>
        <v>54.991596598134187</v>
      </c>
      <c r="Z159" s="4">
        <f t="shared" si="448"/>
        <v>52.260920438955253</v>
      </c>
      <c r="AA159" s="4">
        <f t="shared" si="449"/>
        <v>51.117540183506932</v>
      </c>
      <c r="AB159" s="4">
        <f t="shared" si="450"/>
        <v>49.565833223549767</v>
      </c>
      <c r="AC159" s="4">
        <f t="shared" si="451"/>
        <v>50.595596604119045</v>
      </c>
      <c r="AD159" s="4">
        <f t="shared" si="452"/>
        <v>53.477552719410461</v>
      </c>
      <c r="AE159" s="4">
        <f t="shared" si="453"/>
        <v>52.320526326105465</v>
      </c>
      <c r="AF159" s="4">
        <f t="shared" si="454"/>
        <v>72.598542817198791</v>
      </c>
      <c r="AG159" s="4">
        <f t="shared" si="455"/>
        <v>119.12755076575908</v>
      </c>
      <c r="AI159" s="4">
        <f t="shared" si="456"/>
        <v>-2.6827072391661204</v>
      </c>
      <c r="AJ159" s="4">
        <f t="shared" si="457"/>
        <v>-1.4186399484246408</v>
      </c>
      <c r="AK159" s="4">
        <f t="shared" si="458"/>
        <v>0.78196322240735583</v>
      </c>
      <c r="AL159" s="4">
        <f t="shared" si="459"/>
        <v>-1.3564593329010677</v>
      </c>
      <c r="AM159" s="4">
        <f t="shared" si="460"/>
        <v>-0.71241542586822248</v>
      </c>
      <c r="AN159" s="4">
        <f t="shared" si="461"/>
        <v>-0.58350101673701715</v>
      </c>
      <c r="AO159" s="4">
        <f t="shared" si="462"/>
        <v>0.44340340186581528</v>
      </c>
      <c r="AP159" s="4">
        <f t="shared" si="463"/>
        <v>-0.13192043895525529</v>
      </c>
      <c r="AQ159" s="4">
        <f t="shared" si="464"/>
        <v>0.25345981649306992</v>
      </c>
      <c r="AR159" s="4">
        <f t="shared" si="465"/>
        <v>0.30516677645023549</v>
      </c>
      <c r="AS159" s="4">
        <f t="shared" si="466"/>
        <v>-2.7085966041190446</v>
      </c>
      <c r="AT159" s="4">
        <f t="shared" si="467"/>
        <v>0.36144728058953746</v>
      </c>
      <c r="AU159" s="4">
        <f t="shared" si="468"/>
        <v>1.5504736738945368</v>
      </c>
      <c r="AV159" s="4">
        <f t="shared" si="469"/>
        <v>0.67545718280121037</v>
      </c>
      <c r="AW159" s="4">
        <f t="shared" si="469"/>
        <v>-0.1935507657590847</v>
      </c>
      <c r="AY159" s="2">
        <f t="shared" si="520"/>
        <v>48.753707239166118</v>
      </c>
      <c r="AZ159" s="2">
        <f t="shared" si="359"/>
        <v>49.383041094240298</v>
      </c>
      <c r="BA159" s="2">
        <f t="shared" si="360"/>
        <v>51.516130490154659</v>
      </c>
      <c r="BB159" s="2">
        <f t="shared" si="361"/>
        <v>53.347942295782481</v>
      </c>
      <c r="BC159" s="2">
        <f t="shared" si="362"/>
        <v>53.95085625233996</v>
      </c>
      <c r="BD159" s="2">
        <f t="shared" si="363"/>
        <v>55.571413438258134</v>
      </c>
      <c r="BE159" s="2">
        <f t="shared" si="364"/>
        <v>54.92530579431812</v>
      </c>
      <c r="BF159" s="2">
        <f t="shared" si="365"/>
        <v>52.193518286688935</v>
      </c>
      <c r="BG159" s="2">
        <f t="shared" si="366"/>
        <v>51.066940665989847</v>
      </c>
      <c r="BH159" s="2">
        <f t="shared" si="367"/>
        <v>49.465497296512147</v>
      </c>
      <c r="BI159" s="2">
        <f t="shared" si="368"/>
        <v>50.337409243459746</v>
      </c>
      <c r="BJ159" s="2">
        <f t="shared" si="369"/>
        <v>51.313855573006983</v>
      </c>
      <c r="BK159" s="2">
        <f t="shared" si="370"/>
        <v>49.119324930733853</v>
      </c>
      <c r="BL159" s="2">
        <f t="shared" si="371"/>
        <v>49.631074335095292</v>
      </c>
      <c r="BM159" s="2">
        <f t="shared" si="372"/>
        <v>44.517608392921169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79.71657836504582</v>
      </c>
      <c r="DL159" s="2">
        <f t="shared" si="501"/>
        <v>82.367471881606733</v>
      </c>
      <c r="DM159" s="2">
        <f t="shared" si="501"/>
        <v>82.931157434813244</v>
      </c>
      <c r="DN159" s="2">
        <f t="shared" si="501"/>
        <v>91.550489992952777</v>
      </c>
      <c r="DO159" s="2">
        <f t="shared" si="501"/>
        <v>95.192666717003945</v>
      </c>
      <c r="DP159" s="2">
        <f t="shared" si="501"/>
        <v>100.10145479836859</v>
      </c>
      <c r="DQ159" s="2">
        <f t="shared" si="501"/>
        <v>91.058401238296568</v>
      </c>
      <c r="DR159" s="2">
        <f t="shared" si="501"/>
        <v>88.273907681465815</v>
      </c>
      <c r="DS159" s="2">
        <f t="shared" si="501"/>
        <v>86.292169337979118</v>
      </c>
      <c r="DT159" s="2">
        <f t="shared" si="501"/>
        <v>82.8531408313751</v>
      </c>
      <c r="DU159" s="2">
        <f t="shared" si="501"/>
        <v>77.900056566604135</v>
      </c>
      <c r="DV159" s="2">
        <f t="shared" si="501"/>
        <v>83.601632903870581</v>
      </c>
      <c r="DW159" s="2">
        <f t="shared" si="501"/>
        <v>87.981382755224843</v>
      </c>
      <c r="DX159" s="2">
        <f t="shared" si="501"/>
        <v>67.373584637268863</v>
      </c>
      <c r="DY159" s="2">
        <f t="shared" si="501"/>
        <v>57.273382464349389</v>
      </c>
      <c r="EA159" s="2">
        <f t="shared" si="440"/>
        <v>48.738169640295169</v>
      </c>
      <c r="EB159" s="2">
        <f t="shared" si="502"/>
        <v>49.273757159343091</v>
      </c>
      <c r="EC159" s="2">
        <f t="shared" si="503"/>
        <v>51.416624449194096</v>
      </c>
      <c r="ED159" s="2">
        <f t="shared" si="504"/>
        <v>53.304181365218817</v>
      </c>
      <c r="EE159" s="2">
        <f t="shared" si="505"/>
        <v>53.892846306970853</v>
      </c>
      <c r="EF159" s="2">
        <f t="shared" si="506"/>
        <v>55.515491947358711</v>
      </c>
      <c r="EG159" s="2">
        <f t="shared" si="507"/>
        <v>54.849484033786581</v>
      </c>
      <c r="EH159" s="2">
        <f t="shared" si="508"/>
        <v>52.156615975984764</v>
      </c>
      <c r="EI159" s="2">
        <f t="shared" si="509"/>
        <v>51.009394770758675</v>
      </c>
      <c r="EJ159" s="2">
        <f t="shared" si="510"/>
        <v>49.359890010017622</v>
      </c>
      <c r="EK159" s="2">
        <f t="shared" si="511"/>
        <v>50.256679475386086</v>
      </c>
      <c r="EL159" s="2">
        <f t="shared" si="512"/>
        <v>51.34527120854726</v>
      </c>
      <c r="EM159" s="2">
        <f t="shared" si="513"/>
        <v>49.079657006104597</v>
      </c>
      <c r="EN159" s="2">
        <f t="shared" si="514"/>
        <v>49.685185824378593</v>
      </c>
      <c r="EO159" s="2">
        <f t="shared" si="515"/>
        <v>44.537723354452773</v>
      </c>
      <c r="EQ159" s="2">
        <f t="shared" si="516"/>
        <v>49.057819773278183</v>
      </c>
      <c r="ER159" s="2">
        <f t="shared" si="517"/>
        <v>50.365075663352428</v>
      </c>
      <c r="ES159" s="2">
        <f t="shared" si="517"/>
        <v>52.324568991984584</v>
      </c>
      <c r="ET159" s="2">
        <f t="shared" si="517"/>
        <v>53.653003852674011</v>
      </c>
      <c r="EU159" s="2">
        <f t="shared" si="517"/>
        <v>54.348960625808118</v>
      </c>
      <c r="EV159" s="2">
        <f t="shared" si="517"/>
        <v>55.865432616786116</v>
      </c>
      <c r="EW159" s="2">
        <f t="shared" si="517"/>
        <v>55.403391981415744</v>
      </c>
      <c r="EX159" s="2">
        <f t="shared" si="517"/>
        <v>52.364549718764906</v>
      </c>
      <c r="EY159" s="2">
        <f t="shared" si="517"/>
        <v>51.379031534279278</v>
      </c>
      <c r="EZ159" s="2">
        <f t="shared" si="517"/>
        <v>50.2212510848844</v>
      </c>
      <c r="FA159" s="2">
        <f t="shared" si="517"/>
        <v>50.986390731750319</v>
      </c>
      <c r="FB159" s="2">
        <f t="shared" si="517"/>
        <v>50.81526615694429</v>
      </c>
      <c r="FC159" s="2">
        <f t="shared" si="517"/>
        <v>49.43242635843491</v>
      </c>
      <c r="FD159" s="2">
        <f t="shared" si="517"/>
        <v>48.358053597608787</v>
      </c>
      <c r="FE159" s="2">
        <f t="shared" si="517"/>
        <v>43.997236626593562</v>
      </c>
      <c r="FG159" s="2">
        <f t="shared" si="518"/>
        <v>0.99969647712720788</v>
      </c>
      <c r="FH159" s="2">
        <f t="shared" si="519"/>
        <v>0.99969080595944715</v>
      </c>
      <c r="FI159" s="2">
        <f t="shared" si="519"/>
        <v>0.9996959659309621</v>
      </c>
      <c r="FJ159" s="2">
        <f t="shared" si="519"/>
        <v>0.99969963549018115</v>
      </c>
      <c r="FK159" s="2">
        <f t="shared" si="519"/>
        <v>0.99971046238583605</v>
      </c>
      <c r="FL159" s="2">
        <f t="shared" si="519"/>
        <v>0.9996719825333874</v>
      </c>
      <c r="FM159" s="2">
        <f t="shared" si="519"/>
        <v>0.99972015853007168</v>
      </c>
      <c r="FN159" s="2">
        <f t="shared" si="519"/>
        <v>0.99970006756099139</v>
      </c>
      <c r="FO159" s="2">
        <f t="shared" si="519"/>
        <v>0.99965820415954454</v>
      </c>
      <c r="FP159" s="2">
        <f t="shared" si="519"/>
        <v>0.99966965791223028</v>
      </c>
      <c r="FQ159" s="2">
        <f t="shared" si="519"/>
        <v>0.9996489273112148</v>
      </c>
      <c r="FR159" s="2">
        <f t="shared" si="519"/>
        <v>0.99966729482453509</v>
      </c>
      <c r="FS159" s="2">
        <f t="shared" si="519"/>
        <v>0.99963388501996797</v>
      </c>
      <c r="FT159" s="2">
        <f t="shared" si="519"/>
        <v>0.99960453473456157</v>
      </c>
      <c r="FU159" s="2">
        <f t="shared" si="519"/>
        <v>0.99954449395005718</v>
      </c>
      <c r="FW159" s="2">
        <f t="shared" si="536"/>
        <v>1.9192681708065887E-2</v>
      </c>
      <c r="FX159" s="2">
        <f t="shared" si="376"/>
        <v>9.0763196226794365E-2</v>
      </c>
      <c r="FY159" s="2">
        <f t="shared" si="377"/>
        <v>9.9041896310912911E-2</v>
      </c>
      <c r="FZ159" s="2">
        <f t="shared" si="378"/>
        <v>9.2520115476970713E-2</v>
      </c>
      <c r="GA159" s="2">
        <f t="shared" si="379"/>
        <v>0.10096612186957703</v>
      </c>
      <c r="GB159" s="2">
        <f t="shared" si="380"/>
        <v>0.11801005120702314</v>
      </c>
      <c r="GC159" s="2">
        <f t="shared" si="381"/>
        <v>0.11859191441048307</v>
      </c>
      <c r="GD159" s="2">
        <f t="shared" si="382"/>
        <v>0.1253743762989169</v>
      </c>
      <c r="GE159" s="2">
        <f t="shared" si="383"/>
        <v>0.12305699576832639</v>
      </c>
      <c r="GF159" s="2">
        <f t="shared" si="384"/>
        <v>0.10976007489847145</v>
      </c>
      <c r="GG159" s="2">
        <f t="shared" si="385"/>
        <v>9.7332928239344987E-2</v>
      </c>
      <c r="GH159" s="2">
        <f t="shared" si="386"/>
        <v>7.9522815660913557E-2</v>
      </c>
      <c r="GI159" s="2">
        <f t="shared" si="387"/>
        <v>7.207377827878847E-2</v>
      </c>
      <c r="GJ159" s="2">
        <f t="shared" si="388"/>
        <v>4.6044120836214612E-2</v>
      </c>
      <c r="GK159" s="2">
        <f t="shared" si="389"/>
        <v>4.7949616466662189E-2</v>
      </c>
      <c r="GM159" s="86">
        <f t="shared" si="537"/>
        <v>6.744975335401762E-95</v>
      </c>
      <c r="GN159" s="86">
        <f t="shared" si="390"/>
        <v>2.0364204656840498E-116</v>
      </c>
      <c r="GO159" s="86">
        <f t="shared" si="391"/>
        <v>1.8393559084336104E-170</v>
      </c>
      <c r="GP159" s="86">
        <f t="shared" si="392"/>
        <v>2.5788441843674002E-204</v>
      </c>
      <c r="GQ159" s="86">
        <f t="shared" si="393"/>
        <v>3.1470889099679964E-237</v>
      </c>
      <c r="GR159" s="86">
        <f t="shared" si="394"/>
        <v>9.1105569401088623E-217</v>
      </c>
      <c r="GS159" s="86">
        <f t="shared" si="395"/>
        <v>1.5909069492627067E-230</v>
      </c>
      <c r="GT159" s="86">
        <f t="shared" si="396"/>
        <v>0</v>
      </c>
      <c r="GU159" s="86">
        <f t="shared" si="397"/>
        <v>3.406303922823717E-242</v>
      </c>
      <c r="GV159" s="86">
        <f t="shared" si="398"/>
        <v>1.1876732621995684E-227</v>
      </c>
      <c r="GW159" s="86">
        <f t="shared" si="399"/>
        <v>1.0316729034510494E-177</v>
      </c>
      <c r="GX159" s="86">
        <f t="shared" si="400"/>
        <v>3.1218407161077262E-165</v>
      </c>
      <c r="GY159" s="86">
        <f t="shared" si="401"/>
        <v>5.3624851175517102E-139</v>
      </c>
      <c r="GZ159" s="86">
        <f t="shared" si="402"/>
        <v>1.1929157010941633E-139</v>
      </c>
      <c r="HA159" s="86">
        <f t="shared" si="403"/>
        <v>7.9706598560902475E-132</v>
      </c>
      <c r="HC159" s="86">
        <f t="shared" si="538"/>
        <v>1.8538514073917067E-38</v>
      </c>
      <c r="HD159" s="86">
        <f t="shared" si="404"/>
        <v>1.3822437037906483E-70</v>
      </c>
      <c r="HE159" s="86">
        <f t="shared" si="405"/>
        <v>2.8248416043180912E-96</v>
      </c>
      <c r="HF159" s="86">
        <f t="shared" si="406"/>
        <v>2.0525690531131423E-112</v>
      </c>
      <c r="HG159" s="86">
        <f t="shared" si="407"/>
        <v>1.6645507094085346E-107</v>
      </c>
      <c r="HH159" s="86">
        <f t="shared" si="408"/>
        <v>1.5990882758022117E-133</v>
      </c>
      <c r="HI159" s="86">
        <f t="shared" si="409"/>
        <v>2.3465919119724954E-94</v>
      </c>
      <c r="HJ159" s="86">
        <f t="shared" si="410"/>
        <v>4.9145685280052551E-194</v>
      </c>
      <c r="HK159" s="86">
        <f t="shared" si="411"/>
        <v>4.4412453837787379E-130</v>
      </c>
      <c r="HL159" s="86">
        <f t="shared" si="412"/>
        <v>1.6077921558904638E-109</v>
      </c>
      <c r="HM159" s="86">
        <f t="shared" si="413"/>
        <v>2.1288725612976208E-107</v>
      </c>
      <c r="HN159" s="86">
        <f t="shared" si="414"/>
        <v>9.0728724176274431E-85</v>
      </c>
      <c r="HO159" s="86">
        <f t="shared" si="415"/>
        <v>1.475937317971242E-71</v>
      </c>
      <c r="HP159" s="86">
        <f t="shared" si="416"/>
        <v>1.2252531543335062E-65</v>
      </c>
      <c r="HQ159" s="86">
        <f t="shared" si="417"/>
        <v>2.784663025112676E-71</v>
      </c>
      <c r="HS159" s="86">
        <f t="shared" si="539"/>
        <v>0.47271681977901031</v>
      </c>
      <c r="HT159" s="86">
        <f t="shared" si="418"/>
        <v>0.16404932951401296</v>
      </c>
      <c r="HU159" s="86">
        <f t="shared" si="419"/>
        <v>8.6042948261722332E-2</v>
      </c>
      <c r="HV159" s="86">
        <f t="shared" si="420"/>
        <v>0.10021949959305425</v>
      </c>
      <c r="HW159" s="86">
        <f t="shared" si="421"/>
        <v>5.2983709065146364E-2</v>
      </c>
      <c r="HX159" s="86">
        <f t="shared" si="422"/>
        <v>1.70489063463885E-2</v>
      </c>
      <c r="HY159" s="86">
        <f t="shared" si="423"/>
        <v>1.8006099474407046E-2</v>
      </c>
      <c r="HZ159" s="86">
        <f t="shared" si="424"/>
        <v>1.9206039860270748E-2</v>
      </c>
      <c r="IA159" s="86">
        <f t="shared" si="425"/>
        <v>1.4310535581606403E-2</v>
      </c>
      <c r="IB159" s="86">
        <f t="shared" si="426"/>
        <v>2.2097885307834696E-2</v>
      </c>
      <c r="IC159" s="86">
        <f t="shared" si="427"/>
        <v>4.1049939889796723E-2</v>
      </c>
      <c r="ID159" s="86">
        <f t="shared" si="428"/>
        <v>0.15877015473248932</v>
      </c>
      <c r="IE159" s="86">
        <f t="shared" si="429"/>
        <v>0.19548052161235968</v>
      </c>
      <c r="IF159" s="86">
        <f t="shared" si="430"/>
        <v>0.44935235675869289</v>
      </c>
      <c r="IG159" s="86">
        <f t="shared" si="431"/>
        <v>0.54351828392155799</v>
      </c>
      <c r="II159" s="86">
        <f t="shared" si="540"/>
        <v>1.2593191716246929E-25</v>
      </c>
      <c r="IJ159" s="86">
        <f t="shared" si="541"/>
        <v>2.1016162854398999E-9</v>
      </c>
      <c r="IK159" s="86">
        <f t="shared" si="542"/>
        <v>4.6069778746781327E-9</v>
      </c>
      <c r="IL159" s="86">
        <f t="shared" si="543"/>
        <v>3.5748072588788574E-9</v>
      </c>
      <c r="IM159" s="86">
        <f t="shared" si="544"/>
        <v>2.5668591836866745E-9</v>
      </c>
      <c r="IN159" s="86">
        <f t="shared" si="545"/>
        <v>1.1782716681753363E-8</v>
      </c>
      <c r="IO159" s="86">
        <f t="shared" si="546"/>
        <v>1.0512194022291643E-8</v>
      </c>
      <c r="IP159" s="86">
        <f t="shared" si="547"/>
        <v>9.7039000869045321E-8</v>
      </c>
      <c r="IQ159" s="86">
        <f t="shared" si="548"/>
        <v>3.0528569815257697E-8</v>
      </c>
      <c r="IR159" s="86">
        <f t="shared" si="549"/>
        <v>3.6046229496833263E-9</v>
      </c>
      <c r="IS159" s="86">
        <f t="shared" si="550"/>
        <v>8.7130483559203654E-11</v>
      </c>
      <c r="IT159" s="86">
        <f t="shared" si="551"/>
        <v>6.3222763925275135E-11</v>
      </c>
      <c r="IU159" s="86">
        <f t="shared" si="552"/>
        <v>4.0019879489093096E-15</v>
      </c>
      <c r="IV159" s="86">
        <f t="shared" si="553"/>
        <v>3.2026636261146195E-7</v>
      </c>
      <c r="IW159" s="86">
        <f t="shared" si="554"/>
        <v>1.9764165519464896E-11</v>
      </c>
      <c r="IY159" s="86">
        <f t="shared" si="555"/>
        <v>0.47271681977901031</v>
      </c>
      <c r="IZ159" s="86">
        <f t="shared" si="556"/>
        <v>0.16404933161562926</v>
      </c>
      <c r="JA159" s="86">
        <f t="shared" si="557"/>
        <v>8.6042952868700201E-2</v>
      </c>
      <c r="JB159" s="86">
        <f t="shared" si="558"/>
        <v>0.1002195031678615</v>
      </c>
      <c r="JC159" s="86">
        <f t="shared" si="559"/>
        <v>5.2983711632005548E-2</v>
      </c>
      <c r="JD159" s="86">
        <f t="shared" si="560"/>
        <v>1.7048918129105181E-2</v>
      </c>
      <c r="JE159" s="86">
        <f t="shared" si="561"/>
        <v>1.8006109986601068E-2</v>
      </c>
      <c r="JF159" s="86">
        <f t="shared" si="562"/>
        <v>1.9206136899271618E-2</v>
      </c>
      <c r="JG159" s="86">
        <f t="shared" si="563"/>
        <v>1.4310566110176217E-2</v>
      </c>
      <c r="JH159" s="86">
        <f t="shared" si="564"/>
        <v>2.2097888912457647E-2</v>
      </c>
      <c r="JI159" s="86">
        <f t="shared" si="565"/>
        <v>4.1049939976927206E-2</v>
      </c>
      <c r="JJ159" s="86">
        <f t="shared" si="566"/>
        <v>0.15877015479571208</v>
      </c>
      <c r="JK159" s="86">
        <f t="shared" si="567"/>
        <v>0.19548052161236368</v>
      </c>
      <c r="JL159" s="86">
        <f t="shared" si="568"/>
        <v>0.44935267702505549</v>
      </c>
      <c r="JM159" s="86">
        <f t="shared" si="569"/>
        <v>0.54351828394132218</v>
      </c>
    </row>
    <row r="160" spans="2:273" x14ac:dyDescent="0.25">
      <c r="B160" s="2">
        <v>133</v>
      </c>
      <c r="C160" s="37">
        <v>44.070999999999998</v>
      </c>
      <c r="D160" s="37">
        <v>49.082999999999998</v>
      </c>
      <c r="E160" s="37">
        <v>53.116999999999997</v>
      </c>
      <c r="F160" s="37">
        <v>52.581000000000003</v>
      </c>
      <c r="G160" s="37">
        <v>51.048000000000002</v>
      </c>
      <c r="H160" s="37">
        <v>55.128999999999998</v>
      </c>
      <c r="I160" s="37">
        <v>53.918999999999997</v>
      </c>
      <c r="J160" s="37">
        <v>49.902999999999999</v>
      </c>
      <c r="K160" s="37">
        <v>49.031999999999996</v>
      </c>
      <c r="L160" s="37">
        <v>48.805999999999997</v>
      </c>
      <c r="M160" s="37">
        <v>50.128999999999998</v>
      </c>
      <c r="N160" s="37">
        <v>51</v>
      </c>
      <c r="O160" s="37">
        <v>48.805999999999997</v>
      </c>
      <c r="P160" s="37">
        <v>66.257999999999996</v>
      </c>
      <c r="Q160" s="37">
        <v>107.607</v>
      </c>
      <c r="S160" s="4">
        <f t="shared" si="441"/>
        <v>48.573013857244689</v>
      </c>
      <c r="T160" s="4">
        <f t="shared" si="442"/>
        <v>49.38901699881189</v>
      </c>
      <c r="U160" s="4">
        <f t="shared" si="443"/>
        <v>51.475543843915354</v>
      </c>
      <c r="V160" s="4">
        <f t="shared" si="444"/>
        <v>53.398112211805191</v>
      </c>
      <c r="W160" s="4">
        <f t="shared" si="445"/>
        <v>53.869826751281167</v>
      </c>
      <c r="X160" s="4">
        <f t="shared" si="446"/>
        <v>55.417493398666252</v>
      </c>
      <c r="Y160" s="4">
        <f t="shared" si="447"/>
        <v>54.792212118492415</v>
      </c>
      <c r="Z160" s="4">
        <f t="shared" si="448"/>
        <v>52.066016409831043</v>
      </c>
      <c r="AA160" s="4">
        <f t="shared" si="449"/>
        <v>50.898202269163562</v>
      </c>
      <c r="AB160" s="4">
        <f t="shared" si="450"/>
        <v>49.349820076556803</v>
      </c>
      <c r="AC160" s="4">
        <f t="shared" si="451"/>
        <v>50.360502336246853</v>
      </c>
      <c r="AD160" s="4">
        <f t="shared" si="452"/>
        <v>52.189217015920043</v>
      </c>
      <c r="AE160" s="4">
        <f t="shared" si="453"/>
        <v>50.276104457738441</v>
      </c>
      <c r="AF160" s="4">
        <f t="shared" si="454"/>
        <v>65.632697001598345</v>
      </c>
      <c r="AG160" s="4">
        <f t="shared" si="455"/>
        <v>107.53354603601642</v>
      </c>
      <c r="AI160" s="4">
        <f t="shared" si="456"/>
        <v>-4.5020138572446911</v>
      </c>
      <c r="AJ160" s="4">
        <f t="shared" si="457"/>
        <v>-0.30601699881189148</v>
      </c>
      <c r="AK160" s="4">
        <f t="shared" si="458"/>
        <v>1.6414561560846437</v>
      </c>
      <c r="AL160" s="4">
        <f t="shared" si="459"/>
        <v>-0.81711221180518834</v>
      </c>
      <c r="AM160" s="4">
        <f t="shared" si="460"/>
        <v>-2.821826751281165</v>
      </c>
      <c r="AN160" s="4">
        <f t="shared" si="461"/>
        <v>-0.28849339866625456</v>
      </c>
      <c r="AO160" s="4">
        <f t="shared" si="462"/>
        <v>-0.8732121184924182</v>
      </c>
      <c r="AP160" s="4">
        <f t="shared" si="463"/>
        <v>-2.1630164098310445</v>
      </c>
      <c r="AQ160" s="4">
        <f t="shared" si="464"/>
        <v>-1.8662022691635656</v>
      </c>
      <c r="AR160" s="4">
        <f t="shared" si="465"/>
        <v>-0.54382007655680553</v>
      </c>
      <c r="AS160" s="4">
        <f t="shared" si="466"/>
        <v>-0.23150233624685512</v>
      </c>
      <c r="AT160" s="4">
        <f t="shared" si="467"/>
        <v>-1.1892170159200433</v>
      </c>
      <c r="AU160" s="4">
        <f t="shared" si="468"/>
        <v>-1.4701044577384437</v>
      </c>
      <c r="AV160" s="4">
        <f t="shared" si="469"/>
        <v>0.62530299840165071</v>
      </c>
      <c r="AW160" s="4">
        <f t="shared" si="469"/>
        <v>7.3453963983581616E-2</v>
      </c>
      <c r="AY160" s="2">
        <f t="shared" si="520"/>
        <v>48.573013857244689</v>
      </c>
      <c r="AZ160" s="2">
        <f t="shared" si="359"/>
        <v>49.207387364698434</v>
      </c>
      <c r="BA160" s="2">
        <f t="shared" si="360"/>
        <v>51.355136656182808</v>
      </c>
      <c r="BB160" s="2">
        <f t="shared" si="361"/>
        <v>53.20685501616147</v>
      </c>
      <c r="BC160" s="2">
        <f t="shared" si="362"/>
        <v>53.79397447059052</v>
      </c>
      <c r="BD160" s="2">
        <f t="shared" si="363"/>
        <v>55.406369304728024</v>
      </c>
      <c r="BE160" s="2">
        <f t="shared" si="364"/>
        <v>54.775472953737221</v>
      </c>
      <c r="BF160" s="2">
        <f t="shared" si="365"/>
        <v>52.047802621629806</v>
      </c>
      <c r="BG160" s="2">
        <f t="shared" si="366"/>
        <v>50.885717957770524</v>
      </c>
      <c r="BH160" s="2">
        <f t="shared" si="367"/>
        <v>49.323073668490181</v>
      </c>
      <c r="BI160" s="2">
        <f t="shared" si="368"/>
        <v>50.286110076783714</v>
      </c>
      <c r="BJ160" s="2">
        <f t="shared" si="369"/>
        <v>51.243861686623859</v>
      </c>
      <c r="BK160" s="2">
        <f t="shared" si="370"/>
        <v>48.969840203943463</v>
      </c>
      <c r="BL160" s="2">
        <f t="shared" si="371"/>
        <v>49.545924881191894</v>
      </c>
      <c r="BM160" s="2">
        <f t="shared" si="372"/>
        <v>44.42344892569686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>
        <f t="shared" si="526"/>
        <v>55.128999999999998</v>
      </c>
      <c r="CK160" s="2">
        <f t="shared" si="527"/>
        <v>53.918999999999997</v>
      </c>
      <c r="CL160" s="2">
        <f t="shared" si="528"/>
        <v>49.902999999999999</v>
      </c>
      <c r="CM160" s="2">
        <f t="shared" si="529"/>
        <v>49.031999999999996</v>
      </c>
      <c r="CN160" s="2">
        <f t="shared" si="530"/>
        <v>48.805999999999997</v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>
        <f t="shared" si="490"/>
        <v>55.128999999999998</v>
      </c>
      <c r="DA160" s="2">
        <f t="shared" si="491"/>
        <v>53.918999999999997</v>
      </c>
      <c r="DB160" s="2">
        <f t="shared" si="492"/>
        <v>49.902999999999999</v>
      </c>
      <c r="DC160" s="2">
        <f t="shared" si="493"/>
        <v>49.031999999999996</v>
      </c>
      <c r="DD160" s="2">
        <f t="shared" si="494"/>
        <v>48.805999999999997</v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79.871553981677252</v>
      </c>
      <c r="DL160" s="2">
        <f t="shared" si="501"/>
        <v>82.525538266384757</v>
      </c>
      <c r="DM160" s="2">
        <f t="shared" si="501"/>
        <v>83.078189711064113</v>
      </c>
      <c r="DN160" s="2">
        <f t="shared" si="501"/>
        <v>91.765284637068362</v>
      </c>
      <c r="DO160" s="2">
        <f t="shared" si="501"/>
        <v>95.422858350951401</v>
      </c>
      <c r="DP160" s="2">
        <f t="shared" si="501"/>
        <v>100.37924525295088</v>
      </c>
      <c r="DQ160" s="2">
        <f t="shared" si="501"/>
        <v>91.243659619450298</v>
      </c>
      <c r="DR160" s="2">
        <f t="shared" si="501"/>
        <v>88.449745595489773</v>
      </c>
      <c r="DS160" s="2">
        <f t="shared" si="501"/>
        <v>86.455695296167264</v>
      </c>
      <c r="DT160" s="2">
        <f t="shared" si="501"/>
        <v>83.004448910136944</v>
      </c>
      <c r="DU160" s="2">
        <f t="shared" si="501"/>
        <v>78.037690900562865</v>
      </c>
      <c r="DV160" s="2">
        <f t="shared" si="501"/>
        <v>83.786005645139511</v>
      </c>
      <c r="DW160" s="2">
        <f t="shared" si="501"/>
        <v>88.234410329357686</v>
      </c>
      <c r="DX160" s="2">
        <f t="shared" si="501"/>
        <v>67.487347795163586</v>
      </c>
      <c r="DY160" s="2">
        <f t="shared" si="501"/>
        <v>57.325481060606073</v>
      </c>
      <c r="EA160" s="2">
        <f t="shared" si="440"/>
        <v>48.556909255494645</v>
      </c>
      <c r="EB160" s="2">
        <f t="shared" si="502"/>
        <v>49.084632365734564</v>
      </c>
      <c r="EC160" s="2">
        <f t="shared" si="503"/>
        <v>51.243622324714366</v>
      </c>
      <c r="ED160" s="2">
        <f t="shared" si="504"/>
        <v>53.159434542492846</v>
      </c>
      <c r="EE160" s="2">
        <f t="shared" si="505"/>
        <v>53.730496470616984</v>
      </c>
      <c r="EF160" s="2">
        <f t="shared" si="506"/>
        <v>55.345840787778371</v>
      </c>
      <c r="EG160" s="2">
        <f t="shared" si="507"/>
        <v>54.691419275188458</v>
      </c>
      <c r="EH160" s="2">
        <f t="shared" si="508"/>
        <v>52.008410102637143</v>
      </c>
      <c r="EI160" s="2">
        <f t="shared" si="509"/>
        <v>50.823023928519774</v>
      </c>
      <c r="EJ160" s="2">
        <f t="shared" si="510"/>
        <v>49.205140028852966</v>
      </c>
      <c r="EK160" s="2">
        <f t="shared" si="511"/>
        <v>50.196434033004415</v>
      </c>
      <c r="EL160" s="2">
        <f t="shared" si="512"/>
        <v>51.282483946163467</v>
      </c>
      <c r="EM160" s="2">
        <f t="shared" si="513"/>
        <v>48.927669393173986</v>
      </c>
      <c r="EN160" s="2">
        <f t="shared" si="514"/>
        <v>49.608695647454681</v>
      </c>
      <c r="EO160" s="2">
        <f t="shared" si="515"/>
        <v>44.44745128878813</v>
      </c>
      <c r="EQ160" s="2">
        <f t="shared" si="516"/>
        <v>48.910911035894941</v>
      </c>
      <c r="ER160" s="2">
        <f t="shared" si="517"/>
        <v>50.233319059300797</v>
      </c>
      <c r="ES160" s="2">
        <f t="shared" si="517"/>
        <v>52.198233198286005</v>
      </c>
      <c r="ET160" s="2">
        <f t="shared" si="517"/>
        <v>53.525870380035656</v>
      </c>
      <c r="EU160" s="2">
        <f t="shared" si="517"/>
        <v>54.20905155651343</v>
      </c>
      <c r="EV160" s="2">
        <f t="shared" si="517"/>
        <v>55.713642682436543</v>
      </c>
      <c r="EW160" s="2">
        <f t="shared" si="517"/>
        <v>55.272651320068448</v>
      </c>
      <c r="EX160" s="2">
        <f t="shared" si="517"/>
        <v>52.22503834810567</v>
      </c>
      <c r="EY160" s="2">
        <f t="shared" si="517"/>
        <v>51.209883328993719</v>
      </c>
      <c r="EZ160" s="2">
        <f t="shared" si="517"/>
        <v>50.109933400701905</v>
      </c>
      <c r="FA160" s="2">
        <f t="shared" si="517"/>
        <v>50.960276470493575</v>
      </c>
      <c r="FB160" s="2">
        <f t="shared" si="517"/>
        <v>50.722164144796089</v>
      </c>
      <c r="FC160" s="2">
        <f t="shared" si="517"/>
        <v>49.297766769216118</v>
      </c>
      <c r="FD160" s="2">
        <f t="shared" si="517"/>
        <v>48.231556778499922</v>
      </c>
      <c r="FE160" s="2">
        <f t="shared" si="517"/>
        <v>43.886579366931919</v>
      </c>
      <c r="FG160" s="2">
        <f t="shared" si="518"/>
        <v>0.99972317645697151</v>
      </c>
      <c r="FH160" s="2">
        <f t="shared" si="519"/>
        <v>0.99971800401164657</v>
      </c>
      <c r="FI160" s="2">
        <f t="shared" si="519"/>
        <v>0.99972271021553016</v>
      </c>
      <c r="FJ160" s="2">
        <f t="shared" si="519"/>
        <v>0.99972605707129869</v>
      </c>
      <c r="FK160" s="2">
        <f t="shared" si="519"/>
        <v>0.99973593183003517</v>
      </c>
      <c r="FL160" s="2">
        <f t="shared" si="519"/>
        <v>0.99970083588048197</v>
      </c>
      <c r="FM160" s="2">
        <f t="shared" si="519"/>
        <v>0.99974477526172123</v>
      </c>
      <c r="FN160" s="2">
        <f t="shared" si="519"/>
        <v>0.99972645114537562</v>
      </c>
      <c r="FO160" s="2">
        <f t="shared" si="519"/>
        <v>0.99968826911356068</v>
      </c>
      <c r="FP160" s="2">
        <f t="shared" si="519"/>
        <v>0.99969871567797086</v>
      </c>
      <c r="FQ160" s="2">
        <f t="shared" si="519"/>
        <v>0.99967980801150624</v>
      </c>
      <c r="FR160" s="2">
        <f t="shared" si="519"/>
        <v>0.99969656039063881</v>
      </c>
      <c r="FS160" s="2">
        <f t="shared" si="519"/>
        <v>0.99966608841308235</v>
      </c>
      <c r="FT160" s="2">
        <f t="shared" si="519"/>
        <v>0.9996393188408329</v>
      </c>
      <c r="FU160" s="2">
        <f t="shared" si="519"/>
        <v>0.99958455689426851</v>
      </c>
      <c r="FW160" s="2">
        <f t="shared" si="536"/>
        <v>2.1005461723554497E-2</v>
      </c>
      <c r="FX160" s="2">
        <f t="shared" si="376"/>
        <v>9.8655967974307007E-2</v>
      </c>
      <c r="FY160" s="2">
        <f t="shared" si="377"/>
        <v>0.10756941281739246</v>
      </c>
      <c r="FZ160" s="2">
        <f t="shared" si="378"/>
        <v>0.10054877349273092</v>
      </c>
      <c r="GA160" s="2">
        <f t="shared" si="379"/>
        <v>0.10963915297650842</v>
      </c>
      <c r="GB160" s="2">
        <f t="shared" si="380"/>
        <v>0.12793881390323211</v>
      </c>
      <c r="GC160" s="2">
        <f t="shared" si="381"/>
        <v>0.1285624962209731</v>
      </c>
      <c r="GD160" s="2">
        <f t="shared" si="382"/>
        <v>0.13582731718099633</v>
      </c>
      <c r="GE160" s="2">
        <f t="shared" si="383"/>
        <v>0.13334618457226824</v>
      </c>
      <c r="GF160" s="2">
        <f t="shared" si="384"/>
        <v>0.11908844729452235</v>
      </c>
      <c r="GG160" s="2">
        <f t="shared" si="385"/>
        <v>0.10573057009790814</v>
      </c>
      <c r="GH160" s="2">
        <f t="shared" si="386"/>
        <v>8.6531147656181029E-2</v>
      </c>
      <c r="GI160" s="2">
        <f t="shared" si="387"/>
        <v>7.8481600808782748E-2</v>
      </c>
      <c r="GJ160" s="2">
        <f t="shared" si="388"/>
        <v>5.0263093144925518E-2</v>
      </c>
      <c r="GK160" s="2">
        <f t="shared" si="389"/>
        <v>5.2333608853579044E-2</v>
      </c>
      <c r="GM160" s="86">
        <f t="shared" si="537"/>
        <v>1.1382296768516465E-97</v>
      </c>
      <c r="GN160" s="86">
        <f t="shared" si="390"/>
        <v>7.148266567612537E-120</v>
      </c>
      <c r="GO160" s="86">
        <f t="shared" si="391"/>
        <v>1.5522478524849122E-175</v>
      </c>
      <c r="GP160" s="86">
        <f t="shared" si="392"/>
        <v>2.1165576027776162E-210</v>
      </c>
      <c r="GQ160" s="86">
        <f t="shared" si="393"/>
        <v>3.0632285757081618E-244</v>
      </c>
      <c r="GR160" s="86">
        <f t="shared" si="394"/>
        <v>3.8138735737339478E-223</v>
      </c>
      <c r="GS160" s="86">
        <f t="shared" si="395"/>
        <v>2.4361713443138277E-237</v>
      </c>
      <c r="GT160" s="86">
        <f t="shared" si="396"/>
        <v>0</v>
      </c>
      <c r="GU160" s="86">
        <f t="shared" si="397"/>
        <v>2.3548119747057213E-249</v>
      </c>
      <c r="GV160" s="86">
        <f t="shared" si="398"/>
        <v>2.2487330997723216E-234</v>
      </c>
      <c r="GW160" s="86">
        <f t="shared" si="399"/>
        <v>6.40710480922829E-183</v>
      </c>
      <c r="GX160" s="86">
        <f t="shared" si="400"/>
        <v>4.1153406496516463E-170</v>
      </c>
      <c r="GY160" s="86">
        <f t="shared" si="401"/>
        <v>4.7840297567926382E-143</v>
      </c>
      <c r="GZ160" s="86">
        <f t="shared" si="402"/>
        <v>9.8480618221173614E-144</v>
      </c>
      <c r="HA160" s="86">
        <f t="shared" si="403"/>
        <v>1.1329790072115549E-135</v>
      </c>
      <c r="HC160" s="86">
        <f t="shared" si="538"/>
        <v>3.2243167497094715E-40</v>
      </c>
      <c r="HD160" s="86">
        <f t="shared" si="404"/>
        <v>6.7085129011952632E-74</v>
      </c>
      <c r="HE160" s="86">
        <f t="shared" si="405"/>
        <v>8.9873882149859774E-101</v>
      </c>
      <c r="HF160" s="86">
        <f t="shared" si="406"/>
        <v>1.1901406592976081E-117</v>
      </c>
      <c r="HG160" s="86">
        <f t="shared" si="407"/>
        <v>2.1518833911006522E-112</v>
      </c>
      <c r="HH160" s="86">
        <f t="shared" si="408"/>
        <v>1.5582278742784488E-139</v>
      </c>
      <c r="HI160" s="86">
        <f t="shared" si="409"/>
        <v>1.2413837327232224E-98</v>
      </c>
      <c r="HJ160" s="86">
        <f t="shared" si="410"/>
        <v>8.3118396863115465E-203</v>
      </c>
      <c r="HK160" s="86">
        <f t="shared" si="411"/>
        <v>6.1279954657566266E-136</v>
      </c>
      <c r="HL160" s="86">
        <f t="shared" si="412"/>
        <v>1.9796267764255336E-114</v>
      </c>
      <c r="HM160" s="86">
        <f t="shared" si="413"/>
        <v>3.2785695095389664E-112</v>
      </c>
      <c r="HN160" s="86">
        <f t="shared" si="414"/>
        <v>1.1411431025025874E-88</v>
      </c>
      <c r="HO160" s="86">
        <f t="shared" si="415"/>
        <v>8.3612789356457534E-75</v>
      </c>
      <c r="HP160" s="86">
        <f t="shared" si="416"/>
        <v>1.2197676987046784E-68</v>
      </c>
      <c r="HQ160" s="86">
        <f t="shared" si="417"/>
        <v>1.3530746950696127E-74</v>
      </c>
      <c r="HS160" s="86">
        <f t="shared" si="539"/>
        <v>0.50757791412152931</v>
      </c>
      <c r="HT160" s="86">
        <f t="shared" si="418"/>
        <v>9.9634295922830213E-2</v>
      </c>
      <c r="HU160" s="86">
        <f t="shared" si="419"/>
        <v>4.6012321249465901E-2</v>
      </c>
      <c r="HV160" s="86">
        <f t="shared" si="420"/>
        <v>5.5882657240216717E-2</v>
      </c>
      <c r="HW160" s="86">
        <f t="shared" si="421"/>
        <v>2.5839019968303952E-2</v>
      </c>
      <c r="HX160" s="86">
        <f t="shared" si="422"/>
        <v>6.9278336959115606E-3</v>
      </c>
      <c r="HY160" s="86">
        <f t="shared" si="423"/>
        <v>7.3221505313361751E-3</v>
      </c>
      <c r="HZ160" s="86">
        <f t="shared" si="424"/>
        <v>8.1571575456855887E-3</v>
      </c>
      <c r="IA160" s="86">
        <f t="shared" si="425"/>
        <v>5.725111887513035E-3</v>
      </c>
      <c r="IB160" s="86">
        <f t="shared" si="426"/>
        <v>9.3177515114181361E-3</v>
      </c>
      <c r="IC160" s="86">
        <f t="shared" si="427"/>
        <v>1.8271453891091909E-2</v>
      </c>
      <c r="ID160" s="86">
        <f t="shared" si="428"/>
        <v>9.4400809082487797E-2</v>
      </c>
      <c r="IE160" s="86">
        <f t="shared" si="429"/>
        <v>0.11206895115207843</v>
      </c>
      <c r="IF160" s="86">
        <f t="shared" si="430"/>
        <v>0.38333287553938777</v>
      </c>
      <c r="IG160" s="86">
        <f t="shared" si="431"/>
        <v>0.51434775939879762</v>
      </c>
      <c r="II160" s="86">
        <f t="shared" si="540"/>
        <v>1.6242313050983122E-24</v>
      </c>
      <c r="IJ160" s="86">
        <f t="shared" si="541"/>
        <v>8.9061254620691937E-9</v>
      </c>
      <c r="IK160" s="86">
        <f t="shared" si="542"/>
        <v>1.950927214961134E-8</v>
      </c>
      <c r="IL160" s="86">
        <f t="shared" si="543"/>
        <v>1.4732903055026649E-8</v>
      </c>
      <c r="IM160" s="86">
        <f t="shared" si="544"/>
        <v>1.1551917722599397E-8</v>
      </c>
      <c r="IN160" s="86">
        <f t="shared" si="545"/>
        <v>5.2772836066687724E-8</v>
      </c>
      <c r="IO160" s="86">
        <f t="shared" si="546"/>
        <v>4.7748189121243835E-8</v>
      </c>
      <c r="IP160" s="86">
        <f t="shared" si="547"/>
        <v>3.7870917246673241E-7</v>
      </c>
      <c r="IQ160" s="86">
        <f t="shared" si="548"/>
        <v>1.3015669853515736E-7</v>
      </c>
      <c r="IR160" s="86">
        <f t="shared" si="549"/>
        <v>1.6836321685163822E-8</v>
      </c>
      <c r="IS160" s="86">
        <f t="shared" si="550"/>
        <v>4.988890493112119E-10</v>
      </c>
      <c r="IT160" s="86">
        <f t="shared" si="551"/>
        <v>3.1727958061647952E-10</v>
      </c>
      <c r="IU160" s="86">
        <f t="shared" si="552"/>
        <v>3.6825578099015246E-14</v>
      </c>
      <c r="IV160" s="86">
        <f t="shared" si="553"/>
        <v>7.2032617513980341E-7</v>
      </c>
      <c r="IW160" s="86">
        <f t="shared" si="554"/>
        <v>7.9774893698666007E-11</v>
      </c>
      <c r="IY160" s="86">
        <f t="shared" si="555"/>
        <v>0.50757791412152931</v>
      </c>
      <c r="IZ160" s="86">
        <f t="shared" si="556"/>
        <v>9.9634304828955675E-2</v>
      </c>
      <c r="JA160" s="86">
        <f t="shared" si="557"/>
        <v>4.601234075873805E-2</v>
      </c>
      <c r="JB160" s="86">
        <f t="shared" si="558"/>
        <v>5.5882671973119774E-2</v>
      </c>
      <c r="JC160" s="86">
        <f t="shared" si="559"/>
        <v>2.5839031520221673E-2</v>
      </c>
      <c r="JD160" s="86">
        <f t="shared" si="560"/>
        <v>6.9278864687476269E-3</v>
      </c>
      <c r="JE160" s="86">
        <f t="shared" si="561"/>
        <v>7.3221982795252964E-3</v>
      </c>
      <c r="JF160" s="86">
        <f t="shared" si="562"/>
        <v>8.1575362548580548E-3</v>
      </c>
      <c r="JG160" s="86">
        <f t="shared" si="563"/>
        <v>5.7252420442115703E-3</v>
      </c>
      <c r="JH160" s="86">
        <f t="shared" si="564"/>
        <v>9.3177683477398219E-3</v>
      </c>
      <c r="JI160" s="86">
        <f t="shared" si="565"/>
        <v>1.8271454389980957E-2</v>
      </c>
      <c r="JJ160" s="86">
        <f t="shared" si="566"/>
        <v>9.4400809399767374E-2</v>
      </c>
      <c r="JK160" s="86">
        <f t="shared" si="567"/>
        <v>0.11206895115211526</v>
      </c>
      <c r="JL160" s="86">
        <f t="shared" si="568"/>
        <v>0.38333359586556293</v>
      </c>
      <c r="JM160" s="86">
        <f t="shared" si="569"/>
        <v>0.51434775947857247</v>
      </c>
    </row>
    <row r="161" spans="2:273" x14ac:dyDescent="0.25">
      <c r="B161" s="2">
        <v>134</v>
      </c>
      <c r="C161" s="37">
        <v>45.893000000000001</v>
      </c>
      <c r="D161" s="37">
        <v>48.95</v>
      </c>
      <c r="E161" s="37">
        <v>50.133000000000003</v>
      </c>
      <c r="F161" s="37">
        <v>52.71</v>
      </c>
      <c r="G161" s="37">
        <v>52.79</v>
      </c>
      <c r="H161" s="37">
        <v>52.838999999999999</v>
      </c>
      <c r="I161" s="37">
        <v>54.258000000000003</v>
      </c>
      <c r="J161" s="37">
        <v>51.628999999999998</v>
      </c>
      <c r="K161" s="37">
        <v>50.887</v>
      </c>
      <c r="L161" s="37">
        <v>48.128999999999998</v>
      </c>
      <c r="M161" s="37">
        <v>48.145000000000003</v>
      </c>
      <c r="N161" s="37">
        <v>52.064999999999998</v>
      </c>
      <c r="O161" s="37">
        <v>49.113</v>
      </c>
      <c r="P161" s="37">
        <v>61.145000000000003</v>
      </c>
      <c r="Q161" s="37">
        <v>96.492000000000004</v>
      </c>
      <c r="S161" s="4">
        <f t="shared" si="441"/>
        <v>48.392566316840075</v>
      </c>
      <c r="T161" s="4">
        <f t="shared" si="442"/>
        <v>49.105849046192411</v>
      </c>
      <c r="U161" s="4">
        <f t="shared" si="443"/>
        <v>51.235511203420984</v>
      </c>
      <c r="V161" s="4">
        <f t="shared" si="444"/>
        <v>53.134171273863281</v>
      </c>
      <c r="W161" s="4">
        <f t="shared" si="445"/>
        <v>53.6596817749001</v>
      </c>
      <c r="X161" s="4">
        <f t="shared" si="446"/>
        <v>55.244469948531993</v>
      </c>
      <c r="Y161" s="4">
        <f t="shared" si="447"/>
        <v>54.63031982763291</v>
      </c>
      <c r="Z161" s="4">
        <f t="shared" si="448"/>
        <v>51.906881947460569</v>
      </c>
      <c r="AA161" s="4">
        <f t="shared" si="449"/>
        <v>50.70792178711622</v>
      </c>
      <c r="AB161" s="4">
        <f t="shared" si="450"/>
        <v>49.188310094355167</v>
      </c>
      <c r="AC161" s="4">
        <f t="shared" si="451"/>
        <v>50.254213607026742</v>
      </c>
      <c r="AD161" s="4">
        <f t="shared" si="452"/>
        <v>51.535700601104452</v>
      </c>
      <c r="AE161" s="4">
        <f t="shared" si="453"/>
        <v>49.269588972555859</v>
      </c>
      <c r="AF161" s="4">
        <f t="shared" si="454"/>
        <v>59.769183081575832</v>
      </c>
      <c r="AG161" s="4">
        <f t="shared" si="455"/>
        <v>94.096606607313774</v>
      </c>
      <c r="AI161" s="4">
        <f t="shared" si="456"/>
        <v>-2.4995663168400739</v>
      </c>
      <c r="AJ161" s="4">
        <f t="shared" si="457"/>
        <v>-0.15584904619240803</v>
      </c>
      <c r="AK161" s="4">
        <f t="shared" si="458"/>
        <v>-1.1025112034209812</v>
      </c>
      <c r="AL161" s="4">
        <f t="shared" si="459"/>
        <v>-0.42417127386327991</v>
      </c>
      <c r="AM161" s="4">
        <f t="shared" si="460"/>
        <v>-0.86968177490010135</v>
      </c>
      <c r="AN161" s="4">
        <f t="shared" si="461"/>
        <v>-2.4054699485319944</v>
      </c>
      <c r="AO161" s="4">
        <f t="shared" si="462"/>
        <v>-0.37231982763290716</v>
      </c>
      <c r="AP161" s="4">
        <f t="shared" si="463"/>
        <v>-0.27788194746057115</v>
      </c>
      <c r="AQ161" s="4">
        <f t="shared" si="464"/>
        <v>0.17907821288378045</v>
      </c>
      <c r="AR161" s="4">
        <f t="shared" si="465"/>
        <v>-1.059310094355169</v>
      </c>
      <c r="AS161" s="4">
        <f t="shared" si="466"/>
        <v>-2.1092136070267387</v>
      </c>
      <c r="AT161" s="4">
        <f t="shared" si="467"/>
        <v>0.52929939889554589</v>
      </c>
      <c r="AU161" s="4">
        <f t="shared" si="468"/>
        <v>-0.15658897255585913</v>
      </c>
      <c r="AV161" s="4">
        <f t="shared" si="469"/>
        <v>1.3758169184241709</v>
      </c>
      <c r="AW161" s="4">
        <f t="shared" si="469"/>
        <v>2.3953933926862305</v>
      </c>
      <c r="AY161" s="2">
        <f t="shared" si="520"/>
        <v>48.392566316840075</v>
      </c>
      <c r="AZ161" s="2">
        <f t="shared" si="359"/>
        <v>49.033431381167787</v>
      </c>
      <c r="BA161" s="2">
        <f t="shared" si="360"/>
        <v>51.195637130409189</v>
      </c>
      <c r="BB161" s="2">
        <f t="shared" si="361"/>
        <v>53.066357475000089</v>
      </c>
      <c r="BC161" s="2">
        <f t="shared" si="362"/>
        <v>53.637880080811826</v>
      </c>
      <c r="BD161" s="2">
        <f t="shared" si="363"/>
        <v>55.242040979921988</v>
      </c>
      <c r="BE161" s="2">
        <f t="shared" si="364"/>
        <v>54.626677510195577</v>
      </c>
      <c r="BF161" s="2">
        <f t="shared" si="365"/>
        <v>51.902500292825515</v>
      </c>
      <c r="BG161" s="2">
        <f t="shared" si="366"/>
        <v>50.705214167366634</v>
      </c>
      <c r="BH161" s="2">
        <f t="shared" si="367"/>
        <v>49.182172454554681</v>
      </c>
      <c r="BI161" s="2">
        <f t="shared" si="368"/>
        <v>50.235952722269104</v>
      </c>
      <c r="BJ161" s="2">
        <f t="shared" si="369"/>
        <v>51.173185197580807</v>
      </c>
      <c r="BK161" s="2">
        <f t="shared" si="370"/>
        <v>48.820864314874235</v>
      </c>
      <c r="BL161" s="2">
        <f t="shared" si="371"/>
        <v>49.45987551636194</v>
      </c>
      <c r="BM161" s="2">
        <f t="shared" si="372"/>
        <v>44.328926165374853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>
        <f t="shared" si="526"/>
        <v>52.838999999999999</v>
      </c>
      <c r="CK161" s="2">
        <f t="shared" si="527"/>
        <v>54.258000000000003</v>
      </c>
      <c r="CL161" s="2">
        <f t="shared" si="528"/>
        <v>51.628999999999998</v>
      </c>
      <c r="CM161" s="2">
        <f t="shared" si="529"/>
        <v>50.887</v>
      </c>
      <c r="CN161" s="2">
        <f t="shared" si="530"/>
        <v>48.128999999999998</v>
      </c>
      <c r="CO161" s="2">
        <f t="shared" si="531"/>
        <v>48.145000000000003</v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>
        <f t="shared" si="490"/>
        <v>52.838999999999999</v>
      </c>
      <c r="DA161" s="2">
        <f t="shared" si="491"/>
        <v>54.258000000000003</v>
      </c>
      <c r="DB161" s="2">
        <f t="shared" si="492"/>
        <v>51.628999999999998</v>
      </c>
      <c r="DC161" s="2">
        <f t="shared" si="493"/>
        <v>50.887</v>
      </c>
      <c r="DD161" s="2">
        <f t="shared" si="494"/>
        <v>48.128999999999998</v>
      </c>
      <c r="DE161" s="2">
        <f t="shared" si="495"/>
        <v>48.145000000000003</v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80.026529598308684</v>
      </c>
      <c r="DL161" s="2">
        <f t="shared" si="501"/>
        <v>82.683604651162767</v>
      </c>
      <c r="DM161" s="2">
        <f t="shared" si="501"/>
        <v>83.225221987314995</v>
      </c>
      <c r="DN161" s="2">
        <f t="shared" si="501"/>
        <v>91.980079281183933</v>
      </c>
      <c r="DO161" s="2">
        <f t="shared" si="501"/>
        <v>95.653049984898843</v>
      </c>
      <c r="DP161" s="2">
        <f t="shared" si="501"/>
        <v>100.65703570753317</v>
      </c>
      <c r="DQ161" s="2">
        <f t="shared" si="501"/>
        <v>91.428918000604028</v>
      </c>
      <c r="DR161" s="2">
        <f t="shared" si="501"/>
        <v>88.625583509513746</v>
      </c>
      <c r="DS161" s="2">
        <f t="shared" si="501"/>
        <v>86.619221254355423</v>
      </c>
      <c r="DT161" s="2">
        <f t="shared" si="501"/>
        <v>83.155756988898801</v>
      </c>
      <c r="DU161" s="2">
        <f t="shared" si="501"/>
        <v>78.17532523452158</v>
      </c>
      <c r="DV161" s="2">
        <f t="shared" si="501"/>
        <v>83.970378386408456</v>
      </c>
      <c r="DW161" s="2">
        <f t="shared" si="501"/>
        <v>88.48743790349053</v>
      </c>
      <c r="DX161" s="2">
        <f t="shared" si="501"/>
        <v>67.601110953058324</v>
      </c>
      <c r="DY161" s="2">
        <f t="shared" si="501"/>
        <v>57.377579656862757</v>
      </c>
      <c r="EA161" s="2">
        <f t="shared" si="440"/>
        <v>48.375648870694128</v>
      </c>
      <c r="EB161" s="2">
        <f t="shared" si="502"/>
        <v>48.895507572126043</v>
      </c>
      <c r="EC161" s="2">
        <f t="shared" si="503"/>
        <v>51.070620200234643</v>
      </c>
      <c r="ED161" s="2">
        <f t="shared" si="504"/>
        <v>53.014687719766883</v>
      </c>
      <c r="EE161" s="2">
        <f t="shared" si="505"/>
        <v>53.568146634263115</v>
      </c>
      <c r="EF161" s="2">
        <f t="shared" si="506"/>
        <v>55.176189628198031</v>
      </c>
      <c r="EG161" s="2">
        <f t="shared" si="507"/>
        <v>54.533354516590336</v>
      </c>
      <c r="EH161" s="2">
        <f t="shared" si="508"/>
        <v>51.860204229289515</v>
      </c>
      <c r="EI161" s="2">
        <f t="shared" si="509"/>
        <v>50.636653086280873</v>
      </c>
      <c r="EJ161" s="2">
        <f t="shared" si="510"/>
        <v>49.050390047688296</v>
      </c>
      <c r="EK161" s="2">
        <f t="shared" si="511"/>
        <v>50.136188590622751</v>
      </c>
      <c r="EL161" s="2">
        <f t="shared" si="512"/>
        <v>51.219696683779674</v>
      </c>
      <c r="EM161" s="2">
        <f t="shared" si="513"/>
        <v>48.775681780243389</v>
      </c>
      <c r="EN161" s="2">
        <f t="shared" si="514"/>
        <v>49.532205470530769</v>
      </c>
      <c r="EO161" s="2">
        <f t="shared" si="515"/>
        <v>44.357179223123495</v>
      </c>
      <c r="EQ161" s="2">
        <f t="shared" si="516"/>
        <v>48.764002298511699</v>
      </c>
      <c r="ER161" s="2">
        <f t="shared" si="517"/>
        <v>50.101562455249166</v>
      </c>
      <c r="ES161" s="2">
        <f t="shared" si="517"/>
        <v>52.071897404587418</v>
      </c>
      <c r="ET161" s="2">
        <f t="shared" si="517"/>
        <v>53.398736907397307</v>
      </c>
      <c r="EU161" s="2">
        <f t="shared" si="517"/>
        <v>54.069142487218741</v>
      </c>
      <c r="EV161" s="2">
        <f t="shared" si="517"/>
        <v>55.561852748086977</v>
      </c>
      <c r="EW161" s="2">
        <f t="shared" si="517"/>
        <v>55.141910658721159</v>
      </c>
      <c r="EX161" s="2">
        <f t="shared" si="517"/>
        <v>52.085526977446428</v>
      </c>
      <c r="EY161" s="2">
        <f t="shared" si="517"/>
        <v>51.04073512370816</v>
      </c>
      <c r="EZ161" s="2">
        <f t="shared" si="517"/>
        <v>49.998615716519403</v>
      </c>
      <c r="FA161" s="2">
        <f t="shared" si="517"/>
        <v>50.934162209236838</v>
      </c>
      <c r="FB161" s="2">
        <f t="shared" si="517"/>
        <v>50.629062132647888</v>
      </c>
      <c r="FC161" s="2">
        <f t="shared" si="517"/>
        <v>49.163107179997326</v>
      </c>
      <c r="FD161" s="2">
        <f t="shared" si="517"/>
        <v>48.105059959391049</v>
      </c>
      <c r="FE161" s="2">
        <f t="shared" si="517"/>
        <v>43.775922107270276</v>
      </c>
      <c r="FG161" s="2">
        <f t="shared" si="518"/>
        <v>0.99974752777858433</v>
      </c>
      <c r="FH161" s="2">
        <f t="shared" si="519"/>
        <v>0.99974281022042211</v>
      </c>
      <c r="FI161" s="2">
        <f t="shared" si="519"/>
        <v>0.99974710254060328</v>
      </c>
      <c r="FJ161" s="2">
        <f t="shared" si="519"/>
        <v>0.99975015505739495</v>
      </c>
      <c r="FK161" s="2">
        <f t="shared" si="519"/>
        <v>0.99975916137074472</v>
      </c>
      <c r="FL161" s="2">
        <f t="shared" si="519"/>
        <v>0.99972715189801808</v>
      </c>
      <c r="FM161" s="2">
        <f t="shared" si="519"/>
        <v>0.99976722704483323</v>
      </c>
      <c r="FN161" s="2">
        <f t="shared" si="519"/>
        <v>0.99975051447453867</v>
      </c>
      <c r="FO161" s="2">
        <f t="shared" si="519"/>
        <v>0.99971569025429063</v>
      </c>
      <c r="FP161" s="2">
        <f t="shared" si="519"/>
        <v>0.99972521814818194</v>
      </c>
      <c r="FQ161" s="2">
        <f t="shared" si="519"/>
        <v>0.99970797320842408</v>
      </c>
      <c r="FR161" s="2">
        <f t="shared" si="519"/>
        <v>0.99972325239817872</v>
      </c>
      <c r="FS161" s="2">
        <f t="shared" si="519"/>
        <v>0.99969546006577847</v>
      </c>
      <c r="FT161" s="2">
        <f t="shared" si="519"/>
        <v>0.9996710444335436</v>
      </c>
      <c r="FU161" s="2">
        <f t="shared" si="519"/>
        <v>0.99962109753385076</v>
      </c>
      <c r="FW161" s="2">
        <f t="shared" si="536"/>
        <v>2.298544917974623E-2</v>
      </c>
      <c r="FX161" s="2">
        <f t="shared" si="376"/>
        <v>0.10715420799671589</v>
      </c>
      <c r="FY161" s="2">
        <f t="shared" si="377"/>
        <v>0.11673601732523096</v>
      </c>
      <c r="FZ161" s="2">
        <f t="shared" si="378"/>
        <v>0.10919030833965596</v>
      </c>
      <c r="GA161" s="2">
        <f t="shared" si="379"/>
        <v>0.11895862163689425</v>
      </c>
      <c r="GB161" s="2">
        <f t="shared" si="380"/>
        <v>0.13857168715036425</v>
      </c>
      <c r="GC161" s="2">
        <f t="shared" si="381"/>
        <v>0.13923892701802915</v>
      </c>
      <c r="GD161" s="2">
        <f t="shared" si="382"/>
        <v>0.14700527948657474</v>
      </c>
      <c r="GE161" s="2">
        <f t="shared" si="383"/>
        <v>0.14435406891954147</v>
      </c>
      <c r="GF161" s="2">
        <f t="shared" si="384"/>
        <v>0.12909466069636966</v>
      </c>
      <c r="GG161" s="2">
        <f t="shared" si="385"/>
        <v>0.1147606266642304</v>
      </c>
      <c r="GH161" s="2">
        <f t="shared" si="386"/>
        <v>9.409398537823703E-2</v>
      </c>
      <c r="GI161" s="2">
        <f t="shared" si="387"/>
        <v>8.54066848850666E-2</v>
      </c>
      <c r="GJ161" s="2">
        <f t="shared" si="388"/>
        <v>5.4846419370771442E-2</v>
      </c>
      <c r="GK161" s="2">
        <f t="shared" si="389"/>
        <v>5.7094388486788612E-2</v>
      </c>
      <c r="GM161" s="86">
        <f t="shared" si="537"/>
        <v>1.7495311425447449E-100</v>
      </c>
      <c r="GN161" s="86">
        <f t="shared" si="390"/>
        <v>2.2302519881224903E-123</v>
      </c>
      <c r="GO161" s="86">
        <f t="shared" si="391"/>
        <v>1.1019082795444434E-180</v>
      </c>
      <c r="GP161" s="86">
        <f t="shared" si="392"/>
        <v>1.4118882259673495E-216</v>
      </c>
      <c r="GQ161" s="86">
        <f t="shared" si="393"/>
        <v>2.352911746355548E-251</v>
      </c>
      <c r="GR161" s="86">
        <f t="shared" si="394"/>
        <v>1.2882375298704279E-229</v>
      </c>
      <c r="GS161" s="86">
        <f t="shared" si="395"/>
        <v>2.9633005138651049E-244</v>
      </c>
      <c r="GT161" s="86">
        <f t="shared" si="396"/>
        <v>0</v>
      </c>
      <c r="GU161" s="86">
        <f t="shared" si="397"/>
        <v>1.278180781853748E-256</v>
      </c>
      <c r="GV161" s="86">
        <f t="shared" si="398"/>
        <v>3.3933832157303989E-241</v>
      </c>
      <c r="GW161" s="86">
        <f t="shared" si="399"/>
        <v>3.3412715519541757E-188</v>
      </c>
      <c r="GX161" s="86">
        <f t="shared" si="400"/>
        <v>4.599276049018741E-175</v>
      </c>
      <c r="GY161" s="86">
        <f t="shared" si="401"/>
        <v>3.7274811396407873E-147</v>
      </c>
      <c r="GZ161" s="86">
        <f t="shared" si="402"/>
        <v>7.0890562145755785E-148</v>
      </c>
      <c r="HA161" s="86">
        <f t="shared" si="403"/>
        <v>1.4156499821631697E-139</v>
      </c>
      <c r="HC161" s="86">
        <f t="shared" si="538"/>
        <v>5.1060954420722823E-42</v>
      </c>
      <c r="HD161" s="86">
        <f t="shared" si="404"/>
        <v>2.7233534912059171E-77</v>
      </c>
      <c r="HE161" s="86">
        <f t="shared" si="405"/>
        <v>2.2491586473767543E-105</v>
      </c>
      <c r="HF161" s="86">
        <f t="shared" si="406"/>
        <v>5.2247983604788867E-123</v>
      </c>
      <c r="HG161" s="86">
        <f t="shared" si="407"/>
        <v>2.1583409930745255E-117</v>
      </c>
      <c r="HH161" s="86">
        <f t="shared" si="408"/>
        <v>1.1155574111129018E-145</v>
      </c>
      <c r="HI161" s="86">
        <f t="shared" si="409"/>
        <v>5.2613772647945721E-103</v>
      </c>
      <c r="HJ161" s="86">
        <f t="shared" si="410"/>
        <v>8.961067356877927E-212</v>
      </c>
      <c r="HK161" s="86">
        <f t="shared" si="411"/>
        <v>6.258607585947279E-142</v>
      </c>
      <c r="HL161" s="86">
        <f t="shared" si="412"/>
        <v>1.8958121812290951E-119</v>
      </c>
      <c r="HM161" s="86">
        <f t="shared" si="413"/>
        <v>3.9469138462810476E-117</v>
      </c>
      <c r="HN161" s="86">
        <f t="shared" si="414"/>
        <v>1.1686596220175886E-92</v>
      </c>
      <c r="HO161" s="86">
        <f t="shared" si="415"/>
        <v>3.9994197766802597E-78</v>
      </c>
      <c r="HP161" s="86">
        <f t="shared" si="416"/>
        <v>1.0369444980228925E-71</v>
      </c>
      <c r="HQ161" s="86">
        <f t="shared" si="417"/>
        <v>5.5091309390607182E-78</v>
      </c>
      <c r="HS161" s="86">
        <f t="shared" si="539"/>
        <v>0.49982709584679247</v>
      </c>
      <c r="HT161" s="86">
        <f t="shared" si="418"/>
        <v>5.5313383830250425E-2</v>
      </c>
      <c r="HU161" s="86">
        <f t="shared" si="419"/>
        <v>2.2443584971031497E-2</v>
      </c>
      <c r="HV161" s="86">
        <f t="shared" si="420"/>
        <v>2.8545794071254932E-2</v>
      </c>
      <c r="HW161" s="86">
        <f t="shared" si="421"/>
        <v>1.1451582186257752E-2</v>
      </c>
      <c r="HX161" s="86">
        <f t="shared" si="422"/>
        <v>2.5438857004493722E-3</v>
      </c>
      <c r="HY161" s="86">
        <f t="shared" si="423"/>
        <v>2.687057861035238E-3</v>
      </c>
      <c r="HZ161" s="86">
        <f t="shared" si="424"/>
        <v>3.1499504494663885E-3</v>
      </c>
      <c r="IA161" s="86">
        <f t="shared" si="425"/>
        <v>2.0724344622825067E-3</v>
      </c>
      <c r="IB161" s="86">
        <f t="shared" si="426"/>
        <v>3.5528981978343605E-3</v>
      </c>
      <c r="IC161" s="86">
        <f t="shared" si="427"/>
        <v>7.2956614409991306E-3</v>
      </c>
      <c r="ID161" s="86">
        <f t="shared" si="428"/>
        <v>5.1062694440628345E-2</v>
      </c>
      <c r="IE161" s="86">
        <f t="shared" si="429"/>
        <v>5.6645036657499197E-2</v>
      </c>
      <c r="IF161" s="86">
        <f t="shared" si="430"/>
        <v>0.30543259850786769</v>
      </c>
      <c r="IG161" s="86">
        <f t="shared" si="431"/>
        <v>0.45733002750305929</v>
      </c>
      <c r="II161" s="86">
        <f t="shared" si="540"/>
        <v>1.9739095304924649E-23</v>
      </c>
      <c r="IJ161" s="86">
        <f t="shared" si="541"/>
        <v>3.5692323815887784E-8</v>
      </c>
      <c r="IK161" s="86">
        <f t="shared" si="542"/>
        <v>7.7947941934129337E-8</v>
      </c>
      <c r="IL161" s="86">
        <f t="shared" si="543"/>
        <v>5.7458323165603628E-8</v>
      </c>
      <c r="IM161" s="86">
        <f t="shared" si="544"/>
        <v>4.8896179228299345E-8</v>
      </c>
      <c r="IN161" s="86">
        <f t="shared" si="545"/>
        <v>2.2120691856433199E-7</v>
      </c>
      <c r="IO161" s="86">
        <f t="shared" si="546"/>
        <v>2.0280634921034514E-7</v>
      </c>
      <c r="IP161" s="86">
        <f t="shared" si="547"/>
        <v>1.3892582443651344E-6</v>
      </c>
      <c r="IQ161" s="86">
        <f t="shared" si="548"/>
        <v>5.197516459293634E-7</v>
      </c>
      <c r="IR161" s="86">
        <f t="shared" si="549"/>
        <v>7.3643028880104543E-8</v>
      </c>
      <c r="IS161" s="86">
        <f t="shared" si="550"/>
        <v>2.662451750742901E-9</v>
      </c>
      <c r="IT161" s="86">
        <f t="shared" si="551"/>
        <v>1.500883466977267E-9</v>
      </c>
      <c r="IU161" s="86">
        <f t="shared" si="552"/>
        <v>3.1315700924096371E-13</v>
      </c>
      <c r="IV161" s="86">
        <f t="shared" si="553"/>
        <v>1.5827739770141038E-6</v>
      </c>
      <c r="IW161" s="86">
        <f t="shared" si="554"/>
        <v>3.0880210276194625E-10</v>
      </c>
      <c r="IY161" s="86">
        <f t="shared" si="555"/>
        <v>0.49982709584679247</v>
      </c>
      <c r="IZ161" s="86">
        <f t="shared" si="556"/>
        <v>5.5313419522574243E-2</v>
      </c>
      <c r="JA161" s="86">
        <f t="shared" si="557"/>
        <v>2.2443662918973432E-2</v>
      </c>
      <c r="JB161" s="86">
        <f t="shared" si="558"/>
        <v>2.8545851529578097E-2</v>
      </c>
      <c r="JC161" s="86">
        <f t="shared" si="559"/>
        <v>1.1451631082436981E-2</v>
      </c>
      <c r="JD161" s="86">
        <f t="shared" si="560"/>
        <v>2.5441069073679364E-3</v>
      </c>
      <c r="JE161" s="86">
        <f t="shared" si="561"/>
        <v>2.6872606673844484E-3</v>
      </c>
      <c r="JF161" s="86">
        <f t="shared" si="562"/>
        <v>3.1513397077107537E-3</v>
      </c>
      <c r="JG161" s="86">
        <f t="shared" si="563"/>
        <v>2.0729542139284363E-3</v>
      </c>
      <c r="JH161" s="86">
        <f t="shared" si="564"/>
        <v>3.5529718408632408E-3</v>
      </c>
      <c r="JI161" s="86">
        <f t="shared" si="565"/>
        <v>7.295664103450881E-3</v>
      </c>
      <c r="JJ161" s="86">
        <f t="shared" si="566"/>
        <v>5.1062695941511811E-2</v>
      </c>
      <c r="JK161" s="86">
        <f t="shared" si="567"/>
        <v>5.6645036657812356E-2</v>
      </c>
      <c r="JL161" s="86">
        <f t="shared" si="568"/>
        <v>0.30543418128184469</v>
      </c>
      <c r="JM161" s="86">
        <f t="shared" si="569"/>
        <v>0.45733002781186138</v>
      </c>
    </row>
    <row r="162" spans="2:273" x14ac:dyDescent="0.25">
      <c r="B162" s="2">
        <v>135</v>
      </c>
      <c r="C162" s="37">
        <v>48.856999999999999</v>
      </c>
      <c r="D162" s="37">
        <v>48.417000000000002</v>
      </c>
      <c r="E162" s="37">
        <v>51.317</v>
      </c>
      <c r="F162" s="37">
        <v>52.241999999999997</v>
      </c>
      <c r="G162" s="37">
        <v>51.613</v>
      </c>
      <c r="H162" s="37">
        <v>55.613</v>
      </c>
      <c r="I162" s="37">
        <v>52.113</v>
      </c>
      <c r="J162" s="37">
        <v>51.661000000000001</v>
      </c>
      <c r="K162" s="37">
        <v>50.015999999999998</v>
      </c>
      <c r="L162" s="37">
        <v>47.468000000000004</v>
      </c>
      <c r="M162" s="37">
        <v>50.968000000000004</v>
      </c>
      <c r="N162" s="37">
        <v>51.79</v>
      </c>
      <c r="O162" s="37">
        <v>49.79</v>
      </c>
      <c r="P162" s="37">
        <v>53.79</v>
      </c>
      <c r="Q162" s="37">
        <v>84.738</v>
      </c>
      <c r="S162" s="4">
        <f t="shared" si="441"/>
        <v>48.212383801708334</v>
      </c>
      <c r="T162" s="4">
        <f t="shared" si="442"/>
        <v>48.88678886840453</v>
      </c>
      <c r="U162" s="4">
        <f t="shared" si="443"/>
        <v>51.049328436532456</v>
      </c>
      <c r="V162" s="4">
        <f t="shared" si="444"/>
        <v>52.947708503341005</v>
      </c>
      <c r="W162" s="4">
        <f t="shared" si="445"/>
        <v>53.488081652065489</v>
      </c>
      <c r="X162" s="4">
        <f t="shared" si="446"/>
        <v>55.079005190558597</v>
      </c>
      <c r="Y162" s="4">
        <f t="shared" si="447"/>
        <v>54.479756190529585</v>
      </c>
      <c r="Z162" s="4">
        <f t="shared" si="448"/>
        <v>51.75893397199296</v>
      </c>
      <c r="AA162" s="4">
        <f t="shared" si="449"/>
        <v>50.526197438115354</v>
      </c>
      <c r="AB162" s="4">
        <f t="shared" si="450"/>
        <v>49.044149379069296</v>
      </c>
      <c r="AC162" s="4">
        <f t="shared" si="451"/>
        <v>50.190837943610305</v>
      </c>
      <c r="AD162" s="4">
        <f t="shared" si="452"/>
        <v>51.22352383989999</v>
      </c>
      <c r="AE162" s="4">
        <f t="shared" si="453"/>
        <v>48.801794013595718</v>
      </c>
      <c r="AF162" s="4">
        <f t="shared" si="454"/>
        <v>55.40469904164366</v>
      </c>
      <c r="AG162" s="4">
        <f t="shared" si="455"/>
        <v>80.654266820637503</v>
      </c>
      <c r="AI162" s="4">
        <f t="shared" si="456"/>
        <v>0.64461619829166494</v>
      </c>
      <c r="AJ162" s="4">
        <f t="shared" si="457"/>
        <v>-0.46978886840452816</v>
      </c>
      <c r="AK162" s="4">
        <f t="shared" si="458"/>
        <v>0.26767156346754462</v>
      </c>
      <c r="AL162" s="4">
        <f t="shared" si="459"/>
        <v>-0.70570850334100754</v>
      </c>
      <c r="AM162" s="4">
        <f t="shared" si="460"/>
        <v>-1.8750816520654894</v>
      </c>
      <c r="AN162" s="4">
        <f t="shared" si="461"/>
        <v>0.53399480944140265</v>
      </c>
      <c r="AO162" s="4">
        <f t="shared" si="462"/>
        <v>-2.3667561905295855</v>
      </c>
      <c r="AP162" s="4">
        <f t="shared" si="463"/>
        <v>-9.7933971992958391E-2</v>
      </c>
      <c r="AQ162" s="4">
        <f t="shared" si="464"/>
        <v>-0.51019743811535534</v>
      </c>
      <c r="AR162" s="4">
        <f t="shared" si="465"/>
        <v>-1.5761493790692924</v>
      </c>
      <c r="AS162" s="4">
        <f t="shared" si="466"/>
        <v>0.77716205638969882</v>
      </c>
      <c r="AT162" s="4">
        <f t="shared" si="467"/>
        <v>0.56647616010000945</v>
      </c>
      <c r="AU162" s="4">
        <f t="shared" si="468"/>
        <v>0.98820598640428159</v>
      </c>
      <c r="AV162" s="4">
        <f t="shared" si="469"/>
        <v>-1.6146990416436608</v>
      </c>
      <c r="AW162" s="4">
        <f t="shared" si="469"/>
        <v>4.0837331793624969</v>
      </c>
      <c r="AY162" s="2">
        <f t="shared" si="520"/>
        <v>48.212383801708334</v>
      </c>
      <c r="AZ162" s="2">
        <f t="shared" si="359"/>
        <v>48.861313249366134</v>
      </c>
      <c r="BA162" s="2">
        <f t="shared" si="360"/>
        <v>51.037749689997035</v>
      </c>
      <c r="BB162" s="2">
        <f t="shared" si="361"/>
        <v>52.926489376779401</v>
      </c>
      <c r="BC162" s="2">
        <f t="shared" si="362"/>
        <v>53.482627101019325</v>
      </c>
      <c r="BD162" s="2">
        <f t="shared" si="363"/>
        <v>55.07847051023159</v>
      </c>
      <c r="BE162" s="2">
        <f t="shared" si="364"/>
        <v>54.478989952092022</v>
      </c>
      <c r="BF162" s="2">
        <f t="shared" si="365"/>
        <v>51.757630914676241</v>
      </c>
      <c r="BG162" s="2">
        <f t="shared" si="366"/>
        <v>50.525471856315718</v>
      </c>
      <c r="BH162" s="2">
        <f t="shared" si="367"/>
        <v>49.042905826772014</v>
      </c>
      <c r="BI162" s="2">
        <f t="shared" si="368"/>
        <v>50.18702300168669</v>
      </c>
      <c r="BJ162" s="2">
        <f t="shared" si="369"/>
        <v>51.101749938270004</v>
      </c>
      <c r="BK162" s="2">
        <f t="shared" si="370"/>
        <v>48.672430645986296</v>
      </c>
      <c r="BL162" s="2">
        <f t="shared" si="371"/>
        <v>49.372828151827285</v>
      </c>
      <c r="BM162" s="2">
        <f t="shared" si="372"/>
        <v>44.233997746466642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>
        <f t="shared" si="523"/>
        <v>51.317</v>
      </c>
      <c r="CH162" s="2" t="str">
        <f t="shared" si="524"/>
        <v/>
      </c>
      <c r="CI162" s="2">
        <f t="shared" si="525"/>
        <v>51.613</v>
      </c>
      <c r="CJ162" s="2">
        <f t="shared" si="526"/>
        <v>55.613</v>
      </c>
      <c r="CK162" s="2">
        <f t="shared" si="527"/>
        <v>52.113</v>
      </c>
      <c r="CL162" s="2">
        <f t="shared" si="528"/>
        <v>51.661000000000001</v>
      </c>
      <c r="CM162" s="2">
        <f t="shared" si="529"/>
        <v>50.015999999999998</v>
      </c>
      <c r="CN162" s="2">
        <f t="shared" si="530"/>
        <v>47.468000000000004</v>
      </c>
      <c r="CO162" s="2">
        <f t="shared" si="531"/>
        <v>50.968000000000004</v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>
        <f t="shared" si="487"/>
        <v>51.317</v>
      </c>
      <c r="CX162" s="2" t="str">
        <f t="shared" si="488"/>
        <v/>
      </c>
      <c r="CY162" s="2">
        <f t="shared" si="489"/>
        <v>51.613</v>
      </c>
      <c r="CZ162" s="2">
        <f t="shared" si="490"/>
        <v>55.613</v>
      </c>
      <c r="DA162" s="2">
        <f t="shared" si="491"/>
        <v>52.113</v>
      </c>
      <c r="DB162" s="2">
        <f t="shared" si="492"/>
        <v>51.661000000000001</v>
      </c>
      <c r="DC162" s="2">
        <f t="shared" si="493"/>
        <v>50.015999999999998</v>
      </c>
      <c r="DD162" s="2">
        <f t="shared" si="494"/>
        <v>47.468000000000004</v>
      </c>
      <c r="DE162" s="2">
        <f t="shared" si="495"/>
        <v>50.968000000000004</v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80.181505214940117</v>
      </c>
      <c r="DL162" s="2">
        <f t="shared" si="501"/>
        <v>82.841671035940777</v>
      </c>
      <c r="DM162" s="2">
        <f t="shared" si="501"/>
        <v>83.372254263565878</v>
      </c>
      <c r="DN162" s="2">
        <f t="shared" si="501"/>
        <v>92.194873925299504</v>
      </c>
      <c r="DO162" s="2">
        <f t="shared" si="501"/>
        <v>95.883241618846284</v>
      </c>
      <c r="DP162" s="2">
        <f t="shared" si="501"/>
        <v>100.93482616211546</v>
      </c>
      <c r="DQ162" s="2">
        <f t="shared" si="501"/>
        <v>91.614176381757758</v>
      </c>
      <c r="DR162" s="2">
        <f t="shared" si="501"/>
        <v>88.801421423537704</v>
      </c>
      <c r="DS162" s="2">
        <f t="shared" si="501"/>
        <v>86.782747212543569</v>
      </c>
      <c r="DT162" s="2">
        <f t="shared" si="501"/>
        <v>83.307065067660645</v>
      </c>
      <c r="DU162" s="2">
        <f t="shared" si="501"/>
        <v>78.312959568480309</v>
      </c>
      <c r="DV162" s="2">
        <f t="shared" si="501"/>
        <v>84.1547511276774</v>
      </c>
      <c r="DW162" s="2">
        <f t="shared" si="501"/>
        <v>88.74046547762336</v>
      </c>
      <c r="DX162" s="2">
        <f t="shared" si="501"/>
        <v>67.714874110953062</v>
      </c>
      <c r="DY162" s="2">
        <f t="shared" si="501"/>
        <v>57.429678253119441</v>
      </c>
      <c r="EA162" s="2">
        <f t="shared" si="440"/>
        <v>48.194388485893612</v>
      </c>
      <c r="EB162" s="2">
        <f t="shared" si="502"/>
        <v>48.706382778517522</v>
      </c>
      <c r="EC162" s="2">
        <f t="shared" si="503"/>
        <v>50.897618075754913</v>
      </c>
      <c r="ED162" s="2">
        <f t="shared" si="504"/>
        <v>52.869940897040919</v>
      </c>
      <c r="EE162" s="2">
        <f t="shared" si="505"/>
        <v>53.405796797909247</v>
      </c>
      <c r="EF162" s="2">
        <f t="shared" si="506"/>
        <v>55.006538468617691</v>
      </c>
      <c r="EG162" s="2">
        <f t="shared" si="507"/>
        <v>54.375289757992206</v>
      </c>
      <c r="EH162" s="2">
        <f t="shared" si="508"/>
        <v>51.711998355941894</v>
      </c>
      <c r="EI162" s="2">
        <f t="shared" si="509"/>
        <v>50.450282244041972</v>
      </c>
      <c r="EJ162" s="2">
        <f t="shared" si="510"/>
        <v>48.895640066523626</v>
      </c>
      <c r="EK162" s="2">
        <f t="shared" si="511"/>
        <v>50.07594314824108</v>
      </c>
      <c r="EL162" s="2">
        <f t="shared" si="512"/>
        <v>51.156909421395881</v>
      </c>
      <c r="EM162" s="2">
        <f t="shared" si="513"/>
        <v>48.623694167312784</v>
      </c>
      <c r="EN162" s="2">
        <f t="shared" si="514"/>
        <v>49.455715293606858</v>
      </c>
      <c r="EO162" s="2">
        <f t="shared" si="515"/>
        <v>44.266907157458853</v>
      </c>
      <c r="EQ162" s="2">
        <f t="shared" si="516"/>
        <v>48.617093561128456</v>
      </c>
      <c r="ER162" s="2">
        <f t="shared" si="517"/>
        <v>49.969805851197535</v>
      </c>
      <c r="ES162" s="2">
        <f t="shared" si="517"/>
        <v>51.945561610888831</v>
      </c>
      <c r="ET162" s="2">
        <f t="shared" si="517"/>
        <v>53.271603434758951</v>
      </c>
      <c r="EU162" s="2">
        <f t="shared" si="517"/>
        <v>53.929233417924053</v>
      </c>
      <c r="EV162" s="2">
        <f t="shared" si="517"/>
        <v>55.410062813737397</v>
      </c>
      <c r="EW162" s="2">
        <f t="shared" si="517"/>
        <v>55.011169997373869</v>
      </c>
      <c r="EX162" s="2">
        <f t="shared" si="517"/>
        <v>51.946015606787185</v>
      </c>
      <c r="EY162" s="2">
        <f t="shared" si="517"/>
        <v>50.871586918422594</v>
      </c>
      <c r="EZ162" s="2">
        <f t="shared" si="517"/>
        <v>49.887298032336908</v>
      </c>
      <c r="FA162" s="2">
        <f t="shared" si="517"/>
        <v>50.908047947980094</v>
      </c>
      <c r="FB162" s="2">
        <f t="shared" si="517"/>
        <v>50.535960120499681</v>
      </c>
      <c r="FC162" s="2">
        <f t="shared" si="517"/>
        <v>49.028447590778526</v>
      </c>
      <c r="FD162" s="2">
        <f t="shared" si="517"/>
        <v>47.978563140282176</v>
      </c>
      <c r="FE162" s="2">
        <f t="shared" si="517"/>
        <v>43.66526484760864</v>
      </c>
      <c r="FG162" s="2">
        <f t="shared" si="518"/>
        <v>0.99976973748219244</v>
      </c>
      <c r="FH162" s="2">
        <f t="shared" si="519"/>
        <v>0.99976543482506397</v>
      </c>
      <c r="FI162" s="2">
        <f t="shared" si="519"/>
        <v>0.99976934964329867</v>
      </c>
      <c r="FJ162" s="2">
        <f t="shared" si="519"/>
        <v>0.99977213369485352</v>
      </c>
      <c r="FK162" s="2">
        <f t="shared" si="519"/>
        <v>0.99978034790489456</v>
      </c>
      <c r="FL162" s="2">
        <f t="shared" si="519"/>
        <v>0.99975115359927114</v>
      </c>
      <c r="FM162" s="2">
        <f t="shared" si="519"/>
        <v>0.99978770419364316</v>
      </c>
      <c r="FN162" s="2">
        <f t="shared" si="519"/>
        <v>0.99977246150158672</v>
      </c>
      <c r="FO162" s="2">
        <f t="shared" si="519"/>
        <v>0.99974069994348269</v>
      </c>
      <c r="FP162" s="2">
        <f t="shared" si="519"/>
        <v>0.99974938991347695</v>
      </c>
      <c r="FQ162" s="2">
        <f t="shared" si="519"/>
        <v>0.99973366155708299</v>
      </c>
      <c r="FR162" s="2">
        <f t="shared" si="519"/>
        <v>0.99974759704116201</v>
      </c>
      <c r="FS162" s="2">
        <f t="shared" si="519"/>
        <v>0.9997222488362939</v>
      </c>
      <c r="FT162" s="2">
        <f t="shared" si="519"/>
        <v>0.99969998027379703</v>
      </c>
      <c r="FU162" s="2">
        <f t="shared" si="519"/>
        <v>0.99965442532259186</v>
      </c>
      <c r="FW162" s="2">
        <f t="shared" si="536"/>
        <v>2.5147277385742645E-2</v>
      </c>
      <c r="FX162" s="2">
        <f t="shared" si="376"/>
        <v>0.11629004105122498</v>
      </c>
      <c r="FY162" s="2">
        <f t="shared" si="377"/>
        <v>0.12657297208738219</v>
      </c>
      <c r="FZ162" s="2">
        <f t="shared" si="378"/>
        <v>0.11847670141098303</v>
      </c>
      <c r="GA162" s="2">
        <f t="shared" si="379"/>
        <v>0.12895552351404582</v>
      </c>
      <c r="GB162" s="2">
        <f t="shared" si="380"/>
        <v>0.14993631304150412</v>
      </c>
      <c r="GC162" s="2">
        <f t="shared" si="381"/>
        <v>0.15064870506016761</v>
      </c>
      <c r="GD162" s="2">
        <f t="shared" si="382"/>
        <v>0.15893395451913295</v>
      </c>
      <c r="GE162" s="2">
        <f t="shared" si="383"/>
        <v>0.15610698397944306</v>
      </c>
      <c r="GF162" s="2">
        <f t="shared" si="384"/>
        <v>0.13980819479201331</v>
      </c>
      <c r="GG162" s="2">
        <f t="shared" si="385"/>
        <v>0.1244545765053884</v>
      </c>
      <c r="GH162" s="2">
        <f t="shared" si="386"/>
        <v>0.10224383201040273</v>
      </c>
      <c r="GI162" s="2">
        <f t="shared" si="387"/>
        <v>9.2881237263038166E-2</v>
      </c>
      <c r="GJ162" s="2">
        <f t="shared" si="388"/>
        <v>5.982135923490764E-2</v>
      </c>
      <c r="GK162" s="2">
        <f t="shared" si="389"/>
        <v>6.2259802467545429E-2</v>
      </c>
      <c r="GM162" s="86">
        <f t="shared" si="537"/>
        <v>2.4493627852943484E-103</v>
      </c>
      <c r="GN162" s="86">
        <f t="shared" si="390"/>
        <v>6.1847815610426723E-127</v>
      </c>
      <c r="GO162" s="86">
        <f t="shared" si="391"/>
        <v>6.5798535842933852E-186</v>
      </c>
      <c r="GP162" s="86">
        <f t="shared" si="392"/>
        <v>7.6547867968486598E-223</v>
      </c>
      <c r="GQ162" s="86">
        <f t="shared" si="393"/>
        <v>1.4262153328912006E-258</v>
      </c>
      <c r="GR162" s="86">
        <f t="shared" si="394"/>
        <v>3.5110038921624926E-236</v>
      </c>
      <c r="GS162" s="86">
        <f t="shared" si="395"/>
        <v>2.8631609568917375E-251</v>
      </c>
      <c r="GT162" s="86">
        <f t="shared" si="396"/>
        <v>0</v>
      </c>
      <c r="GU162" s="86">
        <f t="shared" si="397"/>
        <v>5.4473957294945655E-264</v>
      </c>
      <c r="GV162" s="86">
        <f t="shared" si="398"/>
        <v>4.0811199431795464E-248</v>
      </c>
      <c r="GW162" s="86">
        <f t="shared" si="399"/>
        <v>1.4631515183831389E-193</v>
      </c>
      <c r="GX162" s="86">
        <f t="shared" si="400"/>
        <v>4.3577185926033058E-180</v>
      </c>
      <c r="GY162" s="86">
        <f t="shared" si="401"/>
        <v>2.5364617741338606E-151</v>
      </c>
      <c r="GZ162" s="86">
        <f t="shared" si="402"/>
        <v>4.4495917358789362E-152</v>
      </c>
      <c r="HA162" s="86">
        <f t="shared" si="403"/>
        <v>1.5548690176482226E-143</v>
      </c>
      <c r="HC162" s="86">
        <f t="shared" si="538"/>
        <v>7.3623908144751843E-44</v>
      </c>
      <c r="HD162" s="86">
        <f t="shared" si="404"/>
        <v>9.2471450569602202E-81</v>
      </c>
      <c r="HE162" s="86">
        <f t="shared" si="405"/>
        <v>4.4273502822105041E-110</v>
      </c>
      <c r="HF162" s="86">
        <f t="shared" si="406"/>
        <v>1.7366073624350481E-128</v>
      </c>
      <c r="HG162" s="86">
        <f t="shared" si="407"/>
        <v>1.6795455757890754E-122</v>
      </c>
      <c r="HH162" s="86">
        <f t="shared" si="408"/>
        <v>5.8674094899940082E-152</v>
      </c>
      <c r="HI162" s="86">
        <f t="shared" si="409"/>
        <v>1.7865229203372429E-107</v>
      </c>
      <c r="HJ162" s="86">
        <f t="shared" si="410"/>
        <v>6.1583474542293997E-221</v>
      </c>
      <c r="HK162" s="86">
        <f t="shared" si="411"/>
        <v>4.7312260342426834E-148</v>
      </c>
      <c r="HL162" s="86">
        <f t="shared" si="412"/>
        <v>1.4120726280506438E-124</v>
      </c>
      <c r="HM162" s="86">
        <f t="shared" si="413"/>
        <v>3.7141597850089248E-122</v>
      </c>
      <c r="HN162" s="86">
        <f t="shared" si="414"/>
        <v>9.7449362022078581E-97</v>
      </c>
      <c r="HO162" s="86">
        <f t="shared" si="415"/>
        <v>1.6152192569465588E-81</v>
      </c>
      <c r="HP162" s="86">
        <f t="shared" si="416"/>
        <v>7.5275122975813167E-75</v>
      </c>
      <c r="HQ162" s="86">
        <f t="shared" si="417"/>
        <v>1.879518849424912E-81</v>
      </c>
      <c r="HS162" s="86">
        <f t="shared" si="539"/>
        <v>0.44957162579522214</v>
      </c>
      <c r="HT162" s="86">
        <f t="shared" si="418"/>
        <v>2.8105140401494498E-2</v>
      </c>
      <c r="HU162" s="86">
        <f t="shared" si="419"/>
        <v>9.9997002673799448E-3</v>
      </c>
      <c r="HV162" s="86">
        <f t="shared" si="420"/>
        <v>1.3375888293506289E-2</v>
      </c>
      <c r="HW162" s="86">
        <f t="shared" si="421"/>
        <v>4.6187789459088292E-3</v>
      </c>
      <c r="HX162" s="86">
        <f t="shared" si="422"/>
        <v>8.4500958252662023E-4</v>
      </c>
      <c r="HY162" s="86">
        <f t="shared" si="423"/>
        <v>8.9087752317160607E-4</v>
      </c>
      <c r="HZ162" s="86">
        <f t="shared" si="424"/>
        <v>1.1070936005514928E-3</v>
      </c>
      <c r="IA162" s="86">
        <f t="shared" si="425"/>
        <v>6.7946888311083567E-4</v>
      </c>
      <c r="IB162" s="86">
        <f t="shared" si="426"/>
        <v>1.2265270950014208E-3</v>
      </c>
      <c r="IC162" s="86">
        <f t="shared" si="427"/>
        <v>2.6174478830144942E-3</v>
      </c>
      <c r="ID162" s="86">
        <f t="shared" si="428"/>
        <v>2.5162497014022844E-2</v>
      </c>
      <c r="IE162" s="86">
        <f t="shared" si="429"/>
        <v>2.5293693198331069E-2</v>
      </c>
      <c r="IF162" s="86">
        <f t="shared" si="430"/>
        <v>0.22735996627343874</v>
      </c>
      <c r="IG162" s="86">
        <f t="shared" si="431"/>
        <v>0.38058130462810319</v>
      </c>
      <c r="II162" s="86">
        <f t="shared" si="540"/>
        <v>2.260398612545158E-22</v>
      </c>
      <c r="IJ162" s="86">
        <f t="shared" si="541"/>
        <v>1.3528797892552359E-7</v>
      </c>
      <c r="IK162" s="86">
        <f t="shared" si="542"/>
        <v>2.9387349938280252E-7</v>
      </c>
      <c r="IL162" s="86">
        <f t="shared" si="543"/>
        <v>2.1207769571650849E-7</v>
      </c>
      <c r="IM162" s="86">
        <f t="shared" si="544"/>
        <v>1.9467966457984124E-7</v>
      </c>
      <c r="IN162" s="86">
        <f t="shared" si="545"/>
        <v>8.679203961733714E-7</v>
      </c>
      <c r="IO162" s="86">
        <f t="shared" si="546"/>
        <v>8.0563407805997927E-7</v>
      </c>
      <c r="IP162" s="86">
        <f t="shared" si="547"/>
        <v>4.7912392773313881E-6</v>
      </c>
      <c r="IQ162" s="86">
        <f t="shared" si="548"/>
        <v>1.9443153640713041E-6</v>
      </c>
      <c r="IR162" s="86">
        <f t="shared" si="549"/>
        <v>3.0170107099718756E-7</v>
      </c>
      <c r="IS162" s="86">
        <f t="shared" si="550"/>
        <v>1.3245232771656489E-8</v>
      </c>
      <c r="IT162" s="86">
        <f t="shared" si="551"/>
        <v>6.6931386451511809E-9</v>
      </c>
      <c r="IU162" s="86">
        <f t="shared" si="552"/>
        <v>2.4612347683750603E-12</v>
      </c>
      <c r="IV162" s="86">
        <f t="shared" si="553"/>
        <v>3.3978102172789648E-6</v>
      </c>
      <c r="IW162" s="86">
        <f t="shared" si="554"/>
        <v>1.1464186433700231E-9</v>
      </c>
      <c r="IY162" s="86">
        <f t="shared" si="555"/>
        <v>0.44957162579522214</v>
      </c>
      <c r="IZ162" s="86">
        <f t="shared" si="556"/>
        <v>2.8105275689473425E-2</v>
      </c>
      <c r="JA162" s="86">
        <f t="shared" si="557"/>
        <v>9.9999941408793272E-3</v>
      </c>
      <c r="JB162" s="86">
        <f t="shared" si="558"/>
        <v>1.3376100371202007E-2</v>
      </c>
      <c r="JC162" s="86">
        <f t="shared" si="559"/>
        <v>4.6189736255734092E-3</v>
      </c>
      <c r="JD162" s="86">
        <f t="shared" si="560"/>
        <v>8.4587750292279356E-4</v>
      </c>
      <c r="JE162" s="86">
        <f t="shared" si="561"/>
        <v>8.9168315724966608E-4</v>
      </c>
      <c r="JF162" s="86">
        <f t="shared" si="562"/>
        <v>1.1118848398288242E-3</v>
      </c>
      <c r="JG162" s="86">
        <f t="shared" si="563"/>
        <v>6.8141319847490694E-4</v>
      </c>
      <c r="JH162" s="86">
        <f t="shared" si="564"/>
        <v>1.226828796072418E-3</v>
      </c>
      <c r="JI162" s="86">
        <f t="shared" si="565"/>
        <v>2.6174611282472659E-3</v>
      </c>
      <c r="JJ162" s="86">
        <f t="shared" si="566"/>
        <v>2.5162503707161488E-2</v>
      </c>
      <c r="JK162" s="86">
        <f t="shared" si="567"/>
        <v>2.5293693200792305E-2</v>
      </c>
      <c r="JL162" s="86">
        <f t="shared" si="568"/>
        <v>0.22736336408365601</v>
      </c>
      <c r="JM162" s="86">
        <f t="shared" si="569"/>
        <v>0.38058130577452182</v>
      </c>
    </row>
    <row r="163" spans="2:273" x14ac:dyDescent="0.25">
      <c r="B163" s="2">
        <v>136</v>
      </c>
      <c r="C163" s="37">
        <v>47.179000000000002</v>
      </c>
      <c r="D163" s="37">
        <v>48.517000000000003</v>
      </c>
      <c r="E163" s="37">
        <v>50.3</v>
      </c>
      <c r="F163" s="37">
        <v>52.854999999999997</v>
      </c>
      <c r="G163" s="37">
        <v>53.468000000000004</v>
      </c>
      <c r="H163" s="37">
        <v>53.128999999999998</v>
      </c>
      <c r="I163" s="37">
        <v>53.128999999999998</v>
      </c>
      <c r="J163" s="37">
        <v>49.548000000000002</v>
      </c>
      <c r="K163" s="37">
        <v>49.194000000000003</v>
      </c>
      <c r="L163" s="37">
        <v>49.968000000000004</v>
      </c>
      <c r="M163" s="37">
        <v>50.918999999999997</v>
      </c>
      <c r="N163" s="37">
        <v>54.048000000000002</v>
      </c>
      <c r="O163" s="37">
        <v>50</v>
      </c>
      <c r="P163" s="37">
        <v>51.628999999999998</v>
      </c>
      <c r="Q163" s="37">
        <v>66.081999999999994</v>
      </c>
      <c r="S163" s="4">
        <f t="shared" si="441"/>
        <v>48.032488329202202</v>
      </c>
      <c r="T163" s="4">
        <f t="shared" si="442"/>
        <v>48.699089898311563</v>
      </c>
      <c r="U163" s="4">
        <f t="shared" si="443"/>
        <v>50.884591059323348</v>
      </c>
      <c r="V163" s="4">
        <f t="shared" si="444"/>
        <v>52.793176651132605</v>
      </c>
      <c r="W163" s="4">
        <f t="shared" si="445"/>
        <v>53.329499567342275</v>
      </c>
      <c r="X163" s="4">
        <f t="shared" si="446"/>
        <v>54.916082334864619</v>
      </c>
      <c r="Y163" s="4">
        <f t="shared" si="447"/>
        <v>54.332933196452721</v>
      </c>
      <c r="Z163" s="4">
        <f t="shared" si="448"/>
        <v>51.614733245316536</v>
      </c>
      <c r="AA163" s="4">
        <f t="shared" si="449"/>
        <v>50.347429241741025</v>
      </c>
      <c r="AB163" s="4">
        <f t="shared" si="450"/>
        <v>48.905731642751462</v>
      </c>
      <c r="AC163" s="4">
        <f t="shared" si="451"/>
        <v>50.140097313497925</v>
      </c>
      <c r="AD163" s="4">
        <f t="shared" si="452"/>
        <v>51.065256149685865</v>
      </c>
      <c r="AE163" s="4">
        <f t="shared" si="453"/>
        <v>48.555797189241702</v>
      </c>
      <c r="AF163" s="4">
        <f t="shared" si="454"/>
        <v>52.501131717206761</v>
      </c>
      <c r="AG163" s="4">
        <f t="shared" si="455"/>
        <v>68.775260876345214</v>
      </c>
      <c r="AI163" s="4">
        <f t="shared" si="456"/>
        <v>-0.85348832920220019</v>
      </c>
      <c r="AJ163" s="4">
        <f t="shared" si="457"/>
        <v>-0.18208989831155975</v>
      </c>
      <c r="AK163" s="4">
        <f t="shared" si="458"/>
        <v>-0.5845910593233512</v>
      </c>
      <c r="AL163" s="4">
        <f t="shared" si="459"/>
        <v>6.1823348867392269E-2</v>
      </c>
      <c r="AM163" s="4">
        <f t="shared" si="460"/>
        <v>0.13850043265772882</v>
      </c>
      <c r="AN163" s="4">
        <f t="shared" si="461"/>
        <v>-1.7870823348646212</v>
      </c>
      <c r="AO163" s="4">
        <f t="shared" si="462"/>
        <v>-1.2039331964527236</v>
      </c>
      <c r="AP163" s="4">
        <f t="shared" si="463"/>
        <v>-2.0667332453165344</v>
      </c>
      <c r="AQ163" s="4">
        <f t="shared" si="464"/>
        <v>-1.1534292417410228</v>
      </c>
      <c r="AR163" s="4">
        <f t="shared" si="465"/>
        <v>1.0622683572485414</v>
      </c>
      <c r="AS163" s="4">
        <f t="shared" si="466"/>
        <v>0.77890268650207162</v>
      </c>
      <c r="AT163" s="4">
        <f t="shared" si="467"/>
        <v>2.9827438503141366</v>
      </c>
      <c r="AU163" s="4">
        <f t="shared" si="468"/>
        <v>1.4442028107582985</v>
      </c>
      <c r="AV163" s="4">
        <f t="shared" si="469"/>
        <v>-0.87213171720676286</v>
      </c>
      <c r="AW163" s="4">
        <f t="shared" si="469"/>
        <v>-2.6932608763452208</v>
      </c>
      <c r="AY163" s="2">
        <f t="shared" si="520"/>
        <v>48.032488329202202</v>
      </c>
      <c r="AZ163" s="2">
        <f t="shared" si="359"/>
        <v>48.691179718990902</v>
      </c>
      <c r="BA163" s="2">
        <f t="shared" si="360"/>
        <v>50.881596789128956</v>
      </c>
      <c r="BB163" s="2">
        <f t="shared" si="361"/>
        <v>52.787292709069234</v>
      </c>
      <c r="BC163" s="2">
        <f t="shared" si="362"/>
        <v>53.32827194925995</v>
      </c>
      <c r="BD163" s="2">
        <f t="shared" si="363"/>
        <v>54.915701290623225</v>
      </c>
      <c r="BE163" s="2">
        <f t="shared" si="364"/>
        <v>54.332482325662937</v>
      </c>
      <c r="BF163" s="2">
        <f t="shared" si="365"/>
        <v>51.613214618532453</v>
      </c>
      <c r="BG163" s="2">
        <f t="shared" si="366"/>
        <v>50.346534483084007</v>
      </c>
      <c r="BH163" s="2">
        <f t="shared" si="367"/>
        <v>48.905389308876529</v>
      </c>
      <c r="BI163" s="2">
        <f t="shared" si="368"/>
        <v>50.13941036280314</v>
      </c>
      <c r="BJ163" s="2">
        <f t="shared" si="369"/>
        <v>51.029476317489149</v>
      </c>
      <c r="BK163" s="2">
        <f t="shared" si="370"/>
        <v>48.524575413231688</v>
      </c>
      <c r="BL163" s="2">
        <f t="shared" si="371"/>
        <v>49.284677568097777</v>
      </c>
      <c r="BM163" s="2">
        <f t="shared" si="372"/>
        <v>44.138618465778464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>
        <f t="shared" si="523"/>
        <v>50.3</v>
      </c>
      <c r="CH163" s="2">
        <f t="shared" si="524"/>
        <v>52.854999999999997</v>
      </c>
      <c r="CI163" s="2">
        <f t="shared" si="525"/>
        <v>53.468000000000004</v>
      </c>
      <c r="CJ163" s="2">
        <f t="shared" si="526"/>
        <v>53.128999999999998</v>
      </c>
      <c r="CK163" s="2">
        <f t="shared" si="527"/>
        <v>53.128999999999998</v>
      </c>
      <c r="CL163" s="2">
        <f t="shared" si="528"/>
        <v>49.548000000000002</v>
      </c>
      <c r="CM163" s="2">
        <f t="shared" si="529"/>
        <v>49.194000000000003</v>
      </c>
      <c r="CN163" s="2">
        <f t="shared" si="530"/>
        <v>49.968000000000004</v>
      </c>
      <c r="CO163" s="2">
        <f t="shared" si="531"/>
        <v>50.918999999999997</v>
      </c>
      <c r="CP163" s="2" t="str">
        <f t="shared" si="532"/>
        <v/>
      </c>
      <c r="CQ163" s="2">
        <f t="shared" si="533"/>
        <v>50</v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>
        <f t="shared" si="487"/>
        <v>50.3</v>
      </c>
      <c r="CX163" s="2">
        <f t="shared" si="488"/>
        <v>52.854999999999997</v>
      </c>
      <c r="CY163" s="2">
        <f t="shared" si="489"/>
        <v>53.468000000000004</v>
      </c>
      <c r="CZ163" s="2">
        <f t="shared" si="490"/>
        <v>53.128999999999998</v>
      </c>
      <c r="DA163" s="2">
        <f t="shared" si="491"/>
        <v>53.128999999999998</v>
      </c>
      <c r="DB163" s="2">
        <f t="shared" si="492"/>
        <v>49.548000000000002</v>
      </c>
      <c r="DC163" s="2">
        <f t="shared" si="493"/>
        <v>49.194000000000003</v>
      </c>
      <c r="DD163" s="2">
        <f t="shared" si="494"/>
        <v>49.968000000000004</v>
      </c>
      <c r="DE163" s="2">
        <f t="shared" si="495"/>
        <v>50.918999999999997</v>
      </c>
      <c r="DF163" s="2" t="str">
        <f t="shared" si="496"/>
        <v/>
      </c>
      <c r="DG163" s="2">
        <f t="shared" si="497"/>
        <v>50</v>
      </c>
      <c r="DH163" s="2" t="str">
        <f t="shared" si="498"/>
        <v/>
      </c>
      <c r="DI163" s="2" t="str">
        <f t="shared" si="499"/>
        <v/>
      </c>
      <c r="DK163" s="2">
        <f t="shared" si="500"/>
        <v>80.336480831571549</v>
      </c>
      <c r="DL163" s="2">
        <f t="shared" si="501"/>
        <v>82.999737420718787</v>
      </c>
      <c r="DM163" s="2">
        <f t="shared" si="501"/>
        <v>83.519286539816761</v>
      </c>
      <c r="DN163" s="2">
        <f t="shared" si="501"/>
        <v>92.409668569415075</v>
      </c>
      <c r="DO163" s="2">
        <f t="shared" si="501"/>
        <v>96.11343325279374</v>
      </c>
      <c r="DP163" s="2">
        <f t="shared" si="501"/>
        <v>101.21261661669774</v>
      </c>
      <c r="DQ163" s="2">
        <f t="shared" si="501"/>
        <v>91.799434762911488</v>
      </c>
      <c r="DR163" s="2">
        <f t="shared" si="501"/>
        <v>88.977259337561662</v>
      </c>
      <c r="DS163" s="2">
        <f t="shared" si="501"/>
        <v>86.946273170731729</v>
      </c>
      <c r="DT163" s="2">
        <f t="shared" si="501"/>
        <v>83.458373146422502</v>
      </c>
      <c r="DU163" s="2">
        <f t="shared" si="501"/>
        <v>78.450593902439024</v>
      </c>
      <c r="DV163" s="2">
        <f t="shared" si="501"/>
        <v>84.339123868946345</v>
      </c>
      <c r="DW163" s="2">
        <f t="shared" si="501"/>
        <v>88.993493051756204</v>
      </c>
      <c r="DX163" s="2">
        <f t="shared" si="501"/>
        <v>67.8286372688478</v>
      </c>
      <c r="DY163" s="2">
        <f t="shared" si="501"/>
        <v>57.481776849376125</v>
      </c>
      <c r="EA163" s="2">
        <f t="shared" si="440"/>
        <v>48.013128101093088</v>
      </c>
      <c r="EB163" s="2">
        <f t="shared" si="502"/>
        <v>48.517257984908994</v>
      </c>
      <c r="EC163" s="2">
        <f t="shared" si="503"/>
        <v>50.724615951275183</v>
      </c>
      <c r="ED163" s="2">
        <f t="shared" si="504"/>
        <v>52.725194074314956</v>
      </c>
      <c r="EE163" s="2">
        <f t="shared" si="505"/>
        <v>53.243446961555385</v>
      </c>
      <c r="EF163" s="2">
        <f t="shared" si="506"/>
        <v>54.836887309037351</v>
      </c>
      <c r="EG163" s="2">
        <f t="shared" si="507"/>
        <v>54.217224999394091</v>
      </c>
      <c r="EH163" s="2">
        <f t="shared" si="508"/>
        <v>51.563792482594273</v>
      </c>
      <c r="EI163" s="2">
        <f t="shared" si="509"/>
        <v>50.263911401803071</v>
      </c>
      <c r="EJ163" s="2">
        <f t="shared" si="510"/>
        <v>48.74089008535897</v>
      </c>
      <c r="EK163" s="2">
        <f t="shared" si="511"/>
        <v>50.015697705859409</v>
      </c>
      <c r="EL163" s="2">
        <f t="shared" si="512"/>
        <v>51.094122159012088</v>
      </c>
      <c r="EM163" s="2">
        <f t="shared" si="513"/>
        <v>48.47170655438218</v>
      </c>
      <c r="EN163" s="2">
        <f t="shared" si="514"/>
        <v>49.379225116682946</v>
      </c>
      <c r="EO163" s="2">
        <f t="shared" si="515"/>
        <v>44.176635091794211</v>
      </c>
      <c r="EQ163" s="2">
        <f t="shared" si="516"/>
        <v>48.470184823745214</v>
      </c>
      <c r="ER163" s="2">
        <f t="shared" si="517"/>
        <v>49.838049247145904</v>
      </c>
      <c r="ES163" s="2">
        <f t="shared" si="517"/>
        <v>51.819225817190251</v>
      </c>
      <c r="ET163" s="2">
        <f t="shared" si="517"/>
        <v>53.144469962120596</v>
      </c>
      <c r="EU163" s="2">
        <f t="shared" si="517"/>
        <v>53.789324348629357</v>
      </c>
      <c r="EV163" s="2">
        <f t="shared" si="517"/>
        <v>55.258272879387832</v>
      </c>
      <c r="EW163" s="2">
        <f t="shared" si="517"/>
        <v>54.88042933602658</v>
      </c>
      <c r="EX163" s="2">
        <f t="shared" si="517"/>
        <v>51.80650423612795</v>
      </c>
      <c r="EY163" s="2">
        <f t="shared" si="517"/>
        <v>50.702438713137035</v>
      </c>
      <c r="EZ163" s="2">
        <f t="shared" si="517"/>
        <v>49.775980348154405</v>
      </c>
      <c r="FA163" s="2">
        <f t="shared" si="517"/>
        <v>50.88193368672335</v>
      </c>
      <c r="FB163" s="2">
        <f t="shared" si="517"/>
        <v>50.44285810835148</v>
      </c>
      <c r="FC163" s="2">
        <f t="shared" si="517"/>
        <v>48.893788001559734</v>
      </c>
      <c r="FD163" s="2">
        <f t="shared" si="517"/>
        <v>47.852066321173311</v>
      </c>
      <c r="FE163" s="2">
        <f t="shared" si="517"/>
        <v>43.554607587946997</v>
      </c>
      <c r="FG163" s="2">
        <f t="shared" si="518"/>
        <v>0.99978999383301004</v>
      </c>
      <c r="FH163" s="2">
        <f t="shared" si="519"/>
        <v>0.99978606960257221</v>
      </c>
      <c r="FI163" s="2">
        <f t="shared" si="519"/>
        <v>0.99978964010538951</v>
      </c>
      <c r="FJ163" s="2">
        <f t="shared" si="519"/>
        <v>0.99979217929302611</v>
      </c>
      <c r="FK163" s="2">
        <f t="shared" si="519"/>
        <v>0.99979967103661804</v>
      </c>
      <c r="FL163" s="2">
        <f t="shared" si="519"/>
        <v>0.9997730444158297</v>
      </c>
      <c r="FM163" s="2">
        <f t="shared" si="519"/>
        <v>0.99980638030668922</v>
      </c>
      <c r="FN163" s="2">
        <f t="shared" si="519"/>
        <v>0.99979247826830009</v>
      </c>
      <c r="FO163" s="2">
        <f t="shared" si="519"/>
        <v>0.99976351014215392</v>
      </c>
      <c r="FP163" s="2">
        <f t="shared" si="519"/>
        <v>0.99977143584457751</v>
      </c>
      <c r="FQ163" s="2">
        <f t="shared" si="519"/>
        <v>0.99975709076056973</v>
      </c>
      <c r="FR163" s="2">
        <f t="shared" si="519"/>
        <v>0.9997698006532203</v>
      </c>
      <c r="FS163" s="2">
        <f t="shared" si="519"/>
        <v>0.99974668173718806</v>
      </c>
      <c r="FT163" s="2">
        <f t="shared" si="519"/>
        <v>0.99972637153430566</v>
      </c>
      <c r="FU163" s="2">
        <f t="shared" si="519"/>
        <v>0.99968482256485147</v>
      </c>
      <c r="FW163" s="2">
        <f t="shared" si="536"/>
        <v>2.7506705568121254E-2</v>
      </c>
      <c r="FX163" s="2">
        <f t="shared" si="376"/>
        <v>0.1260947799350555</v>
      </c>
      <c r="FY163" s="2">
        <f t="shared" si="377"/>
        <v>0.13711017877544573</v>
      </c>
      <c r="FZ163" s="2">
        <f t="shared" si="378"/>
        <v>0.12843900824027354</v>
      </c>
      <c r="GA163" s="2">
        <f t="shared" si="379"/>
        <v>0.13965936233280349</v>
      </c>
      <c r="GB163" s="2">
        <f t="shared" si="380"/>
        <v>0.1620576394980352</v>
      </c>
      <c r="GC163" s="2">
        <f t="shared" si="381"/>
        <v>0.16281659267908424</v>
      </c>
      <c r="GD163" s="2">
        <f t="shared" si="382"/>
        <v>0.17163581038431491</v>
      </c>
      <c r="GE163" s="2">
        <f t="shared" si="383"/>
        <v>0.16862820820851512</v>
      </c>
      <c r="GF163" s="2">
        <f t="shared" si="384"/>
        <v>0.15125642366733003</v>
      </c>
      <c r="GG163" s="2">
        <f t="shared" si="385"/>
        <v>0.13484265317499544</v>
      </c>
      <c r="GH163" s="2">
        <f t="shared" si="386"/>
        <v>0.11101306624696357</v>
      </c>
      <c r="GI163" s="2">
        <f t="shared" si="387"/>
        <v>0.10093774690370959</v>
      </c>
      <c r="GJ163" s="2">
        <f t="shared" si="388"/>
        <v>6.5216422298832163E-2</v>
      </c>
      <c r="GK163" s="2">
        <f t="shared" si="389"/>
        <v>6.785890689416714E-2</v>
      </c>
      <c r="GM163" s="86">
        <f t="shared" si="537"/>
        <v>3.1233579167604509E-106</v>
      </c>
      <c r="GN163" s="86">
        <f t="shared" si="390"/>
        <v>1.5244369558680258E-130</v>
      </c>
      <c r="GO163" s="86">
        <f t="shared" si="391"/>
        <v>3.3049953541323005E-191</v>
      </c>
      <c r="GP163" s="86">
        <f t="shared" si="392"/>
        <v>3.3730740641103217E-229</v>
      </c>
      <c r="GQ163" s="86">
        <f t="shared" si="393"/>
        <v>6.8220562076722497E-266</v>
      </c>
      <c r="GR163" s="86">
        <f t="shared" si="394"/>
        <v>7.7209352703945041E-243</v>
      </c>
      <c r="GS163" s="86">
        <f t="shared" si="395"/>
        <v>2.1974324192488168E-258</v>
      </c>
      <c r="GT163" s="86">
        <f t="shared" si="396"/>
        <v>0</v>
      </c>
      <c r="GU163" s="86">
        <f t="shared" si="397"/>
        <v>1.8228194794291402E-271</v>
      </c>
      <c r="GV163" s="86">
        <f t="shared" si="398"/>
        <v>3.9117831369909274E-255</v>
      </c>
      <c r="GW163" s="86">
        <f t="shared" si="399"/>
        <v>5.3801200516440013E-199</v>
      </c>
      <c r="GX163" s="86">
        <f t="shared" si="400"/>
        <v>3.5003574397571746E-185</v>
      </c>
      <c r="GY163" s="86">
        <f t="shared" si="401"/>
        <v>1.5074053502067267E-155</v>
      </c>
      <c r="GZ163" s="86">
        <f t="shared" si="402"/>
        <v>2.4352500142461102E-156</v>
      </c>
      <c r="HA163" s="86">
        <f t="shared" si="403"/>
        <v>1.5011814652454624E-147</v>
      </c>
      <c r="HC163" s="86">
        <f t="shared" si="538"/>
        <v>9.665367892565677E-46</v>
      </c>
      <c r="HD163" s="86">
        <f t="shared" si="404"/>
        <v>2.6261991683902324E-84</v>
      </c>
      <c r="HE163" s="86">
        <f t="shared" si="405"/>
        <v>6.8548118997553606E-115</v>
      </c>
      <c r="HF163" s="86">
        <f t="shared" si="406"/>
        <v>4.3700395756318226E-134</v>
      </c>
      <c r="HG163" s="86">
        <f t="shared" si="407"/>
        <v>1.0139704506500225E-127</v>
      </c>
      <c r="HH163" s="86">
        <f t="shared" si="408"/>
        <v>2.2671801542390605E-158</v>
      </c>
      <c r="HI163" s="86">
        <f t="shared" si="409"/>
        <v>4.859872883182559E-112</v>
      </c>
      <c r="HJ163" s="86">
        <f t="shared" si="410"/>
        <v>2.6977524655444659E-230</v>
      </c>
      <c r="HK163" s="86">
        <f t="shared" si="411"/>
        <v>2.6472684385720813E-154</v>
      </c>
      <c r="HL163" s="86">
        <f t="shared" si="412"/>
        <v>8.1801299193136015E-130</v>
      </c>
      <c r="HM163" s="86">
        <f t="shared" si="413"/>
        <v>2.7320265660340345E-127</v>
      </c>
      <c r="HN163" s="86">
        <f t="shared" si="414"/>
        <v>6.6161296716530907E-101</v>
      </c>
      <c r="HO163" s="86">
        <f t="shared" si="415"/>
        <v>5.5076649099690023E-85</v>
      </c>
      <c r="HP163" s="86">
        <f t="shared" si="416"/>
        <v>4.6661222043986845E-78</v>
      </c>
      <c r="HQ163" s="86">
        <f t="shared" si="417"/>
        <v>5.3728318567801288E-85</v>
      </c>
      <c r="HS163" s="86">
        <f t="shared" si="539"/>
        <v>0.36831642340838505</v>
      </c>
      <c r="HT163" s="86">
        <f t="shared" si="418"/>
        <v>1.3087596685114528E-2</v>
      </c>
      <c r="HU163" s="86">
        <f t="shared" si="419"/>
        <v>4.074869025324712E-3</v>
      </c>
      <c r="HV163" s="86">
        <f t="shared" si="420"/>
        <v>5.7564884764416792E-3</v>
      </c>
      <c r="HW163" s="86">
        <f t="shared" si="421"/>
        <v>1.6973016593809156E-3</v>
      </c>
      <c r="HX163" s="86">
        <f t="shared" si="422"/>
        <v>2.5408421270494514E-4</v>
      </c>
      <c r="HY163" s="86">
        <f t="shared" si="423"/>
        <v>2.6703225053747363E-4</v>
      </c>
      <c r="HZ163" s="86">
        <f t="shared" si="424"/>
        <v>3.5438622724160177E-4</v>
      </c>
      <c r="IA163" s="86">
        <f t="shared" si="425"/>
        <v>2.0188409692201874E-4</v>
      </c>
      <c r="IB163" s="86">
        <f t="shared" si="426"/>
        <v>3.8364825779240607E-4</v>
      </c>
      <c r="IC163" s="86">
        <f t="shared" si="427"/>
        <v>8.4474349365414242E-4</v>
      </c>
      <c r="ID163" s="86">
        <f t="shared" si="428"/>
        <v>1.1312447853985308E-2</v>
      </c>
      <c r="IE163" s="86">
        <f t="shared" si="429"/>
        <v>9.9999180810926378E-3</v>
      </c>
      <c r="IF163" s="86">
        <f t="shared" si="430"/>
        <v>0.15822471132682595</v>
      </c>
      <c r="IG163" s="86">
        <f t="shared" si="431"/>
        <v>0.29549019527925413</v>
      </c>
      <c r="II163" s="86">
        <f t="shared" si="540"/>
        <v>2.4391198708073434E-21</v>
      </c>
      <c r="IJ163" s="86">
        <f t="shared" si="541"/>
        <v>4.8505853961600511E-7</v>
      </c>
      <c r="IK163" s="86">
        <f t="shared" si="542"/>
        <v>1.0456027729304776E-6</v>
      </c>
      <c r="IL163" s="86">
        <f t="shared" si="543"/>
        <v>7.4091322634482096E-7</v>
      </c>
      <c r="IM163" s="86">
        <f t="shared" si="544"/>
        <v>7.2920978378862003E-7</v>
      </c>
      <c r="IN163" s="86">
        <f t="shared" si="545"/>
        <v>3.1880814710622068E-6</v>
      </c>
      <c r="IO163" s="86">
        <f t="shared" si="546"/>
        <v>2.9936585010712511E-6</v>
      </c>
      <c r="IP163" s="86">
        <f t="shared" si="547"/>
        <v>1.5537210411308288E-5</v>
      </c>
      <c r="IQ163" s="86">
        <f t="shared" si="548"/>
        <v>6.8148449350564526E-6</v>
      </c>
      <c r="IR163" s="86">
        <f t="shared" si="549"/>
        <v>1.1578510132158172E-6</v>
      </c>
      <c r="IS163" s="86">
        <f t="shared" si="550"/>
        <v>6.1432754732317435E-8</v>
      </c>
      <c r="IT163" s="86">
        <f t="shared" si="551"/>
        <v>2.8140820814723986E-8</v>
      </c>
      <c r="IU163" s="86">
        <f t="shared" si="552"/>
        <v>1.7879942844811889E-11</v>
      </c>
      <c r="IV163" s="86">
        <f t="shared" si="553"/>
        <v>7.126724557854491E-6</v>
      </c>
      <c r="IW163" s="86">
        <f t="shared" si="554"/>
        <v>4.0820647989635193E-9</v>
      </c>
      <c r="IY163" s="86">
        <f t="shared" si="555"/>
        <v>0.36831642340838505</v>
      </c>
      <c r="IZ163" s="86">
        <f t="shared" si="556"/>
        <v>1.3088081743654143E-2</v>
      </c>
      <c r="JA163" s="86">
        <f t="shared" si="557"/>
        <v>4.0759146280976424E-3</v>
      </c>
      <c r="JB163" s="86">
        <f t="shared" si="558"/>
        <v>5.7572293896680244E-3</v>
      </c>
      <c r="JC163" s="86">
        <f t="shared" si="559"/>
        <v>1.6980308691647041E-3</v>
      </c>
      <c r="JD163" s="86">
        <f t="shared" si="560"/>
        <v>2.5727229417600735E-4</v>
      </c>
      <c r="JE163" s="86">
        <f t="shared" si="561"/>
        <v>2.7002590903854487E-4</v>
      </c>
      <c r="JF163" s="86">
        <f t="shared" si="562"/>
        <v>3.6992343765291009E-4</v>
      </c>
      <c r="JG163" s="86">
        <f t="shared" si="563"/>
        <v>2.0869894185707519E-4</v>
      </c>
      <c r="JH163" s="86">
        <f t="shared" si="564"/>
        <v>3.8480610880562186E-4</v>
      </c>
      <c r="JI163" s="86">
        <f t="shared" si="565"/>
        <v>8.4480492640887474E-4</v>
      </c>
      <c r="JJ163" s="86">
        <f t="shared" si="566"/>
        <v>1.1312475994806122E-2</v>
      </c>
      <c r="JK163" s="86">
        <f t="shared" si="567"/>
        <v>9.9999180989725801E-3</v>
      </c>
      <c r="JL163" s="86">
        <f t="shared" si="568"/>
        <v>0.1582318380513838</v>
      </c>
      <c r="JM163" s="86">
        <f t="shared" si="569"/>
        <v>0.29549019936131893</v>
      </c>
    </row>
    <row r="164" spans="2:273" x14ac:dyDescent="0.25">
      <c r="B164" s="2">
        <v>137</v>
      </c>
      <c r="C164" s="37">
        <v>45.963999999999999</v>
      </c>
      <c r="D164" s="37">
        <v>47.216999999999999</v>
      </c>
      <c r="E164" s="37">
        <v>51.15</v>
      </c>
      <c r="F164" s="37">
        <v>51.984000000000002</v>
      </c>
      <c r="G164" s="37">
        <v>52.838999999999999</v>
      </c>
      <c r="H164" s="37">
        <v>55.402999999999999</v>
      </c>
      <c r="I164" s="37">
        <v>53.79</v>
      </c>
      <c r="J164" s="37">
        <v>50.805999999999997</v>
      </c>
      <c r="K164" s="37">
        <v>50.064999999999998</v>
      </c>
      <c r="L164" s="37">
        <v>48.645000000000003</v>
      </c>
      <c r="M164" s="37">
        <v>48.887</v>
      </c>
      <c r="N164" s="37">
        <v>52.468000000000004</v>
      </c>
      <c r="O164" s="37">
        <v>46.515999999999998</v>
      </c>
      <c r="P164" s="37">
        <v>50.902999999999999</v>
      </c>
      <c r="Q164" s="37">
        <v>57.933999999999997</v>
      </c>
      <c r="S164" s="4">
        <f t="shared" si="441"/>
        <v>47.85290494976298</v>
      </c>
      <c r="T164" s="4">
        <f t="shared" si="442"/>
        <v>48.525397086720716</v>
      </c>
      <c r="U164" s="4">
        <f t="shared" si="443"/>
        <v>50.728154566363045</v>
      </c>
      <c r="V164" s="4">
        <f t="shared" si="444"/>
        <v>52.650357962934201</v>
      </c>
      <c r="W164" s="4">
        <f t="shared" si="445"/>
        <v>53.175260309789131</v>
      </c>
      <c r="X164" s="4">
        <f t="shared" si="446"/>
        <v>54.754799200089501</v>
      </c>
      <c r="Y164" s="4">
        <f t="shared" si="447"/>
        <v>54.188379741941873</v>
      </c>
      <c r="Z164" s="4">
        <f t="shared" si="448"/>
        <v>51.47324542219782</v>
      </c>
      <c r="AA164" s="4">
        <f t="shared" si="449"/>
        <v>50.171006942915952</v>
      </c>
      <c r="AB164" s="4">
        <f t="shared" si="450"/>
        <v>48.770244687669269</v>
      </c>
      <c r="AC164" s="4">
        <f t="shared" si="451"/>
        <v>50.093353142508789</v>
      </c>
      <c r="AD164" s="4">
        <f t="shared" si="452"/>
        <v>50.965479887107108</v>
      </c>
      <c r="AE164" s="4">
        <f t="shared" si="453"/>
        <v>48.383633583194275</v>
      </c>
      <c r="AF164" s="4">
        <f t="shared" si="454"/>
        <v>50.756807533364196</v>
      </c>
      <c r="AG164" s="4">
        <f t="shared" si="455"/>
        <v>59.397069743875996</v>
      </c>
      <c r="AI164" s="4">
        <f t="shared" si="456"/>
        <v>-1.8889049497629813</v>
      </c>
      <c r="AJ164" s="4">
        <f t="shared" si="457"/>
        <v>-1.3083970867207171</v>
      </c>
      <c r="AK164" s="4">
        <f t="shared" si="458"/>
        <v>0.42184543363695326</v>
      </c>
      <c r="AL164" s="4">
        <f t="shared" si="459"/>
        <v>-0.66635796293419958</v>
      </c>
      <c r="AM164" s="4">
        <f t="shared" si="460"/>
        <v>-0.33626030978913235</v>
      </c>
      <c r="AN164" s="4">
        <f t="shared" si="461"/>
        <v>0.64820079991049795</v>
      </c>
      <c r="AO164" s="4">
        <f t="shared" si="462"/>
        <v>-0.39837974194187353</v>
      </c>
      <c r="AP164" s="4">
        <f t="shared" si="463"/>
        <v>-0.66724542219782279</v>
      </c>
      <c r="AQ164" s="4">
        <f t="shared" si="464"/>
        <v>-0.10600694291595403</v>
      </c>
      <c r="AR164" s="4">
        <f t="shared" si="465"/>
        <v>-0.12524468766926589</v>
      </c>
      <c r="AS164" s="4">
        <f t="shared" si="466"/>
        <v>-1.2063531425087888</v>
      </c>
      <c r="AT164" s="4">
        <f t="shared" si="467"/>
        <v>1.5025201128928956</v>
      </c>
      <c r="AU164" s="4">
        <f t="shared" si="468"/>
        <v>-1.8676335831942765</v>
      </c>
      <c r="AV164" s="4">
        <f t="shared" si="469"/>
        <v>0.14619246663580299</v>
      </c>
      <c r="AW164" s="4">
        <f t="shared" si="469"/>
        <v>-1.4630697438759981</v>
      </c>
      <c r="AY164" s="2">
        <f t="shared" si="520"/>
        <v>47.85290494976298</v>
      </c>
      <c r="AZ164" s="2">
        <f t="shared" si="359"/>
        <v>48.523183206507397</v>
      </c>
      <c r="BA164" s="2">
        <f t="shared" si="360"/>
        <v>50.727304544035519</v>
      </c>
      <c r="BB164" s="2">
        <f t="shared" si="361"/>
        <v>52.648811395447318</v>
      </c>
      <c r="BC164" s="2">
        <f t="shared" si="362"/>
        <v>53.174872900663722</v>
      </c>
      <c r="BD164" s="2">
        <f t="shared" si="363"/>
        <v>54.753777474303817</v>
      </c>
      <c r="BE164" s="2">
        <f t="shared" si="364"/>
        <v>54.187227339933372</v>
      </c>
      <c r="BF164" s="2">
        <f t="shared" si="365"/>
        <v>51.469271694775102</v>
      </c>
      <c r="BG164" s="2">
        <f t="shared" si="366"/>
        <v>50.168445773634303</v>
      </c>
      <c r="BH164" s="2">
        <f t="shared" si="367"/>
        <v>48.769740570402845</v>
      </c>
      <c r="BI164" s="2">
        <f t="shared" si="368"/>
        <v>50.093207115541411</v>
      </c>
      <c r="BJ164" s="2">
        <f t="shared" si="369"/>
        <v>50.956281591614072</v>
      </c>
      <c r="BK164" s="2">
        <f t="shared" si="370"/>
        <v>48.377337503855927</v>
      </c>
      <c r="BL164" s="2">
        <f t="shared" si="371"/>
        <v>49.195311240577446</v>
      </c>
      <c r="BM164" s="2">
        <f t="shared" si="372"/>
        <v>44.042740220042745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47.216999999999999</v>
      </c>
      <c r="CG164" s="2">
        <f t="shared" si="523"/>
        <v>51.15</v>
      </c>
      <c r="CH164" s="2">
        <f t="shared" si="524"/>
        <v>51.984000000000002</v>
      </c>
      <c r="CI164" s="2">
        <f t="shared" si="525"/>
        <v>52.838999999999999</v>
      </c>
      <c r="CJ164" s="2">
        <f t="shared" si="526"/>
        <v>55.402999999999999</v>
      </c>
      <c r="CK164" s="2">
        <f t="shared" si="527"/>
        <v>53.79</v>
      </c>
      <c r="CL164" s="2">
        <f t="shared" si="528"/>
        <v>50.805999999999997</v>
      </c>
      <c r="CM164" s="2">
        <f t="shared" si="529"/>
        <v>50.064999999999998</v>
      </c>
      <c r="CN164" s="2">
        <f t="shared" si="530"/>
        <v>48.645000000000003</v>
      </c>
      <c r="CO164" s="2">
        <f t="shared" si="531"/>
        <v>48.887</v>
      </c>
      <c r="CP164" s="2">
        <f t="shared" si="532"/>
        <v>52.468000000000004</v>
      </c>
      <c r="CQ164" s="2">
        <f t="shared" si="533"/>
        <v>46.515999999999998</v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>
        <f t="shared" si="486"/>
        <v>47.216999999999999</v>
      </c>
      <c r="CW164" s="2">
        <f t="shared" si="487"/>
        <v>51.15</v>
      </c>
      <c r="CX164" s="2">
        <f t="shared" si="488"/>
        <v>51.984000000000002</v>
      </c>
      <c r="CY164" s="2">
        <f t="shared" si="489"/>
        <v>52.838999999999999</v>
      </c>
      <c r="CZ164" s="2">
        <f t="shared" si="490"/>
        <v>55.402999999999999</v>
      </c>
      <c r="DA164" s="2">
        <f t="shared" si="491"/>
        <v>53.79</v>
      </c>
      <c r="DB164" s="2">
        <f t="shared" si="492"/>
        <v>50.805999999999997</v>
      </c>
      <c r="DC164" s="2">
        <f t="shared" si="493"/>
        <v>50.064999999999998</v>
      </c>
      <c r="DD164" s="2">
        <f t="shared" si="494"/>
        <v>48.645000000000003</v>
      </c>
      <c r="DE164" s="2">
        <f t="shared" si="495"/>
        <v>48.887</v>
      </c>
      <c r="DF164" s="2">
        <f t="shared" si="496"/>
        <v>52.468000000000004</v>
      </c>
      <c r="DG164" s="2">
        <f t="shared" si="497"/>
        <v>46.515999999999998</v>
      </c>
      <c r="DH164" s="2" t="str">
        <f t="shared" si="498"/>
        <v/>
      </c>
      <c r="DI164" s="2" t="str">
        <f t="shared" si="499"/>
        <v/>
      </c>
      <c r="DK164" s="2">
        <f t="shared" si="500"/>
        <v>80.491456448202968</v>
      </c>
      <c r="DL164" s="2">
        <f t="shared" si="501"/>
        <v>83.157803805496798</v>
      </c>
      <c r="DM164" s="2">
        <f t="shared" si="501"/>
        <v>83.666318816067644</v>
      </c>
      <c r="DN164" s="2">
        <f t="shared" si="501"/>
        <v>92.624463213530646</v>
      </c>
      <c r="DO164" s="2">
        <f t="shared" si="501"/>
        <v>96.343624886741196</v>
      </c>
      <c r="DP164" s="2">
        <f t="shared" si="501"/>
        <v>101.49040707128003</v>
      </c>
      <c r="DQ164" s="2">
        <f t="shared" si="501"/>
        <v>91.984693144065218</v>
      </c>
      <c r="DR164" s="2">
        <f t="shared" si="501"/>
        <v>89.153097251585621</v>
      </c>
      <c r="DS164" s="2">
        <f t="shared" si="501"/>
        <v>87.109799128919875</v>
      </c>
      <c r="DT164" s="2">
        <f t="shared" si="501"/>
        <v>83.609681225184346</v>
      </c>
      <c r="DU164" s="2">
        <f t="shared" si="501"/>
        <v>78.588228236397754</v>
      </c>
      <c r="DV164" s="2">
        <f t="shared" si="501"/>
        <v>84.52349661021529</v>
      </c>
      <c r="DW164" s="2">
        <f t="shared" si="501"/>
        <v>89.246520625889048</v>
      </c>
      <c r="DX164" s="2">
        <f t="shared" si="501"/>
        <v>67.942400426742537</v>
      </c>
      <c r="DY164" s="2">
        <f t="shared" si="501"/>
        <v>57.533875445632816</v>
      </c>
      <c r="EA164" s="2">
        <f t="shared" si="440"/>
        <v>47.831867716292571</v>
      </c>
      <c r="EB164" s="2">
        <f t="shared" si="502"/>
        <v>48.328133191300481</v>
      </c>
      <c r="EC164" s="2">
        <f t="shared" si="503"/>
        <v>50.55161382679546</v>
      </c>
      <c r="ED164" s="2">
        <f t="shared" si="504"/>
        <v>52.580447251588986</v>
      </c>
      <c r="EE164" s="2">
        <f t="shared" si="505"/>
        <v>53.081097125201524</v>
      </c>
      <c r="EF164" s="2">
        <f t="shared" si="506"/>
        <v>54.667236149457004</v>
      </c>
      <c r="EG164" s="2">
        <f t="shared" si="507"/>
        <v>54.059160240795961</v>
      </c>
      <c r="EH164" s="2">
        <f t="shared" si="508"/>
        <v>51.415586609246645</v>
      </c>
      <c r="EI164" s="2">
        <f t="shared" si="509"/>
        <v>50.07754055956417</v>
      </c>
      <c r="EJ164" s="2">
        <f t="shared" si="510"/>
        <v>48.5861401041943</v>
      </c>
      <c r="EK164" s="2">
        <f t="shared" si="511"/>
        <v>49.955452263477738</v>
      </c>
      <c r="EL164" s="2">
        <f t="shared" si="512"/>
        <v>51.031334896628294</v>
      </c>
      <c r="EM164" s="2">
        <f t="shared" si="513"/>
        <v>48.319718941451576</v>
      </c>
      <c r="EN164" s="2">
        <f t="shared" si="514"/>
        <v>49.302734939759034</v>
      </c>
      <c r="EO164" s="2">
        <f t="shared" si="515"/>
        <v>44.086363026129575</v>
      </c>
      <c r="EQ164" s="2">
        <f t="shared" si="516"/>
        <v>48.323276086361972</v>
      </c>
      <c r="ER164" s="2">
        <f t="shared" si="517"/>
        <v>49.70629264309428</v>
      </c>
      <c r="ES164" s="2">
        <f t="shared" si="517"/>
        <v>51.692890023491671</v>
      </c>
      <c r="ET164" s="2">
        <f t="shared" si="517"/>
        <v>53.017336489482247</v>
      </c>
      <c r="EU164" s="2">
        <f t="shared" si="517"/>
        <v>53.649415279334669</v>
      </c>
      <c r="EV164" s="2">
        <f t="shared" si="517"/>
        <v>55.106482945038259</v>
      </c>
      <c r="EW164" s="2">
        <f t="shared" si="517"/>
        <v>54.749688674679284</v>
      </c>
      <c r="EX164" s="2">
        <f t="shared" si="517"/>
        <v>51.666992865468707</v>
      </c>
      <c r="EY164" s="2">
        <f t="shared" si="517"/>
        <v>50.533290507851476</v>
      </c>
      <c r="EZ164" s="2">
        <f t="shared" si="517"/>
        <v>49.66466266397191</v>
      </c>
      <c r="FA164" s="2">
        <f t="shared" si="517"/>
        <v>50.855819425466613</v>
      </c>
      <c r="FB164" s="2">
        <f t="shared" si="517"/>
        <v>50.349756096203279</v>
      </c>
      <c r="FC164" s="2">
        <f t="shared" si="517"/>
        <v>48.759128412340942</v>
      </c>
      <c r="FD164" s="2">
        <f t="shared" si="517"/>
        <v>47.725569502064438</v>
      </c>
      <c r="FE164" s="2">
        <f t="shared" si="517"/>
        <v>43.443950328285354</v>
      </c>
      <c r="FG164" s="2">
        <f t="shared" si="518"/>
        <v>0.99980846856020456</v>
      </c>
      <c r="FH164" s="2">
        <f t="shared" si="519"/>
        <v>0.99980488948600443</v>
      </c>
      <c r="FI164" s="2">
        <f t="shared" si="519"/>
        <v>0.9998081459448479</v>
      </c>
      <c r="FJ164" s="2">
        <f t="shared" si="519"/>
        <v>0.99981046179670741</v>
      </c>
      <c r="FK164" s="2">
        <f t="shared" si="519"/>
        <v>0.99981729459345126</v>
      </c>
      <c r="FL164" s="2">
        <f t="shared" si="519"/>
        <v>0.9997930099136686</v>
      </c>
      <c r="FM164" s="2">
        <f t="shared" si="519"/>
        <v>0.99982341373258743</v>
      </c>
      <c r="FN164" s="2">
        <f t="shared" si="519"/>
        <v>0.99981073447536306</v>
      </c>
      <c r="FO164" s="2">
        <f t="shared" si="519"/>
        <v>0.99978431419813918</v>
      </c>
      <c r="FP164" s="2">
        <f t="shared" si="519"/>
        <v>0.99979154282044902</v>
      </c>
      <c r="FQ164" s="2">
        <f t="shared" si="519"/>
        <v>0.99977845940558852</v>
      </c>
      <c r="FR164" s="2">
        <f t="shared" si="519"/>
        <v>0.99979005144800648</v>
      </c>
      <c r="FS164" s="2">
        <f t="shared" si="519"/>
        <v>0.99976896584892805</v>
      </c>
      <c r="FT164" s="2">
        <f t="shared" si="519"/>
        <v>0.99975044186488415</v>
      </c>
      <c r="FU164" s="2">
        <f t="shared" si="519"/>
        <v>0.99971254679111488</v>
      </c>
      <c r="FW164" s="2">
        <f t="shared" si="536"/>
        <v>3.0080674888320048E-2</v>
      </c>
      <c r="FX164" s="2">
        <f t="shared" si="376"/>
        <v>0.13659840305565263</v>
      </c>
      <c r="FY164" s="2">
        <f t="shared" si="377"/>
        <v>0.14837558804162496</v>
      </c>
      <c r="FZ164" s="2">
        <f t="shared" si="378"/>
        <v>0.1391068210179601</v>
      </c>
      <c r="GA164" s="2">
        <f t="shared" si="379"/>
        <v>0.15109754477257473</v>
      </c>
      <c r="GB164" s="2">
        <f t="shared" si="380"/>
        <v>0.17495720726590647</v>
      </c>
      <c r="GC164" s="2">
        <f t="shared" si="381"/>
        <v>0.17576390035069409</v>
      </c>
      <c r="GD164" s="2">
        <f t="shared" si="382"/>
        <v>0.18512934593457286</v>
      </c>
      <c r="GE164" s="2">
        <f t="shared" si="383"/>
        <v>0.18193722675667462</v>
      </c>
      <c r="GF164" s="2">
        <f t="shared" si="384"/>
        <v>0.16346394983608584</v>
      </c>
      <c r="GG164" s="2">
        <f t="shared" si="385"/>
        <v>0.14595326818082738</v>
      </c>
      <c r="GH164" s="2">
        <f t="shared" si="386"/>
        <v>0.12043352260653643</v>
      </c>
      <c r="GI164" s="2">
        <f t="shared" si="387"/>
        <v>0.10960863775560734</v>
      </c>
      <c r="GJ164" s="2">
        <f t="shared" si="388"/>
        <v>7.1061270213687938E-2</v>
      </c>
      <c r="GK164" s="2">
        <f t="shared" si="389"/>
        <v>7.3921852483152611E-2</v>
      </c>
      <c r="GM164" s="86">
        <f t="shared" si="537"/>
        <v>3.6276487861414893E-109</v>
      </c>
      <c r="GN164" s="86">
        <f t="shared" si="390"/>
        <v>3.3396948654892486E-134</v>
      </c>
      <c r="GO164" s="86">
        <f t="shared" si="391"/>
        <v>1.3963904150888939E-196</v>
      </c>
      <c r="GP164" s="86">
        <f t="shared" si="392"/>
        <v>1.208025759450042E-235</v>
      </c>
      <c r="GQ164" s="86">
        <f t="shared" si="393"/>
        <v>2.5750983257321726E-273</v>
      </c>
      <c r="GR164" s="86">
        <f t="shared" si="394"/>
        <v>1.3699647057756115E-249</v>
      </c>
      <c r="GS164" s="86">
        <f t="shared" si="395"/>
        <v>1.3396229804970561E-265</v>
      </c>
      <c r="GT164" s="86">
        <f t="shared" si="396"/>
        <v>0</v>
      </c>
      <c r="GU164" s="86">
        <f t="shared" si="397"/>
        <v>4.7891020277144251E-279</v>
      </c>
      <c r="GV164" s="86">
        <f t="shared" si="398"/>
        <v>2.9882487636183783E-262</v>
      </c>
      <c r="GW164" s="86">
        <f t="shared" si="399"/>
        <v>1.6611827658949175E-204</v>
      </c>
      <c r="GX164" s="86">
        <f t="shared" si="400"/>
        <v>2.3836731834781066E-190</v>
      </c>
      <c r="GY164" s="86">
        <f t="shared" si="401"/>
        <v>7.8238105356695304E-160</v>
      </c>
      <c r="GZ164" s="86">
        <f t="shared" si="402"/>
        <v>1.1621340969992633E-160</v>
      </c>
      <c r="HA164" s="86">
        <f t="shared" si="403"/>
        <v>1.2740066741319827E-151</v>
      </c>
      <c r="HC164" s="86">
        <f t="shared" si="538"/>
        <v>1.155257858233791E-47</v>
      </c>
      <c r="HD164" s="86">
        <f t="shared" si="404"/>
        <v>6.2381387022400777E-88</v>
      </c>
      <c r="HE164" s="86">
        <f t="shared" si="405"/>
        <v>8.3476899811457078E-120</v>
      </c>
      <c r="HF164" s="86">
        <f t="shared" si="406"/>
        <v>8.32553359448665E-140</v>
      </c>
      <c r="HG164" s="86">
        <f t="shared" si="407"/>
        <v>4.7491126376090799E-133</v>
      </c>
      <c r="HH164" s="86">
        <f t="shared" si="408"/>
        <v>6.4358064452216317E-165</v>
      </c>
      <c r="HI164" s="86">
        <f t="shared" si="409"/>
        <v>1.0591082136573769E-116</v>
      </c>
      <c r="HJ164" s="86">
        <f t="shared" si="410"/>
        <v>7.5329586793478184E-240</v>
      </c>
      <c r="HK164" s="86">
        <f t="shared" si="411"/>
        <v>1.0963335626136426E-160</v>
      </c>
      <c r="HL164" s="86">
        <f t="shared" si="412"/>
        <v>3.6855051183824022E-135</v>
      </c>
      <c r="HM164" s="86">
        <f t="shared" si="413"/>
        <v>1.5708071358396363E-132</v>
      </c>
      <c r="HN164" s="86">
        <f t="shared" si="414"/>
        <v>3.6572499059586632E-105</v>
      </c>
      <c r="HO164" s="86">
        <f t="shared" si="415"/>
        <v>1.5856119715770861E-88</v>
      </c>
      <c r="HP164" s="86">
        <f t="shared" si="416"/>
        <v>2.469795873064966E-81</v>
      </c>
      <c r="HQ164" s="86">
        <f t="shared" si="417"/>
        <v>1.2868978456596209E-88</v>
      </c>
      <c r="HS164" s="86">
        <f t="shared" si="539"/>
        <v>0.27439912924149018</v>
      </c>
      <c r="HT164" s="86">
        <f t="shared" si="418"/>
        <v>5.5924079523391396E-3</v>
      </c>
      <c r="HU164" s="86">
        <f t="shared" si="419"/>
        <v>1.5202472537557473E-3</v>
      </c>
      <c r="HV164" s="86">
        <f t="shared" si="420"/>
        <v>2.2777029460921937E-3</v>
      </c>
      <c r="HW164" s="86">
        <f t="shared" si="421"/>
        <v>5.6873592923562595E-4</v>
      </c>
      <c r="HX164" s="86">
        <f t="shared" si="422"/>
        <v>6.9179365284846624E-5</v>
      </c>
      <c r="HY164" s="86">
        <f t="shared" si="423"/>
        <v>7.2385848151683413E-5</v>
      </c>
      <c r="HZ164" s="86">
        <f t="shared" si="424"/>
        <v>1.033553521777148E-4</v>
      </c>
      <c r="IA164" s="86">
        <f t="shared" si="425"/>
        <v>5.4372868681861002E-5</v>
      </c>
      <c r="IB164" s="86">
        <f t="shared" si="426"/>
        <v>1.0877454179186766E-4</v>
      </c>
      <c r="IC164" s="86">
        <f t="shared" si="427"/>
        <v>2.4542579574771773E-4</v>
      </c>
      <c r="ID164" s="86">
        <f t="shared" si="428"/>
        <v>4.6461155364353303E-3</v>
      </c>
      <c r="IE164" s="86">
        <f t="shared" si="429"/>
        <v>3.5073923804625953E-3</v>
      </c>
      <c r="IF164" s="86">
        <f t="shared" si="430"/>
        <v>0.10304848063950357</v>
      </c>
      <c r="IG164" s="86">
        <f t="shared" si="431"/>
        <v>0.21352316580111821</v>
      </c>
      <c r="II164" s="86">
        <f t="shared" si="540"/>
        <v>2.4801865397262511E-20</v>
      </c>
      <c r="IJ164" s="86">
        <f t="shared" si="541"/>
        <v>1.6452661213231943E-6</v>
      </c>
      <c r="IK164" s="86">
        <f t="shared" si="542"/>
        <v>3.511447442053634E-6</v>
      </c>
      <c r="IL164" s="86">
        <f t="shared" si="543"/>
        <v>2.4503431398384478E-6</v>
      </c>
      <c r="IM164" s="86">
        <f t="shared" si="544"/>
        <v>2.5700231194788291E-6</v>
      </c>
      <c r="IN164" s="86">
        <f t="shared" si="545"/>
        <v>1.0965454188883444E-5</v>
      </c>
      <c r="IO164" s="86">
        <f t="shared" si="546"/>
        <v>1.0407718678224364E-5</v>
      </c>
      <c r="IP164" s="86">
        <f t="shared" si="547"/>
        <v>4.7383754511551975E-5</v>
      </c>
      <c r="IQ164" s="86">
        <f t="shared" si="548"/>
        <v>2.238424459149638E-5</v>
      </c>
      <c r="IR164" s="86">
        <f t="shared" si="549"/>
        <v>4.1632677845245044E-6</v>
      </c>
      <c r="IS164" s="86">
        <f t="shared" si="550"/>
        <v>2.6568819335713403E-7</v>
      </c>
      <c r="IT164" s="86">
        <f t="shared" si="551"/>
        <v>1.1156258830046602E-7</v>
      </c>
      <c r="IU164" s="86">
        <f t="shared" si="552"/>
        <v>1.2007431020674157E-10</v>
      </c>
      <c r="IV164" s="86">
        <f t="shared" si="553"/>
        <v>1.4605391163782912E-5</v>
      </c>
      <c r="IW164" s="86">
        <f t="shared" si="554"/>
        <v>1.3941743745907084E-8</v>
      </c>
      <c r="IY164" s="86">
        <f t="shared" si="555"/>
        <v>0.27439912924149018</v>
      </c>
      <c r="IZ164" s="86">
        <f t="shared" si="556"/>
        <v>5.5940532184604631E-3</v>
      </c>
      <c r="JA164" s="86">
        <f t="shared" si="557"/>
        <v>1.5237587011978008E-3</v>
      </c>
      <c r="JB164" s="86">
        <f t="shared" si="558"/>
        <v>2.280153289232032E-3</v>
      </c>
      <c r="JC164" s="86">
        <f t="shared" si="559"/>
        <v>5.7130595235510475E-4</v>
      </c>
      <c r="JD164" s="86">
        <f t="shared" si="560"/>
        <v>8.0144819473730068E-5</v>
      </c>
      <c r="JE164" s="86">
        <f t="shared" si="561"/>
        <v>8.2793566829907777E-5</v>
      </c>
      <c r="JF164" s="86">
        <f t="shared" si="562"/>
        <v>1.5073910668926676E-4</v>
      </c>
      <c r="JG164" s="86">
        <f t="shared" si="563"/>
        <v>7.6757113273357379E-5</v>
      </c>
      <c r="JH164" s="86">
        <f t="shared" si="564"/>
        <v>1.1293780957639216E-4</v>
      </c>
      <c r="JI164" s="86">
        <f t="shared" si="565"/>
        <v>2.4569148394107485E-4</v>
      </c>
      <c r="JJ164" s="86">
        <f t="shared" si="566"/>
        <v>4.6462270990236306E-3</v>
      </c>
      <c r="JK164" s="86">
        <f t="shared" si="567"/>
        <v>3.5073925005369056E-3</v>
      </c>
      <c r="JL164" s="86">
        <f t="shared" si="568"/>
        <v>0.10306308603066736</v>
      </c>
      <c r="JM164" s="86">
        <f t="shared" si="569"/>
        <v>0.21352317974286197</v>
      </c>
    </row>
    <row r="165" spans="2:273" x14ac:dyDescent="0.25">
      <c r="B165" s="2">
        <v>138</v>
      </c>
      <c r="C165" s="37">
        <v>45.929000000000002</v>
      </c>
      <c r="D165" s="37">
        <v>48.732999999999997</v>
      </c>
      <c r="E165" s="37">
        <v>48.517000000000003</v>
      </c>
      <c r="F165" s="37">
        <v>51.145000000000003</v>
      </c>
      <c r="G165" s="37">
        <v>53.323</v>
      </c>
      <c r="H165" s="37">
        <v>54.531999999999996</v>
      </c>
      <c r="I165" s="37">
        <v>51.225999999999999</v>
      </c>
      <c r="J165" s="37">
        <v>52.468000000000004</v>
      </c>
      <c r="K165" s="37">
        <v>49.113</v>
      </c>
      <c r="L165" s="37">
        <v>47.145000000000003</v>
      </c>
      <c r="M165" s="37">
        <v>50.305999999999997</v>
      </c>
      <c r="N165" s="37">
        <v>51.402999999999999</v>
      </c>
      <c r="O165" s="37">
        <v>48.113</v>
      </c>
      <c r="P165" s="37">
        <v>47.031999999999996</v>
      </c>
      <c r="Q165" s="37">
        <v>48.753999999999998</v>
      </c>
      <c r="S165" s="4">
        <f t="shared" si="441"/>
        <v>47.673661957392106</v>
      </c>
      <c r="T165" s="4">
        <f t="shared" si="442"/>
        <v>48.358189449253196</v>
      </c>
      <c r="U165" s="4">
        <f t="shared" si="443"/>
        <v>50.575731739824825</v>
      </c>
      <c r="V165" s="4">
        <f t="shared" si="444"/>
        <v>52.511780349512861</v>
      </c>
      <c r="W165" s="4">
        <f t="shared" si="445"/>
        <v>53.023049785137239</v>
      </c>
      <c r="X165" s="4">
        <f t="shared" si="446"/>
        <v>54.595827662597088</v>
      </c>
      <c r="Y165" s="4">
        <f t="shared" si="447"/>
        <v>54.046799877923632</v>
      </c>
      <c r="Z165" s="4">
        <f t="shared" si="448"/>
        <v>51.336522714150952</v>
      </c>
      <c r="AA165" s="4">
        <f t="shared" si="449"/>
        <v>49.998666935433192</v>
      </c>
      <c r="AB165" s="4">
        <f t="shared" si="450"/>
        <v>48.637598047694574</v>
      </c>
      <c r="AC165" s="4">
        <f t="shared" si="451"/>
        <v>50.048690233170802</v>
      </c>
      <c r="AD165" s="4">
        <f t="shared" si="452"/>
        <v>50.884200215792696</v>
      </c>
      <c r="AE165" s="4">
        <f t="shared" si="453"/>
        <v>48.231817574858852</v>
      </c>
      <c r="AF165" s="4">
        <f t="shared" si="454"/>
        <v>49.795465082781078</v>
      </c>
      <c r="AG165" s="4">
        <f t="shared" si="455"/>
        <v>52.738570220577685</v>
      </c>
      <c r="AI165" s="4">
        <f t="shared" si="456"/>
        <v>-1.7446619573921041</v>
      </c>
      <c r="AJ165" s="4">
        <f t="shared" si="457"/>
        <v>0.37481055074680114</v>
      </c>
      <c r="AK165" s="4">
        <f t="shared" si="458"/>
        <v>-2.0587317398248217</v>
      </c>
      <c r="AL165" s="4">
        <f t="shared" si="459"/>
        <v>-1.3667803495128581</v>
      </c>
      <c r="AM165" s="4">
        <f t="shared" si="460"/>
        <v>0.2999502148627613</v>
      </c>
      <c r="AN165" s="4">
        <f t="shared" si="461"/>
        <v>-6.3827662597091717E-2</v>
      </c>
      <c r="AO165" s="4">
        <f t="shared" si="462"/>
        <v>-2.8207998779236334</v>
      </c>
      <c r="AP165" s="4">
        <f t="shared" si="463"/>
        <v>1.1314772858490514</v>
      </c>
      <c r="AQ165" s="4">
        <f t="shared" si="464"/>
        <v>-0.88566693543319275</v>
      </c>
      <c r="AR165" s="4">
        <f t="shared" si="465"/>
        <v>-1.4925980476945711</v>
      </c>
      <c r="AS165" s="4">
        <f t="shared" si="466"/>
        <v>0.25730976682919504</v>
      </c>
      <c r="AT165" s="4">
        <f t="shared" si="467"/>
        <v>0.51879978420730311</v>
      </c>
      <c r="AU165" s="4">
        <f t="shared" si="468"/>
        <v>-0.11881757485885203</v>
      </c>
      <c r="AV165" s="4">
        <f t="shared" si="469"/>
        <v>-2.7634650827810816</v>
      </c>
      <c r="AW165" s="4">
        <f t="shared" si="469"/>
        <v>-3.9845702205776874</v>
      </c>
      <c r="AY165" s="2">
        <f t="shared" si="520"/>
        <v>47.673661957392106</v>
      </c>
      <c r="AZ165" s="2">
        <f t="shared" si="359"/>
        <v>48.357480546387784</v>
      </c>
      <c r="BA165" s="2">
        <f t="shared" si="360"/>
        <v>50.575001481401785</v>
      </c>
      <c r="BB165" s="2">
        <f t="shared" si="361"/>
        <v>52.511090864469075</v>
      </c>
      <c r="BC165" s="2">
        <f t="shared" si="362"/>
        <v>53.022489429730598</v>
      </c>
      <c r="BD165" s="2">
        <f t="shared" si="363"/>
        <v>54.592743289025663</v>
      </c>
      <c r="BE165" s="2">
        <f t="shared" si="364"/>
        <v>54.043297326241344</v>
      </c>
      <c r="BF165" s="2">
        <f t="shared" si="365"/>
        <v>51.325822189917858</v>
      </c>
      <c r="BG165" s="2">
        <f t="shared" si="366"/>
        <v>49.991249001288217</v>
      </c>
      <c r="BH165" s="2">
        <f t="shared" si="367"/>
        <v>48.636077990622468</v>
      </c>
      <c r="BI165" s="2">
        <f t="shared" si="368"/>
        <v>50.048507494142839</v>
      </c>
      <c r="BJ165" s="2">
        <f t="shared" si="369"/>
        <v>50.882080261115505</v>
      </c>
      <c r="BK165" s="2">
        <f t="shared" si="370"/>
        <v>48.230758251805895</v>
      </c>
      <c r="BL165" s="2">
        <f t="shared" si="371"/>
        <v>49.104609256395328</v>
      </c>
      <c r="BM165" s="2">
        <f t="shared" si="372"/>
        <v>43.946311984729981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>
        <f t="shared" si="522"/>
        <v>48.732999999999997</v>
      </c>
      <c r="CG165" s="2">
        <f t="shared" si="523"/>
        <v>48.517000000000003</v>
      </c>
      <c r="CH165" s="2">
        <f t="shared" si="524"/>
        <v>51.145000000000003</v>
      </c>
      <c r="CI165" s="2">
        <f t="shared" si="525"/>
        <v>53.323</v>
      </c>
      <c r="CJ165" s="2">
        <f t="shared" si="526"/>
        <v>54.531999999999996</v>
      </c>
      <c r="CK165" s="2">
        <f t="shared" si="527"/>
        <v>51.225999999999999</v>
      </c>
      <c r="CL165" s="2">
        <f t="shared" si="528"/>
        <v>52.468000000000004</v>
      </c>
      <c r="CM165" s="2">
        <f t="shared" si="529"/>
        <v>49.113</v>
      </c>
      <c r="CN165" s="2">
        <f t="shared" si="530"/>
        <v>47.145000000000003</v>
      </c>
      <c r="CO165" s="2">
        <f t="shared" si="531"/>
        <v>50.305999999999997</v>
      </c>
      <c r="CP165" s="2">
        <f t="shared" si="532"/>
        <v>51.402999999999999</v>
      </c>
      <c r="CQ165" s="2">
        <f t="shared" si="533"/>
        <v>48.113</v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>
        <f t="shared" si="486"/>
        <v>48.732999999999997</v>
      </c>
      <c r="CW165" s="2">
        <f t="shared" si="487"/>
        <v>48.517000000000003</v>
      </c>
      <c r="CX165" s="2">
        <f t="shared" si="488"/>
        <v>51.145000000000003</v>
      </c>
      <c r="CY165" s="2">
        <f t="shared" si="489"/>
        <v>53.323</v>
      </c>
      <c r="CZ165" s="2">
        <f t="shared" si="490"/>
        <v>54.531999999999996</v>
      </c>
      <c r="DA165" s="2">
        <f t="shared" si="491"/>
        <v>51.225999999999999</v>
      </c>
      <c r="DB165" s="2">
        <f t="shared" si="492"/>
        <v>52.468000000000004</v>
      </c>
      <c r="DC165" s="2">
        <f t="shared" si="493"/>
        <v>49.113</v>
      </c>
      <c r="DD165" s="2">
        <f t="shared" si="494"/>
        <v>47.145000000000003</v>
      </c>
      <c r="DE165" s="2">
        <f t="shared" si="495"/>
        <v>50.305999999999997</v>
      </c>
      <c r="DF165" s="2">
        <f t="shared" si="496"/>
        <v>51.402999999999999</v>
      </c>
      <c r="DG165" s="2">
        <f t="shared" si="497"/>
        <v>48.113</v>
      </c>
      <c r="DH165" s="2" t="str">
        <f t="shared" si="498"/>
        <v/>
      </c>
      <c r="DI165" s="2" t="str">
        <f t="shared" si="499"/>
        <v/>
      </c>
      <c r="DK165" s="2">
        <f t="shared" si="500"/>
        <v>80.646432064834414</v>
      </c>
      <c r="DL165" s="2">
        <f t="shared" si="501"/>
        <v>83.315870190274808</v>
      </c>
      <c r="DM165" s="2">
        <f t="shared" si="501"/>
        <v>83.813351092318527</v>
      </c>
      <c r="DN165" s="2">
        <f t="shared" si="501"/>
        <v>92.839257857646231</v>
      </c>
      <c r="DO165" s="2">
        <f t="shared" si="501"/>
        <v>96.573816520688638</v>
      </c>
      <c r="DP165" s="2">
        <f t="shared" si="501"/>
        <v>101.76819752586231</v>
      </c>
      <c r="DQ165" s="2">
        <f t="shared" si="501"/>
        <v>92.169951525218949</v>
      </c>
      <c r="DR165" s="2">
        <f t="shared" si="501"/>
        <v>89.328935165609579</v>
      </c>
      <c r="DS165" s="2">
        <f t="shared" si="501"/>
        <v>87.273325087108034</v>
      </c>
      <c r="DT165" s="2">
        <f t="shared" si="501"/>
        <v>83.760989303946204</v>
      </c>
      <c r="DU165" s="2">
        <f t="shared" si="501"/>
        <v>78.725862570356483</v>
      </c>
      <c r="DV165" s="2">
        <f t="shared" si="501"/>
        <v>84.70786935148422</v>
      </c>
      <c r="DW165" s="2">
        <f t="shared" si="501"/>
        <v>89.499548200021877</v>
      </c>
      <c r="DX165" s="2">
        <f t="shared" si="501"/>
        <v>68.056163584637275</v>
      </c>
      <c r="DY165" s="2">
        <f t="shared" si="501"/>
        <v>57.5859740418895</v>
      </c>
      <c r="EA165" s="2">
        <f t="shared" si="440"/>
        <v>47.650607331492054</v>
      </c>
      <c r="EB165" s="2">
        <f t="shared" si="502"/>
        <v>48.139008397691953</v>
      </c>
      <c r="EC165" s="2">
        <f t="shared" si="503"/>
        <v>50.37861170231573</v>
      </c>
      <c r="ED165" s="2">
        <f t="shared" si="504"/>
        <v>52.435700428863015</v>
      </c>
      <c r="EE165" s="2">
        <f t="shared" si="505"/>
        <v>52.918747288847655</v>
      </c>
      <c r="EF165" s="2">
        <f t="shared" si="506"/>
        <v>54.497584989876657</v>
      </c>
      <c r="EG165" s="2">
        <f t="shared" si="507"/>
        <v>53.901095482197839</v>
      </c>
      <c r="EH165" s="2">
        <f t="shared" si="508"/>
        <v>51.267380735899025</v>
      </c>
      <c r="EI165" s="2">
        <f t="shared" si="509"/>
        <v>49.891169717325269</v>
      </c>
      <c r="EJ165" s="2">
        <f t="shared" si="510"/>
        <v>48.43139012302963</v>
      </c>
      <c r="EK165" s="2">
        <f t="shared" si="511"/>
        <v>49.895206821096068</v>
      </c>
      <c r="EL165" s="2">
        <f t="shared" si="512"/>
        <v>50.968547634244501</v>
      </c>
      <c r="EM165" s="2">
        <f t="shared" si="513"/>
        <v>48.167731328520972</v>
      </c>
      <c r="EN165" s="2">
        <f t="shared" si="514"/>
        <v>49.226244762835123</v>
      </c>
      <c r="EO165" s="2">
        <f t="shared" si="515"/>
        <v>43.996090960464933</v>
      </c>
      <c r="EQ165" s="2">
        <f t="shared" si="516"/>
        <v>48.176367348978729</v>
      </c>
      <c r="ER165" s="2">
        <f t="shared" si="517"/>
        <v>49.574536039042648</v>
      </c>
      <c r="ES165" s="2">
        <f t="shared" si="517"/>
        <v>51.566554229793084</v>
      </c>
      <c r="ET165" s="2">
        <f t="shared" si="517"/>
        <v>52.890203016843891</v>
      </c>
      <c r="EU165" s="2">
        <f t="shared" si="517"/>
        <v>53.50950621003998</v>
      </c>
      <c r="EV165" s="2">
        <f t="shared" si="517"/>
        <v>54.954693010688686</v>
      </c>
      <c r="EW165" s="2">
        <f t="shared" si="517"/>
        <v>54.618948013331995</v>
      </c>
      <c r="EX165" s="2">
        <f t="shared" si="517"/>
        <v>51.527481494809464</v>
      </c>
      <c r="EY165" s="2">
        <f t="shared" si="517"/>
        <v>50.364142302565909</v>
      </c>
      <c r="EZ165" s="2">
        <f t="shared" si="517"/>
        <v>49.553344979789408</v>
      </c>
      <c r="FA165" s="2">
        <f t="shared" si="517"/>
        <v>50.829705164209869</v>
      </c>
      <c r="FB165" s="2">
        <f t="shared" si="517"/>
        <v>50.256654084055079</v>
      </c>
      <c r="FC165" s="2">
        <f t="shared" si="517"/>
        <v>48.624468823122143</v>
      </c>
      <c r="FD165" s="2">
        <f t="shared" si="517"/>
        <v>47.599072682955565</v>
      </c>
      <c r="FE165" s="2">
        <f t="shared" si="517"/>
        <v>43.333293068623718</v>
      </c>
      <c r="FG165" s="2">
        <f t="shared" si="518"/>
        <v>0.99982531830697263</v>
      </c>
      <c r="FH165" s="2">
        <f t="shared" si="519"/>
        <v>0.99982205404145685</v>
      </c>
      <c r="FI165" s="2">
        <f t="shared" si="519"/>
        <v>0.99982502406834461</v>
      </c>
      <c r="FJ165" s="2">
        <f t="shared" si="519"/>
        <v>0.99982713622122277</v>
      </c>
      <c r="FK165" s="2">
        <f t="shared" si="519"/>
        <v>0.99983336801002687</v>
      </c>
      <c r="FL165" s="2">
        <f t="shared" si="519"/>
        <v>0.99981121935938666</v>
      </c>
      <c r="FM165" s="2">
        <f t="shared" si="519"/>
        <v>0.99983894890767844</v>
      </c>
      <c r="FN165" s="2">
        <f t="shared" si="519"/>
        <v>0.99982738491540135</v>
      </c>
      <c r="FO165" s="2">
        <f t="shared" si="519"/>
        <v>0.99980328847761391</v>
      </c>
      <c r="FP165" s="2">
        <f t="shared" si="519"/>
        <v>0.99980988130555615</v>
      </c>
      <c r="FQ165" s="2">
        <f t="shared" si="519"/>
        <v>0.99979794863791771</v>
      </c>
      <c r="FR165" s="2">
        <f t="shared" si="519"/>
        <v>0.99980852110764751</v>
      </c>
      <c r="FS165" s="2">
        <f t="shared" si="519"/>
        <v>0.99978929006654393</v>
      </c>
      <c r="FT165" s="2">
        <f t="shared" si="519"/>
        <v>0.99977239527788697</v>
      </c>
      <c r="FU165" s="2">
        <f t="shared" si="519"/>
        <v>0.99973783292675855</v>
      </c>
      <c r="FW165" s="2">
        <f t="shared" si="536"/>
        <v>3.2887360768607286E-2</v>
      </c>
      <c r="FX165" s="2">
        <f t="shared" si="376"/>
        <v>0.14782896698940537</v>
      </c>
      <c r="FY165" s="2">
        <f t="shared" si="377"/>
        <v>0.16039454771962355</v>
      </c>
      <c r="FZ165" s="2">
        <f t="shared" si="378"/>
        <v>0.15050766662687487</v>
      </c>
      <c r="GA165" s="2">
        <f t="shared" si="379"/>
        <v>0.16329471526173164</v>
      </c>
      <c r="GB165" s="2">
        <f t="shared" si="380"/>
        <v>0.18865239441453169</v>
      </c>
      <c r="GC165" s="2">
        <f t="shared" si="381"/>
        <v>0.18950772906093552</v>
      </c>
      <c r="GD165" s="2">
        <f t="shared" si="382"/>
        <v>0.19942831308251105</v>
      </c>
      <c r="GE165" s="2">
        <f t="shared" si="383"/>
        <v>0.19604895963030317</v>
      </c>
      <c r="GF165" s="2">
        <f t="shared" si="384"/>
        <v>0.1764518858566875</v>
      </c>
      <c r="GG165" s="2">
        <f t="shared" si="385"/>
        <v>0.15781237159983932</v>
      </c>
      <c r="GH165" s="2">
        <f t="shared" si="386"/>
        <v>0.13053600647935459</v>
      </c>
      <c r="GI165" s="2">
        <f t="shared" si="387"/>
        <v>0.11892585904238284</v>
      </c>
      <c r="GJ165" s="2">
        <f t="shared" si="388"/>
        <v>7.7386581565461479E-2</v>
      </c>
      <c r="GK165" s="2">
        <f t="shared" si="389"/>
        <v>8.0479730344230616E-2</v>
      </c>
      <c r="GM165" s="86">
        <f t="shared" si="537"/>
        <v>3.8376139734387977E-112</v>
      </c>
      <c r="GN165" s="86">
        <f t="shared" si="390"/>
        <v>6.5030032602964159E-138</v>
      </c>
      <c r="GO165" s="86">
        <f t="shared" si="391"/>
        <v>4.9627441970285044E-202</v>
      </c>
      <c r="GP165" s="86">
        <f t="shared" si="392"/>
        <v>3.5162658069521326E-242</v>
      </c>
      <c r="GQ165" s="86">
        <f t="shared" si="393"/>
        <v>7.6704063298735276E-281</v>
      </c>
      <c r="GR165" s="86">
        <f t="shared" si="394"/>
        <v>1.9613153996740548E-256</v>
      </c>
      <c r="GS165" s="86">
        <f t="shared" si="395"/>
        <v>6.487011169554658E-273</v>
      </c>
      <c r="GT165" s="86">
        <f t="shared" si="396"/>
        <v>0</v>
      </c>
      <c r="GU165" s="86">
        <f t="shared" si="397"/>
        <v>9.8791120269566503E-287</v>
      </c>
      <c r="GV165" s="86">
        <f t="shared" si="398"/>
        <v>1.8192944643873121E-269</v>
      </c>
      <c r="GW165" s="86">
        <f t="shared" si="399"/>
        <v>4.3068862247471009E-210</v>
      </c>
      <c r="GX165" s="86">
        <f t="shared" si="400"/>
        <v>1.3761311378550923E-195</v>
      </c>
      <c r="GY165" s="86">
        <f t="shared" si="401"/>
        <v>3.5464260689959906E-164</v>
      </c>
      <c r="GZ165" s="86">
        <f t="shared" si="402"/>
        <v>4.8356624896007937E-165</v>
      </c>
      <c r="HA165" s="86">
        <f t="shared" si="403"/>
        <v>9.504014642615044E-156</v>
      </c>
      <c r="HC165" s="86">
        <f t="shared" si="538"/>
        <v>1.2571654851522294E-49</v>
      </c>
      <c r="HD165" s="86">
        <f t="shared" si="404"/>
        <v>1.2393140418522301E-91</v>
      </c>
      <c r="HE165" s="86">
        <f t="shared" si="405"/>
        <v>7.9955433045633673E-125</v>
      </c>
      <c r="HF165" s="86">
        <f t="shared" si="406"/>
        <v>1.200808185094159E-145</v>
      </c>
      <c r="HG165" s="86">
        <f t="shared" si="407"/>
        <v>1.7256220799184073E-138</v>
      </c>
      <c r="HH165" s="86">
        <f t="shared" si="408"/>
        <v>1.3421153633804634E-171</v>
      </c>
      <c r="HI165" s="86">
        <f t="shared" si="409"/>
        <v>1.8490442104841345E-121</v>
      </c>
      <c r="HJ165" s="86">
        <f t="shared" si="410"/>
        <v>1.3407482384618028E-249</v>
      </c>
      <c r="HK165" s="86">
        <f t="shared" si="411"/>
        <v>3.3604735564006759E-167</v>
      </c>
      <c r="HL165" s="86">
        <f t="shared" si="412"/>
        <v>1.2913981476718587E-140</v>
      </c>
      <c r="HM165" s="86">
        <f t="shared" si="413"/>
        <v>7.0593888249880964E-138</v>
      </c>
      <c r="HN165" s="86">
        <f t="shared" si="414"/>
        <v>1.6459740094925318E-109</v>
      </c>
      <c r="HO165" s="86">
        <f t="shared" si="415"/>
        <v>3.8540029425695053E-92</v>
      </c>
      <c r="HP165" s="86">
        <f t="shared" si="416"/>
        <v>1.1162423089512261E-84</v>
      </c>
      <c r="HQ165" s="86">
        <f t="shared" si="417"/>
        <v>2.5826228015847104E-92</v>
      </c>
      <c r="HS165" s="86">
        <f t="shared" si="539"/>
        <v>0.18579596817547403</v>
      </c>
      <c r="HT165" s="86">
        <f t="shared" si="418"/>
        <v>2.1951115265671072E-3</v>
      </c>
      <c r="HU165" s="86">
        <f t="shared" si="419"/>
        <v>5.1963147655126102E-4</v>
      </c>
      <c r="HV165" s="86">
        <f t="shared" si="420"/>
        <v>8.2922693413673494E-4</v>
      </c>
      <c r="HW165" s="86">
        <f t="shared" si="421"/>
        <v>1.7385386607275062E-4</v>
      </c>
      <c r="HX165" s="86">
        <f t="shared" si="422"/>
        <v>1.705569497775108E-5</v>
      </c>
      <c r="HY165" s="86">
        <f t="shared" si="423"/>
        <v>1.7746101343181709E-5</v>
      </c>
      <c r="HZ165" s="86">
        <f t="shared" si="424"/>
        <v>2.7465630179507063E-5</v>
      </c>
      <c r="IA165" s="86">
        <f t="shared" si="425"/>
        <v>1.3274069450403052E-5</v>
      </c>
      <c r="IB165" s="86">
        <f t="shared" si="426"/>
        <v>2.7957936054205322E-5</v>
      </c>
      <c r="IC165" s="86">
        <f t="shared" si="427"/>
        <v>6.4210220805036849E-5</v>
      </c>
      <c r="ID165" s="86">
        <f t="shared" si="428"/>
        <v>1.7451056913898666E-3</v>
      </c>
      <c r="IE165" s="86">
        <f t="shared" si="429"/>
        <v>1.0930630101607768E-3</v>
      </c>
      <c r="IF165" s="86">
        <f t="shared" si="430"/>
        <v>6.2885120861529281E-2</v>
      </c>
      <c r="IG165" s="86">
        <f t="shared" si="431"/>
        <v>0.14333174305206428</v>
      </c>
      <c r="II165" s="86">
        <f t="shared" si="540"/>
        <v>2.376579514962418E-19</v>
      </c>
      <c r="IJ165" s="86">
        <f t="shared" si="541"/>
        <v>5.2801374523160513E-6</v>
      </c>
      <c r="IK165" s="86">
        <f t="shared" si="542"/>
        <v>1.113228056066083E-5</v>
      </c>
      <c r="IL165" s="86">
        <f t="shared" si="543"/>
        <v>7.6724410807839006E-6</v>
      </c>
      <c r="IM165" s="86">
        <f t="shared" si="544"/>
        <v>8.524017142195561E-6</v>
      </c>
      <c r="IN165" s="86">
        <f t="shared" si="545"/>
        <v>3.5322456085130347E-5</v>
      </c>
      <c r="IO165" s="86">
        <f t="shared" si="546"/>
        <v>3.3859353040061719E-5</v>
      </c>
      <c r="IP165" s="86">
        <f t="shared" si="547"/>
        <v>1.3591871566683131E-4</v>
      </c>
      <c r="IQ165" s="86">
        <f t="shared" si="548"/>
        <v>6.8912978349072837E-5</v>
      </c>
      <c r="IR165" s="86">
        <f t="shared" si="549"/>
        <v>1.4028147122942417E-5</v>
      </c>
      <c r="IS165" s="86">
        <f t="shared" si="550"/>
        <v>1.0716493373008923E-6</v>
      </c>
      <c r="IT165" s="86">
        <f t="shared" si="551"/>
        <v>4.1709118228543214E-7</v>
      </c>
      <c r="IU165" s="86">
        <f t="shared" si="552"/>
        <v>7.4551991043644255E-10</v>
      </c>
      <c r="IV165" s="86">
        <f t="shared" si="553"/>
        <v>2.9247736088240433E-5</v>
      </c>
      <c r="IW165" s="86">
        <f t="shared" si="554"/>
        <v>4.5675591096410902E-8</v>
      </c>
      <c r="IY165" s="86">
        <f t="shared" si="555"/>
        <v>0.18579596817547403</v>
      </c>
      <c r="IZ165" s="86">
        <f t="shared" si="556"/>
        <v>2.2003916640194231E-3</v>
      </c>
      <c r="JA165" s="86">
        <f t="shared" si="557"/>
        <v>5.3076375711192184E-4</v>
      </c>
      <c r="JB165" s="86">
        <f t="shared" si="558"/>
        <v>8.3689937521751884E-4</v>
      </c>
      <c r="JC165" s="86">
        <f t="shared" si="559"/>
        <v>1.8237788321494617E-4</v>
      </c>
      <c r="JD165" s="86">
        <f t="shared" si="560"/>
        <v>5.2378151062881428E-5</v>
      </c>
      <c r="JE165" s="86">
        <f t="shared" si="561"/>
        <v>5.1605454383243425E-5</v>
      </c>
      <c r="JF165" s="86">
        <f t="shared" si="562"/>
        <v>1.6338434584633836E-4</v>
      </c>
      <c r="JG165" s="86">
        <f t="shared" si="563"/>
        <v>8.2187047799475889E-5</v>
      </c>
      <c r="JH165" s="86">
        <f t="shared" si="564"/>
        <v>4.198608317714774E-5</v>
      </c>
      <c r="JI165" s="86">
        <f t="shared" si="565"/>
        <v>6.5281870142337741E-5</v>
      </c>
      <c r="JJ165" s="86">
        <f t="shared" si="566"/>
        <v>1.745522782572152E-3</v>
      </c>
      <c r="JK165" s="86">
        <f t="shared" si="567"/>
        <v>1.0930637556806871E-3</v>
      </c>
      <c r="JL165" s="86">
        <f t="shared" si="568"/>
        <v>6.2914368597617523E-2</v>
      </c>
      <c r="JM165" s="86">
        <f t="shared" si="569"/>
        <v>0.14333178872765537</v>
      </c>
    </row>
    <row r="166" spans="2:273" x14ac:dyDescent="0.25">
      <c r="B166" s="2">
        <v>139</v>
      </c>
      <c r="C166" s="37">
        <v>44.106999999999999</v>
      </c>
      <c r="D166" s="37">
        <v>49.082999999999998</v>
      </c>
      <c r="E166" s="37">
        <v>50.783000000000001</v>
      </c>
      <c r="F166" s="37">
        <v>53.531999999999996</v>
      </c>
      <c r="G166" s="37">
        <v>53.338999999999999</v>
      </c>
      <c r="H166" s="37">
        <v>54.402999999999999</v>
      </c>
      <c r="I166" s="37">
        <v>54.371000000000002</v>
      </c>
      <c r="J166" s="37">
        <v>53.628999999999998</v>
      </c>
      <c r="K166" s="37">
        <v>50.097000000000001</v>
      </c>
      <c r="L166" s="37">
        <v>48.225999999999999</v>
      </c>
      <c r="M166" s="37">
        <v>50.128999999999998</v>
      </c>
      <c r="N166" s="37">
        <v>50.145000000000003</v>
      </c>
      <c r="O166" s="37">
        <v>47.194000000000003</v>
      </c>
      <c r="P166" s="37">
        <v>48.887</v>
      </c>
      <c r="Q166" s="37">
        <v>44.41</v>
      </c>
      <c r="S166" s="4">
        <f t="shared" si="441"/>
        <v>47.494791109158726</v>
      </c>
      <c r="T166" s="4">
        <f t="shared" si="442"/>
        <v>48.194899864354774</v>
      </c>
      <c r="U166" s="4">
        <f t="shared" si="443"/>
        <v>50.426555923181809</v>
      </c>
      <c r="V166" s="4">
        <f t="shared" si="444"/>
        <v>52.375326654528699</v>
      </c>
      <c r="W166" s="4">
        <f t="shared" si="445"/>
        <v>52.872739053186763</v>
      </c>
      <c r="X166" s="4">
        <f t="shared" si="446"/>
        <v>54.441413808169123</v>
      </c>
      <c r="Y166" s="4">
        <f t="shared" si="447"/>
        <v>53.910811093545277</v>
      </c>
      <c r="Z166" s="4">
        <f t="shared" si="448"/>
        <v>51.210043783665711</v>
      </c>
      <c r="AA166" s="4">
        <f t="shared" si="449"/>
        <v>49.835134611003362</v>
      </c>
      <c r="AB166" s="4">
        <f t="shared" si="450"/>
        <v>48.509047072087505</v>
      </c>
      <c r="AC166" s="4">
        <f t="shared" si="451"/>
        <v>50.006014008092691</v>
      </c>
      <c r="AD166" s="4">
        <f t="shared" si="452"/>
        <v>50.807402931017982</v>
      </c>
      <c r="AE166" s="4">
        <f t="shared" si="453"/>
        <v>48.085030492377392</v>
      </c>
      <c r="AF166" s="4">
        <f t="shared" si="454"/>
        <v>49.293936846371729</v>
      </c>
      <c r="AG166" s="4">
        <f t="shared" si="455"/>
        <v>48.464664910306794</v>
      </c>
      <c r="AI166" s="4">
        <f t="shared" si="456"/>
        <v>-3.3877911091587265</v>
      </c>
      <c r="AJ166" s="4">
        <f t="shared" si="457"/>
        <v>0.8881001356452245</v>
      </c>
      <c r="AK166" s="4">
        <f t="shared" si="458"/>
        <v>0.35644407681819246</v>
      </c>
      <c r="AL166" s="4">
        <f t="shared" si="459"/>
        <v>1.1566733454712974</v>
      </c>
      <c r="AM166" s="4">
        <f t="shared" si="460"/>
        <v>0.46626094681323593</v>
      </c>
      <c r="AN166" s="4">
        <f t="shared" si="461"/>
        <v>-3.8413808169124763E-2</v>
      </c>
      <c r="AO166" s="4">
        <f t="shared" si="462"/>
        <v>0.4601889064547251</v>
      </c>
      <c r="AP166" s="4">
        <f t="shared" si="463"/>
        <v>2.418956216334287</v>
      </c>
      <c r="AQ166" s="4">
        <f t="shared" si="464"/>
        <v>0.26186538899663958</v>
      </c>
      <c r="AR166" s="4">
        <f t="shared" si="465"/>
        <v>-0.28304707208750557</v>
      </c>
      <c r="AS166" s="4">
        <f t="shared" si="466"/>
        <v>0.12298599190730641</v>
      </c>
      <c r="AT166" s="4">
        <f t="shared" si="467"/>
        <v>-0.66240293101797931</v>
      </c>
      <c r="AU166" s="4">
        <f t="shared" si="468"/>
        <v>-0.89103049237738929</v>
      </c>
      <c r="AV166" s="4">
        <f t="shared" si="469"/>
        <v>-0.40693684637172822</v>
      </c>
      <c r="AW166" s="4">
        <f t="shared" si="469"/>
        <v>-4.0546649103067978</v>
      </c>
      <c r="AY166" s="2">
        <f t="shared" si="520"/>
        <v>47.494791109158726</v>
      </c>
      <c r="AZ166" s="2">
        <f t="shared" si="359"/>
        <v>48.194231449700887</v>
      </c>
      <c r="BA166" s="2">
        <f t="shared" si="360"/>
        <v>50.424817038339441</v>
      </c>
      <c r="BB166" s="2">
        <f t="shared" si="361"/>
        <v>52.374177528531106</v>
      </c>
      <c r="BC166" s="2">
        <f t="shared" si="362"/>
        <v>52.871181432904507</v>
      </c>
      <c r="BD166" s="2">
        <f t="shared" si="363"/>
        <v>54.432642261718655</v>
      </c>
      <c r="BE166" s="2">
        <f t="shared" si="364"/>
        <v>53.900763055648895</v>
      </c>
      <c r="BF166" s="2">
        <f t="shared" si="365"/>
        <v>51.182885461572887</v>
      </c>
      <c r="BG166" s="2">
        <f t="shared" si="366"/>
        <v>49.814986179973886</v>
      </c>
      <c r="BH166" s="2">
        <f t="shared" si="367"/>
        <v>48.504518989484225</v>
      </c>
      <c r="BI166" s="2">
        <f t="shared" si="368"/>
        <v>50.005406536097809</v>
      </c>
      <c r="BJ166" s="2">
        <f t="shared" si="369"/>
        <v>50.806784606439869</v>
      </c>
      <c r="BK166" s="2">
        <f t="shared" si="370"/>
        <v>48.084881141838174</v>
      </c>
      <c r="BL166" s="2">
        <f t="shared" si="371"/>
        <v>49.012444344420416</v>
      </c>
      <c r="BM166" s="2">
        <f t="shared" si="372"/>
        <v>43.849279843350402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>
        <f t="shared" si="522"/>
        <v>49.082999999999998</v>
      </c>
      <c r="CG166" s="2">
        <f t="shared" si="523"/>
        <v>50.783000000000001</v>
      </c>
      <c r="CH166" s="2">
        <f t="shared" si="524"/>
        <v>53.531999999999996</v>
      </c>
      <c r="CI166" s="2">
        <f t="shared" si="525"/>
        <v>53.338999999999999</v>
      </c>
      <c r="CJ166" s="2">
        <f t="shared" si="526"/>
        <v>54.402999999999999</v>
      </c>
      <c r="CK166" s="2">
        <f t="shared" si="527"/>
        <v>54.371000000000002</v>
      </c>
      <c r="CL166" s="2">
        <f t="shared" si="528"/>
        <v>53.628999999999998</v>
      </c>
      <c r="CM166" s="2">
        <f t="shared" si="529"/>
        <v>50.097000000000001</v>
      </c>
      <c r="CN166" s="2">
        <f t="shared" si="530"/>
        <v>48.225999999999999</v>
      </c>
      <c r="CO166" s="2">
        <f t="shared" si="531"/>
        <v>50.128999999999998</v>
      </c>
      <c r="CP166" s="2">
        <f t="shared" si="532"/>
        <v>50.145000000000003</v>
      </c>
      <c r="CQ166" s="2">
        <f t="shared" si="533"/>
        <v>47.194000000000003</v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>
        <f t="shared" si="486"/>
        <v>49.082999999999998</v>
      </c>
      <c r="CW166" s="2">
        <f t="shared" si="487"/>
        <v>50.783000000000001</v>
      </c>
      <c r="CX166" s="2">
        <f t="shared" si="488"/>
        <v>53.531999999999996</v>
      </c>
      <c r="CY166" s="2">
        <f t="shared" si="489"/>
        <v>53.338999999999999</v>
      </c>
      <c r="CZ166" s="2">
        <f t="shared" si="490"/>
        <v>54.402999999999999</v>
      </c>
      <c r="DA166" s="2">
        <f t="shared" si="491"/>
        <v>54.371000000000002</v>
      </c>
      <c r="DB166" s="2">
        <f t="shared" si="492"/>
        <v>53.628999999999998</v>
      </c>
      <c r="DC166" s="2">
        <f t="shared" si="493"/>
        <v>50.097000000000001</v>
      </c>
      <c r="DD166" s="2">
        <f t="shared" si="494"/>
        <v>48.225999999999999</v>
      </c>
      <c r="DE166" s="2">
        <f t="shared" si="495"/>
        <v>50.128999999999998</v>
      </c>
      <c r="DF166" s="2">
        <f t="shared" si="496"/>
        <v>50.145000000000003</v>
      </c>
      <c r="DG166" s="2">
        <f t="shared" si="497"/>
        <v>47.194000000000003</v>
      </c>
      <c r="DH166" s="2" t="str">
        <f t="shared" si="498"/>
        <v/>
      </c>
      <c r="DI166" s="2" t="str">
        <f t="shared" si="499"/>
        <v/>
      </c>
      <c r="DK166" s="2">
        <f t="shared" si="500"/>
        <v>80.801407681465832</v>
      </c>
      <c r="DL166" s="2">
        <f t="shared" si="501"/>
        <v>83.473936575052818</v>
      </c>
      <c r="DM166" s="2">
        <f t="shared" si="501"/>
        <v>83.96038336856941</v>
      </c>
      <c r="DN166" s="2">
        <f t="shared" si="501"/>
        <v>93.054052501761802</v>
      </c>
      <c r="DO166" s="2">
        <f t="shared" si="501"/>
        <v>96.80400815463608</v>
      </c>
      <c r="DP166" s="2">
        <f t="shared" si="501"/>
        <v>102.04598798044459</v>
      </c>
      <c r="DQ166" s="2">
        <f t="shared" si="501"/>
        <v>92.355209906372679</v>
      </c>
      <c r="DR166" s="2">
        <f t="shared" si="501"/>
        <v>89.504773079633537</v>
      </c>
      <c r="DS166" s="2">
        <f t="shared" si="501"/>
        <v>87.43685104529618</v>
      </c>
      <c r="DT166" s="2">
        <f t="shared" si="501"/>
        <v>83.912297382708061</v>
      </c>
      <c r="DU166" s="2">
        <f t="shared" si="501"/>
        <v>78.863496904315198</v>
      </c>
      <c r="DV166" s="2">
        <f t="shared" si="501"/>
        <v>84.892242092753165</v>
      </c>
      <c r="DW166" s="2">
        <f t="shared" si="501"/>
        <v>89.752575774154707</v>
      </c>
      <c r="DX166" s="2">
        <f t="shared" si="501"/>
        <v>68.169926742532013</v>
      </c>
      <c r="DY166" s="2">
        <f t="shared" si="501"/>
        <v>57.638072638146184</v>
      </c>
      <c r="EA166" s="2">
        <f t="shared" si="440"/>
        <v>47.46934694669153</v>
      </c>
      <c r="EB166" s="2">
        <f t="shared" si="502"/>
        <v>47.949883604083432</v>
      </c>
      <c r="EC166" s="2">
        <f t="shared" si="503"/>
        <v>50.205609577836</v>
      </c>
      <c r="ED166" s="2">
        <f t="shared" si="504"/>
        <v>52.290953606137052</v>
      </c>
      <c r="EE166" s="2">
        <f t="shared" si="505"/>
        <v>52.756397452493786</v>
      </c>
      <c r="EF166" s="2">
        <f t="shared" si="506"/>
        <v>54.327933830296317</v>
      </c>
      <c r="EG166" s="2">
        <f t="shared" si="507"/>
        <v>53.743030723599716</v>
      </c>
      <c r="EH166" s="2">
        <f t="shared" si="508"/>
        <v>51.119174862551404</v>
      </c>
      <c r="EI166" s="2">
        <f t="shared" si="509"/>
        <v>49.704798875086375</v>
      </c>
      <c r="EJ166" s="2">
        <f t="shared" si="510"/>
        <v>48.276640141864974</v>
      </c>
      <c r="EK166" s="2">
        <f t="shared" si="511"/>
        <v>49.834961378714404</v>
      </c>
      <c r="EL166" s="2">
        <f t="shared" si="512"/>
        <v>50.905760371860708</v>
      </c>
      <c r="EM166" s="2">
        <f t="shared" si="513"/>
        <v>48.015743715590375</v>
      </c>
      <c r="EN166" s="2">
        <f t="shared" si="514"/>
        <v>49.149754585911211</v>
      </c>
      <c r="EO166" s="2">
        <f t="shared" si="515"/>
        <v>43.905818894800291</v>
      </c>
      <c r="EQ166" s="2">
        <f t="shared" si="516"/>
        <v>48.029458611595487</v>
      </c>
      <c r="ER166" s="2">
        <f t="shared" si="517"/>
        <v>49.442779434991024</v>
      </c>
      <c r="ES166" s="2">
        <f t="shared" si="517"/>
        <v>51.440218436094497</v>
      </c>
      <c r="ET166" s="2">
        <f t="shared" si="517"/>
        <v>52.763069544205536</v>
      </c>
      <c r="EU166" s="2">
        <f t="shared" si="517"/>
        <v>53.369597140745284</v>
      </c>
      <c r="EV166" s="2">
        <f t="shared" si="517"/>
        <v>54.802903076339121</v>
      </c>
      <c r="EW166" s="2">
        <f t="shared" si="517"/>
        <v>54.488207351984698</v>
      </c>
      <c r="EX166" s="2">
        <f t="shared" si="517"/>
        <v>51.387970124150229</v>
      </c>
      <c r="EY166" s="2">
        <f t="shared" si="517"/>
        <v>50.194994097280343</v>
      </c>
      <c r="EZ166" s="2">
        <f t="shared" si="517"/>
        <v>49.442027295606913</v>
      </c>
      <c r="FA166" s="2">
        <f t="shared" si="517"/>
        <v>50.803590902953125</v>
      </c>
      <c r="FB166" s="2">
        <f t="shared" si="517"/>
        <v>50.163552071906878</v>
      </c>
      <c r="FC166" s="2">
        <f t="shared" si="517"/>
        <v>48.489809233903351</v>
      </c>
      <c r="FD166" s="2">
        <f t="shared" si="517"/>
        <v>47.4725758638467</v>
      </c>
      <c r="FE166" s="2">
        <f t="shared" si="517"/>
        <v>43.222635808962075</v>
      </c>
      <c r="FG166" s="2">
        <f t="shared" si="518"/>
        <v>0.99984068595384989</v>
      </c>
      <c r="FH166" s="2">
        <f t="shared" si="519"/>
        <v>0.9998377088159448</v>
      </c>
      <c r="FI166" s="2">
        <f t="shared" si="519"/>
        <v>0.99984041759677555</v>
      </c>
      <c r="FJ166" s="2">
        <f t="shared" si="519"/>
        <v>0.99984234396205285</v>
      </c>
      <c r="FK166" s="2">
        <f t="shared" si="519"/>
        <v>0.99984802759077063</v>
      </c>
      <c r="FL166" s="2">
        <f t="shared" si="519"/>
        <v>0.99982782714959717</v>
      </c>
      <c r="FM166" s="2">
        <f t="shared" si="519"/>
        <v>0.99985311757667839</v>
      </c>
      <c r="FN166" s="2">
        <f t="shared" si="519"/>
        <v>0.99984257078073435</v>
      </c>
      <c r="FO166" s="2">
        <f t="shared" si="519"/>
        <v>0.99982059385410971</v>
      </c>
      <c r="FP166" s="2">
        <f t="shared" si="519"/>
        <v>0.99982660678931479</v>
      </c>
      <c r="FQ166" s="2">
        <f t="shared" si="519"/>
        <v>0.99981572369154925</v>
      </c>
      <c r="FR166" s="2">
        <f t="shared" si="519"/>
        <v>0.99982536623242524</v>
      </c>
      <c r="FS166" s="2">
        <f t="shared" si="519"/>
        <v>0.99980782669379842</v>
      </c>
      <c r="FT166" s="2">
        <f t="shared" si="519"/>
        <v>0.99979241786914919</v>
      </c>
      <c r="FU166" s="2">
        <f t="shared" si="519"/>
        <v>0.99976089527184697</v>
      </c>
      <c r="FW166" s="2">
        <f t="shared" si="536"/>
        <v>3.5946219774718513E-2</v>
      </c>
      <c r="FX166" s="2">
        <f t="shared" si="376"/>
        <v>0.15981195744468318</v>
      </c>
      <c r="FY166" s="2">
        <f t="shared" si="377"/>
        <v>0.17318909641003818</v>
      </c>
      <c r="FZ166" s="2">
        <f t="shared" si="378"/>
        <v>0.16266634429227414</v>
      </c>
      <c r="GA166" s="2">
        <f t="shared" si="379"/>
        <v>0.17627203823233195</v>
      </c>
      <c r="GB166" s="2">
        <f t="shared" si="380"/>
        <v>0.203155633396395</v>
      </c>
      <c r="GC166" s="2">
        <f t="shared" si="381"/>
        <v>0.20406018628181838</v>
      </c>
      <c r="GD166" s="2">
        <f t="shared" si="382"/>
        <v>0.21454092575932246</v>
      </c>
      <c r="GE166" s="2">
        <f t="shared" si="383"/>
        <v>0.21097297188710665</v>
      </c>
      <c r="GF166" s="2">
        <f t="shared" si="384"/>
        <v>0.19023709492895033</v>
      </c>
      <c r="GG166" s="2">
        <f t="shared" si="385"/>
        <v>0.17044275637454964</v>
      </c>
      <c r="GH166" s="2">
        <f t="shared" si="386"/>
        <v>0.14134974343037396</v>
      </c>
      <c r="GI166" s="2">
        <f t="shared" si="387"/>
        <v>0.12892041053357919</v>
      </c>
      <c r="GJ166" s="2">
        <f t="shared" si="388"/>
        <v>8.4223873996167667E-2</v>
      </c>
      <c r="GK166" s="2">
        <f t="shared" si="389"/>
        <v>8.7564372549895381E-2</v>
      </c>
      <c r="GM166" s="86">
        <f t="shared" si="537"/>
        <v>3.6976664880769961E-115</v>
      </c>
      <c r="GN166" s="86">
        <f t="shared" si="390"/>
        <v>1.1254566134709595E-141</v>
      </c>
      <c r="GO166" s="86">
        <f t="shared" si="391"/>
        <v>1.4835892752377534E-207</v>
      </c>
      <c r="GP166" s="86">
        <f t="shared" si="392"/>
        <v>8.3184062218669769E-249</v>
      </c>
      <c r="GQ166" s="86">
        <f t="shared" si="393"/>
        <v>1.8029627275079312E-288</v>
      </c>
      <c r="GR166" s="86">
        <f t="shared" si="394"/>
        <v>2.2655930705993134E-263</v>
      </c>
      <c r="GS166" s="86">
        <f t="shared" si="395"/>
        <v>2.495166254028441E-280</v>
      </c>
      <c r="GT166" s="86">
        <f t="shared" si="396"/>
        <v>0</v>
      </c>
      <c r="GU166" s="86">
        <f t="shared" si="397"/>
        <v>1.6000476459207037E-294</v>
      </c>
      <c r="GV166" s="86">
        <f t="shared" si="398"/>
        <v>8.8273697004643324E-277</v>
      </c>
      <c r="GW166" s="86">
        <f t="shared" si="399"/>
        <v>9.3762191522904205E-216</v>
      </c>
      <c r="GX166" s="86">
        <f t="shared" si="400"/>
        <v>6.7351847530624417E-201</v>
      </c>
      <c r="GY166" s="86">
        <f t="shared" si="401"/>
        <v>1.403930697174165E-168</v>
      </c>
      <c r="GZ166" s="86">
        <f t="shared" si="402"/>
        <v>1.7544484271083285E-169</v>
      </c>
      <c r="HA166" s="86">
        <f t="shared" si="403"/>
        <v>6.2321403045540294E-160</v>
      </c>
      <c r="HC166" s="86">
        <f t="shared" si="538"/>
        <v>1.2455219234837025E-51</v>
      </c>
      <c r="HD166" s="86">
        <f t="shared" si="404"/>
        <v>2.0592012741119243E-95</v>
      </c>
      <c r="HE166" s="86">
        <f t="shared" si="405"/>
        <v>6.0232769059191142E-130</v>
      </c>
      <c r="HF166" s="86">
        <f t="shared" si="406"/>
        <v>1.3111803267329202E-151</v>
      </c>
      <c r="HG166" s="86">
        <f t="shared" si="407"/>
        <v>4.8642712802481446E-144</v>
      </c>
      <c r="HH166" s="86">
        <f t="shared" si="408"/>
        <v>2.0560785547398135E-178</v>
      </c>
      <c r="HI166" s="86">
        <f t="shared" si="409"/>
        <v>2.5860603595545857E-126</v>
      </c>
      <c r="HJ166" s="86">
        <f t="shared" si="410"/>
        <v>1.5210380151930624E-259</v>
      </c>
      <c r="HK166" s="86">
        <f t="shared" si="411"/>
        <v>7.623674324630407E-174</v>
      </c>
      <c r="HL166" s="86">
        <f t="shared" si="412"/>
        <v>3.5191900611908704E-146</v>
      </c>
      <c r="HM166" s="86">
        <f t="shared" si="413"/>
        <v>2.4797661948753991E-143</v>
      </c>
      <c r="HN166" s="86">
        <f t="shared" si="414"/>
        <v>6.0311700623309619E-114</v>
      </c>
      <c r="HO166" s="86">
        <f t="shared" si="415"/>
        <v>7.9087104810228523E-96</v>
      </c>
      <c r="HP166" s="86">
        <f t="shared" si="416"/>
        <v>4.3076556773705122E-88</v>
      </c>
      <c r="HQ166" s="86">
        <f t="shared" si="417"/>
        <v>4.3425645810869012E-96</v>
      </c>
      <c r="HS166" s="86">
        <f t="shared" si="539"/>
        <v>0.11436830598389369</v>
      </c>
      <c r="HT166" s="86">
        <f t="shared" si="418"/>
        <v>7.9207552283859354E-4</v>
      </c>
      <c r="HU166" s="86">
        <f t="shared" si="419"/>
        <v>1.6279182164507191E-4</v>
      </c>
      <c r="HV166" s="86">
        <f t="shared" si="420"/>
        <v>2.7790530002603538E-4</v>
      </c>
      <c r="HW166" s="86">
        <f t="shared" si="421"/>
        <v>4.8490639291814383E-5</v>
      </c>
      <c r="HX166" s="86">
        <f t="shared" si="422"/>
        <v>3.8070551016790265E-6</v>
      </c>
      <c r="HY166" s="86">
        <f t="shared" si="423"/>
        <v>3.9340979771003843E-6</v>
      </c>
      <c r="HZ166" s="86">
        <f t="shared" si="424"/>
        <v>6.6497307252294617E-6</v>
      </c>
      <c r="IA166" s="86">
        <f t="shared" si="425"/>
        <v>2.9369193038788547E-6</v>
      </c>
      <c r="IB166" s="86">
        <f t="shared" si="426"/>
        <v>6.5136240293954361E-6</v>
      </c>
      <c r="IC166" s="86">
        <f t="shared" si="427"/>
        <v>1.5128111123117017E-5</v>
      </c>
      <c r="ID166" s="86">
        <f t="shared" si="428"/>
        <v>5.9990541558999446E-4</v>
      </c>
      <c r="IE166" s="86">
        <f t="shared" si="429"/>
        <v>3.0297430915037583E-4</v>
      </c>
      <c r="IF166" s="86">
        <f t="shared" si="430"/>
        <v>3.600436788679473E-2</v>
      </c>
      <c r="IG166" s="86">
        <f t="shared" si="431"/>
        <v>8.9257845203250724E-2</v>
      </c>
      <c r="II166" s="86">
        <f t="shared" si="540"/>
        <v>2.146109639363479E-18</v>
      </c>
      <c r="IJ166" s="86">
        <f t="shared" si="541"/>
        <v>1.6035522414758379E-5</v>
      </c>
      <c r="IK166" s="86">
        <f t="shared" si="542"/>
        <v>3.3321591782136181E-5</v>
      </c>
      <c r="IL166" s="86">
        <f t="shared" si="543"/>
        <v>2.274824933707868E-5</v>
      </c>
      <c r="IM166" s="86">
        <f t="shared" si="544"/>
        <v>2.6610019852276789E-5</v>
      </c>
      <c r="IN166" s="86">
        <f t="shared" si="545"/>
        <v>1.0657967305602992E-4</v>
      </c>
      <c r="IO166" s="86">
        <f t="shared" si="546"/>
        <v>1.0309689250359287E-4</v>
      </c>
      <c r="IP166" s="86">
        <f t="shared" si="547"/>
        <v>3.6674563164331662E-4</v>
      </c>
      <c r="IQ166" s="86">
        <f t="shared" si="548"/>
        <v>1.9888104645053069E-4</v>
      </c>
      <c r="IR166" s="86">
        <f t="shared" si="549"/>
        <v>4.4302460785229766E-5</v>
      </c>
      <c r="IS166" s="86">
        <f t="shared" si="550"/>
        <v>4.032031141955592E-6</v>
      </c>
      <c r="IT166" s="86">
        <f t="shared" si="551"/>
        <v>1.4707355847245358E-6</v>
      </c>
      <c r="IU166" s="86">
        <f t="shared" si="552"/>
        <v>4.2801029633915014E-9</v>
      </c>
      <c r="IV166" s="86">
        <f t="shared" si="553"/>
        <v>5.7233799904911696E-5</v>
      </c>
      <c r="IW166" s="86">
        <f t="shared" si="554"/>
        <v>1.4355330439811595E-7</v>
      </c>
      <c r="IY166" s="86">
        <f t="shared" si="555"/>
        <v>0.11436830598389369</v>
      </c>
      <c r="IZ166" s="86">
        <f t="shared" si="556"/>
        <v>8.0811104525335188E-4</v>
      </c>
      <c r="JA166" s="86">
        <f t="shared" si="557"/>
        <v>1.9611341342720809E-4</v>
      </c>
      <c r="JB166" s="86">
        <f t="shared" si="558"/>
        <v>3.0065354936311404E-4</v>
      </c>
      <c r="JC166" s="86">
        <f t="shared" si="559"/>
        <v>7.5100659144091179E-5</v>
      </c>
      <c r="JD166" s="86">
        <f t="shared" si="560"/>
        <v>1.1038672815770894E-4</v>
      </c>
      <c r="JE166" s="86">
        <f t="shared" si="561"/>
        <v>1.0703099048069326E-4</v>
      </c>
      <c r="JF166" s="86">
        <f t="shared" si="562"/>
        <v>3.7339536236854608E-4</v>
      </c>
      <c r="JG166" s="86">
        <f t="shared" si="563"/>
        <v>2.0181796575440954E-4</v>
      </c>
      <c r="JH166" s="86">
        <f t="shared" si="564"/>
        <v>5.0816084814625202E-5</v>
      </c>
      <c r="JI166" s="86">
        <f t="shared" si="565"/>
        <v>1.9160142265072609E-5</v>
      </c>
      <c r="JJ166" s="86">
        <f t="shared" si="566"/>
        <v>6.0137615117471905E-4</v>
      </c>
      <c r="JK166" s="86">
        <f t="shared" si="567"/>
        <v>3.0297858925333924E-4</v>
      </c>
      <c r="JL166" s="86">
        <f t="shared" si="568"/>
        <v>3.606160168669964E-2</v>
      </c>
      <c r="JM166" s="86">
        <f t="shared" si="569"/>
        <v>8.9257988756555121E-2</v>
      </c>
    </row>
    <row r="167" spans="2:273" x14ac:dyDescent="0.25">
      <c r="B167" s="2">
        <v>140</v>
      </c>
      <c r="C167" s="37">
        <v>47.713999999999999</v>
      </c>
      <c r="D167" s="37">
        <v>48.283000000000001</v>
      </c>
      <c r="E167" s="37">
        <v>50.7</v>
      </c>
      <c r="F167" s="37">
        <v>52.597000000000001</v>
      </c>
      <c r="G167" s="37">
        <v>51.871000000000002</v>
      </c>
      <c r="H167" s="37">
        <v>56.145000000000003</v>
      </c>
      <c r="I167" s="37">
        <v>53.918999999999997</v>
      </c>
      <c r="J167" s="37">
        <v>51.241999999999997</v>
      </c>
      <c r="K167" s="37">
        <v>47.531999999999996</v>
      </c>
      <c r="L167" s="37">
        <v>47.661000000000001</v>
      </c>
      <c r="M167" s="37">
        <v>47.918999999999997</v>
      </c>
      <c r="N167" s="37">
        <v>50.548000000000002</v>
      </c>
      <c r="O167" s="37">
        <v>48.935000000000002</v>
      </c>
      <c r="P167" s="37">
        <v>47</v>
      </c>
      <c r="Q167" s="37">
        <v>43.18</v>
      </c>
      <c r="S167" s="4">
        <f t="shared" si="441"/>
        <v>47.31632785112442</v>
      </c>
      <c r="T167" s="4">
        <f t="shared" si="442"/>
        <v>48.035144985758997</v>
      </c>
      <c r="U167" s="4">
        <f t="shared" si="443"/>
        <v>50.281478750798527</v>
      </c>
      <c r="V167" s="4">
        <f t="shared" si="444"/>
        <v>52.241038386604082</v>
      </c>
      <c r="W167" s="4">
        <f t="shared" si="445"/>
        <v>52.725324098366848</v>
      </c>
      <c r="X167" s="4">
        <f t="shared" si="446"/>
        <v>54.296815064237663</v>
      </c>
      <c r="Y167" s="4">
        <f t="shared" si="447"/>
        <v>53.786595426003878</v>
      </c>
      <c r="Z167" s="4">
        <f t="shared" si="448"/>
        <v>51.105106395456239</v>
      </c>
      <c r="AA167" s="4">
        <f t="shared" si="449"/>
        <v>49.690830268818765</v>
      </c>
      <c r="AB167" s="4">
        <f t="shared" si="450"/>
        <v>48.387812187232463</v>
      </c>
      <c r="AC167" s="4">
        <f t="shared" si="451"/>
        <v>49.96601237752639</v>
      </c>
      <c r="AD167" s="4">
        <f t="shared" si="452"/>
        <v>50.731061661699727</v>
      </c>
      <c r="AE167" s="4">
        <f t="shared" si="453"/>
        <v>47.939773306776836</v>
      </c>
      <c r="AF167" s="4">
        <f t="shared" si="454"/>
        <v>49.030470772787531</v>
      </c>
      <c r="AG167" s="4">
        <f t="shared" si="455"/>
        <v>45.968578912909386</v>
      </c>
      <c r="AI167" s="4">
        <f t="shared" si="456"/>
        <v>0.39767214887557856</v>
      </c>
      <c r="AJ167" s="4">
        <f t="shared" si="457"/>
        <v>0.24785501424100431</v>
      </c>
      <c r="AK167" s="4">
        <f t="shared" si="458"/>
        <v>0.4185212492014756</v>
      </c>
      <c r="AL167" s="4">
        <f t="shared" si="459"/>
        <v>0.35596161339591958</v>
      </c>
      <c r="AM167" s="4">
        <f t="shared" si="460"/>
        <v>-0.85432409836684542</v>
      </c>
      <c r="AN167" s="4">
        <f t="shared" si="461"/>
        <v>1.8481849357623403</v>
      </c>
      <c r="AO167" s="4">
        <f t="shared" si="462"/>
        <v>0.13240457399611927</v>
      </c>
      <c r="AP167" s="4">
        <f t="shared" si="463"/>
        <v>0.13689360454375787</v>
      </c>
      <c r="AQ167" s="4">
        <f t="shared" si="464"/>
        <v>-2.1588302688187682</v>
      </c>
      <c r="AR167" s="4">
        <f t="shared" si="465"/>
        <v>-0.72681218723246133</v>
      </c>
      <c r="AS167" s="4">
        <f t="shared" si="466"/>
        <v>-2.0470123775263929</v>
      </c>
      <c r="AT167" s="4">
        <f t="shared" si="467"/>
        <v>-0.18306166169972471</v>
      </c>
      <c r="AU167" s="4">
        <f t="shared" si="468"/>
        <v>0.99522669322316659</v>
      </c>
      <c r="AV167" s="4">
        <f t="shared" si="469"/>
        <v>-2.0304707727875311</v>
      </c>
      <c r="AW167" s="4">
        <f t="shared" si="469"/>
        <v>-2.7885789129093865</v>
      </c>
      <c r="AY167" s="2">
        <f t="shared" si="520"/>
        <v>47.31632785112442</v>
      </c>
      <c r="AZ167" s="2">
        <f t="shared" si="359"/>
        <v>48.033596655435531</v>
      </c>
      <c r="BA167" s="2">
        <f t="shared" si="360"/>
        <v>50.276879809349794</v>
      </c>
      <c r="BB167" s="2">
        <f t="shared" si="361"/>
        <v>52.238118168665721</v>
      </c>
      <c r="BC167" s="2">
        <f t="shared" si="362"/>
        <v>52.721008330254058</v>
      </c>
      <c r="BD167" s="2">
        <f t="shared" si="363"/>
        <v>54.273516357421045</v>
      </c>
      <c r="BE167" s="2">
        <f t="shared" si="364"/>
        <v>53.759692424242466</v>
      </c>
      <c r="BF167" s="2">
        <f t="shared" si="365"/>
        <v>51.04047969659748</v>
      </c>
      <c r="BG167" s="2">
        <f t="shared" si="366"/>
        <v>49.639697179531758</v>
      </c>
      <c r="BH167" s="2">
        <f t="shared" si="367"/>
        <v>48.375178131731644</v>
      </c>
      <c r="BI167" s="2">
        <f t="shared" si="368"/>
        <v>49.963998773865171</v>
      </c>
      <c r="BJ167" s="2">
        <f t="shared" si="369"/>
        <v>50.730305375603344</v>
      </c>
      <c r="BK167" s="2">
        <f t="shared" si="370"/>
        <v>47.939751433927427</v>
      </c>
      <c r="BL167" s="2">
        <f t="shared" si="371"/>
        <v>48.918682042613092</v>
      </c>
      <c r="BM167" s="2">
        <f t="shared" si="372"/>
        <v>43.751587077389999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>
        <f t="shared" si="522"/>
        <v>48.283000000000001</v>
      </c>
      <c r="CG167" s="2">
        <f t="shared" si="523"/>
        <v>50.7</v>
      </c>
      <c r="CH167" s="2">
        <f t="shared" si="524"/>
        <v>52.597000000000001</v>
      </c>
      <c r="CI167" s="2">
        <f t="shared" si="525"/>
        <v>51.871000000000002</v>
      </c>
      <c r="CJ167" s="2">
        <f t="shared" si="526"/>
        <v>56.145000000000003</v>
      </c>
      <c r="CK167" s="2">
        <f t="shared" si="527"/>
        <v>53.918999999999997</v>
      </c>
      <c r="CL167" s="2">
        <f t="shared" si="528"/>
        <v>51.241999999999997</v>
      </c>
      <c r="CM167" s="2">
        <f t="shared" si="529"/>
        <v>47.531999999999996</v>
      </c>
      <c r="CN167" s="2">
        <f t="shared" si="530"/>
        <v>47.661000000000001</v>
      </c>
      <c r="CO167" s="2">
        <f t="shared" si="531"/>
        <v>47.918999999999997</v>
      </c>
      <c r="CP167" s="2">
        <f t="shared" si="532"/>
        <v>50.548000000000002</v>
      </c>
      <c r="CQ167" s="2">
        <f t="shared" si="533"/>
        <v>48.935000000000002</v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>
        <f t="shared" si="486"/>
        <v>48.283000000000001</v>
      </c>
      <c r="CW167" s="2">
        <f t="shared" si="487"/>
        <v>50.7</v>
      </c>
      <c r="CX167" s="2">
        <f t="shared" si="488"/>
        <v>52.597000000000001</v>
      </c>
      <c r="CY167" s="2">
        <f t="shared" si="489"/>
        <v>51.871000000000002</v>
      </c>
      <c r="CZ167" s="2">
        <f t="shared" si="490"/>
        <v>56.145000000000003</v>
      </c>
      <c r="DA167" s="2">
        <f t="shared" si="491"/>
        <v>53.918999999999997</v>
      </c>
      <c r="DB167" s="2">
        <f t="shared" si="492"/>
        <v>51.241999999999997</v>
      </c>
      <c r="DC167" s="2">
        <f t="shared" si="493"/>
        <v>47.531999999999996</v>
      </c>
      <c r="DD167" s="2">
        <f t="shared" si="494"/>
        <v>47.661000000000001</v>
      </c>
      <c r="DE167" s="2">
        <f t="shared" si="495"/>
        <v>47.918999999999997</v>
      </c>
      <c r="DF167" s="2">
        <f t="shared" si="496"/>
        <v>50.548000000000002</v>
      </c>
      <c r="DG167" s="2">
        <f t="shared" si="497"/>
        <v>48.935000000000002</v>
      </c>
      <c r="DH167" s="2" t="str">
        <f t="shared" si="498"/>
        <v/>
      </c>
      <c r="DI167" s="2" t="str">
        <f t="shared" si="499"/>
        <v/>
      </c>
      <c r="DK167" s="2">
        <f t="shared" si="500"/>
        <v>80.956383298097265</v>
      </c>
      <c r="DL167" s="2">
        <f t="shared" si="501"/>
        <v>83.632002959830828</v>
      </c>
      <c r="DM167" s="2">
        <f t="shared" si="501"/>
        <v>84.107415644820293</v>
      </c>
      <c r="DN167" s="2">
        <f t="shared" si="501"/>
        <v>93.268847145877373</v>
      </c>
      <c r="DO167" s="2">
        <f t="shared" si="501"/>
        <v>97.034199788583535</v>
      </c>
      <c r="DP167" s="2">
        <f t="shared" si="501"/>
        <v>102.32377843502688</v>
      </c>
      <c r="DQ167" s="2">
        <f t="shared" si="501"/>
        <v>92.540468287526409</v>
      </c>
      <c r="DR167" s="2">
        <f t="shared" si="501"/>
        <v>89.680610993657496</v>
      </c>
      <c r="DS167" s="2">
        <f t="shared" si="501"/>
        <v>87.60037700348434</v>
      </c>
      <c r="DT167" s="2">
        <f t="shared" si="501"/>
        <v>84.063605461469905</v>
      </c>
      <c r="DU167" s="2">
        <f t="shared" si="501"/>
        <v>79.001131238273928</v>
      </c>
      <c r="DV167" s="2">
        <f t="shared" si="501"/>
        <v>85.076614834022109</v>
      </c>
      <c r="DW167" s="2">
        <f t="shared" si="501"/>
        <v>90.005603348287551</v>
      </c>
      <c r="DX167" s="2">
        <f t="shared" si="501"/>
        <v>68.283689900426751</v>
      </c>
      <c r="DY167" s="2">
        <f t="shared" si="501"/>
        <v>57.690171234402868</v>
      </c>
      <c r="EA167" s="2">
        <f t="shared" si="440"/>
        <v>47.288086561891006</v>
      </c>
      <c r="EB167" s="2">
        <f t="shared" si="502"/>
        <v>47.760758810474911</v>
      </c>
      <c r="EC167" s="2">
        <f t="shared" si="503"/>
        <v>50.032607453356277</v>
      </c>
      <c r="ED167" s="2">
        <f t="shared" si="504"/>
        <v>52.146206783411088</v>
      </c>
      <c r="EE167" s="2">
        <f t="shared" si="505"/>
        <v>52.594047616139918</v>
      </c>
      <c r="EF167" s="2">
        <f t="shared" si="506"/>
        <v>54.158282670715977</v>
      </c>
      <c r="EG167" s="2">
        <f t="shared" si="507"/>
        <v>53.584965965001587</v>
      </c>
      <c r="EH167" s="2">
        <f t="shared" si="508"/>
        <v>50.970968989203783</v>
      </c>
      <c r="EI167" s="2">
        <f t="shared" si="509"/>
        <v>49.518428032847474</v>
      </c>
      <c r="EJ167" s="2">
        <f t="shared" si="510"/>
        <v>48.121890160700303</v>
      </c>
      <c r="EK167" s="2">
        <f t="shared" si="511"/>
        <v>49.774715936332733</v>
      </c>
      <c r="EL167" s="2">
        <f t="shared" si="512"/>
        <v>50.842973109476915</v>
      </c>
      <c r="EM167" s="2">
        <f t="shared" si="513"/>
        <v>47.863756102659771</v>
      </c>
      <c r="EN167" s="2">
        <f t="shared" si="514"/>
        <v>49.073264408987299</v>
      </c>
      <c r="EO167" s="2">
        <f t="shared" si="515"/>
        <v>43.815546829135656</v>
      </c>
      <c r="EQ167" s="2">
        <f t="shared" si="516"/>
        <v>47.882549874212252</v>
      </c>
      <c r="ER167" s="2">
        <f t="shared" si="517"/>
        <v>49.311022830939393</v>
      </c>
      <c r="ES167" s="2">
        <f t="shared" si="517"/>
        <v>51.31388264239591</v>
      </c>
      <c r="ET167" s="2">
        <f t="shared" si="517"/>
        <v>52.635936071567187</v>
      </c>
      <c r="EU167" s="2">
        <f t="shared" si="517"/>
        <v>53.229688071450596</v>
      </c>
      <c r="EV167" s="2">
        <f t="shared" si="517"/>
        <v>54.651113141989548</v>
      </c>
      <c r="EW167" s="2">
        <f t="shared" si="517"/>
        <v>54.357466690637409</v>
      </c>
      <c r="EX167" s="2">
        <f t="shared" si="517"/>
        <v>51.248458753490986</v>
      </c>
      <c r="EY167" s="2">
        <f t="shared" si="517"/>
        <v>50.025845891994791</v>
      </c>
      <c r="EZ167" s="2">
        <f t="shared" si="517"/>
        <v>49.33070961142441</v>
      </c>
      <c r="FA167" s="2">
        <f t="shared" si="517"/>
        <v>50.777476641696381</v>
      </c>
      <c r="FB167" s="2">
        <f t="shared" si="517"/>
        <v>50.070450059758677</v>
      </c>
      <c r="FC167" s="2">
        <f t="shared" si="517"/>
        <v>48.355149644684559</v>
      </c>
      <c r="FD167" s="2">
        <f t="shared" si="517"/>
        <v>47.346079044737827</v>
      </c>
      <c r="FE167" s="2">
        <f t="shared" si="517"/>
        <v>43.111978549300431</v>
      </c>
      <c r="FG167" s="2">
        <f t="shared" si="518"/>
        <v>0.99985470182627278</v>
      </c>
      <c r="FH167" s="2">
        <f t="shared" si="519"/>
        <v>0.99985198656739793</v>
      </c>
      <c r="FI167" s="2">
        <f t="shared" si="519"/>
        <v>0.99985445707484477</v>
      </c>
      <c r="FJ167" s="2">
        <f t="shared" si="519"/>
        <v>0.99985621398989954</v>
      </c>
      <c r="FK167" s="2">
        <f t="shared" si="519"/>
        <v>0.99986139766211968</v>
      </c>
      <c r="FL167" s="2">
        <f t="shared" si="519"/>
        <v>0.9998429741153505</v>
      </c>
      <c r="FM167" s="2">
        <f t="shared" si="519"/>
        <v>0.99986603990651146</v>
      </c>
      <c r="FN167" s="2">
        <f t="shared" si="519"/>
        <v>0.99985642085673088</v>
      </c>
      <c r="FO167" s="2">
        <f t="shared" si="519"/>
        <v>0.99983637706738271</v>
      </c>
      <c r="FP167" s="2">
        <f t="shared" si="519"/>
        <v>0.99984186109970286</v>
      </c>
      <c r="FQ167" s="2">
        <f t="shared" si="519"/>
        <v>0.99983193528420178</v>
      </c>
      <c r="FR167" s="2">
        <f t="shared" si="519"/>
        <v>0.99984072966372561</v>
      </c>
      <c r="FS167" s="2">
        <f t="shared" si="519"/>
        <v>0.99982473289808849</v>
      </c>
      <c r="FT167" s="2">
        <f t="shared" si="519"/>
        <v>0.99981067938867074</v>
      </c>
      <c r="FU167" s="2">
        <f t="shared" si="519"/>
        <v>0.99978192930827592</v>
      </c>
      <c r="FW167" s="2">
        <f t="shared" si="536"/>
        <v>3.9278028973678242E-2</v>
      </c>
      <c r="FX167" s="2">
        <f t="shared" si="376"/>
        <v>0.17256958521311414</v>
      </c>
      <c r="FY167" s="2">
        <f t="shared" si="377"/>
        <v>0.18677721287539892</v>
      </c>
      <c r="FZ167" s="2">
        <f t="shared" si="378"/>
        <v>0.17560421022788791</v>
      </c>
      <c r="GA167" s="2">
        <f t="shared" si="379"/>
        <v>0.19004643917486583</v>
      </c>
      <c r="GB167" s="2">
        <f t="shared" si="380"/>
        <v>0.21847362003581186</v>
      </c>
      <c r="GC167" s="2">
        <f t="shared" si="381"/>
        <v>0.2194275951887926</v>
      </c>
      <c r="GD167" s="2">
        <f t="shared" si="382"/>
        <v>0.23046907810353795</v>
      </c>
      <c r="GE167" s="2">
        <f t="shared" si="383"/>
        <v>0.22671268746283202</v>
      </c>
      <c r="GF167" s="2">
        <f t="shared" si="384"/>
        <v>0.204831406005718</v>
      </c>
      <c r="GG167" s="2">
        <f t="shared" si="385"/>
        <v>0.18386331590851532</v>
      </c>
      <c r="GH167" s="2">
        <f t="shared" si="386"/>
        <v>0.15290176460886351</v>
      </c>
      <c r="GI167" s="2">
        <f t="shared" si="387"/>
        <v>0.13962180200621294</v>
      </c>
      <c r="GJ167" s="2">
        <f t="shared" si="388"/>
        <v>9.1605278244643151E-2</v>
      </c>
      <c r="GK167" s="2">
        <f t="shared" si="389"/>
        <v>9.5208102194161481E-2</v>
      </c>
      <c r="GM167" s="86">
        <f t="shared" si="537"/>
        <v>3.2450582348872446E-118</v>
      </c>
      <c r="GN167" s="86">
        <f t="shared" si="390"/>
        <v>1.7312069099430221E-145</v>
      </c>
      <c r="GO167" s="86">
        <f t="shared" si="391"/>
        <v>3.7306119161036084E-213</v>
      </c>
      <c r="GP167" s="86">
        <f t="shared" si="392"/>
        <v>1.5993713358125628E-255</v>
      </c>
      <c r="GQ167" s="86">
        <f t="shared" si="393"/>
        <v>3.3442353296993125E-296</v>
      </c>
      <c r="GR167" s="86">
        <f t="shared" si="394"/>
        <v>2.1115953182165477E-270</v>
      </c>
      <c r="GS167" s="86">
        <f t="shared" si="395"/>
        <v>7.6233348225434535E-288</v>
      </c>
      <c r="GT167" s="86">
        <f t="shared" si="396"/>
        <v>0</v>
      </c>
      <c r="GU167" s="86">
        <f t="shared" si="397"/>
        <v>2.0346840638246165E-302</v>
      </c>
      <c r="GV167" s="86">
        <f t="shared" si="398"/>
        <v>3.4134974728225824E-284</v>
      </c>
      <c r="GW167" s="86">
        <f t="shared" si="399"/>
        <v>1.7139904186401316E-221</v>
      </c>
      <c r="GX167" s="86">
        <f t="shared" si="400"/>
        <v>2.7945614167887647E-206</v>
      </c>
      <c r="GY167" s="86">
        <f t="shared" si="401"/>
        <v>4.8537851328585112E-173</v>
      </c>
      <c r="GZ167" s="86">
        <f t="shared" si="402"/>
        <v>5.5501924643168681E-174</v>
      </c>
      <c r="HA167" s="86">
        <f t="shared" si="403"/>
        <v>3.5921958877722131E-164</v>
      </c>
      <c r="HC167" s="86">
        <f t="shared" si="538"/>
        <v>1.1234366492831841E-53</v>
      </c>
      <c r="HD167" s="86">
        <f t="shared" si="404"/>
        <v>2.8615404440763644E-99</v>
      </c>
      <c r="HE167" s="86">
        <f t="shared" si="405"/>
        <v>3.5687292520402342E-135</v>
      </c>
      <c r="HF167" s="86">
        <f t="shared" si="406"/>
        <v>1.0838551650883689E-157</v>
      </c>
      <c r="HG167" s="86">
        <f t="shared" si="407"/>
        <v>1.0637069883258953E-149</v>
      </c>
      <c r="HH167" s="86">
        <f t="shared" si="408"/>
        <v>2.3139074876558199E-185</v>
      </c>
      <c r="HI167" s="86">
        <f t="shared" si="409"/>
        <v>2.89739498551069E-131</v>
      </c>
      <c r="HJ167" s="86">
        <f t="shared" si="410"/>
        <v>1.0998602542307481E-269</v>
      </c>
      <c r="HK167" s="86">
        <f t="shared" si="411"/>
        <v>1.2800522711723894E-180</v>
      </c>
      <c r="HL167" s="86">
        <f t="shared" si="412"/>
        <v>7.4582717481715937E-152</v>
      </c>
      <c r="HM167" s="86">
        <f t="shared" si="413"/>
        <v>6.8084344516292476E-149</v>
      </c>
      <c r="HN167" s="86">
        <f t="shared" si="414"/>
        <v>1.7992165414958506E-118</v>
      </c>
      <c r="HO167" s="86">
        <f t="shared" si="415"/>
        <v>1.3701591961685178E-99</v>
      </c>
      <c r="HP167" s="86">
        <f t="shared" si="416"/>
        <v>1.4193895815914667E-91</v>
      </c>
      <c r="HQ167" s="86">
        <f t="shared" si="417"/>
        <v>6.1177645256165654E-100</v>
      </c>
      <c r="HS167" s="86">
        <f t="shared" si="539"/>
        <v>6.4059958625546448E-2</v>
      </c>
      <c r="HT167" s="86">
        <f t="shared" si="418"/>
        <v>2.6286798264247522E-4</v>
      </c>
      <c r="HU167" s="86">
        <f t="shared" si="419"/>
        <v>4.6750989393958348E-5</v>
      </c>
      <c r="HV167" s="86">
        <f t="shared" si="420"/>
        <v>8.5756865746022747E-5</v>
      </c>
      <c r="HW167" s="86">
        <f t="shared" si="421"/>
        <v>1.2340074920307683E-5</v>
      </c>
      <c r="HX167" s="86">
        <f t="shared" si="422"/>
        <v>7.6917712272712993E-7</v>
      </c>
      <c r="HY167" s="86">
        <f t="shared" si="423"/>
        <v>7.8844164988531167E-7</v>
      </c>
      <c r="HZ167" s="86">
        <f t="shared" si="424"/>
        <v>1.4665171925289136E-6</v>
      </c>
      <c r="IA167" s="86">
        <f t="shared" si="425"/>
        <v>5.8875421426217609E-7</v>
      </c>
      <c r="IB167" s="86">
        <f t="shared" si="426"/>
        <v>1.3752556395703305E-6</v>
      </c>
      <c r="IC167" s="86">
        <f t="shared" si="427"/>
        <v>3.2091135427562184E-6</v>
      </c>
      <c r="ID167" s="86">
        <f t="shared" si="428"/>
        <v>1.8882870482496799E-4</v>
      </c>
      <c r="IE167" s="86">
        <f t="shared" si="429"/>
        <v>7.4725284097875013E-5</v>
      </c>
      <c r="IF167" s="86">
        <f t="shared" si="430"/>
        <v>1.9364357204620368E-2</v>
      </c>
      <c r="IG167" s="86">
        <f t="shared" si="431"/>
        <v>5.1517153194402331E-2</v>
      </c>
      <c r="II167" s="86">
        <f t="shared" si="540"/>
        <v>1.8264126659221936E-17</v>
      </c>
      <c r="IJ167" s="86">
        <f t="shared" si="541"/>
        <v>4.6090337394588451E-5</v>
      </c>
      <c r="IK167" s="86">
        <f t="shared" si="542"/>
        <v>9.4182565520120384E-5</v>
      </c>
      <c r="IL167" s="86">
        <f t="shared" si="543"/>
        <v>6.3874522697816743E-5</v>
      </c>
      <c r="IM167" s="86">
        <f t="shared" si="544"/>
        <v>7.8199864489286215E-5</v>
      </c>
      <c r="IN167" s="86">
        <f t="shared" si="545"/>
        <v>3.0126636344229629E-4</v>
      </c>
      <c r="IO167" s="86">
        <f t="shared" si="546"/>
        <v>2.9384054430685037E-4</v>
      </c>
      <c r="IP167" s="86">
        <f t="shared" si="547"/>
        <v>9.308821477212126E-4</v>
      </c>
      <c r="IQ167" s="86">
        <f t="shared" si="548"/>
        <v>5.3808900685671957E-4</v>
      </c>
      <c r="IR167" s="86">
        <f t="shared" si="549"/>
        <v>1.311551271457668E-4</v>
      </c>
      <c r="IS167" s="86">
        <f t="shared" si="550"/>
        <v>1.4153772732819706E-5</v>
      </c>
      <c r="IT167" s="86">
        <f t="shared" si="551"/>
        <v>4.8920848376610432E-6</v>
      </c>
      <c r="IU167" s="86">
        <f t="shared" si="552"/>
        <v>2.2724947764895431E-8</v>
      </c>
      <c r="IV167" s="86">
        <f t="shared" si="553"/>
        <v>1.0945150314942063E-4</v>
      </c>
      <c r="IW167" s="86">
        <f t="shared" si="554"/>
        <v>4.3285180653775777E-7</v>
      </c>
      <c r="IY167" s="86">
        <f t="shared" si="555"/>
        <v>6.4059958625546462E-2</v>
      </c>
      <c r="IZ167" s="86">
        <f t="shared" si="556"/>
        <v>3.0895832003706366E-4</v>
      </c>
      <c r="JA167" s="86">
        <f t="shared" si="557"/>
        <v>1.4093355491407873E-4</v>
      </c>
      <c r="JB167" s="86">
        <f t="shared" si="558"/>
        <v>1.4963138844383949E-4</v>
      </c>
      <c r="JC167" s="86">
        <f t="shared" si="559"/>
        <v>9.0539939409593892E-5</v>
      </c>
      <c r="JD167" s="86">
        <f t="shared" si="560"/>
        <v>3.0203554056502344E-4</v>
      </c>
      <c r="JE167" s="86">
        <f t="shared" si="561"/>
        <v>2.946289859567357E-4</v>
      </c>
      <c r="JF167" s="86">
        <f t="shared" si="562"/>
        <v>9.3234866491374152E-4</v>
      </c>
      <c r="JG167" s="86">
        <f t="shared" si="563"/>
        <v>5.3867776107098173E-4</v>
      </c>
      <c r="JH167" s="86">
        <f t="shared" si="564"/>
        <v>1.3253038278533713E-4</v>
      </c>
      <c r="JI167" s="86">
        <f t="shared" si="565"/>
        <v>1.7362886275575923E-5</v>
      </c>
      <c r="JJ167" s="86">
        <f t="shared" si="566"/>
        <v>1.9372078966262902E-4</v>
      </c>
      <c r="JK167" s="86">
        <f t="shared" si="567"/>
        <v>7.4748009045639912E-5</v>
      </c>
      <c r="JL167" s="86">
        <f t="shared" si="568"/>
        <v>1.9473808707769789E-2</v>
      </c>
      <c r="JM167" s="86">
        <f t="shared" si="569"/>
        <v>5.1517586046208867E-2</v>
      </c>
    </row>
    <row r="168" spans="2:273" x14ac:dyDescent="0.25">
      <c r="B168" s="2">
        <v>141</v>
      </c>
      <c r="C168" s="37">
        <v>45.713999999999999</v>
      </c>
      <c r="D168" s="37">
        <v>47.216999999999999</v>
      </c>
      <c r="E168" s="37">
        <v>49.517000000000003</v>
      </c>
      <c r="F168" s="37">
        <v>49.161000000000001</v>
      </c>
      <c r="G168" s="37">
        <v>52.5</v>
      </c>
      <c r="H168" s="37">
        <v>53.741999999999997</v>
      </c>
      <c r="I168" s="37">
        <v>55.048000000000002</v>
      </c>
      <c r="J168" s="37">
        <v>50.015999999999998</v>
      </c>
      <c r="K168" s="37">
        <v>49.435000000000002</v>
      </c>
      <c r="L168" s="37">
        <v>46.323</v>
      </c>
      <c r="M168" s="37">
        <v>49.402999999999999</v>
      </c>
      <c r="N168" s="37">
        <v>49.838999999999999</v>
      </c>
      <c r="O168" s="37">
        <v>48.725999999999999</v>
      </c>
      <c r="P168" s="37">
        <v>50.451999999999998</v>
      </c>
      <c r="Q168" s="37">
        <v>42.033000000000001</v>
      </c>
      <c r="S168" s="4">
        <f t="shared" si="441"/>
        <v>47.138311547268593</v>
      </c>
      <c r="T168" s="4">
        <f t="shared" si="442"/>
        <v>47.879676358092652</v>
      </c>
      <c r="U168" s="4">
        <f t="shared" si="443"/>
        <v>50.14289501919793</v>
      </c>
      <c r="V168" s="4">
        <f t="shared" si="444"/>
        <v>52.110286917900062</v>
      </c>
      <c r="W168" s="4">
        <f t="shared" si="445"/>
        <v>52.583285903303747</v>
      </c>
      <c r="X168" s="4">
        <f t="shared" si="446"/>
        <v>54.173168427257373</v>
      </c>
      <c r="Y168" s="4">
        <f t="shared" si="447"/>
        <v>53.687325778743201</v>
      </c>
      <c r="Z168" s="4">
        <f t="shared" si="448"/>
        <v>51.042704115698982</v>
      </c>
      <c r="AA168" s="4">
        <f t="shared" si="449"/>
        <v>49.586596921247946</v>
      </c>
      <c r="AB168" s="4">
        <f t="shared" si="450"/>
        <v>48.281104605357157</v>
      </c>
      <c r="AC168" s="4">
        <f t="shared" si="451"/>
        <v>49.930600445863831</v>
      </c>
      <c r="AD168" s="4">
        <f t="shared" si="452"/>
        <v>50.654615192334781</v>
      </c>
      <c r="AE168" s="4">
        <f t="shared" si="453"/>
        <v>47.795438683073506</v>
      </c>
      <c r="AF168" s="4">
        <f t="shared" si="454"/>
        <v>48.877690144099489</v>
      </c>
      <c r="AG168" s="4">
        <f t="shared" si="455"/>
        <v>44.626515707705082</v>
      </c>
      <c r="AI168" s="4">
        <f t="shared" si="456"/>
        <v>-1.4243115472685943</v>
      </c>
      <c r="AJ168" s="4">
        <f t="shared" si="457"/>
        <v>-0.66267635809265357</v>
      </c>
      <c r="AK168" s="4">
        <f t="shared" si="458"/>
        <v>-0.62589501919792667</v>
      </c>
      <c r="AL168" s="4">
        <f t="shared" si="459"/>
        <v>-2.9492869179000607</v>
      </c>
      <c r="AM168" s="4">
        <f t="shared" si="460"/>
        <v>-8.3285903303746522E-2</v>
      </c>
      <c r="AN168" s="4">
        <f t="shared" si="461"/>
        <v>-0.4311684272573757</v>
      </c>
      <c r="AO168" s="4">
        <f t="shared" si="462"/>
        <v>1.3606742212568008</v>
      </c>
      <c r="AP168" s="4">
        <f t="shared" si="463"/>
        <v>-1.0267041156989833</v>
      </c>
      <c r="AQ168" s="4">
        <f t="shared" si="464"/>
        <v>-0.15159692124794333</v>
      </c>
      <c r="AR168" s="4">
        <f t="shared" si="465"/>
        <v>-1.9581046053571569</v>
      </c>
      <c r="AS168" s="4">
        <f t="shared" si="466"/>
        <v>-0.52760044586383259</v>
      </c>
      <c r="AT168" s="4">
        <f t="shared" si="467"/>
        <v>-0.81561519233478208</v>
      </c>
      <c r="AU168" s="4">
        <f t="shared" si="468"/>
        <v>0.93056131692649302</v>
      </c>
      <c r="AV168" s="4">
        <f t="shared" si="469"/>
        <v>1.5743098559005091</v>
      </c>
      <c r="AW168" s="4">
        <f t="shared" si="469"/>
        <v>-2.5935157077050803</v>
      </c>
      <c r="AY168" s="2">
        <f t="shared" si="520"/>
        <v>47.138311547268593</v>
      </c>
      <c r="AZ168" s="2">
        <f t="shared" si="359"/>
        <v>47.875735768847392</v>
      </c>
      <c r="BA168" s="2">
        <f t="shared" si="360"/>
        <v>50.131315545001137</v>
      </c>
      <c r="BB168" s="2">
        <f t="shared" si="361"/>
        <v>52.102959224258626</v>
      </c>
      <c r="BC168" s="2">
        <f t="shared" si="362"/>
        <v>52.572028049846075</v>
      </c>
      <c r="BD168" s="2">
        <f t="shared" si="363"/>
        <v>54.115405043436645</v>
      </c>
      <c r="BE168" s="2">
        <f t="shared" si="364"/>
        <v>53.620149024031008</v>
      </c>
      <c r="BF168" s="2">
        <f t="shared" si="365"/>
        <v>50.89862140047633</v>
      </c>
      <c r="BG168" s="2">
        <f t="shared" si="366"/>
        <v>49.465418776903803</v>
      </c>
      <c r="BH168" s="2">
        <f t="shared" si="367"/>
        <v>48.248165021184732</v>
      </c>
      <c r="BI168" s="2">
        <f t="shared" si="368"/>
        <v>49.924376742184862</v>
      </c>
      <c r="BJ168" s="2">
        <f t="shared" si="369"/>
        <v>50.652552633109515</v>
      </c>
      <c r="BK168" s="2">
        <f t="shared" si="370"/>
        <v>47.795415700612814</v>
      </c>
      <c r="BL168" s="2">
        <f t="shared" si="371"/>
        <v>48.823181028698677</v>
      </c>
      <c r="BM168" s="2">
        <f t="shared" si="372"/>
        <v>43.653174327680333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>
        <f t="shared" si="522"/>
        <v>47.216999999999999</v>
      </c>
      <c r="CG168" s="2">
        <f t="shared" si="523"/>
        <v>49.517000000000003</v>
      </c>
      <c r="CH168" s="2">
        <f t="shared" si="524"/>
        <v>49.161000000000001</v>
      </c>
      <c r="CI168" s="2">
        <f t="shared" si="525"/>
        <v>52.5</v>
      </c>
      <c r="CJ168" s="2">
        <f t="shared" si="526"/>
        <v>53.741999999999997</v>
      </c>
      <c r="CK168" s="2">
        <f t="shared" si="527"/>
        <v>55.048000000000002</v>
      </c>
      <c r="CL168" s="2">
        <f t="shared" si="528"/>
        <v>50.015999999999998</v>
      </c>
      <c r="CM168" s="2">
        <f t="shared" si="529"/>
        <v>49.435000000000002</v>
      </c>
      <c r="CN168" s="2">
        <f t="shared" si="530"/>
        <v>46.323</v>
      </c>
      <c r="CO168" s="2">
        <f t="shared" si="531"/>
        <v>49.402999999999999</v>
      </c>
      <c r="CP168" s="2">
        <f t="shared" si="532"/>
        <v>49.838999999999999</v>
      </c>
      <c r="CQ168" s="2">
        <f t="shared" si="533"/>
        <v>48.725999999999999</v>
      </c>
      <c r="CR168" s="2">
        <f t="shared" si="534"/>
        <v>50.451999999999998</v>
      </c>
      <c r="CS168" s="2" t="str">
        <f t="shared" si="535"/>
        <v/>
      </c>
      <c r="CU168" s="2" t="str">
        <f t="shared" si="485"/>
        <v/>
      </c>
      <c r="CV168" s="2">
        <f t="shared" si="486"/>
        <v>47.216999999999999</v>
      </c>
      <c r="CW168" s="2">
        <f t="shared" si="487"/>
        <v>49.517000000000003</v>
      </c>
      <c r="CX168" s="2">
        <f t="shared" si="488"/>
        <v>49.161000000000001</v>
      </c>
      <c r="CY168" s="2">
        <f t="shared" si="489"/>
        <v>52.5</v>
      </c>
      <c r="CZ168" s="2">
        <f t="shared" si="490"/>
        <v>53.741999999999997</v>
      </c>
      <c r="DA168" s="2">
        <f t="shared" si="491"/>
        <v>55.048000000000002</v>
      </c>
      <c r="DB168" s="2">
        <f t="shared" si="492"/>
        <v>50.015999999999998</v>
      </c>
      <c r="DC168" s="2">
        <f t="shared" si="493"/>
        <v>49.435000000000002</v>
      </c>
      <c r="DD168" s="2">
        <f t="shared" si="494"/>
        <v>46.323</v>
      </c>
      <c r="DE168" s="2">
        <f t="shared" si="495"/>
        <v>49.402999999999999</v>
      </c>
      <c r="DF168" s="2">
        <f t="shared" si="496"/>
        <v>49.838999999999999</v>
      </c>
      <c r="DG168" s="2">
        <f t="shared" si="497"/>
        <v>48.725999999999999</v>
      </c>
      <c r="DH168" s="2">
        <f t="shared" si="498"/>
        <v>50.451999999999998</v>
      </c>
      <c r="DI168" s="2" t="str">
        <f t="shared" si="499"/>
        <v/>
      </c>
      <c r="DK168" s="2">
        <f t="shared" si="500"/>
        <v>81.111358914728697</v>
      </c>
      <c r="DL168" s="2">
        <f t="shared" si="501"/>
        <v>83.790069344608852</v>
      </c>
      <c r="DM168" s="2">
        <f t="shared" si="501"/>
        <v>84.254447921071161</v>
      </c>
      <c r="DN168" s="2">
        <f t="shared" si="501"/>
        <v>93.483641789992944</v>
      </c>
      <c r="DO168" s="2">
        <f t="shared" si="501"/>
        <v>97.264391422530977</v>
      </c>
      <c r="DP168" s="2">
        <f t="shared" si="501"/>
        <v>102.60156888960917</v>
      </c>
      <c r="DQ168" s="2">
        <f t="shared" si="501"/>
        <v>92.725726668680139</v>
      </c>
      <c r="DR168" s="2">
        <f t="shared" si="501"/>
        <v>89.856448907681454</v>
      </c>
      <c r="DS168" s="2">
        <f t="shared" si="501"/>
        <v>87.7639029616725</v>
      </c>
      <c r="DT168" s="2">
        <f t="shared" si="501"/>
        <v>84.214913540231748</v>
      </c>
      <c r="DU168" s="2">
        <f t="shared" si="501"/>
        <v>79.138765572232643</v>
      </c>
      <c r="DV168" s="2">
        <f t="shared" si="501"/>
        <v>85.26098757529104</v>
      </c>
      <c r="DW168" s="2">
        <f t="shared" si="501"/>
        <v>90.258630922420394</v>
      </c>
      <c r="DX168" s="2">
        <f t="shared" si="501"/>
        <v>68.397453058321489</v>
      </c>
      <c r="DY168" s="2">
        <f t="shared" si="501"/>
        <v>57.742269830659552</v>
      </c>
      <c r="EA168" s="2">
        <f t="shared" si="440"/>
        <v>47.10682617709049</v>
      </c>
      <c r="EB168" s="2">
        <f t="shared" si="502"/>
        <v>47.57163401686639</v>
      </c>
      <c r="EC168" s="2">
        <f t="shared" si="503"/>
        <v>49.859605328876548</v>
      </c>
      <c r="ED168" s="2">
        <f t="shared" si="504"/>
        <v>52.001459960685125</v>
      </c>
      <c r="EE168" s="2">
        <f t="shared" si="505"/>
        <v>52.431697779786049</v>
      </c>
      <c r="EF168" s="2">
        <f t="shared" si="506"/>
        <v>53.988631511135637</v>
      </c>
      <c r="EG168" s="2">
        <f t="shared" si="507"/>
        <v>53.426901206403471</v>
      </c>
      <c r="EH168" s="2">
        <f t="shared" si="508"/>
        <v>50.822763115856162</v>
      </c>
      <c r="EI168" s="2">
        <f t="shared" si="509"/>
        <v>49.332057190608573</v>
      </c>
      <c r="EJ168" s="2">
        <f t="shared" si="510"/>
        <v>47.967140179535633</v>
      </c>
      <c r="EK168" s="2">
        <f t="shared" si="511"/>
        <v>49.714470493951062</v>
      </c>
      <c r="EL168" s="2">
        <f t="shared" si="512"/>
        <v>50.780185847093122</v>
      </c>
      <c r="EM168" s="2">
        <f t="shared" si="513"/>
        <v>47.711768489729167</v>
      </c>
      <c r="EN168" s="2">
        <f t="shared" si="514"/>
        <v>48.996774232063387</v>
      </c>
      <c r="EO168" s="2">
        <f t="shared" si="515"/>
        <v>43.725274763471013</v>
      </c>
      <c r="EQ168" s="2">
        <f t="shared" si="516"/>
        <v>47.73564113682901</v>
      </c>
      <c r="ER168" s="2">
        <f t="shared" si="517"/>
        <v>49.179266226887762</v>
      </c>
      <c r="ES168" s="2">
        <f t="shared" si="517"/>
        <v>51.18754684869733</v>
      </c>
      <c r="ET168" s="2">
        <f t="shared" si="517"/>
        <v>52.508802598928838</v>
      </c>
      <c r="EU168" s="2">
        <f t="shared" si="517"/>
        <v>53.089779002155908</v>
      </c>
      <c r="EV168" s="2">
        <f t="shared" si="517"/>
        <v>54.499323207639975</v>
      </c>
      <c r="EW168" s="2">
        <f t="shared" si="517"/>
        <v>54.22672602929012</v>
      </c>
      <c r="EX168" s="2">
        <f t="shared" si="517"/>
        <v>51.108947382831744</v>
      </c>
      <c r="EY168" s="2">
        <f t="shared" si="517"/>
        <v>49.856697686709225</v>
      </c>
      <c r="EZ168" s="2">
        <f t="shared" si="517"/>
        <v>49.219391927241915</v>
      </c>
      <c r="FA168" s="2">
        <f t="shared" si="517"/>
        <v>50.751362380439645</v>
      </c>
      <c r="FB168" s="2">
        <f t="shared" si="517"/>
        <v>49.977348047610477</v>
      </c>
      <c r="FC168" s="2">
        <f t="shared" si="517"/>
        <v>48.22049005546576</v>
      </c>
      <c r="FD168" s="2">
        <f t="shared" si="517"/>
        <v>47.219582225628955</v>
      </c>
      <c r="FE168" s="2">
        <f t="shared" si="517"/>
        <v>43.001321289638796</v>
      </c>
      <c r="FG168" s="2">
        <f t="shared" si="518"/>
        <v>0.99986748479645982</v>
      </c>
      <c r="FH168" s="2">
        <f t="shared" si="519"/>
        <v>0.99986500838702286</v>
      </c>
      <c r="FI168" s="2">
        <f t="shared" si="519"/>
        <v>0.999867261574792</v>
      </c>
      <c r="FJ168" s="2">
        <f t="shared" si="519"/>
        <v>0.99986886394115837</v>
      </c>
      <c r="FK168" s="2">
        <f t="shared" si="519"/>
        <v>0.99987359162387934</v>
      </c>
      <c r="FL168" s="2">
        <f t="shared" si="519"/>
        <v>0.99985678871245065</v>
      </c>
      <c r="FM168" s="2">
        <f t="shared" si="519"/>
        <v>0.99987782550262205</v>
      </c>
      <c r="FN168" s="2">
        <f t="shared" si="519"/>
        <v>0.99986905261072123</v>
      </c>
      <c r="FO168" s="2">
        <f t="shared" si="519"/>
        <v>0.99985077196344319</v>
      </c>
      <c r="FP168" s="2">
        <f t="shared" si="519"/>
        <v>0.99985577360196565</v>
      </c>
      <c r="FQ168" s="2">
        <f t="shared" si="519"/>
        <v>0.99984672089080673</v>
      </c>
      <c r="FR168" s="2">
        <f t="shared" si="519"/>
        <v>0.99985474169127075</v>
      </c>
      <c r="FS168" s="2">
        <f t="shared" si="519"/>
        <v>0.99984015203816201</v>
      </c>
      <c r="FT168" s="2">
        <f t="shared" si="519"/>
        <v>0.99982733467406737</v>
      </c>
      <c r="FU168" s="2">
        <f t="shared" si="519"/>
        <v>0.99980111334919308</v>
      </c>
      <c r="FW168" s="2">
        <f t="shared" si="536"/>
        <v>4.2904915322485172E-2</v>
      </c>
      <c r="FX168" s="2">
        <f t="shared" si="376"/>
        <v>0.18612003735146579</v>
      </c>
      <c r="FY168" s="2">
        <f t="shared" si="377"/>
        <v>0.20117203573820078</v>
      </c>
      <c r="FZ168" s="2">
        <f t="shared" si="378"/>
        <v>0.18933842041895105</v>
      </c>
      <c r="GA168" s="2">
        <f t="shared" si="379"/>
        <v>0.20462981997053784</v>
      </c>
      <c r="GB168" s="2">
        <f t="shared" si="380"/>
        <v>0.23460653808860779</v>
      </c>
      <c r="GC168" s="2">
        <f t="shared" si="381"/>
        <v>0.23560972101243358</v>
      </c>
      <c r="GD168" s="2">
        <f t="shared" si="382"/>
        <v>0.24720759851496829</v>
      </c>
      <c r="GE168" s="2">
        <f t="shared" si="383"/>
        <v>0.24326463236851917</v>
      </c>
      <c r="GF168" s="2">
        <f t="shared" si="384"/>
        <v>0.22024082327351033</v>
      </c>
      <c r="GG168" s="2">
        <f t="shared" si="385"/>
        <v>0.19808826857651507</v>
      </c>
      <c r="GH168" s="2">
        <f t="shared" si="386"/>
        <v>0.16521623298225058</v>
      </c>
      <c r="GI168" s="2">
        <f t="shared" si="387"/>
        <v>0.15105744835077226</v>
      </c>
      <c r="GJ168" s="2">
        <f t="shared" si="388"/>
        <v>9.9563258925838297E-2</v>
      </c>
      <c r="GK168" s="2">
        <f t="shared" si="389"/>
        <v>0.1034434279285262</v>
      </c>
      <c r="GM168" s="86">
        <f t="shared" si="537"/>
        <v>2.5938421936884088E-121</v>
      </c>
      <c r="GN168" s="86">
        <f t="shared" si="390"/>
        <v>2.3668598674509416E-149</v>
      </c>
      <c r="GO168" s="86">
        <f t="shared" si="391"/>
        <v>7.890762440330179E-219</v>
      </c>
      <c r="GP168" s="86">
        <f t="shared" si="392"/>
        <v>2.4992354016076245E-262</v>
      </c>
      <c r="GQ168" s="86">
        <f t="shared" si="393"/>
        <v>4.8949310640712844E-304</v>
      </c>
      <c r="GR168" s="86">
        <f t="shared" si="394"/>
        <v>1.5879315291280346E-277</v>
      </c>
      <c r="GS168" s="86">
        <f t="shared" si="395"/>
        <v>1.8500315167729356E-295</v>
      </c>
      <c r="GT168" s="86">
        <f t="shared" si="396"/>
        <v>0</v>
      </c>
      <c r="GU168" s="86">
        <f t="shared" si="397"/>
        <v>0</v>
      </c>
      <c r="GV168" s="86">
        <f t="shared" si="398"/>
        <v>1.0519758623650071E-291</v>
      </c>
      <c r="GW168" s="86">
        <f t="shared" si="399"/>
        <v>2.6308938281166529E-227</v>
      </c>
      <c r="GX168" s="86">
        <f t="shared" si="400"/>
        <v>9.8299252267004527E-212</v>
      </c>
      <c r="GY168" s="86">
        <f t="shared" si="401"/>
        <v>1.465526127991926E-177</v>
      </c>
      <c r="GZ168" s="86">
        <f t="shared" si="402"/>
        <v>1.5309333962682896E-178</v>
      </c>
      <c r="HA168" s="86">
        <f t="shared" si="403"/>
        <v>1.8200087549019177E-168</v>
      </c>
      <c r="HC168" s="86">
        <f t="shared" si="538"/>
        <v>9.2252334553142787E-56</v>
      </c>
      <c r="HD168" s="86">
        <f t="shared" si="404"/>
        <v>3.325658511571967E-103</v>
      </c>
      <c r="HE168" s="86">
        <f t="shared" si="405"/>
        <v>1.6629663309805527E-140</v>
      </c>
      <c r="HF168" s="86">
        <f t="shared" si="406"/>
        <v>6.7825555135380785E-164</v>
      </c>
      <c r="HG168" s="86">
        <f t="shared" si="407"/>
        <v>1.8044796749267354E-155</v>
      </c>
      <c r="HH168" s="86">
        <f t="shared" si="408"/>
        <v>1.9129452115423689E-192</v>
      </c>
      <c r="HI168" s="86">
        <f t="shared" si="409"/>
        <v>2.6004475507762841E-136</v>
      </c>
      <c r="HJ168" s="86">
        <f t="shared" si="410"/>
        <v>5.0691290592243293E-280</v>
      </c>
      <c r="HK168" s="86">
        <f t="shared" si="411"/>
        <v>1.5906857668403335E-187</v>
      </c>
      <c r="HL168" s="86">
        <f t="shared" si="412"/>
        <v>1.229250691502688E-157</v>
      </c>
      <c r="HM168" s="86">
        <f t="shared" si="413"/>
        <v>1.4610683836837271E-154</v>
      </c>
      <c r="HN168" s="86">
        <f t="shared" si="414"/>
        <v>4.3698039364167734E-123</v>
      </c>
      <c r="HO168" s="86">
        <f t="shared" si="415"/>
        <v>2.0040183448495951E-103</v>
      </c>
      <c r="HP168" s="86">
        <f t="shared" si="416"/>
        <v>3.9933172822802584E-95</v>
      </c>
      <c r="HQ168" s="86">
        <f t="shared" si="417"/>
        <v>7.2209374255095293E-104</v>
      </c>
      <c r="HS168" s="86">
        <f t="shared" si="539"/>
        <v>3.2691942869455697E-2</v>
      </c>
      <c r="HT168" s="86">
        <f t="shared" si="418"/>
        <v>8.0254343788225868E-5</v>
      </c>
      <c r="HU168" s="86">
        <f t="shared" si="419"/>
        <v>1.2307069568453609E-5</v>
      </c>
      <c r="HV168" s="86">
        <f t="shared" si="420"/>
        <v>2.4367233911922311E-5</v>
      </c>
      <c r="HW168" s="86">
        <f t="shared" si="421"/>
        <v>2.8647884552495035E-6</v>
      </c>
      <c r="HX168" s="86">
        <f t="shared" si="422"/>
        <v>1.4062256726836835E-7</v>
      </c>
      <c r="HY168" s="86">
        <f t="shared" si="423"/>
        <v>1.4280648596715342E-7</v>
      </c>
      <c r="HZ168" s="86">
        <f t="shared" si="424"/>
        <v>2.9452891701845263E-7</v>
      </c>
      <c r="IA168" s="86">
        <f t="shared" si="425"/>
        <v>1.0690676189499875E-7</v>
      </c>
      <c r="IB168" s="86">
        <f t="shared" si="426"/>
        <v>2.6306734279587113E-7</v>
      </c>
      <c r="IC168" s="86">
        <f t="shared" si="427"/>
        <v>6.1275100673207716E-7</v>
      </c>
      <c r="ID168" s="86">
        <f t="shared" si="428"/>
        <v>5.4432252888041186E-5</v>
      </c>
      <c r="IE168" s="86">
        <f t="shared" si="429"/>
        <v>1.640055762429307E-5</v>
      </c>
      <c r="IF168" s="86">
        <f t="shared" si="430"/>
        <v>9.7941528271436058E-3</v>
      </c>
      <c r="IG168" s="86">
        <f t="shared" si="431"/>
        <v>2.7542373029929755E-2</v>
      </c>
      <c r="II168" s="86">
        <f t="shared" si="540"/>
        <v>1.4649085881082281E-16</v>
      </c>
      <c r="IJ168" s="86">
        <f t="shared" si="541"/>
        <v>1.253944784237532E-4</v>
      </c>
      <c r="IK168" s="86">
        <f t="shared" si="542"/>
        <v>2.5139946031401246E-4</v>
      </c>
      <c r="IL168" s="86">
        <f t="shared" si="543"/>
        <v>1.6987159449820374E-4</v>
      </c>
      <c r="IM168" s="86">
        <f t="shared" si="544"/>
        <v>2.1636150837179831E-4</v>
      </c>
      <c r="IN168" s="86">
        <f t="shared" si="545"/>
        <v>7.9780807048998972E-4</v>
      </c>
      <c r="IO168" s="86">
        <f t="shared" si="546"/>
        <v>7.8396632427184655E-4</v>
      </c>
      <c r="IP168" s="86">
        <f t="shared" si="547"/>
        <v>2.2224111961809912E-3</v>
      </c>
      <c r="IQ168" s="86">
        <f t="shared" si="548"/>
        <v>1.3648101444520137E-3</v>
      </c>
      <c r="IR168" s="86">
        <f t="shared" si="549"/>
        <v>3.6401552511657742E-4</v>
      </c>
      <c r="IS168" s="86">
        <f t="shared" si="550"/>
        <v>4.6364216012176738E-5</v>
      </c>
      <c r="IT168" s="86">
        <f t="shared" si="551"/>
        <v>1.5352387318099751E-5</v>
      </c>
      <c r="IU168" s="86">
        <f t="shared" si="552"/>
        <v>1.1160437491105672E-7</v>
      </c>
      <c r="IV168" s="86">
        <f t="shared" si="553"/>
        <v>2.0456420108469966E-4</v>
      </c>
      <c r="IW168" s="86">
        <f t="shared" si="554"/>
        <v>1.2522779071539453E-6</v>
      </c>
      <c r="IY168" s="86">
        <f t="shared" si="555"/>
        <v>3.2691942869455842E-2</v>
      </c>
      <c r="IZ168" s="86">
        <f t="shared" si="556"/>
        <v>2.0564882221197906E-4</v>
      </c>
      <c r="JA168" s="86">
        <f t="shared" si="557"/>
        <v>2.6370652988246608E-4</v>
      </c>
      <c r="JB168" s="86">
        <f t="shared" si="558"/>
        <v>1.9423882841012607E-4</v>
      </c>
      <c r="JC168" s="86">
        <f t="shared" si="559"/>
        <v>2.1922629682704782E-4</v>
      </c>
      <c r="JD168" s="86">
        <f t="shared" si="560"/>
        <v>7.9794869305725811E-4</v>
      </c>
      <c r="JE168" s="86">
        <f t="shared" si="561"/>
        <v>7.8410913075781371E-4</v>
      </c>
      <c r="JF168" s="86">
        <f t="shared" si="562"/>
        <v>2.2227057250980096E-3</v>
      </c>
      <c r="JG168" s="86">
        <f t="shared" si="563"/>
        <v>1.3649170512139088E-3</v>
      </c>
      <c r="JH168" s="86">
        <f t="shared" si="564"/>
        <v>3.6427859245937328E-4</v>
      </c>
      <c r="JI168" s="86">
        <f t="shared" si="565"/>
        <v>4.6976967018908815E-5</v>
      </c>
      <c r="JJ168" s="86">
        <f t="shared" si="566"/>
        <v>6.978464020614093E-5</v>
      </c>
      <c r="JK168" s="86">
        <f t="shared" si="567"/>
        <v>1.6512161999204128E-5</v>
      </c>
      <c r="JL168" s="86">
        <f t="shared" si="568"/>
        <v>9.9987170282283058E-3</v>
      </c>
      <c r="JM168" s="86">
        <f t="shared" si="569"/>
        <v>2.7543625307836907E-2</v>
      </c>
    </row>
    <row r="169" spans="2:273" x14ac:dyDescent="0.25">
      <c r="B169" s="2">
        <v>142</v>
      </c>
      <c r="C169" s="37">
        <v>44.143000000000001</v>
      </c>
      <c r="D169" s="37">
        <v>46.683</v>
      </c>
      <c r="E169" s="37">
        <v>49.832999999999998</v>
      </c>
      <c r="F169" s="37">
        <v>52.048000000000002</v>
      </c>
      <c r="G169" s="37">
        <v>51.097000000000001</v>
      </c>
      <c r="H169" s="37">
        <v>52.015999999999998</v>
      </c>
      <c r="I169" s="37">
        <v>52.515999999999998</v>
      </c>
      <c r="J169" s="37">
        <v>50.79</v>
      </c>
      <c r="K169" s="37">
        <v>50.548000000000002</v>
      </c>
      <c r="L169" s="37">
        <v>48.71</v>
      </c>
      <c r="M169" s="37">
        <v>49.418999999999997</v>
      </c>
      <c r="N169" s="37">
        <v>48.145000000000003</v>
      </c>
      <c r="O169" s="37">
        <v>46.531999999999996</v>
      </c>
      <c r="P169" s="37">
        <v>48.451999999999998</v>
      </c>
      <c r="Q169" s="37">
        <v>41.426000000000002</v>
      </c>
      <c r="S169" s="4">
        <f t="shared" si="441"/>
        <v>46.960785707068787</v>
      </c>
      <c r="T169" s="4">
        <f t="shared" si="442"/>
        <v>47.730380048563219</v>
      </c>
      <c r="U169" s="4">
        <f t="shared" si="443"/>
        <v>50.015709253916064</v>
      </c>
      <c r="V169" s="4">
        <f t="shared" si="444"/>
        <v>51.986161311924405</v>
      </c>
      <c r="W169" s="4">
        <f t="shared" si="445"/>
        <v>52.451858084725188</v>
      </c>
      <c r="X169" s="4">
        <f t="shared" si="446"/>
        <v>54.091946342670518</v>
      </c>
      <c r="Y169" s="4">
        <f t="shared" si="447"/>
        <v>53.638543964884065</v>
      </c>
      <c r="Z169" s="4">
        <f t="shared" si="448"/>
        <v>51.058059859228621</v>
      </c>
      <c r="AA169" s="4">
        <f t="shared" si="449"/>
        <v>49.560180908035996</v>
      </c>
      <c r="AB169" s="4">
        <f t="shared" si="450"/>
        <v>48.203797033118214</v>
      </c>
      <c r="AC169" s="4">
        <f t="shared" si="451"/>
        <v>49.904525755081842</v>
      </c>
      <c r="AD169" s="4">
        <f t="shared" si="452"/>
        <v>50.579200663960876</v>
      </c>
      <c r="AE169" s="4">
        <f t="shared" si="453"/>
        <v>47.652013352987687</v>
      </c>
      <c r="AF169" s="4">
        <f t="shared" si="454"/>
        <v>48.773781340021955</v>
      </c>
      <c r="AG169" s="4">
        <f t="shared" si="455"/>
        <v>43.94510653491713</v>
      </c>
      <c r="AI169" s="4">
        <f t="shared" si="456"/>
        <v>-2.8177857070687864</v>
      </c>
      <c r="AJ169" s="4">
        <f t="shared" si="457"/>
        <v>-1.0473800485632196</v>
      </c>
      <c r="AK169" s="4">
        <f t="shared" si="458"/>
        <v>-0.18270925391606596</v>
      </c>
      <c r="AL169" s="4">
        <f t="shared" si="459"/>
        <v>6.1838688075596338E-2</v>
      </c>
      <c r="AM169" s="4">
        <f t="shared" si="460"/>
        <v>-1.354858084725187</v>
      </c>
      <c r="AN169" s="4">
        <f t="shared" si="461"/>
        <v>-2.0759463426705196</v>
      </c>
      <c r="AO169" s="4">
        <f t="shared" si="462"/>
        <v>-1.1225439648840663</v>
      </c>
      <c r="AP169" s="4">
        <f t="shared" si="463"/>
        <v>-0.26805985922862163</v>
      </c>
      <c r="AQ169" s="4">
        <f t="shared" si="464"/>
        <v>0.98781909196400619</v>
      </c>
      <c r="AR169" s="4">
        <f t="shared" si="465"/>
        <v>0.50620296688178712</v>
      </c>
      <c r="AS169" s="4">
        <f t="shared" si="466"/>
        <v>-0.48552575508184503</v>
      </c>
      <c r="AT169" s="4">
        <f t="shared" si="467"/>
        <v>-2.4342006639608726</v>
      </c>
      <c r="AU169" s="4">
        <f t="shared" si="468"/>
        <v>-1.1200133529876908</v>
      </c>
      <c r="AV169" s="4">
        <f t="shared" si="469"/>
        <v>-0.32178134002195691</v>
      </c>
      <c r="AW169" s="4">
        <f t="shared" si="469"/>
        <v>-2.5191065349171282</v>
      </c>
      <c r="AY169" s="2">
        <f t="shared" si="520"/>
        <v>46.960785707068787</v>
      </c>
      <c r="AZ169" s="2">
        <f t="shared" si="359"/>
        <v>47.720804792571201</v>
      </c>
      <c r="BA169" s="2">
        <f t="shared" si="360"/>
        <v>49.988244918364629</v>
      </c>
      <c r="BB169" s="2">
        <f t="shared" si="361"/>
        <v>51.968745990423443</v>
      </c>
      <c r="BC169" s="2">
        <f t="shared" si="362"/>
        <v>52.424295904122694</v>
      </c>
      <c r="BD169" s="2">
        <f t="shared" si="363"/>
        <v>53.958344295109839</v>
      </c>
      <c r="BE169" s="2">
        <f t="shared" si="364"/>
        <v>53.482190625605512</v>
      </c>
      <c r="BF169" s="2">
        <f t="shared" si="365"/>
        <v>50.757324868870825</v>
      </c>
      <c r="BG169" s="2">
        <f t="shared" si="366"/>
        <v>49.292183662543962</v>
      </c>
      <c r="BH169" s="2">
        <f t="shared" si="367"/>
        <v>48.123582014588187</v>
      </c>
      <c r="BI169" s="2">
        <f t="shared" si="368"/>
        <v>49.886629312083549</v>
      </c>
      <c r="BJ169" s="2">
        <f t="shared" si="369"/>
        <v>50.573436775845522</v>
      </c>
      <c r="BK169" s="2">
        <f t="shared" si="370"/>
        <v>47.651921271590943</v>
      </c>
      <c r="BL169" s="2">
        <f t="shared" si="371"/>
        <v>48.725793641405545</v>
      </c>
      <c r="BM169" s="2">
        <f t="shared" si="372"/>
        <v>43.553979838376094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>
        <f t="shared" si="522"/>
        <v>46.683</v>
      </c>
      <c r="CG169" s="2">
        <f t="shared" si="523"/>
        <v>49.832999999999998</v>
      </c>
      <c r="CH169" s="2">
        <f t="shared" si="524"/>
        <v>52.048000000000002</v>
      </c>
      <c r="CI169" s="2">
        <f t="shared" si="525"/>
        <v>51.097000000000001</v>
      </c>
      <c r="CJ169" s="2">
        <f t="shared" si="526"/>
        <v>52.015999999999998</v>
      </c>
      <c r="CK169" s="2">
        <f t="shared" si="527"/>
        <v>52.515999999999998</v>
      </c>
      <c r="CL169" s="2">
        <f t="shared" si="528"/>
        <v>50.79</v>
      </c>
      <c r="CM169" s="2">
        <f t="shared" si="529"/>
        <v>50.548000000000002</v>
      </c>
      <c r="CN169" s="2">
        <f t="shared" si="530"/>
        <v>48.71</v>
      </c>
      <c r="CO169" s="2">
        <f t="shared" si="531"/>
        <v>49.418999999999997</v>
      </c>
      <c r="CP169" s="2">
        <f t="shared" si="532"/>
        <v>48.145000000000003</v>
      </c>
      <c r="CQ169" s="2">
        <f t="shared" si="533"/>
        <v>46.531999999999996</v>
      </c>
      <c r="CR169" s="2">
        <f t="shared" si="534"/>
        <v>48.451999999999998</v>
      </c>
      <c r="CS169" s="2" t="str">
        <f t="shared" si="535"/>
        <v/>
      </c>
      <c r="CU169" s="2" t="str">
        <f t="shared" si="485"/>
        <v/>
      </c>
      <c r="CV169" s="2">
        <f t="shared" si="486"/>
        <v>46.683</v>
      </c>
      <c r="CW169" s="2">
        <f t="shared" si="487"/>
        <v>49.832999999999998</v>
      </c>
      <c r="CX169" s="2">
        <f t="shared" si="488"/>
        <v>52.048000000000002</v>
      </c>
      <c r="CY169" s="2">
        <f t="shared" si="489"/>
        <v>51.097000000000001</v>
      </c>
      <c r="CZ169" s="2">
        <f t="shared" si="490"/>
        <v>52.015999999999998</v>
      </c>
      <c r="DA169" s="2">
        <f t="shared" si="491"/>
        <v>52.515999999999998</v>
      </c>
      <c r="DB169" s="2">
        <f t="shared" si="492"/>
        <v>50.79</v>
      </c>
      <c r="DC169" s="2">
        <f t="shared" si="493"/>
        <v>50.548000000000002</v>
      </c>
      <c r="DD169" s="2">
        <f t="shared" si="494"/>
        <v>48.71</v>
      </c>
      <c r="DE169" s="2">
        <f t="shared" si="495"/>
        <v>49.418999999999997</v>
      </c>
      <c r="DF169" s="2">
        <f t="shared" si="496"/>
        <v>48.145000000000003</v>
      </c>
      <c r="DG169" s="2">
        <f t="shared" si="497"/>
        <v>46.531999999999996</v>
      </c>
      <c r="DH169" s="2">
        <f t="shared" si="498"/>
        <v>48.451999999999998</v>
      </c>
      <c r="DI169" s="2" t="str">
        <f t="shared" si="499"/>
        <v/>
      </c>
      <c r="DK169" s="2">
        <f t="shared" si="500"/>
        <v>81.26633453136013</v>
      </c>
      <c r="DL169" s="2">
        <f t="shared" si="501"/>
        <v>83.948135729386863</v>
      </c>
      <c r="DM169" s="2">
        <f t="shared" si="501"/>
        <v>84.401480197322044</v>
      </c>
      <c r="DN169" s="2">
        <f t="shared" si="501"/>
        <v>93.698436434108515</v>
      </c>
      <c r="DO169" s="2">
        <f t="shared" si="501"/>
        <v>97.494583056478433</v>
      </c>
      <c r="DP169" s="2">
        <f t="shared" si="501"/>
        <v>102.87935934419146</v>
      </c>
      <c r="DQ169" s="2">
        <f t="shared" si="501"/>
        <v>92.910985049833869</v>
      </c>
      <c r="DR169" s="2">
        <f t="shared" si="501"/>
        <v>90.032286821705426</v>
      </c>
      <c r="DS169" s="2">
        <f t="shared" si="501"/>
        <v>87.927428919860645</v>
      </c>
      <c r="DT169" s="2">
        <f t="shared" si="501"/>
        <v>84.366221618993606</v>
      </c>
      <c r="DU169" s="2">
        <f t="shared" si="501"/>
        <v>79.276399906191372</v>
      </c>
      <c r="DV169" s="2">
        <f t="shared" si="501"/>
        <v>85.445360316559984</v>
      </c>
      <c r="DW169" s="2">
        <f t="shared" si="501"/>
        <v>90.511658496553224</v>
      </c>
      <c r="DX169" s="2">
        <f t="shared" si="501"/>
        <v>68.511216216216226</v>
      </c>
      <c r="DY169" s="2">
        <f t="shared" si="501"/>
        <v>57.794368426916236</v>
      </c>
      <c r="EA169" s="2">
        <f t="shared" si="440"/>
        <v>46.925565792289973</v>
      </c>
      <c r="EB169" s="2">
        <f t="shared" si="502"/>
        <v>47.38250922325787</v>
      </c>
      <c r="EC169" s="2">
        <f t="shared" si="503"/>
        <v>49.686603204396818</v>
      </c>
      <c r="ED169" s="2">
        <f t="shared" si="504"/>
        <v>51.856713137959154</v>
      </c>
      <c r="EE169" s="2">
        <f t="shared" si="505"/>
        <v>52.269347943432187</v>
      </c>
      <c r="EF169" s="2">
        <f t="shared" si="506"/>
        <v>53.818980351555297</v>
      </c>
      <c r="EG169" s="2">
        <f t="shared" si="507"/>
        <v>53.268836447805342</v>
      </c>
      <c r="EH169" s="2">
        <f t="shared" si="508"/>
        <v>50.674557242508541</v>
      </c>
      <c r="EI169" s="2">
        <f t="shared" si="509"/>
        <v>49.145686348369679</v>
      </c>
      <c r="EJ169" s="2">
        <f t="shared" si="510"/>
        <v>47.812390198370977</v>
      </c>
      <c r="EK169" s="2">
        <f t="shared" si="511"/>
        <v>49.654225051569398</v>
      </c>
      <c r="EL169" s="2">
        <f t="shared" si="512"/>
        <v>50.717398584709329</v>
      </c>
      <c r="EM169" s="2">
        <f t="shared" si="513"/>
        <v>47.559780876798563</v>
      </c>
      <c r="EN169" s="2">
        <f t="shared" si="514"/>
        <v>48.920284055139476</v>
      </c>
      <c r="EO169" s="2">
        <f t="shared" si="515"/>
        <v>43.635002697806371</v>
      </c>
      <c r="EQ169" s="2">
        <f t="shared" si="516"/>
        <v>47.588732399445767</v>
      </c>
      <c r="ER169" s="2">
        <f t="shared" si="517"/>
        <v>49.047509622836131</v>
      </c>
      <c r="ES169" s="2">
        <f t="shared" si="517"/>
        <v>51.061211054998751</v>
      </c>
      <c r="ET169" s="2">
        <f t="shared" si="517"/>
        <v>52.381669126290475</v>
      </c>
      <c r="EU169" s="2">
        <f t="shared" si="517"/>
        <v>52.949869932861219</v>
      </c>
      <c r="EV169" s="2">
        <f t="shared" si="517"/>
        <v>54.347533273290409</v>
      </c>
      <c r="EW169" s="2">
        <f t="shared" si="517"/>
        <v>54.095985367942831</v>
      </c>
      <c r="EX169" s="2">
        <f t="shared" si="517"/>
        <v>50.969436012172508</v>
      </c>
      <c r="EY169" s="2">
        <f t="shared" si="517"/>
        <v>49.687549481423659</v>
      </c>
      <c r="EZ169" s="2">
        <f t="shared" si="517"/>
        <v>49.10807424305942</v>
      </c>
      <c r="FA169" s="2">
        <f t="shared" si="517"/>
        <v>50.725248119182901</v>
      </c>
      <c r="FB169" s="2">
        <f t="shared" si="517"/>
        <v>49.884246035462276</v>
      </c>
      <c r="FC169" s="2">
        <f t="shared" si="517"/>
        <v>48.085830466246968</v>
      </c>
      <c r="FD169" s="2">
        <f t="shared" si="517"/>
        <v>47.093085406520089</v>
      </c>
      <c r="FE169" s="2">
        <f t="shared" si="517"/>
        <v>42.890664029977152</v>
      </c>
      <c r="FG169" s="2">
        <f t="shared" si="518"/>
        <v>0.99987914328881455</v>
      </c>
      <c r="FH169" s="2">
        <f t="shared" si="519"/>
        <v>0.99987688472340419</v>
      </c>
      <c r="FI169" s="2">
        <f t="shared" si="519"/>
        <v>0.99987893970348241</v>
      </c>
      <c r="FJ169" s="2">
        <f t="shared" si="519"/>
        <v>0.9998804011129081</v>
      </c>
      <c r="FK169" s="2">
        <f t="shared" si="519"/>
        <v>0.99988471290850423</v>
      </c>
      <c r="FL169" s="2">
        <f t="shared" si="519"/>
        <v>0.99986938810759107</v>
      </c>
      <c r="FM169" s="2">
        <f t="shared" si="519"/>
        <v>0.9998885743362691</v>
      </c>
      <c r="FN169" s="2">
        <f t="shared" si="519"/>
        <v>0.99988057318556256</v>
      </c>
      <c r="FO169" s="2">
        <f t="shared" si="519"/>
        <v>0.99986390062607844</v>
      </c>
      <c r="FP169" s="2">
        <f t="shared" si="519"/>
        <v>0.99986846229241066</v>
      </c>
      <c r="FQ169" s="2">
        <f t="shared" si="519"/>
        <v>0.99986020590557989</v>
      </c>
      <c r="FR169" s="2">
        <f t="shared" si="519"/>
        <v>0.99986752115469957</v>
      </c>
      <c r="FS169" s="2">
        <f t="shared" si="519"/>
        <v>0.99985421487570336</v>
      </c>
      <c r="FT169" s="2">
        <f t="shared" si="519"/>
        <v>0.99984252495870107</v>
      </c>
      <c r="FU169" s="2">
        <f t="shared" si="519"/>
        <v>0.99981861004436035</v>
      </c>
      <c r="FW169" s="2">
        <f t="shared" si="536"/>
        <v>4.6850372250618486E-2</v>
      </c>
      <c r="FX169" s="2">
        <f t="shared" si="376"/>
        <v>0.20047669788948913</v>
      </c>
      <c r="FY169" s="2">
        <f t="shared" si="377"/>
        <v>0.21638107227107006</v>
      </c>
      <c r="FZ169" s="2">
        <f t="shared" si="378"/>
        <v>0.20388114680675579</v>
      </c>
      <c r="GA169" s="2">
        <f t="shared" si="379"/>
        <v>0.22002826829702044</v>
      </c>
      <c r="GB169" s="2">
        <f t="shared" si="380"/>
        <v>0.25154732694608356</v>
      </c>
      <c r="GC169" s="2">
        <f t="shared" si="381"/>
        <v>0.25259904231724134</v>
      </c>
      <c r="GD169" s="2">
        <f t="shared" si="382"/>
        <v>0.26474356965105122</v>
      </c>
      <c r="GE169" s="2">
        <f t="shared" si="383"/>
        <v>0.26061773661329146</v>
      </c>
      <c r="GF169" s="2">
        <f t="shared" si="384"/>
        <v>0.23646475410771106</v>
      </c>
      <c r="GG169" s="2">
        <f t="shared" si="385"/>
        <v>0.21312636702981194</v>
      </c>
      <c r="GH169" s="2">
        <f t="shared" si="386"/>
        <v>0.17831371849962008</v>
      </c>
      <c r="GI169" s="2">
        <f t="shared" si="387"/>
        <v>0.16325200455884209</v>
      </c>
      <c r="GJ169" s="2">
        <f t="shared" si="388"/>
        <v>0.10813027731515082</v>
      </c>
      <c r="GK169" s="2">
        <f t="shared" si="389"/>
        <v>0.11230267855833821</v>
      </c>
      <c r="GM169" s="86">
        <f t="shared" si="537"/>
        <v>1.8883781742072014E-124</v>
      </c>
      <c r="GN169" s="86">
        <f t="shared" si="390"/>
        <v>2.8760568174969419E-153</v>
      </c>
      <c r="GO169" s="86">
        <f t="shared" si="391"/>
        <v>1.4038747663504553E-224</v>
      </c>
      <c r="GP169" s="86">
        <f t="shared" si="392"/>
        <v>3.1740348431175181E-269</v>
      </c>
      <c r="GQ169" s="86">
        <f t="shared" si="393"/>
        <v>0</v>
      </c>
      <c r="GR169" s="86">
        <f t="shared" si="394"/>
        <v>9.634811345189551E-285</v>
      </c>
      <c r="GS169" s="86">
        <f t="shared" si="395"/>
        <v>3.5661526192343278E-303</v>
      </c>
      <c r="GT169" s="86">
        <f t="shared" si="396"/>
        <v>0</v>
      </c>
      <c r="GU169" s="86">
        <f t="shared" si="397"/>
        <v>0</v>
      </c>
      <c r="GV169" s="86">
        <f t="shared" si="398"/>
        <v>2.5837347696492928E-299</v>
      </c>
      <c r="GW169" s="86">
        <f t="shared" si="399"/>
        <v>3.390865983977228E-233</v>
      </c>
      <c r="GX169" s="86">
        <f t="shared" si="400"/>
        <v>2.9312794004651235E-217</v>
      </c>
      <c r="GY169" s="86">
        <f t="shared" si="401"/>
        <v>3.8644066880726326E-182</v>
      </c>
      <c r="GZ169" s="86">
        <f t="shared" si="402"/>
        <v>3.6819971540044419E-183</v>
      </c>
      <c r="HA169" s="86">
        <f t="shared" si="403"/>
        <v>8.1054234388448647E-173</v>
      </c>
      <c r="HC169" s="86">
        <f t="shared" si="538"/>
        <v>6.8965417488119022E-58</v>
      </c>
      <c r="HD169" s="86">
        <f t="shared" si="404"/>
        <v>3.232403010258677E-107</v>
      </c>
      <c r="HE169" s="86">
        <f t="shared" si="405"/>
        <v>6.0944700754703507E-146</v>
      </c>
      <c r="HF169" s="86">
        <f t="shared" si="406"/>
        <v>3.2130860857929298E-170</v>
      </c>
      <c r="HG169" s="86">
        <f t="shared" si="407"/>
        <v>2.3746615495505898E-161</v>
      </c>
      <c r="HH169" s="86">
        <f t="shared" si="408"/>
        <v>1.1617254010354362E-199</v>
      </c>
      <c r="HI169" s="86">
        <f t="shared" si="409"/>
        <v>1.8696222016763214E-141</v>
      </c>
      <c r="HJ169" s="86">
        <f t="shared" si="410"/>
        <v>1.4890926763405329E-290</v>
      </c>
      <c r="HK169" s="86">
        <f t="shared" si="411"/>
        <v>1.4629468751362423E-194</v>
      </c>
      <c r="HL169" s="86">
        <f t="shared" si="412"/>
        <v>1.5755917393543852E-163</v>
      </c>
      <c r="HM169" s="86">
        <f t="shared" si="413"/>
        <v>2.4506132908801397E-160</v>
      </c>
      <c r="HN169" s="86">
        <f t="shared" si="414"/>
        <v>8.6403411841761241E-128</v>
      </c>
      <c r="HO169" s="86">
        <f t="shared" si="415"/>
        <v>2.4745236907752711E-107</v>
      </c>
      <c r="HP169" s="86">
        <f t="shared" si="416"/>
        <v>9.5924911430052349E-99</v>
      </c>
      <c r="HQ169" s="86">
        <f t="shared" si="417"/>
        <v>7.1407254367704547E-108</v>
      </c>
      <c r="HS169" s="86">
        <f t="shared" si="539"/>
        <v>1.5222731277132107E-2</v>
      </c>
      <c r="HT169" s="86">
        <f t="shared" si="418"/>
        <v>2.2540958013916739E-5</v>
      </c>
      <c r="HU169" s="86">
        <f t="shared" si="419"/>
        <v>2.9693220375139405E-6</v>
      </c>
      <c r="HV169" s="86">
        <f t="shared" si="420"/>
        <v>6.3748072002351848E-6</v>
      </c>
      <c r="HW169" s="86">
        <f t="shared" si="421"/>
        <v>6.0656922919131946E-7</v>
      </c>
      <c r="HX169" s="86">
        <f t="shared" si="422"/>
        <v>2.3256725783440082E-8</v>
      </c>
      <c r="HY169" s="86">
        <f t="shared" si="423"/>
        <v>2.3369601389862206E-8</v>
      </c>
      <c r="HZ169" s="86">
        <f t="shared" si="424"/>
        <v>5.3853064262808634E-8</v>
      </c>
      <c r="IA169" s="86">
        <f t="shared" si="425"/>
        <v>1.7578494464993998E-8</v>
      </c>
      <c r="IB169" s="86">
        <f t="shared" si="426"/>
        <v>4.5577201863197882E-8</v>
      </c>
      <c r="IC169" s="86">
        <f t="shared" si="427"/>
        <v>1.0527959746394409E-7</v>
      </c>
      <c r="ID169" s="86">
        <f t="shared" si="428"/>
        <v>1.4369453916166006E-5</v>
      </c>
      <c r="IE169" s="86">
        <f t="shared" si="429"/>
        <v>3.202547692167217E-6</v>
      </c>
      <c r="IF169" s="86">
        <f t="shared" si="430"/>
        <v>4.6626195070182961E-3</v>
      </c>
      <c r="IG169" s="86">
        <f t="shared" si="431"/>
        <v>1.363492846652512E-2</v>
      </c>
      <c r="II169" s="86">
        <f t="shared" si="540"/>
        <v>1.1074020124049107E-15</v>
      </c>
      <c r="IJ169" s="86">
        <f t="shared" si="541"/>
        <v>3.2294317123352753E-4</v>
      </c>
      <c r="IK169" s="86">
        <f t="shared" si="542"/>
        <v>6.3376466960500403E-4</v>
      </c>
      <c r="IL169" s="86">
        <f t="shared" si="543"/>
        <v>4.2791461166834195E-4</v>
      </c>
      <c r="IM169" s="86">
        <f t="shared" si="544"/>
        <v>5.6363144939461742E-4</v>
      </c>
      <c r="IN169" s="86">
        <f t="shared" si="545"/>
        <v>1.9791617964476111E-3</v>
      </c>
      <c r="IO169" s="86">
        <f t="shared" si="546"/>
        <v>1.9577938296905699E-3</v>
      </c>
      <c r="IP169" s="86">
        <f t="shared" si="547"/>
        <v>4.9892906151079944E-3</v>
      </c>
      <c r="IQ169" s="86">
        <f t="shared" si="548"/>
        <v>3.2446660792750802E-3</v>
      </c>
      <c r="IR169" s="86">
        <f t="shared" si="549"/>
        <v>9.4719948555195945E-4</v>
      </c>
      <c r="IS169" s="86">
        <f t="shared" si="550"/>
        <v>1.4175253626412144E-4</v>
      </c>
      <c r="IT169" s="86">
        <f t="shared" si="551"/>
        <v>4.5461696587768076E-5</v>
      </c>
      <c r="IU169" s="86">
        <f t="shared" si="552"/>
        <v>5.0707681814731413E-7</v>
      </c>
      <c r="IV169" s="86">
        <f t="shared" si="553"/>
        <v>3.7368773896496061E-4</v>
      </c>
      <c r="IW169" s="86">
        <f t="shared" si="554"/>
        <v>3.4764795203862152E-6</v>
      </c>
      <c r="IY169" s="86">
        <f t="shared" si="555"/>
        <v>1.5222731277133214E-2</v>
      </c>
      <c r="IZ169" s="86">
        <f t="shared" si="556"/>
        <v>3.4548412924744425E-4</v>
      </c>
      <c r="JA169" s="86">
        <f t="shared" si="557"/>
        <v>6.36733991642518E-4</v>
      </c>
      <c r="JB169" s="86">
        <f t="shared" si="558"/>
        <v>4.3428941886857711E-4</v>
      </c>
      <c r="JC169" s="86">
        <f t="shared" si="559"/>
        <v>5.6423801862380877E-4</v>
      </c>
      <c r="JD169" s="86">
        <f t="shared" si="560"/>
        <v>1.9791850531733946E-3</v>
      </c>
      <c r="JE169" s="86">
        <f t="shared" si="561"/>
        <v>1.9578171992919598E-3</v>
      </c>
      <c r="JF169" s="86">
        <f t="shared" si="562"/>
        <v>4.9893444681722576E-3</v>
      </c>
      <c r="JG169" s="86">
        <f t="shared" si="563"/>
        <v>3.2446836577695454E-3</v>
      </c>
      <c r="JH169" s="86">
        <f t="shared" si="564"/>
        <v>9.4724506275382263E-4</v>
      </c>
      <c r="JI169" s="86">
        <f t="shared" si="565"/>
        <v>1.4185781586158538E-4</v>
      </c>
      <c r="JJ169" s="86">
        <f t="shared" si="566"/>
        <v>5.983115050393408E-5</v>
      </c>
      <c r="JK169" s="86">
        <f t="shared" si="567"/>
        <v>3.7096245103145311E-6</v>
      </c>
      <c r="JL169" s="86">
        <f t="shared" si="568"/>
        <v>5.0363072459832566E-3</v>
      </c>
      <c r="JM169" s="86">
        <f t="shared" si="569"/>
        <v>1.3638404946045506E-2</v>
      </c>
    </row>
    <row r="170" spans="2:273" x14ac:dyDescent="0.25">
      <c r="B170" s="2">
        <v>143</v>
      </c>
      <c r="C170" s="37">
        <v>45.820999999999998</v>
      </c>
      <c r="D170" s="37">
        <v>48.033000000000001</v>
      </c>
      <c r="E170" s="37">
        <v>48.65</v>
      </c>
      <c r="F170" s="37">
        <v>51.564999999999998</v>
      </c>
      <c r="G170" s="37">
        <v>50.902999999999999</v>
      </c>
      <c r="H170" s="37">
        <v>54.661000000000001</v>
      </c>
      <c r="I170" s="37">
        <v>55.338999999999999</v>
      </c>
      <c r="J170" s="37">
        <v>52.613</v>
      </c>
      <c r="K170" s="37">
        <v>49.581000000000003</v>
      </c>
      <c r="L170" s="37">
        <v>49.597000000000001</v>
      </c>
      <c r="M170" s="37">
        <v>49.177</v>
      </c>
      <c r="N170" s="37">
        <v>49.5</v>
      </c>
      <c r="O170" s="37">
        <v>47.031999999999996</v>
      </c>
      <c r="P170" s="37">
        <v>48.048000000000002</v>
      </c>
      <c r="Q170" s="37">
        <v>42.442999999999998</v>
      </c>
      <c r="S170" s="4">
        <f t="shared" si="441"/>
        <v>46.78379820632248</v>
      </c>
      <c r="T170" s="4">
        <f t="shared" si="442"/>
        <v>47.590925986993689</v>
      </c>
      <c r="U170" s="4">
        <f t="shared" si="443"/>
        <v>49.909084128859078</v>
      </c>
      <c r="V170" s="4">
        <f t="shared" si="444"/>
        <v>51.874607566335378</v>
      </c>
      <c r="W170" s="4">
        <f t="shared" si="445"/>
        <v>52.341164163878304</v>
      </c>
      <c r="X170" s="4">
        <f t="shared" si="446"/>
        <v>54.09042706119444</v>
      </c>
      <c r="Y170" s="4">
        <f t="shared" si="447"/>
        <v>53.684815384872252</v>
      </c>
      <c r="Z170" s="4">
        <f t="shared" si="448"/>
        <v>51.203677298814505</v>
      </c>
      <c r="AA170" s="4">
        <f t="shared" si="449"/>
        <v>49.672636286379827</v>
      </c>
      <c r="AB170" s="4">
        <f t="shared" si="450"/>
        <v>48.183877771672464</v>
      </c>
      <c r="AC170" s="4">
        <f t="shared" si="451"/>
        <v>49.898702518615366</v>
      </c>
      <c r="AD170" s="4">
        <f t="shared" si="452"/>
        <v>50.508096876880977</v>
      </c>
      <c r="AE170" s="4">
        <f t="shared" si="453"/>
        <v>47.509681869958513</v>
      </c>
      <c r="AF170" s="4">
        <f t="shared" si="454"/>
        <v>48.694644748798929</v>
      </c>
      <c r="AG170" s="4">
        <f t="shared" si="455"/>
        <v>43.600382485372606</v>
      </c>
      <c r="AI170" s="4">
        <f t="shared" si="456"/>
        <v>-0.96279820632248203</v>
      </c>
      <c r="AJ170" s="4">
        <f t="shared" si="457"/>
        <v>0.44207401300631233</v>
      </c>
      <c r="AK170" s="4">
        <f t="shared" si="458"/>
        <v>-1.2590841288590795</v>
      </c>
      <c r="AL170" s="4">
        <f t="shared" si="459"/>
        <v>-0.30960756633538011</v>
      </c>
      <c r="AM170" s="4">
        <f t="shared" si="460"/>
        <v>-1.4381641638783051</v>
      </c>
      <c r="AN170" s="4">
        <f t="shared" si="461"/>
        <v>0.57057293880556159</v>
      </c>
      <c r="AO170" s="4">
        <f t="shared" si="462"/>
        <v>1.6541846151277468</v>
      </c>
      <c r="AP170" s="4">
        <f t="shared" si="463"/>
        <v>1.409322701185495</v>
      </c>
      <c r="AQ170" s="4">
        <f t="shared" si="464"/>
        <v>-9.1636286379824128E-2</v>
      </c>
      <c r="AR170" s="4">
        <f t="shared" si="465"/>
        <v>1.4131222283275378</v>
      </c>
      <c r="AS170" s="4">
        <f t="shared" si="466"/>
        <v>-0.72170251861536627</v>
      </c>
      <c r="AT170" s="4">
        <f t="shared" si="467"/>
        <v>-1.0080968768809768</v>
      </c>
      <c r="AU170" s="4">
        <f t="shared" si="468"/>
        <v>-0.47768186995851636</v>
      </c>
      <c r="AV170" s="4">
        <f t="shared" si="469"/>
        <v>-0.64664474879892708</v>
      </c>
      <c r="AW170" s="4">
        <f t="shared" si="469"/>
        <v>-1.157382485372608</v>
      </c>
      <c r="AY170" s="2">
        <f t="shared" si="520"/>
        <v>46.78379820632248</v>
      </c>
      <c r="AZ170" s="2">
        <f t="shared" si="359"/>
        <v>47.56895337019418</v>
      </c>
      <c r="BA170" s="2">
        <f t="shared" si="360"/>
        <v>49.847781088374802</v>
      </c>
      <c r="BB170" s="2">
        <f t="shared" si="361"/>
        <v>51.835521730266123</v>
      </c>
      <c r="BC170" s="2">
        <f t="shared" si="362"/>
        <v>52.277863374143948</v>
      </c>
      <c r="BD170" s="2">
        <f t="shared" si="363"/>
        <v>53.802365565320287</v>
      </c>
      <c r="BE170" s="2">
        <f t="shared" si="364"/>
        <v>53.345867607516922</v>
      </c>
      <c r="BF170" s="2">
        <f t="shared" si="365"/>
        <v>50.616601655107729</v>
      </c>
      <c r="BG170" s="2">
        <f t="shared" si="366"/>
        <v>49.120019426953604</v>
      </c>
      <c r="BH170" s="2">
        <f t="shared" si="367"/>
        <v>48.001521797995267</v>
      </c>
      <c r="BI170" s="2">
        <f t="shared" si="368"/>
        <v>49.850839872337829</v>
      </c>
      <c r="BJ170" s="2">
        <f t="shared" si="369"/>
        <v>50.492869716337367</v>
      </c>
      <c r="BK170" s="2">
        <f t="shared" si="370"/>
        <v>47.50931558225551</v>
      </c>
      <c r="BL170" s="2">
        <f t="shared" si="371"/>
        <v>48.626366619932554</v>
      </c>
      <c r="BM170" s="2">
        <f t="shared" si="372"/>
        <v>43.45393979470014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45.820999999999998</v>
      </c>
      <c r="CF170" s="2">
        <f t="shared" si="522"/>
        <v>48.033000000000001</v>
      </c>
      <c r="CG170" s="2">
        <f t="shared" si="523"/>
        <v>48.65</v>
      </c>
      <c r="CH170" s="2">
        <f t="shared" si="524"/>
        <v>51.564999999999998</v>
      </c>
      <c r="CI170" s="2">
        <f t="shared" si="525"/>
        <v>50.902999999999999</v>
      </c>
      <c r="CJ170" s="2">
        <f t="shared" si="526"/>
        <v>54.661000000000001</v>
      </c>
      <c r="CK170" s="2">
        <f t="shared" si="527"/>
        <v>55.338999999999999</v>
      </c>
      <c r="CL170" s="2" t="str">
        <f t="shared" si="528"/>
        <v/>
      </c>
      <c r="CM170" s="2">
        <f t="shared" si="529"/>
        <v>49.581000000000003</v>
      </c>
      <c r="CN170" s="2">
        <f t="shared" si="530"/>
        <v>49.597000000000001</v>
      </c>
      <c r="CO170" s="2">
        <f t="shared" si="531"/>
        <v>49.177</v>
      </c>
      <c r="CP170" s="2">
        <f t="shared" si="532"/>
        <v>49.5</v>
      </c>
      <c r="CQ170" s="2">
        <f t="shared" si="533"/>
        <v>47.031999999999996</v>
      </c>
      <c r="CR170" s="2">
        <f t="shared" si="534"/>
        <v>48.048000000000002</v>
      </c>
      <c r="CS170" s="2">
        <f t="shared" si="535"/>
        <v>42.442999999999998</v>
      </c>
      <c r="CU170" s="2">
        <f t="shared" si="485"/>
        <v>45.820999999999998</v>
      </c>
      <c r="CV170" s="2">
        <f t="shared" si="486"/>
        <v>48.033000000000001</v>
      </c>
      <c r="CW170" s="2">
        <f t="shared" si="487"/>
        <v>48.65</v>
      </c>
      <c r="CX170" s="2">
        <f t="shared" si="488"/>
        <v>51.564999999999998</v>
      </c>
      <c r="CY170" s="2">
        <f t="shared" si="489"/>
        <v>50.902999999999999</v>
      </c>
      <c r="CZ170" s="2">
        <f t="shared" si="490"/>
        <v>54.661000000000001</v>
      </c>
      <c r="DA170" s="2">
        <f t="shared" si="491"/>
        <v>55.338999999999999</v>
      </c>
      <c r="DB170" s="2" t="str">
        <f t="shared" si="492"/>
        <v/>
      </c>
      <c r="DC170" s="2">
        <f t="shared" si="493"/>
        <v>49.581000000000003</v>
      </c>
      <c r="DD170" s="2">
        <f t="shared" si="494"/>
        <v>49.597000000000001</v>
      </c>
      <c r="DE170" s="2">
        <f t="shared" si="495"/>
        <v>49.177</v>
      </c>
      <c r="DF170" s="2">
        <f t="shared" si="496"/>
        <v>49.5</v>
      </c>
      <c r="DG170" s="2">
        <f t="shared" si="497"/>
        <v>47.031999999999996</v>
      </c>
      <c r="DH170" s="2">
        <f t="shared" si="498"/>
        <v>48.048000000000002</v>
      </c>
      <c r="DI170" s="2">
        <f t="shared" si="499"/>
        <v>42.442999999999998</v>
      </c>
      <c r="DK170" s="2">
        <f t="shared" si="500"/>
        <v>81.421310147991562</v>
      </c>
      <c r="DL170" s="2">
        <f t="shared" si="501"/>
        <v>84.106202114164873</v>
      </c>
      <c r="DM170" s="2">
        <f t="shared" si="501"/>
        <v>84.548512473572927</v>
      </c>
      <c r="DN170" s="2">
        <f t="shared" si="501"/>
        <v>93.913231078224101</v>
      </c>
      <c r="DO170" s="2">
        <f t="shared" si="501"/>
        <v>97.724774690425875</v>
      </c>
      <c r="DP170" s="2">
        <f t="shared" si="501"/>
        <v>103.15714979877374</v>
      </c>
      <c r="DQ170" s="2">
        <f t="shared" si="501"/>
        <v>93.096243430987599</v>
      </c>
      <c r="DR170" s="2">
        <f t="shared" si="501"/>
        <v>90.208124735729385</v>
      </c>
      <c r="DS170" s="2">
        <f t="shared" si="501"/>
        <v>88.090954878048791</v>
      </c>
      <c r="DT170" s="2">
        <f t="shared" si="501"/>
        <v>84.517529697755464</v>
      </c>
      <c r="DU170" s="2">
        <f t="shared" si="501"/>
        <v>79.414034240150102</v>
      </c>
      <c r="DV170" s="2">
        <f t="shared" si="501"/>
        <v>85.629733057828929</v>
      </c>
      <c r="DW170" s="2">
        <f t="shared" si="501"/>
        <v>90.764686070686054</v>
      </c>
      <c r="DX170" s="2">
        <f t="shared" si="501"/>
        <v>68.624979374110964</v>
      </c>
      <c r="DY170" s="2">
        <f t="shared" si="501"/>
        <v>57.84646702317292</v>
      </c>
      <c r="EA170" s="2">
        <f t="shared" si="440"/>
        <v>46.744305407489449</v>
      </c>
      <c r="EB170" s="2">
        <f t="shared" si="502"/>
        <v>47.193384429649342</v>
      </c>
      <c r="EC170" s="2">
        <f t="shared" si="503"/>
        <v>49.513601079917095</v>
      </c>
      <c r="ED170" s="2">
        <f t="shared" si="504"/>
        <v>51.711966315233184</v>
      </c>
      <c r="EE170" s="2">
        <f t="shared" si="505"/>
        <v>52.106998107078319</v>
      </c>
      <c r="EF170" s="2">
        <f t="shared" si="506"/>
        <v>53.64932919197495</v>
      </c>
      <c r="EG170" s="2">
        <f t="shared" si="507"/>
        <v>53.110771689207219</v>
      </c>
      <c r="EH170" s="2">
        <f t="shared" si="508"/>
        <v>50.526351369160921</v>
      </c>
      <c r="EI170" s="2">
        <f t="shared" si="509"/>
        <v>48.959315506130778</v>
      </c>
      <c r="EJ170" s="2">
        <f t="shared" si="510"/>
        <v>47.657640217206307</v>
      </c>
      <c r="EK170" s="2">
        <f t="shared" si="511"/>
        <v>49.593979609187727</v>
      </c>
      <c r="EL170" s="2">
        <f t="shared" si="512"/>
        <v>50.654611322325529</v>
      </c>
      <c r="EM170" s="2">
        <f t="shared" si="513"/>
        <v>47.407793263867958</v>
      </c>
      <c r="EN170" s="2">
        <f t="shared" si="514"/>
        <v>48.843793878215564</v>
      </c>
      <c r="EO170" s="2">
        <f t="shared" si="515"/>
        <v>43.544730632141736</v>
      </c>
      <c r="EQ170" s="2">
        <f t="shared" si="516"/>
        <v>47.441823662062525</v>
      </c>
      <c r="ER170" s="2">
        <f t="shared" si="517"/>
        <v>48.9157530187845</v>
      </c>
      <c r="ES170" s="2">
        <f t="shared" si="517"/>
        <v>50.934875261300164</v>
      </c>
      <c r="ET170" s="2">
        <f t="shared" si="517"/>
        <v>52.254535653652127</v>
      </c>
      <c r="EU170" s="2">
        <f t="shared" si="517"/>
        <v>52.809960863566531</v>
      </c>
      <c r="EV170" s="2">
        <f t="shared" si="517"/>
        <v>54.195743338940829</v>
      </c>
      <c r="EW170" s="2">
        <f t="shared" si="517"/>
        <v>53.965244706595534</v>
      </c>
      <c r="EX170" s="2">
        <f t="shared" si="517"/>
        <v>50.829924641513273</v>
      </c>
      <c r="EY170" s="2">
        <f t="shared" si="517"/>
        <v>49.5184012761381</v>
      </c>
      <c r="EZ170" s="2">
        <f t="shared" si="517"/>
        <v>48.996756558876918</v>
      </c>
      <c r="FA170" s="2">
        <f t="shared" si="517"/>
        <v>50.699133857926157</v>
      </c>
      <c r="FB170" s="2">
        <f t="shared" si="517"/>
        <v>49.791144023314075</v>
      </c>
      <c r="FC170" s="2">
        <f t="shared" si="517"/>
        <v>47.951170877028176</v>
      </c>
      <c r="FD170" s="2">
        <f t="shared" si="517"/>
        <v>46.966588587411216</v>
      </c>
      <c r="FE170" s="2">
        <f t="shared" si="517"/>
        <v>42.780006770315509</v>
      </c>
      <c r="FG170" s="2">
        <f t="shared" si="518"/>
        <v>0.99988977619726116</v>
      </c>
      <c r="FH170" s="2">
        <f t="shared" si="519"/>
        <v>0.99988771631690654</v>
      </c>
      <c r="FI170" s="2">
        <f t="shared" si="519"/>
        <v>0.99988959052127924</v>
      </c>
      <c r="FJ170" s="2">
        <f t="shared" si="519"/>
        <v>0.99989092337073959</v>
      </c>
      <c r="FK170" s="2">
        <f t="shared" si="519"/>
        <v>0.99989485585633431</v>
      </c>
      <c r="FL170" s="2">
        <f t="shared" si="519"/>
        <v>0.99988087916938639</v>
      </c>
      <c r="FM170" s="2">
        <f t="shared" si="519"/>
        <v>0.99989837759056344</v>
      </c>
      <c r="FN170" s="2">
        <f t="shared" si="519"/>
        <v>0.99989108030616625</v>
      </c>
      <c r="FO170" s="2">
        <f t="shared" si="519"/>
        <v>0.99987587440931647</v>
      </c>
      <c r="FP170" s="2">
        <f t="shared" si="519"/>
        <v>0.99988003479643006</v>
      </c>
      <c r="FQ170" s="2">
        <f t="shared" si="519"/>
        <v>0.99987250470237221</v>
      </c>
      <c r="FR170" s="2">
        <f t="shared" si="519"/>
        <v>0.99987917644869651</v>
      </c>
      <c r="FS170" s="2">
        <f t="shared" si="519"/>
        <v>0.9998670406808875</v>
      </c>
      <c r="FT170" s="2">
        <f t="shared" si="519"/>
        <v>0.99985637906538172</v>
      </c>
      <c r="FU170" s="2">
        <f t="shared" si="519"/>
        <v>0.99983456775394985</v>
      </c>
      <c r="FW170" s="2">
        <f t="shared" si="536"/>
        <v>5.1139260182908625E-2</v>
      </c>
      <c r="FX170" s="2">
        <f t="shared" si="376"/>
        <v>0.21564735664877263</v>
      </c>
      <c r="FY170" s="2">
        <f t="shared" si="377"/>
        <v>0.23240541936270159</v>
      </c>
      <c r="FZ170" s="2">
        <f t="shared" si="378"/>
        <v>0.21923878645390274</v>
      </c>
      <c r="GA170" s="2">
        <f t="shared" si="379"/>
        <v>0.23624128515779325</v>
      </c>
      <c r="GB170" s="2">
        <f t="shared" si="380"/>
        <v>0.26928102328575465</v>
      </c>
      <c r="GC170" s="2">
        <f t="shared" si="381"/>
        <v>0.27038009817441272</v>
      </c>
      <c r="GD170" s="2">
        <f t="shared" si="382"/>
        <v>0.28305574688803448</v>
      </c>
      <c r="GE170" s="2">
        <f t="shared" si="383"/>
        <v>0.27875272691939906</v>
      </c>
      <c r="GF170" s="2">
        <f t="shared" si="384"/>
        <v>0.25349528347952893</v>
      </c>
      <c r="GG170" s="2">
        <f t="shared" si="385"/>
        <v>0.22898011449399316</v>
      </c>
      <c r="GH170" s="2">
        <f t="shared" si="386"/>
        <v>0.19221043413401337</v>
      </c>
      <c r="GI170" s="2">
        <f t="shared" si="387"/>
        <v>0.1762266481392413</v>
      </c>
      <c r="GJ170" s="2">
        <f t="shared" si="388"/>
        <v>0.11733839218906365</v>
      </c>
      <c r="GK170" s="2">
        <f t="shared" si="389"/>
        <v>0.1218175742453155</v>
      </c>
      <c r="GM170" s="86">
        <f t="shared" si="537"/>
        <v>1.2521515661985392E-127</v>
      </c>
      <c r="GN170" s="86">
        <f t="shared" si="390"/>
        <v>3.1061455170980049E-157</v>
      </c>
      <c r="GO170" s="86">
        <f t="shared" si="391"/>
        <v>2.1009046584012732E-230</v>
      </c>
      <c r="GP170" s="86">
        <f t="shared" si="392"/>
        <v>3.2761287490091458E-276</v>
      </c>
      <c r="GQ170" s="86">
        <f t="shared" si="393"/>
        <v>0</v>
      </c>
      <c r="GR170" s="86">
        <f t="shared" si="394"/>
        <v>4.7167532530147766E-292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5.0573634997689775E-307</v>
      </c>
      <c r="GW170" s="86">
        <f t="shared" si="399"/>
        <v>3.6696821758052424E-239</v>
      </c>
      <c r="GX170" s="86">
        <f t="shared" si="400"/>
        <v>7.4102485422862281E-223</v>
      </c>
      <c r="GY170" s="86">
        <f t="shared" si="401"/>
        <v>8.8991083940395027E-187</v>
      </c>
      <c r="GZ170" s="86">
        <f t="shared" si="402"/>
        <v>7.7212506691805546E-188</v>
      </c>
      <c r="HA170" s="86">
        <f t="shared" si="403"/>
        <v>3.1729619554284321E-177</v>
      </c>
      <c r="HC170" s="86">
        <f t="shared" si="538"/>
        <v>4.6935841678477832E-60</v>
      </c>
      <c r="HD170" s="86">
        <f t="shared" si="404"/>
        <v>2.6274667034553011E-111</v>
      </c>
      <c r="HE170" s="86">
        <f t="shared" si="405"/>
        <v>1.7565681006878166E-151</v>
      </c>
      <c r="HF170" s="86">
        <f t="shared" si="406"/>
        <v>1.152264658383026E-176</v>
      </c>
      <c r="HG170" s="86">
        <f t="shared" si="407"/>
        <v>2.4241835766860236E-167</v>
      </c>
      <c r="HH170" s="86">
        <f t="shared" si="408"/>
        <v>5.1825479731017647E-207</v>
      </c>
      <c r="HI170" s="86">
        <f t="shared" si="409"/>
        <v>1.0767610079225962E-146</v>
      </c>
      <c r="HJ170" s="86">
        <f t="shared" si="410"/>
        <v>2.788027823997224E-301</v>
      </c>
      <c r="HK170" s="86">
        <f t="shared" si="411"/>
        <v>9.9575994483436367E-202</v>
      </c>
      <c r="HL170" s="86">
        <f t="shared" si="412"/>
        <v>1.5705161893815019E-169</v>
      </c>
      <c r="HM170" s="86">
        <f t="shared" si="413"/>
        <v>3.2125840662976538E-166</v>
      </c>
      <c r="HN170" s="86">
        <f t="shared" si="414"/>
        <v>1.3908630497531127E-132</v>
      </c>
      <c r="HO170" s="86">
        <f t="shared" si="415"/>
        <v>2.5794973209680025E-111</v>
      </c>
      <c r="HP170" s="86">
        <f t="shared" si="416"/>
        <v>1.9673812734096138E-102</v>
      </c>
      <c r="HQ170" s="86">
        <f t="shared" si="417"/>
        <v>5.9160651699653562E-112</v>
      </c>
      <c r="HS170" s="86">
        <f t="shared" si="539"/>
        <v>6.476508250084995E-3</v>
      </c>
      <c r="HT170" s="86">
        <f t="shared" si="418"/>
        <v>5.8237686958807784E-6</v>
      </c>
      <c r="HU170" s="86">
        <f t="shared" si="419"/>
        <v>6.5645454360291736E-7</v>
      </c>
      <c r="HV170" s="86">
        <f t="shared" si="420"/>
        <v>1.5352352807607423E-6</v>
      </c>
      <c r="HW170" s="86">
        <f t="shared" si="421"/>
        <v>1.1710312802335488E-7</v>
      </c>
      <c r="HX170" s="86">
        <f t="shared" si="422"/>
        <v>3.4784690449416694E-9</v>
      </c>
      <c r="HY170" s="86">
        <f t="shared" si="423"/>
        <v>3.4542879165210813E-9</v>
      </c>
      <c r="HZ170" s="86">
        <f t="shared" si="424"/>
        <v>8.962372479899674E-9</v>
      </c>
      <c r="IA170" s="86">
        <f t="shared" si="425"/>
        <v>2.6166647618987613E-9</v>
      </c>
      <c r="IB170" s="86">
        <f t="shared" si="426"/>
        <v>7.1499888676679386E-9</v>
      </c>
      <c r="IC170" s="86">
        <f t="shared" si="427"/>
        <v>1.6271562493621342E-8</v>
      </c>
      <c r="ID170" s="86">
        <f t="shared" si="428"/>
        <v>3.4734146583734273E-6</v>
      </c>
      <c r="IE170" s="86">
        <f t="shared" si="429"/>
        <v>5.5620822461803456E-7</v>
      </c>
      <c r="IF170" s="86">
        <f t="shared" si="430"/>
        <v>2.0906069083127879E-3</v>
      </c>
      <c r="IG170" s="86">
        <f t="shared" si="431"/>
        <v>6.2495813049816542E-3</v>
      </c>
      <c r="II170" s="86">
        <f t="shared" si="540"/>
        <v>7.8904790129763475E-15</v>
      </c>
      <c r="IJ170" s="86">
        <f t="shared" si="541"/>
        <v>7.8734276743136294E-4</v>
      </c>
      <c r="IK170" s="86">
        <f t="shared" si="542"/>
        <v>1.5088393676259812E-3</v>
      </c>
      <c r="IL170" s="86">
        <f t="shared" si="543"/>
        <v>1.021025699851047E-3</v>
      </c>
      <c r="IM170" s="86">
        <f t="shared" si="544"/>
        <v>1.3824155816200636E-3</v>
      </c>
      <c r="IN170" s="86">
        <f t="shared" si="545"/>
        <v>4.5981743100384134E-3</v>
      </c>
      <c r="IO170" s="86">
        <f t="shared" si="546"/>
        <v>4.5751543914518394E-3</v>
      </c>
      <c r="IP170" s="86">
        <f t="shared" si="547"/>
        <v>1.0527738432433193E-2</v>
      </c>
      <c r="IQ170" s="86">
        <f t="shared" si="548"/>
        <v>7.2273971804906372E-3</v>
      </c>
      <c r="IR170" s="86">
        <f t="shared" si="549"/>
        <v>2.3104767530872598E-3</v>
      </c>
      <c r="IS170" s="86">
        <f t="shared" si="550"/>
        <v>4.0454438168079543E-4</v>
      </c>
      <c r="IT170" s="86">
        <f t="shared" si="551"/>
        <v>1.270458901813282E-4</v>
      </c>
      <c r="IU170" s="86">
        <f t="shared" si="552"/>
        <v>2.1319327946410197E-6</v>
      </c>
      <c r="IV170" s="86">
        <f t="shared" si="553"/>
        <v>6.6725962073604624E-4</v>
      </c>
      <c r="IW170" s="86">
        <f t="shared" si="554"/>
        <v>9.2619386892259141E-6</v>
      </c>
      <c r="IY170" s="86">
        <f t="shared" si="555"/>
        <v>6.4765082500928854E-3</v>
      </c>
      <c r="IZ170" s="86">
        <f t="shared" si="556"/>
        <v>7.9316653612724372E-4</v>
      </c>
      <c r="JA170" s="86">
        <f t="shared" si="557"/>
        <v>1.5094958221695842E-3</v>
      </c>
      <c r="JB170" s="86">
        <f t="shared" si="558"/>
        <v>1.0225609351318078E-3</v>
      </c>
      <c r="JC170" s="86">
        <f t="shared" si="559"/>
        <v>1.3825326847480869E-3</v>
      </c>
      <c r="JD170" s="86">
        <f t="shared" si="560"/>
        <v>4.5981777885074583E-3</v>
      </c>
      <c r="JE170" s="86">
        <f t="shared" si="561"/>
        <v>4.5751578457397558E-3</v>
      </c>
      <c r="JF170" s="86">
        <f t="shared" si="562"/>
        <v>1.0527747394805673E-2</v>
      </c>
      <c r="JG170" s="86">
        <f t="shared" si="563"/>
        <v>7.2273997971553988E-3</v>
      </c>
      <c r="JH170" s="86">
        <f t="shared" si="564"/>
        <v>2.3104839030761272E-3</v>
      </c>
      <c r="JI170" s="86">
        <f t="shared" si="565"/>
        <v>4.0456065324328904E-4</v>
      </c>
      <c r="JJ170" s="86">
        <f t="shared" si="566"/>
        <v>1.3051930483970163E-4</v>
      </c>
      <c r="JK170" s="86">
        <f t="shared" si="567"/>
        <v>2.6881410192590544E-6</v>
      </c>
      <c r="JL170" s="86">
        <f t="shared" si="568"/>
        <v>2.7578665290488341E-3</v>
      </c>
      <c r="JM170" s="86">
        <f t="shared" si="569"/>
        <v>6.2588432436708804E-3</v>
      </c>
    </row>
    <row r="171" spans="2:273" x14ac:dyDescent="0.25">
      <c r="B171" s="2">
        <v>144</v>
      </c>
      <c r="C171" s="37">
        <v>45.786000000000001</v>
      </c>
      <c r="D171" s="37">
        <v>47.116999999999997</v>
      </c>
      <c r="E171" s="37">
        <v>50.383000000000003</v>
      </c>
      <c r="F171" s="37">
        <v>50.79</v>
      </c>
      <c r="G171" s="37">
        <v>51.225999999999999</v>
      </c>
      <c r="H171" s="37">
        <v>54.031999999999996</v>
      </c>
      <c r="I171" s="37">
        <v>54.823</v>
      </c>
      <c r="J171" s="37">
        <v>51.064999999999998</v>
      </c>
      <c r="K171" s="37">
        <v>49.21</v>
      </c>
      <c r="L171" s="37">
        <v>48.838999999999999</v>
      </c>
      <c r="M171" s="37">
        <v>50.323</v>
      </c>
      <c r="N171" s="37">
        <v>49.71</v>
      </c>
      <c r="O171" s="37">
        <v>44.258000000000003</v>
      </c>
      <c r="P171" s="37">
        <v>49.128999999999998</v>
      </c>
      <c r="Q171" s="37">
        <v>42.59</v>
      </c>
      <c r="S171" s="4">
        <f t="shared" si="441"/>
        <v>46.607401494591095</v>
      </c>
      <c r="T171" s="4">
        <f t="shared" si="442"/>
        <v>47.467886633183696</v>
      </c>
      <c r="U171" s="4">
        <f t="shared" si="443"/>
        <v>49.838725253254808</v>
      </c>
      <c r="V171" s="4">
        <f t="shared" si="444"/>
        <v>51.786115934691104</v>
      </c>
      <c r="W171" s="4">
        <f t="shared" si="445"/>
        <v>52.269074604381444</v>
      </c>
      <c r="X171" s="4">
        <f t="shared" si="446"/>
        <v>54.22586729767707</v>
      </c>
      <c r="Y171" s="4">
        <f t="shared" si="447"/>
        <v>53.894861231245891</v>
      </c>
      <c r="Z171" s="4">
        <f t="shared" si="448"/>
        <v>51.54692576002428</v>
      </c>
      <c r="AA171" s="4">
        <f t="shared" si="449"/>
        <v>50.010074020726151</v>
      </c>
      <c r="AB171" s="4">
        <f t="shared" si="450"/>
        <v>48.268758231885776</v>
      </c>
      <c r="AC171" s="4">
        <f t="shared" si="451"/>
        <v>49.936089106654251</v>
      </c>
      <c r="AD171" s="4">
        <f t="shared" si="452"/>
        <v>50.448626969061799</v>
      </c>
      <c r="AE171" s="4">
        <f t="shared" si="453"/>
        <v>47.368992073210514</v>
      </c>
      <c r="AF171" s="4">
        <f t="shared" si="454"/>
        <v>48.635417446470065</v>
      </c>
      <c r="AG171" s="4">
        <f t="shared" si="455"/>
        <v>43.410839703711531</v>
      </c>
      <c r="AI171" s="4">
        <f t="shared" si="456"/>
        <v>-0.82140149459109324</v>
      </c>
      <c r="AJ171" s="4">
        <f t="shared" si="457"/>
        <v>-0.35088663318369839</v>
      </c>
      <c r="AK171" s="4">
        <f t="shared" si="458"/>
        <v>0.54427474674519516</v>
      </c>
      <c r="AL171" s="4">
        <f t="shared" si="459"/>
        <v>-0.9961159346911046</v>
      </c>
      <c r="AM171" s="4">
        <f t="shared" si="460"/>
        <v>-1.0430746043814452</v>
      </c>
      <c r="AN171" s="4">
        <f t="shared" si="461"/>
        <v>-0.19386729767707322</v>
      </c>
      <c r="AO171" s="4">
        <f t="shared" si="462"/>
        <v>0.92813876875410983</v>
      </c>
      <c r="AP171" s="4">
        <f t="shared" si="463"/>
        <v>-0.48192576002428211</v>
      </c>
      <c r="AQ171" s="4">
        <f t="shared" si="464"/>
        <v>-0.80007402072615008</v>
      </c>
      <c r="AR171" s="4">
        <f t="shared" si="465"/>
        <v>0.57024176811422222</v>
      </c>
      <c r="AS171" s="4">
        <f t="shared" si="466"/>
        <v>0.38691089334574968</v>
      </c>
      <c r="AT171" s="4">
        <f t="shared" si="467"/>
        <v>-0.73862696906179792</v>
      </c>
      <c r="AU171" s="4">
        <f t="shared" si="468"/>
        <v>-3.110992073210511</v>
      </c>
      <c r="AV171" s="4">
        <f t="shared" ref="AV171:AW186" si="570">IF(OR($B171 &lt; P$230, $B171 &gt; P$233), 0, P171-AF171)</f>
        <v>0.49358255352993297</v>
      </c>
      <c r="AW171" s="4">
        <f t="shared" si="570"/>
        <v>-0.82083970371152759</v>
      </c>
      <c r="AY171" s="2">
        <f t="shared" si="520"/>
        <v>46.607401494591095</v>
      </c>
      <c r="AZ171" s="2">
        <f t="shared" ref="AZ171:AZ227" si="571">IF(OR($B171 &lt; D$230, $B171 &gt; D$233), #N/A, ((1-FH171)*DL171) + (FH171 - FX171)*EB171 + (FX171*ER171))</f>
        <v>47.420321778173104</v>
      </c>
      <c r="BA171" s="2">
        <f t="shared" ref="BA171:BA227" si="572">IF(OR($B171 &lt; E$230, $B171 &gt; E$233), #N/A, ((1-FI171)*DM171) + (FI171 - FY171)*EC171 + (FY171*ES171))</f>
        <v>49.710027103770706</v>
      </c>
      <c r="BB171" s="2">
        <f t="shared" ref="BB171:BB227" si="573">IF(OR($B171 &lt; F$230, $B171 &gt; F$233), #N/A, ((1-FJ171)*DN171) + (FJ171 - FZ171)*ED171 + (FZ171*ET171))</f>
        <v>51.703326714425792</v>
      </c>
      <c r="BC171" s="2">
        <f t="shared" ref="BC171:BC227" si="574">IF(OR($B171 &lt; G$230, $B171 &gt; G$233), #N/A, ((1-FK171)*DO171) + (FK171 - GA171)*EE171 + (GA171*EU171))</f>
        <v>52.132776824696471</v>
      </c>
      <c r="BD171" s="2">
        <f t="shared" ref="BD171:BD227" si="575">IF(OR($B171 &lt; H$230, $B171 &gt; H$233), #N/A, ((1-FL171)*DP171) + (FL171 - GB171)*EF171 + (GB171*EV171))</f>
        <v>53.647494745410285</v>
      </c>
      <c r="BE171" s="2">
        <f t="shared" ref="BE171:BE227" si="576">IF(OR($B171 &lt; I$230, $B171 &gt; I$233), #N/A, ((1-FM171)*DQ171) + (FM171 - GC171)*EG171 + (GC171*EW171))</f>
        <v>53.211221375912658</v>
      </c>
      <c r="BF171" s="2">
        <f t="shared" ref="BF171:BF227" si="577">IF(OR($B171 &lt; J$230, $B171 &gt; J$233), #N/A, ((1-FN171)*DR171) + (FN171 - GD171)*EH171 + (GD171*EX171))</f>
        <v>50.476460049976126</v>
      </c>
      <c r="BG171" s="2">
        <f t="shared" ref="BG171:BG227" si="578">IF(OR($B171 &lt; K$230, $B171 &gt; K$233), #N/A, ((1-FO171)*DS171) + (FO171 - GE171)*EI171 + (GE171*EY171))</f>
        <v>48.948947557479691</v>
      </c>
      <c r="BH171" s="2">
        <f t="shared" ref="BH171:BH227" si="579">IF(OR($B171 &lt; L$230, $B171 &gt; L$233), #N/A, ((1-FP171)*DT171) + (FP171 - GF171)*EJ171 + (GF171*EZ171))</f>
        <v>47.882064882707049</v>
      </c>
      <c r="BI171" s="2">
        <f t="shared" ref="BI171:BI227" si="580">IF(OR($B171 &lt; M$230, $B171 &gt; M$233), #N/A, ((1-FQ171)*DU171) + (FQ171 - GG171)*EK171 + (GG171*FA171))</f>
        <v>49.817084389885906</v>
      </c>
      <c r="BJ171" s="2">
        <f t="shared" ref="BJ171:BJ227" si="581">IF(OR($B171 &lt; N$230, $B171 &gt; N$233), #N/A, ((1-FR171)*DV171) + (FR171 - GH171)*EL171 + (GH171*FB171))</f>
        <v>50.410766227122217</v>
      </c>
      <c r="BK171" s="2">
        <f t="shared" ref="BK171:BK227" si="582">IF(OR($B171 &lt; O$230, $B171 &gt; O$233), #N/A, ((1-FS171)*DW171) + (FS171 - GI171)*EM171 + (GI171*FC171))</f>
        <v>47.367645426054068</v>
      </c>
      <c r="BL171" s="2">
        <f t="shared" ref="BL171:BL227" si="583">IF(OR($B171 &lt; P$230, $B171 &gt; P$233), #N/A, ((1-FT171)*DX171) + (FT171 - GJ171)*EN171 + (GJ171*FD171))</f>
        <v>48.524742088605727</v>
      </c>
      <c r="BM171" s="2">
        <f t="shared" ref="BM171:BM227" si="584">IF(OR($B171 &lt; Q$230, $B171 &gt; Q$233), #N/A, ((1-FU171)*DY171) + (FU171 - GK171)*EO171 + (GK171*FE171))</f>
        <v>43.352988765086124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45.786000000000001</v>
      </c>
      <c r="CF171" s="2">
        <f t="shared" si="522"/>
        <v>47.116999999999997</v>
      </c>
      <c r="CG171" s="2">
        <f t="shared" si="523"/>
        <v>50.383000000000003</v>
      </c>
      <c r="CH171" s="2">
        <f t="shared" si="524"/>
        <v>50.79</v>
      </c>
      <c r="CI171" s="2">
        <f t="shared" si="525"/>
        <v>51.225999999999999</v>
      </c>
      <c r="CJ171" s="2">
        <f t="shared" si="526"/>
        <v>54.031999999999996</v>
      </c>
      <c r="CK171" s="2">
        <f t="shared" si="527"/>
        <v>54.823</v>
      </c>
      <c r="CL171" s="2" t="str">
        <f t="shared" si="528"/>
        <v/>
      </c>
      <c r="CM171" s="2" t="str">
        <f t="shared" si="529"/>
        <v/>
      </c>
      <c r="CN171" s="2">
        <f t="shared" si="530"/>
        <v>48.838999999999999</v>
      </c>
      <c r="CO171" s="2">
        <f t="shared" si="531"/>
        <v>50.323</v>
      </c>
      <c r="CP171" s="2">
        <f t="shared" si="532"/>
        <v>49.71</v>
      </c>
      <c r="CQ171" s="2">
        <f t="shared" si="533"/>
        <v>44.258000000000003</v>
      </c>
      <c r="CR171" s="2">
        <f t="shared" si="534"/>
        <v>49.128999999999998</v>
      </c>
      <c r="CS171" s="2">
        <f t="shared" si="535"/>
        <v>42.59</v>
      </c>
      <c r="CU171" s="2">
        <f t="shared" si="485"/>
        <v>45.786000000000001</v>
      </c>
      <c r="CV171" s="2">
        <f t="shared" si="486"/>
        <v>47.116999999999997</v>
      </c>
      <c r="CW171" s="2">
        <f t="shared" si="487"/>
        <v>50.383000000000003</v>
      </c>
      <c r="CX171" s="2">
        <f t="shared" si="488"/>
        <v>50.79</v>
      </c>
      <c r="CY171" s="2">
        <f t="shared" si="489"/>
        <v>51.225999999999999</v>
      </c>
      <c r="CZ171" s="2">
        <f t="shared" si="490"/>
        <v>54.031999999999996</v>
      </c>
      <c r="DA171" s="2">
        <f t="shared" si="491"/>
        <v>54.823</v>
      </c>
      <c r="DB171" s="2" t="str">
        <f t="shared" si="492"/>
        <v/>
      </c>
      <c r="DC171" s="2" t="str">
        <f t="shared" si="493"/>
        <v/>
      </c>
      <c r="DD171" s="2">
        <f t="shared" si="494"/>
        <v>48.838999999999999</v>
      </c>
      <c r="DE171" s="2">
        <f t="shared" si="495"/>
        <v>50.323</v>
      </c>
      <c r="DF171" s="2">
        <f t="shared" si="496"/>
        <v>49.71</v>
      </c>
      <c r="DG171" s="2">
        <f t="shared" si="497"/>
        <v>44.258000000000003</v>
      </c>
      <c r="DH171" s="2">
        <f t="shared" si="498"/>
        <v>49.128999999999998</v>
      </c>
      <c r="DI171" s="2">
        <f t="shared" si="499"/>
        <v>42.59</v>
      </c>
      <c r="DK171" s="2">
        <f t="shared" si="500"/>
        <v>81.576285764622995</v>
      </c>
      <c r="DL171" s="2">
        <f t="shared" ref="DL171:DY186" si="585">BP$228*$B171+BP$229</f>
        <v>84.264268498942883</v>
      </c>
      <c r="DM171" s="2">
        <f t="shared" si="585"/>
        <v>84.69554474982381</v>
      </c>
      <c r="DN171" s="2">
        <f t="shared" si="585"/>
        <v>94.128025722339672</v>
      </c>
      <c r="DO171" s="2">
        <f t="shared" si="585"/>
        <v>97.954966324373316</v>
      </c>
      <c r="DP171" s="2">
        <f t="shared" si="585"/>
        <v>103.43494025335603</v>
      </c>
      <c r="DQ171" s="2">
        <f t="shared" si="585"/>
        <v>93.281501812141329</v>
      </c>
      <c r="DR171" s="2">
        <f t="shared" si="585"/>
        <v>90.383962649753343</v>
      </c>
      <c r="DS171" s="2">
        <f t="shared" si="585"/>
        <v>88.254480836236951</v>
      </c>
      <c r="DT171" s="2">
        <f t="shared" si="585"/>
        <v>84.668837776517307</v>
      </c>
      <c r="DU171" s="2">
        <f t="shared" si="585"/>
        <v>79.551668574108817</v>
      </c>
      <c r="DV171" s="2">
        <f t="shared" si="585"/>
        <v>85.81410579909786</v>
      </c>
      <c r="DW171" s="2">
        <f t="shared" si="585"/>
        <v>91.017713644818897</v>
      </c>
      <c r="DX171" s="2">
        <f t="shared" si="585"/>
        <v>68.738742532005702</v>
      </c>
      <c r="DY171" s="2">
        <f t="shared" si="585"/>
        <v>57.898565619429604</v>
      </c>
      <c r="EA171" s="2">
        <f t="shared" si="440"/>
        <v>46.563045022688932</v>
      </c>
      <c r="EB171" s="2">
        <f t="shared" si="502"/>
        <v>47.004259636040821</v>
      </c>
      <c r="EC171" s="2">
        <f t="shared" si="503"/>
        <v>49.340598955437365</v>
      </c>
      <c r="ED171" s="2">
        <f t="shared" si="504"/>
        <v>51.56721949250722</v>
      </c>
      <c r="EE171" s="2">
        <f t="shared" si="505"/>
        <v>51.944648270724457</v>
      </c>
      <c r="EF171" s="2">
        <f t="shared" si="506"/>
        <v>53.479678032394609</v>
      </c>
      <c r="EG171" s="2">
        <f t="shared" si="507"/>
        <v>52.952706930609097</v>
      </c>
      <c r="EH171" s="2">
        <f t="shared" si="508"/>
        <v>50.3781454958133</v>
      </c>
      <c r="EI171" s="2">
        <f t="shared" si="509"/>
        <v>48.772944663891877</v>
      </c>
      <c r="EJ171" s="2">
        <f t="shared" si="510"/>
        <v>47.502890236041644</v>
      </c>
      <c r="EK171" s="2">
        <f t="shared" si="511"/>
        <v>49.533734166806056</v>
      </c>
      <c r="EL171" s="2">
        <f t="shared" si="512"/>
        <v>50.591824059941736</v>
      </c>
      <c r="EM171" s="2">
        <f t="shared" si="513"/>
        <v>47.255805650937361</v>
      </c>
      <c r="EN171" s="2">
        <f t="shared" si="514"/>
        <v>48.767303701291652</v>
      </c>
      <c r="EO171" s="2">
        <f t="shared" si="515"/>
        <v>43.454458566477093</v>
      </c>
      <c r="EQ171" s="2">
        <f t="shared" si="516"/>
        <v>47.294914924679283</v>
      </c>
      <c r="ER171" s="2">
        <f t="shared" ref="ER171:FE186" si="586">CV$228*$B171+CV$229</f>
        <v>48.783996414732876</v>
      </c>
      <c r="ES171" s="2">
        <f t="shared" si="586"/>
        <v>50.808539467601577</v>
      </c>
      <c r="ET171" s="2">
        <f t="shared" si="586"/>
        <v>52.127402181013778</v>
      </c>
      <c r="EU171" s="2">
        <f t="shared" si="586"/>
        <v>52.670051794271842</v>
      </c>
      <c r="EV171" s="2">
        <f t="shared" si="586"/>
        <v>54.043953404591264</v>
      </c>
      <c r="EW171" s="2">
        <f t="shared" si="586"/>
        <v>53.834504045248238</v>
      </c>
      <c r="EX171" s="2">
        <f t="shared" si="586"/>
        <v>50.690413270854023</v>
      </c>
      <c r="EY171" s="2">
        <f t="shared" si="586"/>
        <v>49.349253070852541</v>
      </c>
      <c r="EZ171" s="2">
        <f t="shared" si="586"/>
        <v>48.885438874694415</v>
      </c>
      <c r="FA171" s="2">
        <f t="shared" si="586"/>
        <v>50.67301959666942</v>
      </c>
      <c r="FB171" s="2">
        <f t="shared" si="586"/>
        <v>49.698042011165867</v>
      </c>
      <c r="FC171" s="2">
        <f t="shared" si="586"/>
        <v>47.816511287809377</v>
      </c>
      <c r="FD171" s="2">
        <f t="shared" si="586"/>
        <v>46.840091768302344</v>
      </c>
      <c r="FE171" s="2">
        <f t="shared" si="586"/>
        <v>42.669349510653866</v>
      </c>
      <c r="FG171" s="2">
        <f t="shared" si="518"/>
        <v>0.99989947372219301</v>
      </c>
      <c r="FH171" s="2">
        <f t="shared" ref="FH171:FU186" si="587">POWER(10,($B171-D$231)/D$229)/(1+POWER(10,($B171-D$231)/D$229))</f>
        <v>0.99989759505220099</v>
      </c>
      <c r="FI171" s="2">
        <f t="shared" si="587"/>
        <v>0.99989930438039742</v>
      </c>
      <c r="FJ171" s="2">
        <f t="shared" si="587"/>
        <v>0.99990051997702856</v>
      </c>
      <c r="FK171" s="2">
        <f t="shared" si="587"/>
        <v>0.99990410651411921</v>
      </c>
      <c r="FL171" s="2">
        <f t="shared" si="587"/>
        <v>0.99989135937258766</v>
      </c>
      <c r="FM171" s="2">
        <f t="shared" si="587"/>
        <v>0.99990731843234426</v>
      </c>
      <c r="FN171" s="2">
        <f t="shared" si="587"/>
        <v>0.9999006631065841</v>
      </c>
      <c r="FO171" s="2">
        <f t="shared" si="587"/>
        <v>0.99988679487946208</v>
      </c>
      <c r="FP171" s="2">
        <f t="shared" si="587"/>
        <v>0.9998905892790988</v>
      </c>
      <c r="FQ171" s="2">
        <f t="shared" si="587"/>
        <v>0.99988372160216177</v>
      </c>
      <c r="FR171" s="2">
        <f t="shared" si="587"/>
        <v>0.99988980644007608</v>
      </c>
      <c r="FS171" s="2">
        <f t="shared" si="587"/>
        <v>0.99987873824113727</v>
      </c>
      <c r="FT171" s="2">
        <f t="shared" si="587"/>
        <v>0.99986901449559473</v>
      </c>
      <c r="FU171" s="2">
        <f t="shared" si="587"/>
        <v>0.99984912180220331</v>
      </c>
      <c r="FW171" s="2">
        <f t="shared" si="536"/>
        <v>5.5797787318970907E-2</v>
      </c>
      <c r="FX171" s="2">
        <f t="shared" ref="FX171:FX227" si="588">POWER(10,($B171-D$232)/D$229)/(1+POWER(10,($B171-D$232)/D$229))</f>
        <v>0.23163342905833989</v>
      </c>
      <c r="FY171" s="2">
        <f t="shared" ref="FY171:FY227" si="589">POWER(10,($B171-E$232)/E$229)/(1+POWER(10,($B171-E$232)/E$229))</f>
        <v>0.2492390237402444</v>
      </c>
      <c r="FZ171" s="2">
        <f t="shared" ref="FZ171:FZ227" si="590">POWER(10,($B171-F$232)/F$229)/(1+POWER(10,($B171-F$232)/F$229))</f>
        <v>0.23541118753368451</v>
      </c>
      <c r="GA171" s="2">
        <f t="shared" ref="GA171:GA227" si="591">POWER(10,($B171-G$232)/G$229)/(1+POWER(10,($B171-G$232)/G$229))</f>
        <v>0.25326105846433028</v>
      </c>
      <c r="GB171" s="2">
        <f t="shared" ref="GB171:GB227" si="592">POWER(10,($B171-H$232)/H$229)/(1+POWER(10,($B171-H$232)/H$229))</f>
        <v>0.28778420960191131</v>
      </c>
      <c r="GC171" s="2">
        <f t="shared" ref="GC171:GC227" si="593">POWER(10,($B171-I$232)/I$229)/(1+POWER(10,($B171-I$232)/I$229))</f>
        <v>0.28892894424647436</v>
      </c>
      <c r="GD171" s="2">
        <f t="shared" ref="GD171:GD227" si="594">POWER(10,($B171-J$232)/J$229)/(1+POWER(10,($B171-J$232)/J$229))</f>
        <v>0.30211410881539796</v>
      </c>
      <c r="GE171" s="2">
        <f t="shared" ref="GE171:GE227" si="595">POWER(10,($B171-K$232)/K$229)/(1+POWER(10,($B171-K$232)/K$229))</f>
        <v>0.29764164370087576</v>
      </c>
      <c r="GF171" s="2">
        <f t="shared" ref="GF171:GF227" si="596">POWER(10,($B171-L$232)/L$229)/(1+POWER(10,($B171-L$232)/L$229))</f>
        <v>0.27131652591806932</v>
      </c>
      <c r="GG171" s="2">
        <f t="shared" ref="GG171:GG227" si="597">POWER(10,($B171-M$232)/M$229)/(1+POWER(10,($B171-M$232)/M$229))</f>
        <v>0.24564501434387237</v>
      </c>
      <c r="GH171" s="2">
        <f t="shared" ref="GH171:GH227" si="598">POWER(10,($B171-N$232)/N$229)/(1+POWER(10,($B171-N$232)/N$229))</f>
        <v>0.20691744893097286</v>
      </c>
      <c r="GI171" s="2">
        <f t="shared" ref="GI171:GI227" si="599">POWER(10,($B171-O$232)/O$229)/(1+POWER(10,($B171-O$232)/O$229))</f>
        <v>0.18999832028885447</v>
      </c>
      <c r="GJ171" s="2">
        <f t="shared" ref="GJ171:GJ227" si="600">POWER(10,($B171-P$232)/P$229)/(1+POWER(10,($B171-P$232)/P$229))</f>
        <v>0.12721879596011776</v>
      </c>
      <c r="GK171" s="2">
        <f t="shared" ref="GK171:GK227" si="601">POWER(10,($B171-Q$232)/Q$229)/(1+POWER(10,($B171-Q$232)/Q$229))</f>
        <v>0.13201873225525187</v>
      </c>
      <c r="GM171" s="86">
        <f t="shared" si="537"/>
        <v>7.562154531382372E-131</v>
      </c>
      <c r="GN171" s="86">
        <f t="shared" ref="GN171:GN227" si="602" xml:space="preserve"> _xlfn.NORM.DIST($B171, D$7, ABS(D$11), TRUE) * _xlfn.NORM.DIST(($B171 - D$7)*D$15, 0, ABS(D$11), TRUE) * 2</f>
        <v>2.9815610188522818E-161</v>
      </c>
      <c r="GO171" s="86">
        <f t="shared" ref="GO171:GO227" si="603" xml:space="preserve"> _xlfn.NORM.DIST($B171, E$7, ABS(E$11), TRUE) * _xlfn.NORM.DIST(($B171 - E$7)*E$15, 0, ABS(E$11), TRUE) * 2</f>
        <v>2.6445454978233005E-236</v>
      </c>
      <c r="GP171" s="86">
        <f t="shared" ref="GP171:GP227" si="604" xml:space="preserve"> _xlfn.NORM.DIST($B171, F$7, ABS(F$11), TRUE) * _xlfn.NORM.DIST(($B171 - F$7)*F$15, 0, ABS(F$11), TRUE) * 2</f>
        <v>2.7482303069710168E-283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1.8630727157659033E-299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3.3346865962929701E-245</v>
      </c>
      <c r="GX171" s="86">
        <f t="shared" ref="GX171:GX227" si="612" xml:space="preserve"> _xlfn.NORM.DIST($B171, N$7, ABS(N$11), TRUE) * _xlfn.NORM.DIST(($B171 - N$7)*N$15, 0, ABS(N$11), TRUE) * 2</f>
        <v>1.5880898578082255E-228</v>
      </c>
      <c r="GY171" s="86">
        <f t="shared" ref="GY171:GY227" si="613" xml:space="preserve"> _xlfn.NORM.DIST($B171, O$7, ABS(O$11), TRUE) * _xlfn.NORM.DIST(($B171 - O$7)*O$15, 0, ABS(O$11), TRUE) * 2</f>
        <v>1.7897106392525254E-191</v>
      </c>
      <c r="GZ171" s="86">
        <f t="shared" ref="GZ171:GZ227" si="614" xml:space="preserve"> _xlfn.NORM.DIST($B171, P$7, ABS(P$11), TRUE) * _xlfn.NORM.DIST(($B171 - P$7)*P$15, 0, ABS(P$11), TRUE) * 2</f>
        <v>1.4117803430127445E-192</v>
      </c>
      <c r="HA171" s="86">
        <f t="shared" ref="HA171:HA227" si="615" xml:space="preserve"> _xlfn.NORM.DIST($B171, Q$7, ABS(Q$11), TRUE) * _xlfn.NORM.DIST(($B171 - Q$7)*Q$15, 0, ABS(Q$11), TRUE) * 2</f>
        <v>1.0917901642437849E-181</v>
      </c>
      <c r="HC171" s="86">
        <f t="shared" si="538"/>
        <v>2.9079800449655079E-62</v>
      </c>
      <c r="HD171" s="86">
        <f t="shared" ref="HD171:HD227" si="616" xml:space="preserve"> _xlfn.NORM.DIST($B171, D$8, ABS(D$12), TRUE) * _xlfn.NORM.DIST(($B171 - D$8)*D$16, 0, ABS(D$12), TRUE) * 2</f>
        <v>1.7861047868731112E-115</v>
      </c>
      <c r="HE171" s="86">
        <f t="shared" ref="HE171:HE227" si="617" xml:space="preserve"> _xlfn.NORM.DIST($B171, E$8, ABS(E$12), TRUE) * _xlfn.NORM.DIST(($B171 - E$8)*E$16, 0, ABS(E$12), TRUE) * 2</f>
        <v>3.9816660550780342E-157</v>
      </c>
      <c r="HF171" s="86">
        <f t="shared" ref="HF171:HF227" si="618" xml:space="preserve"> _xlfn.NORM.DIST($B171, F$8, ABS(F$12), TRUE) * _xlfn.NORM.DIST(($B171 - F$8)*F$16, 0, ABS(F$12), TRUE) * 2</f>
        <v>3.1280760626658936E-183</v>
      </c>
      <c r="HG171" s="86">
        <f t="shared" ref="HG171:HG227" si="619" xml:space="preserve"> _xlfn.NORM.DIST($B171, G$8, ABS(G$12), TRUE) * _xlfn.NORM.DIST(($B171 - G$8)*G$16, 0, ABS(G$12), TRUE) * 2</f>
        <v>1.9197203532412273E-173</v>
      </c>
      <c r="HH171" s="86">
        <f t="shared" ref="HH171:HH227" si="620" xml:space="preserve"> _xlfn.NORM.DIST($B171, H$8, ABS(H$12), TRUE) * _xlfn.NORM.DIST(($B171 - H$8)*H$16, 0, ABS(H$12), TRUE) * 2</f>
        <v>1.6983095104823981E-214</v>
      </c>
      <c r="HI171" s="86">
        <f t="shared" ref="HI171:HI227" si="621" xml:space="preserve"> _xlfn.NORM.DIST($B171, I$8, ABS(I$12), TRUE) * _xlfn.NORM.DIST(($B171 - I$8)*I$16, 0, ABS(I$12), TRUE) * 2</f>
        <v>4.9675144163542561E-152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5.0159990732804146E-209</v>
      </c>
      <c r="HL171" s="86">
        <f t="shared" ref="HL171:HL227" si="624" xml:space="preserve"> _xlfn.NORM.DIST($B171, L$8, ABS(L$12), TRUE) * _xlfn.NORM.DIST(($B171 - L$8)*L$16, 0, ABS(L$12), TRUE) * 2</f>
        <v>1.217394774138121E-175</v>
      </c>
      <c r="HM171" s="86">
        <f t="shared" ref="HM171:HM227" si="625" xml:space="preserve"> _xlfn.NORM.DIST($B171, M$8, ABS(M$12), TRUE) * _xlfn.NORM.DIST(($B171 - M$8)*M$16, 0, ABS(M$12), TRUE) * 2</f>
        <v>3.2915806457226467E-172</v>
      </c>
      <c r="HN171" s="86">
        <f t="shared" ref="HN171:HN227" si="626" xml:space="preserve"> _xlfn.NORM.DIST($B171, N$8, ABS(N$12), TRUE) * _xlfn.NORM.DIST(($B171 - N$8)*N$16, 0, ABS(N$12), TRUE) * 2</f>
        <v>1.8227068163269257E-137</v>
      </c>
      <c r="HO171" s="86">
        <f t="shared" ref="HO171:HO227" si="627" xml:space="preserve"> _xlfn.NORM.DIST($B171, O$8, ABS(O$12), TRUE) * _xlfn.NORM.DIST(($B171 - O$8)*O$16, 0, ABS(O$12), TRUE) * 2</f>
        <v>2.2700042847960282E-115</v>
      </c>
      <c r="HP171" s="86">
        <f t="shared" ref="HP171:HP227" si="628" xml:space="preserve"> _xlfn.NORM.DIST($B171, P$8, ABS(P$12), TRUE) * _xlfn.NORM.DIST(($B171 - P$8)*P$16, 0, ABS(P$12), TRUE) * 2</f>
        <v>3.4450828115397883E-106</v>
      </c>
      <c r="HQ171" s="86">
        <f t="shared" ref="HQ171:HQ227" si="629" xml:space="preserve"> _xlfn.NORM.DIST($B171, Q$8, ABS(Q$12), TRUE) * _xlfn.NORM.DIST(($B171 - Q$8)*Q$16, 0, ABS(Q$12), TRUE) * 2</f>
        <v>4.1063852544895987E-116</v>
      </c>
      <c r="HS171" s="86">
        <f t="shared" si="539"/>
        <v>2.5205347238575699E-3</v>
      </c>
      <c r="HT171" s="86">
        <f t="shared" ref="HT171:HT227" si="630" xml:space="preserve"> _xlfn.NORM.DIST($B171, D$9, ABS(D$13), TRUE) * _xlfn.NORM.DIST(($B171 - D$9)*D$17, 0, ABS(D$13), TRUE) * 2</f>
        <v>1.3838359641537539E-6</v>
      </c>
      <c r="HU171" s="86">
        <f t="shared" ref="HU171:HU227" si="631" xml:space="preserve"> _xlfn.NORM.DIST($B171, E$9, ABS(E$13), TRUE) * _xlfn.NORM.DIST(($B171 - E$9)*E$17, 0, ABS(E$13), TRUE) * 2</f>
        <v>1.3295127789061473E-7</v>
      </c>
      <c r="HV171" s="86">
        <f t="shared" ref="HV171:HV227" si="632" xml:space="preserve"> _xlfn.NORM.DIST($B171, F$9, ABS(F$13), TRUE) * _xlfn.NORM.DIST(($B171 - F$9)*F$17, 0, ABS(F$13), TRUE) * 2</f>
        <v>3.4028048471028724E-7</v>
      </c>
      <c r="HW171" s="86">
        <f t="shared" ref="HW171:HW227" si="633" xml:space="preserve"> _xlfn.NORM.DIST($B171, G$9, ABS(G$13), TRUE) * _xlfn.NORM.DIST(($B171 - G$9)*G$17, 0, ABS(G$13), TRUE) * 2</f>
        <v>2.0608439217555614E-8</v>
      </c>
      <c r="HX171" s="86">
        <f t="shared" ref="HX171:HX227" si="634" xml:space="preserve"> _xlfn.NORM.DIST($B171, H$9, ABS(H$13), TRUE) * _xlfn.NORM.DIST(($B171 - H$9)*H$17, 0, ABS(H$13), TRUE) * 2</f>
        <v>4.7039850911993456E-10</v>
      </c>
      <c r="HY171" s="86">
        <f t="shared" ref="HY171:HY227" si="635" xml:space="preserve"> _xlfn.NORM.DIST($B171, I$9, ABS(I$13), TRUE) * _xlfn.NORM.DIST(($B171 - I$9)*I$17, 0, ABS(I$13), TRUE) * 2</f>
        <v>4.6106251125305018E-10</v>
      </c>
      <c r="HZ171" s="86">
        <f t="shared" ref="HZ171:HZ227" si="636" xml:space="preserve"> _xlfn.NORM.DIST($B171, J$9, ABS(J$13), TRUE) * _xlfn.NORM.DIST(($B171 - J$9)*J$17, 0, ABS(J$13), TRUE) * 2</f>
        <v>1.3572593707135864E-9</v>
      </c>
      <c r="IA171" s="86">
        <f t="shared" ref="IA171:IA227" si="637" xml:space="preserve"> _xlfn.NORM.DIST($B171, K$9, ABS(K$13), TRUE) * _xlfn.NORM.DIST(($B171 - K$9)*K$17, 0, ABS(K$13), TRUE) * 2</f>
        <v>3.5253319182137573E-10</v>
      </c>
      <c r="IB171" s="86">
        <f t="shared" ref="IB171:IB227" si="638" xml:space="preserve"> _xlfn.NORM.DIST($B171, L$9, ABS(L$13), TRUE) * _xlfn.NORM.DIST(($B171 - L$9)*L$17, 0, ABS(L$13), TRUE) * 2</f>
        <v>1.0153829403418433E-9</v>
      </c>
      <c r="IC171" s="86">
        <f t="shared" ref="IC171:IC227" si="639" xml:space="preserve"> _xlfn.NORM.DIST($B171, M$9, ABS(M$13), TRUE) * _xlfn.NORM.DIST(($B171 - M$9)*M$17, 0, ABS(M$13), TRUE) * 2</f>
        <v>2.2615815937749225E-9</v>
      </c>
      <c r="ID171" s="86">
        <f t="shared" ref="ID171:ID227" si="640" xml:space="preserve"> _xlfn.NORM.DIST($B171, N$9, ABS(N$13), TRUE) * _xlfn.NORM.DIST(($B171 - N$9)*N$17, 0, ABS(N$13), TRUE) * 2</f>
        <v>7.6862033084730928E-7</v>
      </c>
      <c r="IE171" s="86">
        <f t="shared" ref="IE171:IE227" si="641" xml:space="preserve"> _xlfn.NORM.DIST($B171, O$9, ABS(O$13), TRUE) * _xlfn.NORM.DIST(($B171 - O$9)*O$17, 0, ABS(O$13), TRUE) * 2</f>
        <v>8.5886063060182269E-8</v>
      </c>
      <c r="IF171" s="86">
        <f t="shared" ref="IF171:IF227" si="642" xml:space="preserve"> _xlfn.NORM.DIST($B171, P$9, ABS(P$13), TRUE) * _xlfn.NORM.DIST(($B171 - P$9)*P$17, 0, ABS(P$13), TRUE) * 2</f>
        <v>8.8322971749421587E-4</v>
      </c>
      <c r="IG171" s="86">
        <f t="shared" ref="IG171:IG227" si="643" xml:space="preserve"> _xlfn.NORM.DIST($B171, Q$9, ABS(Q$13), TRUE) * _xlfn.NORM.DIST(($B171 - Q$9)*Q$17, 0, ABS(Q$13), TRUE) * 2</f>
        <v>2.6521707413976327E-3</v>
      </c>
      <c r="II171" s="86">
        <f t="shared" si="540"/>
        <v>5.2993980137653558E-14</v>
      </c>
      <c r="IJ171" s="86">
        <f t="shared" si="541"/>
        <v>1.8170316401352198E-3</v>
      </c>
      <c r="IK171" s="86">
        <f t="shared" si="542"/>
        <v>3.391840012126258E-3</v>
      </c>
      <c r="IL171" s="86">
        <f t="shared" si="543"/>
        <v>2.3073626698256679E-3</v>
      </c>
      <c r="IM171" s="86">
        <f t="shared" si="544"/>
        <v>3.1918176398098371E-3</v>
      </c>
      <c r="IN171" s="86">
        <f t="shared" si="545"/>
        <v>9.9999928615480474E-3</v>
      </c>
      <c r="IO171" s="86">
        <f t="shared" si="546"/>
        <v>9.999993107088944E-3</v>
      </c>
      <c r="IP171" s="86">
        <f t="shared" si="547"/>
        <v>2.0864787162707694E-2</v>
      </c>
      <c r="IQ171" s="86">
        <f t="shared" si="548"/>
        <v>1.5074369794868637E-2</v>
      </c>
      <c r="IR171" s="86">
        <f t="shared" si="549"/>
        <v>5.2816845815540749E-3</v>
      </c>
      <c r="IS171" s="86">
        <f t="shared" si="550"/>
        <v>1.0776918860804299E-3</v>
      </c>
      <c r="IT171" s="86">
        <f t="shared" si="551"/>
        <v>3.3508985782242128E-4</v>
      </c>
      <c r="IU171" s="86">
        <f t="shared" si="552"/>
        <v>8.2962181386909703E-6</v>
      </c>
      <c r="IV171" s="86">
        <f t="shared" si="553"/>
        <v>1.164732870887613E-3</v>
      </c>
      <c r="IW171" s="86">
        <f t="shared" si="554"/>
        <v>2.3683008493844188E-5</v>
      </c>
      <c r="IY171" s="86">
        <f t="shared" si="555"/>
        <v>2.5205347239105639E-3</v>
      </c>
      <c r="IZ171" s="86">
        <f t="shared" si="556"/>
        <v>1.8184154760993736E-3</v>
      </c>
      <c r="JA171" s="86">
        <f t="shared" si="557"/>
        <v>3.3919729634041486E-3</v>
      </c>
      <c r="JB171" s="86">
        <f t="shared" si="558"/>
        <v>2.3077029503103781E-3</v>
      </c>
      <c r="JC171" s="86">
        <f t="shared" si="559"/>
        <v>3.1918382482490548E-3</v>
      </c>
      <c r="JD171" s="86">
        <f t="shared" si="560"/>
        <v>9.9999933319465557E-3</v>
      </c>
      <c r="JE171" s="86">
        <f t="shared" si="561"/>
        <v>9.9999935681514551E-3</v>
      </c>
      <c r="JF171" s="86">
        <f t="shared" si="562"/>
        <v>2.0864788519967065E-2</v>
      </c>
      <c r="JG171" s="86">
        <f t="shared" si="563"/>
        <v>1.5074370147401829E-2</v>
      </c>
      <c r="JH171" s="86">
        <f t="shared" si="564"/>
        <v>5.2816855969370149E-3</v>
      </c>
      <c r="JI171" s="86">
        <f t="shared" si="565"/>
        <v>1.0776941476620238E-3</v>
      </c>
      <c r="JJ171" s="86">
        <f t="shared" si="566"/>
        <v>3.3585847815326858E-4</v>
      </c>
      <c r="JK171" s="86">
        <f t="shared" si="567"/>
        <v>8.3821042017511523E-6</v>
      </c>
      <c r="JL171" s="86">
        <f t="shared" si="568"/>
        <v>2.0479625883818289E-3</v>
      </c>
      <c r="JM171" s="86">
        <f t="shared" si="569"/>
        <v>2.6758537498914768E-3</v>
      </c>
    </row>
    <row r="172" spans="2:273" x14ac:dyDescent="0.25">
      <c r="B172" s="2">
        <v>145</v>
      </c>
      <c r="C172" s="37">
        <v>48.320999999999998</v>
      </c>
      <c r="D172" s="37">
        <v>46.1</v>
      </c>
      <c r="E172" s="37">
        <v>48.55</v>
      </c>
      <c r="F172" s="37">
        <v>52.305999999999997</v>
      </c>
      <c r="G172" s="37">
        <v>52.515999999999998</v>
      </c>
      <c r="H172" s="37">
        <v>52.451999999999998</v>
      </c>
      <c r="I172" s="37">
        <v>53.774000000000001</v>
      </c>
      <c r="J172" s="37">
        <v>53.968000000000004</v>
      </c>
      <c r="K172" s="37">
        <v>50.015999999999998</v>
      </c>
      <c r="L172" s="37">
        <v>47.581000000000003</v>
      </c>
      <c r="M172" s="37">
        <v>50.145000000000003</v>
      </c>
      <c r="N172" s="37">
        <v>50.628999999999998</v>
      </c>
      <c r="O172" s="37">
        <v>47.951999999999998</v>
      </c>
      <c r="P172" s="37">
        <v>48.515999999999998</v>
      </c>
      <c r="Q172" s="37">
        <v>43.18</v>
      </c>
      <c r="S172" s="4">
        <f t="shared" si="441"/>
        <v>46.431652781307335</v>
      </c>
      <c r="T172" s="4">
        <f t="shared" si="442"/>
        <v>47.372110812519566</v>
      </c>
      <c r="U172" s="4">
        <f t="shared" si="443"/>
        <v>49.82899517108973</v>
      </c>
      <c r="V172" s="4">
        <f t="shared" si="444"/>
        <v>51.737592109832669</v>
      </c>
      <c r="W172" s="4">
        <f t="shared" si="445"/>
        <v>52.263989638323544</v>
      </c>
      <c r="X172" s="4">
        <f t="shared" si="446"/>
        <v>54.573608982356276</v>
      </c>
      <c r="Y172" s="4">
        <f t="shared" si="447"/>
        <v>54.359332586473968</v>
      </c>
      <c r="Z172" s="4">
        <f t="shared" si="448"/>
        <v>52.157065823375738</v>
      </c>
      <c r="AA172" s="4">
        <f t="shared" si="449"/>
        <v>50.673355366254363</v>
      </c>
      <c r="AB172" s="4">
        <f t="shared" si="450"/>
        <v>48.529318931377674</v>
      </c>
      <c r="AC172" s="4">
        <f t="shared" si="451"/>
        <v>50.060343422641196</v>
      </c>
      <c r="AD172" s="4">
        <f t="shared" si="452"/>
        <v>50.415600935639908</v>
      </c>
      <c r="AE172" s="4">
        <f t="shared" si="453"/>
        <v>47.231525215128677</v>
      </c>
      <c r="AF172" s="4">
        <f t="shared" si="454"/>
        <v>48.600926145190464</v>
      </c>
      <c r="AG172" s="4">
        <f t="shared" si="455"/>
        <v>43.290281159023834</v>
      </c>
      <c r="AI172" s="4">
        <f t="shared" si="456"/>
        <v>1.889347218692663</v>
      </c>
      <c r="AJ172" s="4">
        <f t="shared" si="457"/>
        <v>-1.2721108125195641</v>
      </c>
      <c r="AK172" s="4">
        <f t="shared" si="458"/>
        <v>-1.2789951710897327</v>
      </c>
      <c r="AL172" s="4">
        <f t="shared" si="459"/>
        <v>0.56840789016732884</v>
      </c>
      <c r="AM172" s="4">
        <f t="shared" si="460"/>
        <v>0.25201036167645441</v>
      </c>
      <c r="AN172" s="4">
        <f t="shared" si="461"/>
        <v>-2.1216089823562783</v>
      </c>
      <c r="AO172" s="4">
        <f t="shared" si="462"/>
        <v>-0.58533258647396735</v>
      </c>
      <c r="AP172" s="4">
        <f t="shared" si="463"/>
        <v>1.810934176624265</v>
      </c>
      <c r="AQ172" s="4">
        <f t="shared" si="464"/>
        <v>-0.65735536625436453</v>
      </c>
      <c r="AR172" s="4">
        <f t="shared" si="465"/>
        <v>-0.94831893137767054</v>
      </c>
      <c r="AS172" s="4">
        <f t="shared" si="466"/>
        <v>8.4656577358806828E-2</v>
      </c>
      <c r="AT172" s="4">
        <f t="shared" si="467"/>
        <v>0.2133990643600896</v>
      </c>
      <c r="AU172" s="4">
        <f t="shared" si="468"/>
        <v>0.72047478487132111</v>
      </c>
      <c r="AV172" s="4">
        <f t="shared" si="570"/>
        <v>-8.4926145190465263E-2</v>
      </c>
      <c r="AW172" s="4">
        <f t="shared" si="570"/>
        <v>-0.11028115902383462</v>
      </c>
      <c r="AY172" s="2">
        <f t="shared" si="520"/>
        <v>46.431652781307335</v>
      </c>
      <c r="AZ172" s="2">
        <f t="shared" si="571"/>
        <v>47.275037719867221</v>
      </c>
      <c r="BA172" s="2">
        <f t="shared" si="572"/>
        <v>49.575073206454249</v>
      </c>
      <c r="BB172" s="2">
        <f t="shared" si="573"/>
        <v>51.572197205902469</v>
      </c>
      <c r="BC172" s="2">
        <f t="shared" si="574"/>
        <v>51.989076180636303</v>
      </c>
      <c r="BD172" s="2">
        <f t="shared" si="575"/>
        <v>53.49375115033726</v>
      </c>
      <c r="BE172" s="2">
        <f t="shared" si="576"/>
        <v>53.078282825677007</v>
      </c>
      <c r="BF172" s="2">
        <f t="shared" si="577"/>
        <v>50.336904592309409</v>
      </c>
      <c r="BG172" s="2">
        <f t="shared" si="578"/>
        <v>48.778982479959474</v>
      </c>
      <c r="BH172" s="2">
        <f t="shared" si="579"/>
        <v>47.765277091426498</v>
      </c>
      <c r="BI172" s="2">
        <f t="shared" si="580"/>
        <v>49.785429391987634</v>
      </c>
      <c r="BJ172" s="2">
        <f t="shared" si="581"/>
        <v>50.327045432096</v>
      </c>
      <c r="BK172" s="2">
        <f t="shared" si="582"/>
        <v>47.226956114498869</v>
      </c>
      <c r="BL172" s="2">
        <f t="shared" si="583"/>
        <v>48.420758811530703</v>
      </c>
      <c r="BM172" s="2">
        <f t="shared" si="584"/>
        <v>43.251060257172647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48.320999999999998</v>
      </c>
      <c r="CF172" s="2">
        <f t="shared" si="522"/>
        <v>46.1</v>
      </c>
      <c r="CG172" s="2">
        <f t="shared" si="523"/>
        <v>48.55</v>
      </c>
      <c r="CH172" s="2">
        <f t="shared" si="524"/>
        <v>52.305999999999997</v>
      </c>
      <c r="CI172" s="2">
        <f t="shared" si="525"/>
        <v>52.515999999999998</v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>
        <f t="shared" si="531"/>
        <v>50.145000000000003</v>
      </c>
      <c r="CP172" s="2">
        <f t="shared" si="532"/>
        <v>50.628999999999998</v>
      </c>
      <c r="CQ172" s="2">
        <f t="shared" si="533"/>
        <v>47.951999999999998</v>
      </c>
      <c r="CR172" s="2">
        <f t="shared" si="534"/>
        <v>48.515999999999998</v>
      </c>
      <c r="CS172" s="2">
        <f t="shared" si="535"/>
        <v>43.18</v>
      </c>
      <c r="CU172" s="2">
        <f t="shared" si="485"/>
        <v>48.320999999999998</v>
      </c>
      <c r="CV172" s="2">
        <f t="shared" si="486"/>
        <v>46.1</v>
      </c>
      <c r="CW172" s="2">
        <f t="shared" si="487"/>
        <v>48.55</v>
      </c>
      <c r="CX172" s="2">
        <f t="shared" si="488"/>
        <v>52.305999999999997</v>
      </c>
      <c r="CY172" s="2">
        <f t="shared" si="489"/>
        <v>52.515999999999998</v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>
        <f t="shared" si="495"/>
        <v>50.145000000000003</v>
      </c>
      <c r="DF172" s="2">
        <f t="shared" si="496"/>
        <v>50.628999999999998</v>
      </c>
      <c r="DG172" s="2">
        <f t="shared" si="497"/>
        <v>47.951999999999998</v>
      </c>
      <c r="DH172" s="2">
        <f t="shared" si="498"/>
        <v>48.515999999999998</v>
      </c>
      <c r="DI172" s="2">
        <f t="shared" si="499"/>
        <v>43.18</v>
      </c>
      <c r="DK172" s="2">
        <f t="shared" si="500"/>
        <v>81.731261381254427</v>
      </c>
      <c r="DL172" s="2">
        <f t="shared" si="585"/>
        <v>84.422334883720907</v>
      </c>
      <c r="DM172" s="2">
        <f t="shared" si="585"/>
        <v>84.842577026074693</v>
      </c>
      <c r="DN172" s="2">
        <f t="shared" si="585"/>
        <v>94.342820366455243</v>
      </c>
      <c r="DO172" s="2">
        <f t="shared" si="585"/>
        <v>98.185157958320772</v>
      </c>
      <c r="DP172" s="2">
        <f t="shared" si="585"/>
        <v>103.71273070793831</v>
      </c>
      <c r="DQ172" s="2">
        <f t="shared" si="585"/>
        <v>93.466760193295059</v>
      </c>
      <c r="DR172" s="2">
        <f t="shared" si="585"/>
        <v>90.559800563777301</v>
      </c>
      <c r="DS172" s="2">
        <f t="shared" si="585"/>
        <v>88.418006794425111</v>
      </c>
      <c r="DT172" s="2">
        <f t="shared" si="585"/>
        <v>84.820145855279151</v>
      </c>
      <c r="DU172" s="2">
        <f t="shared" si="585"/>
        <v>79.689302908067546</v>
      </c>
      <c r="DV172" s="2">
        <f t="shared" si="585"/>
        <v>85.998478540366804</v>
      </c>
      <c r="DW172" s="2">
        <f t="shared" si="585"/>
        <v>91.270741218951741</v>
      </c>
      <c r="DX172" s="2">
        <f t="shared" si="585"/>
        <v>68.852505689900426</v>
      </c>
      <c r="DY172" s="2">
        <f t="shared" si="585"/>
        <v>57.950664215686288</v>
      </c>
      <c r="EA172" s="2">
        <f t="shared" si="440"/>
        <v>46.381784637888416</v>
      </c>
      <c r="EB172" s="2">
        <f t="shared" si="502"/>
        <v>46.8151348424323</v>
      </c>
      <c r="EC172" s="2">
        <f t="shared" si="503"/>
        <v>49.167596830957635</v>
      </c>
      <c r="ED172" s="2">
        <f t="shared" si="504"/>
        <v>51.422472669781257</v>
      </c>
      <c r="EE172" s="2">
        <f t="shared" si="505"/>
        <v>51.782298434370588</v>
      </c>
      <c r="EF172" s="2">
        <f t="shared" si="506"/>
        <v>53.310026872814262</v>
      </c>
      <c r="EG172" s="2">
        <f t="shared" si="507"/>
        <v>52.794642172010967</v>
      </c>
      <c r="EH172" s="2">
        <f t="shared" si="508"/>
        <v>50.229939622465679</v>
      </c>
      <c r="EI172" s="2">
        <f t="shared" si="509"/>
        <v>48.586573821652976</v>
      </c>
      <c r="EJ172" s="2">
        <f t="shared" si="510"/>
        <v>47.348140254876981</v>
      </c>
      <c r="EK172" s="2">
        <f t="shared" si="511"/>
        <v>49.473488724424385</v>
      </c>
      <c r="EL172" s="2">
        <f t="shared" si="512"/>
        <v>50.529036797557943</v>
      </c>
      <c r="EM172" s="2">
        <f t="shared" si="513"/>
        <v>47.103818038006757</v>
      </c>
      <c r="EN172" s="2">
        <f t="shared" si="514"/>
        <v>48.690813524367741</v>
      </c>
      <c r="EO172" s="2">
        <f t="shared" si="515"/>
        <v>43.364186500812451</v>
      </c>
      <c r="EQ172" s="2">
        <f t="shared" si="516"/>
        <v>47.148006187296041</v>
      </c>
      <c r="ER172" s="2">
        <f t="shared" si="586"/>
        <v>48.652239810681245</v>
      </c>
      <c r="ES172" s="2">
        <f t="shared" si="586"/>
        <v>50.682203673902997</v>
      </c>
      <c r="ET172" s="2">
        <f t="shared" si="586"/>
        <v>52.000268708375422</v>
      </c>
      <c r="EU172" s="2">
        <f t="shared" si="586"/>
        <v>52.530142724977154</v>
      </c>
      <c r="EV172" s="2">
        <f t="shared" si="586"/>
        <v>53.892163470241691</v>
      </c>
      <c r="EW172" s="2">
        <f t="shared" si="586"/>
        <v>53.703763383900949</v>
      </c>
      <c r="EX172" s="2">
        <f t="shared" si="586"/>
        <v>50.550901900194788</v>
      </c>
      <c r="EY172" s="2">
        <f t="shared" si="586"/>
        <v>49.180104865566975</v>
      </c>
      <c r="EZ172" s="2">
        <f t="shared" si="586"/>
        <v>48.77412119051192</v>
      </c>
      <c r="FA172" s="2">
        <f t="shared" si="586"/>
        <v>50.646905335412676</v>
      </c>
      <c r="FB172" s="2">
        <f t="shared" si="586"/>
        <v>49.604939999017667</v>
      </c>
      <c r="FC172" s="2">
        <f t="shared" si="586"/>
        <v>47.681851698590584</v>
      </c>
      <c r="FD172" s="2">
        <f t="shared" si="586"/>
        <v>46.713594949193478</v>
      </c>
      <c r="FE172" s="2">
        <f t="shared" si="586"/>
        <v>42.558692250992223</v>
      </c>
      <c r="FG172" s="2">
        <f t="shared" si="518"/>
        <v>0.99990831813405345</v>
      </c>
      <c r="FH172" s="2">
        <f t="shared" si="587"/>
        <v>0.99990660473606319</v>
      </c>
      <c r="FI172" s="2">
        <f t="shared" si="587"/>
        <v>0.99990816368976576</v>
      </c>
      <c r="FJ172" s="2">
        <f t="shared" si="587"/>
        <v>0.99990927234659666</v>
      </c>
      <c r="FK172" s="2">
        <f t="shared" si="587"/>
        <v>0.99991254336353008</v>
      </c>
      <c r="FL172" s="2">
        <f t="shared" si="587"/>
        <v>0.99990091762305755</v>
      </c>
      <c r="FM172" s="2">
        <f t="shared" si="587"/>
        <v>0.99991547271637182</v>
      </c>
      <c r="FN172" s="2">
        <f t="shared" si="587"/>
        <v>0.9999094028845863</v>
      </c>
      <c r="FO172" s="2">
        <f t="shared" si="587"/>
        <v>0.99989675467459038</v>
      </c>
      <c r="FP172" s="2">
        <f t="shared" si="587"/>
        <v>0.99990021527597306</v>
      </c>
      <c r="FQ172" s="2">
        <f t="shared" si="587"/>
        <v>0.99989395175578366</v>
      </c>
      <c r="FR172" s="2">
        <f t="shared" si="587"/>
        <v>0.999899501304503</v>
      </c>
      <c r="FS172" s="2">
        <f t="shared" si="587"/>
        <v>0.99988940678151916</v>
      </c>
      <c r="FT172" s="2">
        <f t="shared" si="587"/>
        <v>0.99988053842335278</v>
      </c>
      <c r="FU172" s="2">
        <f t="shared" si="587"/>
        <v>0.99986239562139989</v>
      </c>
      <c r="FW172" s="2">
        <f t="shared" si="536"/>
        <v>6.0853466555335571E-2</v>
      </c>
      <c r="FX172" s="2">
        <f t="shared" si="588"/>
        <v>0.24842921387129827</v>
      </c>
      <c r="FY172" s="2">
        <f t="shared" si="589"/>
        <v>0.26686801187415254</v>
      </c>
      <c r="FZ172" s="2">
        <f t="shared" si="590"/>
        <v>0.25239091989323442</v>
      </c>
      <c r="GA172" s="2">
        <f t="shared" si="591"/>
        <v>0.27107181373912609</v>
      </c>
      <c r="GB172" s="2">
        <f t="shared" si="592"/>
        <v>0.30702460318167069</v>
      </c>
      <c r="GC172" s="2">
        <f t="shared" si="593"/>
        <v>0.30821275133134662</v>
      </c>
      <c r="GD172" s="2">
        <f t="shared" si="594"/>
        <v>0.32187957260389011</v>
      </c>
      <c r="GE172" s="2">
        <f t="shared" si="595"/>
        <v>0.31724751548964236</v>
      </c>
      <c r="GF172" s="2">
        <f t="shared" si="596"/>
        <v>0.28990408811312507</v>
      </c>
      <c r="GG172" s="2">
        <f t="shared" si="597"/>
        <v>0.26310888275348138</v>
      </c>
      <c r="GH172" s="2">
        <f t="shared" si="598"/>
        <v>0.22243989851691653</v>
      </c>
      <c r="GI172" s="2">
        <f t="shared" si="599"/>
        <v>0.20457894128119949</v>
      </c>
      <c r="GJ172" s="2">
        <f t="shared" si="600"/>
        <v>0.13780128499298536</v>
      </c>
      <c r="GK172" s="2">
        <f t="shared" si="601"/>
        <v>0.14293510706926071</v>
      </c>
      <c r="GM172" s="86">
        <f t="shared" si="537"/>
        <v>4.1596155161610309E-134</v>
      </c>
      <c r="GN172" s="86">
        <f t="shared" si="602"/>
        <v>2.5436736430091233E-165</v>
      </c>
      <c r="GO172" s="86">
        <f t="shared" si="603"/>
        <v>2.8000170847633901E-242</v>
      </c>
      <c r="GP172" s="86">
        <f t="shared" si="604"/>
        <v>1.8736410755456605E-290</v>
      </c>
      <c r="GQ172" s="86">
        <f t="shared" si="605"/>
        <v>0</v>
      </c>
      <c r="GR172" s="86">
        <f t="shared" si="606"/>
        <v>5.9374700676235492E-307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2.5444189833926965E-251</v>
      </c>
      <c r="GX172" s="86">
        <f t="shared" si="612"/>
        <v>2.8852427510420128E-234</v>
      </c>
      <c r="GY172" s="86">
        <f t="shared" si="613"/>
        <v>3.1433308796112344E-196</v>
      </c>
      <c r="GZ172" s="86">
        <f t="shared" si="614"/>
        <v>2.2507132800525102E-197</v>
      </c>
      <c r="HA172" s="86">
        <f t="shared" si="615"/>
        <v>3.3021510934256934E-186</v>
      </c>
      <c r="HC172" s="86">
        <f t="shared" si="538"/>
        <v>1.6401608502551836E-64</v>
      </c>
      <c r="HD172" s="86">
        <f t="shared" si="616"/>
        <v>1.0153811275294759E-119</v>
      </c>
      <c r="HE172" s="86">
        <f t="shared" si="617"/>
        <v>7.0979025173712311E-163</v>
      </c>
      <c r="HF172" s="86">
        <f t="shared" si="618"/>
        <v>6.4282412134225721E-190</v>
      </c>
      <c r="HG172" s="86">
        <f t="shared" si="619"/>
        <v>1.1792720901110892E-179</v>
      </c>
      <c r="HH172" s="86">
        <f t="shared" si="620"/>
        <v>4.0880769762462125E-222</v>
      </c>
      <c r="HI172" s="86">
        <f t="shared" si="621"/>
        <v>1.8357275803230371E-157</v>
      </c>
      <c r="HJ172" s="86">
        <f t="shared" si="622"/>
        <v>0</v>
      </c>
      <c r="HK172" s="86">
        <f t="shared" si="623"/>
        <v>1.8699585400652447E-216</v>
      </c>
      <c r="HL172" s="86">
        <f t="shared" si="624"/>
        <v>7.3384749834776443E-182</v>
      </c>
      <c r="HM172" s="86">
        <f t="shared" si="625"/>
        <v>2.6358449545279018E-178</v>
      </c>
      <c r="HN172" s="86">
        <f t="shared" si="626"/>
        <v>1.9445672469264554E-142</v>
      </c>
      <c r="HO172" s="86">
        <f t="shared" si="627"/>
        <v>1.6864026587596628E-119</v>
      </c>
      <c r="HP172" s="86">
        <f t="shared" si="628"/>
        <v>5.1506206851094784E-110</v>
      </c>
      <c r="HQ172" s="86">
        <f t="shared" si="629"/>
        <v>2.3879055014788565E-120</v>
      </c>
      <c r="HS172" s="86">
        <f t="shared" si="539"/>
        <v>8.9810267845964623E-4</v>
      </c>
      <c r="HT172" s="86">
        <f t="shared" si="630"/>
        <v>3.0235619924291385E-7</v>
      </c>
      <c r="HU172" s="86">
        <f t="shared" si="631"/>
        <v>2.4661367534624551E-8</v>
      </c>
      <c r="HV172" s="86">
        <f t="shared" si="632"/>
        <v>6.9399499055438778E-8</v>
      </c>
      <c r="HW172" s="86">
        <f t="shared" si="633"/>
        <v>3.3052587319022219E-9</v>
      </c>
      <c r="HX172" s="86">
        <f t="shared" si="634"/>
        <v>5.7502379163291972E-11</v>
      </c>
      <c r="HY172" s="86">
        <f t="shared" si="635"/>
        <v>5.5559365627120702E-11</v>
      </c>
      <c r="HZ172" s="86">
        <f t="shared" si="636"/>
        <v>1.8699819338524328E-10</v>
      </c>
      <c r="IA172" s="86">
        <f t="shared" si="637"/>
        <v>4.297782533467623E-11</v>
      </c>
      <c r="IB172" s="86">
        <f t="shared" si="638"/>
        <v>1.3050355717816195E-10</v>
      </c>
      <c r="IC172" s="86">
        <f t="shared" si="639"/>
        <v>2.8260440890010191E-10</v>
      </c>
      <c r="ID172" s="86">
        <f t="shared" si="640"/>
        <v>1.5566842109389851E-7</v>
      </c>
      <c r="IE172" s="86">
        <f t="shared" si="641"/>
        <v>1.1786693720025756E-8</v>
      </c>
      <c r="IF172" s="86">
        <f t="shared" si="642"/>
        <v>3.5166296702018076E-4</v>
      </c>
      <c r="IG172" s="86">
        <f t="shared" si="643"/>
        <v>1.0421981341227752E-3</v>
      </c>
      <c r="II172" s="86">
        <f t="shared" si="540"/>
        <v>3.3550466872933402E-13</v>
      </c>
      <c r="IJ172" s="86">
        <f t="shared" si="541"/>
        <v>3.9686098357108032E-3</v>
      </c>
      <c r="IK172" s="86">
        <f t="shared" si="542"/>
        <v>7.1971498676902867E-3</v>
      </c>
      <c r="IL172" s="86">
        <f t="shared" si="543"/>
        <v>4.9373462317607031E-3</v>
      </c>
      <c r="IM172" s="86">
        <f t="shared" si="544"/>
        <v>6.9349722012703868E-3</v>
      </c>
      <c r="IN172" s="86">
        <f t="shared" si="545"/>
        <v>2.0342473254969125E-2</v>
      </c>
      <c r="IO172" s="86">
        <f t="shared" si="546"/>
        <v>2.0427858189802518E-2</v>
      </c>
      <c r="IP172" s="86">
        <f t="shared" si="547"/>
        <v>3.880450737983876E-2</v>
      </c>
      <c r="IQ172" s="86">
        <f t="shared" si="548"/>
        <v>2.9414740603998488E-2</v>
      </c>
      <c r="IR172" s="86">
        <f t="shared" si="549"/>
        <v>1.1309103653342282E-2</v>
      </c>
      <c r="IS172" s="86">
        <f t="shared" si="550"/>
        <v>2.6794957637749149E-3</v>
      </c>
      <c r="IT172" s="86">
        <f t="shared" si="551"/>
        <v>8.3417724724196504E-4</v>
      </c>
      <c r="IU172" s="86">
        <f t="shared" si="552"/>
        <v>2.9887899825551676E-5</v>
      </c>
      <c r="IV172" s="86">
        <f t="shared" si="553"/>
        <v>1.9876761647484109E-3</v>
      </c>
      <c r="IW172" s="86">
        <f t="shared" si="554"/>
        <v>5.8129573975663817E-5</v>
      </c>
      <c r="IY172" s="86">
        <f t="shared" si="555"/>
        <v>8.9810267879515085E-4</v>
      </c>
      <c r="IZ172" s="86">
        <f t="shared" si="556"/>
        <v>3.9689121919100458E-3</v>
      </c>
      <c r="JA172" s="86">
        <f t="shared" si="557"/>
        <v>7.1971745290578216E-3</v>
      </c>
      <c r="JB172" s="86">
        <f t="shared" si="558"/>
        <v>4.9374156312597586E-3</v>
      </c>
      <c r="JC172" s="86">
        <f t="shared" si="559"/>
        <v>6.9349755065291185E-3</v>
      </c>
      <c r="JD172" s="86">
        <f t="shared" si="560"/>
        <v>2.0342473312471503E-2</v>
      </c>
      <c r="JE172" s="86">
        <f t="shared" si="561"/>
        <v>2.0427858245361884E-2</v>
      </c>
      <c r="JF172" s="86">
        <f t="shared" si="562"/>
        <v>3.8804507566836954E-2</v>
      </c>
      <c r="JG172" s="86">
        <f t="shared" si="563"/>
        <v>2.9414740646976315E-2</v>
      </c>
      <c r="JH172" s="86">
        <f t="shared" si="564"/>
        <v>1.130910378384584E-2</v>
      </c>
      <c r="JI172" s="86">
        <f t="shared" si="565"/>
        <v>2.679496046379324E-3</v>
      </c>
      <c r="JJ172" s="86">
        <f t="shared" si="566"/>
        <v>8.3433291566305896E-4</v>
      </c>
      <c r="JK172" s="86">
        <f t="shared" si="567"/>
        <v>2.9899686519271701E-5</v>
      </c>
      <c r="JL172" s="86">
        <f t="shared" si="568"/>
        <v>2.3393391317685919E-3</v>
      </c>
      <c r="JM172" s="86">
        <f t="shared" si="569"/>
        <v>1.1003277080984389E-3</v>
      </c>
    </row>
    <row r="173" spans="2:273" x14ac:dyDescent="0.25">
      <c r="B173" s="2">
        <v>146</v>
      </c>
      <c r="C173" s="37">
        <v>44.536000000000001</v>
      </c>
      <c r="D173" s="37">
        <v>46.966999999999999</v>
      </c>
      <c r="E173" s="37">
        <v>48.783000000000001</v>
      </c>
      <c r="F173" s="37">
        <v>51.918999999999997</v>
      </c>
      <c r="G173" s="37">
        <v>50.725999999999999</v>
      </c>
      <c r="H173" s="37">
        <v>56.274000000000001</v>
      </c>
      <c r="I173" s="37">
        <v>56.097000000000001</v>
      </c>
      <c r="J173" s="37">
        <v>54.048000000000002</v>
      </c>
      <c r="K173" s="37">
        <v>51.984000000000002</v>
      </c>
      <c r="L173" s="37">
        <v>47.323</v>
      </c>
      <c r="M173" s="37">
        <v>51.258000000000003</v>
      </c>
      <c r="N173" s="37">
        <v>50.064999999999998</v>
      </c>
      <c r="O173" s="37">
        <v>47.177</v>
      </c>
      <c r="P173" s="37">
        <v>46.402999999999999</v>
      </c>
      <c r="Q173" s="37">
        <v>42.984000000000002</v>
      </c>
      <c r="S173" s="4">
        <f t="shared" si="441"/>
        <v>46.256614191131582</v>
      </c>
      <c r="T173" s="4">
        <f t="shared" si="442"/>
        <v>47.319841986633591</v>
      </c>
      <c r="U173" s="4">
        <f t="shared" si="443"/>
        <v>49.913336351641121</v>
      </c>
      <c r="V173" s="4">
        <f t="shared" si="444"/>
        <v>51.753551228340257</v>
      </c>
      <c r="W173" s="4">
        <f t="shared" si="445"/>
        <v>52.365653784819969</v>
      </c>
      <c r="X173" s="4">
        <f t="shared" si="446"/>
        <v>55.21263839221244</v>
      </c>
      <c r="Y173" s="4">
        <f t="shared" si="447"/>
        <v>55.173247984382968</v>
      </c>
      <c r="Z173" s="4">
        <f t="shared" si="448"/>
        <v>53.078396758116135</v>
      </c>
      <c r="AA173" s="4">
        <f t="shared" si="449"/>
        <v>51.748260952104751</v>
      </c>
      <c r="AB173" s="4">
        <f t="shared" si="450"/>
        <v>49.055769819755831</v>
      </c>
      <c r="AC173" s="4">
        <f t="shared" si="451"/>
        <v>50.345442824109966</v>
      </c>
      <c r="AD173" s="4">
        <f t="shared" si="452"/>
        <v>50.436394706361881</v>
      </c>
      <c r="AE173" s="4">
        <f t="shared" si="453"/>
        <v>47.10159553762611</v>
      </c>
      <c r="AF173" s="4">
        <f t="shared" si="454"/>
        <v>48.601797326772086</v>
      </c>
      <c r="AG173" s="4">
        <f t="shared" si="455"/>
        <v>43.208069316852374</v>
      </c>
      <c r="AI173" s="4">
        <f t="shared" si="456"/>
        <v>-1.7206141911315811</v>
      </c>
      <c r="AJ173" s="4">
        <f t="shared" si="457"/>
        <v>-0.35284198663359234</v>
      </c>
      <c r="AK173" s="4">
        <f t="shared" si="458"/>
        <v>-1.1303363516411196</v>
      </c>
      <c r="AL173" s="4">
        <f t="shared" si="459"/>
        <v>0.16544877165974015</v>
      </c>
      <c r="AM173" s="4">
        <f t="shared" si="460"/>
        <v>-1.6396537848199699</v>
      </c>
      <c r="AN173" s="4">
        <f t="shared" si="461"/>
        <v>1.0613616077875605</v>
      </c>
      <c r="AO173" s="4">
        <f t="shared" si="462"/>
        <v>0.92375201561703335</v>
      </c>
      <c r="AP173" s="4">
        <f t="shared" si="463"/>
        <v>0.96960324188386693</v>
      </c>
      <c r="AQ173" s="4">
        <f t="shared" si="464"/>
        <v>0.23573904789525102</v>
      </c>
      <c r="AR173" s="4">
        <f t="shared" si="465"/>
        <v>-1.7327698197558306</v>
      </c>
      <c r="AS173" s="4">
        <f t="shared" si="466"/>
        <v>0.91255717589003638</v>
      </c>
      <c r="AT173" s="4">
        <f t="shared" si="467"/>
        <v>-0.37139470636188321</v>
      </c>
      <c r="AU173" s="4">
        <f t="shared" si="468"/>
        <v>7.5404462373889203E-2</v>
      </c>
      <c r="AV173" s="4">
        <f t="shared" si="570"/>
        <v>-2.1987973267720875</v>
      </c>
      <c r="AW173" s="4">
        <f t="shared" si="570"/>
        <v>-0.22406931685237197</v>
      </c>
      <c r="AY173" s="2">
        <f t="shared" si="520"/>
        <v>46.256614191131582</v>
      </c>
      <c r="AZ173" s="2">
        <f t="shared" si="571"/>
        <v>47.133212994223058</v>
      </c>
      <c r="BA173" s="2">
        <f t="shared" si="572"/>
        <v>49.442994108057484</v>
      </c>
      <c r="BB173" s="2">
        <f t="shared" si="573"/>
        <v>51.442164413994156</v>
      </c>
      <c r="BC173" s="2">
        <f t="shared" si="574"/>
        <v>51.846793601958623</v>
      </c>
      <c r="BD173" s="2">
        <f t="shared" si="575"/>
        <v>53.341146564911867</v>
      </c>
      <c r="BE173" s="2">
        <f t="shared" si="576"/>
        <v>52.947070900396085</v>
      </c>
      <c r="BF173" s="2">
        <f t="shared" si="577"/>
        <v>50.197935630195992</v>
      </c>
      <c r="BG173" s="2">
        <f t="shared" si="578"/>
        <v>48.610130682967792</v>
      </c>
      <c r="BH173" s="2">
        <f t="shared" si="579"/>
        <v>47.651207117437565</v>
      </c>
      <c r="BI173" s="2">
        <f t="shared" si="580"/>
        <v>49.755929924160888</v>
      </c>
      <c r="BJ173" s="2">
        <f t="shared" si="581"/>
        <v>50.241632421716218</v>
      </c>
      <c r="BK173" s="2">
        <f t="shared" si="582"/>
        <v>47.087290553388748</v>
      </c>
      <c r="BL173" s="2">
        <f t="shared" si="583"/>
        <v>48.314253738119959</v>
      </c>
      <c r="BM173" s="2">
        <f t="shared" si="584"/>
        <v>43.148087395147883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>
        <f t="shared" si="521"/>
        <v>44.536000000000001</v>
      </c>
      <c r="CF173" s="2">
        <f t="shared" si="522"/>
        <v>46.966999999999999</v>
      </c>
      <c r="CG173" s="2" t="str">
        <f t="shared" si="523"/>
        <v/>
      </c>
      <c r="CH173" s="2">
        <f t="shared" si="524"/>
        <v>51.918999999999997</v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>
        <f t="shared" si="531"/>
        <v>51.258000000000003</v>
      </c>
      <c r="CP173" s="2">
        <f t="shared" si="532"/>
        <v>50.064999999999998</v>
      </c>
      <c r="CQ173" s="2">
        <f t="shared" si="533"/>
        <v>47.177</v>
      </c>
      <c r="CR173" s="2">
        <f t="shared" si="534"/>
        <v>46.402999999999999</v>
      </c>
      <c r="CS173" s="2">
        <f t="shared" si="535"/>
        <v>42.984000000000002</v>
      </c>
      <c r="CU173" s="2">
        <f t="shared" si="485"/>
        <v>44.536000000000001</v>
      </c>
      <c r="CV173" s="2">
        <f t="shared" si="486"/>
        <v>46.966999999999999</v>
      </c>
      <c r="CW173" s="2" t="str">
        <f t="shared" si="487"/>
        <v/>
      </c>
      <c r="CX173" s="2">
        <f t="shared" si="488"/>
        <v>51.918999999999997</v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>
        <f t="shared" si="495"/>
        <v>51.258000000000003</v>
      </c>
      <c r="DF173" s="2">
        <f t="shared" si="496"/>
        <v>50.064999999999998</v>
      </c>
      <c r="DG173" s="2">
        <f t="shared" si="497"/>
        <v>47.177</v>
      </c>
      <c r="DH173" s="2">
        <f t="shared" si="498"/>
        <v>46.402999999999999</v>
      </c>
      <c r="DI173" s="2">
        <f t="shared" si="499"/>
        <v>42.984000000000002</v>
      </c>
      <c r="DK173" s="2">
        <f t="shared" si="500"/>
        <v>81.886236997885845</v>
      </c>
      <c r="DL173" s="2">
        <f t="shared" si="585"/>
        <v>84.580401268498917</v>
      </c>
      <c r="DM173" s="2">
        <f t="shared" si="585"/>
        <v>84.989609302325562</v>
      </c>
      <c r="DN173" s="2">
        <f t="shared" si="585"/>
        <v>94.557615010570828</v>
      </c>
      <c r="DO173" s="2">
        <f t="shared" si="585"/>
        <v>98.415349592268228</v>
      </c>
      <c r="DP173" s="2">
        <f t="shared" si="585"/>
        <v>103.99052116252059</v>
      </c>
      <c r="DQ173" s="2">
        <f t="shared" si="585"/>
        <v>93.652018574448789</v>
      </c>
      <c r="DR173" s="2">
        <f t="shared" si="585"/>
        <v>90.73563847780126</v>
      </c>
      <c r="DS173" s="2">
        <f t="shared" si="585"/>
        <v>88.581532752613256</v>
      </c>
      <c r="DT173" s="2">
        <f t="shared" si="585"/>
        <v>84.971453934041008</v>
      </c>
      <c r="DU173" s="2">
        <f t="shared" si="585"/>
        <v>79.826937242026275</v>
      </c>
      <c r="DV173" s="2">
        <f t="shared" si="585"/>
        <v>86.182851281635749</v>
      </c>
      <c r="DW173" s="2">
        <f t="shared" si="585"/>
        <v>91.523768793084571</v>
      </c>
      <c r="DX173" s="2">
        <f t="shared" si="585"/>
        <v>68.966268847795163</v>
      </c>
      <c r="DY173" s="2">
        <f t="shared" si="585"/>
        <v>58.002762811942972</v>
      </c>
      <c r="EA173" s="2">
        <f t="shared" si="440"/>
        <v>46.200524253087892</v>
      </c>
      <c r="EB173" s="2">
        <f t="shared" si="502"/>
        <v>46.62601004882378</v>
      </c>
      <c r="EC173" s="2">
        <f t="shared" si="503"/>
        <v>48.994594706477912</v>
      </c>
      <c r="ED173" s="2">
        <f t="shared" si="504"/>
        <v>51.277725847055294</v>
      </c>
      <c r="EE173" s="2">
        <f t="shared" si="505"/>
        <v>51.61994859801672</v>
      </c>
      <c r="EF173" s="2">
        <f t="shared" si="506"/>
        <v>53.140375713233922</v>
      </c>
      <c r="EG173" s="2">
        <f t="shared" si="507"/>
        <v>52.636577413412844</v>
      </c>
      <c r="EH173" s="2">
        <f t="shared" si="508"/>
        <v>50.081733749118058</v>
      </c>
      <c r="EI173" s="2">
        <f t="shared" si="509"/>
        <v>48.400202979414075</v>
      </c>
      <c r="EJ173" s="2">
        <f t="shared" si="510"/>
        <v>47.193390273712311</v>
      </c>
      <c r="EK173" s="2">
        <f t="shared" si="511"/>
        <v>49.413243282042714</v>
      </c>
      <c r="EL173" s="2">
        <f t="shared" si="512"/>
        <v>50.46624953517415</v>
      </c>
      <c r="EM173" s="2">
        <f t="shared" si="513"/>
        <v>46.951830425076153</v>
      </c>
      <c r="EN173" s="2">
        <f t="shared" si="514"/>
        <v>48.614323347443829</v>
      </c>
      <c r="EO173" s="2">
        <f t="shared" si="515"/>
        <v>43.273914435147816</v>
      </c>
      <c r="EQ173" s="2">
        <f t="shared" si="516"/>
        <v>47.001097449912798</v>
      </c>
      <c r="ER173" s="2">
        <f t="shared" si="586"/>
        <v>48.520483206629621</v>
      </c>
      <c r="ES173" s="2">
        <f t="shared" si="586"/>
        <v>50.555867880204417</v>
      </c>
      <c r="ET173" s="2">
        <f t="shared" si="586"/>
        <v>51.873135235737067</v>
      </c>
      <c r="EU173" s="2">
        <f t="shared" si="586"/>
        <v>52.390233655682465</v>
      </c>
      <c r="EV173" s="2">
        <f t="shared" si="586"/>
        <v>53.740373535892118</v>
      </c>
      <c r="EW173" s="2">
        <f t="shared" si="586"/>
        <v>53.573022722553659</v>
      </c>
      <c r="EX173" s="2">
        <f t="shared" si="586"/>
        <v>50.411390529535552</v>
      </c>
      <c r="EY173" s="2">
        <f t="shared" si="586"/>
        <v>49.010956660281416</v>
      </c>
      <c r="EZ173" s="2">
        <f t="shared" si="586"/>
        <v>48.662803506329425</v>
      </c>
      <c r="FA173" s="2">
        <f t="shared" si="586"/>
        <v>50.620791074155932</v>
      </c>
      <c r="FB173" s="2">
        <f t="shared" si="586"/>
        <v>49.511837986869466</v>
      </c>
      <c r="FC173" s="2">
        <f t="shared" si="586"/>
        <v>47.547192109371792</v>
      </c>
      <c r="FD173" s="2">
        <f t="shared" si="586"/>
        <v>46.587098130084605</v>
      </c>
      <c r="FE173" s="2">
        <f t="shared" si="586"/>
        <v>42.448034991330587</v>
      </c>
      <c r="FG173" s="2">
        <f t="shared" si="518"/>
        <v>0.99991638446995701</v>
      </c>
      <c r="FH173" s="2">
        <f t="shared" si="587"/>
        <v>0.99991482180697033</v>
      </c>
      <c r="FI173" s="2">
        <f t="shared" si="587"/>
        <v>0.99991624361281806</v>
      </c>
      <c r="FJ173" s="2">
        <f t="shared" si="587"/>
        <v>0.99991725473610726</v>
      </c>
      <c r="FK173" s="2">
        <f t="shared" si="587"/>
        <v>0.99992023798577823</v>
      </c>
      <c r="FL173" s="2">
        <f t="shared" si="587"/>
        <v>0.99990963501042152</v>
      </c>
      <c r="FM173" s="2">
        <f t="shared" si="587"/>
        <v>0.99992290962775132</v>
      </c>
      <c r="FN173" s="2">
        <f t="shared" si="587"/>
        <v>0.99991737379006818</v>
      </c>
      <c r="FO173" s="2">
        <f t="shared" si="587"/>
        <v>0.99990583828870438</v>
      </c>
      <c r="FP173" s="2">
        <f t="shared" si="587"/>
        <v>0.99990899445105896</v>
      </c>
      <c r="FQ173" s="2">
        <f t="shared" si="587"/>
        <v>0.99990328194929468</v>
      </c>
      <c r="FR173" s="2">
        <f t="shared" si="587"/>
        <v>0.999908343289864</v>
      </c>
      <c r="FS173" s="2">
        <f t="shared" si="587"/>
        <v>0.99989913680448594</v>
      </c>
      <c r="FT173" s="2">
        <f t="shared" si="587"/>
        <v>0.99989104860198785</v>
      </c>
      <c r="FU173" s="2">
        <f t="shared" si="587"/>
        <v>0.99987450179568005</v>
      </c>
      <c r="FW173" s="2">
        <f t="shared" si="536"/>
        <v>6.6335044026193196E-2</v>
      </c>
      <c r="FX173" s="2">
        <f t="shared" si="588"/>
        <v>0.26602121907144455</v>
      </c>
      <c r="FY173" s="2">
        <f t="shared" si="589"/>
        <v>0.28527012229218074</v>
      </c>
      <c r="FZ173" s="2">
        <f t="shared" si="590"/>
        <v>0.27016262112513062</v>
      </c>
      <c r="GA173" s="2">
        <f t="shared" si="591"/>
        <v>0.28964927500787874</v>
      </c>
      <c r="GB173" s="2">
        <f t="shared" si="592"/>
        <v>0.32696081786634468</v>
      </c>
      <c r="GC173" s="2">
        <f t="shared" si="593"/>
        <v>0.32818957856509612</v>
      </c>
      <c r="GD173" s="2">
        <f t="shared" si="594"/>
        <v>0.34230390428604851</v>
      </c>
      <c r="GE173" s="2">
        <f t="shared" si="595"/>
        <v>0.33752422169177865</v>
      </c>
      <c r="GF173" s="2">
        <f t="shared" si="596"/>
        <v>0.30922467568543571</v>
      </c>
      <c r="GG173" s="2">
        <f t="shared" si="597"/>
        <v>0.28135125677225759</v>
      </c>
      <c r="GH173" s="2">
        <f t="shared" si="598"/>
        <v>0.23877621773966815</v>
      </c>
      <c r="GI173" s="2">
        <f t="shared" si="599"/>
        <v>0.21997461985395766</v>
      </c>
      <c r="GJ173" s="2">
        <f t="shared" si="600"/>
        <v>0.14911366514677474</v>
      </c>
      <c r="GK173" s="2">
        <f t="shared" si="601"/>
        <v>0.15459336708129356</v>
      </c>
      <c r="GM173" s="86">
        <f t="shared" si="537"/>
        <v>2.0839061963251039E-137</v>
      </c>
      <c r="GN173" s="86">
        <f t="shared" si="602"/>
        <v>1.9287375895425322E-169</v>
      </c>
      <c r="GO173" s="86">
        <f t="shared" si="603"/>
        <v>2.4936387623880949E-248</v>
      </c>
      <c r="GP173" s="86">
        <f t="shared" si="604"/>
        <v>1.0381475106006389E-297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1.6301501635803226E-257</v>
      </c>
      <c r="GX173" s="86">
        <f t="shared" si="612"/>
        <v>4.4437840731338575E-240</v>
      </c>
      <c r="GY173" s="86">
        <f t="shared" si="613"/>
        <v>4.8213282469076586E-201</v>
      </c>
      <c r="GZ173" s="86">
        <f t="shared" si="614"/>
        <v>3.1285646340591212E-202</v>
      </c>
      <c r="HA173" s="86">
        <f t="shared" si="615"/>
        <v>8.7788274417138836E-191</v>
      </c>
      <c r="HC173" s="86">
        <f t="shared" si="538"/>
        <v>8.4214056179760068E-67</v>
      </c>
      <c r="HD173" s="86">
        <f t="shared" si="616"/>
        <v>4.8272347592156212E-124</v>
      </c>
      <c r="HE173" s="86">
        <f t="shared" si="617"/>
        <v>9.9507412258223543E-169</v>
      </c>
      <c r="HF173" s="86">
        <f t="shared" si="618"/>
        <v>9.999809358054589E-197</v>
      </c>
      <c r="HG173" s="86">
        <f t="shared" si="619"/>
        <v>5.6193855137650542E-186</v>
      </c>
      <c r="HH173" s="86">
        <f t="shared" si="620"/>
        <v>7.2284520197109315E-230</v>
      </c>
      <c r="HI173" s="86">
        <f t="shared" si="621"/>
        <v>5.434027128346747E-163</v>
      </c>
      <c r="HJ173" s="86">
        <f t="shared" si="622"/>
        <v>0</v>
      </c>
      <c r="HK173" s="86">
        <f t="shared" si="623"/>
        <v>5.1590951220322435E-224</v>
      </c>
      <c r="HL173" s="86">
        <f t="shared" si="624"/>
        <v>3.4400194791529895E-188</v>
      </c>
      <c r="HM173" s="86">
        <f t="shared" si="625"/>
        <v>1.6496655864821445E-184</v>
      </c>
      <c r="HN173" s="86">
        <f t="shared" si="626"/>
        <v>1.6888762281791798E-147</v>
      </c>
      <c r="HO173" s="86">
        <f t="shared" si="627"/>
        <v>1.0576306448014488E-123</v>
      </c>
      <c r="HP173" s="86">
        <f t="shared" si="628"/>
        <v>6.5745082663615631E-114</v>
      </c>
      <c r="HQ173" s="86">
        <f t="shared" si="629"/>
        <v>1.1633225430798328E-124</v>
      </c>
      <c r="HS173" s="86">
        <f t="shared" si="539"/>
        <v>2.9314444344887805E-4</v>
      </c>
      <c r="HT173" s="86">
        <f t="shared" si="630"/>
        <v>6.0730707116944928E-8</v>
      </c>
      <c r="HU173" s="86">
        <f t="shared" si="631"/>
        <v>4.1887167633316403E-9</v>
      </c>
      <c r="HV173" s="86">
        <f t="shared" si="632"/>
        <v>1.3020835512237894E-8</v>
      </c>
      <c r="HW173" s="86">
        <f t="shared" si="633"/>
        <v>4.8300808007413844E-10</v>
      </c>
      <c r="HX173" s="86">
        <f t="shared" si="634"/>
        <v>6.3527620057853109E-12</v>
      </c>
      <c r="HY173" s="86">
        <f t="shared" si="635"/>
        <v>6.0431626889124422E-12</v>
      </c>
      <c r="HZ173" s="86">
        <f t="shared" si="636"/>
        <v>2.3434955290093638E-11</v>
      </c>
      <c r="IA173" s="86">
        <f t="shared" si="637"/>
        <v>4.7402244774518392E-12</v>
      </c>
      <c r="IB173" s="86">
        <f t="shared" si="638"/>
        <v>1.5177319730958097E-11</v>
      </c>
      <c r="IC173" s="86">
        <f t="shared" si="639"/>
        <v>3.174153121389435E-11</v>
      </c>
      <c r="ID173" s="86">
        <f t="shared" si="640"/>
        <v>2.8848071998045218E-8</v>
      </c>
      <c r="IE173" s="86">
        <f t="shared" si="641"/>
        <v>1.4371369931034159E-9</v>
      </c>
      <c r="IF173" s="86">
        <f t="shared" si="642"/>
        <v>1.3196430667212672E-4</v>
      </c>
      <c r="IG173" s="86">
        <f t="shared" si="643"/>
        <v>3.7928432886319001E-4</v>
      </c>
      <c r="II173" s="86">
        <f t="shared" si="540"/>
        <v>2.0023747092613738E-12</v>
      </c>
      <c r="IJ173" s="86">
        <f t="shared" si="541"/>
        <v>8.2004985825084222E-3</v>
      </c>
      <c r="IK173" s="86">
        <f t="shared" si="542"/>
        <v>1.4407622873939738E-2</v>
      </c>
      <c r="IL173" s="86">
        <f t="shared" si="543"/>
        <v>9.9999847672508566E-3</v>
      </c>
      <c r="IM173" s="86">
        <f t="shared" si="544"/>
        <v>1.4171631093266942E-2</v>
      </c>
      <c r="IN173" s="86">
        <f t="shared" si="545"/>
        <v>3.8669614185785461E-2</v>
      </c>
      <c r="IO173" s="86">
        <f t="shared" si="546"/>
        <v>3.8961806569035237E-2</v>
      </c>
      <c r="IP173" s="86">
        <f t="shared" si="547"/>
        <v>6.7650306979883626E-2</v>
      </c>
      <c r="IQ173" s="86">
        <f t="shared" si="548"/>
        <v>5.3639656824291414E-2</v>
      </c>
      <c r="IR173" s="86">
        <f t="shared" si="549"/>
        <v>2.2663936380536327E-2</v>
      </c>
      <c r="IS173" s="86">
        <f t="shared" si="550"/>
        <v>6.2156212261246478E-3</v>
      </c>
      <c r="IT173" s="86">
        <f t="shared" si="551"/>
        <v>1.9598253753090457E-3</v>
      </c>
      <c r="IU173" s="86">
        <f t="shared" si="552"/>
        <v>9.9704224902056633E-5</v>
      </c>
      <c r="IV173" s="86">
        <f t="shared" si="553"/>
        <v>3.3166456650933853E-3</v>
      </c>
      <c r="IW173" s="86">
        <f t="shared" si="554"/>
        <v>1.3697360969001243E-4</v>
      </c>
      <c r="IY173" s="86">
        <f t="shared" si="555"/>
        <v>2.9314444545125277E-4</v>
      </c>
      <c r="IZ173" s="86">
        <f t="shared" si="556"/>
        <v>8.2005593132155399E-3</v>
      </c>
      <c r="JA173" s="86">
        <f t="shared" si="557"/>
        <v>1.4407627062656502E-2</v>
      </c>
      <c r="JB173" s="86">
        <f t="shared" si="558"/>
        <v>9.9999977880863688E-3</v>
      </c>
      <c r="JC173" s="86">
        <f t="shared" si="559"/>
        <v>1.4171631576275021E-2</v>
      </c>
      <c r="JD173" s="86">
        <f t="shared" si="560"/>
        <v>3.866961419213822E-2</v>
      </c>
      <c r="JE173" s="86">
        <f t="shared" si="561"/>
        <v>3.8961806575078403E-2</v>
      </c>
      <c r="JF173" s="86">
        <f t="shared" si="562"/>
        <v>6.7650307003318574E-2</v>
      </c>
      <c r="JG173" s="86">
        <f t="shared" si="563"/>
        <v>5.3639656829031636E-2</v>
      </c>
      <c r="JH173" s="86">
        <f t="shared" si="564"/>
        <v>2.2663936395713648E-2</v>
      </c>
      <c r="JI173" s="86">
        <f t="shared" si="565"/>
        <v>6.2156212578661791E-3</v>
      </c>
      <c r="JJ173" s="86">
        <f t="shared" si="566"/>
        <v>1.9598542233810437E-3</v>
      </c>
      <c r="JK173" s="86">
        <f t="shared" si="567"/>
        <v>9.9705662039049743E-5</v>
      </c>
      <c r="JL173" s="86">
        <f t="shared" si="568"/>
        <v>3.4486099717655119E-3</v>
      </c>
      <c r="JM173" s="86">
        <f t="shared" si="569"/>
        <v>5.1625793855320239E-4</v>
      </c>
    </row>
    <row r="174" spans="2:273" x14ac:dyDescent="0.25">
      <c r="B174" s="2">
        <v>147</v>
      </c>
      <c r="C174" s="37">
        <v>45.320999999999998</v>
      </c>
      <c r="D174" s="37">
        <v>44.533000000000001</v>
      </c>
      <c r="E174" s="37">
        <v>49.683</v>
      </c>
      <c r="F174" s="37">
        <v>52.081000000000003</v>
      </c>
      <c r="G174" s="37">
        <v>53.451999999999998</v>
      </c>
      <c r="H174" s="37">
        <v>57.354999999999997</v>
      </c>
      <c r="I174" s="37">
        <v>56.484000000000002</v>
      </c>
      <c r="J174" s="37">
        <v>52.984000000000002</v>
      </c>
      <c r="K174" s="37">
        <v>52</v>
      </c>
      <c r="L174" s="37">
        <v>50.145000000000003</v>
      </c>
      <c r="M174" s="37">
        <v>50.548000000000002</v>
      </c>
      <c r="N174" s="37">
        <v>52.29</v>
      </c>
      <c r="O174" s="37">
        <v>47.225999999999999</v>
      </c>
      <c r="P174" s="37">
        <v>47.015999999999998</v>
      </c>
      <c r="Q174" s="37">
        <v>42</v>
      </c>
      <c r="S174" s="4">
        <f t="shared" si="441"/>
        <v>46.082352877597515</v>
      </c>
      <c r="T174" s="4">
        <f t="shared" si="442"/>
        <v>47.332601178139797</v>
      </c>
      <c r="U174" s="4">
        <f t="shared" si="443"/>
        <v>50.13069093231185</v>
      </c>
      <c r="V174" s="4">
        <f t="shared" si="444"/>
        <v>51.865124286924811</v>
      </c>
      <c r="W174" s="4">
        <f t="shared" si="445"/>
        <v>52.620984137623992</v>
      </c>
      <c r="X174" s="4">
        <f t="shared" si="446"/>
        <v>56.194001289283662</v>
      </c>
      <c r="Y174" s="4">
        <f t="shared" si="447"/>
        <v>56.397433513409908</v>
      </c>
      <c r="Z174" s="4">
        <f t="shared" si="448"/>
        <v>54.292793710278673</v>
      </c>
      <c r="AA174" s="4">
        <f t="shared" si="449"/>
        <v>53.25519235128035</v>
      </c>
      <c r="AB174" s="4">
        <f t="shared" si="450"/>
        <v>49.937900723811431</v>
      </c>
      <c r="AC174" s="4">
        <f t="shared" si="451"/>
        <v>50.90053853501319</v>
      </c>
      <c r="AD174" s="4">
        <f t="shared" si="452"/>
        <v>50.556974739163671</v>
      </c>
      <c r="AE174" s="4">
        <f t="shared" si="453"/>
        <v>46.990004528929092</v>
      </c>
      <c r="AF174" s="4">
        <f t="shared" si="454"/>
        <v>48.653308310998142</v>
      </c>
      <c r="AG174" s="4">
        <f t="shared" si="455"/>
        <v>43.165671620745783</v>
      </c>
      <c r="AI174" s="4">
        <f t="shared" si="456"/>
        <v>-0.76135287759751691</v>
      </c>
      <c r="AJ174" s="4">
        <f t="shared" si="457"/>
        <v>-2.7996011781397954</v>
      </c>
      <c r="AK174" s="4">
        <f t="shared" si="458"/>
        <v>-0.44769093231185053</v>
      </c>
      <c r="AL174" s="4">
        <f t="shared" si="459"/>
        <v>0.21587571307519227</v>
      </c>
      <c r="AM174" s="4">
        <f t="shared" si="460"/>
        <v>0.831015862376006</v>
      </c>
      <c r="AN174" s="4">
        <f t="shared" si="461"/>
        <v>1.1609987107163349</v>
      </c>
      <c r="AO174" s="4">
        <f t="shared" si="462"/>
        <v>8.6566486590093916E-2</v>
      </c>
      <c r="AP174" s="4">
        <f t="shared" si="463"/>
        <v>-1.3087937102786711</v>
      </c>
      <c r="AQ174" s="4">
        <f t="shared" si="464"/>
        <v>-1.2551923512803498</v>
      </c>
      <c r="AR174" s="4">
        <f t="shared" si="465"/>
        <v>0.20709927618857193</v>
      </c>
      <c r="AS174" s="4">
        <f t="shared" si="466"/>
        <v>-0.35253853501318844</v>
      </c>
      <c r="AT174" s="4">
        <f t="shared" si="467"/>
        <v>1.7330252608363281</v>
      </c>
      <c r="AU174" s="4">
        <f t="shared" si="468"/>
        <v>0.23599547107090757</v>
      </c>
      <c r="AV174" s="4">
        <f t="shared" si="570"/>
        <v>-1.6373083109981437</v>
      </c>
      <c r="AW174" s="4">
        <f t="shared" si="570"/>
        <v>-1.1656716207457833</v>
      </c>
      <c r="AY174" s="2">
        <f t="shared" si="520"/>
        <v>46.082352877597515</v>
      </c>
      <c r="AZ174" s="2">
        <f t="shared" si="571"/>
        <v>46.994940130154816</v>
      </c>
      <c r="BA174" s="2">
        <f t="shared" si="572"/>
        <v>49.313846327106489</v>
      </c>
      <c r="BB174" s="2">
        <f t="shared" si="573"/>
        <v>51.313253446797447</v>
      </c>
      <c r="BC174" s="2">
        <f t="shared" si="574"/>
        <v>51.70595220139738</v>
      </c>
      <c r="BD174" s="2">
        <f t="shared" si="575"/>
        <v>53.18968439053404</v>
      </c>
      <c r="BE174" s="2">
        <f t="shared" si="576"/>
        <v>52.817591312146419</v>
      </c>
      <c r="BF174" s="2">
        <f t="shared" si="577"/>
        <v>50.05954895305041</v>
      </c>
      <c r="BG174" s="2">
        <f t="shared" si="578"/>
        <v>48.442389963843908</v>
      </c>
      <c r="BH174" s="2">
        <f t="shared" si="579"/>
        <v>47.53988424907601</v>
      </c>
      <c r="BI174" s="2">
        <f t="shared" si="580"/>
        <v>49.728627548240915</v>
      </c>
      <c r="BJ174" s="2">
        <f t="shared" si="581"/>
        <v>50.154459959231026</v>
      </c>
      <c r="BK174" s="2">
        <f t="shared" si="582"/>
        <v>46.948688249152404</v>
      </c>
      <c r="BL174" s="2">
        <f t="shared" si="583"/>
        <v>48.20506385436051</v>
      </c>
      <c r="BM174" s="2">
        <f t="shared" si="584"/>
        <v>43.044003723092445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>
        <f t="shared" si="521"/>
        <v>45.320999999999998</v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>
        <f t="shared" si="532"/>
        <v>52.29</v>
      </c>
      <c r="CQ174" s="2">
        <f t="shared" si="533"/>
        <v>47.225999999999999</v>
      </c>
      <c r="CR174" s="2">
        <f t="shared" si="534"/>
        <v>47.015999999999998</v>
      </c>
      <c r="CS174" s="2">
        <f t="shared" si="535"/>
        <v>42</v>
      </c>
      <c r="CU174" s="2">
        <f t="shared" si="485"/>
        <v>45.320999999999998</v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>
        <f t="shared" si="496"/>
        <v>52.29</v>
      </c>
      <c r="DG174" s="2">
        <f t="shared" si="497"/>
        <v>47.225999999999999</v>
      </c>
      <c r="DH174" s="2">
        <f t="shared" si="498"/>
        <v>47.015999999999998</v>
      </c>
      <c r="DI174" s="2">
        <f t="shared" si="499"/>
        <v>42</v>
      </c>
      <c r="DK174" s="2">
        <f t="shared" si="500"/>
        <v>82.041212614517278</v>
      </c>
      <c r="DL174" s="2">
        <f t="shared" si="585"/>
        <v>84.738467653276928</v>
      </c>
      <c r="DM174" s="2">
        <f t="shared" si="585"/>
        <v>85.136641578576445</v>
      </c>
      <c r="DN174" s="2">
        <f t="shared" si="585"/>
        <v>94.772409654686399</v>
      </c>
      <c r="DO174" s="2">
        <f t="shared" si="585"/>
        <v>98.64554122621567</v>
      </c>
      <c r="DP174" s="2">
        <f t="shared" si="585"/>
        <v>104.26831161710288</v>
      </c>
      <c r="DQ174" s="2">
        <f t="shared" si="585"/>
        <v>93.837276955602519</v>
      </c>
      <c r="DR174" s="2">
        <f t="shared" si="585"/>
        <v>90.911476391825232</v>
      </c>
      <c r="DS174" s="2">
        <f t="shared" si="585"/>
        <v>88.745058710801416</v>
      </c>
      <c r="DT174" s="2">
        <f t="shared" si="585"/>
        <v>85.122762012802866</v>
      </c>
      <c r="DU174" s="2">
        <f t="shared" si="585"/>
        <v>79.964571575984991</v>
      </c>
      <c r="DV174" s="2">
        <f t="shared" si="585"/>
        <v>86.367224022904693</v>
      </c>
      <c r="DW174" s="2">
        <f t="shared" si="585"/>
        <v>91.776796367217401</v>
      </c>
      <c r="DX174" s="2">
        <f t="shared" si="585"/>
        <v>69.080032005689901</v>
      </c>
      <c r="DY174" s="2">
        <f t="shared" si="585"/>
        <v>58.054861408199656</v>
      </c>
      <c r="EA174" s="2">
        <f t="shared" si="440"/>
        <v>46.019263868287368</v>
      </c>
      <c r="EB174" s="2">
        <f t="shared" si="502"/>
        <v>46.436885255215259</v>
      </c>
      <c r="EC174" s="2">
        <f t="shared" si="503"/>
        <v>48.821592581998189</v>
      </c>
      <c r="ED174" s="2">
        <f t="shared" si="504"/>
        <v>51.132979024329323</v>
      </c>
      <c r="EE174" s="2">
        <f t="shared" si="505"/>
        <v>51.457598761662851</v>
      </c>
      <c r="EF174" s="2">
        <f t="shared" si="506"/>
        <v>52.970724553653582</v>
      </c>
      <c r="EG174" s="2">
        <f t="shared" si="507"/>
        <v>52.478512654814722</v>
      </c>
      <c r="EH174" s="2">
        <f t="shared" si="508"/>
        <v>49.933527875770437</v>
      </c>
      <c r="EI174" s="2">
        <f t="shared" si="509"/>
        <v>48.213832137175174</v>
      </c>
      <c r="EJ174" s="2">
        <f t="shared" si="510"/>
        <v>47.038640292547647</v>
      </c>
      <c r="EK174" s="2">
        <f t="shared" si="511"/>
        <v>49.35299783966105</v>
      </c>
      <c r="EL174" s="2">
        <f t="shared" si="512"/>
        <v>50.403462272790357</v>
      </c>
      <c r="EM174" s="2">
        <f t="shared" si="513"/>
        <v>46.799842812145549</v>
      </c>
      <c r="EN174" s="2">
        <f t="shared" si="514"/>
        <v>48.537833170519917</v>
      </c>
      <c r="EO174" s="2">
        <f t="shared" si="515"/>
        <v>43.183642369483174</v>
      </c>
      <c r="EQ174" s="2">
        <f t="shared" si="516"/>
        <v>46.854188712529556</v>
      </c>
      <c r="ER174" s="2">
        <f t="shared" si="586"/>
        <v>48.388726602577989</v>
      </c>
      <c r="ES174" s="2">
        <f t="shared" si="586"/>
        <v>50.42953208650583</v>
      </c>
      <c r="ET174" s="2">
        <f t="shared" si="586"/>
        <v>51.746001763098718</v>
      </c>
      <c r="EU174" s="2">
        <f t="shared" si="586"/>
        <v>52.250324586387777</v>
      </c>
      <c r="EV174" s="2">
        <f t="shared" si="586"/>
        <v>53.588583601542553</v>
      </c>
      <c r="EW174" s="2">
        <f t="shared" si="586"/>
        <v>53.44228206120637</v>
      </c>
      <c r="EX174" s="2">
        <f t="shared" si="586"/>
        <v>50.271879158876303</v>
      </c>
      <c r="EY174" s="2">
        <f t="shared" si="586"/>
        <v>48.841808454995856</v>
      </c>
      <c r="EZ174" s="2">
        <f t="shared" si="586"/>
        <v>48.551485822146923</v>
      </c>
      <c r="FA174" s="2">
        <f t="shared" si="586"/>
        <v>50.594676812899195</v>
      </c>
      <c r="FB174" s="2">
        <f t="shared" si="586"/>
        <v>49.418735974721265</v>
      </c>
      <c r="FC174" s="2">
        <f t="shared" si="586"/>
        <v>47.412532520152993</v>
      </c>
      <c r="FD174" s="2">
        <f t="shared" si="586"/>
        <v>46.460601310975733</v>
      </c>
      <c r="FE174" s="2">
        <f t="shared" si="586"/>
        <v>42.337377731668944</v>
      </c>
      <c r="FG174" s="2">
        <f t="shared" si="518"/>
        <v>0.99992374116920624</v>
      </c>
      <c r="FH174" s="2">
        <f t="shared" si="587"/>
        <v>0.99992231598245729</v>
      </c>
      <c r="FI174" s="2">
        <f t="shared" si="587"/>
        <v>0.99992361270407681</v>
      </c>
      <c r="FJ174" s="2">
        <f t="shared" si="587"/>
        <v>0.99992453487298649</v>
      </c>
      <c r="FK174" s="2">
        <f t="shared" si="587"/>
        <v>0.99992725566792717</v>
      </c>
      <c r="FL174" s="2">
        <f t="shared" si="587"/>
        <v>0.99991758549471688</v>
      </c>
      <c r="FM174" s="2">
        <f t="shared" si="587"/>
        <v>0.99992969226799355</v>
      </c>
      <c r="FN174" s="2">
        <f t="shared" si="587"/>
        <v>0.99992464345306931</v>
      </c>
      <c r="FO174" s="2">
        <f t="shared" si="587"/>
        <v>0.99991412278713532</v>
      </c>
      <c r="FP174" s="2">
        <f t="shared" si="587"/>
        <v>0.99991700128831185</v>
      </c>
      <c r="FQ174" s="2">
        <f t="shared" si="587"/>
        <v>0.99991179133872732</v>
      </c>
      <c r="FR174" s="2">
        <f t="shared" si="587"/>
        <v>0.99991640741269905</v>
      </c>
      <c r="FS174" s="2">
        <f t="shared" si="587"/>
        <v>0.99990801085600767</v>
      </c>
      <c r="FT174" s="2">
        <f t="shared" si="587"/>
        <v>0.99990063419147535</v>
      </c>
      <c r="FU174" s="2">
        <f t="shared" si="587"/>
        <v>0.99988554301345134</v>
      </c>
      <c r="FW174" s="2">
        <f t="shared" si="536"/>
        <v>7.2272394374155668E-2</v>
      </c>
      <c r="FX174" s="2">
        <f t="shared" si="588"/>
        <v>0.28438758861760893</v>
      </c>
      <c r="FY174" s="2">
        <f t="shared" si="589"/>
        <v>0.30441427388402681</v>
      </c>
      <c r="FZ174" s="2">
        <f t="shared" si="590"/>
        <v>0.28870245114901472</v>
      </c>
      <c r="GA174" s="2">
        <f t="shared" si="591"/>
        <v>0.30896026941350085</v>
      </c>
      <c r="GB174" s="2">
        <f t="shared" si="592"/>
        <v>0.3475423275811575</v>
      </c>
      <c r="GC174" s="2">
        <f t="shared" si="593"/>
        <v>0.34880834999083826</v>
      </c>
      <c r="GD174" s="2">
        <f t="shared" si="594"/>
        <v>0.36332984893997228</v>
      </c>
      <c r="GE174" s="2">
        <f t="shared" si="595"/>
        <v>0.35841657003517219</v>
      </c>
      <c r="GF174" s="2">
        <f t="shared" si="596"/>
        <v>0.32923587619797717</v>
      </c>
      <c r="GG174" s="2">
        <f t="shared" si="597"/>
        <v>0.30034293136863371</v>
      </c>
      <c r="GH174" s="2">
        <f t="shared" si="598"/>
        <v>0.25591742390474531</v>
      </c>
      <c r="GI174" s="2">
        <f t="shared" si="599"/>
        <v>0.23618488063158352</v>
      </c>
      <c r="GJ174" s="2">
        <f t="shared" si="600"/>
        <v>0.16118109628311006</v>
      </c>
      <c r="GK174" s="2">
        <f t="shared" si="601"/>
        <v>0.16701721304729039</v>
      </c>
      <c r="GM174" s="86">
        <f t="shared" si="537"/>
        <v>9.5086503312904844E-141</v>
      </c>
      <c r="GN174" s="86">
        <f t="shared" si="602"/>
        <v>1.2998023294366282E-173</v>
      </c>
      <c r="GO174" s="86">
        <f t="shared" si="603"/>
        <v>1.8679616892822423E-254</v>
      </c>
      <c r="GP174" s="86">
        <f t="shared" si="604"/>
        <v>4.6748693204433425E-305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8.7694102505053192E-264</v>
      </c>
      <c r="GX174" s="86">
        <f t="shared" si="612"/>
        <v>5.8021000891822498E-246</v>
      </c>
      <c r="GY174" s="86">
        <f t="shared" si="613"/>
        <v>6.4581934297237714E-206</v>
      </c>
      <c r="GZ174" s="86">
        <f t="shared" si="614"/>
        <v>3.7917562923366776E-207</v>
      </c>
      <c r="HA174" s="86">
        <f t="shared" si="615"/>
        <v>2.0514281401664754E-195</v>
      </c>
      <c r="HC174" s="86">
        <f t="shared" si="538"/>
        <v>3.9362351430034323E-69</v>
      </c>
      <c r="HD174" s="86">
        <f t="shared" si="616"/>
        <v>1.9191545484161772E-128</v>
      </c>
      <c r="HE174" s="86">
        <f t="shared" si="617"/>
        <v>1.097074584973299E-174</v>
      </c>
      <c r="HF174" s="86">
        <f t="shared" si="618"/>
        <v>1.1775277094961684E-203</v>
      </c>
      <c r="HG174" s="86">
        <f t="shared" si="619"/>
        <v>2.0771019273977056E-192</v>
      </c>
      <c r="HH174" s="86">
        <f t="shared" si="620"/>
        <v>9.3883894332643202E-238</v>
      </c>
      <c r="HI174" s="86">
        <f t="shared" si="621"/>
        <v>1.2884728773839822E-168</v>
      </c>
      <c r="HJ174" s="86">
        <f t="shared" si="622"/>
        <v>0</v>
      </c>
      <c r="HK174" s="86">
        <f t="shared" si="623"/>
        <v>1.0533620119780697E-231</v>
      </c>
      <c r="HL174" s="86">
        <f t="shared" si="624"/>
        <v>1.2539847346555484E-194</v>
      </c>
      <c r="HM174" s="86">
        <f t="shared" si="625"/>
        <v>8.0691581989619307E-191</v>
      </c>
      <c r="HN174" s="86">
        <f t="shared" si="626"/>
        <v>1.1940888718273876E-152</v>
      </c>
      <c r="HO174" s="86">
        <f t="shared" si="627"/>
        <v>5.5993847394806892E-128</v>
      </c>
      <c r="HP174" s="86">
        <f t="shared" si="628"/>
        <v>7.164833161767789E-118</v>
      </c>
      <c r="HQ174" s="86">
        <f t="shared" si="629"/>
        <v>4.7479249358076366E-129</v>
      </c>
      <c r="HS174" s="86">
        <f t="shared" si="539"/>
        <v>8.7675272203523288E-5</v>
      </c>
      <c r="HT174" s="86">
        <f t="shared" si="630"/>
        <v>1.1211350401075683E-8</v>
      </c>
      <c r="HU174" s="86">
        <f t="shared" si="631"/>
        <v>6.5132081186054899E-10</v>
      </c>
      <c r="HV174" s="86">
        <f t="shared" si="632"/>
        <v>2.2469700065236415E-9</v>
      </c>
      <c r="HW174" s="86">
        <f t="shared" si="633"/>
        <v>6.4299363675553392E-11</v>
      </c>
      <c r="HX174" s="86">
        <f t="shared" si="634"/>
        <v>6.3419210617946544E-13</v>
      </c>
      <c r="HY174" s="86">
        <f t="shared" si="635"/>
        <v>5.932041495863371E-13</v>
      </c>
      <c r="HZ174" s="86">
        <f t="shared" si="636"/>
        <v>2.6709738965887537E-12</v>
      </c>
      <c r="IA174" s="86">
        <f t="shared" si="637"/>
        <v>4.7292293955946631E-13</v>
      </c>
      <c r="IB174" s="86">
        <f t="shared" si="638"/>
        <v>1.5968728545940665E-12</v>
      </c>
      <c r="IC174" s="86">
        <f t="shared" si="639"/>
        <v>3.2038308463552922E-12</v>
      </c>
      <c r="ID174" s="86">
        <f t="shared" si="640"/>
        <v>4.8905845237408964E-9</v>
      </c>
      <c r="IE174" s="86">
        <f t="shared" si="641"/>
        <v>1.5563593516097876E-10</v>
      </c>
      <c r="IF174" s="86">
        <f t="shared" si="642"/>
        <v>4.6670348507811055E-5</v>
      </c>
      <c r="IG174" s="86">
        <f t="shared" si="643"/>
        <v>1.2785573041652638E-4</v>
      </c>
      <c r="II174" s="86">
        <f t="shared" si="540"/>
        <v>1.1266659839315443E-11</v>
      </c>
      <c r="IJ174" s="86">
        <f t="shared" si="541"/>
        <v>1.6022867930262377E-2</v>
      </c>
      <c r="IK174" s="86">
        <f t="shared" si="542"/>
        <v>2.7190647903831026E-2</v>
      </c>
      <c r="IL174" s="86">
        <f t="shared" si="543"/>
        <v>1.9159604701431281E-2</v>
      </c>
      <c r="IM174" s="86">
        <f t="shared" si="544"/>
        <v>2.7216385125575986E-2</v>
      </c>
      <c r="IN174" s="86">
        <f t="shared" si="545"/>
        <v>6.8609137830737035E-2</v>
      </c>
      <c r="IO174" s="86">
        <f t="shared" si="546"/>
        <v>6.929823923333088E-2</v>
      </c>
      <c r="IP174" s="86">
        <f t="shared" si="547"/>
        <v>0.1104237009958679</v>
      </c>
      <c r="IQ174" s="86">
        <f t="shared" si="548"/>
        <v>9.1297875527288075E-2</v>
      </c>
      <c r="IR174" s="86">
        <f t="shared" si="549"/>
        <v>4.2467558520688585E-2</v>
      </c>
      <c r="IS174" s="86">
        <f t="shared" si="550"/>
        <v>1.3443665341195914E-2</v>
      </c>
      <c r="IT174" s="86">
        <f t="shared" si="551"/>
        <v>4.3445253842011268E-3</v>
      </c>
      <c r="IU174" s="86">
        <f t="shared" si="552"/>
        <v>3.0803906206796846E-4</v>
      </c>
      <c r="IV174" s="86">
        <f t="shared" si="553"/>
        <v>5.4117471639931383E-3</v>
      </c>
      <c r="IW174" s="86">
        <f t="shared" si="554"/>
        <v>3.098911375759616E-4</v>
      </c>
      <c r="IY174" s="86">
        <f t="shared" si="555"/>
        <v>8.7675283470183121E-5</v>
      </c>
      <c r="IZ174" s="86">
        <f t="shared" si="556"/>
        <v>1.6022879141612777E-2</v>
      </c>
      <c r="JA174" s="86">
        <f t="shared" si="557"/>
        <v>2.7190648555151839E-2</v>
      </c>
      <c r="JB174" s="86">
        <f t="shared" si="558"/>
        <v>1.9159606948401287E-2</v>
      </c>
      <c r="JC174" s="86">
        <f t="shared" si="559"/>
        <v>2.7216385189875351E-2</v>
      </c>
      <c r="JD174" s="86">
        <f t="shared" si="560"/>
        <v>6.8609137831371222E-2</v>
      </c>
      <c r="JE174" s="86">
        <f t="shared" si="561"/>
        <v>6.9298239233924086E-2</v>
      </c>
      <c r="JF174" s="86">
        <f t="shared" si="562"/>
        <v>0.11042370099853888</v>
      </c>
      <c r="JG174" s="86">
        <f t="shared" si="563"/>
        <v>9.1297875527761002E-2</v>
      </c>
      <c r="JH174" s="86">
        <f t="shared" si="564"/>
        <v>4.246755852228546E-2</v>
      </c>
      <c r="JI174" s="86">
        <f t="shared" si="565"/>
        <v>1.3443665344399745E-2</v>
      </c>
      <c r="JJ174" s="86">
        <f t="shared" si="566"/>
        <v>4.3445302747856509E-3</v>
      </c>
      <c r="JK174" s="86">
        <f t="shared" si="567"/>
        <v>3.0803921770390365E-4</v>
      </c>
      <c r="JL174" s="86">
        <f t="shared" si="568"/>
        <v>5.4584175125009489E-3</v>
      </c>
      <c r="JM174" s="86">
        <f t="shared" si="569"/>
        <v>4.3774686799248798E-4</v>
      </c>
    </row>
    <row r="175" spans="2:273" x14ac:dyDescent="0.25">
      <c r="B175" s="2">
        <v>148</v>
      </c>
      <c r="C175" s="37">
        <v>44.75</v>
      </c>
      <c r="D175" s="37">
        <v>46.35</v>
      </c>
      <c r="E175" s="37">
        <v>49.082999999999998</v>
      </c>
      <c r="F175" s="37">
        <v>50.484000000000002</v>
      </c>
      <c r="G175" s="37">
        <v>52.628999999999998</v>
      </c>
      <c r="H175" s="37">
        <v>56.177</v>
      </c>
      <c r="I175" s="37">
        <v>57.548000000000002</v>
      </c>
      <c r="J175" s="37">
        <v>55.484000000000002</v>
      </c>
      <c r="K175" s="37">
        <v>53.677</v>
      </c>
      <c r="L175" s="37">
        <v>49.274000000000001</v>
      </c>
      <c r="M175" s="37">
        <v>51.71</v>
      </c>
      <c r="N175" s="37">
        <v>53.113</v>
      </c>
      <c r="O175" s="37">
        <v>48.79</v>
      </c>
      <c r="P175" s="37">
        <v>47.371000000000002</v>
      </c>
      <c r="Q175" s="37">
        <v>42.377000000000002</v>
      </c>
      <c r="S175" s="4">
        <f t="shared" si="441"/>
        <v>45.908941082498501</v>
      </c>
      <c r="T175" s="4">
        <f t="shared" si="442"/>
        <v>47.43446575173536</v>
      </c>
      <c r="U175" s="4">
        <f t="shared" si="443"/>
        <v>50.515613297027166</v>
      </c>
      <c r="V175" s="4">
        <f t="shared" si="444"/>
        <v>52.104983335444537</v>
      </c>
      <c r="W175" s="4">
        <f t="shared" si="445"/>
        <v>53.071795523066264</v>
      </c>
      <c r="X175" s="4">
        <f t="shared" si="446"/>
        <v>57.495776851428573</v>
      </c>
      <c r="Y175" s="4">
        <f t="shared" si="447"/>
        <v>58.00360891936544</v>
      </c>
      <c r="Z175" s="4">
        <f t="shared" si="448"/>
        <v>55.685504682707361</v>
      </c>
      <c r="AA175" s="4">
        <f t="shared" si="449"/>
        <v>55.092136277325125</v>
      </c>
      <c r="AB175" s="4">
        <f t="shared" si="450"/>
        <v>51.22549567111929</v>
      </c>
      <c r="AC175" s="4">
        <f t="shared" si="451"/>
        <v>51.859639714944713</v>
      </c>
      <c r="AD175" s="4">
        <f t="shared" si="452"/>
        <v>50.846498628879999</v>
      </c>
      <c r="AE175" s="4">
        <f t="shared" si="453"/>
        <v>46.921225223887873</v>
      </c>
      <c r="AF175" s="4">
        <f t="shared" si="454"/>
        <v>48.775183753784624</v>
      </c>
      <c r="AG175" s="4">
        <f t="shared" si="455"/>
        <v>43.187885019309697</v>
      </c>
      <c r="AI175" s="4">
        <f t="shared" si="456"/>
        <v>-1.1589410824985009</v>
      </c>
      <c r="AJ175" s="4">
        <f t="shared" si="457"/>
        <v>-1.0844657517353582</v>
      </c>
      <c r="AK175" s="4">
        <f t="shared" si="458"/>
        <v>-1.4326132970271672</v>
      </c>
      <c r="AL175" s="4">
        <f t="shared" si="459"/>
        <v>-1.6209833354445351</v>
      </c>
      <c r="AM175" s="4">
        <f t="shared" si="460"/>
        <v>-0.44279552306626613</v>
      </c>
      <c r="AN175" s="4">
        <f t="shared" si="461"/>
        <v>-1.3187768514285736</v>
      </c>
      <c r="AO175" s="4">
        <f t="shared" si="462"/>
        <v>-0.45560891936543868</v>
      </c>
      <c r="AP175" s="4">
        <f t="shared" si="463"/>
        <v>-0.201504682707359</v>
      </c>
      <c r="AQ175" s="4">
        <f t="shared" si="464"/>
        <v>-1.415136277325125</v>
      </c>
      <c r="AR175" s="4">
        <f t="shared" si="465"/>
        <v>-1.9514956711192895</v>
      </c>
      <c r="AS175" s="4">
        <f t="shared" si="466"/>
        <v>-0.14963971494471195</v>
      </c>
      <c r="AT175" s="4">
        <f t="shared" si="467"/>
        <v>2.2665013711200004</v>
      </c>
      <c r="AU175" s="4">
        <f t="shared" si="468"/>
        <v>1.8687747761121258</v>
      </c>
      <c r="AV175" s="4">
        <f t="shared" si="570"/>
        <v>-1.404183753784622</v>
      </c>
      <c r="AW175" s="4">
        <f t="shared" si="570"/>
        <v>-0.81088501930969414</v>
      </c>
      <c r="AY175" s="2">
        <f t="shared" si="520"/>
        <v>45.908941082498501</v>
      </c>
      <c r="AZ175" s="2">
        <f t="shared" si="571"/>
        <v>46.860289094523701</v>
      </c>
      <c r="BA175" s="2">
        <f t="shared" si="572"/>
        <v>49.187665685122838</v>
      </c>
      <c r="BB175" s="2">
        <f t="shared" si="573"/>
        <v>51.185482296729049</v>
      </c>
      <c r="BC175" s="2">
        <f t="shared" si="574"/>
        <v>51.566564853221813</v>
      </c>
      <c r="BD175" s="2">
        <f t="shared" si="575"/>
        <v>53.039358932414004</v>
      </c>
      <c r="BE175" s="2">
        <f t="shared" si="576"/>
        <v>52.689835482679086</v>
      </c>
      <c r="BF175" s="2">
        <f t="shared" si="577"/>
        <v>49.921735513988679</v>
      </c>
      <c r="BG175" s="2">
        <f t="shared" si="578"/>
        <v>48.275748834933815</v>
      </c>
      <c r="BH175" s="2">
        <f t="shared" si="579"/>
        <v>47.431316357295174</v>
      </c>
      <c r="BI175" s="2">
        <f t="shared" si="580"/>
        <v>49.703548453371027</v>
      </c>
      <c r="BJ175" s="2">
        <f t="shared" si="581"/>
        <v>50.0654702351734</v>
      </c>
      <c r="BK175" s="2">
        <f t="shared" si="582"/>
        <v>46.811184265006148</v>
      </c>
      <c r="BL175" s="2">
        <f t="shared" si="583"/>
        <v>48.093028346333242</v>
      </c>
      <c r="BM175" s="2">
        <f t="shared" si="584"/>
        <v>42.938744135131145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>
        <f t="shared" si="521"/>
        <v>44.75</v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>
        <f t="shared" si="532"/>
        <v>53.113</v>
      </c>
      <c r="CQ175" s="2">
        <f t="shared" si="533"/>
        <v>48.79</v>
      </c>
      <c r="CR175" s="2">
        <f t="shared" si="534"/>
        <v>47.371000000000002</v>
      </c>
      <c r="CS175" s="2">
        <f t="shared" si="535"/>
        <v>42.377000000000002</v>
      </c>
      <c r="CU175" s="2">
        <f t="shared" si="485"/>
        <v>44.75</v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>
        <f t="shared" si="496"/>
        <v>53.113</v>
      </c>
      <c r="DG175" s="2">
        <f t="shared" si="497"/>
        <v>48.79</v>
      </c>
      <c r="DH175" s="2">
        <f t="shared" si="498"/>
        <v>47.371000000000002</v>
      </c>
      <c r="DI175" s="2">
        <f t="shared" si="499"/>
        <v>42.377000000000002</v>
      </c>
      <c r="DK175" s="2">
        <f t="shared" si="500"/>
        <v>82.19618823114871</v>
      </c>
      <c r="DL175" s="2">
        <f t="shared" si="585"/>
        <v>84.896534038054938</v>
      </c>
      <c r="DM175" s="2">
        <f t="shared" si="585"/>
        <v>85.283673854827327</v>
      </c>
      <c r="DN175" s="2">
        <f t="shared" si="585"/>
        <v>94.98720429880197</v>
      </c>
      <c r="DO175" s="2">
        <f t="shared" si="585"/>
        <v>98.875732860163112</v>
      </c>
      <c r="DP175" s="2">
        <f t="shared" si="585"/>
        <v>104.54610207168517</v>
      </c>
      <c r="DQ175" s="2">
        <f t="shared" si="585"/>
        <v>94.022535336756249</v>
      </c>
      <c r="DR175" s="2">
        <f t="shared" si="585"/>
        <v>91.087314305849191</v>
      </c>
      <c r="DS175" s="2">
        <f t="shared" si="585"/>
        <v>88.908584668989562</v>
      </c>
      <c r="DT175" s="2">
        <f t="shared" si="585"/>
        <v>85.27407009156471</v>
      </c>
      <c r="DU175" s="2">
        <f t="shared" si="585"/>
        <v>80.10220590994372</v>
      </c>
      <c r="DV175" s="2">
        <f t="shared" si="585"/>
        <v>86.551596764173638</v>
      </c>
      <c r="DW175" s="2">
        <f t="shared" si="585"/>
        <v>92.029823941350259</v>
      </c>
      <c r="DX175" s="2">
        <f t="shared" si="585"/>
        <v>69.193795163584639</v>
      </c>
      <c r="DY175" s="2">
        <f t="shared" si="585"/>
        <v>58.10696000445634</v>
      </c>
      <c r="EA175" s="2">
        <f t="shared" si="440"/>
        <v>45.838003483486858</v>
      </c>
      <c r="EB175" s="2">
        <f t="shared" si="502"/>
        <v>46.247760461606731</v>
      </c>
      <c r="EC175" s="2">
        <f t="shared" si="503"/>
        <v>48.648590457518452</v>
      </c>
      <c r="ED175" s="2">
        <f t="shared" si="504"/>
        <v>50.98823220160336</v>
      </c>
      <c r="EE175" s="2">
        <f t="shared" si="505"/>
        <v>51.295248925308989</v>
      </c>
      <c r="EF175" s="2">
        <f t="shared" si="506"/>
        <v>52.801073394073242</v>
      </c>
      <c r="EG175" s="2">
        <f t="shared" si="507"/>
        <v>52.320447896216599</v>
      </c>
      <c r="EH175" s="2">
        <f t="shared" si="508"/>
        <v>49.785322002422809</v>
      </c>
      <c r="EI175" s="2">
        <f t="shared" si="509"/>
        <v>48.027461294936273</v>
      </c>
      <c r="EJ175" s="2">
        <f t="shared" si="510"/>
        <v>46.883890311382984</v>
      </c>
      <c r="EK175" s="2">
        <f t="shared" si="511"/>
        <v>49.292752397279379</v>
      </c>
      <c r="EL175" s="2">
        <f t="shared" si="512"/>
        <v>50.340675010406564</v>
      </c>
      <c r="EM175" s="2">
        <f t="shared" si="513"/>
        <v>46.647855199214945</v>
      </c>
      <c r="EN175" s="2">
        <f t="shared" si="514"/>
        <v>48.461342993596006</v>
      </c>
      <c r="EO175" s="2">
        <f t="shared" si="515"/>
        <v>43.093370303818531</v>
      </c>
      <c r="EQ175" s="2">
        <f t="shared" si="516"/>
        <v>46.707279975146314</v>
      </c>
      <c r="ER175" s="2">
        <f t="shared" si="586"/>
        <v>48.256969998526358</v>
      </c>
      <c r="ES175" s="2">
        <f t="shared" si="586"/>
        <v>50.303196292807243</v>
      </c>
      <c r="ET175" s="2">
        <f t="shared" si="586"/>
        <v>51.618868290460362</v>
      </c>
      <c r="EU175" s="2">
        <f t="shared" si="586"/>
        <v>52.110415517093081</v>
      </c>
      <c r="EV175" s="2">
        <f t="shared" si="586"/>
        <v>53.436793667192973</v>
      </c>
      <c r="EW175" s="2">
        <f t="shared" si="586"/>
        <v>53.311541399859074</v>
      </c>
      <c r="EX175" s="2">
        <f t="shared" si="586"/>
        <v>50.132367788217067</v>
      </c>
      <c r="EY175" s="2">
        <f t="shared" si="586"/>
        <v>48.67266024971029</v>
      </c>
      <c r="EZ175" s="2">
        <f t="shared" si="586"/>
        <v>48.44016813796442</v>
      </c>
      <c r="FA175" s="2">
        <f t="shared" si="586"/>
        <v>50.568562551642451</v>
      </c>
      <c r="FB175" s="2">
        <f t="shared" si="586"/>
        <v>49.325633962573065</v>
      </c>
      <c r="FC175" s="2">
        <f t="shared" si="586"/>
        <v>47.277872930934201</v>
      </c>
      <c r="FD175" s="2">
        <f t="shared" si="586"/>
        <v>46.334104491866867</v>
      </c>
      <c r="FE175" s="2">
        <f t="shared" si="586"/>
        <v>42.226720472007301</v>
      </c>
      <c r="FG175" s="2">
        <f t="shared" si="518"/>
        <v>0.99993045065304675</v>
      </c>
      <c r="FH175" s="2">
        <f t="shared" si="587"/>
        <v>0.99992915084967748</v>
      </c>
      <c r="FI175" s="2">
        <f t="shared" si="587"/>
        <v>0.99993033348988269</v>
      </c>
      <c r="FJ175" s="2">
        <f t="shared" si="587"/>
        <v>0.99993117452916136</v>
      </c>
      <c r="FK175" s="2">
        <f t="shared" si="587"/>
        <v>0.9999336559559987</v>
      </c>
      <c r="FL175" s="2">
        <f t="shared" si="587"/>
        <v>0.9999248365328075</v>
      </c>
      <c r="FM175" s="2">
        <f t="shared" si="587"/>
        <v>0.99993587818964169</v>
      </c>
      <c r="FN175" s="2">
        <f t="shared" si="587"/>
        <v>0.99993127355668809</v>
      </c>
      <c r="FO175" s="2">
        <f t="shared" si="587"/>
        <v>0.99992167845919555</v>
      </c>
      <c r="FP175" s="2">
        <f t="shared" si="587"/>
        <v>0.99992430372247887</v>
      </c>
      <c r="FQ175" s="2">
        <f t="shared" si="587"/>
        <v>0.99991955212040551</v>
      </c>
      <c r="FR175" s="2">
        <f t="shared" si="587"/>
        <v>0.9999237620935435</v>
      </c>
      <c r="FS175" s="2">
        <f t="shared" si="587"/>
        <v>0.99991610422451949</v>
      </c>
      <c r="FT175" s="2">
        <f t="shared" si="587"/>
        <v>0.99990937651323275</v>
      </c>
      <c r="FU175" s="2">
        <f t="shared" si="587"/>
        <v>0.99989561293634821</v>
      </c>
      <c r="FW175" s="2">
        <f t="shared" si="536"/>
        <v>7.8696377576531126E-2</v>
      </c>
      <c r="FX175" s="2">
        <f t="shared" si="588"/>
        <v>0.30349766360504066</v>
      </c>
      <c r="FY175" s="2">
        <f t="shared" si="589"/>
        <v>0.32426030281864493</v>
      </c>
      <c r="FZ175" s="2">
        <f t="shared" si="590"/>
        <v>0.30797768885491855</v>
      </c>
      <c r="GA175" s="2">
        <f t="shared" si="591"/>
        <v>0.32896250765889434</v>
      </c>
      <c r="GB175" s="2">
        <f t="shared" si="592"/>
        <v>0.36870965499510799</v>
      </c>
      <c r="GC175" s="2">
        <f t="shared" si="593"/>
        <v>0.37000905744244056</v>
      </c>
      <c r="GD175" s="2">
        <f t="shared" si="594"/>
        <v>0.38489149847319015</v>
      </c>
      <c r="GE175" s="2">
        <f t="shared" si="595"/>
        <v>0.37986060828463347</v>
      </c>
      <c r="GF175" s="2">
        <f t="shared" si="596"/>
        <v>0.34988614687492336</v>
      </c>
      <c r="GG175" s="2">
        <f t="shared" si="597"/>
        <v>0.32004565843021593</v>
      </c>
      <c r="GH175" s="2">
        <f t="shared" si="598"/>
        <v>0.27384648206279294</v>
      </c>
      <c r="GI175" s="2">
        <f t="shared" si="599"/>
        <v>0.2532019375001211</v>
      </c>
      <c r="GJ175" s="2">
        <f t="shared" si="600"/>
        <v>0.17402538270472595</v>
      </c>
      <c r="GK175" s="2">
        <f t="shared" si="601"/>
        <v>0.18022664690845008</v>
      </c>
      <c r="GM175" s="86">
        <f t="shared" si="537"/>
        <v>3.951607304971355E-144</v>
      </c>
      <c r="GN175" s="86">
        <f t="shared" si="602"/>
        <v>7.7852451719805206E-178</v>
      </c>
      <c r="GO175" s="86">
        <f t="shared" si="603"/>
        <v>1.1769617798212076E-260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3.9610964817593916E-270</v>
      </c>
      <c r="GX175" s="86">
        <f t="shared" si="612"/>
        <v>6.4221078897477427E-252</v>
      </c>
      <c r="GY175" s="86">
        <f t="shared" si="613"/>
        <v>7.5547765668719225E-211</v>
      </c>
      <c r="GZ175" s="86">
        <f t="shared" si="614"/>
        <v>4.0068630084425605E-212</v>
      </c>
      <c r="HA175" s="86">
        <f t="shared" si="615"/>
        <v>4.2136145208220547E-200</v>
      </c>
      <c r="HC175" s="86">
        <f t="shared" si="538"/>
        <v>1.6748318492417295E-71</v>
      </c>
      <c r="HD175" s="86">
        <f t="shared" si="616"/>
        <v>6.3805622320201095E-133</v>
      </c>
      <c r="HE175" s="86">
        <f t="shared" si="617"/>
        <v>9.5119062765375854E-181</v>
      </c>
      <c r="HF175" s="86">
        <f t="shared" si="618"/>
        <v>1.0496048335582434E-210</v>
      </c>
      <c r="HG175" s="86">
        <f t="shared" si="619"/>
        <v>5.9554778143352361E-199</v>
      </c>
      <c r="HH175" s="86">
        <f t="shared" si="620"/>
        <v>8.9567861971248753E-246</v>
      </c>
      <c r="HI175" s="86">
        <f t="shared" si="621"/>
        <v>2.4471710981218828E-174</v>
      </c>
      <c r="HJ175" s="86">
        <f t="shared" si="622"/>
        <v>0</v>
      </c>
      <c r="HK175" s="86">
        <f t="shared" si="623"/>
        <v>1.5916225445044168E-239</v>
      </c>
      <c r="HL175" s="86">
        <f t="shared" si="624"/>
        <v>3.5546401960471379E-201</v>
      </c>
      <c r="HM175" s="86">
        <f t="shared" si="625"/>
        <v>3.0846975939359181E-197</v>
      </c>
      <c r="HN175" s="86">
        <f t="shared" si="626"/>
        <v>6.8728197740712037E-158</v>
      </c>
      <c r="HO175" s="86">
        <f t="shared" si="627"/>
        <v>2.5025095817476303E-132</v>
      </c>
      <c r="HP175" s="86">
        <f t="shared" si="628"/>
        <v>6.6662794634991716E-122</v>
      </c>
      <c r="HQ175" s="86">
        <f t="shared" si="629"/>
        <v>1.6233927959361751E-133</v>
      </c>
      <c r="HS175" s="86">
        <f t="shared" si="539"/>
        <v>2.4028864319246868E-5</v>
      </c>
      <c r="HT175" s="86">
        <f t="shared" si="630"/>
        <v>1.9018643893390163E-9</v>
      </c>
      <c r="HU175" s="86">
        <f t="shared" si="631"/>
        <v>9.269983295600958E-11</v>
      </c>
      <c r="HV175" s="86">
        <f t="shared" si="632"/>
        <v>3.5657611716461858E-10</v>
      </c>
      <c r="HW175" s="86">
        <f t="shared" si="633"/>
        <v>7.7962619003605882E-12</v>
      </c>
      <c r="HX175" s="86">
        <f t="shared" si="634"/>
        <v>5.7199687714853343E-14</v>
      </c>
      <c r="HY175" s="86">
        <f t="shared" si="635"/>
        <v>5.2542292340550578E-14</v>
      </c>
      <c r="HZ175" s="86">
        <f t="shared" si="636"/>
        <v>2.7681442686814065E-13</v>
      </c>
      <c r="IA175" s="86">
        <f t="shared" si="637"/>
        <v>4.2673080519431304E-14</v>
      </c>
      <c r="IB175" s="86">
        <f t="shared" si="638"/>
        <v>1.5197746370495257E-13</v>
      </c>
      <c r="IC175" s="86">
        <f t="shared" si="639"/>
        <v>2.9055278728764077E-13</v>
      </c>
      <c r="ID175" s="86">
        <f t="shared" si="640"/>
        <v>7.5830007276493687E-10</v>
      </c>
      <c r="IE175" s="86">
        <f t="shared" si="641"/>
        <v>1.4966201204528292E-11</v>
      </c>
      <c r="IF175" s="86">
        <f t="shared" si="642"/>
        <v>1.5553519863232796E-5</v>
      </c>
      <c r="IG175" s="86">
        <f t="shared" si="643"/>
        <v>3.9928919708047839E-5</v>
      </c>
      <c r="II175" s="86">
        <f t="shared" si="540"/>
        <v>5.9769420740995067E-11</v>
      </c>
      <c r="IJ175" s="86">
        <f t="shared" si="541"/>
        <v>2.9582366313516885E-2</v>
      </c>
      <c r="IK175" s="86">
        <f t="shared" si="542"/>
        <v>4.8334124040823601E-2</v>
      </c>
      <c r="IL175" s="86">
        <f t="shared" si="543"/>
        <v>3.4700360537930741E-2</v>
      </c>
      <c r="IM175" s="86">
        <f t="shared" si="544"/>
        <v>4.9074697439427654E-2</v>
      </c>
      <c r="IN175" s="86">
        <f t="shared" si="545"/>
        <v>0.11346800085403119</v>
      </c>
      <c r="IO175" s="86">
        <f t="shared" si="546"/>
        <v>0.11478748343154749</v>
      </c>
      <c r="IP175" s="86">
        <f t="shared" si="547"/>
        <v>0.16855657015069461</v>
      </c>
      <c r="IQ175" s="86">
        <f t="shared" si="548"/>
        <v>0.14485222043250753</v>
      </c>
      <c r="IR175" s="86">
        <f t="shared" si="549"/>
        <v>7.4314893235591775E-2</v>
      </c>
      <c r="IS175" s="86">
        <f t="shared" si="550"/>
        <v>2.7086840802220593E-2</v>
      </c>
      <c r="IT175" s="86">
        <f t="shared" si="551"/>
        <v>9.083658619352758E-3</v>
      </c>
      <c r="IU175" s="86">
        <f t="shared" si="552"/>
        <v>8.8144767731586457E-4</v>
      </c>
      <c r="IV175" s="86">
        <f t="shared" si="553"/>
        <v>8.6360816905194544E-3</v>
      </c>
      <c r="IW175" s="86">
        <f t="shared" si="554"/>
        <v>6.7322604959264235E-4</v>
      </c>
      <c r="IY175" s="86">
        <f t="shared" si="555"/>
        <v>2.4028924088667607E-5</v>
      </c>
      <c r="IZ175" s="86">
        <f t="shared" si="556"/>
        <v>2.9582368215381273E-2</v>
      </c>
      <c r="JA175" s="86">
        <f t="shared" si="557"/>
        <v>4.8334124133523435E-2</v>
      </c>
      <c r="JB175" s="86">
        <f t="shared" si="558"/>
        <v>3.4700360894506857E-2</v>
      </c>
      <c r="JC175" s="86">
        <f t="shared" si="559"/>
        <v>4.9074697447223918E-2</v>
      </c>
      <c r="JD175" s="86">
        <f t="shared" si="560"/>
        <v>0.1134680008540884</v>
      </c>
      <c r="JE175" s="86">
        <f t="shared" si="561"/>
        <v>0.11478748343160003</v>
      </c>
      <c r="JF175" s="86">
        <f t="shared" si="562"/>
        <v>0.16855657015097142</v>
      </c>
      <c r="JG175" s="86">
        <f t="shared" si="563"/>
        <v>0.14485222043255019</v>
      </c>
      <c r="JH175" s="86">
        <f t="shared" si="564"/>
        <v>7.4314893235743751E-2</v>
      </c>
      <c r="JI175" s="86">
        <f t="shared" si="565"/>
        <v>2.7086840802511145E-2</v>
      </c>
      <c r="JJ175" s="86">
        <f t="shared" si="566"/>
        <v>9.08365937765283E-3</v>
      </c>
      <c r="JK175" s="86">
        <f t="shared" si="567"/>
        <v>8.8144769228206581E-4</v>
      </c>
      <c r="JL175" s="86">
        <f t="shared" si="568"/>
        <v>8.6516352103826865E-3</v>
      </c>
      <c r="JM175" s="86">
        <f t="shared" si="569"/>
        <v>7.1315496930069019E-4</v>
      </c>
    </row>
    <row r="176" spans="2:273" x14ac:dyDescent="0.25">
      <c r="B176" s="2">
        <v>149</v>
      </c>
      <c r="C176" s="37">
        <v>47.320999999999998</v>
      </c>
      <c r="D176" s="37">
        <v>45.517000000000003</v>
      </c>
      <c r="E176" s="37">
        <v>50.65</v>
      </c>
      <c r="F176" s="37">
        <v>54.484000000000002</v>
      </c>
      <c r="G176" s="37">
        <v>53.402999999999999</v>
      </c>
      <c r="H176" s="37">
        <v>59.015999999999998</v>
      </c>
      <c r="I176" s="37">
        <v>60.645000000000003</v>
      </c>
      <c r="J176" s="37">
        <v>56.097000000000001</v>
      </c>
      <c r="K176" s="37">
        <v>56.597000000000001</v>
      </c>
      <c r="L176" s="37">
        <v>52.241999999999997</v>
      </c>
      <c r="M176" s="37">
        <v>54.79</v>
      </c>
      <c r="N176" s="37">
        <v>50.145000000000003</v>
      </c>
      <c r="O176" s="37">
        <v>45.613</v>
      </c>
      <c r="P176" s="37">
        <v>45.823</v>
      </c>
      <c r="Q176" s="37">
        <v>44.639000000000003</v>
      </c>
      <c r="S176" s="4">
        <f t="shared" si="441"/>
        <v>45.736456126895696</v>
      </c>
      <c r="T176" s="4">
        <f t="shared" si="442"/>
        <v>47.645530916934177</v>
      </c>
      <c r="U176" s="4">
        <f t="shared" si="443"/>
        <v>51.081588179231112</v>
      </c>
      <c r="V176" s="4">
        <f t="shared" si="444"/>
        <v>52.49685343392462</v>
      </c>
      <c r="W176" s="4">
        <f t="shared" si="445"/>
        <v>53.733669321227616</v>
      </c>
      <c r="X176" s="4">
        <f t="shared" si="446"/>
        <v>58.982194817057405</v>
      </c>
      <c r="Y176" s="4">
        <f t="shared" si="447"/>
        <v>59.824982319624013</v>
      </c>
      <c r="Z176" s="4">
        <f t="shared" si="448"/>
        <v>57.036844312553967</v>
      </c>
      <c r="AA176" s="4">
        <f t="shared" si="449"/>
        <v>57.001798363702811</v>
      </c>
      <c r="AB176" s="4">
        <f t="shared" si="450"/>
        <v>52.875391471899349</v>
      </c>
      <c r="AC176" s="4">
        <f t="shared" si="451"/>
        <v>53.344237379147714</v>
      </c>
      <c r="AD176" s="4">
        <f t="shared" si="452"/>
        <v>51.395835337762762</v>
      </c>
      <c r="AE176" s="4">
        <f t="shared" si="453"/>
        <v>46.944891176647808</v>
      </c>
      <c r="AF176" s="4">
        <f t="shared" si="454"/>
        <v>48.991388372946297</v>
      </c>
      <c r="AG176" s="4">
        <f t="shared" si="455"/>
        <v>43.324062445313892</v>
      </c>
      <c r="AI176" s="4">
        <f t="shared" si="456"/>
        <v>1.5845438731043018</v>
      </c>
      <c r="AJ176" s="4">
        <f t="shared" si="457"/>
        <v>-2.1285309169341744</v>
      </c>
      <c r="AK176" s="4">
        <f t="shared" si="458"/>
        <v>-0.43158817923111314</v>
      </c>
      <c r="AL176" s="4">
        <f t="shared" si="459"/>
        <v>1.9871465660753813</v>
      </c>
      <c r="AM176" s="4">
        <f t="shared" si="460"/>
        <v>-0.33066932122761727</v>
      </c>
      <c r="AN176" s="4">
        <f t="shared" si="461"/>
        <v>3.3805182942593603E-2</v>
      </c>
      <c r="AO176" s="4">
        <f t="shared" si="462"/>
        <v>0.82001768037599021</v>
      </c>
      <c r="AP176" s="4">
        <f t="shared" si="463"/>
        <v>-0.93984431255396572</v>
      </c>
      <c r="AQ176" s="4">
        <f t="shared" si="464"/>
        <v>-0.40479836370280964</v>
      </c>
      <c r="AR176" s="4">
        <f t="shared" si="465"/>
        <v>-0.63339147189935119</v>
      </c>
      <c r="AS176" s="4">
        <f t="shared" si="466"/>
        <v>1.4457626208522854</v>
      </c>
      <c r="AT176" s="4">
        <f t="shared" si="467"/>
        <v>-1.2508353377627586</v>
      </c>
      <c r="AU176" s="4">
        <f t="shared" si="468"/>
        <v>-1.3318911766478081</v>
      </c>
      <c r="AV176" s="4">
        <f t="shared" si="570"/>
        <v>-3.1683883729462963</v>
      </c>
      <c r="AW176" s="4">
        <f t="shared" si="570"/>
        <v>1.3149375546861108</v>
      </c>
      <c r="AY176" s="2">
        <f t="shared" si="520"/>
        <v>45.736456126895696</v>
      </c>
      <c r="AZ176" s="2">
        <f t="shared" si="571"/>
        <v>46.729304195241767</v>
      </c>
      <c r="BA176" s="2">
        <f t="shared" si="572"/>
        <v>49.064465066978158</v>
      </c>
      <c r="BB176" s="2">
        <f t="shared" si="573"/>
        <v>51.058860897399292</v>
      </c>
      <c r="BC176" s="2">
        <f t="shared" si="574"/>
        <v>51.428633144669391</v>
      </c>
      <c r="BD176" s="2">
        <f t="shared" si="575"/>
        <v>52.89015486548729</v>
      </c>
      <c r="BE176" s="2">
        <f t="shared" si="576"/>
        <v>52.563779764482177</v>
      </c>
      <c r="BF176" s="2">
        <f t="shared" si="577"/>
        <v>49.784481259869509</v>
      </c>
      <c r="BG176" s="2">
        <f t="shared" si="578"/>
        <v>48.110186125297702</v>
      </c>
      <c r="BH176" s="2">
        <f t="shared" si="579"/>
        <v>47.325488244626854</v>
      </c>
      <c r="BI176" s="2">
        <f t="shared" si="580"/>
        <v>49.680701758338202</v>
      </c>
      <c r="BJ176" s="2">
        <f t="shared" si="581"/>
        <v>49.974616617864406</v>
      </c>
      <c r="BK176" s="2">
        <f t="shared" si="582"/>
        <v>46.674808152527284</v>
      </c>
      <c r="BL176" s="2">
        <f t="shared" si="583"/>
        <v>47.977991071638229</v>
      </c>
      <c r="BM176" s="2">
        <f t="shared" si="584"/>
        <v>42.832245928339916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>
        <f t="shared" si="521"/>
        <v>47.320999999999998</v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>
        <f t="shared" si="533"/>
        <v>45.613</v>
      </c>
      <c r="CR176" s="2" t="str">
        <f t="shared" si="534"/>
        <v/>
      </c>
      <c r="CS176" s="2">
        <f t="shared" si="535"/>
        <v>44.639000000000003</v>
      </c>
      <c r="CU176" s="2">
        <f t="shared" si="485"/>
        <v>47.320999999999998</v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>
        <f t="shared" si="497"/>
        <v>45.613</v>
      </c>
      <c r="DH176" s="2" t="str">
        <f t="shared" si="498"/>
        <v/>
      </c>
      <c r="DI176" s="2">
        <f t="shared" si="499"/>
        <v>44.639000000000003</v>
      </c>
      <c r="DK176" s="2">
        <f t="shared" si="500"/>
        <v>82.351163847780143</v>
      </c>
      <c r="DL176" s="2">
        <f t="shared" si="585"/>
        <v>85.054600422832948</v>
      </c>
      <c r="DM176" s="2">
        <f t="shared" si="585"/>
        <v>85.43070613107821</v>
      </c>
      <c r="DN176" s="2">
        <f t="shared" si="585"/>
        <v>95.201998942917541</v>
      </c>
      <c r="DO176" s="2">
        <f t="shared" si="585"/>
        <v>99.105924494110567</v>
      </c>
      <c r="DP176" s="2">
        <f t="shared" si="585"/>
        <v>104.82389252626746</v>
      </c>
      <c r="DQ176" s="2">
        <f t="shared" si="585"/>
        <v>94.207793717909979</v>
      </c>
      <c r="DR176" s="2">
        <f t="shared" si="585"/>
        <v>91.263152219873149</v>
      </c>
      <c r="DS176" s="2">
        <f t="shared" si="585"/>
        <v>89.072110627177722</v>
      </c>
      <c r="DT176" s="2">
        <f t="shared" si="585"/>
        <v>85.425378170326553</v>
      </c>
      <c r="DU176" s="2">
        <f t="shared" si="585"/>
        <v>80.239840243902449</v>
      </c>
      <c r="DV176" s="2">
        <f t="shared" si="585"/>
        <v>86.735969505442569</v>
      </c>
      <c r="DW176" s="2">
        <f t="shared" si="585"/>
        <v>92.282851515483088</v>
      </c>
      <c r="DX176" s="2">
        <f t="shared" si="585"/>
        <v>69.307558321479377</v>
      </c>
      <c r="DY176" s="2">
        <f t="shared" si="585"/>
        <v>58.159058600713024</v>
      </c>
      <c r="EA176" s="2">
        <f t="shared" si="440"/>
        <v>45.656743098686334</v>
      </c>
      <c r="EB176" s="2">
        <f t="shared" si="502"/>
        <v>46.058635667998217</v>
      </c>
      <c r="EC176" s="2">
        <f t="shared" si="503"/>
        <v>48.475588333038729</v>
      </c>
      <c r="ED176" s="2">
        <f t="shared" si="504"/>
        <v>50.843485378877389</v>
      </c>
      <c r="EE176" s="2">
        <f t="shared" si="505"/>
        <v>51.132899088955121</v>
      </c>
      <c r="EF176" s="2">
        <f t="shared" si="506"/>
        <v>52.631422234492895</v>
      </c>
      <c r="EG176" s="2">
        <f t="shared" si="507"/>
        <v>52.162383137618477</v>
      </c>
      <c r="EH176" s="2">
        <f t="shared" si="508"/>
        <v>49.637116129075189</v>
      </c>
      <c r="EI176" s="2">
        <f t="shared" si="509"/>
        <v>47.841090452697379</v>
      </c>
      <c r="EJ176" s="2">
        <f t="shared" si="510"/>
        <v>46.729140330218314</v>
      </c>
      <c r="EK176" s="2">
        <f t="shared" si="511"/>
        <v>49.232506954897708</v>
      </c>
      <c r="EL176" s="2">
        <f t="shared" si="512"/>
        <v>50.277887748022771</v>
      </c>
      <c r="EM176" s="2">
        <f t="shared" si="513"/>
        <v>46.495867586284348</v>
      </c>
      <c r="EN176" s="2">
        <f t="shared" si="514"/>
        <v>48.384852816672094</v>
      </c>
      <c r="EO176" s="2">
        <f t="shared" si="515"/>
        <v>43.003098238153896</v>
      </c>
      <c r="EQ176" s="2">
        <f t="shared" si="516"/>
        <v>46.560371237763079</v>
      </c>
      <c r="ER176" s="2">
        <f t="shared" si="586"/>
        <v>48.125213394474727</v>
      </c>
      <c r="ES176" s="2">
        <f t="shared" si="586"/>
        <v>50.176860499108663</v>
      </c>
      <c r="ET176" s="2">
        <f t="shared" si="586"/>
        <v>51.491734817822007</v>
      </c>
      <c r="EU176" s="2">
        <f t="shared" si="586"/>
        <v>51.970506447798392</v>
      </c>
      <c r="EV176" s="2">
        <f t="shared" si="586"/>
        <v>53.285003732843407</v>
      </c>
      <c r="EW176" s="2">
        <f t="shared" si="586"/>
        <v>53.180800738511778</v>
      </c>
      <c r="EX176" s="2">
        <f t="shared" si="586"/>
        <v>49.992856417557832</v>
      </c>
      <c r="EY176" s="2">
        <f t="shared" si="586"/>
        <v>48.503512044424731</v>
      </c>
      <c r="EZ176" s="2">
        <f t="shared" si="586"/>
        <v>48.328850453781925</v>
      </c>
      <c r="FA176" s="2">
        <f t="shared" si="586"/>
        <v>50.542448290385707</v>
      </c>
      <c r="FB176" s="2">
        <f t="shared" si="586"/>
        <v>49.232531950424864</v>
      </c>
      <c r="FC176" s="2">
        <f t="shared" si="586"/>
        <v>47.143213341715409</v>
      </c>
      <c r="FD176" s="2">
        <f t="shared" si="586"/>
        <v>46.207607672757987</v>
      </c>
      <c r="FE176" s="2">
        <f t="shared" si="586"/>
        <v>42.116063212345665</v>
      </c>
      <c r="FG176" s="2">
        <f t="shared" si="518"/>
        <v>0.99993656985354218</v>
      </c>
      <c r="FH176" s="2">
        <f t="shared" si="587"/>
        <v>0.99993538440413587</v>
      </c>
      <c r="FI176" s="2">
        <f t="shared" si="587"/>
        <v>0.99993646299815764</v>
      </c>
      <c r="FJ176" s="2">
        <f t="shared" si="587"/>
        <v>0.99993723004444313</v>
      </c>
      <c r="FK176" s="2">
        <f t="shared" si="587"/>
        <v>0.99993949315953201</v>
      </c>
      <c r="FL176" s="2">
        <f t="shared" si="587"/>
        <v>0.99993144964983438</v>
      </c>
      <c r="FM176" s="2">
        <f t="shared" si="587"/>
        <v>0.99994151988396784</v>
      </c>
      <c r="FN176" s="2">
        <f t="shared" si="587"/>
        <v>0.99993732035971394</v>
      </c>
      <c r="FO176" s="2">
        <f t="shared" si="587"/>
        <v>0.99992856941357122</v>
      </c>
      <c r="FP176" s="2">
        <f t="shared" si="587"/>
        <v>0.99993096371458901</v>
      </c>
      <c r="FQ176" s="2">
        <f t="shared" si="587"/>
        <v>0.99992663014245509</v>
      </c>
      <c r="FR176" s="2">
        <f t="shared" si="587"/>
        <v>0.99993046973652522</v>
      </c>
      <c r="FS176" s="2">
        <f t="shared" si="587"/>
        <v>0.99992348557856237</v>
      </c>
      <c r="FT176" s="2">
        <f t="shared" si="587"/>
        <v>0.99991734973872437</v>
      </c>
      <c r="FU176" s="2">
        <f t="shared" si="587"/>
        <v>0.99990479699202806</v>
      </c>
      <c r="FW176" s="2">
        <f t="shared" si="536"/>
        <v>8.5638651985896222E-2</v>
      </c>
      <c r="FX176" s="2">
        <f t="shared" si="588"/>
        <v>0.32331171055627383</v>
      </c>
      <c r="FY176" s="2">
        <f t="shared" si="589"/>
        <v>0.34475889763525563</v>
      </c>
      <c r="FZ176" s="2">
        <f t="shared" si="590"/>
        <v>0.3279465030359684</v>
      </c>
      <c r="GA176" s="2">
        <f t="shared" si="591"/>
        <v>0.34960456880859503</v>
      </c>
      <c r="GB176" s="2">
        <f t="shared" si="592"/>
        <v>0.39039480083788464</v>
      </c>
      <c r="GC176" s="2">
        <f t="shared" si="593"/>
        <v>0.39172320472900374</v>
      </c>
      <c r="GD176" s="2">
        <f t="shared" si="594"/>
        <v>0.40691490537392633</v>
      </c>
      <c r="GE176" s="2">
        <f t="shared" si="595"/>
        <v>0.4017841809114055</v>
      </c>
      <c r="GF176" s="2">
        <f t="shared" si="596"/>
        <v>0.37111502961934884</v>
      </c>
      <c r="GG176" s="2">
        <f t="shared" si="597"/>
        <v>0.34041203810712028</v>
      </c>
      <c r="GH176" s="2">
        <f t="shared" si="598"/>
        <v>0.29253778559552457</v>
      </c>
      <c r="GI176" s="2">
        <f t="shared" si="599"/>
        <v>0.27101004399326034</v>
      </c>
      <c r="GJ176" s="2">
        <f t="shared" si="600"/>
        <v>0.1876642201970371</v>
      </c>
      <c r="GK176" s="2">
        <f t="shared" si="601"/>
        <v>0.19423720351088386</v>
      </c>
      <c r="GM176" s="86">
        <f t="shared" si="537"/>
        <v>1.4956892937153081E-147</v>
      </c>
      <c r="GN176" s="86">
        <f t="shared" si="602"/>
        <v>4.1443512379528926E-182</v>
      </c>
      <c r="GO176" s="86">
        <f t="shared" si="603"/>
        <v>6.23756647778517E-267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1.5023157885650452E-276</v>
      </c>
      <c r="GX176" s="86">
        <f t="shared" si="612"/>
        <v>6.0259924151236214E-258</v>
      </c>
      <c r="GY176" s="86">
        <f t="shared" si="613"/>
        <v>7.7178611831726752E-216</v>
      </c>
      <c r="GZ176" s="86">
        <f t="shared" si="614"/>
        <v>3.6917806422056078E-217</v>
      </c>
      <c r="HA176" s="86">
        <f t="shared" si="615"/>
        <v>7.6072995800464816E-205</v>
      </c>
      <c r="HC176" s="86">
        <f t="shared" si="538"/>
        <v>6.4871026029177653E-74</v>
      </c>
      <c r="HD176" s="86">
        <f t="shared" si="616"/>
        <v>1.7739481837955883E-137</v>
      </c>
      <c r="HE176" s="86">
        <f t="shared" si="617"/>
        <v>6.4855267759766384E-187</v>
      </c>
      <c r="HF176" s="86">
        <f t="shared" si="618"/>
        <v>7.0819266034564862E-218</v>
      </c>
      <c r="HG176" s="86">
        <f t="shared" si="619"/>
        <v>1.3245278590373388E-205</v>
      </c>
      <c r="HH176" s="86">
        <f t="shared" si="620"/>
        <v>6.2766022461100988E-254</v>
      </c>
      <c r="HI176" s="86">
        <f t="shared" si="621"/>
        <v>3.7229297657683521E-180</v>
      </c>
      <c r="HJ176" s="86">
        <f t="shared" si="622"/>
        <v>0</v>
      </c>
      <c r="HK176" s="86">
        <f t="shared" si="623"/>
        <v>1.7797409280452039E-247</v>
      </c>
      <c r="HL176" s="86">
        <f t="shared" si="624"/>
        <v>7.8355067235588733E-208</v>
      </c>
      <c r="HM176" s="86">
        <f t="shared" si="625"/>
        <v>9.2160538286721334E-204</v>
      </c>
      <c r="HN176" s="86">
        <f t="shared" si="626"/>
        <v>3.2202416679242075E-163</v>
      </c>
      <c r="HO176" s="86">
        <f t="shared" si="627"/>
        <v>9.4413953143857693E-137</v>
      </c>
      <c r="HP176" s="86">
        <f t="shared" si="628"/>
        <v>5.2953092750804528E-126</v>
      </c>
      <c r="HQ176" s="86">
        <f t="shared" si="629"/>
        <v>4.6500226119302934E-138</v>
      </c>
      <c r="HS176" s="86">
        <f t="shared" si="539"/>
        <v>6.0339944359609381E-6</v>
      </c>
      <c r="HT176" s="86">
        <f t="shared" si="630"/>
        <v>2.9641029696453383E-10</v>
      </c>
      <c r="HU176" s="86">
        <f t="shared" si="631"/>
        <v>1.2074285487840481E-11</v>
      </c>
      <c r="HV176" s="86">
        <f t="shared" si="632"/>
        <v>5.2027439196646476E-11</v>
      </c>
      <c r="HW176" s="86">
        <f t="shared" si="633"/>
        <v>8.6084733393343195E-13</v>
      </c>
      <c r="HX176" s="86">
        <f t="shared" si="634"/>
        <v>4.6603822973935268E-15</v>
      </c>
      <c r="HY176" s="86">
        <f t="shared" si="635"/>
        <v>4.1987341772387434E-15</v>
      </c>
      <c r="HZ176" s="86">
        <f t="shared" si="636"/>
        <v>2.6083340882287822E-14</v>
      </c>
      <c r="IA176" s="86">
        <f t="shared" si="637"/>
        <v>3.4820258270080181E-15</v>
      </c>
      <c r="IB176" s="86">
        <f t="shared" si="638"/>
        <v>1.3081584856010844E-14</v>
      </c>
      <c r="IC176" s="86">
        <f t="shared" si="639"/>
        <v>2.367142326026668E-14</v>
      </c>
      <c r="ID176" s="86">
        <f t="shared" si="640"/>
        <v>1.0751662470821887E-10</v>
      </c>
      <c r="IE176" s="86">
        <f t="shared" si="641"/>
        <v>1.2776209001579734E-12</v>
      </c>
      <c r="IF176" s="86">
        <f t="shared" si="642"/>
        <v>4.8837367690753819E-6</v>
      </c>
      <c r="IG176" s="86">
        <f t="shared" si="643"/>
        <v>1.1553867282207267E-5</v>
      </c>
      <c r="II176" s="86">
        <f t="shared" si="540"/>
        <v>2.9897230176344728E-10</v>
      </c>
      <c r="IJ176" s="86">
        <f t="shared" si="541"/>
        <v>5.1563677400649224E-2</v>
      </c>
      <c r="IK176" s="86">
        <f t="shared" si="542"/>
        <v>8.0844370495672793E-2</v>
      </c>
      <c r="IL176" s="86">
        <f t="shared" si="543"/>
        <v>5.9355016051184942E-2</v>
      </c>
      <c r="IM176" s="86">
        <f t="shared" si="544"/>
        <v>8.2988770422779135E-2</v>
      </c>
      <c r="IN176" s="86">
        <f t="shared" si="545"/>
        <v>0.17469461299077343</v>
      </c>
      <c r="IO176" s="86">
        <f t="shared" si="546"/>
        <v>0.17684049023178336</v>
      </c>
      <c r="IP176" s="86">
        <f t="shared" si="547"/>
        <v>0.24035841942343056</v>
      </c>
      <c r="IQ176" s="86">
        <f t="shared" si="548"/>
        <v>0.21396882889603203</v>
      </c>
      <c r="IR176" s="86">
        <f t="shared" si="549"/>
        <v>0.12129150286093912</v>
      </c>
      <c r="IS176" s="86">
        <f t="shared" si="550"/>
        <v>5.078073973877921E-2</v>
      </c>
      <c r="IT176" s="86">
        <f t="shared" si="551"/>
        <v>1.790254418221671E-2</v>
      </c>
      <c r="IU176" s="86">
        <f t="shared" si="552"/>
        <v>2.3357871185204515E-3</v>
      </c>
      <c r="IV176" s="86">
        <f t="shared" si="553"/>
        <v>1.3480259927832056E-2</v>
      </c>
      <c r="IW176" s="86">
        <f t="shared" si="554"/>
        <v>1.4045129890333753E-3</v>
      </c>
      <c r="IY176" s="86">
        <f t="shared" si="555"/>
        <v>6.034293408262702E-6</v>
      </c>
      <c r="IZ176" s="86">
        <f t="shared" si="556"/>
        <v>5.1563677697059523E-2</v>
      </c>
      <c r="JA176" s="86">
        <f t="shared" si="557"/>
        <v>8.0844370507747079E-2</v>
      </c>
      <c r="JB176" s="86">
        <f t="shared" si="558"/>
        <v>5.935501610321238E-2</v>
      </c>
      <c r="JC176" s="86">
        <f t="shared" si="559"/>
        <v>8.2988770423639988E-2</v>
      </c>
      <c r="JD176" s="86">
        <f t="shared" si="560"/>
        <v>0.1746946129907781</v>
      </c>
      <c r="JE176" s="86">
        <f t="shared" si="561"/>
        <v>0.17684049023178755</v>
      </c>
      <c r="JF176" s="86">
        <f t="shared" si="562"/>
        <v>0.24035841942345665</v>
      </c>
      <c r="JG176" s="86">
        <f t="shared" si="563"/>
        <v>0.2139688288960355</v>
      </c>
      <c r="JH176" s="86">
        <f t="shared" si="564"/>
        <v>0.12129150286095221</v>
      </c>
      <c r="JI176" s="86">
        <f t="shared" si="565"/>
        <v>5.0780739738802878E-2</v>
      </c>
      <c r="JJ176" s="86">
        <f t="shared" si="566"/>
        <v>1.7902544289733334E-2</v>
      </c>
      <c r="JK176" s="86">
        <f t="shared" si="567"/>
        <v>2.3357871197980723E-3</v>
      </c>
      <c r="JL176" s="86">
        <f t="shared" si="568"/>
        <v>1.3485143664601131E-2</v>
      </c>
      <c r="JM176" s="86">
        <f t="shared" si="569"/>
        <v>1.4160668563155826E-3</v>
      </c>
    </row>
    <row r="177" spans="2:273" x14ac:dyDescent="0.25">
      <c r="B177" s="2">
        <v>150</v>
      </c>
      <c r="C177" s="37">
        <v>47.036000000000001</v>
      </c>
      <c r="D177" s="37">
        <v>47.966999999999999</v>
      </c>
      <c r="E177" s="37">
        <v>52.832999999999998</v>
      </c>
      <c r="F177" s="37">
        <v>52.338999999999999</v>
      </c>
      <c r="G177" s="37">
        <v>54.564999999999998</v>
      </c>
      <c r="H177" s="37">
        <v>59.628999999999998</v>
      </c>
      <c r="I177" s="37">
        <v>60.887</v>
      </c>
      <c r="J177" s="37">
        <v>59.758000000000003</v>
      </c>
      <c r="K177" s="37">
        <v>58.725999999999999</v>
      </c>
      <c r="L177" s="37">
        <v>54.323</v>
      </c>
      <c r="M177" s="37">
        <v>53.935000000000002</v>
      </c>
      <c r="N177" s="37">
        <v>52.758000000000003</v>
      </c>
      <c r="O177" s="37">
        <v>49.338999999999999</v>
      </c>
      <c r="P177" s="37">
        <v>46.418999999999997</v>
      </c>
      <c r="Q177" s="37">
        <v>44.344000000000001</v>
      </c>
      <c r="S177" s="4">
        <f t="shared" si="441"/>
        <v>45.564980318165226</v>
      </c>
      <c r="T177" s="4">
        <f t="shared" si="442"/>
        <v>47.971570759517917</v>
      </c>
      <c r="U177" s="4">
        <f t="shared" si="443"/>
        <v>51.801157001573351</v>
      </c>
      <c r="V177" s="4">
        <f t="shared" si="444"/>
        <v>53.04041826564368</v>
      </c>
      <c r="W177" s="4">
        <f t="shared" si="445"/>
        <v>54.570753691824272</v>
      </c>
      <c r="X177" s="4">
        <f t="shared" si="446"/>
        <v>60.395936864052729</v>
      </c>
      <c r="Y177" s="4">
        <f t="shared" si="447"/>
        <v>61.548232694291976</v>
      </c>
      <c r="Z177" s="4">
        <f t="shared" si="448"/>
        <v>58.059835189632139</v>
      </c>
      <c r="AA177" s="4">
        <f t="shared" si="449"/>
        <v>58.599210754673159</v>
      </c>
      <c r="AB177" s="4">
        <f t="shared" si="450"/>
        <v>54.707821165079693</v>
      </c>
      <c r="AC177" s="4">
        <f t="shared" si="451"/>
        <v>55.394957899237909</v>
      </c>
      <c r="AD177" s="4">
        <f t="shared" si="452"/>
        <v>52.303671469044339</v>
      </c>
      <c r="AE177" s="4">
        <f t="shared" si="453"/>
        <v>47.149833301921397</v>
      </c>
      <c r="AF177" s="4">
        <f t="shared" si="454"/>
        <v>49.329408654499581</v>
      </c>
      <c r="AG177" s="4">
        <f t="shared" si="455"/>
        <v>43.654895834944824</v>
      </c>
      <c r="AI177" s="4">
        <f t="shared" si="456"/>
        <v>1.4710196818347754</v>
      </c>
      <c r="AJ177" s="4">
        <f t="shared" si="457"/>
        <v>-4.5707595179180771E-3</v>
      </c>
      <c r="AK177" s="4">
        <f t="shared" si="458"/>
        <v>1.0318429984266473</v>
      </c>
      <c r="AL177" s="4">
        <f t="shared" si="459"/>
        <v>-0.70141826564368159</v>
      </c>
      <c r="AM177" s="4">
        <f t="shared" si="460"/>
        <v>-5.7536918242746538E-3</v>
      </c>
      <c r="AN177" s="4">
        <f t="shared" si="461"/>
        <v>-0.76693686405273098</v>
      </c>
      <c r="AO177" s="4">
        <f t="shared" si="462"/>
        <v>-0.66123269429197506</v>
      </c>
      <c r="AP177" s="4">
        <f t="shared" si="463"/>
        <v>1.6981648103678637</v>
      </c>
      <c r="AQ177" s="4">
        <f t="shared" si="464"/>
        <v>0.12678924532684022</v>
      </c>
      <c r="AR177" s="4">
        <f t="shared" si="465"/>
        <v>-0.38482116507969266</v>
      </c>
      <c r="AS177" s="4">
        <f t="shared" si="466"/>
        <v>-1.4599578992379065</v>
      </c>
      <c r="AT177" s="4">
        <f t="shared" si="467"/>
        <v>0.45432853095566372</v>
      </c>
      <c r="AU177" s="4">
        <f t="shared" si="468"/>
        <v>2.1891666980786013</v>
      </c>
      <c r="AV177" s="4">
        <f t="shared" si="570"/>
        <v>-2.9104086544995837</v>
      </c>
      <c r="AW177" s="4">
        <f t="shared" si="570"/>
        <v>0.68910416505517702</v>
      </c>
      <c r="AY177" s="2">
        <f t="shared" si="520"/>
        <v>45.564980318165226</v>
      </c>
      <c r="AZ177" s="2">
        <f t="shared" si="571"/>
        <v>46.602001309761192</v>
      </c>
      <c r="BA177" s="2">
        <f t="shared" si="572"/>
        <v>48.944232552562276</v>
      </c>
      <c r="BB177" s="2">
        <f t="shared" si="573"/>
        <v>50.933390292408106</v>
      </c>
      <c r="BC177" s="2">
        <f t="shared" si="574"/>
        <v>51.292146521555125</v>
      </c>
      <c r="BD177" s="2">
        <f t="shared" si="575"/>
        <v>52.742046912889293</v>
      </c>
      <c r="BE177" s="2">
        <f t="shared" si="576"/>
        <v>52.439384993146334</v>
      </c>
      <c r="BF177" s="2">
        <f t="shared" si="577"/>
        <v>49.647767082966624</v>
      </c>
      <c r="BG177" s="2">
        <f t="shared" si="578"/>
        <v>47.945670807397903</v>
      </c>
      <c r="BH177" s="2">
        <f t="shared" si="579"/>
        <v>47.222360448431331</v>
      </c>
      <c r="BI177" s="2">
        <f t="shared" si="580"/>
        <v>49.660078085465415</v>
      </c>
      <c r="BJ177" s="2">
        <f t="shared" si="581"/>
        <v>49.881865339399994</v>
      </c>
      <c r="BK177" s="2">
        <f t="shared" si="582"/>
        <v>46.539582889887164</v>
      </c>
      <c r="BL177" s="2">
        <f t="shared" si="583"/>
        <v>47.859803321007554</v>
      </c>
      <c r="BM177" s="2">
        <f t="shared" si="584"/>
        <v>42.724449968491818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>
        <f t="shared" si="521"/>
        <v>47.036000000000001</v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>
        <f t="shared" si="533"/>
        <v>49.338999999999999</v>
      </c>
      <c r="CR177" s="2" t="str">
        <f t="shared" si="534"/>
        <v/>
      </c>
      <c r="CS177" s="2">
        <f t="shared" si="535"/>
        <v>44.344000000000001</v>
      </c>
      <c r="CU177" s="2">
        <f t="shared" si="485"/>
        <v>47.036000000000001</v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>
        <f t="shared" si="497"/>
        <v>49.338999999999999</v>
      </c>
      <c r="DH177" s="2" t="str">
        <f t="shared" si="498"/>
        <v/>
      </c>
      <c r="DI177" s="2">
        <f t="shared" si="499"/>
        <v>44.344000000000001</v>
      </c>
      <c r="DK177" s="2">
        <f t="shared" si="500"/>
        <v>82.506139464411575</v>
      </c>
      <c r="DL177" s="2">
        <f t="shared" si="585"/>
        <v>85.212666807610958</v>
      </c>
      <c r="DM177" s="2">
        <f t="shared" si="585"/>
        <v>85.577738407329093</v>
      </c>
      <c r="DN177" s="2">
        <f t="shared" si="585"/>
        <v>95.416793587033112</v>
      </c>
      <c r="DO177" s="2">
        <f t="shared" si="585"/>
        <v>99.336116128058009</v>
      </c>
      <c r="DP177" s="2">
        <f t="shared" si="585"/>
        <v>105.10168298084974</v>
      </c>
      <c r="DQ177" s="2">
        <f t="shared" si="585"/>
        <v>94.393052099063709</v>
      </c>
      <c r="DR177" s="2">
        <f t="shared" si="585"/>
        <v>91.438990133897107</v>
      </c>
      <c r="DS177" s="2">
        <f t="shared" si="585"/>
        <v>89.235636585365867</v>
      </c>
      <c r="DT177" s="2">
        <f t="shared" si="585"/>
        <v>85.576686249088411</v>
      </c>
      <c r="DU177" s="2">
        <f t="shared" si="585"/>
        <v>80.377474577861165</v>
      </c>
      <c r="DV177" s="2">
        <f t="shared" si="585"/>
        <v>86.920342246711513</v>
      </c>
      <c r="DW177" s="2">
        <f t="shared" si="585"/>
        <v>92.535879089615918</v>
      </c>
      <c r="DX177" s="2">
        <f t="shared" si="585"/>
        <v>69.421321479374114</v>
      </c>
      <c r="DY177" s="2">
        <f t="shared" si="585"/>
        <v>58.211157196969708</v>
      </c>
      <c r="EA177" s="2">
        <f t="shared" si="440"/>
        <v>45.47548271388581</v>
      </c>
      <c r="EB177" s="2">
        <f t="shared" si="502"/>
        <v>45.86951087438969</v>
      </c>
      <c r="EC177" s="2">
        <f t="shared" si="503"/>
        <v>48.302586208559006</v>
      </c>
      <c r="ED177" s="2">
        <f t="shared" si="504"/>
        <v>50.698738556151426</v>
      </c>
      <c r="EE177" s="2">
        <f t="shared" si="505"/>
        <v>50.970549252601259</v>
      </c>
      <c r="EF177" s="2">
        <f t="shared" si="506"/>
        <v>52.461771074912555</v>
      </c>
      <c r="EG177" s="2">
        <f t="shared" si="507"/>
        <v>52.004318379020347</v>
      </c>
      <c r="EH177" s="2">
        <f t="shared" si="508"/>
        <v>49.488910255727568</v>
      </c>
      <c r="EI177" s="2">
        <f t="shared" si="509"/>
        <v>47.654719610458478</v>
      </c>
      <c r="EJ177" s="2">
        <f t="shared" si="510"/>
        <v>46.574390349053651</v>
      </c>
      <c r="EK177" s="2">
        <f t="shared" si="511"/>
        <v>49.172261512516044</v>
      </c>
      <c r="EL177" s="2">
        <f t="shared" si="512"/>
        <v>50.215100485638978</v>
      </c>
      <c r="EM177" s="2">
        <f t="shared" si="513"/>
        <v>46.343879973353737</v>
      </c>
      <c r="EN177" s="2">
        <f t="shared" si="514"/>
        <v>48.308362639748182</v>
      </c>
      <c r="EO177" s="2">
        <f t="shared" si="515"/>
        <v>42.912826172489254</v>
      </c>
      <c r="EQ177" s="2">
        <f t="shared" si="516"/>
        <v>46.413462500379836</v>
      </c>
      <c r="ER177" s="2">
        <f t="shared" si="586"/>
        <v>47.993456790423096</v>
      </c>
      <c r="ES177" s="2">
        <f t="shared" si="586"/>
        <v>50.050524705410083</v>
      </c>
      <c r="ET177" s="2">
        <f t="shared" si="586"/>
        <v>51.364601345183658</v>
      </c>
      <c r="EU177" s="2">
        <f t="shared" si="586"/>
        <v>51.830597378503704</v>
      </c>
      <c r="EV177" s="2">
        <f t="shared" si="586"/>
        <v>53.133213798493834</v>
      </c>
      <c r="EW177" s="2">
        <f t="shared" si="586"/>
        <v>53.050060077164488</v>
      </c>
      <c r="EX177" s="2">
        <f t="shared" si="586"/>
        <v>49.853345046898582</v>
      </c>
      <c r="EY177" s="2">
        <f t="shared" si="586"/>
        <v>48.334363839139172</v>
      </c>
      <c r="EZ177" s="2">
        <f t="shared" si="586"/>
        <v>48.21753276959943</v>
      </c>
      <c r="FA177" s="2">
        <f t="shared" si="586"/>
        <v>50.516334029128963</v>
      </c>
      <c r="FB177" s="2">
        <f t="shared" si="586"/>
        <v>49.139429938276663</v>
      </c>
      <c r="FC177" s="2">
        <f t="shared" si="586"/>
        <v>47.00855375249661</v>
      </c>
      <c r="FD177" s="2">
        <f t="shared" si="586"/>
        <v>46.081110853649122</v>
      </c>
      <c r="FE177" s="2">
        <f t="shared" si="586"/>
        <v>42.005405952684022</v>
      </c>
      <c r="FG177" s="2">
        <f t="shared" si="518"/>
        <v>0.99994215069602199</v>
      </c>
      <c r="FH177" s="2">
        <f t="shared" si="587"/>
        <v>0.99994106954113293</v>
      </c>
      <c r="FI177" s="2">
        <f t="shared" si="587"/>
        <v>0.9999420532416643</v>
      </c>
      <c r="FJ177" s="2">
        <f t="shared" si="587"/>
        <v>0.99994275280396572</v>
      </c>
      <c r="FK177" s="2">
        <f t="shared" si="587"/>
        <v>0.99994481681184566</v>
      </c>
      <c r="FL177" s="2">
        <f t="shared" si="587"/>
        <v>0.99993748096051194</v>
      </c>
      <c r="FM177" s="2">
        <f t="shared" si="587"/>
        <v>0.99994666522585163</v>
      </c>
      <c r="FN177" s="2">
        <f t="shared" si="587"/>
        <v>0.99994283517338078</v>
      </c>
      <c r="FO177" s="2">
        <f t="shared" si="587"/>
        <v>0.99993485412146588</v>
      </c>
      <c r="FP177" s="2">
        <f t="shared" si="587"/>
        <v>0.99993703777693577</v>
      </c>
      <c r="FQ177" s="2">
        <f t="shared" si="587"/>
        <v>0.99993308546265336</v>
      </c>
      <c r="FR177" s="2">
        <f t="shared" si="587"/>
        <v>0.99993658725809431</v>
      </c>
      <c r="FS177" s="2">
        <f t="shared" si="587"/>
        <v>0.99993021754847566</v>
      </c>
      <c r="FT177" s="2">
        <f t="shared" si="587"/>
        <v>0.99992462151766404</v>
      </c>
      <c r="FU177" s="2">
        <f t="shared" si="587"/>
        <v>0.99991317309745587</v>
      </c>
      <c r="FW177" s="2">
        <f t="shared" si="536"/>
        <v>9.3131438244601336E-2</v>
      </c>
      <c r="FX177" s="2">
        <f t="shared" si="588"/>
        <v>0.34378084659646801</v>
      </c>
      <c r="FY177" s="2">
        <f t="shared" si="589"/>
        <v>0.3658517567516959</v>
      </c>
      <c r="FZ177" s="2">
        <f t="shared" si="590"/>
        <v>0.34855792637306393</v>
      </c>
      <c r="GA177" s="2">
        <f t="shared" si="591"/>
        <v>0.37082611213429462</v>
      </c>
      <c r="GB177" s="2">
        <f t="shared" si="592"/>
        <v>0.41252191961852763</v>
      </c>
      <c r="GC177" s="2">
        <f t="shared" si="593"/>
        <v>0.41387449821948441</v>
      </c>
      <c r="GD177" s="2">
        <f t="shared" si="594"/>
        <v>0.42931893986691227</v>
      </c>
      <c r="GE177" s="2">
        <f t="shared" si="595"/>
        <v>0.42410773079375585</v>
      </c>
      <c r="GF177" s="2">
        <f t="shared" si="596"/>
        <v>0.39285360785025103</v>
      </c>
      <c r="GG177" s="2">
        <f t="shared" si="597"/>
        <v>0.36138562804508645</v>
      </c>
      <c r="GH177" s="2">
        <f t="shared" si="598"/>
        <v>0.31195678554573508</v>
      </c>
      <c r="GI177" s="2">
        <f t="shared" si="599"/>
        <v>0.28958495375354137</v>
      </c>
      <c r="GJ177" s="2">
        <f t="shared" si="600"/>
        <v>0.20211041443320704</v>
      </c>
      <c r="GK177" s="2">
        <f t="shared" si="601"/>
        <v>0.20905916195597249</v>
      </c>
      <c r="GM177" s="86">
        <f t="shared" si="537"/>
        <v>5.1560872325389739E-151</v>
      </c>
      <c r="GN177" s="86">
        <f t="shared" si="602"/>
        <v>1.9607788376610095E-186</v>
      </c>
      <c r="GO177" s="86">
        <f t="shared" si="603"/>
        <v>2.780513209719656E-273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4.7841676684510314E-283</v>
      </c>
      <c r="GX177" s="86">
        <f t="shared" si="612"/>
        <v>4.793323154595683E-264</v>
      </c>
      <c r="GY177" s="86">
        <f t="shared" si="613"/>
        <v>6.8855026324422299E-221</v>
      </c>
      <c r="GZ177" s="86">
        <f t="shared" si="614"/>
        <v>2.9657406543432275E-222</v>
      </c>
      <c r="HA177" s="86">
        <f t="shared" si="615"/>
        <v>1.2072078159230404E-209</v>
      </c>
      <c r="HC177" s="86">
        <f t="shared" si="538"/>
        <v>2.2872601694210211E-76</v>
      </c>
      <c r="HD177" s="86">
        <f t="shared" si="616"/>
        <v>4.1243131168286502E-142</v>
      </c>
      <c r="HE177" s="86">
        <f t="shared" si="617"/>
        <v>3.4774833161380483E-193</v>
      </c>
      <c r="HF177" s="86">
        <f t="shared" si="618"/>
        <v>3.6169607138046623E-225</v>
      </c>
      <c r="HG177" s="86">
        <f t="shared" si="619"/>
        <v>2.2850059278231915E-212</v>
      </c>
      <c r="HH177" s="86">
        <f t="shared" si="620"/>
        <v>3.2307582508803923E-262</v>
      </c>
      <c r="HI177" s="86">
        <f t="shared" si="621"/>
        <v>4.5366250387506045E-186</v>
      </c>
      <c r="HJ177" s="86">
        <f t="shared" si="622"/>
        <v>0</v>
      </c>
      <c r="HK177" s="86">
        <f t="shared" si="623"/>
        <v>1.4727326901167736E-255</v>
      </c>
      <c r="HL177" s="86">
        <f t="shared" si="624"/>
        <v>1.3430826985027941E-214</v>
      </c>
      <c r="HM177" s="86">
        <f t="shared" si="625"/>
        <v>2.1518977961202629E-210</v>
      </c>
      <c r="HN177" s="86">
        <f t="shared" si="626"/>
        <v>1.2282679461449296E-168</v>
      </c>
      <c r="HO177" s="86">
        <f t="shared" si="627"/>
        <v>3.0068907426669218E-141</v>
      </c>
      <c r="HP177" s="86">
        <f t="shared" si="628"/>
        <v>3.5910833418184596E-130</v>
      </c>
      <c r="HQ177" s="86">
        <f t="shared" si="629"/>
        <v>1.1158196946456344E-142</v>
      </c>
      <c r="HS177" s="86">
        <f t="shared" si="539"/>
        <v>1.3880602762598388E-6</v>
      </c>
      <c r="HT177" s="86">
        <f t="shared" si="630"/>
        <v>4.2435311592510945E-11</v>
      </c>
      <c r="HU177" s="86">
        <f t="shared" si="631"/>
        <v>1.4390590025981306E-12</v>
      </c>
      <c r="HV177" s="86">
        <f t="shared" si="632"/>
        <v>6.9786917768502114E-12</v>
      </c>
      <c r="HW177" s="86">
        <f t="shared" si="633"/>
        <v>8.6549726644066149E-14</v>
      </c>
      <c r="HX177" s="86">
        <f t="shared" si="634"/>
        <v>3.4296622168860989E-16</v>
      </c>
      <c r="HY177" s="86">
        <f t="shared" si="635"/>
        <v>3.0267626199329684E-16</v>
      </c>
      <c r="HZ177" s="86">
        <f t="shared" si="636"/>
        <v>2.2342982642228284E-15</v>
      </c>
      <c r="IA177" s="86">
        <f t="shared" si="637"/>
        <v>2.569051028274544E-16</v>
      </c>
      <c r="IB177" s="86">
        <f t="shared" si="638"/>
        <v>1.0182611518333949E-15</v>
      </c>
      <c r="IC177" s="86">
        <f t="shared" si="639"/>
        <v>1.7322297126598203E-15</v>
      </c>
      <c r="ID177" s="86">
        <f t="shared" si="640"/>
        <v>1.3937695542291218E-11</v>
      </c>
      <c r="IE177" s="86">
        <f t="shared" si="641"/>
        <v>9.6803784439540449E-14</v>
      </c>
      <c r="IF177" s="86">
        <f t="shared" si="642"/>
        <v>1.444570558936838E-6</v>
      </c>
      <c r="IG177" s="86">
        <f t="shared" si="643"/>
        <v>3.0980233157138804E-6</v>
      </c>
      <c r="II177" s="86">
        <f t="shared" si="540"/>
        <v>1.4102246949826876E-9</v>
      </c>
      <c r="IJ177" s="86">
        <f t="shared" si="541"/>
        <v>8.477148103807311E-2</v>
      </c>
      <c r="IK177" s="86">
        <f t="shared" si="542"/>
        <v>0.12709742142904426</v>
      </c>
      <c r="IL177" s="86">
        <f t="shared" si="543"/>
        <v>9.5792566797735318E-2</v>
      </c>
      <c r="IM177" s="86">
        <f t="shared" si="544"/>
        <v>0.13146397816223776</v>
      </c>
      <c r="IN177" s="86">
        <f t="shared" si="545"/>
        <v>0.25009230003237304</v>
      </c>
      <c r="IO177" s="86">
        <f t="shared" si="546"/>
        <v>0.25309135509810365</v>
      </c>
      <c r="IP177" s="86">
        <f t="shared" si="547"/>
        <v>0.31992799086066925</v>
      </c>
      <c r="IQ177" s="86">
        <f t="shared" si="548"/>
        <v>0.29397221211103475</v>
      </c>
      <c r="IR177" s="86">
        <f t="shared" si="549"/>
        <v>0.1844042446085494</v>
      </c>
      <c r="IS177" s="86">
        <f t="shared" si="550"/>
        <v>8.8460578504670415E-2</v>
      </c>
      <c r="IT177" s="86">
        <f t="shared" si="551"/>
        <v>3.3232317098638331E-2</v>
      </c>
      <c r="IU177" s="86">
        <f t="shared" si="552"/>
        <v>5.7299833595124833E-3</v>
      </c>
      <c r="IV177" s="86">
        <f t="shared" si="553"/>
        <v>2.0584950195644172E-2</v>
      </c>
      <c r="IW177" s="86">
        <f t="shared" si="554"/>
        <v>2.8139308806880703E-3</v>
      </c>
      <c r="IY177" s="86">
        <f t="shared" si="555"/>
        <v>1.3894705009548214E-6</v>
      </c>
      <c r="IZ177" s="86">
        <f t="shared" si="556"/>
        <v>8.4771481080508415E-2</v>
      </c>
      <c r="JA177" s="86">
        <f t="shared" si="557"/>
        <v>0.12709742143048333</v>
      </c>
      <c r="JB177" s="86">
        <f t="shared" si="558"/>
        <v>9.5792566804714013E-2</v>
      </c>
      <c r="JC177" s="86">
        <f t="shared" si="559"/>
        <v>0.1314639781623243</v>
      </c>
      <c r="JD177" s="86">
        <f t="shared" si="560"/>
        <v>0.25009230003237337</v>
      </c>
      <c r="JE177" s="86">
        <f t="shared" si="561"/>
        <v>0.25309135509810393</v>
      </c>
      <c r="JF177" s="86">
        <f t="shared" si="562"/>
        <v>0.31992799086067147</v>
      </c>
      <c r="JG177" s="86">
        <f t="shared" si="563"/>
        <v>0.29397221211103503</v>
      </c>
      <c r="JH177" s="86">
        <f t="shared" si="564"/>
        <v>0.18440424460855043</v>
      </c>
      <c r="JI177" s="86">
        <f t="shared" si="565"/>
        <v>8.8460578504672149E-2</v>
      </c>
      <c r="JJ177" s="86">
        <f t="shared" si="566"/>
        <v>3.3232317112576029E-2</v>
      </c>
      <c r="JK177" s="86">
        <f t="shared" si="567"/>
        <v>5.7299833596092869E-3</v>
      </c>
      <c r="JL177" s="86">
        <f t="shared" si="568"/>
        <v>2.0586394766203109E-2</v>
      </c>
      <c r="JM177" s="86">
        <f t="shared" si="569"/>
        <v>2.8170289040037842E-3</v>
      </c>
    </row>
    <row r="178" spans="2:273" x14ac:dyDescent="0.25">
      <c r="B178" s="2">
        <v>151</v>
      </c>
      <c r="C178" s="37">
        <v>46.286000000000001</v>
      </c>
      <c r="D178" s="37">
        <v>45.417000000000002</v>
      </c>
      <c r="E178" s="37">
        <v>50.716999999999999</v>
      </c>
      <c r="F178" s="37">
        <v>52.984000000000002</v>
      </c>
      <c r="G178" s="37">
        <v>53.725999999999999</v>
      </c>
      <c r="H178" s="37">
        <v>60.402999999999999</v>
      </c>
      <c r="I178" s="37">
        <v>62.048000000000002</v>
      </c>
      <c r="J178" s="37">
        <v>60.968000000000004</v>
      </c>
      <c r="K178" s="37">
        <v>60.177</v>
      </c>
      <c r="L178" s="37">
        <v>57.758000000000003</v>
      </c>
      <c r="M178" s="37">
        <v>56.645000000000003</v>
      </c>
      <c r="N178" s="37">
        <v>53.451999999999998</v>
      </c>
      <c r="O178" s="37">
        <v>46.371000000000002</v>
      </c>
      <c r="P178" s="37">
        <v>49.597000000000001</v>
      </c>
      <c r="Q178" s="37">
        <v>45</v>
      </c>
      <c r="S178" s="4">
        <f t="shared" si="441"/>
        <v>45.394600756253652</v>
      </c>
      <c r="T178" s="4">
        <f t="shared" si="442"/>
        <v>48.392359931283899</v>
      </c>
      <c r="U178" s="4">
        <f t="shared" si="443"/>
        <v>52.591578859225116</v>
      </c>
      <c r="V178" s="4">
        <f t="shared" si="444"/>
        <v>53.696030487785706</v>
      </c>
      <c r="W178" s="4">
        <f t="shared" si="445"/>
        <v>55.47825678528509</v>
      </c>
      <c r="X178" s="4">
        <f t="shared" si="446"/>
        <v>61.40844312217056</v>
      </c>
      <c r="Y178" s="4">
        <f t="shared" si="447"/>
        <v>62.776970389709895</v>
      </c>
      <c r="Z178" s="4">
        <f t="shared" si="448"/>
        <v>58.48405612961983</v>
      </c>
      <c r="AA178" s="4">
        <f t="shared" si="449"/>
        <v>59.475226779238277</v>
      </c>
      <c r="AB178" s="4">
        <f t="shared" si="450"/>
        <v>56.405971874539574</v>
      </c>
      <c r="AC178" s="4">
        <f t="shared" si="451"/>
        <v>57.889548493096541</v>
      </c>
      <c r="AD178" s="4">
        <f t="shared" si="452"/>
        <v>53.645138896849737</v>
      </c>
      <c r="AE178" s="4">
        <f t="shared" si="453"/>
        <v>47.673044052800684</v>
      </c>
      <c r="AF178" s="4">
        <f t="shared" si="454"/>
        <v>49.818722190132149</v>
      </c>
      <c r="AG178" s="4">
        <f t="shared" si="455"/>
        <v>44.300645733501788</v>
      </c>
      <c r="AI178" s="4">
        <f t="shared" si="456"/>
        <v>0.89139924374634916</v>
      </c>
      <c r="AJ178" s="4">
        <f t="shared" si="457"/>
        <v>-2.9753599312838972</v>
      </c>
      <c r="AK178" s="4">
        <f t="shared" si="458"/>
        <v>-1.8745788592251174</v>
      </c>
      <c r="AL178" s="4">
        <f t="shared" si="459"/>
        <v>-0.71203048778570377</v>
      </c>
      <c r="AM178" s="4">
        <f t="shared" si="460"/>
        <v>-1.7522567852850912</v>
      </c>
      <c r="AN178" s="4">
        <f t="shared" si="461"/>
        <v>-1.0054431221705613</v>
      </c>
      <c r="AO178" s="4">
        <f t="shared" si="462"/>
        <v>-0.72897038970989314</v>
      </c>
      <c r="AP178" s="4">
        <f t="shared" si="463"/>
        <v>2.4839438703801733</v>
      </c>
      <c r="AQ178" s="4">
        <f t="shared" si="464"/>
        <v>0.70177322076172288</v>
      </c>
      <c r="AR178" s="4">
        <f t="shared" si="465"/>
        <v>1.3520281254604285</v>
      </c>
      <c r="AS178" s="4">
        <f t="shared" si="466"/>
        <v>-1.2445484930965378</v>
      </c>
      <c r="AT178" s="4">
        <f t="shared" si="467"/>
        <v>-0.19313889684973873</v>
      </c>
      <c r="AU178" s="4">
        <f t="shared" si="468"/>
        <v>-1.3020440528006816</v>
      </c>
      <c r="AV178" s="4">
        <f t="shared" si="570"/>
        <v>-0.221722190132148</v>
      </c>
      <c r="AW178" s="4">
        <f t="shared" si="570"/>
        <v>0.69935426649821153</v>
      </c>
      <c r="AY178" s="2">
        <f t="shared" si="520"/>
        <v>45.394600756253652</v>
      </c>
      <c r="AZ178" s="2">
        <f t="shared" si="571"/>
        <v>46.478365571503865</v>
      </c>
      <c r="BA178" s="2">
        <f t="shared" si="572"/>
        <v>48.826930022330728</v>
      </c>
      <c r="BB178" s="2">
        <f t="shared" si="573"/>
        <v>50.809061956773739</v>
      </c>
      <c r="BC178" s="2">
        <f t="shared" si="574"/>
        <v>51.157081676576993</v>
      </c>
      <c r="BD178" s="2">
        <f t="shared" si="575"/>
        <v>52.594999763933309</v>
      </c>
      <c r="BE178" s="2">
        <f t="shared" si="576"/>
        <v>52.316596411443918</v>
      </c>
      <c r="BF178" s="2">
        <f t="shared" si="577"/>
        <v>49.511568903630447</v>
      </c>
      <c r="BG178" s="2">
        <f t="shared" si="578"/>
        <v>47.782162070123313</v>
      </c>
      <c r="BH178" s="2">
        <f t="shared" si="579"/>
        <v>47.121868579558196</v>
      </c>
      <c r="BI178" s="2">
        <f t="shared" si="580"/>
        <v>49.641648483476374</v>
      </c>
      <c r="BJ178" s="2">
        <f t="shared" si="581"/>
        <v>49.787197050413226</v>
      </c>
      <c r="BK178" s="2">
        <f t="shared" si="582"/>
        <v>46.405523862896395</v>
      </c>
      <c r="BL178" s="2">
        <f t="shared" si="583"/>
        <v>47.738326836684458</v>
      </c>
      <c r="BM178" s="2">
        <f t="shared" si="584"/>
        <v>42.615301951982303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>
        <f t="shared" si="521"/>
        <v>46.286000000000001</v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>
        <f t="shared" si="535"/>
        <v>45</v>
      </c>
      <c r="CU178" s="2">
        <f t="shared" si="485"/>
        <v>46.286000000000001</v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>
        <f t="shared" si="499"/>
        <v>45</v>
      </c>
      <c r="DK178" s="2">
        <f t="shared" si="500"/>
        <v>82.661115081043008</v>
      </c>
      <c r="DL178" s="2">
        <f t="shared" si="585"/>
        <v>85.370733192388968</v>
      </c>
      <c r="DM178" s="2">
        <f t="shared" si="585"/>
        <v>85.724770683579976</v>
      </c>
      <c r="DN178" s="2">
        <f t="shared" si="585"/>
        <v>95.631588231148697</v>
      </c>
      <c r="DO178" s="2">
        <f t="shared" si="585"/>
        <v>99.566307762005465</v>
      </c>
      <c r="DP178" s="2">
        <f t="shared" si="585"/>
        <v>105.37947343543203</v>
      </c>
      <c r="DQ178" s="2">
        <f t="shared" si="585"/>
        <v>94.578310480217439</v>
      </c>
      <c r="DR178" s="2">
        <f t="shared" si="585"/>
        <v>91.614828047921065</v>
      </c>
      <c r="DS178" s="2">
        <f t="shared" si="585"/>
        <v>89.399162543554027</v>
      </c>
      <c r="DT178" s="2">
        <f t="shared" si="585"/>
        <v>85.727994327850269</v>
      </c>
      <c r="DU178" s="2">
        <f t="shared" si="585"/>
        <v>80.515108911819894</v>
      </c>
      <c r="DV178" s="2">
        <f t="shared" si="585"/>
        <v>87.104714987980458</v>
      </c>
      <c r="DW178" s="2">
        <f t="shared" si="585"/>
        <v>92.788906663748762</v>
      </c>
      <c r="DX178" s="2">
        <f t="shared" si="585"/>
        <v>69.535084637268852</v>
      </c>
      <c r="DY178" s="2">
        <f t="shared" si="585"/>
        <v>58.263255793226392</v>
      </c>
      <c r="DZ178" s="5"/>
      <c r="EA178" s="2">
        <f t="shared" si="440"/>
        <v>45.294222329085294</v>
      </c>
      <c r="EB178" s="2">
        <f t="shared" si="502"/>
        <v>45.680386080781169</v>
      </c>
      <c r="EC178" s="2">
        <f t="shared" si="503"/>
        <v>48.129584084079269</v>
      </c>
      <c r="ED178" s="2">
        <f t="shared" si="504"/>
        <v>50.553991733425462</v>
      </c>
      <c r="EE178" s="2">
        <f t="shared" si="505"/>
        <v>50.80819941624739</v>
      </c>
      <c r="EF178" s="2">
        <f t="shared" si="506"/>
        <v>52.292119915332208</v>
      </c>
      <c r="EG178" s="2">
        <f t="shared" si="507"/>
        <v>51.846253620422225</v>
      </c>
      <c r="EH178" s="2">
        <f t="shared" si="508"/>
        <v>49.340704382379947</v>
      </c>
      <c r="EI178" s="2">
        <f t="shared" si="509"/>
        <v>47.468348768219585</v>
      </c>
      <c r="EJ178" s="2">
        <f t="shared" si="510"/>
        <v>46.419640367888988</v>
      </c>
      <c r="EK178" s="2">
        <f t="shared" si="511"/>
        <v>49.112016070134374</v>
      </c>
      <c r="EL178" s="2">
        <f t="shared" si="512"/>
        <v>50.152313223255184</v>
      </c>
      <c r="EM178" s="2">
        <f t="shared" si="513"/>
        <v>46.19189236042314</v>
      </c>
      <c r="EN178" s="2">
        <f t="shared" si="514"/>
        <v>48.231872462824271</v>
      </c>
      <c r="EO178" s="2">
        <f t="shared" si="515"/>
        <v>42.822554106824612</v>
      </c>
      <c r="EP178" s="5"/>
      <c r="EQ178" s="2">
        <f t="shared" si="516"/>
        <v>46.266553762996594</v>
      </c>
      <c r="ER178" s="2">
        <f t="shared" si="586"/>
        <v>47.861700186371465</v>
      </c>
      <c r="ES178" s="2">
        <f t="shared" si="586"/>
        <v>49.924188911711497</v>
      </c>
      <c r="ET178" s="2">
        <f t="shared" si="586"/>
        <v>51.237467872545302</v>
      </c>
      <c r="EU178" s="2">
        <f t="shared" si="586"/>
        <v>51.690688309209008</v>
      </c>
      <c r="EV178" s="2">
        <f t="shared" si="586"/>
        <v>52.981423864144261</v>
      </c>
      <c r="EW178" s="2">
        <f t="shared" si="586"/>
        <v>52.919319415817199</v>
      </c>
      <c r="EX178" s="2">
        <f t="shared" si="586"/>
        <v>49.713833676239346</v>
      </c>
      <c r="EY178" s="2">
        <f t="shared" si="586"/>
        <v>48.165215633853606</v>
      </c>
      <c r="EZ178" s="2">
        <f t="shared" si="586"/>
        <v>48.106215085416927</v>
      </c>
      <c r="FA178" s="2">
        <f t="shared" si="586"/>
        <v>50.490219767872226</v>
      </c>
      <c r="FB178" s="2">
        <f t="shared" si="586"/>
        <v>49.046327926128455</v>
      </c>
      <c r="FC178" s="2">
        <f t="shared" si="586"/>
        <v>46.873894163277811</v>
      </c>
      <c r="FD178" s="2">
        <f t="shared" si="586"/>
        <v>45.954614034540256</v>
      </c>
      <c r="FE178" s="2">
        <f t="shared" si="586"/>
        <v>41.894748693022379</v>
      </c>
      <c r="FG178" s="2">
        <f t="shared" si="518"/>
        <v>0.99994724053917128</v>
      </c>
      <c r="FH178" s="2">
        <f t="shared" si="587"/>
        <v>0.9999462545040616</v>
      </c>
      <c r="FI178" s="2">
        <f t="shared" si="587"/>
        <v>0.99994715165883519</v>
      </c>
      <c r="FJ178" s="2">
        <f t="shared" si="587"/>
        <v>0.99994778967370357</v>
      </c>
      <c r="FK178" s="2">
        <f t="shared" si="587"/>
        <v>0.99994967208988472</v>
      </c>
      <c r="FL178" s="2">
        <f t="shared" si="587"/>
        <v>0.99994298164466289</v>
      </c>
      <c r="FM178" s="2">
        <f t="shared" si="587"/>
        <v>0.99995135787959033</v>
      </c>
      <c r="FN178" s="2">
        <f t="shared" si="587"/>
        <v>0.9999478647962593</v>
      </c>
      <c r="FO178" s="2">
        <f t="shared" si="587"/>
        <v>0.99994058591206825</v>
      </c>
      <c r="FP178" s="2">
        <f t="shared" si="587"/>
        <v>0.99994257745197501</v>
      </c>
      <c r="FQ178" s="2">
        <f t="shared" si="587"/>
        <v>0.99993897285731659</v>
      </c>
      <c r="FR178" s="2">
        <f t="shared" si="587"/>
        <v>0.99994216656933943</v>
      </c>
      <c r="FS178" s="2">
        <f t="shared" si="587"/>
        <v>0.99993635725704022</v>
      </c>
      <c r="FT178" s="2">
        <f t="shared" si="587"/>
        <v>0.99993125355109536</v>
      </c>
      <c r="FU178" s="2">
        <f t="shared" si="587"/>
        <v>0.99992081231875196</v>
      </c>
      <c r="FV178" s="5"/>
      <c r="FW178" s="2">
        <f t="shared" si="536"/>
        <v>0.10120722895697007</v>
      </c>
      <c r="FX178" s="2">
        <f t="shared" si="588"/>
        <v>0.36484718605798633</v>
      </c>
      <c r="FY178" s="2">
        <f t="shared" si="589"/>
        <v>0.38747198508394654</v>
      </c>
      <c r="FZ178" s="2">
        <f t="shared" si="590"/>
        <v>0.36975205550249551</v>
      </c>
      <c r="GA178" s="2">
        <f t="shared" si="591"/>
        <v>0.39255833064683521</v>
      </c>
      <c r="GB178" s="2">
        <f t="shared" si="592"/>
        <v>0.43500823625187679</v>
      </c>
      <c r="GC178" s="2">
        <f t="shared" si="593"/>
        <v>0.43637977762044833</v>
      </c>
      <c r="GD178" s="2">
        <f t="shared" si="594"/>
        <v>0.45201637602806904</v>
      </c>
      <c r="GE178" s="2">
        <f t="shared" si="595"/>
        <v>0.44674533429535712</v>
      </c>
      <c r="GF178" s="2">
        <f t="shared" si="596"/>
        <v>0.41502520970557932</v>
      </c>
      <c r="GG178" s="2">
        <f t="shared" si="597"/>
        <v>0.38290128896085912</v>
      </c>
      <c r="GH178" s="2">
        <f t="shared" si="598"/>
        <v>0.33205980039812633</v>
      </c>
      <c r="GI178" s="2">
        <f t="shared" si="599"/>
        <v>0.30889352460281927</v>
      </c>
      <c r="GJ178" s="2">
        <f t="shared" si="600"/>
        <v>0.21737108980647127</v>
      </c>
      <c r="GK178" s="2">
        <f t="shared" si="601"/>
        <v>0.22469675764377195</v>
      </c>
      <c r="GL178" s="5"/>
      <c r="GM178" s="86">
        <f t="shared" si="537"/>
        <v>1.6188589340416745E-154</v>
      </c>
      <c r="GN178" s="86">
        <f t="shared" si="602"/>
        <v>8.2449310690521467E-191</v>
      </c>
      <c r="GO178" s="86">
        <f t="shared" si="603"/>
        <v>1.042534064250867E-279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1.279232612937673E-289</v>
      </c>
      <c r="GX178" s="86">
        <f t="shared" si="612"/>
        <v>3.2322174884646566E-270</v>
      </c>
      <c r="GY178" s="86">
        <f t="shared" si="613"/>
        <v>5.3645872824912948E-226</v>
      </c>
      <c r="GZ178" s="86">
        <f t="shared" si="614"/>
        <v>2.0772796353597613E-227</v>
      </c>
      <c r="HA178" s="86">
        <f t="shared" si="615"/>
        <v>1.6838677775823641E-214</v>
      </c>
      <c r="HC178" s="86">
        <f t="shared" si="538"/>
        <v>7.3411090612749525E-79</v>
      </c>
      <c r="HD178" s="86">
        <f t="shared" si="616"/>
        <v>8.0183865990799715E-147</v>
      </c>
      <c r="HE178" s="86">
        <f t="shared" si="617"/>
        <v>1.4663004893491659E-199</v>
      </c>
      <c r="HF178" s="86">
        <f t="shared" si="618"/>
        <v>1.3982956021733993E-232</v>
      </c>
      <c r="HG178" s="86">
        <f t="shared" si="619"/>
        <v>3.0576767042333526E-219</v>
      </c>
      <c r="HH178" s="86">
        <f t="shared" si="620"/>
        <v>1.2214849415308226E-270</v>
      </c>
      <c r="HI178" s="86">
        <f t="shared" si="621"/>
        <v>4.4279705955401856E-192</v>
      </c>
      <c r="HJ178" s="86">
        <f t="shared" si="622"/>
        <v>0</v>
      </c>
      <c r="HK178" s="86">
        <f t="shared" si="623"/>
        <v>9.01857329721195E-264</v>
      </c>
      <c r="HL178" s="86">
        <f t="shared" si="624"/>
        <v>1.7901895357025921E-221</v>
      </c>
      <c r="HM178" s="86">
        <f t="shared" si="625"/>
        <v>3.9268008501447625E-217</v>
      </c>
      <c r="HN178" s="86">
        <f t="shared" si="626"/>
        <v>3.8136870256714113E-174</v>
      </c>
      <c r="HO178" s="86">
        <f t="shared" si="627"/>
        <v>8.0838151828162842E-146</v>
      </c>
      <c r="HP178" s="86">
        <f t="shared" si="628"/>
        <v>2.0791323337215249E-134</v>
      </c>
      <c r="HQ178" s="86">
        <f t="shared" si="629"/>
        <v>2.2430374169562075E-147</v>
      </c>
      <c r="HS178" s="86">
        <f t="shared" si="539"/>
        <v>2.9244346202026304E-7</v>
      </c>
      <c r="HT178" s="86">
        <f t="shared" si="630"/>
        <v>5.5797879339224867E-12</v>
      </c>
      <c r="HU178" s="86">
        <f t="shared" si="631"/>
        <v>1.5691824054109054E-13</v>
      </c>
      <c r="HV178" s="86">
        <f t="shared" si="632"/>
        <v>8.6043845747720194E-13</v>
      </c>
      <c r="HW178" s="86">
        <f t="shared" si="633"/>
        <v>7.9223017997937758E-15</v>
      </c>
      <c r="HX178" s="86">
        <f t="shared" si="634"/>
        <v>2.2794782720339228E-17</v>
      </c>
      <c r="HY178" s="86">
        <f t="shared" si="635"/>
        <v>1.9680706407553308E-17</v>
      </c>
      <c r="HZ178" s="86">
        <f t="shared" si="636"/>
        <v>1.739706072820617E-16</v>
      </c>
      <c r="IA178" s="86">
        <f t="shared" si="637"/>
        <v>1.7136807456126334E-17</v>
      </c>
      <c r="IB178" s="86">
        <f t="shared" si="638"/>
        <v>7.1668230219419947E-17</v>
      </c>
      <c r="IC178" s="86">
        <f t="shared" si="639"/>
        <v>1.1384476507611016E-16</v>
      </c>
      <c r="ID178" s="86">
        <f t="shared" si="640"/>
        <v>1.6516641534688447E-12</v>
      </c>
      <c r="IE178" s="86">
        <f t="shared" si="641"/>
        <v>6.5088518985395933E-15</v>
      </c>
      <c r="IF178" s="86">
        <f t="shared" si="642"/>
        <v>4.0245334899151292E-7</v>
      </c>
      <c r="IG178" s="86">
        <f t="shared" si="643"/>
        <v>7.6981693906868755E-7</v>
      </c>
      <c r="II178" s="86">
        <f t="shared" si="540"/>
        <v>6.2732463695578395E-9</v>
      </c>
      <c r="IJ178" s="86">
        <f t="shared" si="541"/>
        <v>0.13131311437724505</v>
      </c>
      <c r="IK178" s="86">
        <f t="shared" si="542"/>
        <v>0.18761171948591851</v>
      </c>
      <c r="IL178" s="86">
        <f t="shared" si="543"/>
        <v>0.14572121908451258</v>
      </c>
      <c r="IM178" s="86">
        <f t="shared" si="544"/>
        <v>0.19486395331886419</v>
      </c>
      <c r="IN178" s="86">
        <f t="shared" si="545"/>
        <v>0.3326338251480726</v>
      </c>
      <c r="IO178" s="86">
        <f t="shared" si="546"/>
        <v>0.33621014087613282</v>
      </c>
      <c r="IP178" s="86">
        <f t="shared" si="547"/>
        <v>0.39731695753670238</v>
      </c>
      <c r="IQ178" s="86">
        <f t="shared" si="548"/>
        <v>0.37542556924509146</v>
      </c>
      <c r="IR178" s="86">
        <f t="shared" si="549"/>
        <v>0.26086751777606915</v>
      </c>
      <c r="IS178" s="86">
        <f t="shared" si="550"/>
        <v>0.14298470012732942</v>
      </c>
      <c r="IT178" s="86">
        <f t="shared" si="551"/>
        <v>5.8047211752349885E-2</v>
      </c>
      <c r="IU178" s="86">
        <f t="shared" si="552"/>
        <v>1.3003370525997263E-2</v>
      </c>
      <c r="IV178" s="86">
        <f t="shared" si="553"/>
        <v>3.0757157878923864E-2</v>
      </c>
      <c r="IW178" s="86">
        <f t="shared" si="554"/>
        <v>5.4137269976258879E-3</v>
      </c>
      <c r="IY178" s="86">
        <f t="shared" si="555"/>
        <v>2.9871670838982091E-7</v>
      </c>
      <c r="IZ178" s="86">
        <f t="shared" si="556"/>
        <v>0.13131311438282484</v>
      </c>
      <c r="JA178" s="86">
        <f t="shared" si="557"/>
        <v>0.18761171948607544</v>
      </c>
      <c r="JB178" s="86">
        <f t="shared" si="558"/>
        <v>0.14572121908537303</v>
      </c>
      <c r="JC178" s="86">
        <f t="shared" si="559"/>
        <v>0.1948639533188721</v>
      </c>
      <c r="JD178" s="86">
        <f t="shared" si="560"/>
        <v>0.3326338251480726</v>
      </c>
      <c r="JE178" s="86">
        <f t="shared" si="561"/>
        <v>0.33621014087613282</v>
      </c>
      <c r="JF178" s="86">
        <f t="shared" si="562"/>
        <v>0.39731695753670254</v>
      </c>
      <c r="JG178" s="86">
        <f t="shared" si="563"/>
        <v>0.37542556924509146</v>
      </c>
      <c r="JH178" s="86">
        <f t="shared" si="564"/>
        <v>0.2608675177760692</v>
      </c>
      <c r="JI178" s="86">
        <f t="shared" si="565"/>
        <v>0.14298470012732953</v>
      </c>
      <c r="JJ178" s="86">
        <f t="shared" si="566"/>
        <v>5.804721175400155E-2</v>
      </c>
      <c r="JK178" s="86">
        <f t="shared" si="567"/>
        <v>1.3003370526003772E-2</v>
      </c>
      <c r="JL178" s="86">
        <f t="shared" si="568"/>
        <v>3.0757560332272855E-2</v>
      </c>
      <c r="JM178" s="86">
        <f t="shared" si="569"/>
        <v>5.4144968145649567E-3</v>
      </c>
    </row>
    <row r="179" spans="2:273" x14ac:dyDescent="0.25">
      <c r="B179" s="2">
        <v>152</v>
      </c>
      <c r="C179" s="37">
        <v>42.75</v>
      </c>
      <c r="D179" s="37">
        <v>49.482999999999997</v>
      </c>
      <c r="E179" s="37">
        <v>52.033000000000001</v>
      </c>
      <c r="F179" s="37">
        <v>52.805999999999997</v>
      </c>
      <c r="G179" s="37">
        <v>56.128999999999998</v>
      </c>
      <c r="H179" s="37">
        <v>64.016000000000005</v>
      </c>
      <c r="I179" s="37">
        <v>65.209999999999994</v>
      </c>
      <c r="J179" s="37">
        <v>57.548000000000002</v>
      </c>
      <c r="K179" s="37">
        <v>60.823</v>
      </c>
      <c r="L179" s="37">
        <v>58.048000000000002</v>
      </c>
      <c r="M179" s="37">
        <v>59.645000000000003</v>
      </c>
      <c r="N179" s="37">
        <v>55.177</v>
      </c>
      <c r="O179" s="37">
        <v>49.79</v>
      </c>
      <c r="P179" s="37">
        <v>48.194000000000003</v>
      </c>
      <c r="Q179" s="37">
        <v>45.966999999999999</v>
      </c>
      <c r="S179" s="4">
        <f t="shared" si="441"/>
        <v>45.225409021420504</v>
      </c>
      <c r="T179" s="4">
        <f t="shared" si="442"/>
        <v>48.853931166801814</v>
      </c>
      <c r="U179" s="4">
        <f t="shared" si="443"/>
        <v>53.317447285835826</v>
      </c>
      <c r="V179" s="4">
        <f t="shared" si="444"/>
        <v>54.377132616488545</v>
      </c>
      <c r="W179" s="4">
        <f t="shared" si="445"/>
        <v>56.287817513743903</v>
      </c>
      <c r="X179" s="4">
        <f t="shared" si="446"/>
        <v>61.725551010824091</v>
      </c>
      <c r="Y179" s="4">
        <f t="shared" si="447"/>
        <v>63.162026883412331</v>
      </c>
      <c r="Z179" s="4">
        <f t="shared" si="448"/>
        <v>58.155944937394814</v>
      </c>
      <c r="AA179" s="4">
        <f t="shared" si="449"/>
        <v>59.346083920732738</v>
      </c>
      <c r="AB179" s="4">
        <f t="shared" si="450"/>
        <v>57.584155602016985</v>
      </c>
      <c r="AC179" s="4">
        <f t="shared" si="451"/>
        <v>60.491700093530334</v>
      </c>
      <c r="AD179" s="4">
        <f t="shared" si="452"/>
        <v>55.424597125008695</v>
      </c>
      <c r="AE179" s="4">
        <f t="shared" si="453"/>
        <v>48.6880469098341</v>
      </c>
      <c r="AF179" s="4">
        <f t="shared" si="454"/>
        <v>50.48828692072081</v>
      </c>
      <c r="AG179" s="4">
        <f t="shared" si="455"/>
        <v>45.42591437426573</v>
      </c>
      <c r="AI179" s="4">
        <f t="shared" si="456"/>
        <v>-2.4754090214205036</v>
      </c>
      <c r="AJ179" s="4">
        <f t="shared" si="457"/>
        <v>0.62906883319818263</v>
      </c>
      <c r="AK179" s="4">
        <f t="shared" si="458"/>
        <v>-1.2844472858358245</v>
      </c>
      <c r="AL179" s="4">
        <f t="shared" si="459"/>
        <v>-1.5711326164885477</v>
      </c>
      <c r="AM179" s="4">
        <f t="shared" si="460"/>
        <v>-0.15881751374390518</v>
      </c>
      <c r="AN179" s="4">
        <f t="shared" si="461"/>
        <v>2.2904489891759141</v>
      </c>
      <c r="AO179" s="4">
        <f t="shared" si="462"/>
        <v>2.0479731165876629</v>
      </c>
      <c r="AP179" s="4">
        <f t="shared" si="463"/>
        <v>-0.60794493739481226</v>
      </c>
      <c r="AQ179" s="4">
        <f t="shared" si="464"/>
        <v>1.4769160792672622</v>
      </c>
      <c r="AR179" s="4">
        <f t="shared" si="465"/>
        <v>0.46384439798301713</v>
      </c>
      <c r="AS179" s="4">
        <f t="shared" si="466"/>
        <v>-0.84670009353033038</v>
      </c>
      <c r="AT179" s="4">
        <f t="shared" si="467"/>
        <v>-0.24759712500869568</v>
      </c>
      <c r="AU179" s="4">
        <f t="shared" si="468"/>
        <v>1.1019530901658996</v>
      </c>
      <c r="AV179" s="4">
        <f t="shared" si="570"/>
        <v>-2.2942869207208076</v>
      </c>
      <c r="AW179" s="4">
        <f t="shared" si="570"/>
        <v>0.54108562573426866</v>
      </c>
      <c r="AY179" s="2">
        <f t="shared" si="520"/>
        <v>45.225409021420504</v>
      </c>
      <c r="AZ179" s="2">
        <f t="shared" si="571"/>
        <v>46.358349641378922</v>
      </c>
      <c r="BA179" s="2">
        <f t="shared" si="572"/>
        <v>48.712492327956355</v>
      </c>
      <c r="BB179" s="2">
        <f t="shared" si="573"/>
        <v>50.685857309389064</v>
      </c>
      <c r="BC179" s="2">
        <f t="shared" si="574"/>
        <v>51.023402222464995</v>
      </c>
      <c r="BD179" s="2">
        <f t="shared" si="575"/>
        <v>52.44896824927082</v>
      </c>
      <c r="BE179" s="2">
        <f t="shared" si="576"/>
        <v>52.195343990953937</v>
      </c>
      <c r="BF179" s="2">
        <f t="shared" si="577"/>
        <v>49.375857887708207</v>
      </c>
      <c r="BG179" s="2">
        <f t="shared" si="578"/>
        <v>47.619609649288968</v>
      </c>
      <c r="BH179" s="2">
        <f t="shared" si="579"/>
        <v>47.023923259468631</v>
      </c>
      <c r="BI179" s="2">
        <f t="shared" si="580"/>
        <v>49.625363768858421</v>
      </c>
      <c r="BJ179" s="2">
        <f t="shared" si="581"/>
        <v>49.690608173673155</v>
      </c>
      <c r="BK179" s="2">
        <f t="shared" si="582"/>
        <v>46.27263792867533</v>
      </c>
      <c r="BL179" s="2">
        <f t="shared" si="583"/>
        <v>47.613437036550572</v>
      </c>
      <c r="BM179" s="2">
        <f t="shared" si="584"/>
        <v>42.504753739877899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>
        <f t="shared" si="521"/>
        <v>42.75</v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>
        <f t="shared" si="485"/>
        <v>42.75</v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82.81609069767444</v>
      </c>
      <c r="DL179" s="2">
        <f t="shared" si="585"/>
        <v>85.528799577166993</v>
      </c>
      <c r="DM179" s="2">
        <f t="shared" si="585"/>
        <v>85.871802959830859</v>
      </c>
      <c r="DN179" s="2">
        <f t="shared" si="585"/>
        <v>95.846382875264268</v>
      </c>
      <c r="DO179" s="2">
        <f t="shared" si="585"/>
        <v>99.796499395952907</v>
      </c>
      <c r="DP179" s="2">
        <f t="shared" si="585"/>
        <v>105.65726389001432</v>
      </c>
      <c r="DQ179" s="2">
        <f t="shared" si="585"/>
        <v>94.763568861371169</v>
      </c>
      <c r="DR179" s="2">
        <f t="shared" si="585"/>
        <v>91.790665961945024</v>
      </c>
      <c r="DS179" s="2">
        <f t="shared" si="585"/>
        <v>89.562688501742173</v>
      </c>
      <c r="DT179" s="2">
        <f t="shared" si="585"/>
        <v>85.879302406612112</v>
      </c>
      <c r="DU179" s="2">
        <f t="shared" si="585"/>
        <v>80.652743245778623</v>
      </c>
      <c r="DV179" s="2">
        <f t="shared" si="585"/>
        <v>87.289087729249388</v>
      </c>
      <c r="DW179" s="2">
        <f t="shared" si="585"/>
        <v>93.041934237881605</v>
      </c>
      <c r="DX179" s="2">
        <f t="shared" si="585"/>
        <v>69.64884779516359</v>
      </c>
      <c r="DY179" s="2">
        <f t="shared" si="585"/>
        <v>58.315354389483076</v>
      </c>
      <c r="EA179" s="2">
        <f t="shared" si="440"/>
        <v>45.112961944284777</v>
      </c>
      <c r="EB179" s="2">
        <f t="shared" si="502"/>
        <v>45.491261287172648</v>
      </c>
      <c r="EC179" s="2">
        <f t="shared" si="503"/>
        <v>47.956581959599546</v>
      </c>
      <c r="ED179" s="2">
        <f t="shared" si="504"/>
        <v>50.409244910699492</v>
      </c>
      <c r="EE179" s="2">
        <f t="shared" si="505"/>
        <v>50.645849579893522</v>
      </c>
      <c r="EF179" s="2">
        <f t="shared" si="506"/>
        <v>52.122468755751868</v>
      </c>
      <c r="EG179" s="2">
        <f t="shared" si="507"/>
        <v>51.688188861824102</v>
      </c>
      <c r="EH179" s="2">
        <f t="shared" si="508"/>
        <v>49.192498509032319</v>
      </c>
      <c r="EI179" s="2">
        <f t="shared" si="509"/>
        <v>47.281977925980684</v>
      </c>
      <c r="EJ179" s="2">
        <f t="shared" si="510"/>
        <v>46.264890386724318</v>
      </c>
      <c r="EK179" s="2">
        <f t="shared" si="511"/>
        <v>49.051770627752703</v>
      </c>
      <c r="EL179" s="2">
        <f t="shared" si="512"/>
        <v>50.089525960871391</v>
      </c>
      <c r="EM179" s="2">
        <f t="shared" si="513"/>
        <v>46.039904747492535</v>
      </c>
      <c r="EN179" s="2">
        <f t="shared" si="514"/>
        <v>48.155382285900359</v>
      </c>
      <c r="EO179" s="2">
        <f t="shared" si="515"/>
        <v>42.732282041159976</v>
      </c>
      <c r="EQ179" s="2">
        <f t="shared" si="516"/>
        <v>46.119645025613352</v>
      </c>
      <c r="ER179" s="2">
        <f t="shared" si="586"/>
        <v>47.729943582319841</v>
      </c>
      <c r="ES179" s="2">
        <f t="shared" si="586"/>
        <v>49.79785311801291</v>
      </c>
      <c r="ET179" s="2">
        <f t="shared" si="586"/>
        <v>51.110334399906947</v>
      </c>
      <c r="EU179" s="2">
        <f t="shared" si="586"/>
        <v>51.55077923991432</v>
      </c>
      <c r="EV179" s="2">
        <f t="shared" si="586"/>
        <v>52.829633929794696</v>
      </c>
      <c r="EW179" s="2">
        <f t="shared" si="586"/>
        <v>52.78857875446991</v>
      </c>
      <c r="EX179" s="2">
        <f t="shared" si="586"/>
        <v>49.574322305580111</v>
      </c>
      <c r="EY179" s="2">
        <f t="shared" si="586"/>
        <v>47.99606742856804</v>
      </c>
      <c r="EZ179" s="2">
        <f t="shared" si="586"/>
        <v>47.994897401234432</v>
      </c>
      <c r="FA179" s="2">
        <f t="shared" si="586"/>
        <v>50.464105506615482</v>
      </c>
      <c r="FB179" s="2">
        <f t="shared" si="586"/>
        <v>48.953225913980262</v>
      </c>
      <c r="FC179" s="2">
        <f t="shared" si="586"/>
        <v>46.739234574059026</v>
      </c>
      <c r="FD179" s="2">
        <f t="shared" si="586"/>
        <v>45.828117215431377</v>
      </c>
      <c r="FE179" s="2">
        <f t="shared" si="586"/>
        <v>41.784091433360743</v>
      </c>
      <c r="FG179" s="2">
        <f t="shared" si="518"/>
        <v>0.99995188257647205</v>
      </c>
      <c r="FH179" s="2">
        <f t="shared" si="587"/>
        <v>0.99995098329333665</v>
      </c>
      <c r="FI179" s="2">
        <f t="shared" si="587"/>
        <v>0.99995180151588881</v>
      </c>
      <c r="FJ179" s="2">
        <f t="shared" si="587"/>
        <v>0.99995238339774339</v>
      </c>
      <c r="FK179" s="2">
        <f t="shared" si="587"/>
        <v>0.99995410019719422</v>
      </c>
      <c r="FL179" s="2">
        <f t="shared" si="587"/>
        <v>0.99994799838099835</v>
      </c>
      <c r="FM179" s="2">
        <f t="shared" si="587"/>
        <v>0.99995563766906725</v>
      </c>
      <c r="FN179" s="2">
        <f t="shared" si="587"/>
        <v>0.9999524519109575</v>
      </c>
      <c r="FO179" s="2">
        <f t="shared" si="587"/>
        <v>0.99994581342451938</v>
      </c>
      <c r="FP179" s="2">
        <f t="shared" si="587"/>
        <v>0.99994762974917384</v>
      </c>
      <c r="FQ179" s="2">
        <f t="shared" si="587"/>
        <v>0.9999443422855111</v>
      </c>
      <c r="FR179" s="2">
        <f t="shared" si="587"/>
        <v>0.99994725501595616</v>
      </c>
      <c r="FS179" s="2">
        <f t="shared" si="587"/>
        <v>0.99994195680353992</v>
      </c>
      <c r="FT179" s="2">
        <f t="shared" si="587"/>
        <v>0.99993730211417575</v>
      </c>
      <c r="FU179" s="2">
        <f t="shared" si="587"/>
        <v>0.99992777947315037</v>
      </c>
      <c r="FW179" s="2">
        <f t="shared" si="536"/>
        <v>0.10989843951202992</v>
      </c>
      <c r="FX179" s="2">
        <f t="shared" si="588"/>
        <v>0.38644422561063524</v>
      </c>
      <c r="FY179" s="2">
        <f t="shared" si="589"/>
        <v>0.40954473692492849</v>
      </c>
      <c r="FZ179" s="2">
        <f t="shared" si="590"/>
        <v>0.3914604922599712</v>
      </c>
      <c r="GA179" s="2">
        <f t="shared" si="591"/>
        <v>0.41472465100603628</v>
      </c>
      <c r="GB179" s="2">
        <f t="shared" si="592"/>
        <v>0.45776518609985078</v>
      </c>
      <c r="GC179" s="2">
        <f t="shared" si="593"/>
        <v>0.45915016872103298</v>
      </c>
      <c r="GD179" s="2">
        <f t="shared" si="594"/>
        <v>0.47491518039550368</v>
      </c>
      <c r="GE179" s="2">
        <f t="shared" si="595"/>
        <v>0.46960594600293215</v>
      </c>
      <c r="GF179" s="2">
        <f t="shared" si="596"/>
        <v>0.43754635079606691</v>
      </c>
      <c r="GG179" s="2">
        <f t="shared" si="597"/>
        <v>0.40488577585410535</v>
      </c>
      <c r="GH179" s="2">
        <f t="shared" si="598"/>
        <v>0.35279403409947951</v>
      </c>
      <c r="GI179" s="2">
        <f t="shared" si="599"/>
        <v>0.32889349833728898</v>
      </c>
      <c r="GJ179" s="2">
        <f t="shared" si="600"/>
        <v>0.23344691203858933</v>
      </c>
      <c r="GK179" s="2">
        <f t="shared" si="601"/>
        <v>0.24114742025099437</v>
      </c>
      <c r="GM179" s="86">
        <f t="shared" si="537"/>
        <v>4.629203737890603E-158</v>
      </c>
      <c r="GN179" s="86">
        <f t="shared" si="602"/>
        <v>3.0812747616919555E-195</v>
      </c>
      <c r="GO179" s="86">
        <f t="shared" si="603"/>
        <v>3.2878324624643293E-286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2.8720321222288289E-296</v>
      </c>
      <c r="GX179" s="86">
        <f t="shared" si="612"/>
        <v>1.847646238491227E-276</v>
      </c>
      <c r="GY179" s="86">
        <f t="shared" si="613"/>
        <v>3.650040171803229E-231</v>
      </c>
      <c r="GZ179" s="86">
        <f t="shared" si="614"/>
        <v>1.268586064663313E-232</v>
      </c>
      <c r="HA179" s="86">
        <f t="shared" si="615"/>
        <v>2.0644626796465372E-219</v>
      </c>
      <c r="HC179" s="86">
        <f t="shared" si="538"/>
        <v>2.1447928105363175E-81</v>
      </c>
      <c r="HD179" s="86">
        <f t="shared" si="616"/>
        <v>1.3035964137208023E-151</v>
      </c>
      <c r="HE179" s="86">
        <f t="shared" si="617"/>
        <v>4.86200322962848E-206</v>
      </c>
      <c r="HF179" s="86">
        <f t="shared" si="618"/>
        <v>4.0917893695053627E-240</v>
      </c>
      <c r="HG179" s="86">
        <f t="shared" si="619"/>
        <v>3.1737318206163559E-226</v>
      </c>
      <c r="HH179" s="86">
        <f t="shared" si="620"/>
        <v>3.3921269050094922E-279</v>
      </c>
      <c r="HI179" s="86">
        <f t="shared" si="621"/>
        <v>3.4617588714101574E-198</v>
      </c>
      <c r="HJ179" s="86">
        <f t="shared" si="622"/>
        <v>0</v>
      </c>
      <c r="HK179" s="86">
        <f t="shared" si="623"/>
        <v>4.0869096450450703E-272</v>
      </c>
      <c r="HL179" s="86">
        <f t="shared" si="624"/>
        <v>1.8554634407543939E-228</v>
      </c>
      <c r="HM179" s="86">
        <f t="shared" si="625"/>
        <v>5.6000672995981031E-224</v>
      </c>
      <c r="HN179" s="86">
        <f t="shared" si="626"/>
        <v>9.6391907923556294E-180</v>
      </c>
      <c r="HO179" s="86">
        <f t="shared" si="627"/>
        <v>1.8345467027438752E-150</v>
      </c>
      <c r="HP179" s="86">
        <f t="shared" si="628"/>
        <v>1.0276793053342713E-138</v>
      </c>
      <c r="HQ179" s="86">
        <f t="shared" si="629"/>
        <v>3.7772764612503883E-152</v>
      </c>
      <c r="HS179" s="86">
        <f t="shared" si="539"/>
        <v>5.6415713002449591E-8</v>
      </c>
      <c r="HT179" s="86">
        <f t="shared" si="630"/>
        <v>6.7376240959286094E-13</v>
      </c>
      <c r="HU179" s="86">
        <f t="shared" si="631"/>
        <v>1.5652902737264088E-14</v>
      </c>
      <c r="HV179" s="86">
        <f t="shared" si="632"/>
        <v>9.7503144449172026E-14</v>
      </c>
      <c r="HW179" s="86">
        <f t="shared" si="633"/>
        <v>6.6013845749454976E-16</v>
      </c>
      <c r="HX179" s="86">
        <f t="shared" si="634"/>
        <v>1.3681416201602125E-18</v>
      </c>
      <c r="HY179" s="86">
        <f t="shared" si="635"/>
        <v>1.1541492035198E-18</v>
      </c>
      <c r="HZ179" s="86">
        <f t="shared" si="636"/>
        <v>1.2311910187539298E-17</v>
      </c>
      <c r="IA179" s="86">
        <f t="shared" si="637"/>
        <v>1.0333843373326113E-18</v>
      </c>
      <c r="IB179" s="86">
        <f t="shared" si="638"/>
        <v>4.560567638093756E-18</v>
      </c>
      <c r="IC179" s="86">
        <f t="shared" si="639"/>
        <v>6.7188915227893041E-18</v>
      </c>
      <c r="ID179" s="86">
        <f t="shared" si="640"/>
        <v>1.788996760244057E-13</v>
      </c>
      <c r="IE179" s="86">
        <f t="shared" si="641"/>
        <v>3.8830152170281843E-16</v>
      </c>
      <c r="IF179" s="86">
        <f t="shared" si="642"/>
        <v>1.0558775746805821E-7</v>
      </c>
      <c r="IG179" s="86">
        <f t="shared" si="643"/>
        <v>1.7727479356889644E-7</v>
      </c>
      <c r="II179" s="86">
        <f t="shared" si="540"/>
        <v>2.6320157658104919E-8</v>
      </c>
      <c r="IJ179" s="86">
        <f t="shared" si="541"/>
        <v>0.19146747019384261</v>
      </c>
      <c r="IK179" s="86">
        <f t="shared" si="542"/>
        <v>0.25979264166558624</v>
      </c>
      <c r="IL179" s="86">
        <f t="shared" si="543"/>
        <v>0.2087492319433398</v>
      </c>
      <c r="IM179" s="86">
        <f t="shared" si="544"/>
        <v>0.27000906165709859</v>
      </c>
      <c r="IN179" s="86">
        <f t="shared" si="545"/>
        <v>0.41086768048735417</v>
      </c>
      <c r="IO179" s="86">
        <f t="shared" si="546"/>
        <v>0.41439298153726545</v>
      </c>
      <c r="IP179" s="86">
        <f t="shared" si="547"/>
        <v>0.46040348975631068</v>
      </c>
      <c r="IQ179" s="86">
        <f t="shared" si="548"/>
        <v>0.44560937101264059</v>
      </c>
      <c r="IR179" s="86">
        <f t="shared" si="549"/>
        <v>0.34311260793220799</v>
      </c>
      <c r="IS179" s="86">
        <f t="shared" si="550"/>
        <v>0.21415727283570546</v>
      </c>
      <c r="IT179" s="86">
        <f t="shared" si="551"/>
        <v>9.5304051058605038E-2</v>
      </c>
      <c r="IU179" s="86">
        <f t="shared" si="552"/>
        <v>2.7270198581777198E-2</v>
      </c>
      <c r="IV179" s="86">
        <f t="shared" si="553"/>
        <v>4.4974890396748263E-2</v>
      </c>
      <c r="IW179" s="86">
        <f t="shared" si="554"/>
        <v>9.9998660709679985E-3</v>
      </c>
      <c r="IY179" s="86">
        <f t="shared" si="555"/>
        <v>8.2735870660554513E-8</v>
      </c>
      <c r="IZ179" s="86">
        <f t="shared" si="556"/>
        <v>0.19146747019451638</v>
      </c>
      <c r="JA179" s="86">
        <f t="shared" si="557"/>
        <v>0.2597926416656019</v>
      </c>
      <c r="JB179" s="86">
        <f t="shared" si="558"/>
        <v>0.20874923194343731</v>
      </c>
      <c r="JC179" s="86">
        <f t="shared" si="559"/>
        <v>0.27000906165709926</v>
      </c>
      <c r="JD179" s="86">
        <f t="shared" si="560"/>
        <v>0.41086768048735417</v>
      </c>
      <c r="JE179" s="86">
        <f t="shared" si="561"/>
        <v>0.41439298153726545</v>
      </c>
      <c r="JF179" s="86">
        <f t="shared" si="562"/>
        <v>0.46040348975631068</v>
      </c>
      <c r="JG179" s="86">
        <f t="shared" si="563"/>
        <v>0.44560937101264059</v>
      </c>
      <c r="JH179" s="86">
        <f t="shared" si="564"/>
        <v>0.34311260793220799</v>
      </c>
      <c r="JI179" s="86">
        <f t="shared" si="565"/>
        <v>0.21415727283570546</v>
      </c>
      <c r="JJ179" s="86">
        <f t="shared" si="566"/>
        <v>9.5304051058783937E-2</v>
      </c>
      <c r="JK179" s="86">
        <f t="shared" si="567"/>
        <v>2.7270198581777587E-2</v>
      </c>
      <c r="JL179" s="86">
        <f t="shared" si="568"/>
        <v>4.4974995984505731E-2</v>
      </c>
      <c r="JM179" s="86">
        <f t="shared" si="569"/>
        <v>1.0000043345761567E-2</v>
      </c>
    </row>
    <row r="180" spans="2:273" x14ac:dyDescent="0.25">
      <c r="B180" s="2">
        <v>153</v>
      </c>
      <c r="C180" s="37">
        <v>46.25</v>
      </c>
      <c r="D180" s="37">
        <v>46.883000000000003</v>
      </c>
      <c r="E180" s="37">
        <v>54.933</v>
      </c>
      <c r="F180" s="37">
        <v>55.354999999999997</v>
      </c>
      <c r="G180" s="37">
        <v>57.628999999999998</v>
      </c>
      <c r="H180" s="37">
        <v>62.451999999999998</v>
      </c>
      <c r="I180" s="37">
        <v>63.741999999999997</v>
      </c>
      <c r="J180" s="37">
        <v>58.871000000000002</v>
      </c>
      <c r="K180" s="37">
        <v>58.71</v>
      </c>
      <c r="L180" s="37">
        <v>58.758000000000003</v>
      </c>
      <c r="M180" s="37">
        <v>63.258000000000003</v>
      </c>
      <c r="N180" s="37">
        <v>57.661000000000001</v>
      </c>
      <c r="O180" s="37">
        <v>51</v>
      </c>
      <c r="P180" s="37">
        <v>50.194000000000003</v>
      </c>
      <c r="Q180" s="37">
        <v>48.393000000000001</v>
      </c>
      <c r="S180" s="4">
        <f t="shared" si="441"/>
        <v>45.057500725377274</v>
      </c>
      <c r="T180" s="4">
        <f t="shared" si="442"/>
        <v>49.271243026991129</v>
      </c>
      <c r="U180" s="4">
        <f t="shared" si="443"/>
        <v>53.817812882651999</v>
      </c>
      <c r="V180" s="4">
        <f t="shared" si="444"/>
        <v>54.958776934906687</v>
      </c>
      <c r="W180" s="4">
        <f t="shared" si="445"/>
        <v>56.804974786721914</v>
      </c>
      <c r="X180" s="4">
        <f t="shared" si="446"/>
        <v>61.20631911339072</v>
      </c>
      <c r="Y180" s="4">
        <f t="shared" si="447"/>
        <v>62.545126604969738</v>
      </c>
      <c r="Z180" s="4">
        <f t="shared" si="448"/>
        <v>57.106000856154346</v>
      </c>
      <c r="AA180" s="4">
        <f t="shared" si="449"/>
        <v>58.177314714394456</v>
      </c>
      <c r="AB180" s="4">
        <f t="shared" si="450"/>
        <v>57.915440340557566</v>
      </c>
      <c r="AC180" s="4">
        <f t="shared" si="451"/>
        <v>62.686123310108073</v>
      </c>
      <c r="AD180" s="4">
        <f t="shared" si="452"/>
        <v>57.526406637154189</v>
      </c>
      <c r="AE180" s="4">
        <f t="shared" si="453"/>
        <v>50.353513716573488</v>
      </c>
      <c r="AF180" s="4">
        <f t="shared" si="454"/>
        <v>51.363033536302012</v>
      </c>
      <c r="AG180" s="4">
        <f t="shared" si="455"/>
        <v>47.234404462983434</v>
      </c>
      <c r="AI180" s="4">
        <f t="shared" si="456"/>
        <v>1.1924992746227261</v>
      </c>
      <c r="AJ180" s="4">
        <f t="shared" si="457"/>
        <v>-2.3882430269911268</v>
      </c>
      <c r="AK180" s="4">
        <f t="shared" si="458"/>
        <v>1.1151871173480004</v>
      </c>
      <c r="AL180" s="4">
        <f t="shared" si="459"/>
        <v>0.3962230650933094</v>
      </c>
      <c r="AM180" s="4">
        <f t="shared" si="460"/>
        <v>0.82402521327808387</v>
      </c>
      <c r="AN180" s="4">
        <f t="shared" si="461"/>
        <v>1.2456808866092786</v>
      </c>
      <c r="AO180" s="4">
        <f t="shared" si="462"/>
        <v>1.1968733950302592</v>
      </c>
      <c r="AP180" s="4">
        <f t="shared" si="463"/>
        <v>1.7649991438456567</v>
      </c>
      <c r="AQ180" s="4">
        <f t="shared" si="464"/>
        <v>0.53268528560554529</v>
      </c>
      <c r="AR180" s="4">
        <f t="shared" si="465"/>
        <v>0.84255965944243627</v>
      </c>
      <c r="AS180" s="4">
        <f t="shared" si="466"/>
        <v>0.57187668989192986</v>
      </c>
      <c r="AT180" s="4">
        <f t="shared" si="467"/>
        <v>0.13459336284581269</v>
      </c>
      <c r="AU180" s="4">
        <f t="shared" si="468"/>
        <v>0.64648628342651193</v>
      </c>
      <c r="AV180" s="4">
        <f t="shared" si="570"/>
        <v>-1.1690335363020097</v>
      </c>
      <c r="AW180" s="4">
        <f t="shared" si="570"/>
        <v>1.1585955370165664</v>
      </c>
      <c r="AY180" s="2">
        <f t="shared" si="520"/>
        <v>45.057500725377274</v>
      </c>
      <c r="AZ180" s="2">
        <f t="shared" si="571"/>
        <v>46.241872677663878</v>
      </c>
      <c r="BA180" s="2">
        <f t="shared" si="572"/>
        <v>48.600827101062137</v>
      </c>
      <c r="BB180" s="2">
        <f t="shared" si="573"/>
        <v>50.563747449940941</v>
      </c>
      <c r="BC180" s="2">
        <f t="shared" si="574"/>
        <v>50.891058682444758</v>
      </c>
      <c r="BD180" s="2">
        <f t="shared" si="575"/>
        <v>52.303897779784066</v>
      </c>
      <c r="BE180" s="2">
        <f t="shared" si="576"/>
        <v>52.0755431596953</v>
      </c>
      <c r="BF180" s="2">
        <f t="shared" si="577"/>
        <v>49.240600796269163</v>
      </c>
      <c r="BG180" s="2">
        <f t="shared" si="578"/>
        <v>47.457954415076898</v>
      </c>
      <c r="BH180" s="2">
        <f t="shared" si="579"/>
        <v>46.928410695164615</v>
      </c>
      <c r="BI180" s="2">
        <f t="shared" si="580"/>
        <v>49.611154342158613</v>
      </c>
      <c r="BJ180" s="2">
        <f t="shared" si="581"/>
        <v>49.592111987066431</v>
      </c>
      <c r="BK180" s="2">
        <f t="shared" si="582"/>
        <v>46.140922603660883</v>
      </c>
      <c r="BL180" s="2">
        <f t="shared" si="583"/>
        <v>47.485026374213426</v>
      </c>
      <c r="BM180" s="2">
        <f t="shared" si="584"/>
        <v>42.392764732331614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>
        <f t="shared" si="521"/>
        <v>46.25</v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>
        <f t="shared" si="485"/>
        <v>46.25</v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82.971066314305858</v>
      </c>
      <c r="DL180" s="2">
        <f t="shared" si="585"/>
        <v>85.686865961945003</v>
      </c>
      <c r="DM180" s="2">
        <f t="shared" si="585"/>
        <v>86.018835236081742</v>
      </c>
      <c r="DN180" s="2">
        <f t="shared" si="585"/>
        <v>96.061177519379839</v>
      </c>
      <c r="DO180" s="2">
        <f t="shared" si="585"/>
        <v>100.02669102990035</v>
      </c>
      <c r="DP180" s="2">
        <f t="shared" si="585"/>
        <v>105.93505434459661</v>
      </c>
      <c r="DQ180" s="2">
        <f t="shared" si="585"/>
        <v>94.948827242524899</v>
      </c>
      <c r="DR180" s="2">
        <f t="shared" si="585"/>
        <v>91.966503875968982</v>
      </c>
      <c r="DS180" s="2">
        <f t="shared" si="585"/>
        <v>89.726214459930333</v>
      </c>
      <c r="DT180" s="2">
        <f t="shared" si="585"/>
        <v>86.030610485373955</v>
      </c>
      <c r="DU180" s="2">
        <f t="shared" si="585"/>
        <v>80.790377579737338</v>
      </c>
      <c r="DV180" s="2">
        <f t="shared" si="585"/>
        <v>87.473460470518333</v>
      </c>
      <c r="DW180" s="2">
        <f t="shared" si="585"/>
        <v>93.294961812014435</v>
      </c>
      <c r="DX180" s="2">
        <f t="shared" si="585"/>
        <v>69.762610953058328</v>
      </c>
      <c r="DY180" s="2">
        <f t="shared" si="585"/>
        <v>58.367452985739767</v>
      </c>
      <c r="EA180" s="2">
        <f t="shared" si="440"/>
        <v>44.931701559484253</v>
      </c>
      <c r="EB180" s="2">
        <f t="shared" si="502"/>
        <v>45.30213649356412</v>
      </c>
      <c r="EC180" s="2">
        <f t="shared" si="503"/>
        <v>47.783579835119824</v>
      </c>
      <c r="ED180" s="2">
        <f t="shared" si="504"/>
        <v>50.264498087973529</v>
      </c>
      <c r="EE180" s="2">
        <f t="shared" si="505"/>
        <v>50.483499743539653</v>
      </c>
      <c r="EF180" s="2">
        <f t="shared" si="506"/>
        <v>51.952817596171528</v>
      </c>
      <c r="EG180" s="2">
        <f t="shared" si="507"/>
        <v>51.530124103225972</v>
      </c>
      <c r="EH180" s="2">
        <f t="shared" si="508"/>
        <v>49.044292635684698</v>
      </c>
      <c r="EI180" s="2">
        <f t="shared" si="509"/>
        <v>47.095607083741783</v>
      </c>
      <c r="EJ180" s="2">
        <f t="shared" si="510"/>
        <v>46.110140405559655</v>
      </c>
      <c r="EK180" s="2">
        <f t="shared" si="511"/>
        <v>48.991525185371032</v>
      </c>
      <c r="EL180" s="2">
        <f t="shared" si="512"/>
        <v>50.026738698487598</v>
      </c>
      <c r="EM180" s="2">
        <f t="shared" si="513"/>
        <v>45.887917134561931</v>
      </c>
      <c r="EN180" s="2">
        <f t="shared" si="514"/>
        <v>48.078892108976447</v>
      </c>
      <c r="EO180" s="2">
        <f t="shared" si="515"/>
        <v>42.642009975495334</v>
      </c>
      <c r="EQ180" s="2">
        <f t="shared" si="516"/>
        <v>45.972736288230109</v>
      </c>
      <c r="ER180" s="2">
        <f t="shared" si="586"/>
        <v>47.59818697826821</v>
      </c>
      <c r="ES180" s="2">
        <f t="shared" si="586"/>
        <v>49.67151732431433</v>
      </c>
      <c r="ET180" s="2">
        <f t="shared" si="586"/>
        <v>50.983200927268598</v>
      </c>
      <c r="EU180" s="2">
        <f t="shared" si="586"/>
        <v>51.410870170619631</v>
      </c>
      <c r="EV180" s="2">
        <f t="shared" si="586"/>
        <v>52.677843995445123</v>
      </c>
      <c r="EW180" s="2">
        <f t="shared" si="586"/>
        <v>52.657838093122614</v>
      </c>
      <c r="EX180" s="2">
        <f t="shared" si="586"/>
        <v>49.434810934920868</v>
      </c>
      <c r="EY180" s="2">
        <f t="shared" si="586"/>
        <v>47.826919223282481</v>
      </c>
      <c r="EZ180" s="2">
        <f t="shared" si="586"/>
        <v>47.88357971705193</v>
      </c>
      <c r="FA180" s="2">
        <f t="shared" si="586"/>
        <v>50.437991245358738</v>
      </c>
      <c r="FB180" s="2">
        <f t="shared" si="586"/>
        <v>48.860123901832054</v>
      </c>
      <c r="FC180" s="2">
        <f t="shared" si="586"/>
        <v>46.604574984840227</v>
      </c>
      <c r="FD180" s="2">
        <f t="shared" si="586"/>
        <v>45.701620396322511</v>
      </c>
      <c r="FE180" s="2">
        <f t="shared" si="586"/>
        <v>41.6734341736991</v>
      </c>
      <c r="FG180" s="2">
        <f t="shared" si="518"/>
        <v>0.99995611620238489</v>
      </c>
      <c r="FH180" s="2">
        <f t="shared" si="587"/>
        <v>0.99995529603940803</v>
      </c>
      <c r="FI180" s="2">
        <f t="shared" si="587"/>
        <v>0.99995604227362778</v>
      </c>
      <c r="FJ180" s="2">
        <f t="shared" si="587"/>
        <v>0.99995657296066054</v>
      </c>
      <c r="FK180" s="2">
        <f t="shared" si="587"/>
        <v>0.99995813871325223</v>
      </c>
      <c r="FL180" s="2">
        <f t="shared" si="587"/>
        <v>0.99995257374280389</v>
      </c>
      <c r="FM180" s="2">
        <f t="shared" si="587"/>
        <v>0.99995954091540207</v>
      </c>
      <c r="FN180" s="2">
        <f t="shared" si="587"/>
        <v>0.99995663544597757</v>
      </c>
      <c r="FO180" s="2">
        <f t="shared" si="587"/>
        <v>0.99995058102019274</v>
      </c>
      <c r="FP180" s="2">
        <f t="shared" si="587"/>
        <v>0.9999522375434966</v>
      </c>
      <c r="FQ180" s="2">
        <f t="shared" si="587"/>
        <v>0.99994923931250324</v>
      </c>
      <c r="FR180" s="2">
        <f t="shared" si="587"/>
        <v>0.99995189577957933</v>
      </c>
      <c r="FS180" s="2">
        <f t="shared" si="587"/>
        <v>0.99994706370532271</v>
      </c>
      <c r="FT180" s="2">
        <f t="shared" si="587"/>
        <v>0.99994281853306866</v>
      </c>
      <c r="FU180" s="2">
        <f t="shared" si="587"/>
        <v>0.99993413367813344</v>
      </c>
      <c r="FW180" s="2">
        <f t="shared" si="536"/>
        <v>0.1192369963087148</v>
      </c>
      <c r="FX180" s="2">
        <f t="shared" si="588"/>
        <v>0.40849747555353327</v>
      </c>
      <c r="FY180" s="2">
        <f t="shared" si="589"/>
        <v>0.43198810115031389</v>
      </c>
      <c r="FZ180" s="2">
        <f t="shared" si="590"/>
        <v>0.41360703132840088</v>
      </c>
      <c r="GA180" s="2">
        <f t="shared" si="591"/>
        <v>0.43724167315214224</v>
      </c>
      <c r="GB180" s="2">
        <f t="shared" si="592"/>
        <v>0.48069974902661394</v>
      </c>
      <c r="GC180" s="2">
        <f t="shared" si="593"/>
        <v>0.48209242800624635</v>
      </c>
      <c r="GD180" s="2">
        <f t="shared" si="594"/>
        <v>0.49791996538113598</v>
      </c>
      <c r="GE180" s="2">
        <f t="shared" si="595"/>
        <v>0.49259481790670284</v>
      </c>
      <c r="GF180" s="2">
        <f t="shared" si="596"/>
        <v>0.46032789766132143</v>
      </c>
      <c r="GG180" s="2">
        <f t="shared" si="597"/>
        <v>0.42725857334232137</v>
      </c>
      <c r="GH180" s="2">
        <f t="shared" si="598"/>
        <v>0.37409782391795121</v>
      </c>
      <c r="GI180" s="2">
        <f t="shared" si="599"/>
        <v>0.34953348479313884</v>
      </c>
      <c r="GJ180" s="2">
        <f t="shared" si="600"/>
        <v>0.25033135188012945</v>
      </c>
      <c r="GK180" s="2">
        <f t="shared" si="601"/>
        <v>0.25840106658701956</v>
      </c>
      <c r="GM180" s="86">
        <f t="shared" si="537"/>
        <v>1.2056210656264114E-161</v>
      </c>
      <c r="GN180" s="86">
        <f t="shared" si="602"/>
        <v>1.0234284085973519E-199</v>
      </c>
      <c r="GO180" s="86">
        <f t="shared" si="603"/>
        <v>8.7213135778131856E-293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5.4140768397250134E-303</v>
      </c>
      <c r="GX180" s="86">
        <f t="shared" si="612"/>
        <v>8.9534442963111467E-283</v>
      </c>
      <c r="GY180" s="86">
        <f t="shared" si="613"/>
        <v>2.1687942786348052E-236</v>
      </c>
      <c r="GZ180" s="86">
        <f t="shared" si="614"/>
        <v>6.7547114765666431E-238</v>
      </c>
      <c r="HA180" s="86">
        <f t="shared" si="615"/>
        <v>2.2247330494113007E-224</v>
      </c>
      <c r="HC180" s="86">
        <f t="shared" si="538"/>
        <v>5.7040457662647477E-84</v>
      </c>
      <c r="HD180" s="86">
        <f t="shared" si="616"/>
        <v>1.7722151693564667E-156</v>
      </c>
      <c r="HE180" s="86">
        <f t="shared" si="617"/>
        <v>1.2677634811072362E-212</v>
      </c>
      <c r="HF180" s="86">
        <f t="shared" si="618"/>
        <v>9.063231022721179E-248</v>
      </c>
      <c r="HG180" s="86">
        <f t="shared" si="619"/>
        <v>2.5551706521877196E-233</v>
      </c>
      <c r="HH180" s="86">
        <f t="shared" si="620"/>
        <v>6.9191550541012739E-288</v>
      </c>
      <c r="HI180" s="86">
        <f t="shared" si="621"/>
        <v>2.1677328012985702E-204</v>
      </c>
      <c r="HJ180" s="86">
        <f t="shared" si="622"/>
        <v>0</v>
      </c>
      <c r="HK180" s="86">
        <f t="shared" si="623"/>
        <v>1.3705414978614459E-280</v>
      </c>
      <c r="HL180" s="86">
        <f t="shared" si="624"/>
        <v>1.4954076954772487E-235</v>
      </c>
      <c r="HM180" s="86">
        <f t="shared" si="625"/>
        <v>6.2413918037310876E-231</v>
      </c>
      <c r="HN180" s="86">
        <f t="shared" si="626"/>
        <v>1.9832441888403133E-185</v>
      </c>
      <c r="HO180" s="86">
        <f t="shared" si="627"/>
        <v>3.5144017824365491E-155</v>
      </c>
      <c r="HP180" s="86">
        <f t="shared" si="628"/>
        <v>4.3365906376622413E-143</v>
      </c>
      <c r="HQ180" s="86">
        <f t="shared" si="629"/>
        <v>5.3286498503802906E-157</v>
      </c>
      <c r="HS180" s="86">
        <f t="shared" si="539"/>
        <v>9.9627940484131559E-9</v>
      </c>
      <c r="HT180" s="86">
        <f t="shared" si="630"/>
        <v>7.4703889518822786E-14</v>
      </c>
      <c r="HU180" s="86">
        <f t="shared" si="631"/>
        <v>1.4282266450607111E-15</v>
      </c>
      <c r="HV180" s="86">
        <f t="shared" si="632"/>
        <v>1.0153702223720734E-14</v>
      </c>
      <c r="HW180" s="86">
        <f t="shared" si="633"/>
        <v>5.0069511458725595E-17</v>
      </c>
      <c r="HX180" s="86">
        <f t="shared" si="634"/>
        <v>7.4148013826766469E-20</v>
      </c>
      <c r="HY180" s="86">
        <f t="shared" si="635"/>
        <v>6.103838900114118E-20</v>
      </c>
      <c r="HZ180" s="86">
        <f t="shared" si="636"/>
        <v>7.9186642326196692E-19</v>
      </c>
      <c r="IA180" s="86">
        <f t="shared" si="637"/>
        <v>5.6328862133747346E-20</v>
      </c>
      <c r="IB180" s="86">
        <f t="shared" si="638"/>
        <v>2.623591398380628E-19</v>
      </c>
      <c r="IC180" s="86">
        <f t="shared" si="639"/>
        <v>3.5605308206203779E-19</v>
      </c>
      <c r="ID180" s="86">
        <f t="shared" si="640"/>
        <v>1.770933181897026E-14</v>
      </c>
      <c r="IE180" s="86">
        <f t="shared" si="641"/>
        <v>2.0550630508249307E-17</v>
      </c>
      <c r="IF180" s="86">
        <f t="shared" si="642"/>
        <v>2.608368527442536E-8</v>
      </c>
      <c r="IG180" s="86">
        <f t="shared" si="643"/>
        <v>3.7832026768306965E-8</v>
      </c>
      <c r="II180" s="86">
        <f t="shared" si="540"/>
        <v>1.0416619631931815E-7</v>
      </c>
      <c r="IJ180" s="86">
        <f t="shared" si="541"/>
        <v>0.26257122660390875</v>
      </c>
      <c r="IK180" s="86">
        <f t="shared" si="542"/>
        <v>0.3372518353759113</v>
      </c>
      <c r="IL180" s="86">
        <f t="shared" si="543"/>
        <v>0.28138618551089672</v>
      </c>
      <c r="IM180" s="86">
        <f t="shared" si="544"/>
        <v>0.3495096114827495</v>
      </c>
      <c r="IN180" s="86">
        <f t="shared" si="545"/>
        <v>0.47138977436651175</v>
      </c>
      <c r="IO180" s="86">
        <f t="shared" si="546"/>
        <v>0.47399044409101537</v>
      </c>
      <c r="IP180" s="86">
        <f t="shared" si="547"/>
        <v>0.49811812237439257</v>
      </c>
      <c r="IQ180" s="86">
        <f t="shared" si="548"/>
        <v>0.4918319231435046</v>
      </c>
      <c r="IR180" s="86">
        <f t="shared" si="549"/>
        <v>0.41944689865078144</v>
      </c>
      <c r="IS180" s="86">
        <f t="shared" si="550"/>
        <v>0.29689564988899353</v>
      </c>
      <c r="IT180" s="86">
        <f t="shared" si="551"/>
        <v>0.14691724784775453</v>
      </c>
      <c r="IU180" s="86">
        <f t="shared" si="552"/>
        <v>5.2778449320252718E-2</v>
      </c>
      <c r="IV180" s="86">
        <f t="shared" si="553"/>
        <v>6.437439006711658E-2</v>
      </c>
      <c r="IW180" s="86">
        <f t="shared" si="554"/>
        <v>1.7727930140267894E-2</v>
      </c>
      <c r="IY180" s="86">
        <f t="shared" si="555"/>
        <v>1.141289903677313E-7</v>
      </c>
      <c r="IZ180" s="86">
        <f t="shared" si="556"/>
        <v>0.26257122660398347</v>
      </c>
      <c r="JA180" s="86">
        <f t="shared" si="557"/>
        <v>0.33725183537591275</v>
      </c>
      <c r="JB180" s="86">
        <f t="shared" si="558"/>
        <v>0.28138618551090688</v>
      </c>
      <c r="JC180" s="86">
        <f t="shared" si="559"/>
        <v>0.34950961148274956</v>
      </c>
      <c r="JD180" s="86">
        <f t="shared" si="560"/>
        <v>0.47138977436651175</v>
      </c>
      <c r="JE180" s="86">
        <f t="shared" si="561"/>
        <v>0.47399044409101537</v>
      </c>
      <c r="JF180" s="86">
        <f t="shared" si="562"/>
        <v>0.49811812237439257</v>
      </c>
      <c r="JG180" s="86">
        <f t="shared" si="563"/>
        <v>0.4918319231435046</v>
      </c>
      <c r="JH180" s="86">
        <f t="shared" si="564"/>
        <v>0.41944689865078144</v>
      </c>
      <c r="JI180" s="86">
        <f t="shared" si="565"/>
        <v>0.29689564988899353</v>
      </c>
      <c r="JJ180" s="86">
        <f t="shared" si="566"/>
        <v>0.14691724784777224</v>
      </c>
      <c r="JK180" s="86">
        <f t="shared" si="567"/>
        <v>5.2778449320252739E-2</v>
      </c>
      <c r="JL180" s="86">
        <f t="shared" si="568"/>
        <v>6.4374416150801861E-2</v>
      </c>
      <c r="JM180" s="86">
        <f t="shared" si="569"/>
        <v>1.7727967972294662E-2</v>
      </c>
    </row>
    <row r="181" spans="2:273" x14ac:dyDescent="0.25">
      <c r="B181" s="2">
        <v>154</v>
      </c>
      <c r="C181" s="37">
        <v>42.213999999999999</v>
      </c>
      <c r="D181" s="37">
        <v>50.767000000000003</v>
      </c>
      <c r="E181" s="37">
        <v>53.683</v>
      </c>
      <c r="F181" s="37">
        <v>55.5</v>
      </c>
      <c r="G181" s="37">
        <v>57.435000000000002</v>
      </c>
      <c r="H181" s="37">
        <v>59.823</v>
      </c>
      <c r="I181" s="37">
        <v>60.984000000000002</v>
      </c>
      <c r="J181" s="37">
        <v>55.402999999999999</v>
      </c>
      <c r="K181" s="37">
        <v>56.741999999999997</v>
      </c>
      <c r="L181" s="37">
        <v>58.145000000000003</v>
      </c>
      <c r="M181" s="37">
        <v>64.242000000000004</v>
      </c>
      <c r="N181" s="37">
        <v>58.531999999999996</v>
      </c>
      <c r="O181" s="37">
        <v>54.241999999999997</v>
      </c>
      <c r="P181" s="37">
        <v>49.354999999999997</v>
      </c>
      <c r="Q181" s="37">
        <v>50.835999999999999</v>
      </c>
      <c r="S181" s="4">
        <f t="shared" si="441"/>
        <v>44.890974908073623</v>
      </c>
      <c r="T181" s="4">
        <f t="shared" si="442"/>
        <v>49.545160706638526</v>
      </c>
      <c r="U181" s="4">
        <f t="shared" si="443"/>
        <v>53.953852365890498</v>
      </c>
      <c r="V181" s="4">
        <f t="shared" si="444"/>
        <v>55.305606106878798</v>
      </c>
      <c r="W181" s="4">
        <f t="shared" si="445"/>
        <v>56.871572215985722</v>
      </c>
      <c r="X181" s="4">
        <f t="shared" si="446"/>
        <v>59.930931316406159</v>
      </c>
      <c r="Y181" s="4">
        <f t="shared" si="447"/>
        <v>61.036929388070334</v>
      </c>
      <c r="Z181" s="4">
        <f t="shared" si="448"/>
        <v>55.5433121980587</v>
      </c>
      <c r="AA181" s="4">
        <f t="shared" si="449"/>
        <v>56.209204498171864</v>
      </c>
      <c r="AB181" s="4">
        <f t="shared" si="450"/>
        <v>57.265257239069527</v>
      </c>
      <c r="AC181" s="4">
        <f t="shared" si="451"/>
        <v>63.925163116964228</v>
      </c>
      <c r="AD181" s="4">
        <f t="shared" si="452"/>
        <v>59.689971759136675</v>
      </c>
      <c r="AE181" s="4">
        <f t="shared" si="453"/>
        <v>52.714879562592159</v>
      </c>
      <c r="AF181" s="4">
        <f t="shared" si="454"/>
        <v>52.459541171748967</v>
      </c>
      <c r="AG181" s="4">
        <f t="shared" si="455"/>
        <v>49.94586382451152</v>
      </c>
      <c r="AI181" s="4">
        <f t="shared" si="456"/>
        <v>-2.6769749080736247</v>
      </c>
      <c r="AJ181" s="4">
        <f t="shared" si="457"/>
        <v>1.2218392933614766</v>
      </c>
      <c r="AK181" s="4">
        <f t="shared" si="458"/>
        <v>-0.27085236589049799</v>
      </c>
      <c r="AL181" s="4">
        <f t="shared" si="459"/>
        <v>0.1943938931212017</v>
      </c>
      <c r="AM181" s="4">
        <f t="shared" si="460"/>
        <v>0.56342778401428006</v>
      </c>
      <c r="AN181" s="4">
        <f t="shared" si="461"/>
        <v>-0.10793131640615883</v>
      </c>
      <c r="AO181" s="4">
        <f t="shared" si="462"/>
        <v>-5.2929388070332095E-2</v>
      </c>
      <c r="AP181" s="4">
        <f t="shared" si="463"/>
        <v>-0.14031219805870165</v>
      </c>
      <c r="AQ181" s="4">
        <f t="shared" si="464"/>
        <v>0.53279550182813296</v>
      </c>
      <c r="AR181" s="4">
        <f t="shared" si="465"/>
        <v>0.87974276093047621</v>
      </c>
      <c r="AS181" s="4">
        <f t="shared" si="466"/>
        <v>0.3168368830357764</v>
      </c>
      <c r="AT181" s="4">
        <f t="shared" si="467"/>
        <v>-1.1579717591366787</v>
      </c>
      <c r="AU181" s="4">
        <f t="shared" si="468"/>
        <v>1.527120437407838</v>
      </c>
      <c r="AV181" s="4">
        <f t="shared" si="570"/>
        <v>-3.1045411717489699</v>
      </c>
      <c r="AW181" s="4">
        <f t="shared" si="570"/>
        <v>0.8901361754884789</v>
      </c>
      <c r="AY181" s="2">
        <f t="shared" si="520"/>
        <v>44.890974908073623</v>
      </c>
      <c r="AZ181" s="2">
        <f t="shared" si="571"/>
        <v>46.128820095093069</v>
      </c>
      <c r="BA181" s="2">
        <f t="shared" si="572"/>
        <v>48.491815248440361</v>
      </c>
      <c r="BB181" s="2">
        <f t="shared" si="573"/>
        <v>50.442693146152251</v>
      </c>
      <c r="BC181" s="2">
        <f t="shared" si="574"/>
        <v>50.759988817869271</v>
      </c>
      <c r="BD181" s="2">
        <f t="shared" si="575"/>
        <v>52.159725043475376</v>
      </c>
      <c r="BE181" s="2">
        <f t="shared" si="576"/>
        <v>51.957095925184163</v>
      </c>
      <c r="BF181" s="2">
        <f t="shared" si="577"/>
        <v>49.105760458760102</v>
      </c>
      <c r="BG181" s="2">
        <f t="shared" si="578"/>
        <v>47.297129203550639</v>
      </c>
      <c r="BH181" s="2">
        <f t="shared" si="579"/>
        <v>46.835193903213579</v>
      </c>
      <c r="BI181" s="2">
        <f t="shared" si="580"/>
        <v>49.598930517727666</v>
      </c>
      <c r="BJ181" s="2">
        <f t="shared" si="581"/>
        <v>49.491739371277617</v>
      </c>
      <c r="BK181" s="2">
        <f t="shared" si="582"/>
        <v>46.010365417337283</v>
      </c>
      <c r="BL181" s="2">
        <f t="shared" si="583"/>
        <v>47.353007746352176</v>
      </c>
      <c r="BM181" s="2">
        <f t="shared" si="584"/>
        <v>42.279303244074022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>
        <f t="shared" si="521"/>
        <v>42.213999999999999</v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>
        <f t="shared" si="485"/>
        <v>42.213999999999999</v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83.126041930937291</v>
      </c>
      <c r="DL181" s="2">
        <f t="shared" si="585"/>
        <v>85.844932346723013</v>
      </c>
      <c r="DM181" s="2">
        <f t="shared" si="585"/>
        <v>86.165867512332625</v>
      </c>
      <c r="DN181" s="2">
        <f t="shared" si="585"/>
        <v>96.275972163495425</v>
      </c>
      <c r="DO181" s="2">
        <f t="shared" si="585"/>
        <v>100.2568826638478</v>
      </c>
      <c r="DP181" s="2">
        <f t="shared" si="585"/>
        <v>106.2128447991789</v>
      </c>
      <c r="DQ181" s="2">
        <f t="shared" si="585"/>
        <v>95.134085623678629</v>
      </c>
      <c r="DR181" s="2">
        <f t="shared" si="585"/>
        <v>92.14234178999294</v>
      </c>
      <c r="DS181" s="2">
        <f t="shared" si="585"/>
        <v>89.889740418118492</v>
      </c>
      <c r="DT181" s="2">
        <f t="shared" si="585"/>
        <v>86.181918564135813</v>
      </c>
      <c r="DU181" s="2">
        <f t="shared" si="585"/>
        <v>80.928011913696068</v>
      </c>
      <c r="DV181" s="2">
        <f t="shared" si="585"/>
        <v>87.657833211787278</v>
      </c>
      <c r="DW181" s="2">
        <f t="shared" si="585"/>
        <v>93.547989386147265</v>
      </c>
      <c r="DX181" s="2">
        <f t="shared" si="585"/>
        <v>69.876374110953066</v>
      </c>
      <c r="DY181" s="2">
        <f t="shared" si="585"/>
        <v>58.419551581996451</v>
      </c>
      <c r="EA181" s="2">
        <f t="shared" si="440"/>
        <v>44.750441174683736</v>
      </c>
      <c r="EB181" s="2">
        <f t="shared" si="502"/>
        <v>45.113011699955607</v>
      </c>
      <c r="EC181" s="2">
        <f t="shared" si="503"/>
        <v>47.610577710640086</v>
      </c>
      <c r="ED181" s="2">
        <f t="shared" si="504"/>
        <v>50.119751265247558</v>
      </c>
      <c r="EE181" s="2">
        <f t="shared" si="505"/>
        <v>50.321149907185784</v>
      </c>
      <c r="EF181" s="2">
        <f t="shared" si="506"/>
        <v>51.783166436591188</v>
      </c>
      <c r="EG181" s="2">
        <f t="shared" si="507"/>
        <v>51.372059344627857</v>
      </c>
      <c r="EH181" s="2">
        <f t="shared" si="508"/>
        <v>48.896086762337077</v>
      </c>
      <c r="EI181" s="2">
        <f t="shared" si="509"/>
        <v>46.909236241502882</v>
      </c>
      <c r="EJ181" s="2">
        <f t="shared" si="510"/>
        <v>45.955390424394992</v>
      </c>
      <c r="EK181" s="2">
        <f t="shared" si="511"/>
        <v>48.931279742989361</v>
      </c>
      <c r="EL181" s="2">
        <f t="shared" si="512"/>
        <v>49.963951436103805</v>
      </c>
      <c r="EM181" s="2">
        <f t="shared" si="513"/>
        <v>45.735929521631334</v>
      </c>
      <c r="EN181" s="2">
        <f t="shared" si="514"/>
        <v>48.002401932052535</v>
      </c>
      <c r="EO181" s="2">
        <f t="shared" si="515"/>
        <v>42.551737909830692</v>
      </c>
      <c r="EQ181" s="2">
        <f t="shared" si="516"/>
        <v>45.825827550846867</v>
      </c>
      <c r="ER181" s="2">
        <f t="shared" si="586"/>
        <v>47.466430374216586</v>
      </c>
      <c r="ES181" s="2">
        <f t="shared" si="586"/>
        <v>49.54518153061575</v>
      </c>
      <c r="ET181" s="2">
        <f t="shared" si="586"/>
        <v>50.856067454630242</v>
      </c>
      <c r="EU181" s="2">
        <f t="shared" si="586"/>
        <v>51.270961101324943</v>
      </c>
      <c r="EV181" s="2">
        <f t="shared" si="586"/>
        <v>52.52605406109555</v>
      </c>
      <c r="EW181" s="2">
        <f t="shared" si="586"/>
        <v>52.527097431775324</v>
      </c>
      <c r="EX181" s="2">
        <f t="shared" si="586"/>
        <v>49.295299564261626</v>
      </c>
      <c r="EY181" s="2">
        <f t="shared" si="586"/>
        <v>47.657771017996922</v>
      </c>
      <c r="EZ181" s="2">
        <f t="shared" si="586"/>
        <v>47.772262032869435</v>
      </c>
      <c r="FA181" s="2">
        <f t="shared" si="586"/>
        <v>50.411876984101994</v>
      </c>
      <c r="FB181" s="2">
        <f t="shared" si="586"/>
        <v>48.767021889683853</v>
      </c>
      <c r="FC181" s="2">
        <f t="shared" si="586"/>
        <v>46.469915395621427</v>
      </c>
      <c r="FD181" s="2">
        <f t="shared" si="586"/>
        <v>45.575123577213645</v>
      </c>
      <c r="FE181" s="2">
        <f t="shared" si="586"/>
        <v>41.562776914037457</v>
      </c>
      <c r="FG181" s="2">
        <f t="shared" si="518"/>
        <v>0.99995997734636344</v>
      </c>
      <c r="FH181" s="2">
        <f t="shared" si="587"/>
        <v>0.99995922934300807</v>
      </c>
      <c r="FI181" s="2">
        <f t="shared" si="587"/>
        <v>0.99995990992201456</v>
      </c>
      <c r="FJ181" s="2">
        <f t="shared" si="587"/>
        <v>0.99996039391806213</v>
      </c>
      <c r="FK181" s="2">
        <f t="shared" si="587"/>
        <v>0.9999618219121138</v>
      </c>
      <c r="FL181" s="2">
        <f t="shared" si="587"/>
        <v>0.99995674655887057</v>
      </c>
      <c r="FM181" s="2">
        <f t="shared" si="587"/>
        <v>0.99996310074493644</v>
      </c>
      <c r="FN181" s="2">
        <f t="shared" si="587"/>
        <v>0.99996045090578378</v>
      </c>
      <c r="FO181" s="2">
        <f t="shared" si="587"/>
        <v>0.99995492915876283</v>
      </c>
      <c r="FP181" s="2">
        <f t="shared" si="587"/>
        <v>0.99995643993889005</v>
      </c>
      <c r="FQ181" s="2">
        <f t="shared" si="587"/>
        <v>0.99995370549602047</v>
      </c>
      <c r="FR181" s="2">
        <f t="shared" si="587"/>
        <v>0.99995612824386382</v>
      </c>
      <c r="FS181" s="2">
        <f t="shared" si="587"/>
        <v>0.99995172130058552</v>
      </c>
      <c r="FT181" s="2">
        <f t="shared" si="587"/>
        <v>0.99994784961996153</v>
      </c>
      <c r="FU181" s="2">
        <f t="shared" si="587"/>
        <v>0.99993992885236549</v>
      </c>
      <c r="FW181" s="2">
        <f t="shared" si="536"/>
        <v>0.12925385990908023</v>
      </c>
      <c r="FX181" s="2">
        <f t="shared" si="588"/>
        <v>0.43092533388289495</v>
      </c>
      <c r="FY181" s="2">
        <f t="shared" si="589"/>
        <v>0.45471421287508895</v>
      </c>
      <c r="FZ181" s="2">
        <f t="shared" si="590"/>
        <v>0.43610858822359133</v>
      </c>
      <c r="GA181" s="2">
        <f t="shared" si="591"/>
        <v>0.46002033097287637</v>
      </c>
      <c r="GB181" s="2">
        <f t="shared" si="592"/>
        <v>0.50371593717837659</v>
      </c>
      <c r="GC181" s="2">
        <f t="shared" si="593"/>
        <v>0.50511043824310531</v>
      </c>
      <c r="GD181" s="2">
        <f t="shared" si="594"/>
        <v>0.52093356026128268</v>
      </c>
      <c r="GE181" s="2">
        <f t="shared" si="595"/>
        <v>0.51561504780773104</v>
      </c>
      <c r="GF181" s="2">
        <f t="shared" si="596"/>
        <v>0.48327642123916564</v>
      </c>
      <c r="GG181" s="2">
        <f t="shared" si="597"/>
        <v>0.44993296177756309</v>
      </c>
      <c r="GH181" s="2">
        <f t="shared" si="598"/>
        <v>0.39590113138456978</v>
      </c>
      <c r="GI181" s="2">
        <f t="shared" si="599"/>
        <v>0.3707531728914954</v>
      </c>
      <c r="GJ181" s="2">
        <f t="shared" si="600"/>
        <v>0.26801002050941841</v>
      </c>
      <c r="GK181" s="2">
        <f t="shared" si="601"/>
        <v>0.27643948011835157</v>
      </c>
      <c r="GM181" s="86">
        <f t="shared" si="537"/>
        <v>2.8597057753865324E-165</v>
      </c>
      <c r="GN181" s="86">
        <f t="shared" si="602"/>
        <v>3.021112254436102E-204</v>
      </c>
      <c r="GO181" s="86">
        <f t="shared" si="603"/>
        <v>1.9458333036363679E-299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3.6780129056609252E-289</v>
      </c>
      <c r="GY181" s="86">
        <f t="shared" si="613"/>
        <v>1.1253749050454155E-241</v>
      </c>
      <c r="GZ181" s="86">
        <f t="shared" si="614"/>
        <v>3.1358430685359858E-243</v>
      </c>
      <c r="HA181" s="86">
        <f t="shared" si="615"/>
        <v>2.1072659886528634E-229</v>
      </c>
      <c r="HC181" s="86">
        <f t="shared" si="538"/>
        <v>1.3808650458782734E-86</v>
      </c>
      <c r="HD181" s="86">
        <f t="shared" si="616"/>
        <v>2.0146674268767261E-161</v>
      </c>
      <c r="HE181" s="86">
        <f t="shared" si="617"/>
        <v>2.599492224012744E-219</v>
      </c>
      <c r="HF181" s="86">
        <f t="shared" si="618"/>
        <v>1.5195147649517082E-255</v>
      </c>
      <c r="HG181" s="86">
        <f t="shared" si="619"/>
        <v>1.5956490124458256E-240</v>
      </c>
      <c r="HH181" s="86">
        <f t="shared" si="620"/>
        <v>1.0366397565163719E-296</v>
      </c>
      <c r="HI181" s="86">
        <f t="shared" si="621"/>
        <v>1.0872471956477491E-210</v>
      </c>
      <c r="HJ181" s="86">
        <f t="shared" si="622"/>
        <v>0</v>
      </c>
      <c r="HK181" s="86">
        <f t="shared" si="623"/>
        <v>3.4011526398099084E-289</v>
      </c>
      <c r="HL181" s="86">
        <f t="shared" si="624"/>
        <v>9.3716807758746735E-243</v>
      </c>
      <c r="HM181" s="86">
        <f t="shared" si="625"/>
        <v>5.4362612809705751E-238</v>
      </c>
      <c r="HN181" s="86">
        <f t="shared" si="626"/>
        <v>3.3216092658012526E-191</v>
      </c>
      <c r="HO181" s="86">
        <f t="shared" si="627"/>
        <v>5.6830440281443581E-160</v>
      </c>
      <c r="HP181" s="86">
        <f t="shared" si="628"/>
        <v>1.5622525803367655E-147</v>
      </c>
      <c r="HQ181" s="86">
        <f t="shared" si="629"/>
        <v>6.2972120450816582E-162</v>
      </c>
      <c r="HS181" s="86">
        <f t="shared" si="539"/>
        <v>1.6102421636450217E-9</v>
      </c>
      <c r="HT181" s="86">
        <f t="shared" si="630"/>
        <v>7.604677475826499E-15</v>
      </c>
      <c r="HU181" s="86">
        <f t="shared" si="631"/>
        <v>1.1918973809853329E-16</v>
      </c>
      <c r="HV181" s="86">
        <f t="shared" si="632"/>
        <v>9.7161842537195274E-16</v>
      </c>
      <c r="HW181" s="86">
        <f t="shared" si="633"/>
        <v>3.4564261261988969E-18</v>
      </c>
      <c r="HX181" s="86">
        <f t="shared" si="634"/>
        <v>3.6283227495805397E-21</v>
      </c>
      <c r="HY181" s="86">
        <f t="shared" si="635"/>
        <v>2.9109089290949634E-21</v>
      </c>
      <c r="HZ181" s="86">
        <f t="shared" si="636"/>
        <v>4.6282949287490391E-20</v>
      </c>
      <c r="IA181" s="86">
        <f t="shared" si="637"/>
        <v>2.775256656273123E-21</v>
      </c>
      <c r="IB181" s="86">
        <f t="shared" si="638"/>
        <v>1.3643403638172408E-20</v>
      </c>
      <c r="IC181" s="86">
        <f t="shared" si="639"/>
        <v>1.6940429033483921E-20</v>
      </c>
      <c r="ID181" s="86">
        <f t="shared" si="640"/>
        <v>1.6019639368046299E-15</v>
      </c>
      <c r="IE181" s="86">
        <f t="shared" si="641"/>
        <v>9.647570412867292E-19</v>
      </c>
      <c r="IF181" s="86">
        <f t="shared" si="642"/>
        <v>6.0662938639831728E-9</v>
      </c>
      <c r="IG181" s="86">
        <f t="shared" si="643"/>
        <v>7.4818566309956729E-9</v>
      </c>
      <c r="II181" s="86">
        <f t="shared" si="540"/>
        <v>3.8892174983081228E-7</v>
      </c>
      <c r="IJ181" s="86">
        <f t="shared" si="541"/>
        <v>0.3384576755562333</v>
      </c>
      <c r="IK181" s="86">
        <f t="shared" si="542"/>
        <v>0.41031149452250171</v>
      </c>
      <c r="IL181" s="86">
        <f t="shared" si="543"/>
        <v>0.35672413768079109</v>
      </c>
      <c r="IM181" s="86">
        <f t="shared" si="544"/>
        <v>0.4225354937837279</v>
      </c>
      <c r="IN181" s="86">
        <f t="shared" si="545"/>
        <v>0.5027666099166157</v>
      </c>
      <c r="IO181" s="86">
        <f t="shared" si="546"/>
        <v>0.50358336149049376</v>
      </c>
      <c r="IP181" s="86">
        <f t="shared" si="547"/>
        <v>0.50381506863719205</v>
      </c>
      <c r="IQ181" s="86">
        <f t="shared" si="548"/>
        <v>0.50539692300991534</v>
      </c>
      <c r="IR181" s="86">
        <f t="shared" si="549"/>
        <v>0.47670152202205524</v>
      </c>
      <c r="IS181" s="86">
        <f t="shared" si="550"/>
        <v>0.3807247860995232</v>
      </c>
      <c r="IT181" s="86">
        <f t="shared" si="551"/>
        <v>0.21243207320477417</v>
      </c>
      <c r="IU181" s="86">
        <f t="shared" si="552"/>
        <v>9.4116527141750589E-2</v>
      </c>
      <c r="IV181" s="86">
        <f t="shared" si="553"/>
        <v>9.0214586066341862E-2</v>
      </c>
      <c r="IW181" s="86">
        <f t="shared" si="554"/>
        <v>3.0147916165113614E-2</v>
      </c>
      <c r="IY181" s="86">
        <f t="shared" si="555"/>
        <v>3.905319919944573E-7</v>
      </c>
      <c r="IZ181" s="86">
        <f t="shared" si="556"/>
        <v>0.3384576755562409</v>
      </c>
      <c r="JA181" s="86">
        <f t="shared" si="557"/>
        <v>0.41031149452250182</v>
      </c>
      <c r="JB181" s="86">
        <f t="shared" si="558"/>
        <v>0.35672413768079209</v>
      </c>
      <c r="JC181" s="86">
        <f t="shared" si="559"/>
        <v>0.4225354937837279</v>
      </c>
      <c r="JD181" s="86">
        <f t="shared" si="560"/>
        <v>0.5027666099166157</v>
      </c>
      <c r="JE181" s="86">
        <f t="shared" si="561"/>
        <v>0.50358336149049376</v>
      </c>
      <c r="JF181" s="86">
        <f t="shared" si="562"/>
        <v>0.50381506863719205</v>
      </c>
      <c r="JG181" s="86">
        <f t="shared" si="563"/>
        <v>0.50539692300991534</v>
      </c>
      <c r="JH181" s="86">
        <f t="shared" si="564"/>
        <v>0.47670152202205524</v>
      </c>
      <c r="JI181" s="86">
        <f t="shared" si="565"/>
        <v>0.3807247860995232</v>
      </c>
      <c r="JJ181" s="86">
        <f t="shared" si="566"/>
        <v>0.21243207320477578</v>
      </c>
      <c r="JK181" s="86">
        <f t="shared" si="567"/>
        <v>9.4116527141750589E-2</v>
      </c>
      <c r="JL181" s="86">
        <f t="shared" si="568"/>
        <v>9.0214592132635732E-2</v>
      </c>
      <c r="JM181" s="86">
        <f t="shared" si="569"/>
        <v>3.0147923646970245E-2</v>
      </c>
    </row>
    <row r="182" spans="2:273" x14ac:dyDescent="0.25">
      <c r="B182" s="2">
        <v>155</v>
      </c>
      <c r="C182" s="37">
        <v>43.606999999999999</v>
      </c>
      <c r="D182" s="37">
        <v>50.082999999999998</v>
      </c>
      <c r="E182" s="37">
        <v>55.616999999999997</v>
      </c>
      <c r="F182" s="37">
        <v>56.418999999999997</v>
      </c>
      <c r="G182" s="37">
        <v>57.79</v>
      </c>
      <c r="H182" s="37">
        <v>57.338999999999999</v>
      </c>
      <c r="I182" s="37">
        <v>56.597000000000001</v>
      </c>
      <c r="J182" s="37">
        <v>50.694000000000003</v>
      </c>
      <c r="K182" s="37">
        <v>54.548000000000002</v>
      </c>
      <c r="L182" s="37">
        <v>57.387</v>
      </c>
      <c r="M182" s="37">
        <v>66.081000000000003</v>
      </c>
      <c r="N182" s="37">
        <v>60.71</v>
      </c>
      <c r="O182" s="37">
        <v>54.984000000000002</v>
      </c>
      <c r="P182" s="37">
        <v>54.548000000000002</v>
      </c>
      <c r="Q182" s="37">
        <v>55.131</v>
      </c>
      <c r="S182" s="4">
        <f t="shared" si="441"/>
        <v>44.725933263641927</v>
      </c>
      <c r="T182" s="4">
        <f t="shared" si="442"/>
        <v>49.59098733237618</v>
      </c>
      <c r="U182" s="4">
        <f t="shared" si="443"/>
        <v>53.65916326871691</v>
      </c>
      <c r="V182" s="4">
        <f t="shared" si="444"/>
        <v>55.312766845194659</v>
      </c>
      <c r="W182" s="4">
        <f t="shared" si="445"/>
        <v>56.427358536917907</v>
      </c>
      <c r="X182" s="4">
        <f t="shared" si="446"/>
        <v>58.173901378879606</v>
      </c>
      <c r="Y182" s="4">
        <f t="shared" si="447"/>
        <v>58.97805475011927</v>
      </c>
      <c r="Z182" s="4">
        <f t="shared" si="448"/>
        <v>53.776661795889211</v>
      </c>
      <c r="AA182" s="4">
        <f t="shared" si="449"/>
        <v>53.86278040187603</v>
      </c>
      <c r="AB182" s="4">
        <f t="shared" si="450"/>
        <v>55.757824554723712</v>
      </c>
      <c r="AC182" s="4">
        <f t="shared" si="451"/>
        <v>63.842393861951535</v>
      </c>
      <c r="AD182" s="4">
        <f t="shared" si="452"/>
        <v>61.53750598603802</v>
      </c>
      <c r="AE182" s="4">
        <f t="shared" si="453"/>
        <v>55.586702003296374</v>
      </c>
      <c r="AF182" s="4">
        <f t="shared" si="454"/>
        <v>53.781307505241571</v>
      </c>
      <c r="AG182" s="4">
        <f t="shared" si="455"/>
        <v>53.748599363336986</v>
      </c>
      <c r="AI182" s="4">
        <f t="shared" si="456"/>
        <v>-1.118933263641928</v>
      </c>
      <c r="AJ182" s="4">
        <f t="shared" si="457"/>
        <v>0.49201266762381834</v>
      </c>
      <c r="AK182" s="4">
        <f t="shared" si="458"/>
        <v>1.9578367312830878</v>
      </c>
      <c r="AL182" s="4">
        <f t="shared" si="459"/>
        <v>1.1062331548053379</v>
      </c>
      <c r="AM182" s="4">
        <f t="shared" si="460"/>
        <v>1.3626414630820918</v>
      </c>
      <c r="AN182" s="4">
        <f t="shared" si="461"/>
        <v>-0.83490137887960714</v>
      </c>
      <c r="AO182" s="4">
        <f t="shared" si="462"/>
        <v>-2.3810547501192687</v>
      </c>
      <c r="AP182" s="4">
        <f t="shared" si="463"/>
        <v>-3.0826617958892086</v>
      </c>
      <c r="AQ182" s="4">
        <f t="shared" si="464"/>
        <v>0.68521959812397171</v>
      </c>
      <c r="AR182" s="4">
        <f t="shared" si="465"/>
        <v>1.6291754452762888</v>
      </c>
      <c r="AS182" s="4">
        <f t="shared" si="466"/>
        <v>2.2386061380484676</v>
      </c>
      <c r="AT182" s="4">
        <f t="shared" si="467"/>
        <v>-0.82750598603801961</v>
      </c>
      <c r="AU182" s="4">
        <f t="shared" si="468"/>
        <v>-0.60270200329637191</v>
      </c>
      <c r="AV182" s="4">
        <f t="shared" si="570"/>
        <v>0.7666924947584306</v>
      </c>
      <c r="AW182" s="4">
        <f t="shared" si="570"/>
        <v>1.3824006366630144</v>
      </c>
      <c r="AY182" s="2">
        <f t="shared" si="520"/>
        <v>44.725933263641927</v>
      </c>
      <c r="AZ182" s="2">
        <f t="shared" si="571"/>
        <v>46.019044173707115</v>
      </c>
      <c r="BA182" s="2">
        <f t="shared" si="572"/>
        <v>48.385312152516768</v>
      </c>
      <c r="BB182" s="2">
        <f t="shared" si="573"/>
        <v>50.32264508729768</v>
      </c>
      <c r="BC182" s="2">
        <f t="shared" si="574"/>
        <v>50.63011829800115</v>
      </c>
      <c r="BD182" s="2">
        <f t="shared" si="575"/>
        <v>52.016378942048263</v>
      </c>
      <c r="BE182" s="2">
        <f t="shared" si="576"/>
        <v>51.839892362970723</v>
      </c>
      <c r="BF182" s="2">
        <f t="shared" si="577"/>
        <v>48.971296354582961</v>
      </c>
      <c r="BG182" s="2">
        <f t="shared" si="578"/>
        <v>47.137059867296429</v>
      </c>
      <c r="BH182" s="2">
        <f t="shared" si="579"/>
        <v>46.744114563561766</v>
      </c>
      <c r="BI182" s="2">
        <f t="shared" si="580"/>
        <v>49.588583383547999</v>
      </c>
      <c r="BJ182" s="2">
        <f t="shared" si="581"/>
        <v>49.389539166796496</v>
      </c>
      <c r="BK182" s="2">
        <f t="shared" si="582"/>
        <v>45.880943470192683</v>
      </c>
      <c r="BL182" s="2">
        <f t="shared" si="583"/>
        <v>47.217317840874657</v>
      </c>
      <c r="BM182" s="2">
        <f t="shared" si="584"/>
        <v>42.164347834900497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>
        <f t="shared" si="521"/>
        <v>43.606999999999999</v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>
        <f t="shared" si="485"/>
        <v>43.606999999999999</v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83.281017547568723</v>
      </c>
      <c r="DL182" s="2">
        <f t="shared" si="585"/>
        <v>86.002998731501023</v>
      </c>
      <c r="DM182" s="2">
        <f t="shared" si="585"/>
        <v>86.312899788583493</v>
      </c>
      <c r="DN182" s="2">
        <f t="shared" si="585"/>
        <v>96.490766807610981</v>
      </c>
      <c r="DO182" s="2">
        <f t="shared" si="585"/>
        <v>100.48707429779526</v>
      </c>
      <c r="DP182" s="2">
        <f t="shared" si="585"/>
        <v>106.49063525376118</v>
      </c>
      <c r="DQ182" s="2">
        <f t="shared" si="585"/>
        <v>95.319344004832359</v>
      </c>
      <c r="DR182" s="2">
        <f t="shared" si="585"/>
        <v>92.318179704016899</v>
      </c>
      <c r="DS182" s="2">
        <f t="shared" si="585"/>
        <v>90.053266376306638</v>
      </c>
      <c r="DT182" s="2">
        <f t="shared" si="585"/>
        <v>86.333226642897671</v>
      </c>
      <c r="DU182" s="2">
        <f t="shared" si="585"/>
        <v>81.065646247654797</v>
      </c>
      <c r="DV182" s="2">
        <f t="shared" si="585"/>
        <v>87.842205953056222</v>
      </c>
      <c r="DW182" s="2">
        <f t="shared" si="585"/>
        <v>93.801016960280108</v>
      </c>
      <c r="DX182" s="2">
        <f t="shared" si="585"/>
        <v>69.990137268847803</v>
      </c>
      <c r="DY182" s="2">
        <f t="shared" si="585"/>
        <v>58.471650178253135</v>
      </c>
      <c r="EA182" s="2">
        <f t="shared" si="440"/>
        <v>44.56918078988322</v>
      </c>
      <c r="EB182" s="2">
        <f t="shared" si="502"/>
        <v>44.923886906347079</v>
      </c>
      <c r="EC182" s="2">
        <f t="shared" si="503"/>
        <v>47.437575586160364</v>
      </c>
      <c r="ED182" s="2">
        <f t="shared" si="504"/>
        <v>49.975004442521595</v>
      </c>
      <c r="EE182" s="2">
        <f t="shared" si="505"/>
        <v>50.158800070831923</v>
      </c>
      <c r="EF182" s="2">
        <f t="shared" si="506"/>
        <v>51.613515277010841</v>
      </c>
      <c r="EG182" s="2">
        <f t="shared" si="507"/>
        <v>51.213994586029727</v>
      </c>
      <c r="EH182" s="2">
        <f t="shared" si="508"/>
        <v>48.747880888989457</v>
      </c>
      <c r="EI182" s="2">
        <f t="shared" si="509"/>
        <v>46.722865399263981</v>
      </c>
      <c r="EJ182" s="2">
        <f t="shared" si="510"/>
        <v>45.800640443230321</v>
      </c>
      <c r="EK182" s="2">
        <f t="shared" si="511"/>
        <v>48.871034300607697</v>
      </c>
      <c r="EL182" s="2">
        <f t="shared" si="512"/>
        <v>49.901164173720005</v>
      </c>
      <c r="EM182" s="2">
        <f t="shared" si="513"/>
        <v>45.583941908700723</v>
      </c>
      <c r="EN182" s="2">
        <f t="shared" si="514"/>
        <v>47.925911755128624</v>
      </c>
      <c r="EO182" s="2">
        <f t="shared" si="515"/>
        <v>42.461465844166057</v>
      </c>
      <c r="EQ182" s="2">
        <f t="shared" si="516"/>
        <v>45.678918813463625</v>
      </c>
      <c r="ER182" s="2">
        <f t="shared" si="586"/>
        <v>47.334673770164954</v>
      </c>
      <c r="ES182" s="2">
        <f t="shared" si="586"/>
        <v>49.418845736917163</v>
      </c>
      <c r="ET182" s="2">
        <f t="shared" si="586"/>
        <v>50.728933981991887</v>
      </c>
      <c r="EU182" s="2">
        <f t="shared" si="586"/>
        <v>51.131052032030254</v>
      </c>
      <c r="EV182" s="2">
        <f t="shared" si="586"/>
        <v>52.374264126745985</v>
      </c>
      <c r="EW182" s="2">
        <f t="shared" si="586"/>
        <v>52.396356770428028</v>
      </c>
      <c r="EX182" s="2">
        <f t="shared" si="586"/>
        <v>49.15578819360239</v>
      </c>
      <c r="EY182" s="2">
        <f t="shared" si="586"/>
        <v>47.488622812711355</v>
      </c>
      <c r="EZ182" s="2">
        <f t="shared" si="586"/>
        <v>47.66094434868694</v>
      </c>
      <c r="FA182" s="2">
        <f t="shared" si="586"/>
        <v>50.385762722845257</v>
      </c>
      <c r="FB182" s="2">
        <f t="shared" si="586"/>
        <v>48.673919877535653</v>
      </c>
      <c r="FC182" s="2">
        <f t="shared" si="586"/>
        <v>46.335255806402643</v>
      </c>
      <c r="FD182" s="2">
        <f t="shared" si="586"/>
        <v>45.448626758104766</v>
      </c>
      <c r="FE182" s="2">
        <f t="shared" si="586"/>
        <v>41.452119654375821</v>
      </c>
      <c r="FG182" s="2">
        <f t="shared" si="518"/>
        <v>0.99996349877752244</v>
      </c>
      <c r="FH182" s="2">
        <f t="shared" si="587"/>
        <v>0.99996281658550479</v>
      </c>
      <c r="FI182" s="2">
        <f t="shared" si="587"/>
        <v>0.99996343728535197</v>
      </c>
      <c r="FJ182" s="2">
        <f t="shared" si="587"/>
        <v>0.99996387869808889</v>
      </c>
      <c r="FK182" s="2">
        <f t="shared" si="587"/>
        <v>0.9999651810530561</v>
      </c>
      <c r="FL182" s="2">
        <f t="shared" si="587"/>
        <v>0.99996055224271896</v>
      </c>
      <c r="FM182" s="2">
        <f t="shared" si="587"/>
        <v>0.99996634737015666</v>
      </c>
      <c r="FN182" s="2">
        <f t="shared" si="587"/>
        <v>0.99996393067187073</v>
      </c>
      <c r="FO182" s="2">
        <f t="shared" si="587"/>
        <v>0.99995889474123978</v>
      </c>
      <c r="FP182" s="2">
        <f t="shared" si="587"/>
        <v>0.999960272599837</v>
      </c>
      <c r="FQ182" s="2">
        <f t="shared" si="587"/>
        <v>0.99995777873858338</v>
      </c>
      <c r="FR182" s="2">
        <f t="shared" si="587"/>
        <v>0.9999599883284076</v>
      </c>
      <c r="FS182" s="2">
        <f t="shared" si="587"/>
        <v>0.99995596911578066</v>
      </c>
      <c r="FT182" s="2">
        <f t="shared" si="587"/>
        <v>0.99995243806988254</v>
      </c>
      <c r="FU182" s="2">
        <f t="shared" si="587"/>
        <v>0.99994521417264837</v>
      </c>
      <c r="FW182" s="2">
        <f t="shared" si="536"/>
        <v>0.13997848239128977</v>
      </c>
      <c r="FX182" s="2">
        <f t="shared" si="588"/>
        <v>0.45364018782896359</v>
      </c>
      <c r="FY182" s="2">
        <f t="shared" si="589"/>
        <v>0.47763056371150164</v>
      </c>
      <c r="FZ182" s="2">
        <f t="shared" si="590"/>
        <v>0.45887634953678152</v>
      </c>
      <c r="GA182" s="2">
        <f t="shared" si="591"/>
        <v>0.4829672434709058</v>
      </c>
      <c r="GB182" s="2">
        <f t="shared" si="592"/>
        <v>0.5267163872384405</v>
      </c>
      <c r="GC182" s="2">
        <f t="shared" si="593"/>
        <v>0.52810680532772181</v>
      </c>
      <c r="GD182" s="2">
        <f t="shared" si="594"/>
        <v>0.54385864553065266</v>
      </c>
      <c r="GE182" s="2">
        <f t="shared" si="595"/>
        <v>0.53856920409225706</v>
      </c>
      <c r="GF182" s="2">
        <f t="shared" si="596"/>
        <v>0.50629569894316051</v>
      </c>
      <c r="GG182" s="2">
        <f t="shared" si="597"/>
        <v>0.47281728876198015</v>
      </c>
      <c r="GH182" s="2">
        <f t="shared" si="598"/>
        <v>0.41812627935814267</v>
      </c>
      <c r="GI182" s="2">
        <f t="shared" si="599"/>
        <v>0.39248378333600886</v>
      </c>
      <c r="GJ182" s="2">
        <f t="shared" si="600"/>
        <v>0.28646010945793204</v>
      </c>
      <c r="GK182" s="2">
        <f t="shared" si="601"/>
        <v>0.29523581054214992</v>
      </c>
      <c r="GM182" s="86">
        <f t="shared" si="537"/>
        <v>6.1778400364864911E-169</v>
      </c>
      <c r="GN182" s="86">
        <f t="shared" si="602"/>
        <v>7.9260601231023821E-209</v>
      </c>
      <c r="GO182" s="86">
        <f t="shared" si="603"/>
        <v>3.6515699336600544E-306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1.2808165606274439E-295</v>
      </c>
      <c r="GY182" s="86">
        <f t="shared" si="613"/>
        <v>5.0995640936651147E-247</v>
      </c>
      <c r="GZ182" s="86">
        <f t="shared" si="614"/>
        <v>1.2692912505588344E-248</v>
      </c>
      <c r="HA182" s="86">
        <f t="shared" si="615"/>
        <v>1.7544063533551163E-234</v>
      </c>
      <c r="HC182" s="86">
        <f t="shared" si="538"/>
        <v>3.0428938082523014E-89</v>
      </c>
      <c r="HD182" s="86">
        <f t="shared" si="616"/>
        <v>1.915140143096886E-166</v>
      </c>
      <c r="HE182" s="86">
        <f t="shared" si="617"/>
        <v>4.1914357769324617E-226</v>
      </c>
      <c r="HF182" s="86">
        <f t="shared" si="618"/>
        <v>1.9283046058362912E-263</v>
      </c>
      <c r="HG182" s="86">
        <f t="shared" si="619"/>
        <v>7.7289321316330643E-248</v>
      </c>
      <c r="HH182" s="86">
        <f t="shared" si="620"/>
        <v>1.1407578210527451E-305</v>
      </c>
      <c r="HI182" s="86">
        <f t="shared" si="621"/>
        <v>4.3677860997015632E-217</v>
      </c>
      <c r="HJ182" s="86">
        <f t="shared" si="622"/>
        <v>0</v>
      </c>
      <c r="HK182" s="86">
        <f t="shared" si="623"/>
        <v>6.2458823701112193E-298</v>
      </c>
      <c r="HL182" s="86">
        <f t="shared" si="624"/>
        <v>4.566915893220444E-250</v>
      </c>
      <c r="HM182" s="86">
        <f t="shared" si="625"/>
        <v>3.7003845498597052E-245</v>
      </c>
      <c r="HN182" s="86">
        <f t="shared" si="626"/>
        <v>4.5285007028763266E-197</v>
      </c>
      <c r="HO182" s="86">
        <f t="shared" si="627"/>
        <v>7.7573695262334189E-165</v>
      </c>
      <c r="HP182" s="86">
        <f t="shared" si="628"/>
        <v>4.8046626313681668E-152</v>
      </c>
      <c r="HQ182" s="86">
        <f t="shared" si="629"/>
        <v>6.234030140221379E-167</v>
      </c>
      <c r="HS182" s="86">
        <f t="shared" si="539"/>
        <v>2.3814708325246954E-10</v>
      </c>
      <c r="HT182" s="86">
        <f t="shared" si="630"/>
        <v>7.1068623375076717E-16</v>
      </c>
      <c r="HU182" s="86">
        <f t="shared" si="631"/>
        <v>9.0966769124426649E-18</v>
      </c>
      <c r="HV182" s="86">
        <f t="shared" si="632"/>
        <v>8.5426987675538514E-17</v>
      </c>
      <c r="HW182" s="86">
        <f t="shared" si="633"/>
        <v>2.1715081358389313E-19</v>
      </c>
      <c r="HX182" s="86">
        <f t="shared" si="634"/>
        <v>1.6029445745609789E-22</v>
      </c>
      <c r="HY182" s="86">
        <f t="shared" si="635"/>
        <v>1.2517180725896694E-22</v>
      </c>
      <c r="HZ182" s="86">
        <f t="shared" si="636"/>
        <v>2.4581113704359795E-21</v>
      </c>
      <c r="IA182" s="86">
        <f t="shared" si="637"/>
        <v>1.2357978881232675E-22</v>
      </c>
      <c r="IB182" s="86">
        <f t="shared" si="638"/>
        <v>6.4130700128358319E-22</v>
      </c>
      <c r="IC182" s="86">
        <f t="shared" si="639"/>
        <v>7.235864562551802E-22</v>
      </c>
      <c r="ID182" s="86">
        <f t="shared" si="640"/>
        <v>1.3240946687671463E-16</v>
      </c>
      <c r="IE182" s="86">
        <f t="shared" si="641"/>
        <v>4.0169707580712252E-20</v>
      </c>
      <c r="IF182" s="86">
        <f t="shared" si="642"/>
        <v>1.3280800786827405E-9</v>
      </c>
      <c r="IG182" s="86">
        <f t="shared" si="643"/>
        <v>1.3711059800067617E-9</v>
      </c>
      <c r="II182" s="86">
        <f t="shared" si="540"/>
        <v>1.3701069763195812E-6</v>
      </c>
      <c r="IJ182" s="86">
        <f t="shared" si="541"/>
        <v>0.40996799234583964</v>
      </c>
      <c r="IK182" s="86">
        <f t="shared" si="542"/>
        <v>0.4679180547251186</v>
      </c>
      <c r="IL182" s="86">
        <f t="shared" si="543"/>
        <v>0.42524533416940274</v>
      </c>
      <c r="IM182" s="86">
        <f t="shared" si="544"/>
        <v>0.47720043637178772</v>
      </c>
      <c r="IN182" s="86">
        <f t="shared" si="545"/>
        <v>0.49928199836530057</v>
      </c>
      <c r="IO182" s="86">
        <f t="shared" si="546"/>
        <v>0.49777751430972134</v>
      </c>
      <c r="IP182" s="86">
        <f t="shared" si="547"/>
        <v>0.47730372753443834</v>
      </c>
      <c r="IQ182" s="86">
        <f t="shared" si="548"/>
        <v>0.48444267791512025</v>
      </c>
      <c r="IR182" s="86">
        <f t="shared" si="549"/>
        <v>0.50412819959895327</v>
      </c>
      <c r="IS182" s="86">
        <f t="shared" si="550"/>
        <v>0.45155997201652864</v>
      </c>
      <c r="IT182" s="86">
        <f t="shared" si="551"/>
        <v>0.28786472612541353</v>
      </c>
      <c r="IU182" s="86">
        <f t="shared" si="552"/>
        <v>0.15437883330915281</v>
      </c>
      <c r="IV182" s="86">
        <f t="shared" si="553"/>
        <v>0.12381511984264226</v>
      </c>
      <c r="IW182" s="86">
        <f t="shared" si="554"/>
        <v>4.914420682608852E-2</v>
      </c>
      <c r="IY182" s="86">
        <f t="shared" si="555"/>
        <v>1.3703451234028338E-6</v>
      </c>
      <c r="IZ182" s="86">
        <f t="shared" si="556"/>
        <v>0.40996799234584036</v>
      </c>
      <c r="JA182" s="86">
        <f t="shared" si="557"/>
        <v>0.4679180547251186</v>
      </c>
      <c r="JB182" s="86">
        <f t="shared" si="558"/>
        <v>0.42524533416940286</v>
      </c>
      <c r="JC182" s="86">
        <f t="shared" si="559"/>
        <v>0.47720043637178772</v>
      </c>
      <c r="JD182" s="86">
        <f t="shared" si="560"/>
        <v>0.49928199836530057</v>
      </c>
      <c r="JE182" s="86">
        <f t="shared" si="561"/>
        <v>0.49777751430972134</v>
      </c>
      <c r="JF182" s="86">
        <f t="shared" si="562"/>
        <v>0.47730372753443834</v>
      </c>
      <c r="JG182" s="86">
        <f t="shared" si="563"/>
        <v>0.48444267791512025</v>
      </c>
      <c r="JH182" s="86">
        <f t="shared" si="564"/>
        <v>0.50412819959895327</v>
      </c>
      <c r="JI182" s="86">
        <f t="shared" si="565"/>
        <v>0.45155997201652864</v>
      </c>
      <c r="JJ182" s="86">
        <f t="shared" si="566"/>
        <v>0.28786472612541364</v>
      </c>
      <c r="JK182" s="86">
        <f t="shared" si="567"/>
        <v>0.15437883330915281</v>
      </c>
      <c r="JL182" s="86">
        <f t="shared" si="568"/>
        <v>0.12381512117072234</v>
      </c>
      <c r="JM182" s="86">
        <f t="shared" si="569"/>
        <v>4.9144208197194499E-2</v>
      </c>
    </row>
    <row r="183" spans="2:273" x14ac:dyDescent="0.25">
      <c r="B183" s="2">
        <v>156</v>
      </c>
      <c r="C183" s="37">
        <v>47.179000000000002</v>
      </c>
      <c r="D183" s="37">
        <v>50.082999999999998</v>
      </c>
      <c r="E183" s="37">
        <v>54.232999999999997</v>
      </c>
      <c r="F183" s="37">
        <v>56.305999999999997</v>
      </c>
      <c r="G183" s="37">
        <v>55.805999999999997</v>
      </c>
      <c r="H183" s="37">
        <v>55.305999999999997</v>
      </c>
      <c r="I183" s="37">
        <v>55.613</v>
      </c>
      <c r="J183" s="37">
        <v>48.145000000000003</v>
      </c>
      <c r="K183" s="37">
        <v>48.887</v>
      </c>
      <c r="L183" s="37">
        <v>51.854999999999997</v>
      </c>
      <c r="M183" s="37">
        <v>62.177</v>
      </c>
      <c r="N183" s="37">
        <v>63.048000000000002</v>
      </c>
      <c r="O183" s="37">
        <v>57.161000000000001</v>
      </c>
      <c r="P183" s="37">
        <v>54.194000000000003</v>
      </c>
      <c r="Q183" s="37">
        <v>60.360999999999997</v>
      </c>
      <c r="S183" s="4">
        <f t="shared" si="441"/>
        <v>44.562479181402303</v>
      </c>
      <c r="T183" s="4">
        <f t="shared" si="442"/>
        <v>49.368059510772483</v>
      </c>
      <c r="U183" s="4">
        <f t="shared" si="443"/>
        <v>52.968216961520817</v>
      </c>
      <c r="V183" s="4">
        <f t="shared" si="444"/>
        <v>54.943620471803506</v>
      </c>
      <c r="W183" s="4">
        <f t="shared" si="445"/>
        <v>55.538533870237423</v>
      </c>
      <c r="X183" s="4">
        <f t="shared" si="446"/>
        <v>56.293920921311624</v>
      </c>
      <c r="Y183" s="4">
        <f t="shared" si="447"/>
        <v>56.800976075225265</v>
      </c>
      <c r="Z183" s="4">
        <f t="shared" si="448"/>
        <v>52.103426235215402</v>
      </c>
      <c r="AA183" s="4">
        <f t="shared" si="449"/>
        <v>51.576901553206511</v>
      </c>
      <c r="AB183" s="4">
        <f t="shared" si="450"/>
        <v>53.731741937955789</v>
      </c>
      <c r="AC183" s="4">
        <f t="shared" si="451"/>
        <v>62.423887018425788</v>
      </c>
      <c r="AD183" s="4">
        <f t="shared" si="452"/>
        <v>62.665520841851361</v>
      </c>
      <c r="AE183" s="4">
        <f t="shared" si="453"/>
        <v>58.48853911945875</v>
      </c>
      <c r="AF183" s="4">
        <f t="shared" si="454"/>
        <v>55.314250240110638</v>
      </c>
      <c r="AG183" s="4">
        <f t="shared" si="455"/>
        <v>58.726787661233743</v>
      </c>
      <c r="AI183" s="4">
        <f t="shared" si="456"/>
        <v>2.6165208185976994</v>
      </c>
      <c r="AJ183" s="4">
        <f t="shared" si="457"/>
        <v>0.71494048922751574</v>
      </c>
      <c r="AK183" s="4">
        <f t="shared" si="458"/>
        <v>1.2647830384791803</v>
      </c>
      <c r="AL183" s="4">
        <f t="shared" si="459"/>
        <v>1.3623795281964917</v>
      </c>
      <c r="AM183" s="4">
        <f t="shared" si="460"/>
        <v>0.26746612976257467</v>
      </c>
      <c r="AN183" s="4">
        <f t="shared" si="461"/>
        <v>-0.9879209213116269</v>
      </c>
      <c r="AO183" s="4">
        <f t="shared" si="462"/>
        <v>-1.187976075225265</v>
      </c>
      <c r="AP183" s="4">
        <f t="shared" si="463"/>
        <v>-3.9584262352153985</v>
      </c>
      <c r="AQ183" s="4">
        <f t="shared" si="464"/>
        <v>-2.6899015532065107</v>
      </c>
      <c r="AR183" s="4">
        <f t="shared" si="465"/>
        <v>-1.8767419379557921</v>
      </c>
      <c r="AS183" s="4">
        <f t="shared" si="466"/>
        <v>-0.24688701842578809</v>
      </c>
      <c r="AT183" s="4">
        <f t="shared" si="467"/>
        <v>0.38247915814864086</v>
      </c>
      <c r="AU183" s="4">
        <f t="shared" si="468"/>
        <v>-1.3275391194587485</v>
      </c>
      <c r="AV183" s="4">
        <f t="shared" si="570"/>
        <v>-1.1202502401106358</v>
      </c>
      <c r="AW183" s="4">
        <f t="shared" si="570"/>
        <v>1.6342123387662539</v>
      </c>
      <c r="AY183" s="2">
        <f t="shared" si="520"/>
        <v>44.562479181402303</v>
      </c>
      <c r="AZ183" s="2">
        <f t="shared" si="571"/>
        <v>45.912365541395957</v>
      </c>
      <c r="BA183" s="2">
        <f t="shared" si="572"/>
        <v>48.281149562956927</v>
      </c>
      <c r="BB183" s="2">
        <f t="shared" si="573"/>
        <v>50.203544408232823</v>
      </c>
      <c r="BC183" s="2">
        <f t="shared" si="574"/>
        <v>50.501361700769124</v>
      </c>
      <c r="BD183" s="2">
        <f t="shared" si="575"/>
        <v>51.873781736977591</v>
      </c>
      <c r="BE183" s="2">
        <f t="shared" si="576"/>
        <v>51.72381242251322</v>
      </c>
      <c r="BF183" s="2">
        <f t="shared" si="577"/>
        <v>48.837165282721273</v>
      </c>
      <c r="BG183" s="2">
        <f t="shared" si="578"/>
        <v>46.977666509355807</v>
      </c>
      <c r="BH183" s="2">
        <f t="shared" si="579"/>
        <v>46.654995452899861</v>
      </c>
      <c r="BI183" s="2">
        <f t="shared" si="580"/>
        <v>49.579986183285385</v>
      </c>
      <c r="BJ183" s="2">
        <f t="shared" si="581"/>
        <v>49.285578098611808</v>
      </c>
      <c r="BK183" s="2">
        <f t="shared" si="582"/>
        <v>45.752623228796821</v>
      </c>
      <c r="BL183" s="2">
        <f t="shared" si="583"/>
        <v>47.077920304411442</v>
      </c>
      <c r="BM183" s="2">
        <f t="shared" si="584"/>
        <v>42.04788854369054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>
        <f t="shared" si="521"/>
        <v>47.179000000000002</v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47.179000000000002</v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83.435993164200156</v>
      </c>
      <c r="DL183" s="2">
        <f t="shared" si="585"/>
        <v>86.161065116279048</v>
      </c>
      <c r="DM183" s="2">
        <f t="shared" si="585"/>
        <v>86.459932064834376</v>
      </c>
      <c r="DN183" s="2">
        <f t="shared" si="585"/>
        <v>96.705561451726567</v>
      </c>
      <c r="DO183" s="2">
        <f t="shared" si="585"/>
        <v>100.7172659317427</v>
      </c>
      <c r="DP183" s="2">
        <f t="shared" si="585"/>
        <v>106.76842570834347</v>
      </c>
      <c r="DQ183" s="2">
        <f t="shared" si="585"/>
        <v>95.50460238598609</v>
      </c>
      <c r="DR183" s="2">
        <f t="shared" si="585"/>
        <v>92.494017618040871</v>
      </c>
      <c r="DS183" s="2">
        <f t="shared" si="585"/>
        <v>90.216792334494784</v>
      </c>
      <c r="DT183" s="2">
        <f t="shared" si="585"/>
        <v>86.484534721659514</v>
      </c>
      <c r="DU183" s="2">
        <f t="shared" si="585"/>
        <v>81.203280581613512</v>
      </c>
      <c r="DV183" s="2">
        <f t="shared" si="585"/>
        <v>88.026578694325167</v>
      </c>
      <c r="DW183" s="2">
        <f t="shared" si="585"/>
        <v>94.054044534412952</v>
      </c>
      <c r="DX183" s="2">
        <f t="shared" si="585"/>
        <v>70.103900426742541</v>
      </c>
      <c r="DY183" s="2">
        <f t="shared" si="585"/>
        <v>58.523748774509819</v>
      </c>
      <c r="EA183" s="2">
        <f t="shared" si="440"/>
        <v>44.387920405082696</v>
      </c>
      <c r="EB183" s="2">
        <f t="shared" si="502"/>
        <v>44.734762112738558</v>
      </c>
      <c r="EC183" s="2">
        <f t="shared" si="503"/>
        <v>47.264573461680641</v>
      </c>
      <c r="ED183" s="2">
        <f t="shared" si="504"/>
        <v>49.830257619795631</v>
      </c>
      <c r="EE183" s="2">
        <f t="shared" si="505"/>
        <v>49.996450234478061</v>
      </c>
      <c r="EF183" s="2">
        <f t="shared" si="506"/>
        <v>51.4438641174305</v>
      </c>
      <c r="EG183" s="2">
        <f t="shared" si="507"/>
        <v>51.055929827431605</v>
      </c>
      <c r="EH183" s="2">
        <f t="shared" si="508"/>
        <v>48.599675015641836</v>
      </c>
      <c r="EI183" s="2">
        <f t="shared" si="509"/>
        <v>46.53649455702508</v>
      </c>
      <c r="EJ183" s="2">
        <f t="shared" si="510"/>
        <v>45.645890462065658</v>
      </c>
      <c r="EK183" s="2">
        <f t="shared" si="511"/>
        <v>48.810788858226026</v>
      </c>
      <c r="EL183" s="2">
        <f t="shared" si="512"/>
        <v>49.838376911336212</v>
      </c>
      <c r="EM183" s="2">
        <f t="shared" si="513"/>
        <v>45.431954295770126</v>
      </c>
      <c r="EN183" s="2">
        <f t="shared" si="514"/>
        <v>47.849421578204712</v>
      </c>
      <c r="EO183" s="2">
        <f t="shared" si="515"/>
        <v>42.371193778501414</v>
      </c>
      <c r="EQ183" s="2">
        <f t="shared" si="516"/>
        <v>45.532010076080383</v>
      </c>
      <c r="ER183" s="2">
        <f t="shared" si="586"/>
        <v>47.202917166113323</v>
      </c>
      <c r="ES183" s="2">
        <f t="shared" si="586"/>
        <v>49.292509943218576</v>
      </c>
      <c r="ET183" s="2">
        <f t="shared" si="586"/>
        <v>50.601800509353538</v>
      </c>
      <c r="EU183" s="2">
        <f t="shared" si="586"/>
        <v>50.991142962735566</v>
      </c>
      <c r="EV183" s="2">
        <f t="shared" si="586"/>
        <v>52.222474192396405</v>
      </c>
      <c r="EW183" s="2">
        <f t="shared" si="586"/>
        <v>52.265616109080739</v>
      </c>
      <c r="EX183" s="2">
        <f t="shared" si="586"/>
        <v>49.016276822943148</v>
      </c>
      <c r="EY183" s="2">
        <f t="shared" si="586"/>
        <v>47.319474607425796</v>
      </c>
      <c r="EZ183" s="2">
        <f t="shared" si="586"/>
        <v>47.549626664504437</v>
      </c>
      <c r="FA183" s="2">
        <f t="shared" si="586"/>
        <v>50.359648461588513</v>
      </c>
      <c r="FB183" s="2">
        <f t="shared" si="586"/>
        <v>48.580817865387452</v>
      </c>
      <c r="FC183" s="2">
        <f t="shared" si="586"/>
        <v>46.200596217183843</v>
      </c>
      <c r="FD183" s="2">
        <f t="shared" si="586"/>
        <v>45.3221299389959</v>
      </c>
      <c r="FE183" s="2">
        <f t="shared" si="586"/>
        <v>41.341462394714178</v>
      </c>
      <c r="FG183" s="2">
        <f t="shared" si="518"/>
        <v>0.99996671038253415</v>
      </c>
      <c r="FH183" s="2">
        <f t="shared" si="587"/>
        <v>0.99996608821198563</v>
      </c>
      <c r="FI183" s="2">
        <f t="shared" si="587"/>
        <v>0.99996665430064757</v>
      </c>
      <c r="FJ183" s="2">
        <f t="shared" si="587"/>
        <v>0.99996705687642284</v>
      </c>
      <c r="FK183" s="2">
        <f t="shared" si="587"/>
        <v>0.99996824464568368</v>
      </c>
      <c r="FL183" s="2">
        <f t="shared" si="587"/>
        <v>0.99996402309289645</v>
      </c>
      <c r="FM183" s="2">
        <f t="shared" si="587"/>
        <v>0.99996930834593001</v>
      </c>
      <c r="FN183" s="2">
        <f t="shared" si="587"/>
        <v>0.99996710427737634</v>
      </c>
      <c r="FO183" s="2">
        <f t="shared" si="587"/>
        <v>0.99996251142286685</v>
      </c>
      <c r="FP183" s="2">
        <f t="shared" si="587"/>
        <v>0.99996376805378029</v>
      </c>
      <c r="FQ183" s="2">
        <f t="shared" si="587"/>
        <v>0.99996149360888498</v>
      </c>
      <c r="FR183" s="2">
        <f t="shared" si="587"/>
        <v>0.99996350879333629</v>
      </c>
      <c r="FS183" s="2">
        <f t="shared" si="587"/>
        <v>0.99995984320074849</v>
      </c>
      <c r="FT183" s="2">
        <f t="shared" si="587"/>
        <v>0.99995662282266151</v>
      </c>
      <c r="FU183" s="2">
        <f t="shared" si="587"/>
        <v>0.99995003449075048</v>
      </c>
      <c r="FW183" s="2">
        <f t="shared" si="536"/>
        <v>0.15143820043719933</v>
      </c>
      <c r="FX183" s="2">
        <f t="shared" si="588"/>
        <v>0.47654971556324394</v>
      </c>
      <c r="FY183" s="2">
        <f t="shared" si="589"/>
        <v>0.50064147170050111</v>
      </c>
      <c r="FZ183" s="2">
        <f t="shared" si="590"/>
        <v>0.48181711547279837</v>
      </c>
      <c r="GA183" s="2">
        <f t="shared" si="591"/>
        <v>0.50598621515918951</v>
      </c>
      <c r="GB183" s="2">
        <f t="shared" si="592"/>
        <v>0.5496040016601752</v>
      </c>
      <c r="GC183" s="2">
        <f t="shared" si="593"/>
        <v>0.5509845006185633</v>
      </c>
      <c r="GD183" s="2">
        <f t="shared" si="594"/>
        <v>0.5665993925698789</v>
      </c>
      <c r="GE183" s="2">
        <f t="shared" si="595"/>
        <v>0.56136096940573543</v>
      </c>
      <c r="GF183" s="2">
        <f t="shared" si="596"/>
        <v>0.52928831525128517</v>
      </c>
      <c r="GG183" s="2">
        <f t="shared" si="597"/>
        <v>0.49581640933541971</v>
      </c>
      <c r="GH183" s="2">
        <f t="shared" si="598"/>
        <v>0.44068892675307469</v>
      </c>
      <c r="GI183" s="2">
        <f t="shared" si="599"/>
        <v>0.41464876769093295</v>
      </c>
      <c r="GJ183" s="2">
        <f t="shared" si="600"/>
        <v>0.30564996864021837</v>
      </c>
      <c r="GK183" s="2">
        <f t="shared" si="601"/>
        <v>0.31475422673327103</v>
      </c>
      <c r="GM183" s="86">
        <f t="shared" si="537"/>
        <v>1.2155017151047575E-172</v>
      </c>
      <c r="GN183" s="86">
        <f t="shared" si="602"/>
        <v>1.8481097620238732E-213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3.7810289827966514E-302</v>
      </c>
      <c r="GY183" s="86">
        <f t="shared" si="613"/>
        <v>2.0180163903882513E-252</v>
      </c>
      <c r="GZ183" s="86">
        <f t="shared" si="614"/>
        <v>4.4794690229903041E-254</v>
      </c>
      <c r="HA183" s="86">
        <f t="shared" si="615"/>
        <v>1.2838351092532083E-239</v>
      </c>
      <c r="HC183" s="86">
        <f t="shared" si="538"/>
        <v>6.1036071599370692E-92</v>
      </c>
      <c r="HD183" s="86">
        <f t="shared" si="616"/>
        <v>1.5223161065603671E-171</v>
      </c>
      <c r="HE183" s="86">
        <f t="shared" si="617"/>
        <v>5.3144458146734687E-233</v>
      </c>
      <c r="HF183" s="86">
        <f t="shared" si="618"/>
        <v>1.8522179384958658E-271</v>
      </c>
      <c r="HG183" s="86">
        <f t="shared" si="619"/>
        <v>2.9037774109198148E-255</v>
      </c>
      <c r="HH183" s="86">
        <f t="shared" si="620"/>
        <v>0</v>
      </c>
      <c r="HI183" s="86">
        <f t="shared" si="621"/>
        <v>1.4054066056096032E-223</v>
      </c>
      <c r="HJ183" s="86">
        <f t="shared" si="622"/>
        <v>0</v>
      </c>
      <c r="HK183" s="86">
        <f t="shared" si="623"/>
        <v>8.4877449720782351E-307</v>
      </c>
      <c r="HL183" s="86">
        <f t="shared" si="624"/>
        <v>1.7305067909321579E-257</v>
      </c>
      <c r="HM183" s="86">
        <f t="shared" si="625"/>
        <v>1.9684218444158487E-252</v>
      </c>
      <c r="HN183" s="86">
        <f t="shared" si="626"/>
        <v>5.025633640314833E-203</v>
      </c>
      <c r="HO183" s="86">
        <f t="shared" si="627"/>
        <v>8.9381739728147985E-170</v>
      </c>
      <c r="HP183" s="86">
        <f t="shared" si="628"/>
        <v>1.2614798893595372E-156</v>
      </c>
      <c r="HQ183" s="86">
        <f t="shared" si="629"/>
        <v>5.1698244313788077E-172</v>
      </c>
      <c r="HS183" s="86">
        <f t="shared" si="539"/>
        <v>3.222310139517512E-11</v>
      </c>
      <c r="HT183" s="86">
        <f t="shared" si="630"/>
        <v>6.096729159096664E-17</v>
      </c>
      <c r="HU183" s="86">
        <f t="shared" si="631"/>
        <v>6.3488493135653965E-19</v>
      </c>
      <c r="HV183" s="86">
        <f t="shared" si="632"/>
        <v>6.9006260396751288E-18</v>
      </c>
      <c r="HW183" s="86">
        <f t="shared" si="633"/>
        <v>1.241491689879618E-20</v>
      </c>
      <c r="HX183" s="86">
        <f t="shared" si="634"/>
        <v>6.3930549525895137E-24</v>
      </c>
      <c r="HY183" s="86">
        <f t="shared" si="635"/>
        <v>4.8529696137659639E-24</v>
      </c>
      <c r="HZ183" s="86">
        <f t="shared" si="636"/>
        <v>1.1862196792354809E-22</v>
      </c>
      <c r="IA183" s="86">
        <f t="shared" si="637"/>
        <v>4.9731971580520064E-24</v>
      </c>
      <c r="IB183" s="86">
        <f t="shared" si="638"/>
        <v>2.7245600944330751E-23</v>
      </c>
      <c r="IC183" s="86">
        <f t="shared" si="639"/>
        <v>2.7744700310873548E-23</v>
      </c>
      <c r="ID183" s="86">
        <f t="shared" si="640"/>
        <v>9.9991475178802968E-18</v>
      </c>
      <c r="IE183" s="86">
        <f t="shared" si="641"/>
        <v>1.4832810517948645E-21</v>
      </c>
      <c r="IF183" s="86">
        <f t="shared" si="642"/>
        <v>2.7366779135568934E-10</v>
      </c>
      <c r="IG183" s="86">
        <f t="shared" si="643"/>
        <v>2.3281598086866644E-10</v>
      </c>
      <c r="II183" s="86">
        <f t="shared" si="540"/>
        <v>4.5547793031025926E-6</v>
      </c>
      <c r="IJ183" s="86">
        <f t="shared" si="541"/>
        <v>0.46670847787595687</v>
      </c>
      <c r="IK183" s="86">
        <f t="shared" si="542"/>
        <v>0.5005093658251405</v>
      </c>
      <c r="IL183" s="86">
        <f t="shared" si="543"/>
        <v>0.47679489949711379</v>
      </c>
      <c r="IM183" s="86">
        <f t="shared" si="544"/>
        <v>0.50389111862605707</v>
      </c>
      <c r="IN183" s="86">
        <f t="shared" si="545"/>
        <v>0.46273151422844983</v>
      </c>
      <c r="IO183" s="86">
        <f t="shared" si="546"/>
        <v>0.45889332852459097</v>
      </c>
      <c r="IP183" s="86">
        <f t="shared" si="547"/>
        <v>0.42463720254432191</v>
      </c>
      <c r="IQ183" s="86">
        <f t="shared" si="548"/>
        <v>0.43430793701666537</v>
      </c>
      <c r="IR183" s="86">
        <f t="shared" si="549"/>
        <v>0.49690161168836677</v>
      </c>
      <c r="IS183" s="86">
        <f t="shared" si="550"/>
        <v>0.495661669647737</v>
      </c>
      <c r="IT183" s="86">
        <f t="shared" si="551"/>
        <v>0.36537761267065888</v>
      </c>
      <c r="IU183" s="86">
        <f t="shared" si="552"/>
        <v>0.23256739546155214</v>
      </c>
      <c r="IV183" s="86">
        <f t="shared" si="553"/>
        <v>0.16646734193528873</v>
      </c>
      <c r="IW183" s="86">
        <f t="shared" si="554"/>
        <v>7.6717739580867556E-2</v>
      </c>
      <c r="IY183" s="86">
        <f t="shared" si="555"/>
        <v>4.5548115262039881E-6</v>
      </c>
      <c r="IZ183" s="86">
        <f t="shared" si="556"/>
        <v>0.46670847787595693</v>
      </c>
      <c r="JA183" s="86">
        <f t="shared" si="557"/>
        <v>0.5005093658251405</v>
      </c>
      <c r="JB183" s="86">
        <f t="shared" si="558"/>
        <v>0.47679489949711379</v>
      </c>
      <c r="JC183" s="86">
        <f t="shared" si="559"/>
        <v>0.50389111862605707</v>
      </c>
      <c r="JD183" s="86">
        <f t="shared" si="560"/>
        <v>0.46273151422844983</v>
      </c>
      <c r="JE183" s="86">
        <f t="shared" si="561"/>
        <v>0.45889332852459097</v>
      </c>
      <c r="JF183" s="86">
        <f t="shared" si="562"/>
        <v>0.42463720254432191</v>
      </c>
      <c r="JG183" s="86">
        <f t="shared" si="563"/>
        <v>0.43430793701666537</v>
      </c>
      <c r="JH183" s="86">
        <f t="shared" si="564"/>
        <v>0.49690161168836677</v>
      </c>
      <c r="JI183" s="86">
        <f t="shared" si="565"/>
        <v>0.495661669647737</v>
      </c>
      <c r="JJ183" s="86">
        <f t="shared" si="566"/>
        <v>0.36537761267065888</v>
      </c>
      <c r="JK183" s="86">
        <f t="shared" si="567"/>
        <v>0.23256739546155214</v>
      </c>
      <c r="JL183" s="86">
        <f t="shared" si="568"/>
        <v>0.16646734220895651</v>
      </c>
      <c r="JM183" s="86">
        <f t="shared" si="569"/>
        <v>7.671773981368353E-2</v>
      </c>
    </row>
    <row r="184" spans="2:273" x14ac:dyDescent="0.25">
      <c r="B184" s="2">
        <v>157</v>
      </c>
      <c r="C184" s="37">
        <v>44.606999999999999</v>
      </c>
      <c r="D184" s="37">
        <v>48.85</v>
      </c>
      <c r="E184" s="37">
        <v>52.667000000000002</v>
      </c>
      <c r="F184" s="37">
        <v>53.258000000000003</v>
      </c>
      <c r="G184" s="37">
        <v>54.418999999999997</v>
      </c>
      <c r="H184" s="37">
        <v>54.21</v>
      </c>
      <c r="I184" s="37">
        <v>53.305999999999997</v>
      </c>
      <c r="J184" s="37">
        <v>48.048000000000002</v>
      </c>
      <c r="K184" s="37">
        <v>47.468000000000004</v>
      </c>
      <c r="L184" s="37">
        <v>49.354999999999997</v>
      </c>
      <c r="M184" s="37">
        <v>59.741999999999997</v>
      </c>
      <c r="N184" s="37">
        <v>63.951999999999998</v>
      </c>
      <c r="O184" s="37">
        <v>60.774000000000001</v>
      </c>
      <c r="P184" s="37">
        <v>58.29</v>
      </c>
      <c r="Q184" s="37">
        <v>65.081999999999994</v>
      </c>
      <c r="S184" s="4">
        <f t="shared" si="441"/>
        <v>44.400716591554669</v>
      </c>
      <c r="T184" s="4">
        <f t="shared" si="442"/>
        <v>48.896490583641906</v>
      </c>
      <c r="U184" s="4">
        <f t="shared" si="443"/>
        <v>52.006583402573646</v>
      </c>
      <c r="V184" s="4">
        <f t="shared" si="444"/>
        <v>54.245949592256039</v>
      </c>
      <c r="W184" s="4">
        <f t="shared" si="445"/>
        <v>54.375288292281802</v>
      </c>
      <c r="X184" s="4">
        <f t="shared" si="446"/>
        <v>54.601634043653348</v>
      </c>
      <c r="Y184" s="4">
        <f t="shared" si="447"/>
        <v>54.870443756770321</v>
      </c>
      <c r="Z184" s="4">
        <f t="shared" si="448"/>
        <v>50.722097614970828</v>
      </c>
      <c r="AA184" s="4">
        <f t="shared" si="449"/>
        <v>49.664290625342829</v>
      </c>
      <c r="AB184" s="4">
        <f t="shared" si="450"/>
        <v>51.605854586562693</v>
      </c>
      <c r="AC184" s="4">
        <f t="shared" si="451"/>
        <v>60.029611480180726</v>
      </c>
      <c r="AD184" s="4">
        <f t="shared" si="452"/>
        <v>62.776378075539689</v>
      </c>
      <c r="AE184" s="4">
        <f t="shared" si="453"/>
        <v>60.720573910008653</v>
      </c>
      <c r="AF184" s="4">
        <f t="shared" si="454"/>
        <v>57.023241732194464</v>
      </c>
      <c r="AG184" s="4">
        <f t="shared" si="455"/>
        <v>64.773453990342574</v>
      </c>
      <c r="AI184" s="4">
        <f t="shared" si="456"/>
        <v>0.20628340844533</v>
      </c>
      <c r="AJ184" s="4">
        <f t="shared" si="457"/>
        <v>-4.6490583641904948E-2</v>
      </c>
      <c r="AK184" s="4">
        <f t="shared" si="458"/>
        <v>0.66041659742635517</v>
      </c>
      <c r="AL184" s="4">
        <f t="shared" si="459"/>
        <v>-0.98794959225603662</v>
      </c>
      <c r="AM184" s="4">
        <f t="shared" si="460"/>
        <v>4.3711707718195214E-2</v>
      </c>
      <c r="AN184" s="4">
        <f t="shared" si="461"/>
        <v>-0.39163404365334742</v>
      </c>
      <c r="AO184" s="4">
        <f t="shared" si="462"/>
        <v>-1.5644437567703235</v>
      </c>
      <c r="AP184" s="4">
        <f t="shared" si="463"/>
        <v>-2.674097614970826</v>
      </c>
      <c r="AQ184" s="4">
        <f t="shared" si="464"/>
        <v>-2.1962906253428258</v>
      </c>
      <c r="AR184" s="4">
        <f t="shared" si="465"/>
        <v>-2.2508545865626957</v>
      </c>
      <c r="AS184" s="4">
        <f t="shared" si="466"/>
        <v>-0.28761148018072902</v>
      </c>
      <c r="AT184" s="4">
        <f t="shared" si="467"/>
        <v>1.1756219244603088</v>
      </c>
      <c r="AU184" s="4">
        <f t="shared" si="468"/>
        <v>5.3426089991347681E-2</v>
      </c>
      <c r="AV184" s="4">
        <f t="shared" si="570"/>
        <v>1.2667582678055354</v>
      </c>
      <c r="AW184" s="4">
        <f t="shared" si="570"/>
        <v>0.30854600965741952</v>
      </c>
      <c r="AY184" s="2">
        <f t="shared" si="520"/>
        <v>44.400716591554669</v>
      </c>
      <c r="AZ184" s="2">
        <f t="shared" si="571"/>
        <v>45.808575513403454</v>
      </c>
      <c r="BA184" s="2">
        <f t="shared" si="572"/>
        <v>48.17913813155706</v>
      </c>
      <c r="BB184" s="2">
        <f t="shared" si="573"/>
        <v>50.085323475423728</v>
      </c>
      <c r="BC184" s="2">
        <f t="shared" si="574"/>
        <v>50.373623817042017</v>
      </c>
      <c r="BD184" s="2">
        <f t="shared" si="575"/>
        <v>51.731850364572487</v>
      </c>
      <c r="BE184" s="2">
        <f t="shared" si="576"/>
        <v>51.608727986641696</v>
      </c>
      <c r="BF184" s="2">
        <f t="shared" si="577"/>
        <v>48.70332209487033</v>
      </c>
      <c r="BG184" s="2">
        <f t="shared" si="578"/>
        <v>46.818864855780184</v>
      </c>
      <c r="BH184" s="2">
        <f t="shared" si="579"/>
        <v>46.567643378444359</v>
      </c>
      <c r="BI184" s="2">
        <f t="shared" si="580"/>
        <v>49.572996187295303</v>
      </c>
      <c r="BJ184" s="2">
        <f t="shared" si="581"/>
        <v>49.179940244539125</v>
      </c>
      <c r="BK184" s="2">
        <f t="shared" si="582"/>
        <v>45.6253605826372</v>
      </c>
      <c r="BL184" s="2">
        <f t="shared" si="583"/>
        <v>46.934808597037474</v>
      </c>
      <c r="BM184" s="2">
        <f t="shared" si="584"/>
        <v>41.929927971198055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>
        <f t="shared" si="521"/>
        <v>44.606999999999999</v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44.606999999999999</v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83.590968780831588</v>
      </c>
      <c r="DL184" s="2">
        <f t="shared" si="585"/>
        <v>86.319131501057058</v>
      </c>
      <c r="DM184" s="2">
        <f t="shared" si="585"/>
        <v>86.606964341085259</v>
      </c>
      <c r="DN184" s="2">
        <f t="shared" si="585"/>
        <v>96.920356095842138</v>
      </c>
      <c r="DO184" s="2">
        <f t="shared" si="585"/>
        <v>100.94745756569014</v>
      </c>
      <c r="DP184" s="2">
        <f t="shared" si="585"/>
        <v>107.04621616292576</v>
      </c>
      <c r="DQ184" s="2">
        <f t="shared" si="585"/>
        <v>95.68986076713982</v>
      </c>
      <c r="DR184" s="2">
        <f t="shared" si="585"/>
        <v>92.66985553206483</v>
      </c>
      <c r="DS184" s="2">
        <f t="shared" si="585"/>
        <v>90.380318292682944</v>
      </c>
      <c r="DT184" s="2">
        <f t="shared" si="585"/>
        <v>86.635842800421372</v>
      </c>
      <c r="DU184" s="2">
        <f t="shared" si="585"/>
        <v>81.340914915572242</v>
      </c>
      <c r="DV184" s="2">
        <f t="shared" si="585"/>
        <v>88.210951435594097</v>
      </c>
      <c r="DW184" s="2">
        <f t="shared" si="585"/>
        <v>94.307072108545782</v>
      </c>
      <c r="DX184" s="2">
        <f t="shared" si="585"/>
        <v>70.217663584637279</v>
      </c>
      <c r="DY184" s="2">
        <f t="shared" si="585"/>
        <v>58.575847370766503</v>
      </c>
      <c r="EA184" s="2">
        <f t="shared" si="440"/>
        <v>44.206660020282172</v>
      </c>
      <c r="EB184" s="2">
        <f t="shared" si="502"/>
        <v>44.545637319130037</v>
      </c>
      <c r="EC184" s="2">
        <f t="shared" si="503"/>
        <v>47.091571337200911</v>
      </c>
      <c r="ED184" s="2">
        <f t="shared" si="504"/>
        <v>49.685510797069668</v>
      </c>
      <c r="EE184" s="2">
        <f t="shared" si="505"/>
        <v>49.834100398124193</v>
      </c>
      <c r="EF184" s="2">
        <f t="shared" si="506"/>
        <v>51.274212957850153</v>
      </c>
      <c r="EG184" s="2">
        <f t="shared" si="507"/>
        <v>50.897865068833482</v>
      </c>
      <c r="EH184" s="2">
        <f t="shared" si="508"/>
        <v>48.451469142294215</v>
      </c>
      <c r="EI184" s="2">
        <f t="shared" si="509"/>
        <v>46.350123714786179</v>
      </c>
      <c r="EJ184" s="2">
        <f t="shared" si="510"/>
        <v>45.491140480900995</v>
      </c>
      <c r="EK184" s="2">
        <f t="shared" si="511"/>
        <v>48.750543415844355</v>
      </c>
      <c r="EL184" s="2">
        <f t="shared" si="512"/>
        <v>49.775589648952419</v>
      </c>
      <c r="EM184" s="2">
        <f t="shared" si="513"/>
        <v>45.279966682839522</v>
      </c>
      <c r="EN184" s="2">
        <f t="shared" si="514"/>
        <v>47.7729314012808</v>
      </c>
      <c r="EO184" s="2">
        <f t="shared" si="515"/>
        <v>42.280921712836772</v>
      </c>
      <c r="EQ184" s="2">
        <f t="shared" si="516"/>
        <v>45.38510133869714</v>
      </c>
      <c r="ER184" s="2">
        <f t="shared" si="586"/>
        <v>47.071160562061692</v>
      </c>
      <c r="ES184" s="2">
        <f t="shared" si="586"/>
        <v>49.166174149519996</v>
      </c>
      <c r="ET184" s="2">
        <f t="shared" si="586"/>
        <v>50.474667036715189</v>
      </c>
      <c r="EU184" s="2">
        <f t="shared" si="586"/>
        <v>50.851233893440877</v>
      </c>
      <c r="EV184" s="2">
        <f t="shared" si="586"/>
        <v>52.070684258046839</v>
      </c>
      <c r="EW184" s="2">
        <f t="shared" si="586"/>
        <v>52.13487544773345</v>
      </c>
      <c r="EX184" s="2">
        <f t="shared" si="586"/>
        <v>48.876765452283905</v>
      </c>
      <c r="EY184" s="2">
        <f t="shared" si="586"/>
        <v>47.150326402140237</v>
      </c>
      <c r="EZ184" s="2">
        <f t="shared" si="586"/>
        <v>47.438308980321935</v>
      </c>
      <c r="FA184" s="2">
        <f t="shared" si="586"/>
        <v>50.333534200331769</v>
      </c>
      <c r="FB184" s="2">
        <f t="shared" si="586"/>
        <v>48.487715853239251</v>
      </c>
      <c r="FC184" s="2">
        <f t="shared" si="586"/>
        <v>46.065936627965044</v>
      </c>
      <c r="FD184" s="2">
        <f t="shared" si="586"/>
        <v>45.195633119887034</v>
      </c>
      <c r="FE184" s="2">
        <f t="shared" si="586"/>
        <v>41.230805135052535</v>
      </c>
      <c r="FG184" s="2">
        <f t="shared" si="518"/>
        <v>0.99996963941910311</v>
      </c>
      <c r="FH184" s="2">
        <f t="shared" si="587"/>
        <v>0.99996907198946383</v>
      </c>
      <c r="FI184" s="2">
        <f t="shared" si="587"/>
        <v>0.99996958827151483</v>
      </c>
      <c r="FJ184" s="2">
        <f t="shared" si="587"/>
        <v>0.99996995542712708</v>
      </c>
      <c r="FK184" s="2">
        <f t="shared" si="587"/>
        <v>0.99997103869173432</v>
      </c>
      <c r="FL184" s="2">
        <f t="shared" si="587"/>
        <v>0.99996718856688793</v>
      </c>
      <c r="FM184" s="2">
        <f t="shared" si="587"/>
        <v>0.99997200880321924</v>
      </c>
      <c r="FN184" s="2">
        <f t="shared" si="587"/>
        <v>0.99996999865756087</v>
      </c>
      <c r="FO184" s="2">
        <f t="shared" si="587"/>
        <v>0.99996580989852346</v>
      </c>
      <c r="FP184" s="2">
        <f t="shared" si="587"/>
        <v>0.9999669559669716</v>
      </c>
      <c r="FQ184" s="2">
        <f t="shared" si="587"/>
        <v>0.99996488163493247</v>
      </c>
      <c r="FR184" s="2">
        <f t="shared" si="587"/>
        <v>0.99996671951712346</v>
      </c>
      <c r="FS184" s="2">
        <f t="shared" si="587"/>
        <v>0.99996337643440436</v>
      </c>
      <c r="FT184" s="2">
        <f t="shared" si="587"/>
        <v>0.99996043939309487</v>
      </c>
      <c r="FU184" s="2">
        <f t="shared" si="587"/>
        <v>0.99995443071362866</v>
      </c>
      <c r="FW184" s="2">
        <f t="shared" si="536"/>
        <v>0.16365756849030516</v>
      </c>
      <c r="FX184" s="2">
        <f t="shared" si="588"/>
        <v>0.49955834963557688</v>
      </c>
      <c r="FY184" s="2">
        <f t="shared" si="589"/>
        <v>0.52364966272206226</v>
      </c>
      <c r="FZ184" s="2">
        <f t="shared" si="590"/>
        <v>0.504834793907596</v>
      </c>
      <c r="GA184" s="2">
        <f t="shared" si="591"/>
        <v>0.52897983568703577</v>
      </c>
      <c r="GB184" s="2">
        <f t="shared" si="592"/>
        <v>0.57228358040909211</v>
      </c>
      <c r="GC184" s="2">
        <f t="shared" si="593"/>
        <v>0.57364849021998698</v>
      </c>
      <c r="GD184" s="2">
        <f t="shared" si="594"/>
        <v>0.5890630502531421</v>
      </c>
      <c r="GE184" s="2">
        <f t="shared" si="595"/>
        <v>0.58389674460893393</v>
      </c>
      <c r="GF184" s="2">
        <f t="shared" si="596"/>
        <v>0.55215730480474856</v>
      </c>
      <c r="GG184" s="2">
        <f t="shared" si="597"/>
        <v>0.51883324838993539</v>
      </c>
      <c r="GH184" s="2">
        <f t="shared" si="598"/>
        <v>0.46349926040892042</v>
      </c>
      <c r="GI184" s="2">
        <f t="shared" si="599"/>
        <v>0.43716474722361071</v>
      </c>
      <c r="GJ184" s="2">
        <f t="shared" si="600"/>
        <v>0.32553885498134877</v>
      </c>
      <c r="GK184" s="2">
        <f t="shared" si="601"/>
        <v>0.33494975435450913</v>
      </c>
      <c r="GM184" s="86">
        <f t="shared" si="537"/>
        <v>2.1780957649152016E-176</v>
      </c>
      <c r="GN184" s="86">
        <f t="shared" si="602"/>
        <v>3.8298070247799117E-218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6.9738244998477512E-258</v>
      </c>
      <c r="GZ184" s="86">
        <f t="shared" si="614"/>
        <v>1.3783164795816837E-259</v>
      </c>
      <c r="HA184" s="86">
        <f t="shared" si="615"/>
        <v>8.2576297434876897E-245</v>
      </c>
      <c r="HC184" s="86">
        <f t="shared" si="538"/>
        <v>1.1144166636866644E-94</v>
      </c>
      <c r="HD184" s="86">
        <f t="shared" si="616"/>
        <v>1.0118430762224774E-176</v>
      </c>
      <c r="HE184" s="86">
        <f t="shared" si="617"/>
        <v>5.2987207189620443E-240</v>
      </c>
      <c r="HF184" s="86">
        <f t="shared" si="618"/>
        <v>1.346639340152932E-279</v>
      </c>
      <c r="HG184" s="86">
        <f t="shared" si="619"/>
        <v>8.46186354006908E-263</v>
      </c>
      <c r="HH184" s="86">
        <f t="shared" si="620"/>
        <v>0</v>
      </c>
      <c r="HI184" s="86">
        <f t="shared" si="621"/>
        <v>3.6219909023847144E-230</v>
      </c>
      <c r="HJ184" s="86">
        <f t="shared" si="622"/>
        <v>0</v>
      </c>
      <c r="HK184" s="86">
        <f t="shared" si="623"/>
        <v>0</v>
      </c>
      <c r="HL184" s="86">
        <f t="shared" si="624"/>
        <v>5.0987722351368044E-265</v>
      </c>
      <c r="HM184" s="86">
        <f t="shared" si="625"/>
        <v>8.1829804928987443E-260</v>
      </c>
      <c r="HN184" s="86">
        <f t="shared" si="626"/>
        <v>4.5399888367363501E-209</v>
      </c>
      <c r="HO184" s="86">
        <f t="shared" si="627"/>
        <v>8.6932293586812249E-175</v>
      </c>
      <c r="HP184" s="86">
        <f t="shared" si="628"/>
        <v>2.8274871781674231E-161</v>
      </c>
      <c r="HQ184" s="86">
        <f t="shared" si="629"/>
        <v>3.5914185198013313E-177</v>
      </c>
      <c r="HS184" s="86">
        <f t="shared" si="539"/>
        <v>3.9883162031037541E-12</v>
      </c>
      <c r="HT184" s="86">
        <f t="shared" si="630"/>
        <v>4.8006904025353387E-18</v>
      </c>
      <c r="HU184" s="86">
        <f t="shared" si="631"/>
        <v>4.0517707836502628E-20</v>
      </c>
      <c r="HV184" s="86">
        <f t="shared" si="632"/>
        <v>5.1208853402880888E-19</v>
      </c>
      <c r="HW184" s="86">
        <f t="shared" si="633"/>
        <v>6.4587005496775769E-22</v>
      </c>
      <c r="HX184" s="86">
        <f t="shared" si="634"/>
        <v>2.3017034263095829E-25</v>
      </c>
      <c r="HY184" s="86">
        <f t="shared" si="635"/>
        <v>1.696309623952098E-25</v>
      </c>
      <c r="HZ184" s="86">
        <f t="shared" si="636"/>
        <v>5.2009874316372153E-24</v>
      </c>
      <c r="IA184" s="86">
        <f t="shared" si="637"/>
        <v>1.8085982058973704E-25</v>
      </c>
      <c r="IB184" s="86">
        <f t="shared" si="638"/>
        <v>1.0461332217268961E-24</v>
      </c>
      <c r="IC184" s="86">
        <f t="shared" si="639"/>
        <v>9.5491216870682745E-25</v>
      </c>
      <c r="ID184" s="86">
        <f t="shared" si="640"/>
        <v>6.8984264202032863E-19</v>
      </c>
      <c r="IE184" s="86">
        <f t="shared" si="641"/>
        <v>4.856828875743351E-23</v>
      </c>
      <c r="IF184" s="86">
        <f t="shared" si="642"/>
        <v>5.3073603100712293E-11</v>
      </c>
      <c r="IG184" s="86">
        <f t="shared" si="643"/>
        <v>3.6626802174500331E-11</v>
      </c>
      <c r="II184" s="86">
        <f t="shared" si="540"/>
        <v>1.429114014591655E-5</v>
      </c>
      <c r="IJ184" s="86">
        <f t="shared" si="541"/>
        <v>0.49964311292281605</v>
      </c>
      <c r="IK184" s="86">
        <f t="shared" si="542"/>
        <v>0.5027769151487298</v>
      </c>
      <c r="IL184" s="86">
        <f t="shared" si="543"/>
        <v>0.5031802891728796</v>
      </c>
      <c r="IM184" s="86">
        <f t="shared" si="544"/>
        <v>0.49820721127299095</v>
      </c>
      <c r="IN184" s="86">
        <f t="shared" si="545"/>
        <v>0.40144811476455261</v>
      </c>
      <c r="IO184" s="86">
        <f t="shared" si="546"/>
        <v>0.39578466258935541</v>
      </c>
      <c r="IP184" s="86">
        <f t="shared" si="547"/>
        <v>0.35586996643057145</v>
      </c>
      <c r="IQ184" s="86">
        <f t="shared" si="548"/>
        <v>0.36536200182225947</v>
      </c>
      <c r="IR184" s="86">
        <f t="shared" si="549"/>
        <v>0.45757476131809416</v>
      </c>
      <c r="IS184" s="86">
        <f t="shared" si="550"/>
        <v>0.50423904657916918</v>
      </c>
      <c r="IT184" s="86">
        <f t="shared" si="551"/>
        <v>0.43432793287068888</v>
      </c>
      <c r="IU184" s="86">
        <f t="shared" si="552"/>
        <v>0.32138710927369701</v>
      </c>
      <c r="IV184" s="86">
        <f t="shared" si="553"/>
        <v>0.21932187877411</v>
      </c>
      <c r="IW184" s="86">
        <f t="shared" si="554"/>
        <v>0.11456304193087738</v>
      </c>
      <c r="IY184" s="86">
        <f t="shared" si="555"/>
        <v>1.4291144134232753E-5</v>
      </c>
      <c r="IZ184" s="86">
        <f t="shared" si="556"/>
        <v>0.49964311292281605</v>
      </c>
      <c r="JA184" s="86">
        <f t="shared" si="557"/>
        <v>0.5027769151487298</v>
      </c>
      <c r="JB184" s="86">
        <f t="shared" si="558"/>
        <v>0.5031802891728796</v>
      </c>
      <c r="JC184" s="86">
        <f t="shared" si="559"/>
        <v>0.49820721127299095</v>
      </c>
      <c r="JD184" s="86">
        <f t="shared" si="560"/>
        <v>0.40144811476455261</v>
      </c>
      <c r="JE184" s="86">
        <f t="shared" si="561"/>
        <v>0.39578466258935541</v>
      </c>
      <c r="JF184" s="86">
        <f t="shared" si="562"/>
        <v>0.35586996643057145</v>
      </c>
      <c r="JG184" s="86">
        <f t="shared" si="563"/>
        <v>0.36536200182225947</v>
      </c>
      <c r="JH184" s="86">
        <f t="shared" si="564"/>
        <v>0.45757476131809416</v>
      </c>
      <c r="JI184" s="86">
        <f t="shared" si="565"/>
        <v>0.50423904657916918</v>
      </c>
      <c r="JJ184" s="86">
        <f t="shared" si="566"/>
        <v>0.43432793287068888</v>
      </c>
      <c r="JK184" s="86">
        <f t="shared" si="567"/>
        <v>0.32138710927369701</v>
      </c>
      <c r="JL184" s="86">
        <f t="shared" si="568"/>
        <v>0.2193218788271836</v>
      </c>
      <c r="JM184" s="86">
        <f t="shared" si="569"/>
        <v>0.11456304196750418</v>
      </c>
    </row>
    <row r="185" spans="2:273" x14ac:dyDescent="0.25">
      <c r="B185" s="2">
        <v>158</v>
      </c>
      <c r="C185" s="37">
        <v>45.179000000000002</v>
      </c>
      <c r="D185" s="37">
        <v>48.232999999999997</v>
      </c>
      <c r="E185" s="37">
        <v>49.866999999999997</v>
      </c>
      <c r="F185" s="37">
        <v>52.741999999999997</v>
      </c>
      <c r="G185" s="37">
        <v>52.661000000000001</v>
      </c>
      <c r="H185" s="37">
        <v>52.371000000000002</v>
      </c>
      <c r="I185" s="37">
        <v>53.418999999999997</v>
      </c>
      <c r="J185" s="37">
        <v>48.468000000000004</v>
      </c>
      <c r="K185" s="37">
        <v>47.402999999999999</v>
      </c>
      <c r="L185" s="37">
        <v>47.854999999999997</v>
      </c>
      <c r="M185" s="37">
        <v>55.677</v>
      </c>
      <c r="N185" s="37">
        <v>61.628999999999998</v>
      </c>
      <c r="O185" s="37">
        <v>61.838999999999999</v>
      </c>
      <c r="P185" s="37">
        <v>59.918999999999997</v>
      </c>
      <c r="Q185" s="37">
        <v>70.557000000000002</v>
      </c>
      <c r="S185" s="4">
        <f t="shared" si="441"/>
        <v>44.240748610411281</v>
      </c>
      <c r="T185" s="4">
        <f t="shared" si="442"/>
        <v>48.251768157459544</v>
      </c>
      <c r="U185" s="4">
        <f t="shared" si="443"/>
        <v>50.946289731287365</v>
      </c>
      <c r="V185" s="4">
        <f t="shared" si="444"/>
        <v>53.33718659024079</v>
      </c>
      <c r="W185" s="4">
        <f t="shared" si="445"/>
        <v>53.148531083534728</v>
      </c>
      <c r="X185" s="4">
        <f t="shared" si="446"/>
        <v>53.273197186388721</v>
      </c>
      <c r="Y185" s="4">
        <f t="shared" si="447"/>
        <v>53.384309955238827</v>
      </c>
      <c r="Z185" s="4">
        <f t="shared" si="448"/>
        <v>49.702920163663492</v>
      </c>
      <c r="AA185" s="4">
        <f t="shared" si="449"/>
        <v>48.251077000809886</v>
      </c>
      <c r="AB185" s="4">
        <f t="shared" si="450"/>
        <v>49.729166157802027</v>
      </c>
      <c r="AC185" s="4">
        <f t="shared" si="451"/>
        <v>57.242546051781844</v>
      </c>
      <c r="AD185" s="4">
        <f t="shared" si="452"/>
        <v>61.793745499486356</v>
      </c>
      <c r="AE185" s="4">
        <f t="shared" si="453"/>
        <v>61.604151715941327</v>
      </c>
      <c r="AF185" s="4">
        <f t="shared" si="454"/>
        <v>58.85052271071995</v>
      </c>
      <c r="AG185" s="4">
        <f t="shared" si="455"/>
        <v>71.515385669779278</v>
      </c>
      <c r="AI185" s="4">
        <f t="shared" si="456"/>
        <v>0.93825138958872145</v>
      </c>
      <c r="AJ185" s="4">
        <f t="shared" si="457"/>
        <v>-1.8768157459547297E-2</v>
      </c>
      <c r="AK185" s="4">
        <f t="shared" si="458"/>
        <v>-1.0792897312873677</v>
      </c>
      <c r="AL185" s="4">
        <f t="shared" si="459"/>
        <v>-0.59518659024079312</v>
      </c>
      <c r="AM185" s="4">
        <f t="shared" si="460"/>
        <v>-0.48753108353472641</v>
      </c>
      <c r="AN185" s="4">
        <f t="shared" si="461"/>
        <v>-0.90219718638871882</v>
      </c>
      <c r="AO185" s="4">
        <f t="shared" si="462"/>
        <v>3.4690044761170213E-2</v>
      </c>
      <c r="AP185" s="4">
        <f t="shared" si="463"/>
        <v>-1.2349201636634888</v>
      </c>
      <c r="AQ185" s="4">
        <f t="shared" si="464"/>
        <v>-0.84807700080988724</v>
      </c>
      <c r="AR185" s="4">
        <f t="shared" si="465"/>
        <v>-1.8741661578020299</v>
      </c>
      <c r="AS185" s="4">
        <f t="shared" si="466"/>
        <v>-1.565546051781844</v>
      </c>
      <c r="AT185" s="4">
        <f t="shared" si="467"/>
        <v>-0.16474549948635797</v>
      </c>
      <c r="AU185" s="4">
        <f t="shared" si="468"/>
        <v>0.2348482840586712</v>
      </c>
      <c r="AV185" s="4">
        <f t="shared" si="570"/>
        <v>1.0684772892800467</v>
      </c>
      <c r="AW185" s="4">
        <f t="shared" si="570"/>
        <v>-0.95838566977927542</v>
      </c>
      <c r="AY185" s="2">
        <f t="shared" si="520"/>
        <v>44.240748610411281</v>
      </c>
      <c r="AZ185" s="2">
        <f t="shared" si="571"/>
        <v>45.707439230216337</v>
      </c>
      <c r="BA185" s="2">
        <f t="shared" si="572"/>
        <v>48.079070510468014</v>
      </c>
      <c r="BB185" s="2">
        <f t="shared" si="573"/>
        <v>49.967906913585097</v>
      </c>
      <c r="BC185" s="2">
        <f t="shared" si="574"/>
        <v>50.24680121580991</v>
      </c>
      <c r="BD185" s="2">
        <f t="shared" si="575"/>
        <v>51.590497871655501</v>
      </c>
      <c r="BE185" s="2">
        <f t="shared" si="576"/>
        <v>51.494505109076215</v>
      </c>
      <c r="BF185" s="2">
        <f t="shared" si="577"/>
        <v>48.569720464864567</v>
      </c>
      <c r="BG185" s="2">
        <f t="shared" si="578"/>
        <v>46.660567716035558</v>
      </c>
      <c r="BH185" s="2">
        <f t="shared" si="579"/>
        <v>46.481852508404842</v>
      </c>
      <c r="BI185" s="2">
        <f t="shared" si="580"/>
        <v>49.567456994904326</v>
      </c>
      <c r="BJ185" s="2">
        <f t="shared" si="581"/>
        <v>49.072726043587096</v>
      </c>
      <c r="BK185" s="2">
        <f t="shared" si="582"/>
        <v>45.499101176774829</v>
      </c>
      <c r="BL185" s="2">
        <f t="shared" si="583"/>
        <v>46.788008397524145</v>
      </c>
      <c r="BM185" s="2">
        <f t="shared" si="584"/>
        <v>41.810482156286028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>
        <f t="shared" si="521"/>
        <v>45.179000000000002</v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45.179000000000002</v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83.74594439746302</v>
      </c>
      <c r="DL185" s="2">
        <f t="shared" si="585"/>
        <v>86.477197885835068</v>
      </c>
      <c r="DM185" s="2">
        <f t="shared" si="585"/>
        <v>86.753996617336142</v>
      </c>
      <c r="DN185" s="2">
        <f t="shared" si="585"/>
        <v>97.135150739957709</v>
      </c>
      <c r="DO185" s="2">
        <f t="shared" si="585"/>
        <v>101.17764919963759</v>
      </c>
      <c r="DP185" s="2">
        <f t="shared" si="585"/>
        <v>107.32400661750805</v>
      </c>
      <c r="DQ185" s="2">
        <f t="shared" si="585"/>
        <v>95.87511914829355</v>
      </c>
      <c r="DR185" s="2">
        <f t="shared" si="585"/>
        <v>92.845693446088788</v>
      </c>
      <c r="DS185" s="2">
        <f t="shared" si="585"/>
        <v>90.543844250871103</v>
      </c>
      <c r="DT185" s="2">
        <f t="shared" si="585"/>
        <v>86.787150879183216</v>
      </c>
      <c r="DU185" s="2">
        <f t="shared" si="585"/>
        <v>81.478549249530971</v>
      </c>
      <c r="DV185" s="2">
        <f t="shared" si="585"/>
        <v>88.395324176863042</v>
      </c>
      <c r="DW185" s="2">
        <f t="shared" si="585"/>
        <v>94.560099682678612</v>
      </c>
      <c r="DX185" s="2">
        <f t="shared" si="585"/>
        <v>70.331426742532017</v>
      </c>
      <c r="DY185" s="2">
        <f t="shared" si="585"/>
        <v>58.627945967023187</v>
      </c>
      <c r="EA185" s="2">
        <f t="shared" si="440"/>
        <v>44.025399635481655</v>
      </c>
      <c r="EB185" s="2">
        <f t="shared" si="502"/>
        <v>44.356512525521516</v>
      </c>
      <c r="EC185" s="2">
        <f t="shared" si="503"/>
        <v>46.918569212721181</v>
      </c>
      <c r="ED185" s="2">
        <f t="shared" si="504"/>
        <v>49.540763974343697</v>
      </c>
      <c r="EE185" s="2">
        <f t="shared" si="505"/>
        <v>49.671750561770324</v>
      </c>
      <c r="EF185" s="2">
        <f t="shared" si="506"/>
        <v>51.104561798269813</v>
      </c>
      <c r="EG185" s="2">
        <f t="shared" si="507"/>
        <v>50.739800310235353</v>
      </c>
      <c r="EH185" s="2">
        <f t="shared" si="508"/>
        <v>48.303263268946594</v>
      </c>
      <c r="EI185" s="2">
        <f t="shared" si="509"/>
        <v>46.163752872547278</v>
      </c>
      <c r="EJ185" s="2">
        <f t="shared" si="510"/>
        <v>45.336390499736325</v>
      </c>
      <c r="EK185" s="2">
        <f t="shared" si="511"/>
        <v>48.690297973462691</v>
      </c>
      <c r="EL185" s="2">
        <f t="shared" si="512"/>
        <v>49.712802386568626</v>
      </c>
      <c r="EM185" s="2">
        <f t="shared" si="513"/>
        <v>45.127979069908918</v>
      </c>
      <c r="EN185" s="2">
        <f t="shared" si="514"/>
        <v>47.696441224356882</v>
      </c>
      <c r="EO185" s="2">
        <f t="shared" si="515"/>
        <v>42.190649647172137</v>
      </c>
      <c r="EQ185" s="2">
        <f t="shared" si="516"/>
        <v>45.238192601313898</v>
      </c>
      <c r="ER185" s="2">
        <f t="shared" si="586"/>
        <v>46.939403958010061</v>
      </c>
      <c r="ES185" s="2">
        <f t="shared" si="586"/>
        <v>49.039838355821416</v>
      </c>
      <c r="ET185" s="2">
        <f t="shared" si="586"/>
        <v>50.347533564076826</v>
      </c>
      <c r="EU185" s="2">
        <f t="shared" si="586"/>
        <v>50.711324824146189</v>
      </c>
      <c r="EV185" s="2">
        <f t="shared" si="586"/>
        <v>51.918894323697266</v>
      </c>
      <c r="EW185" s="2">
        <f t="shared" si="586"/>
        <v>52.00413478638616</v>
      </c>
      <c r="EX185" s="2">
        <f t="shared" si="586"/>
        <v>48.73725408162467</v>
      </c>
      <c r="EY185" s="2">
        <f t="shared" si="586"/>
        <v>46.981178196854671</v>
      </c>
      <c r="EZ185" s="2">
        <f t="shared" si="586"/>
        <v>47.32699129613944</v>
      </c>
      <c r="FA185" s="2">
        <f t="shared" si="586"/>
        <v>50.307419939075032</v>
      </c>
      <c r="FB185" s="2">
        <f t="shared" si="586"/>
        <v>48.394613841091051</v>
      </c>
      <c r="FC185" s="2">
        <f t="shared" si="586"/>
        <v>45.931277038746252</v>
      </c>
      <c r="FD185" s="2">
        <f t="shared" si="586"/>
        <v>45.069136300778155</v>
      </c>
      <c r="FE185" s="2">
        <f t="shared" si="586"/>
        <v>41.120147875390899</v>
      </c>
      <c r="FG185" s="2">
        <f t="shared" si="518"/>
        <v>0.99997231074716375</v>
      </c>
      <c r="FH185" s="2">
        <f t="shared" si="587"/>
        <v>0.99997179324239138</v>
      </c>
      <c r="FI185" s="2">
        <f t="shared" si="587"/>
        <v>0.99997226409975937</v>
      </c>
      <c r="FJ185" s="2">
        <f t="shared" si="587"/>
        <v>0.99997259895143875</v>
      </c>
      <c r="FK185" s="2">
        <f t="shared" si="587"/>
        <v>0.99997358690563176</v>
      </c>
      <c r="FL185" s="2">
        <f t="shared" si="587"/>
        <v>0.99997007553095352</v>
      </c>
      <c r="FM185" s="2">
        <f t="shared" si="587"/>
        <v>0.99997447166225517</v>
      </c>
      <c r="FN185" s="2">
        <f t="shared" si="587"/>
        <v>0.99997263837827133</v>
      </c>
      <c r="FO185" s="2">
        <f t="shared" si="587"/>
        <v>0.99996881816304861</v>
      </c>
      <c r="FP185" s="2">
        <f t="shared" si="587"/>
        <v>0.99996986339607941</v>
      </c>
      <c r="FQ185" s="2">
        <f t="shared" si="587"/>
        <v>0.99996797157142903</v>
      </c>
      <c r="FR185" s="2">
        <f t="shared" si="587"/>
        <v>0.99996964774999653</v>
      </c>
      <c r="FS185" s="2">
        <f t="shared" si="587"/>
        <v>0.99996659880356642</v>
      </c>
      <c r="FT185" s="2">
        <f t="shared" si="587"/>
        <v>0.99996392017210056</v>
      </c>
      <c r="FU185" s="2">
        <f t="shared" si="587"/>
        <v>0.99995844015024915</v>
      </c>
      <c r="FW185" s="2">
        <f t="shared" si="536"/>
        <v>0.17665763964577055</v>
      </c>
      <c r="FX185" s="2">
        <f t="shared" si="588"/>
        <v>0.52256885432931843</v>
      </c>
      <c r="FY185" s="2">
        <f t="shared" si="589"/>
        <v>0.54655790854141029</v>
      </c>
      <c r="FZ185" s="2">
        <f t="shared" si="590"/>
        <v>0.52783199634391065</v>
      </c>
      <c r="GA185" s="2">
        <f t="shared" si="591"/>
        <v>0.55185112275406589</v>
      </c>
      <c r="GB185" s="2">
        <f t="shared" si="592"/>
        <v>0.59466338532308072</v>
      </c>
      <c r="GC185" s="2">
        <f t="shared" si="593"/>
        <v>0.59600729347465797</v>
      </c>
      <c r="GD185" s="2">
        <f t="shared" si="594"/>
        <v>0.61116142333947854</v>
      </c>
      <c r="GE185" s="2">
        <f t="shared" si="595"/>
        <v>0.60608715681130665</v>
      </c>
      <c r="GF185" s="2">
        <f t="shared" si="596"/>
        <v>0.57480777943436567</v>
      </c>
      <c r="GG185" s="2">
        <f t="shared" si="597"/>
        <v>0.5417704316111509</v>
      </c>
      <c r="GH185" s="2">
        <f t="shared" si="598"/>
        <v>0.48646337183983901</v>
      </c>
      <c r="GI185" s="2">
        <f t="shared" si="599"/>
        <v>0.45994267286639962</v>
      </c>
      <c r="GJ185" s="2">
        <f t="shared" si="600"/>
        <v>0.34607688093402539</v>
      </c>
      <c r="GK185" s="2">
        <f t="shared" si="601"/>
        <v>0.3557683251824631</v>
      </c>
      <c r="GM185" s="86">
        <f t="shared" si="537"/>
        <v>3.5546737381099342E-180</v>
      </c>
      <c r="GN185" s="86">
        <f t="shared" si="602"/>
        <v>7.053482998705671E-223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2.1046066937686639E-263</v>
      </c>
      <c r="GZ185" s="86">
        <f t="shared" si="614"/>
        <v>3.6976638720630114E-265</v>
      </c>
      <c r="HA185" s="86">
        <f t="shared" si="615"/>
        <v>4.6683948193999667E-250</v>
      </c>
      <c r="HC185" s="86">
        <f t="shared" si="538"/>
        <v>1.8521110615553437E-97</v>
      </c>
      <c r="HD185" s="86">
        <f t="shared" si="616"/>
        <v>5.623706030384742E-182</v>
      </c>
      <c r="HE185" s="86">
        <f t="shared" si="617"/>
        <v>4.1543118185040297E-247</v>
      </c>
      <c r="HF185" s="86">
        <f t="shared" si="618"/>
        <v>7.4105498719228313E-288</v>
      </c>
      <c r="HG185" s="86">
        <f t="shared" si="619"/>
        <v>1.9126031394995758E-270</v>
      </c>
      <c r="HH185" s="86">
        <f t="shared" si="620"/>
        <v>0</v>
      </c>
      <c r="HI185" s="86">
        <f t="shared" si="621"/>
        <v>7.4764382485040393E-237</v>
      </c>
      <c r="HJ185" s="86">
        <f t="shared" si="622"/>
        <v>0</v>
      </c>
      <c r="HK185" s="86">
        <f t="shared" si="623"/>
        <v>0</v>
      </c>
      <c r="HL185" s="86">
        <f t="shared" si="624"/>
        <v>1.1681464303241318E-272</v>
      </c>
      <c r="HM185" s="86">
        <f t="shared" si="625"/>
        <v>2.6584239421602457E-267</v>
      </c>
      <c r="HN185" s="86">
        <f t="shared" si="626"/>
        <v>3.3384396103349426E-215</v>
      </c>
      <c r="HO185" s="86">
        <f t="shared" si="627"/>
        <v>7.1368858804400639E-180</v>
      </c>
      <c r="HP185" s="86">
        <f t="shared" si="628"/>
        <v>5.4102963835952216E-166</v>
      </c>
      <c r="HQ185" s="86">
        <f t="shared" si="629"/>
        <v>2.0899539061242369E-182</v>
      </c>
      <c r="HS185" s="86">
        <f t="shared" si="539"/>
        <v>4.5149348343965686E-13</v>
      </c>
      <c r="HT185" s="86">
        <f t="shared" si="630"/>
        <v>3.4695032718898088E-19</v>
      </c>
      <c r="HU185" s="86">
        <f t="shared" si="631"/>
        <v>2.3643093347949812E-21</v>
      </c>
      <c r="HV185" s="86">
        <f t="shared" si="632"/>
        <v>3.490893621486015E-20</v>
      </c>
      <c r="HW185" s="86">
        <f t="shared" si="633"/>
        <v>3.057305342379008E-23</v>
      </c>
      <c r="HX185" s="86">
        <f t="shared" si="634"/>
        <v>7.480268494436137E-27</v>
      </c>
      <c r="HY185" s="86">
        <f t="shared" si="635"/>
        <v>5.3453336828930193E-27</v>
      </c>
      <c r="HZ185" s="86">
        <f t="shared" si="636"/>
        <v>2.0717619816768391E-25</v>
      </c>
      <c r="IA185" s="86">
        <f t="shared" si="637"/>
        <v>5.9435119490741557E-27</v>
      </c>
      <c r="IB185" s="86">
        <f t="shared" si="638"/>
        <v>3.6300544198515066E-26</v>
      </c>
      <c r="IC185" s="86">
        <f t="shared" si="639"/>
        <v>2.9499416816440335E-26</v>
      </c>
      <c r="ID185" s="86">
        <f t="shared" si="640"/>
        <v>4.3475928669502407E-20</v>
      </c>
      <c r="IE185" s="86">
        <f t="shared" si="641"/>
        <v>1.4101036670148973E-24</v>
      </c>
      <c r="IF185" s="86">
        <f t="shared" si="642"/>
        <v>9.6861199575061296E-12</v>
      </c>
      <c r="IG185" s="86">
        <f t="shared" si="643"/>
        <v>5.338167200093135E-12</v>
      </c>
      <c r="II185" s="86">
        <f t="shared" si="540"/>
        <v>4.2327042174308415E-5</v>
      </c>
      <c r="IJ185" s="86">
        <f t="shared" si="541"/>
        <v>0.50360015841190531</v>
      </c>
      <c r="IK185" s="86">
        <f t="shared" si="542"/>
        <v>0.47516511174249271</v>
      </c>
      <c r="IL185" s="86">
        <f t="shared" si="543"/>
        <v>0.50044149857638676</v>
      </c>
      <c r="IM185" s="86">
        <f t="shared" si="544"/>
        <v>0.46220755519482726</v>
      </c>
      <c r="IN185" s="86">
        <f t="shared" si="545"/>
        <v>0.32719515712298353</v>
      </c>
      <c r="IO185" s="86">
        <f t="shared" si="546"/>
        <v>0.32053969076524097</v>
      </c>
      <c r="IP185" s="86">
        <f t="shared" si="547"/>
        <v>0.28192398873671637</v>
      </c>
      <c r="IQ185" s="86">
        <f t="shared" si="548"/>
        <v>0.28949681631535173</v>
      </c>
      <c r="IR185" s="86">
        <f t="shared" si="549"/>
        <v>0.39485297481466453</v>
      </c>
      <c r="IS185" s="86">
        <f t="shared" si="550"/>
        <v>0.47648328477734281</v>
      </c>
      <c r="IT185" s="86">
        <f t="shared" si="551"/>
        <v>0.4836863746019277</v>
      </c>
      <c r="IU185" s="86">
        <f t="shared" si="552"/>
        <v>0.40715030173466538</v>
      </c>
      <c r="IV185" s="86">
        <f t="shared" si="553"/>
        <v>0.28326119920185833</v>
      </c>
      <c r="IW185" s="86">
        <f t="shared" si="554"/>
        <v>0.16344878926964942</v>
      </c>
      <c r="IY185" s="86">
        <f t="shared" si="555"/>
        <v>4.2327042625801899E-5</v>
      </c>
      <c r="IZ185" s="86">
        <f t="shared" si="556"/>
        <v>0.50360015841190531</v>
      </c>
      <c r="JA185" s="86">
        <f t="shared" si="557"/>
        <v>0.47516511174249271</v>
      </c>
      <c r="JB185" s="86">
        <f t="shared" si="558"/>
        <v>0.50044149857638676</v>
      </c>
      <c r="JC185" s="86">
        <f t="shared" si="559"/>
        <v>0.46220755519482726</v>
      </c>
      <c r="JD185" s="86">
        <f t="shared" si="560"/>
        <v>0.32719515712298353</v>
      </c>
      <c r="JE185" s="86">
        <f t="shared" si="561"/>
        <v>0.32053969076524097</v>
      </c>
      <c r="JF185" s="86">
        <f t="shared" si="562"/>
        <v>0.28192398873671637</v>
      </c>
      <c r="JG185" s="86">
        <f t="shared" si="563"/>
        <v>0.28949681631535173</v>
      </c>
      <c r="JH185" s="86">
        <f t="shared" si="564"/>
        <v>0.39485297481466453</v>
      </c>
      <c r="JI185" s="86">
        <f t="shared" si="565"/>
        <v>0.47648328477734281</v>
      </c>
      <c r="JJ185" s="86">
        <f t="shared" si="566"/>
        <v>0.4836863746019277</v>
      </c>
      <c r="JK185" s="86">
        <f t="shared" si="567"/>
        <v>0.40715030173466538</v>
      </c>
      <c r="JL185" s="86">
        <f t="shared" si="568"/>
        <v>0.28326119921154447</v>
      </c>
      <c r="JM185" s="86">
        <f t="shared" si="569"/>
        <v>0.1634487892749876</v>
      </c>
    </row>
    <row r="186" spans="2:273" x14ac:dyDescent="0.25">
      <c r="B186" s="2">
        <v>159</v>
      </c>
      <c r="C186" s="37">
        <v>43.143000000000001</v>
      </c>
      <c r="D186" s="37">
        <v>48.883000000000003</v>
      </c>
      <c r="E186" s="37">
        <v>47.55</v>
      </c>
      <c r="F186" s="37">
        <v>52.371000000000002</v>
      </c>
      <c r="G186" s="37">
        <v>50.048000000000002</v>
      </c>
      <c r="H186" s="37">
        <v>50.515999999999998</v>
      </c>
      <c r="I186" s="37">
        <v>53.564999999999998</v>
      </c>
      <c r="J186" s="37">
        <v>45.484000000000002</v>
      </c>
      <c r="K186" s="37">
        <v>46.097000000000001</v>
      </c>
      <c r="L186" s="37">
        <v>47.015999999999998</v>
      </c>
      <c r="M186" s="37">
        <v>53.887</v>
      </c>
      <c r="N186" s="37">
        <v>61.323</v>
      </c>
      <c r="O186" s="37">
        <v>60.854999999999997</v>
      </c>
      <c r="P186" s="37">
        <v>64.257999999999996</v>
      </c>
      <c r="Q186" s="37">
        <v>77.802999999999997</v>
      </c>
      <c r="S186" s="4">
        <f t="shared" si="441"/>
        <v>44.08267598686124</v>
      </c>
      <c r="T186" s="4">
        <f t="shared" si="442"/>
        <v>47.538919216002469</v>
      </c>
      <c r="U186" s="4">
        <f t="shared" si="443"/>
        <v>49.948343222269123</v>
      </c>
      <c r="V186" s="4">
        <f t="shared" si="444"/>
        <v>52.364800624302653</v>
      </c>
      <c r="W186" s="4">
        <f t="shared" si="445"/>
        <v>52.038530984361628</v>
      </c>
      <c r="X186" s="4">
        <f t="shared" si="446"/>
        <v>52.339554929371609</v>
      </c>
      <c r="Y186" s="4">
        <f t="shared" si="447"/>
        <v>52.367224111077938</v>
      </c>
      <c r="Z186" s="4">
        <f t="shared" si="448"/>
        <v>49.013401742881705</v>
      </c>
      <c r="AA186" s="4">
        <f t="shared" si="449"/>
        <v>47.304994319300448</v>
      </c>
      <c r="AB186" s="4">
        <f t="shared" si="450"/>
        <v>48.28956412493293</v>
      </c>
      <c r="AC186" s="4">
        <f t="shared" si="451"/>
        <v>54.632544750177949</v>
      </c>
      <c r="AD186" s="4">
        <f t="shared" si="452"/>
        <v>59.90159547187443</v>
      </c>
      <c r="AE186" s="4">
        <f t="shared" si="453"/>
        <v>60.790317407971386</v>
      </c>
      <c r="AF186" s="4">
        <f t="shared" si="454"/>
        <v>60.716718562488886</v>
      </c>
      <c r="AG186" s="4">
        <f t="shared" si="455"/>
        <v>78.288504127955804</v>
      </c>
      <c r="AI186" s="4">
        <f t="shared" si="456"/>
        <v>-0.93967598686123921</v>
      </c>
      <c r="AJ186" s="4">
        <f t="shared" si="457"/>
        <v>1.3440807839975335</v>
      </c>
      <c r="AK186" s="4">
        <f t="shared" si="458"/>
        <v>-2.3983432222691263</v>
      </c>
      <c r="AL186" s="4">
        <f t="shared" si="459"/>
        <v>6.1993756973492964E-3</v>
      </c>
      <c r="AM186" s="4">
        <f t="shared" si="460"/>
        <v>-1.9905309843616266</v>
      </c>
      <c r="AN186" s="4">
        <f t="shared" si="461"/>
        <v>-1.8235549293716105</v>
      </c>
      <c r="AO186" s="4">
        <f t="shared" si="462"/>
        <v>1.1977758889220596</v>
      </c>
      <c r="AP186" s="4">
        <f t="shared" si="463"/>
        <v>-3.5294017428817028</v>
      </c>
      <c r="AQ186" s="4">
        <f t="shared" si="464"/>
        <v>-1.2079943193004468</v>
      </c>
      <c r="AR186" s="4">
        <f t="shared" si="465"/>
        <v>-1.2735641249329319</v>
      </c>
      <c r="AS186" s="4">
        <f t="shared" si="466"/>
        <v>-0.74554475017794886</v>
      </c>
      <c r="AT186" s="4">
        <f t="shared" si="467"/>
        <v>1.4214045281255707</v>
      </c>
      <c r="AU186" s="4">
        <f t="shared" si="468"/>
        <v>6.4682592028610486E-2</v>
      </c>
      <c r="AV186" s="4">
        <f t="shared" si="570"/>
        <v>3.5412814375111097</v>
      </c>
      <c r="AW186" s="4">
        <f t="shared" si="570"/>
        <v>-0.48550412795580655</v>
      </c>
      <c r="AY186" s="2">
        <f t="shared" si="520"/>
        <v>44.08267598686124</v>
      </c>
      <c r="AZ186" s="2">
        <f t="shared" si="571"/>
        <v>45.6086994954006</v>
      </c>
      <c r="BA186" s="2">
        <f t="shared" si="572"/>
        <v>47.980724905888685</v>
      </c>
      <c r="BB186" s="2">
        <f t="shared" si="573"/>
        <v>49.851212839517771</v>
      </c>
      <c r="BC186" s="2">
        <f t="shared" si="574"/>
        <v>50.120784014830363</v>
      </c>
      <c r="BD186" s="2">
        <f t="shared" si="575"/>
        <v>51.449634918602875</v>
      </c>
      <c r="BE186" s="2">
        <f t="shared" si="576"/>
        <v>51.381006347368583</v>
      </c>
      <c r="BF186" s="2">
        <f t="shared" si="577"/>
        <v>48.436313666223072</v>
      </c>
      <c r="BG186" s="2">
        <f t="shared" si="578"/>
        <v>46.502686477547712</v>
      </c>
      <c r="BH186" s="2">
        <f t="shared" si="579"/>
        <v>46.397407977044949</v>
      </c>
      <c r="BI186" s="2">
        <f t="shared" si="580"/>
        <v>49.563201188788014</v>
      </c>
      <c r="BJ186" s="2">
        <f t="shared" si="581"/>
        <v>48.964050862736414</v>
      </c>
      <c r="BK186" s="2">
        <f t="shared" si="582"/>
        <v>45.373781022072848</v>
      </c>
      <c r="BL186" s="2">
        <f t="shared" si="583"/>
        <v>46.637579425329662</v>
      </c>
      <c r="BM186" s="2">
        <f t="shared" si="584"/>
        <v>41.689581192965207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>
        <f t="shared" si="521"/>
        <v>43.143000000000001</v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43.143000000000001</v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83.900920014094453</v>
      </c>
      <c r="DL186" s="2">
        <f t="shared" si="585"/>
        <v>86.635264270613078</v>
      </c>
      <c r="DM186" s="2">
        <f t="shared" si="585"/>
        <v>86.901028893587025</v>
      </c>
      <c r="DN186" s="2">
        <f t="shared" si="585"/>
        <v>97.349945384073294</v>
      </c>
      <c r="DO186" s="2">
        <f t="shared" si="585"/>
        <v>101.40784083358504</v>
      </c>
      <c r="DP186" s="2">
        <f t="shared" si="585"/>
        <v>107.60179707209033</v>
      </c>
      <c r="DQ186" s="2">
        <f t="shared" si="585"/>
        <v>96.06037752944728</v>
      </c>
      <c r="DR186" s="2">
        <f t="shared" si="585"/>
        <v>93.021531360112746</v>
      </c>
      <c r="DS186" s="2">
        <f t="shared" si="585"/>
        <v>90.707370209059249</v>
      </c>
      <c r="DT186" s="2">
        <f t="shared" si="585"/>
        <v>86.938458957945073</v>
      </c>
      <c r="DU186" s="2">
        <f t="shared" si="585"/>
        <v>81.616183583489686</v>
      </c>
      <c r="DV186" s="2">
        <f t="shared" si="585"/>
        <v>88.579696918131987</v>
      </c>
      <c r="DW186" s="2">
        <f t="shared" si="585"/>
        <v>94.813127256811455</v>
      </c>
      <c r="DX186" s="2">
        <f t="shared" si="585"/>
        <v>70.445189900426755</v>
      </c>
      <c r="DY186" s="2">
        <f t="shared" si="585"/>
        <v>58.680044563279871</v>
      </c>
      <c r="EA186" s="2">
        <f t="shared" si="440"/>
        <v>43.844139250681138</v>
      </c>
      <c r="EB186" s="2">
        <f t="shared" si="502"/>
        <v>44.167387731912996</v>
      </c>
      <c r="EC186" s="2">
        <f t="shared" si="503"/>
        <v>46.745567088241458</v>
      </c>
      <c r="ED186" s="2">
        <f t="shared" si="504"/>
        <v>49.396017151617727</v>
      </c>
      <c r="EE186" s="2">
        <f t="shared" si="505"/>
        <v>49.509400725416455</v>
      </c>
      <c r="EF186" s="2">
        <f t="shared" si="506"/>
        <v>50.934910638689473</v>
      </c>
      <c r="EG186" s="2">
        <f t="shared" si="507"/>
        <v>50.581735551637237</v>
      </c>
      <c r="EH186" s="2">
        <f t="shared" si="508"/>
        <v>48.155057395598973</v>
      </c>
      <c r="EI186" s="2">
        <f t="shared" si="509"/>
        <v>45.977382030308384</v>
      </c>
      <c r="EJ186" s="2">
        <f t="shared" si="510"/>
        <v>45.181640518571662</v>
      </c>
      <c r="EK186" s="2">
        <f t="shared" si="511"/>
        <v>48.63005253108102</v>
      </c>
      <c r="EL186" s="2">
        <f t="shared" si="512"/>
        <v>49.650015124184833</v>
      </c>
      <c r="EM186" s="2">
        <f t="shared" si="513"/>
        <v>44.975991456978321</v>
      </c>
      <c r="EN186" s="2">
        <f t="shared" si="514"/>
        <v>47.61995104743297</v>
      </c>
      <c r="EO186" s="2">
        <f t="shared" si="515"/>
        <v>42.100377581507495</v>
      </c>
      <c r="EQ186" s="2">
        <f t="shared" si="516"/>
        <v>45.091283863930656</v>
      </c>
      <c r="ER186" s="2">
        <f t="shared" si="586"/>
        <v>46.807647353958437</v>
      </c>
      <c r="ES186" s="2">
        <f t="shared" si="586"/>
        <v>48.913502562122829</v>
      </c>
      <c r="ET186" s="2">
        <f t="shared" si="586"/>
        <v>50.220400091438478</v>
      </c>
      <c r="EU186" s="2">
        <f t="shared" si="586"/>
        <v>50.5714157548515</v>
      </c>
      <c r="EV186" s="2">
        <f t="shared" si="586"/>
        <v>51.767104389347693</v>
      </c>
      <c r="EW186" s="2">
        <f t="shared" si="586"/>
        <v>51.873394125038864</v>
      </c>
      <c r="EX186" s="2">
        <f t="shared" si="586"/>
        <v>48.597742710965427</v>
      </c>
      <c r="EY186" s="2">
        <f t="shared" si="586"/>
        <v>46.812029991569112</v>
      </c>
      <c r="EZ186" s="2">
        <f t="shared" si="586"/>
        <v>47.215673611956944</v>
      </c>
      <c r="FA186" s="2">
        <f t="shared" si="586"/>
        <v>50.281305677818288</v>
      </c>
      <c r="FB186" s="2">
        <f t="shared" si="586"/>
        <v>48.30151182894285</v>
      </c>
      <c r="FC186" s="2">
        <f t="shared" si="586"/>
        <v>45.79661744952746</v>
      </c>
      <c r="FD186" s="2">
        <f t="shared" si="586"/>
        <v>44.942639481669289</v>
      </c>
      <c r="FE186" s="2">
        <f t="shared" si="586"/>
        <v>41.009490615729248</v>
      </c>
      <c r="FG186" s="2">
        <f t="shared" si="518"/>
        <v>0.99997474703975453</v>
      </c>
      <c r="FH186" s="2">
        <f t="shared" si="587"/>
        <v>0.9999742750674715</v>
      </c>
      <c r="FI186" s="2">
        <f t="shared" si="587"/>
        <v>0.99997470449660864</v>
      </c>
      <c r="FJ186" s="2">
        <f t="shared" si="587"/>
        <v>0.99997500988645138</v>
      </c>
      <c r="FK186" s="2">
        <f t="shared" si="587"/>
        <v>0.99997591091565063</v>
      </c>
      <c r="FL186" s="2">
        <f t="shared" si="587"/>
        <v>0.99997270848800823</v>
      </c>
      <c r="FM186" s="2">
        <f t="shared" si="587"/>
        <v>0.99997671782696917</v>
      </c>
      <c r="FN186" s="2">
        <f t="shared" si="587"/>
        <v>0.99997504584432328</v>
      </c>
      <c r="FO186" s="2">
        <f t="shared" si="587"/>
        <v>0.99997156174868429</v>
      </c>
      <c r="FP186" s="2">
        <f t="shared" si="587"/>
        <v>0.99997251501768125</v>
      </c>
      <c r="FQ186" s="2">
        <f t="shared" si="587"/>
        <v>0.99997078964365638</v>
      </c>
      <c r="FR186" s="2">
        <f t="shared" si="587"/>
        <v>0.99997231834506939</v>
      </c>
      <c r="FS186" s="2">
        <f t="shared" si="587"/>
        <v>0.99996953765727803</v>
      </c>
      <c r="FT186" s="2">
        <f t="shared" si="587"/>
        <v>0.99996709470141132</v>
      </c>
      <c r="FU186" s="2">
        <f t="shared" si="587"/>
        <v>0.99996209682794024</v>
      </c>
      <c r="FW186" s="2">
        <f t="shared" si="536"/>
        <v>0.19045520572713065</v>
      </c>
      <c r="FX186" s="2">
        <f t="shared" si="588"/>
        <v>0.54548396233596874</v>
      </c>
      <c r="FY186" s="2">
        <f t="shared" si="589"/>
        <v>0.56927066321646391</v>
      </c>
      <c r="FZ186" s="2">
        <f t="shared" si="590"/>
        <v>0.55071168004413651</v>
      </c>
      <c r="GA186" s="2">
        <f t="shared" si="591"/>
        <v>0.57450514974078781</v>
      </c>
      <c r="GB186" s="2">
        <f t="shared" si="592"/>
        <v>0.61665658327387862</v>
      </c>
      <c r="GC186" s="2">
        <f t="shared" si="593"/>
        <v>0.6179744172002718</v>
      </c>
      <c r="GD186" s="2">
        <f t="shared" si="594"/>
        <v>0.63281219395368349</v>
      </c>
      <c r="GE186" s="2">
        <f t="shared" si="595"/>
        <v>0.62784842103082883</v>
      </c>
      <c r="GF186" s="2">
        <f t="shared" si="596"/>
        <v>0.59714848151033506</v>
      </c>
      <c r="GG186" s="2">
        <f t="shared" si="597"/>
        <v>0.56453192710425482</v>
      </c>
      <c r="GH186" s="2">
        <f t="shared" si="598"/>
        <v>0.5094847761147715</v>
      </c>
      <c r="GI186" s="2">
        <f t="shared" si="599"/>
        <v>0.48288917580171031</v>
      </c>
      <c r="GJ186" s="2">
        <f t="shared" si="600"/>
        <v>0.36720518671598723</v>
      </c>
      <c r="GK186" s="2">
        <f t="shared" si="601"/>
        <v>0.3771470586955602</v>
      </c>
      <c r="GM186" s="86">
        <f t="shared" si="537"/>
        <v>5.2835137112569151E-184</v>
      </c>
      <c r="GN186" s="86">
        <f t="shared" si="602"/>
        <v>1.1545343667069093E-227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5.5465565148908732E-269</v>
      </c>
      <c r="GZ186" s="86">
        <f t="shared" si="614"/>
        <v>8.6489010064504635E-271</v>
      </c>
      <c r="HA186" s="86">
        <f t="shared" si="615"/>
        <v>2.3197688551286564E-255</v>
      </c>
      <c r="HC186" s="86">
        <f t="shared" si="538"/>
        <v>2.801832304382414E-100</v>
      </c>
      <c r="HD186" s="86">
        <f t="shared" si="616"/>
        <v>2.6135474734856369E-187</v>
      </c>
      <c r="HE186" s="86">
        <f t="shared" si="617"/>
        <v>2.5611760259003628E-254</v>
      </c>
      <c r="HF186" s="86">
        <f t="shared" si="618"/>
        <v>3.0866456823764484E-296</v>
      </c>
      <c r="HG186" s="86">
        <f t="shared" si="619"/>
        <v>3.3530286492184345E-278</v>
      </c>
      <c r="HH186" s="86">
        <f t="shared" si="620"/>
        <v>0</v>
      </c>
      <c r="HI186" s="86">
        <f t="shared" si="621"/>
        <v>1.236065788705458E-243</v>
      </c>
      <c r="HJ186" s="86">
        <f t="shared" si="622"/>
        <v>0</v>
      </c>
      <c r="HK186" s="86">
        <f t="shared" si="623"/>
        <v>0</v>
      </c>
      <c r="HL186" s="86">
        <f t="shared" si="624"/>
        <v>2.0809699104436808E-280</v>
      </c>
      <c r="HM186" s="86">
        <f t="shared" si="625"/>
        <v>6.7492236400184547E-275</v>
      </c>
      <c r="HN186" s="86">
        <f t="shared" si="626"/>
        <v>1.9982709419033451E-221</v>
      </c>
      <c r="HO186" s="86">
        <f t="shared" si="627"/>
        <v>4.9457143797479765E-185</v>
      </c>
      <c r="HP186" s="86">
        <f t="shared" si="628"/>
        <v>8.8376929504522338E-171</v>
      </c>
      <c r="HQ186" s="86">
        <f t="shared" si="629"/>
        <v>1.0187910673157048E-187</v>
      </c>
      <c r="HS186" s="86">
        <f t="shared" si="539"/>
        <v>4.6741101687839544E-14</v>
      </c>
      <c r="HT186" s="86">
        <f t="shared" si="630"/>
        <v>2.3012270220544748E-20</v>
      </c>
      <c r="HU186" s="86">
        <f t="shared" si="631"/>
        <v>1.2613851156651925E-22</v>
      </c>
      <c r="HV186" s="86">
        <f t="shared" si="632"/>
        <v>2.1859360557837657E-21</v>
      </c>
      <c r="HW186" s="86">
        <f t="shared" si="633"/>
        <v>1.3167412493009907E-24</v>
      </c>
      <c r="HX186" s="86">
        <f t="shared" si="634"/>
        <v>2.1942686802191892E-28</v>
      </c>
      <c r="HY186" s="86">
        <f t="shared" si="635"/>
        <v>1.5184284156585208E-28</v>
      </c>
      <c r="HZ186" s="86">
        <f t="shared" si="636"/>
        <v>7.4973107162842866E-27</v>
      </c>
      <c r="IA186" s="86">
        <f t="shared" si="637"/>
        <v>1.7648881465415309E-28</v>
      </c>
      <c r="IB186" s="86">
        <f t="shared" si="638"/>
        <v>1.1382881668755169E-27</v>
      </c>
      <c r="IC186" s="86">
        <f t="shared" si="639"/>
        <v>8.179094320456786E-28</v>
      </c>
      <c r="ID186" s="86">
        <f t="shared" si="640"/>
        <v>2.50282746710638E-21</v>
      </c>
      <c r="IE186" s="86">
        <f t="shared" si="641"/>
        <v>3.6298261028749996E-26</v>
      </c>
      <c r="IF186" s="86">
        <f t="shared" si="642"/>
        <v>1.6634204561583946E-12</v>
      </c>
      <c r="IG186" s="86">
        <f t="shared" si="643"/>
        <v>7.2070005929580451E-13</v>
      </c>
      <c r="II186" s="86">
        <f t="shared" si="540"/>
        <v>1.1835268976436462E-4</v>
      </c>
      <c r="IJ186" s="86">
        <f t="shared" si="541"/>
        <v>0.4786827262087251</v>
      </c>
      <c r="IK186" s="86">
        <f t="shared" si="542"/>
        <v>0.42349077678695851</v>
      </c>
      <c r="IL186" s="86">
        <f t="shared" si="543"/>
        <v>0.4698764641867072</v>
      </c>
      <c r="IM186" s="86">
        <f t="shared" si="544"/>
        <v>0.40345133632374486</v>
      </c>
      <c r="IN186" s="86">
        <f t="shared" si="545"/>
        <v>0.25152134408258692</v>
      </c>
      <c r="IO186" s="86">
        <f t="shared" si="546"/>
        <v>0.24475597556335449</v>
      </c>
      <c r="IP186" s="86">
        <f t="shared" si="547"/>
        <v>0.21189829206185049</v>
      </c>
      <c r="IQ186" s="86">
        <f t="shared" si="548"/>
        <v>0.21690865156968586</v>
      </c>
      <c r="IR186" s="86">
        <f t="shared" si="549"/>
        <v>0.32043760744113808</v>
      </c>
      <c r="IS186" s="86">
        <f t="shared" si="550"/>
        <v>0.41951440122445244</v>
      </c>
      <c r="IT186" s="86">
        <f t="shared" si="551"/>
        <v>0.50508789320523895</v>
      </c>
      <c r="IU186" s="86">
        <f t="shared" si="552"/>
        <v>0.47292237433361956</v>
      </c>
      <c r="IV186" s="86">
        <f t="shared" si="553"/>
        <v>0.35877023166368016</v>
      </c>
      <c r="IW186" s="86">
        <f t="shared" si="554"/>
        <v>0.22250887347535653</v>
      </c>
      <c r="IY186" s="86">
        <f t="shared" si="555"/>
        <v>1.1835268981110573E-4</v>
      </c>
      <c r="IZ186" s="86">
        <f t="shared" si="556"/>
        <v>0.4786827262087251</v>
      </c>
      <c r="JA186" s="86">
        <f t="shared" si="557"/>
        <v>0.42349077678695851</v>
      </c>
      <c r="JB186" s="86">
        <f t="shared" si="558"/>
        <v>0.4698764641867072</v>
      </c>
      <c r="JC186" s="86">
        <f t="shared" si="559"/>
        <v>0.40345133632374486</v>
      </c>
      <c r="JD186" s="86">
        <f t="shared" si="560"/>
        <v>0.25152134408258692</v>
      </c>
      <c r="JE186" s="86">
        <f t="shared" si="561"/>
        <v>0.24475597556335449</v>
      </c>
      <c r="JF186" s="86">
        <f t="shared" si="562"/>
        <v>0.21189829206185049</v>
      </c>
      <c r="JG186" s="86">
        <f t="shared" si="563"/>
        <v>0.21690865156968586</v>
      </c>
      <c r="JH186" s="86">
        <f t="shared" si="564"/>
        <v>0.32043760744113808</v>
      </c>
      <c r="JI186" s="86">
        <f t="shared" si="565"/>
        <v>0.41951440122445244</v>
      </c>
      <c r="JJ186" s="86">
        <f t="shared" si="566"/>
        <v>0.50508789320523895</v>
      </c>
      <c r="JK186" s="86">
        <f t="shared" si="567"/>
        <v>0.47292237433361956</v>
      </c>
      <c r="JL186" s="86">
        <f t="shared" si="568"/>
        <v>0.35877023166534361</v>
      </c>
      <c r="JM186" s="86">
        <f t="shared" si="569"/>
        <v>0.22250887347607723</v>
      </c>
    </row>
    <row r="187" spans="2:273" x14ac:dyDescent="0.25">
      <c r="B187" s="2">
        <v>160</v>
      </c>
      <c r="C187" s="37">
        <v>43.036000000000001</v>
      </c>
      <c r="D187" s="37">
        <v>47.933</v>
      </c>
      <c r="E187" s="37">
        <v>47.667000000000002</v>
      </c>
      <c r="F187" s="37">
        <v>51.871000000000002</v>
      </c>
      <c r="G187" s="37">
        <v>49.887</v>
      </c>
      <c r="H187" s="37">
        <v>51.031999999999996</v>
      </c>
      <c r="I187" s="37">
        <v>51.951999999999998</v>
      </c>
      <c r="J187" s="37">
        <v>48.097000000000001</v>
      </c>
      <c r="K187" s="37">
        <v>46.451999999999998</v>
      </c>
      <c r="L187" s="37">
        <v>47.145000000000003</v>
      </c>
      <c r="M187" s="37">
        <v>51.902999999999999</v>
      </c>
      <c r="N187" s="37">
        <v>57.548000000000002</v>
      </c>
      <c r="O187" s="37">
        <v>59.435000000000002</v>
      </c>
      <c r="P187" s="37">
        <v>66.370999999999995</v>
      </c>
      <c r="Q187" s="37">
        <v>82.492000000000004</v>
      </c>
      <c r="S187" s="4">
        <f t="shared" si="441"/>
        <v>43.926595360220311</v>
      </c>
      <c r="T187" s="4">
        <f t="shared" si="442"/>
        <v>46.85850576453776</v>
      </c>
      <c r="U187" s="4">
        <f t="shared" si="443"/>
        <v>49.119256798611687</v>
      </c>
      <c r="V187" s="4">
        <f t="shared" si="444"/>
        <v>51.46047470969939</v>
      </c>
      <c r="W187" s="4">
        <f t="shared" si="445"/>
        <v>51.149112654543082</v>
      </c>
      <c r="X187" s="4">
        <f t="shared" si="446"/>
        <v>51.73320349840543</v>
      </c>
      <c r="Y187" s="4">
        <f t="shared" si="447"/>
        <v>51.731142402528143</v>
      </c>
      <c r="Z187" s="4">
        <f t="shared" si="448"/>
        <v>48.569428694949906</v>
      </c>
      <c r="AA187" s="4">
        <f t="shared" si="449"/>
        <v>46.70998554920908</v>
      </c>
      <c r="AB187" s="4">
        <f t="shared" si="450"/>
        <v>47.309572502786509</v>
      </c>
      <c r="AC187" s="4">
        <f t="shared" si="451"/>
        <v>52.568043090224819</v>
      </c>
      <c r="AD187" s="4">
        <f t="shared" si="452"/>
        <v>57.481243318939825</v>
      </c>
      <c r="AE187" s="4">
        <f t="shared" si="453"/>
        <v>58.450598933825788</v>
      </c>
      <c r="AF187" s="4">
        <f t="shared" si="454"/>
        <v>62.524877275669795</v>
      </c>
      <c r="AG187" s="4">
        <f t="shared" si="455"/>
        <v>84.200802238381272</v>
      </c>
      <c r="AI187" s="4">
        <f t="shared" si="456"/>
        <v>-0.89059536022030983</v>
      </c>
      <c r="AJ187" s="4">
        <f t="shared" si="457"/>
        <v>1.0744942354622395</v>
      </c>
      <c r="AK187" s="4">
        <f t="shared" si="458"/>
        <v>-1.4522567986116854</v>
      </c>
      <c r="AL187" s="4">
        <f t="shared" si="459"/>
        <v>0.4105252903006118</v>
      </c>
      <c r="AM187" s="4">
        <f t="shared" si="460"/>
        <v>-1.2621126545430812</v>
      </c>
      <c r="AN187" s="4">
        <f t="shared" si="461"/>
        <v>-0.70120349840543383</v>
      </c>
      <c r="AO187" s="4">
        <f t="shared" si="462"/>
        <v>0.22085759747185563</v>
      </c>
      <c r="AP187" s="4">
        <f t="shared" si="463"/>
        <v>-0.47242869494990458</v>
      </c>
      <c r="AQ187" s="4">
        <f t="shared" si="464"/>
        <v>-0.25798554920908146</v>
      </c>
      <c r="AR187" s="4">
        <f t="shared" si="465"/>
        <v>-0.16457250278650548</v>
      </c>
      <c r="AS187" s="4">
        <f t="shared" si="466"/>
        <v>-0.66504309022482033</v>
      </c>
      <c r="AT187" s="4">
        <f t="shared" si="467"/>
        <v>6.6756681060176959E-2</v>
      </c>
      <c r="AU187" s="4">
        <f t="shared" si="468"/>
        <v>0.98440106617421463</v>
      </c>
      <c r="AV187" s="4">
        <f t="shared" ref="AV187:AW202" si="644">IF(OR($B187 &lt; P$230, $B187 &gt; P$233), 0, P187-AF187)</f>
        <v>3.8461227243302005</v>
      </c>
      <c r="AW187" s="4">
        <f t="shared" si="644"/>
        <v>-1.7088022383812671</v>
      </c>
      <c r="AY187" s="2">
        <f t="shared" si="520"/>
        <v>43.926595360220311</v>
      </c>
      <c r="AZ187" s="2">
        <f t="shared" si="571"/>
        <v>45.512081180200973</v>
      </c>
      <c r="BA187" s="2">
        <f t="shared" si="572"/>
        <v>47.883868957832881</v>
      </c>
      <c r="BB187" s="2">
        <f t="shared" si="573"/>
        <v>49.735154259527334</v>
      </c>
      <c r="BC187" s="2">
        <f t="shared" si="574"/>
        <v>49.99545779179401</v>
      </c>
      <c r="BD187" s="2">
        <f t="shared" si="575"/>
        <v>51.309171294922017</v>
      </c>
      <c r="BE187" s="2">
        <f t="shared" si="576"/>
        <v>51.268093106670648</v>
      </c>
      <c r="BF187" s="2">
        <f t="shared" si="577"/>
        <v>48.303055330368721</v>
      </c>
      <c r="BG187" s="2">
        <f t="shared" si="578"/>
        <v>46.345132581032679</v>
      </c>
      <c r="BH187" s="2">
        <f t="shared" si="579"/>
        <v>46.314089631473138</v>
      </c>
      <c r="BI187" s="2">
        <f t="shared" si="580"/>
        <v>49.560053245379315</v>
      </c>
      <c r="BJ187" s="2">
        <f t="shared" si="581"/>
        <v>48.85404316238504</v>
      </c>
      <c r="BK187" s="2">
        <f t="shared" si="582"/>
        <v>45.249327371525027</v>
      </c>
      <c r="BL187" s="2">
        <f t="shared" si="583"/>
        <v>46.483616556963746</v>
      </c>
      <c r="BM187" s="2">
        <f t="shared" si="584"/>
        <v>41.567269541850344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>
        <f t="shared" si="521"/>
        <v>43.036000000000001</v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43.036000000000001</v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84.055895630725871</v>
      </c>
      <c r="DL187" s="2">
        <f t="shared" ref="DL187:DY202" si="645">BP$228*$B187+BP$229</f>
        <v>86.793330655391088</v>
      </c>
      <c r="DM187" s="2">
        <f t="shared" si="645"/>
        <v>87.048061169837894</v>
      </c>
      <c r="DN187" s="2">
        <f t="shared" si="645"/>
        <v>97.564740028188851</v>
      </c>
      <c r="DO187" s="2">
        <f t="shared" si="645"/>
        <v>101.6380324675325</v>
      </c>
      <c r="DP187" s="2">
        <f t="shared" si="645"/>
        <v>107.87958752667262</v>
      </c>
      <c r="DQ187" s="2">
        <f t="shared" si="645"/>
        <v>96.24563591060101</v>
      </c>
      <c r="DR187" s="2">
        <f t="shared" si="645"/>
        <v>93.197369274136719</v>
      </c>
      <c r="DS187" s="2">
        <f t="shared" si="645"/>
        <v>90.870896167247395</v>
      </c>
      <c r="DT187" s="2">
        <f t="shared" si="645"/>
        <v>87.089767036706917</v>
      </c>
      <c r="DU187" s="2">
        <f t="shared" si="645"/>
        <v>81.753817917448416</v>
      </c>
      <c r="DV187" s="2">
        <f t="shared" si="645"/>
        <v>88.764069659400917</v>
      </c>
      <c r="DW187" s="2">
        <f t="shared" si="645"/>
        <v>95.066154830944299</v>
      </c>
      <c r="DX187" s="2">
        <f t="shared" si="645"/>
        <v>70.558953058321492</v>
      </c>
      <c r="DY187" s="2">
        <f t="shared" si="645"/>
        <v>58.732143159536555</v>
      </c>
      <c r="EA187" s="2">
        <f t="shared" si="440"/>
        <v>43.662878865880614</v>
      </c>
      <c r="EB187" s="2">
        <f t="shared" si="502"/>
        <v>43.978262938304468</v>
      </c>
      <c r="EC187" s="2">
        <f t="shared" si="503"/>
        <v>46.572564963761728</v>
      </c>
      <c r="ED187" s="2">
        <f t="shared" si="504"/>
        <v>49.251270328891763</v>
      </c>
      <c r="EE187" s="2">
        <f t="shared" si="505"/>
        <v>49.347050889062587</v>
      </c>
      <c r="EF187" s="2">
        <f t="shared" si="506"/>
        <v>50.765259479109133</v>
      </c>
      <c r="EG187" s="2">
        <f t="shared" si="507"/>
        <v>50.423670793039108</v>
      </c>
      <c r="EH187" s="2">
        <f t="shared" si="508"/>
        <v>48.006851522251353</v>
      </c>
      <c r="EI187" s="2">
        <f t="shared" si="509"/>
        <v>45.791011188069483</v>
      </c>
      <c r="EJ187" s="2">
        <f t="shared" si="510"/>
        <v>45.026890537406999</v>
      </c>
      <c r="EK187" s="2">
        <f t="shared" si="511"/>
        <v>48.569807088699349</v>
      </c>
      <c r="EL187" s="2">
        <f t="shared" si="512"/>
        <v>49.58722786180104</v>
      </c>
      <c r="EM187" s="2">
        <f t="shared" si="513"/>
        <v>44.824003844047709</v>
      </c>
      <c r="EN187" s="2">
        <f t="shared" si="514"/>
        <v>47.543460870509058</v>
      </c>
      <c r="EO187" s="2">
        <f t="shared" si="515"/>
        <v>42.010105515842852</v>
      </c>
      <c r="EQ187" s="2">
        <f t="shared" si="516"/>
        <v>44.944375126547413</v>
      </c>
      <c r="ER187" s="2">
        <f t="shared" ref="ER187:FE202" si="646">CV$228*$B187+CV$229</f>
        <v>46.675890749906806</v>
      </c>
      <c r="ES187" s="2">
        <f t="shared" si="646"/>
        <v>48.787166768424242</v>
      </c>
      <c r="ET187" s="2">
        <f t="shared" si="646"/>
        <v>50.093266618800129</v>
      </c>
      <c r="EU187" s="2">
        <f t="shared" si="646"/>
        <v>50.431506685556805</v>
      </c>
      <c r="EV187" s="2">
        <f t="shared" si="646"/>
        <v>51.615314454998128</v>
      </c>
      <c r="EW187" s="2">
        <f t="shared" si="646"/>
        <v>51.742653463691568</v>
      </c>
      <c r="EX187" s="2">
        <f t="shared" si="646"/>
        <v>48.458231340306185</v>
      </c>
      <c r="EY187" s="2">
        <f t="shared" si="646"/>
        <v>46.642881786283553</v>
      </c>
      <c r="EZ187" s="2">
        <f t="shared" si="646"/>
        <v>47.104355927774442</v>
      </c>
      <c r="FA187" s="2">
        <f t="shared" si="646"/>
        <v>50.255191416561544</v>
      </c>
      <c r="FB187" s="2">
        <f t="shared" si="646"/>
        <v>48.208409816794642</v>
      </c>
      <c r="FC187" s="2">
        <f t="shared" si="646"/>
        <v>45.661957860308661</v>
      </c>
      <c r="FD187" s="2">
        <f t="shared" si="646"/>
        <v>44.816142662560416</v>
      </c>
      <c r="FE187" s="2">
        <f t="shared" si="646"/>
        <v>40.898833356067612</v>
      </c>
      <c r="FG187" s="2">
        <f t="shared" si="518"/>
        <v>0.99997696897535571</v>
      </c>
      <c r="FH187" s="2">
        <f t="shared" ref="FH187:FU202" si="647">POWER(10,($B187-D$231)/D$229)/(1+POWER(10,($B187-D$231)/D$229))</f>
        <v>0.9999765385295869</v>
      </c>
      <c r="FI187" s="2">
        <f t="shared" si="647"/>
        <v>0.99997693017537292</v>
      </c>
      <c r="FJ187" s="2">
        <f t="shared" si="647"/>
        <v>0.99997720869545204</v>
      </c>
      <c r="FK187" s="2">
        <f t="shared" si="647"/>
        <v>0.99997803044739708</v>
      </c>
      <c r="FL187" s="2">
        <f t="shared" si="647"/>
        <v>0.99997510978547088</v>
      </c>
      <c r="FM187" s="2">
        <f t="shared" si="647"/>
        <v>0.99997876636233329</v>
      </c>
      <c r="FN187" s="2">
        <f t="shared" si="647"/>
        <v>0.99997724148956513</v>
      </c>
      <c r="FO187" s="2">
        <f t="shared" si="647"/>
        <v>0.99997406394164901</v>
      </c>
      <c r="FP187" s="2">
        <f t="shared" si="647"/>
        <v>0.99997493333758514</v>
      </c>
      <c r="FQ187" s="2">
        <f t="shared" si="647"/>
        <v>0.99997335976992263</v>
      </c>
      <c r="FR187" s="2">
        <f t="shared" si="647"/>
        <v>0.99997475396916058</v>
      </c>
      <c r="FS187" s="2">
        <f t="shared" si="647"/>
        <v>0.99997221793877955</v>
      </c>
      <c r="FT187" s="2">
        <f t="shared" si="647"/>
        <v>0.99996998992412645</v>
      </c>
      <c r="FU187" s="2">
        <f t="shared" si="647"/>
        <v>0.99996543178094821</v>
      </c>
      <c r="FW187" s="2">
        <f t="shared" si="536"/>
        <v>0.20506201215007769</v>
      </c>
      <c r="FX187" s="2">
        <f t="shared" si="588"/>
        <v>0.56820801255810105</v>
      </c>
      <c r="FY187" s="2">
        <f t="shared" si="589"/>
        <v>0.59169563969161243</v>
      </c>
      <c r="FZ187" s="2">
        <f t="shared" si="590"/>
        <v>0.57337877781673796</v>
      </c>
      <c r="GA187" s="2">
        <f t="shared" si="591"/>
        <v>0.59685060041488813</v>
      </c>
      <c r="GB187" s="2">
        <f t="shared" si="592"/>
        <v>0.63818252151016308</v>
      </c>
      <c r="GC187" s="2">
        <f t="shared" si="593"/>
        <v>0.63946961957417248</v>
      </c>
      <c r="GD187" s="2">
        <f t="shared" si="594"/>
        <v>0.6539400465877605</v>
      </c>
      <c r="GE187" s="2">
        <f t="shared" si="595"/>
        <v>0.64910351360309038</v>
      </c>
      <c r="GF187" s="2">
        <f t="shared" si="596"/>
        <v>0.6190932104593323</v>
      </c>
      <c r="GG187" s="2">
        <f t="shared" si="597"/>
        <v>0.58702463921184111</v>
      </c>
      <c r="GH187" s="2">
        <f t="shared" si="598"/>
        <v>0.53246602177215263</v>
      </c>
      <c r="GI187" s="2">
        <f t="shared" si="599"/>
        <v>0.50590806743115657</v>
      </c>
      <c r="GJ187" s="2">
        <f t="shared" si="600"/>
        <v>0.38885635241287725</v>
      </c>
      <c r="GK187" s="2">
        <f t="shared" si="601"/>
        <v>0.39901478782879923</v>
      </c>
      <c r="GM187" s="86">
        <f t="shared" si="537"/>
        <v>7.1522917396799599E-188</v>
      </c>
      <c r="GN187" s="86">
        <f t="shared" si="602"/>
        <v>1.6795214535624589E-232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1.2765195919971727E-274</v>
      </c>
      <c r="GZ187" s="86">
        <f t="shared" si="614"/>
        <v>1.7637962512147753E-276</v>
      </c>
      <c r="HA187" s="86">
        <f t="shared" si="615"/>
        <v>1.0131780944875952E-260</v>
      </c>
      <c r="HC187" s="86">
        <f t="shared" si="538"/>
        <v>3.8580720217890896E-103</v>
      </c>
      <c r="HD187" s="86">
        <f t="shared" si="616"/>
        <v>1.0156260769246853E-192</v>
      </c>
      <c r="HE187" s="86">
        <f t="shared" si="617"/>
        <v>1.2416220504222161E-261</v>
      </c>
      <c r="HF187" s="86">
        <f t="shared" si="618"/>
        <v>9.7310058046440331E-305</v>
      </c>
      <c r="HG187" s="86">
        <f t="shared" si="619"/>
        <v>4.5593268470586867E-286</v>
      </c>
      <c r="HH187" s="86">
        <f t="shared" si="620"/>
        <v>0</v>
      </c>
      <c r="HI187" s="86">
        <f t="shared" si="621"/>
        <v>1.6367614217634418E-250</v>
      </c>
      <c r="HJ187" s="86">
        <f t="shared" si="622"/>
        <v>0</v>
      </c>
      <c r="HK187" s="86">
        <f t="shared" si="623"/>
        <v>0</v>
      </c>
      <c r="HL187" s="86">
        <f t="shared" si="624"/>
        <v>2.8824961204546447E-288</v>
      </c>
      <c r="HM187" s="86">
        <f t="shared" si="625"/>
        <v>1.3390531976887902E-282</v>
      </c>
      <c r="HN187" s="86">
        <f t="shared" si="626"/>
        <v>9.7360942926109222E-228</v>
      </c>
      <c r="HO187" s="86">
        <f t="shared" si="627"/>
        <v>2.8929402963740389E-190</v>
      </c>
      <c r="HP187" s="86">
        <f t="shared" si="628"/>
        <v>1.232399888455168E-175</v>
      </c>
      <c r="HQ187" s="86">
        <f t="shared" si="629"/>
        <v>4.1601468363073393E-193</v>
      </c>
      <c r="HS187" s="86">
        <f t="shared" si="539"/>
        <v>4.4246961071196687E-15</v>
      </c>
      <c r="HT187" s="86">
        <f t="shared" si="630"/>
        <v>1.40072985334974E-21</v>
      </c>
      <c r="HU187" s="86">
        <f t="shared" si="631"/>
        <v>6.1525001554947391E-24</v>
      </c>
      <c r="HV187" s="86">
        <f t="shared" si="632"/>
        <v>1.2572568260431968E-22</v>
      </c>
      <c r="HW187" s="86">
        <f t="shared" si="633"/>
        <v>5.1595007073285077E-26</v>
      </c>
      <c r="HX187" s="86">
        <f t="shared" si="634"/>
        <v>5.809608994600823E-30</v>
      </c>
      <c r="HY187" s="86">
        <f t="shared" si="635"/>
        <v>3.8881508568329669E-30</v>
      </c>
      <c r="HZ187" s="86">
        <f t="shared" si="636"/>
        <v>2.4646924081255451E-28</v>
      </c>
      <c r="IA187" s="86">
        <f t="shared" si="637"/>
        <v>4.7352656357328266E-30</v>
      </c>
      <c r="IB187" s="86">
        <f t="shared" si="638"/>
        <v>3.2253993426692016E-29</v>
      </c>
      <c r="IC187" s="86">
        <f t="shared" si="639"/>
        <v>2.0352419129628766E-29</v>
      </c>
      <c r="ID187" s="86">
        <f t="shared" si="640"/>
        <v>1.3160430414454866E-22</v>
      </c>
      <c r="IE187" s="86">
        <f t="shared" si="641"/>
        <v>8.2837641408271492E-28</v>
      </c>
      <c r="IF187" s="86">
        <f t="shared" si="642"/>
        <v>2.6878368050411962E-13</v>
      </c>
      <c r="IG187" s="86">
        <f t="shared" si="643"/>
        <v>9.0125835390290513E-14</v>
      </c>
      <c r="II187" s="86">
        <f t="shared" si="540"/>
        <v>3.1245614831020219E-4</v>
      </c>
      <c r="IJ187" s="86">
        <f t="shared" si="541"/>
        <v>0.43002213610774681</v>
      </c>
      <c r="IK187" s="86">
        <f t="shared" si="542"/>
        <v>0.35694535648602238</v>
      </c>
      <c r="IL187" s="86">
        <f t="shared" si="543"/>
        <v>0.41743550858851564</v>
      </c>
      <c r="IM187" s="86">
        <f t="shared" si="544"/>
        <v>0.33239585225837831</v>
      </c>
      <c r="IN187" s="86">
        <f t="shared" si="545"/>
        <v>0.18309537663020814</v>
      </c>
      <c r="IO187" s="86">
        <f t="shared" si="546"/>
        <v>0.17692365090142373</v>
      </c>
      <c r="IP187" s="86">
        <f t="shared" si="547"/>
        <v>0.15164265596782306</v>
      </c>
      <c r="IQ187" s="86">
        <f t="shared" si="548"/>
        <v>0.15427846092607359</v>
      </c>
      <c r="IR187" s="86">
        <f t="shared" si="549"/>
        <v>0.245515675683663</v>
      </c>
      <c r="IS187" s="86">
        <f t="shared" si="550"/>
        <v>0.34542911835168316</v>
      </c>
      <c r="IT187" s="86">
        <f t="shared" si="551"/>
        <v>0.49530006259650061</v>
      </c>
      <c r="IU187" s="86">
        <f t="shared" si="552"/>
        <v>0.50419276348928022</v>
      </c>
      <c r="IV187" s="86">
        <f t="shared" si="553"/>
        <v>0.44582146888701574</v>
      </c>
      <c r="IW187" s="86">
        <f t="shared" si="554"/>
        <v>0.28866482898323309</v>
      </c>
      <c r="IY187" s="86">
        <f t="shared" si="555"/>
        <v>3.1245614831462687E-4</v>
      </c>
      <c r="IZ187" s="86">
        <f t="shared" si="556"/>
        <v>0.43002213610774681</v>
      </c>
      <c r="JA187" s="86">
        <f t="shared" si="557"/>
        <v>0.35694535648602238</v>
      </c>
      <c r="JB187" s="86">
        <f t="shared" si="558"/>
        <v>0.41743550858851564</v>
      </c>
      <c r="JC187" s="86">
        <f t="shared" si="559"/>
        <v>0.33239585225837831</v>
      </c>
      <c r="JD187" s="86">
        <f t="shared" si="560"/>
        <v>0.18309537663020814</v>
      </c>
      <c r="JE187" s="86">
        <f t="shared" si="561"/>
        <v>0.17692365090142373</v>
      </c>
      <c r="JF187" s="86">
        <f t="shared" si="562"/>
        <v>0.15164265596782306</v>
      </c>
      <c r="JG187" s="86">
        <f t="shared" si="563"/>
        <v>0.15427846092607359</v>
      </c>
      <c r="JH187" s="86">
        <f t="shared" si="564"/>
        <v>0.245515675683663</v>
      </c>
      <c r="JI187" s="86">
        <f t="shared" si="565"/>
        <v>0.34542911835168316</v>
      </c>
      <c r="JJ187" s="86">
        <f t="shared" si="566"/>
        <v>0.49530006259650061</v>
      </c>
      <c r="JK187" s="86">
        <f t="shared" si="567"/>
        <v>0.50419276348928022</v>
      </c>
      <c r="JL187" s="86">
        <f t="shared" si="568"/>
        <v>0.44582146888728452</v>
      </c>
      <c r="JM187" s="86">
        <f t="shared" si="569"/>
        <v>0.28866482898332324</v>
      </c>
    </row>
    <row r="188" spans="2:273" x14ac:dyDescent="0.25">
      <c r="B188" s="2">
        <v>161</v>
      </c>
      <c r="C188" s="37">
        <v>41</v>
      </c>
      <c r="D188" s="37">
        <v>48.267000000000003</v>
      </c>
      <c r="E188" s="37">
        <v>49.05</v>
      </c>
      <c r="F188" s="37">
        <v>50.371000000000002</v>
      </c>
      <c r="G188" s="37">
        <v>48.613</v>
      </c>
      <c r="H188" s="37">
        <v>51.371000000000002</v>
      </c>
      <c r="I188" s="37">
        <v>49.484000000000002</v>
      </c>
      <c r="J188" s="37">
        <v>46.258000000000003</v>
      </c>
      <c r="K188" s="37">
        <v>44.241999999999997</v>
      </c>
      <c r="L188" s="37">
        <v>45.581000000000003</v>
      </c>
      <c r="M188" s="37">
        <v>51.758000000000003</v>
      </c>
      <c r="N188" s="37">
        <v>54.661000000000001</v>
      </c>
      <c r="O188" s="37">
        <v>55.128999999999998</v>
      </c>
      <c r="P188" s="37">
        <v>67.742000000000004</v>
      </c>
      <c r="Q188" s="37">
        <v>87.656000000000006</v>
      </c>
      <c r="S188" s="4">
        <f t="shared" si="441"/>
        <v>43.772597349593468</v>
      </c>
      <c r="T188" s="4">
        <f t="shared" si="442"/>
        <v>46.279838640745524</v>
      </c>
      <c r="U188" s="4">
        <f t="shared" si="443"/>
        <v>48.497135985406722</v>
      </c>
      <c r="V188" s="4">
        <f t="shared" si="444"/>
        <v>50.70798719297548</v>
      </c>
      <c r="W188" s="4">
        <f t="shared" si="445"/>
        <v>50.501682135614686</v>
      </c>
      <c r="X188" s="4">
        <f t="shared" si="446"/>
        <v>51.350874805641119</v>
      </c>
      <c r="Y188" s="4">
        <f t="shared" si="447"/>
        <v>51.351043440765586</v>
      </c>
      <c r="Z188" s="4">
        <f t="shared" si="448"/>
        <v>48.28125289793963</v>
      </c>
      <c r="AA188" s="4">
        <f t="shared" si="449"/>
        <v>46.337264151208856</v>
      </c>
      <c r="AB188" s="4">
        <f t="shared" si="450"/>
        <v>46.70404857173363</v>
      </c>
      <c r="AC188" s="4">
        <f t="shared" si="451"/>
        <v>51.158981056307226</v>
      </c>
      <c r="AD188" s="4">
        <f t="shared" si="452"/>
        <v>54.975883006828134</v>
      </c>
      <c r="AE188" s="4">
        <f t="shared" si="453"/>
        <v>55.210803368246218</v>
      </c>
      <c r="AF188" s="4">
        <f t="shared" si="454"/>
        <v>64.167489974233433</v>
      </c>
      <c r="AG188" s="4">
        <f t="shared" si="455"/>
        <v>88.296460474567041</v>
      </c>
      <c r="AI188" s="4">
        <f t="shared" si="456"/>
        <v>-2.7725973495934682</v>
      </c>
      <c r="AJ188" s="4">
        <f t="shared" si="457"/>
        <v>1.987161359254479</v>
      </c>
      <c r="AK188" s="4">
        <f t="shared" si="458"/>
        <v>0.5528640145932755</v>
      </c>
      <c r="AL188" s="4">
        <f t="shared" si="459"/>
        <v>-0.33698719297547797</v>
      </c>
      <c r="AM188" s="4">
        <f t="shared" si="460"/>
        <v>-1.8886821356146868</v>
      </c>
      <c r="AN188" s="4">
        <f t="shared" si="461"/>
        <v>2.0125194358882936E-2</v>
      </c>
      <c r="AO188" s="4">
        <f t="shared" si="462"/>
        <v>-1.8670434407655847</v>
      </c>
      <c r="AP188" s="4">
        <f t="shared" si="463"/>
        <v>-2.0232528979396278</v>
      </c>
      <c r="AQ188" s="4">
        <f t="shared" si="464"/>
        <v>-2.095264151208859</v>
      </c>
      <c r="AR188" s="4">
        <f t="shared" si="465"/>
        <v>-1.1230485717336265</v>
      </c>
      <c r="AS188" s="4">
        <f t="shared" si="466"/>
        <v>0.59901894369277642</v>
      </c>
      <c r="AT188" s="4">
        <f t="shared" si="467"/>
        <v>-0.31488300682813275</v>
      </c>
      <c r="AU188" s="4">
        <f t="shared" si="468"/>
        <v>-8.1803368246220032E-2</v>
      </c>
      <c r="AV188" s="4">
        <f t="shared" si="644"/>
        <v>3.5745100257665712</v>
      </c>
      <c r="AW188" s="4">
        <f t="shared" si="644"/>
        <v>-0.64046047456703548</v>
      </c>
      <c r="AY188" s="2">
        <f t="shared" si="520"/>
        <v>43.772597349593468</v>
      </c>
      <c r="AZ188" s="2">
        <f t="shared" si="571"/>
        <v>45.417296034825185</v>
      </c>
      <c r="BA188" s="2">
        <f t="shared" si="572"/>
        <v>47.788263803046988</v>
      </c>
      <c r="BB188" s="2">
        <f t="shared" si="573"/>
        <v>49.619640579208237</v>
      </c>
      <c r="BC188" s="2">
        <f t="shared" si="574"/>
        <v>49.870705565592814</v>
      </c>
      <c r="BD188" s="2">
        <f t="shared" si="575"/>
        <v>51.16901739428183</v>
      </c>
      <c r="BE188" s="2">
        <f t="shared" si="576"/>
        <v>51.155627912853262</v>
      </c>
      <c r="BF188" s="2">
        <f t="shared" si="577"/>
        <v>48.169900160383264</v>
      </c>
      <c r="BG188" s="2">
        <f t="shared" si="578"/>
        <v>46.187818926735822</v>
      </c>
      <c r="BH188" s="2">
        <f t="shared" si="579"/>
        <v>46.231675784763553</v>
      </c>
      <c r="BI188" s="2">
        <f t="shared" si="580"/>
        <v>49.557832594261157</v>
      </c>
      <c r="BJ188" s="2">
        <f t="shared" si="581"/>
        <v>48.742842320815171</v>
      </c>
      <c r="BK188" s="2">
        <f t="shared" si="582"/>
        <v>45.125659838027772</v>
      </c>
      <c r="BL188" s="2">
        <f t="shared" si="583"/>
        <v>46.326250134731524</v>
      </c>
      <c r="BM188" s="2">
        <f t="shared" si="584"/>
        <v>41.443605999502594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>
        <f t="shared" si="521"/>
        <v>41</v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41</v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84.210871247357318</v>
      </c>
      <c r="DL188" s="2">
        <f t="shared" si="645"/>
        <v>86.951397040169098</v>
      </c>
      <c r="DM188" s="2">
        <f t="shared" si="645"/>
        <v>87.195093446088777</v>
      </c>
      <c r="DN188" s="2">
        <f t="shared" si="645"/>
        <v>97.779534672304436</v>
      </c>
      <c r="DO188" s="2">
        <f t="shared" si="645"/>
        <v>101.86822410147994</v>
      </c>
      <c r="DP188" s="2">
        <f t="shared" si="645"/>
        <v>108.15737798125491</v>
      </c>
      <c r="DQ188" s="2">
        <f t="shared" si="645"/>
        <v>96.43089429175474</v>
      </c>
      <c r="DR188" s="2">
        <f t="shared" si="645"/>
        <v>93.373207188160677</v>
      </c>
      <c r="DS188" s="2">
        <f t="shared" si="645"/>
        <v>91.034422125435555</v>
      </c>
      <c r="DT188" s="2">
        <f t="shared" si="645"/>
        <v>87.241075115468774</v>
      </c>
      <c r="DU188" s="2">
        <f t="shared" si="645"/>
        <v>81.891452251407131</v>
      </c>
      <c r="DV188" s="2">
        <f t="shared" si="645"/>
        <v>88.948442400669862</v>
      </c>
      <c r="DW188" s="2">
        <f t="shared" si="645"/>
        <v>95.319182405077129</v>
      </c>
      <c r="DX188" s="2">
        <f t="shared" si="645"/>
        <v>70.67271621621623</v>
      </c>
      <c r="DY188" s="2">
        <f t="shared" si="645"/>
        <v>58.784241755793239</v>
      </c>
      <c r="EA188" s="2">
        <f t="shared" si="440"/>
        <v>43.481618481080098</v>
      </c>
      <c r="EB188" s="2">
        <f t="shared" si="502"/>
        <v>43.789138144695954</v>
      </c>
      <c r="EC188" s="2">
        <f t="shared" si="503"/>
        <v>46.399562839281998</v>
      </c>
      <c r="ED188" s="2">
        <f t="shared" si="504"/>
        <v>49.1065235061658</v>
      </c>
      <c r="EE188" s="2">
        <f t="shared" si="505"/>
        <v>49.184701052708725</v>
      </c>
      <c r="EF188" s="2">
        <f t="shared" si="506"/>
        <v>50.595608319528786</v>
      </c>
      <c r="EG188" s="2">
        <f t="shared" si="507"/>
        <v>50.265606034440985</v>
      </c>
      <c r="EH188" s="2">
        <f t="shared" si="508"/>
        <v>47.858645648903732</v>
      </c>
      <c r="EI188" s="2">
        <f t="shared" si="509"/>
        <v>45.604640345830589</v>
      </c>
      <c r="EJ188" s="2">
        <f t="shared" si="510"/>
        <v>44.872140556242329</v>
      </c>
      <c r="EK188" s="2">
        <f t="shared" si="511"/>
        <v>48.509561646317678</v>
      </c>
      <c r="EL188" s="2">
        <f t="shared" si="512"/>
        <v>49.524440599417247</v>
      </c>
      <c r="EM188" s="2">
        <f t="shared" si="513"/>
        <v>44.672016231117112</v>
      </c>
      <c r="EN188" s="2">
        <f t="shared" si="514"/>
        <v>47.466970693585147</v>
      </c>
      <c r="EO188" s="2">
        <f t="shared" si="515"/>
        <v>41.919833450178217</v>
      </c>
      <c r="EQ188" s="2">
        <f t="shared" si="516"/>
        <v>44.797466389164171</v>
      </c>
      <c r="ER188" s="2">
        <f t="shared" si="646"/>
        <v>46.544134145855182</v>
      </c>
      <c r="ES188" s="2">
        <f t="shared" si="646"/>
        <v>48.660830974725656</v>
      </c>
      <c r="ET188" s="2">
        <f t="shared" si="646"/>
        <v>49.966133146161766</v>
      </c>
      <c r="EU188" s="2">
        <f t="shared" si="646"/>
        <v>50.291597616262116</v>
      </c>
      <c r="EV188" s="2">
        <f t="shared" si="646"/>
        <v>51.463524520648548</v>
      </c>
      <c r="EW188" s="2">
        <f t="shared" si="646"/>
        <v>51.611912802344278</v>
      </c>
      <c r="EX188" s="2">
        <f t="shared" si="646"/>
        <v>48.318719969646949</v>
      </c>
      <c r="EY188" s="2">
        <f t="shared" si="646"/>
        <v>46.473733580997987</v>
      </c>
      <c r="EZ188" s="2">
        <f t="shared" si="646"/>
        <v>46.99303824359194</v>
      </c>
      <c r="FA188" s="2">
        <f t="shared" si="646"/>
        <v>50.229077155304807</v>
      </c>
      <c r="FB188" s="2">
        <f t="shared" si="646"/>
        <v>48.115307804646449</v>
      </c>
      <c r="FC188" s="2">
        <f t="shared" si="646"/>
        <v>45.527298271089869</v>
      </c>
      <c r="FD188" s="2">
        <f t="shared" si="646"/>
        <v>44.689645843451544</v>
      </c>
      <c r="FE188" s="2">
        <f t="shared" si="646"/>
        <v>40.788176096405969</v>
      </c>
      <c r="FG188" s="2">
        <f t="shared" si="518"/>
        <v>0.99997899541331758</v>
      </c>
      <c r="FH188" s="2">
        <f t="shared" si="647"/>
        <v>0.99997860284050466</v>
      </c>
      <c r="FI188" s="2">
        <f t="shared" si="647"/>
        <v>0.99997896002716913</v>
      </c>
      <c r="FJ188" s="2">
        <f t="shared" si="647"/>
        <v>0.99997921404152523</v>
      </c>
      <c r="FK188" s="2">
        <f t="shared" si="647"/>
        <v>0.99997996349115803</v>
      </c>
      <c r="FL188" s="2">
        <f t="shared" si="647"/>
        <v>0.99997729980484051</v>
      </c>
      <c r="FM188" s="2">
        <f t="shared" si="647"/>
        <v>0.9999806346561082</v>
      </c>
      <c r="FN188" s="2">
        <f t="shared" si="647"/>
        <v>0.99997924395023174</v>
      </c>
      <c r="FO188" s="2">
        <f t="shared" si="647"/>
        <v>0.99997634597967311</v>
      </c>
      <c r="FP188" s="2">
        <f t="shared" si="647"/>
        <v>0.99997713888174877</v>
      </c>
      <c r="FQ188" s="2">
        <f t="shared" si="647"/>
        <v>0.99997570376445488</v>
      </c>
      <c r="FR188" s="2">
        <f t="shared" si="647"/>
        <v>0.99997697529507723</v>
      </c>
      <c r="FS188" s="2">
        <f t="shared" si="647"/>
        <v>0.99997466239708899</v>
      </c>
      <c r="FT188" s="2">
        <f t="shared" si="647"/>
        <v>0.99997263041324236</v>
      </c>
      <c r="FU188" s="2">
        <f t="shared" si="647"/>
        <v>0.99996847331363503</v>
      </c>
      <c r="FW188" s="2">
        <f t="shared" si="536"/>
        <v>0.22048396749405968</v>
      </c>
      <c r="FX188" s="2">
        <f t="shared" si="588"/>
        <v>0.59064853078072299</v>
      </c>
      <c r="FY188" s="2">
        <f t="shared" si="589"/>
        <v>0.61374527202502993</v>
      </c>
      <c r="FZ188" s="2">
        <f t="shared" si="590"/>
        <v>0.59574175768422377</v>
      </c>
      <c r="GA188" s="2">
        <f t="shared" si="591"/>
        <v>0.61880119747581164</v>
      </c>
      <c r="GB188" s="2">
        <f t="shared" si="592"/>
        <v>0.65916779823891325</v>
      </c>
      <c r="GC188" s="2">
        <f t="shared" si="593"/>
        <v>0.66041996737044784</v>
      </c>
      <c r="GD188" s="2">
        <f t="shared" si="594"/>
        <v>0.67447756804544789</v>
      </c>
      <c r="GE188" s="2">
        <f t="shared" si="595"/>
        <v>0.66978312610090662</v>
      </c>
      <c r="GF188" s="2">
        <f t="shared" si="596"/>
        <v>0.64056207680429</v>
      </c>
      <c r="GG188" s="2">
        <f t="shared" si="597"/>
        <v>0.60915989893187716</v>
      </c>
      <c r="GH188" s="2">
        <f t="shared" si="598"/>
        <v>0.55531033520350437</v>
      </c>
      <c r="GI188" s="2">
        <f t="shared" si="599"/>
        <v>0.52890193875693592</v>
      </c>
      <c r="GJ188" s="2">
        <f t="shared" si="600"/>
        <v>0.41095505643284069</v>
      </c>
      <c r="GK188" s="2">
        <f t="shared" si="601"/>
        <v>0.42129283037642556</v>
      </c>
      <c r="GM188" s="86">
        <f t="shared" si="537"/>
        <v>8.8179147245057762E-192</v>
      </c>
      <c r="GN188" s="86">
        <f t="shared" si="602"/>
        <v>2.1713941842332029E-237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2.5655594988471316E-280</v>
      </c>
      <c r="GZ188" s="86">
        <f t="shared" si="614"/>
        <v>3.1360928054308537E-282</v>
      </c>
      <c r="HA188" s="86">
        <f t="shared" si="615"/>
        <v>3.8894646178733217E-266</v>
      </c>
      <c r="HC188" s="86">
        <f t="shared" si="538"/>
        <v>4.8355859440114614E-106</v>
      </c>
      <c r="HD188" s="86">
        <f t="shared" si="616"/>
        <v>3.3001251071941203E-198</v>
      </c>
      <c r="HE188" s="86">
        <f t="shared" si="617"/>
        <v>4.7331094205882758E-269</v>
      </c>
      <c r="HF188" s="86">
        <f t="shared" si="618"/>
        <v>0</v>
      </c>
      <c r="HG188" s="86">
        <f t="shared" si="619"/>
        <v>4.8085359247792019E-294</v>
      </c>
      <c r="HH188" s="86">
        <f t="shared" si="620"/>
        <v>0</v>
      </c>
      <c r="HI188" s="86">
        <f t="shared" si="621"/>
        <v>1.7358961997129487E-257</v>
      </c>
      <c r="HJ188" s="86">
        <f t="shared" si="622"/>
        <v>0</v>
      </c>
      <c r="HK188" s="86">
        <f t="shared" si="623"/>
        <v>0</v>
      </c>
      <c r="HL188" s="86">
        <f t="shared" si="624"/>
        <v>3.1045864225532678E-296</v>
      </c>
      <c r="HM188" s="86">
        <f t="shared" si="625"/>
        <v>2.0761271670719202E-290</v>
      </c>
      <c r="HN188" s="86">
        <f t="shared" si="626"/>
        <v>3.8612886356363635E-234</v>
      </c>
      <c r="HO188" s="86">
        <f t="shared" si="627"/>
        <v>1.4283599617819333E-195</v>
      </c>
      <c r="HP188" s="86">
        <f t="shared" si="628"/>
        <v>1.4670902768414872E-180</v>
      </c>
      <c r="HQ188" s="86">
        <f t="shared" si="629"/>
        <v>1.4229996449712104E-198</v>
      </c>
      <c r="HS188" s="86">
        <f t="shared" si="539"/>
        <v>3.8296701473876731E-16</v>
      </c>
      <c r="HT188" s="86">
        <f t="shared" si="630"/>
        <v>7.823992504839191E-23</v>
      </c>
      <c r="HU188" s="86">
        <f t="shared" si="631"/>
        <v>2.7434342858017217E-25</v>
      </c>
      <c r="HV188" s="86">
        <f t="shared" si="632"/>
        <v>6.6416291853835447E-24</v>
      </c>
      <c r="HW188" s="86">
        <f t="shared" si="633"/>
        <v>1.8392466784930872E-27</v>
      </c>
      <c r="HX188" s="86">
        <f t="shared" si="634"/>
        <v>1.3882566874168331E-31</v>
      </c>
      <c r="HY188" s="86">
        <f t="shared" si="635"/>
        <v>8.9743349627904626E-32</v>
      </c>
      <c r="HZ188" s="86">
        <f t="shared" si="636"/>
        <v>7.3602582370679966E-30</v>
      </c>
      <c r="IA188" s="86">
        <f t="shared" si="637"/>
        <v>1.1479059115026735E-31</v>
      </c>
      <c r="IB188" s="86">
        <f t="shared" si="638"/>
        <v>8.2582464929295113E-31</v>
      </c>
      <c r="IC188" s="86">
        <f t="shared" si="639"/>
        <v>4.5449070327838813E-31</v>
      </c>
      <c r="ID188" s="86">
        <f t="shared" si="640"/>
        <v>6.3203704872624114E-24</v>
      </c>
      <c r="IE188" s="86">
        <f t="shared" si="641"/>
        <v>1.675907130719129E-29</v>
      </c>
      <c r="IF188" s="86">
        <f t="shared" si="642"/>
        <v>4.0862318126489701E-14</v>
      </c>
      <c r="IG188" s="86">
        <f t="shared" si="643"/>
        <v>1.0438573817215844E-14</v>
      </c>
      <c r="II188" s="86">
        <f t="shared" si="540"/>
        <v>7.7886822388427705E-4</v>
      </c>
      <c r="IJ188" s="86">
        <f t="shared" si="541"/>
        <v>0.36605956430384123</v>
      </c>
      <c r="IK188" s="86">
        <f t="shared" si="542"/>
        <v>0.28542421162931586</v>
      </c>
      <c r="IL188" s="86">
        <f t="shared" si="543"/>
        <v>0.35182235651389504</v>
      </c>
      <c r="IM188" s="86">
        <f t="shared" si="544"/>
        <v>0.25938657922987407</v>
      </c>
      <c r="IN188" s="86">
        <f t="shared" si="545"/>
        <v>0.12669336765910488</v>
      </c>
      <c r="IO188" s="86">
        <f t="shared" si="546"/>
        <v>0.12153245588942023</v>
      </c>
      <c r="IP188" s="86">
        <f t="shared" si="547"/>
        <v>0.10365797768835985</v>
      </c>
      <c r="IQ188" s="86">
        <f t="shared" si="548"/>
        <v>0.10453173742638493</v>
      </c>
      <c r="IR188" s="86">
        <f t="shared" si="549"/>
        <v>0.17830111152900668</v>
      </c>
      <c r="IS188" s="86">
        <f t="shared" si="550"/>
        <v>0.267122657542746</v>
      </c>
      <c r="IT188" s="86">
        <f t="shared" si="551"/>
        <v>0.45704979461728767</v>
      </c>
      <c r="IU188" s="86">
        <f t="shared" si="552"/>
        <v>0.49440109980698782</v>
      </c>
      <c r="IV188" s="86">
        <f t="shared" si="553"/>
        <v>0.54379215528544878</v>
      </c>
      <c r="IW188" s="86">
        <f t="shared" si="554"/>
        <v>0.35647001749366003</v>
      </c>
      <c r="IY188" s="86">
        <f t="shared" si="555"/>
        <v>7.7886822388465999E-4</v>
      </c>
      <c r="IZ188" s="86">
        <f t="shared" si="556"/>
        <v>0.36605956430384123</v>
      </c>
      <c r="JA188" s="86">
        <f t="shared" si="557"/>
        <v>0.28542421162931586</v>
      </c>
      <c r="JB188" s="86">
        <f t="shared" si="558"/>
        <v>0.35182235651389504</v>
      </c>
      <c r="JC188" s="86">
        <f t="shared" si="559"/>
        <v>0.25938657922987407</v>
      </c>
      <c r="JD188" s="86">
        <f t="shared" si="560"/>
        <v>0.12669336765910488</v>
      </c>
      <c r="JE188" s="86">
        <f t="shared" si="561"/>
        <v>0.12153245588942023</v>
      </c>
      <c r="JF188" s="86">
        <f t="shared" si="562"/>
        <v>0.10365797768835985</v>
      </c>
      <c r="JG188" s="86">
        <f t="shared" si="563"/>
        <v>0.10453173742638493</v>
      </c>
      <c r="JH188" s="86">
        <f t="shared" si="564"/>
        <v>0.17830111152900668</v>
      </c>
      <c r="JI188" s="86">
        <f t="shared" si="565"/>
        <v>0.267122657542746</v>
      </c>
      <c r="JJ188" s="86">
        <f t="shared" si="566"/>
        <v>0.45704979461728767</v>
      </c>
      <c r="JK188" s="86">
        <f t="shared" si="567"/>
        <v>0.49440109980698782</v>
      </c>
      <c r="JL188" s="86">
        <f t="shared" si="568"/>
        <v>0.54379215528548963</v>
      </c>
      <c r="JM188" s="86">
        <f t="shared" si="569"/>
        <v>0.35647001749367047</v>
      </c>
    </row>
    <row r="189" spans="2:273" x14ac:dyDescent="0.25">
      <c r="B189" s="2">
        <v>162</v>
      </c>
      <c r="C189" s="37">
        <v>42.5</v>
      </c>
      <c r="D189" s="37">
        <v>47.417000000000002</v>
      </c>
      <c r="E189" s="37">
        <v>48.067</v>
      </c>
      <c r="F189" s="37">
        <v>49.113</v>
      </c>
      <c r="G189" s="37">
        <v>49.661000000000001</v>
      </c>
      <c r="H189" s="37">
        <v>50.661000000000001</v>
      </c>
      <c r="I189" s="37">
        <v>51.774000000000001</v>
      </c>
      <c r="J189" s="37">
        <v>48.031999999999996</v>
      </c>
      <c r="K189" s="37">
        <v>45.371000000000002</v>
      </c>
      <c r="L189" s="37">
        <v>43.371000000000002</v>
      </c>
      <c r="M189" s="37">
        <v>51.323</v>
      </c>
      <c r="N189" s="37">
        <v>51.081000000000003</v>
      </c>
      <c r="O189" s="37">
        <v>50.741999999999997</v>
      </c>
      <c r="P189" s="37">
        <v>67.242000000000004</v>
      </c>
      <c r="Q189" s="37">
        <v>88.459000000000003</v>
      </c>
      <c r="S189" s="4">
        <f t="shared" si="441"/>
        <v>43.620764506088776</v>
      </c>
      <c r="T189" s="4">
        <f t="shared" si="442"/>
        <v>45.830973401710985</v>
      </c>
      <c r="U189" s="4">
        <f t="shared" si="443"/>
        <v>48.065043756877621</v>
      </c>
      <c r="V189" s="4">
        <f t="shared" si="444"/>
        <v>50.134879582317126</v>
      </c>
      <c r="W189" s="4">
        <f t="shared" si="445"/>
        <v>50.059860175408609</v>
      </c>
      <c r="X189" s="4">
        <f t="shared" si="446"/>
        <v>51.099228637329688</v>
      </c>
      <c r="Y189" s="4">
        <f t="shared" si="447"/>
        <v>51.117540010155324</v>
      </c>
      <c r="Z189" s="4">
        <f t="shared" si="448"/>
        <v>48.078932160077379</v>
      </c>
      <c r="AA189" s="4">
        <f t="shared" si="449"/>
        <v>46.08575463958563</v>
      </c>
      <c r="AB189" s="4">
        <f t="shared" si="450"/>
        <v>46.351924264673833</v>
      </c>
      <c r="AC189" s="4">
        <f t="shared" si="451"/>
        <v>50.319974053621621</v>
      </c>
      <c r="AD189" s="4">
        <f t="shared" si="452"/>
        <v>52.749794533872588</v>
      </c>
      <c r="AE189" s="4">
        <f t="shared" si="453"/>
        <v>51.860006537679162</v>
      </c>
      <c r="AF189" s="4">
        <f t="shared" si="454"/>
        <v>65.53591666528294</v>
      </c>
      <c r="AG189" s="4">
        <f t="shared" si="455"/>
        <v>89.791585406732608</v>
      </c>
      <c r="AI189" s="4">
        <f t="shared" si="456"/>
        <v>-1.1207645060887756</v>
      </c>
      <c r="AJ189" s="4">
        <f t="shared" si="457"/>
        <v>1.5860265982890169</v>
      </c>
      <c r="AK189" s="4">
        <f t="shared" si="458"/>
        <v>1.9562431223789645E-3</v>
      </c>
      <c r="AL189" s="4">
        <f t="shared" si="459"/>
        <v>-1.0218795823171263</v>
      </c>
      <c r="AM189" s="4">
        <f t="shared" si="460"/>
        <v>-0.39886017540860763</v>
      </c>
      <c r="AN189" s="4">
        <f t="shared" si="461"/>
        <v>-0.43822863732968642</v>
      </c>
      <c r="AO189" s="4">
        <f t="shared" si="462"/>
        <v>0.65645998984467724</v>
      </c>
      <c r="AP189" s="4">
        <f t="shared" si="463"/>
        <v>-4.6932160077382434E-2</v>
      </c>
      <c r="AQ189" s="4">
        <f t="shared" si="464"/>
        <v>-0.71475463958562813</v>
      </c>
      <c r="AR189" s="4">
        <f t="shared" si="465"/>
        <v>-2.9809242646738312</v>
      </c>
      <c r="AS189" s="4">
        <f t="shared" si="466"/>
        <v>1.0030259463783793</v>
      </c>
      <c r="AT189" s="4">
        <f t="shared" si="467"/>
        <v>-1.6687945338725854</v>
      </c>
      <c r="AU189" s="4">
        <f t="shared" si="468"/>
        <v>-1.1180065376791646</v>
      </c>
      <c r="AV189" s="4">
        <f t="shared" si="644"/>
        <v>1.7060833347170643</v>
      </c>
      <c r="AW189" s="4">
        <f t="shared" si="644"/>
        <v>-1.3325854067326048</v>
      </c>
      <c r="AY189" s="2">
        <f t="shared" si="520"/>
        <v>43.620764506088776</v>
      </c>
      <c r="AZ189" s="2">
        <f t="shared" si="571"/>
        <v>45.324047729333074</v>
      </c>
      <c r="BA189" s="2">
        <f t="shared" si="572"/>
        <v>47.693668173513942</v>
      </c>
      <c r="BB189" s="2">
        <f t="shared" si="573"/>
        <v>49.504579169955861</v>
      </c>
      <c r="BC189" s="2">
        <f t="shared" si="574"/>
        <v>49.746409776159609</v>
      </c>
      <c r="BD189" s="2">
        <f t="shared" si="575"/>
        <v>51.029085600662185</v>
      </c>
      <c r="BE189" s="2">
        <f t="shared" si="576"/>
        <v>51.043476541213337</v>
      </c>
      <c r="BF189" s="2">
        <f t="shared" si="577"/>
        <v>48.03680457877492</v>
      </c>
      <c r="BG189" s="2">
        <f t="shared" si="578"/>
        <v>46.030661167866285</v>
      </c>
      <c r="BH189" s="2">
        <f t="shared" si="579"/>
        <v>46.149946845586328</v>
      </c>
      <c r="BI189" s="2">
        <f t="shared" si="580"/>
        <v>49.556356715168619</v>
      </c>
      <c r="BJ189" s="2">
        <f t="shared" si="581"/>
        <v>48.630596194774398</v>
      </c>
      <c r="BK189" s="2">
        <f t="shared" si="582"/>
        <v>45.00269171681694</v>
      </c>
      <c r="BL189" s="2">
        <f t="shared" si="583"/>
        <v>46.165645394811108</v>
      </c>
      <c r="BM189" s="2">
        <f t="shared" si="584"/>
        <v>41.318663302283696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>
        <f t="shared" si="521"/>
        <v>42.5</v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42.5</v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84.365846863988736</v>
      </c>
      <c r="DL189" s="2">
        <f t="shared" si="645"/>
        <v>87.109463424947108</v>
      </c>
      <c r="DM189" s="2">
        <f t="shared" si="645"/>
        <v>87.342125722339659</v>
      </c>
      <c r="DN189" s="2">
        <f t="shared" si="645"/>
        <v>97.994329316420007</v>
      </c>
      <c r="DO189" s="2">
        <f t="shared" si="645"/>
        <v>102.09841573542738</v>
      </c>
      <c r="DP189" s="2">
        <f t="shared" si="645"/>
        <v>108.4351684358372</v>
      </c>
      <c r="DQ189" s="2">
        <f t="shared" si="645"/>
        <v>96.61615267290847</v>
      </c>
      <c r="DR189" s="2">
        <f t="shared" si="645"/>
        <v>93.549045102184635</v>
      </c>
      <c r="DS189" s="2">
        <f t="shared" si="645"/>
        <v>91.197948083623714</v>
      </c>
      <c r="DT189" s="2">
        <f t="shared" si="645"/>
        <v>87.392383194230618</v>
      </c>
      <c r="DU189" s="2">
        <f t="shared" si="645"/>
        <v>82.02908658536586</v>
      </c>
      <c r="DV189" s="2">
        <f t="shared" si="645"/>
        <v>89.132815141938806</v>
      </c>
      <c r="DW189" s="2">
        <f t="shared" si="645"/>
        <v>95.572209979209973</v>
      </c>
      <c r="DX189" s="2">
        <f t="shared" si="645"/>
        <v>70.786479374110968</v>
      </c>
      <c r="DY189" s="2">
        <f t="shared" si="645"/>
        <v>58.836340352049923</v>
      </c>
      <c r="EA189" s="2">
        <f t="shared" si="440"/>
        <v>43.300358096279581</v>
      </c>
      <c r="EB189" s="2">
        <f t="shared" si="502"/>
        <v>43.600013351087426</v>
      </c>
      <c r="EC189" s="2">
        <f t="shared" si="503"/>
        <v>46.226560714802275</v>
      </c>
      <c r="ED189" s="2">
        <f t="shared" si="504"/>
        <v>48.961776683439837</v>
      </c>
      <c r="EE189" s="2">
        <f t="shared" si="505"/>
        <v>49.022351216354863</v>
      </c>
      <c r="EF189" s="2">
        <f t="shared" si="506"/>
        <v>50.425957159948446</v>
      </c>
      <c r="EG189" s="2">
        <f t="shared" si="507"/>
        <v>50.107541275842863</v>
      </c>
      <c r="EH189" s="2">
        <f t="shared" si="508"/>
        <v>47.710439775556104</v>
      </c>
      <c r="EI189" s="2">
        <f t="shared" si="509"/>
        <v>45.418269503591688</v>
      </c>
      <c r="EJ189" s="2">
        <f t="shared" si="510"/>
        <v>44.717390575077665</v>
      </c>
      <c r="EK189" s="2">
        <f t="shared" si="511"/>
        <v>48.449316203936007</v>
      </c>
      <c r="EL189" s="2">
        <f t="shared" si="512"/>
        <v>49.461653337033454</v>
      </c>
      <c r="EM189" s="2">
        <f t="shared" si="513"/>
        <v>44.520028618186508</v>
      </c>
      <c r="EN189" s="2">
        <f t="shared" si="514"/>
        <v>47.390480516661235</v>
      </c>
      <c r="EO189" s="2">
        <f t="shared" si="515"/>
        <v>41.829561384513575</v>
      </c>
      <c r="EQ189" s="2">
        <f t="shared" si="516"/>
        <v>44.650557651780929</v>
      </c>
      <c r="ER189" s="2">
        <f t="shared" si="646"/>
        <v>46.412377541803551</v>
      </c>
      <c r="ES189" s="2">
        <f t="shared" si="646"/>
        <v>48.534495181027076</v>
      </c>
      <c r="ET189" s="2">
        <f t="shared" si="646"/>
        <v>49.838999673523418</v>
      </c>
      <c r="EU189" s="2">
        <f t="shared" si="646"/>
        <v>50.151688546967428</v>
      </c>
      <c r="EV189" s="2">
        <f t="shared" si="646"/>
        <v>51.311734586298982</v>
      </c>
      <c r="EW189" s="2">
        <f t="shared" si="646"/>
        <v>51.481172140996989</v>
      </c>
      <c r="EX189" s="2">
        <f t="shared" si="646"/>
        <v>48.179208598987707</v>
      </c>
      <c r="EY189" s="2">
        <f t="shared" si="646"/>
        <v>46.304585375712421</v>
      </c>
      <c r="EZ189" s="2">
        <f t="shared" si="646"/>
        <v>46.881720559409445</v>
      </c>
      <c r="FA189" s="2">
        <f t="shared" si="646"/>
        <v>50.202962894048063</v>
      </c>
      <c r="FB189" s="2">
        <f t="shared" si="646"/>
        <v>48.022205792498241</v>
      </c>
      <c r="FC189" s="2">
        <f t="shared" si="646"/>
        <v>45.392638681871077</v>
      </c>
      <c r="FD189" s="2">
        <f t="shared" si="646"/>
        <v>44.563149024342678</v>
      </c>
      <c r="FE189" s="2">
        <f t="shared" si="646"/>
        <v>40.677518836744326</v>
      </c>
      <c r="FG189" s="2">
        <f t="shared" si="518"/>
        <v>0.99998084355386496</v>
      </c>
      <c r="FH189" s="2">
        <f t="shared" si="647"/>
        <v>0.99998048552186858</v>
      </c>
      <c r="FI189" s="2">
        <f t="shared" si="647"/>
        <v>0.99998081128119465</v>
      </c>
      <c r="FJ189" s="2">
        <f t="shared" si="647"/>
        <v>0.99998104294589341</v>
      </c>
      <c r="FK189" s="2">
        <f t="shared" si="647"/>
        <v>0.99998172645453709</v>
      </c>
      <c r="FL189" s="2">
        <f t="shared" si="647"/>
        <v>0.99997929713460776</v>
      </c>
      <c r="FM189" s="2">
        <f t="shared" si="647"/>
        <v>0.99998233856636876</v>
      </c>
      <c r="FN189" s="2">
        <f t="shared" si="647"/>
        <v>0.9999810702230576</v>
      </c>
      <c r="FO189" s="2">
        <f t="shared" si="647"/>
        <v>0.99997842723216812</v>
      </c>
      <c r="FP189" s="2">
        <f t="shared" si="647"/>
        <v>0.9999791503704154</v>
      </c>
      <c r="FQ189" s="2">
        <f t="shared" si="647"/>
        <v>0.99997784152245683</v>
      </c>
      <c r="FR189" s="2">
        <f t="shared" si="647"/>
        <v>0.99997900117699545</v>
      </c>
      <c r="FS189" s="2">
        <f t="shared" si="647"/>
        <v>0.99997689177998361</v>
      </c>
      <c r="FT189" s="2">
        <f t="shared" si="647"/>
        <v>0.99997503858009551</v>
      </c>
      <c r="FU189" s="2">
        <f t="shared" si="647"/>
        <v>0.99997124724054587</v>
      </c>
      <c r="FW189" s="2">
        <f t="shared" si="536"/>
        <v>0.23672037195044793</v>
      </c>
      <c r="FX189" s="2">
        <f t="shared" si="588"/>
        <v>0.61271769841262735</v>
      </c>
      <c r="FY189" s="2">
        <f t="shared" si="589"/>
        <v>0.63533801550905455</v>
      </c>
      <c r="FZ189" s="2">
        <f t="shared" si="590"/>
        <v>0.61771405889754938</v>
      </c>
      <c r="GA189" s="2">
        <f t="shared" si="591"/>
        <v>0.64027695917441296</v>
      </c>
      <c r="GB189" s="2">
        <f t="shared" si="592"/>
        <v>0.67954710282149144</v>
      </c>
      <c r="GC189" s="2">
        <f t="shared" si="593"/>
        <v>0.6807606616440478</v>
      </c>
      <c r="GD189" s="2">
        <f t="shared" si="594"/>
        <v>0.69436590569705725</v>
      </c>
      <c r="GE189" s="2">
        <f t="shared" si="595"/>
        <v>0.68982638033349919</v>
      </c>
      <c r="GF189" s="2">
        <f t="shared" si="596"/>
        <v>0.66148254798680561</v>
      </c>
      <c r="GG189" s="2">
        <f t="shared" si="597"/>
        <v>0.63085480153018914</v>
      </c>
      <c r="GH189" s="2">
        <f t="shared" si="598"/>
        <v>0.57792324084501079</v>
      </c>
      <c r="GI189" s="2">
        <f t="shared" si="599"/>
        <v>0.55177380324743597</v>
      </c>
      <c r="GJ189" s="2">
        <f t="shared" si="600"/>
        <v>0.43341897564221665</v>
      </c>
      <c r="GK189" s="2">
        <f t="shared" si="601"/>
        <v>0.44389599589428869</v>
      </c>
      <c r="GM189" s="86">
        <f t="shared" si="537"/>
        <v>9.9011101737111038E-196</v>
      </c>
      <c r="GN189" s="86">
        <f t="shared" si="602"/>
        <v>2.4949693487294289E-242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4.5028378502321461E-286</v>
      </c>
      <c r="GZ189" s="86">
        <f t="shared" si="614"/>
        <v>4.861624799754196E-288</v>
      </c>
      <c r="HA189" s="86">
        <f t="shared" si="615"/>
        <v>1.3123686777005133E-271</v>
      </c>
      <c r="HC189" s="86">
        <f t="shared" si="538"/>
        <v>5.5166581387877271E-109</v>
      </c>
      <c r="HD189" s="86">
        <f t="shared" si="616"/>
        <v>8.9663900317045068E-204</v>
      </c>
      <c r="HE189" s="86">
        <f t="shared" si="617"/>
        <v>1.4187582587462265E-276</v>
      </c>
      <c r="HF189" s="86">
        <f t="shared" si="618"/>
        <v>0</v>
      </c>
      <c r="HG189" s="86">
        <f t="shared" si="619"/>
        <v>3.9334296648343199E-302</v>
      </c>
      <c r="HH189" s="86">
        <f t="shared" si="620"/>
        <v>0</v>
      </c>
      <c r="HI189" s="86">
        <f t="shared" si="621"/>
        <v>1.4745327399714277E-264</v>
      </c>
      <c r="HJ189" s="86">
        <f t="shared" si="622"/>
        <v>0</v>
      </c>
      <c r="HK189" s="86">
        <f t="shared" si="623"/>
        <v>0</v>
      </c>
      <c r="HL189" s="86">
        <f t="shared" si="624"/>
        <v>2.599971796119306E-304</v>
      </c>
      <c r="HM189" s="86">
        <f t="shared" si="625"/>
        <v>2.5154746812723095E-298</v>
      </c>
      <c r="HN189" s="86">
        <f t="shared" si="626"/>
        <v>1.2465063862689774E-240</v>
      </c>
      <c r="HO189" s="86">
        <f t="shared" si="627"/>
        <v>5.9528003813138062E-201</v>
      </c>
      <c r="HP189" s="86">
        <f t="shared" si="628"/>
        <v>1.4909124150980623E-185</v>
      </c>
      <c r="HQ189" s="86">
        <f t="shared" si="629"/>
        <v>4.0772854583822298E-204</v>
      </c>
      <c r="HS189" s="86">
        <f t="shared" si="539"/>
        <v>3.0303538741443803E-17</v>
      </c>
      <c r="HT189" s="86">
        <f t="shared" si="630"/>
        <v>4.0101432937444224E-24</v>
      </c>
      <c r="HU189" s="86">
        <f t="shared" si="631"/>
        <v>1.1182957617077912E-26</v>
      </c>
      <c r="HV189" s="86">
        <f t="shared" si="632"/>
        <v>3.2223255324083101E-25</v>
      </c>
      <c r="HW189" s="86">
        <f t="shared" si="633"/>
        <v>5.964560297711479E-29</v>
      </c>
      <c r="HX189" s="86">
        <f t="shared" si="634"/>
        <v>2.9939265632350899E-33</v>
      </c>
      <c r="HY189" s="86">
        <f t="shared" si="635"/>
        <v>1.8670432919002946E-33</v>
      </c>
      <c r="HZ189" s="86">
        <f t="shared" si="636"/>
        <v>1.9965465338562233E-31</v>
      </c>
      <c r="IA189" s="86">
        <f t="shared" si="637"/>
        <v>2.5141205355209709E-33</v>
      </c>
      <c r="IB189" s="86">
        <f t="shared" si="638"/>
        <v>1.9105026127948518E-32</v>
      </c>
      <c r="IC189" s="86">
        <f t="shared" si="639"/>
        <v>9.1077874915468935E-33</v>
      </c>
      <c r="ID189" s="86">
        <f t="shared" si="640"/>
        <v>2.7722113428366054E-25</v>
      </c>
      <c r="IE189" s="86">
        <f t="shared" si="641"/>
        <v>3.0055778894329722E-31</v>
      </c>
      <c r="IF189" s="86">
        <f t="shared" si="642"/>
        <v>5.8443398117852E-15</v>
      </c>
      <c r="IG189" s="86">
        <f t="shared" si="643"/>
        <v>1.1196877789158277E-15</v>
      </c>
      <c r="II189" s="86">
        <f t="shared" si="540"/>
        <v>1.8330434902154638E-3</v>
      </c>
      <c r="IJ189" s="86">
        <f t="shared" si="541"/>
        <v>0.29614718096300052</v>
      </c>
      <c r="IK189" s="86">
        <f t="shared" si="542"/>
        <v>0.21724354542864588</v>
      </c>
      <c r="IL189" s="86">
        <f t="shared" si="543"/>
        <v>0.28213880979325756</v>
      </c>
      <c r="IM189" s="86">
        <f t="shared" si="544"/>
        <v>0.19240569805239094</v>
      </c>
      <c r="IN189" s="86">
        <f t="shared" si="545"/>
        <v>8.360232143019182E-2</v>
      </c>
      <c r="IO189" s="86">
        <f t="shared" si="546"/>
        <v>7.9590970684443721E-2</v>
      </c>
      <c r="IP189" s="86">
        <f t="shared" si="547"/>
        <v>6.7860823041124091E-2</v>
      </c>
      <c r="IQ189" s="86">
        <f t="shared" si="548"/>
        <v>6.7664341181907312E-2</v>
      </c>
      <c r="IR189" s="86">
        <f t="shared" si="549"/>
        <v>0.12318742882244184</v>
      </c>
      <c r="IS189" s="86">
        <f t="shared" si="550"/>
        <v>0.19484883119905133</v>
      </c>
      <c r="IT189" s="86">
        <f t="shared" si="551"/>
        <v>0.39790624136885855</v>
      </c>
      <c r="IU189" s="86">
        <f t="shared" si="552"/>
        <v>0.44729057396861238</v>
      </c>
      <c r="IV189" s="86">
        <f t="shared" si="553"/>
        <v>0.65142938697744424</v>
      </c>
      <c r="IW189" s="86">
        <f t="shared" si="554"/>
        <v>0.41862023730545822</v>
      </c>
      <c r="IY189" s="86">
        <f t="shared" si="555"/>
        <v>1.8330434902154942E-3</v>
      </c>
      <c r="IZ189" s="86">
        <f t="shared" si="556"/>
        <v>0.29614718096300052</v>
      </c>
      <c r="JA189" s="86">
        <f t="shared" si="557"/>
        <v>0.21724354542864588</v>
      </c>
      <c r="JB189" s="86">
        <f t="shared" si="558"/>
        <v>0.28213880979325756</v>
      </c>
      <c r="JC189" s="86">
        <f t="shared" si="559"/>
        <v>0.19240569805239094</v>
      </c>
      <c r="JD189" s="86">
        <f t="shared" si="560"/>
        <v>8.360232143019182E-2</v>
      </c>
      <c r="JE189" s="86">
        <f t="shared" si="561"/>
        <v>7.9590970684443721E-2</v>
      </c>
      <c r="JF189" s="86">
        <f t="shared" si="562"/>
        <v>6.7860823041124091E-2</v>
      </c>
      <c r="JG189" s="86">
        <f t="shared" si="563"/>
        <v>6.7664341181907312E-2</v>
      </c>
      <c r="JH189" s="86">
        <f t="shared" si="564"/>
        <v>0.12318742882244184</v>
      </c>
      <c r="JI189" s="86">
        <f t="shared" si="565"/>
        <v>0.19484883119905133</v>
      </c>
      <c r="JJ189" s="86">
        <f t="shared" si="566"/>
        <v>0.39790624136885855</v>
      </c>
      <c r="JK189" s="86">
        <f t="shared" si="567"/>
        <v>0.44729057396861238</v>
      </c>
      <c r="JL189" s="86">
        <f t="shared" si="568"/>
        <v>0.65142938697745012</v>
      </c>
      <c r="JM189" s="86">
        <f t="shared" si="569"/>
        <v>0.41862023730545933</v>
      </c>
    </row>
    <row r="190" spans="2:273" x14ac:dyDescent="0.25">
      <c r="B190" s="2">
        <v>163</v>
      </c>
      <c r="C190" s="37">
        <v>43.429000000000002</v>
      </c>
      <c r="D190" s="37">
        <v>45.866999999999997</v>
      </c>
      <c r="E190" s="37">
        <v>48.517000000000003</v>
      </c>
      <c r="F190" s="37">
        <v>48.935000000000002</v>
      </c>
      <c r="G190" s="37">
        <v>51.677</v>
      </c>
      <c r="H190" s="37">
        <v>51.887</v>
      </c>
      <c r="I190" s="37">
        <v>50.581000000000003</v>
      </c>
      <c r="J190" s="37">
        <v>46.871000000000002</v>
      </c>
      <c r="K190" s="37">
        <v>45.564999999999998</v>
      </c>
      <c r="L190" s="37">
        <v>44.871000000000002</v>
      </c>
      <c r="M190" s="37">
        <v>52.564999999999998</v>
      </c>
      <c r="N190" s="37">
        <v>49.274000000000001</v>
      </c>
      <c r="O190" s="37">
        <v>47.161000000000001</v>
      </c>
      <c r="P190" s="37">
        <v>64.418999999999997</v>
      </c>
      <c r="Q190" s="37">
        <v>88.950999999999993</v>
      </c>
      <c r="S190" s="4">
        <f t="shared" si="441"/>
        <v>43.471169171213802</v>
      </c>
      <c r="T190" s="4">
        <f t="shared" si="442"/>
        <v>45.50510456447109</v>
      </c>
      <c r="U190" s="4">
        <f t="shared" si="443"/>
        <v>47.777331150293591</v>
      </c>
      <c r="V190" s="4">
        <f t="shared" si="444"/>
        <v>49.724707191331746</v>
      </c>
      <c r="W190" s="4">
        <f t="shared" si="445"/>
        <v>49.763761315090214</v>
      </c>
      <c r="X190" s="4">
        <f t="shared" si="446"/>
        <v>50.91360491647432</v>
      </c>
      <c r="Y190" s="4">
        <f t="shared" si="447"/>
        <v>50.956701024251544</v>
      </c>
      <c r="Z190" s="4">
        <f t="shared" si="448"/>
        <v>47.918142516661888</v>
      </c>
      <c r="AA190" s="4">
        <f t="shared" si="449"/>
        <v>45.891846522711916</v>
      </c>
      <c r="AB190" s="4">
        <f t="shared" si="450"/>
        <v>46.146444832178709</v>
      </c>
      <c r="AC190" s="4">
        <f t="shared" si="451"/>
        <v>49.881386842072061</v>
      </c>
      <c r="AD190" s="4">
        <f t="shared" si="452"/>
        <v>51.004487005950935</v>
      </c>
      <c r="AE190" s="4">
        <f t="shared" si="453"/>
        <v>49.021577660605786</v>
      </c>
      <c r="AF190" s="4">
        <f t="shared" si="454"/>
        <v>66.530791000579512</v>
      </c>
      <c r="AG190" s="4">
        <f t="shared" si="455"/>
        <v>88.307294126944782</v>
      </c>
      <c r="AI190" s="4">
        <f t="shared" si="456"/>
        <v>-4.2169171213799928E-2</v>
      </c>
      <c r="AJ190" s="4">
        <f t="shared" si="457"/>
        <v>0.36189543552890768</v>
      </c>
      <c r="AK190" s="4">
        <f t="shared" si="458"/>
        <v>0.73966884970641189</v>
      </c>
      <c r="AL190" s="4">
        <f t="shared" si="459"/>
        <v>-0.78970719133174327</v>
      </c>
      <c r="AM190" s="4">
        <f t="shared" si="460"/>
        <v>1.9132386849097855</v>
      </c>
      <c r="AN190" s="4">
        <f t="shared" si="461"/>
        <v>0.9733950835256806</v>
      </c>
      <c r="AO190" s="4">
        <f t="shared" si="462"/>
        <v>-0.37570102425154062</v>
      </c>
      <c r="AP190" s="4">
        <f t="shared" si="463"/>
        <v>-1.0471425166618857</v>
      </c>
      <c r="AQ190" s="4">
        <f t="shared" si="464"/>
        <v>-0.32684652271191794</v>
      </c>
      <c r="AR190" s="4">
        <f t="shared" si="465"/>
        <v>-1.2754448321787066</v>
      </c>
      <c r="AS190" s="4">
        <f t="shared" si="466"/>
        <v>2.6836131579279368</v>
      </c>
      <c r="AT190" s="4">
        <f t="shared" si="467"/>
        <v>-1.7304870059509341</v>
      </c>
      <c r="AU190" s="4">
        <f t="shared" si="468"/>
        <v>-1.8605776606057844</v>
      </c>
      <c r="AV190" s="4">
        <f t="shared" si="644"/>
        <v>-2.1117910005795153</v>
      </c>
      <c r="AW190" s="4">
        <f t="shared" si="644"/>
        <v>0.64370587305521099</v>
      </c>
      <c r="AY190" s="2">
        <f t="shared" si="520"/>
        <v>43.471169171213802</v>
      </c>
      <c r="AZ190" s="2">
        <f t="shared" si="571"/>
        <v>45.232036941055668</v>
      </c>
      <c r="BA190" s="2">
        <f t="shared" si="572"/>
        <v>47.599842387268197</v>
      </c>
      <c r="BB190" s="2">
        <f t="shared" si="573"/>
        <v>49.389876935591126</v>
      </c>
      <c r="BC190" s="2">
        <f t="shared" si="574"/>
        <v>49.622454194511413</v>
      </c>
      <c r="BD190" s="2">
        <f t="shared" si="575"/>
        <v>50.889291544507103</v>
      </c>
      <c r="BE190" s="2">
        <f t="shared" si="576"/>
        <v>50.931509938446723</v>
      </c>
      <c r="BF190" s="2">
        <f t="shared" si="577"/>
        <v>47.903727292295983</v>
      </c>
      <c r="BG190" s="2">
        <f t="shared" si="578"/>
        <v>45.873578855721441</v>
      </c>
      <c r="BH190" s="2">
        <f t="shared" si="579"/>
        <v>46.06868870738306</v>
      </c>
      <c r="BI190" s="2">
        <f t="shared" si="580"/>
        <v>49.555444163671389</v>
      </c>
      <c r="BJ190" s="2">
        <f t="shared" si="581"/>
        <v>48.517458505328783</v>
      </c>
      <c r="BK190" s="2">
        <f t="shared" si="582"/>
        <v>44.880331465690503</v>
      </c>
      <c r="BL190" s="2">
        <f t="shared" si="583"/>
        <v>46.002000977937186</v>
      </c>
      <c r="BM190" s="2">
        <f t="shared" si="584"/>
        <v>41.19252735715569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>
        <f t="shared" si="521"/>
        <v>43.429000000000002</v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43.429000000000002</v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84.520822480620168</v>
      </c>
      <c r="DL190" s="2">
        <f t="shared" si="645"/>
        <v>87.267529809725133</v>
      </c>
      <c r="DM190" s="2">
        <f t="shared" si="645"/>
        <v>87.489157998590542</v>
      </c>
      <c r="DN190" s="2">
        <f t="shared" si="645"/>
        <v>98.209123960535578</v>
      </c>
      <c r="DO190" s="2">
        <f t="shared" si="645"/>
        <v>102.32860736937484</v>
      </c>
      <c r="DP190" s="2">
        <f t="shared" si="645"/>
        <v>108.71295889041949</v>
      </c>
      <c r="DQ190" s="2">
        <f t="shared" si="645"/>
        <v>96.8014110540622</v>
      </c>
      <c r="DR190" s="2">
        <f t="shared" si="645"/>
        <v>93.724883016208594</v>
      </c>
      <c r="DS190" s="2">
        <f t="shared" si="645"/>
        <v>91.36147404181186</v>
      </c>
      <c r="DT190" s="2">
        <f t="shared" si="645"/>
        <v>87.543691272992476</v>
      </c>
      <c r="DU190" s="2">
        <f t="shared" si="645"/>
        <v>82.166720919324575</v>
      </c>
      <c r="DV190" s="2">
        <f t="shared" si="645"/>
        <v>89.317187883207751</v>
      </c>
      <c r="DW190" s="2">
        <f t="shared" si="645"/>
        <v>95.825237553342816</v>
      </c>
      <c r="DX190" s="2">
        <f t="shared" si="645"/>
        <v>70.900242532005691</v>
      </c>
      <c r="DY190" s="2">
        <f t="shared" si="645"/>
        <v>58.888438948306607</v>
      </c>
      <c r="EA190" s="2">
        <f t="shared" si="440"/>
        <v>43.119097711479057</v>
      </c>
      <c r="EB190" s="2">
        <f t="shared" si="502"/>
        <v>43.410888557478906</v>
      </c>
      <c r="EC190" s="2">
        <f t="shared" si="503"/>
        <v>46.053558590322545</v>
      </c>
      <c r="ED190" s="2">
        <f t="shared" si="504"/>
        <v>48.817029860713866</v>
      </c>
      <c r="EE190" s="2">
        <f t="shared" si="505"/>
        <v>48.860001380000995</v>
      </c>
      <c r="EF190" s="2">
        <f t="shared" si="506"/>
        <v>50.256306000368099</v>
      </c>
      <c r="EG190" s="2">
        <f t="shared" si="507"/>
        <v>49.949476517244733</v>
      </c>
      <c r="EH190" s="2">
        <f t="shared" si="508"/>
        <v>47.562233902208483</v>
      </c>
      <c r="EI190" s="2">
        <f t="shared" si="509"/>
        <v>45.231898661352787</v>
      </c>
      <c r="EJ190" s="2">
        <f t="shared" si="510"/>
        <v>44.562640593913002</v>
      </c>
      <c r="EK190" s="2">
        <f t="shared" si="511"/>
        <v>48.389070761554343</v>
      </c>
      <c r="EL190" s="2">
        <f t="shared" si="512"/>
        <v>49.398866074649661</v>
      </c>
      <c r="EM190" s="2">
        <f t="shared" si="513"/>
        <v>44.368041005255904</v>
      </c>
      <c r="EN190" s="2">
        <f t="shared" si="514"/>
        <v>47.313990339737323</v>
      </c>
      <c r="EO190" s="2">
        <f t="shared" si="515"/>
        <v>41.739289318848932</v>
      </c>
      <c r="EQ190" s="2">
        <f t="shared" si="516"/>
        <v>44.503648914397687</v>
      </c>
      <c r="ER190" s="2">
        <f t="shared" si="646"/>
        <v>46.28062093775192</v>
      </c>
      <c r="ES190" s="2">
        <f t="shared" si="646"/>
        <v>48.408159387328496</v>
      </c>
      <c r="ET190" s="2">
        <f t="shared" si="646"/>
        <v>49.711866200885069</v>
      </c>
      <c r="EU190" s="2">
        <f t="shared" si="646"/>
        <v>50.011779477672732</v>
      </c>
      <c r="EV190" s="2">
        <f t="shared" si="646"/>
        <v>51.159944651949409</v>
      </c>
      <c r="EW190" s="2">
        <f t="shared" si="646"/>
        <v>51.3504314796497</v>
      </c>
      <c r="EX190" s="2">
        <f t="shared" si="646"/>
        <v>48.039697228328464</v>
      </c>
      <c r="EY190" s="2">
        <f t="shared" si="646"/>
        <v>46.135437170426869</v>
      </c>
      <c r="EZ190" s="2">
        <f t="shared" si="646"/>
        <v>46.770402875226949</v>
      </c>
      <c r="FA190" s="2">
        <f t="shared" si="646"/>
        <v>50.176848632791319</v>
      </c>
      <c r="FB190" s="2">
        <f t="shared" si="646"/>
        <v>47.92910378035004</v>
      </c>
      <c r="FC190" s="2">
        <f t="shared" si="646"/>
        <v>45.257979092652278</v>
      </c>
      <c r="FD190" s="2">
        <f t="shared" si="646"/>
        <v>44.436652205233806</v>
      </c>
      <c r="FE190" s="2">
        <f t="shared" si="646"/>
        <v>40.56686157708269</v>
      </c>
      <c r="FG190" s="2">
        <f t="shared" si="518"/>
        <v>0.99998252908403296</v>
      </c>
      <c r="FH190" s="2">
        <f t="shared" si="647"/>
        <v>0.99998220255386039</v>
      </c>
      <c r="FI190" s="2">
        <f t="shared" si="647"/>
        <v>0.99998249965090857</v>
      </c>
      <c r="FJ190" s="2">
        <f t="shared" si="647"/>
        <v>0.99998271093233404</v>
      </c>
      <c r="FK190" s="2">
        <f t="shared" si="647"/>
        <v>0.99998333430166808</v>
      </c>
      <c r="FL190" s="2">
        <f t="shared" si="647"/>
        <v>0.99998111872796192</v>
      </c>
      <c r="FM190" s="2">
        <f t="shared" si="647"/>
        <v>0.99998389255605857</v>
      </c>
      <c r="FN190" s="2">
        <f t="shared" si="647"/>
        <v>0.99998273580948638</v>
      </c>
      <c r="FO190" s="2">
        <f t="shared" si="647"/>
        <v>0.99998032536455661</v>
      </c>
      <c r="FP190" s="2">
        <f t="shared" si="647"/>
        <v>0.99998098487693832</v>
      </c>
      <c r="FQ190" s="2">
        <f t="shared" si="647"/>
        <v>0.99997979118889568</v>
      </c>
      <c r="FR190" s="2">
        <f t="shared" si="647"/>
        <v>0.99998084881042104</v>
      </c>
      <c r="FS190" s="2">
        <f t="shared" si="647"/>
        <v>0.99997892501001562</v>
      </c>
      <c r="FT190" s="2">
        <f t="shared" si="647"/>
        <v>0.99997723486448153</v>
      </c>
      <c r="FU190" s="2">
        <f t="shared" si="647"/>
        <v>0.99997377710537427</v>
      </c>
      <c r="FW190" s="2">
        <f t="shared" si="536"/>
        <v>0.2537631926791713</v>
      </c>
      <c r="FX190" s="2">
        <f t="shared" si="588"/>
        <v>0.63433366117331991</v>
      </c>
      <c r="FY190" s="2">
        <f t="shared" si="589"/>
        <v>0.65639944633353198</v>
      </c>
      <c r="FZ190" s="2">
        <f t="shared" si="590"/>
        <v>0.63921535809639407</v>
      </c>
      <c r="GA190" s="2">
        <f t="shared" si="591"/>
        <v>0.6612052481222086</v>
      </c>
      <c r="GB190" s="2">
        <f t="shared" si="592"/>
        <v>0.6992638119978577</v>
      </c>
      <c r="GC190" s="2">
        <f t="shared" si="593"/>
        <v>0.70043561900688556</v>
      </c>
      <c r="GD190" s="2">
        <f t="shared" si="594"/>
        <v>0.71355517938348234</v>
      </c>
      <c r="GE190" s="2">
        <f t="shared" si="595"/>
        <v>0.70918129703905319</v>
      </c>
      <c r="GF190" s="2">
        <f t="shared" si="596"/>
        <v>0.68179026167900736</v>
      </c>
      <c r="GG190" s="2">
        <f t="shared" si="597"/>
        <v>0.6520333508541053</v>
      </c>
      <c r="GH190" s="2">
        <f t="shared" si="598"/>
        <v>0.60021409998811226</v>
      </c>
      <c r="GI190" s="2">
        <f t="shared" si="599"/>
        <v>0.57442872461871697</v>
      </c>
      <c r="GJ190" s="2">
        <f t="shared" si="600"/>
        <v>0.45615991053972826</v>
      </c>
      <c r="GK190" s="2">
        <f t="shared" si="601"/>
        <v>0.466733805882596</v>
      </c>
      <c r="GM190" s="86">
        <f t="shared" si="537"/>
        <v>1.0125075703322983E-199</v>
      </c>
      <c r="GN190" s="86">
        <f t="shared" si="602"/>
        <v>2.5477934978284248E-247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6.9014319732001512E-292</v>
      </c>
      <c r="GZ190" s="86">
        <f t="shared" si="614"/>
        <v>6.5709033869549941E-294</v>
      </c>
      <c r="HA190" s="86">
        <f t="shared" si="615"/>
        <v>3.8920907432093145E-277</v>
      </c>
      <c r="HC190" s="86">
        <f t="shared" si="538"/>
        <v>5.7286057004952721E-112</v>
      </c>
      <c r="HD190" s="86">
        <f t="shared" si="616"/>
        <v>2.0370099974607559E-209</v>
      </c>
      <c r="HE190" s="86">
        <f t="shared" si="617"/>
        <v>3.3440493672715672E-284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1.0031715141635239E-271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2.381736360372638E-306</v>
      </c>
      <c r="HN190" s="86">
        <f t="shared" si="626"/>
        <v>3.2754369052708191E-247</v>
      </c>
      <c r="HO190" s="86">
        <f t="shared" si="627"/>
        <v>2.0940556248774836E-206</v>
      </c>
      <c r="HP190" s="86">
        <f t="shared" si="628"/>
        <v>1.2934072153072855E-190</v>
      </c>
      <c r="HQ190" s="86">
        <f t="shared" si="629"/>
        <v>9.7860027039328121E-210</v>
      </c>
      <c r="HS190" s="86">
        <f t="shared" si="539"/>
        <v>2.1920162078460382E-18</v>
      </c>
      <c r="HT190" s="86">
        <f t="shared" si="630"/>
        <v>1.8859441200564345E-25</v>
      </c>
      <c r="HU190" s="86">
        <f t="shared" si="631"/>
        <v>4.1669637305202617E-28</v>
      </c>
      <c r="HV190" s="86">
        <f t="shared" si="632"/>
        <v>1.435786978825213E-26</v>
      </c>
      <c r="HW190" s="86">
        <f t="shared" si="633"/>
        <v>1.7595660463033952E-30</v>
      </c>
      <c r="HX190" s="86">
        <f t="shared" si="634"/>
        <v>5.8270002671236545E-35</v>
      </c>
      <c r="HY190" s="86">
        <f t="shared" si="635"/>
        <v>3.5009291370681378E-35</v>
      </c>
      <c r="HZ190" s="86">
        <f t="shared" si="636"/>
        <v>4.9193317160941961E-33</v>
      </c>
      <c r="IA190" s="86">
        <f t="shared" si="637"/>
        <v>4.9747137005389732E-35</v>
      </c>
      <c r="IB190" s="86">
        <f t="shared" si="638"/>
        <v>3.9934346141803643E-34</v>
      </c>
      <c r="IC190" s="86">
        <f t="shared" si="639"/>
        <v>1.6378041201738803E-34</v>
      </c>
      <c r="ID190" s="86">
        <f t="shared" si="640"/>
        <v>1.1104559772121127E-26</v>
      </c>
      <c r="IE190" s="86">
        <f t="shared" si="641"/>
        <v>4.7779256617372153E-33</v>
      </c>
      <c r="IF190" s="86">
        <f t="shared" si="642"/>
        <v>7.8634953858535727E-16</v>
      </c>
      <c r="IG190" s="86">
        <f t="shared" si="643"/>
        <v>1.1122070162405002E-16</v>
      </c>
      <c r="II190" s="86">
        <f t="shared" si="540"/>
        <v>4.0721685609758649E-3</v>
      </c>
      <c r="IJ190" s="86">
        <f t="shared" si="541"/>
        <v>0.22840411368430408</v>
      </c>
      <c r="IK190" s="86">
        <f t="shared" si="542"/>
        <v>0.15789646417849518</v>
      </c>
      <c r="IL190" s="86">
        <f t="shared" si="543"/>
        <v>0.2159410541370439</v>
      </c>
      <c r="IM190" s="86">
        <f t="shared" si="544"/>
        <v>0.13612590927706619</v>
      </c>
      <c r="IN190" s="86">
        <f t="shared" si="545"/>
        <v>5.2744775131438257E-2</v>
      </c>
      <c r="IO190" s="86">
        <f t="shared" si="546"/>
        <v>4.9818844118910834E-2</v>
      </c>
      <c r="IP190" s="86">
        <f t="shared" si="547"/>
        <v>4.2631696096908124E-2</v>
      </c>
      <c r="IQ190" s="86">
        <f t="shared" si="548"/>
        <v>4.193508668068157E-2</v>
      </c>
      <c r="IR190" s="86">
        <f t="shared" si="549"/>
        <v>8.1224396706041993E-2</v>
      </c>
      <c r="IS190" s="86">
        <f t="shared" si="550"/>
        <v>0.13462658600129238</v>
      </c>
      <c r="IT190" s="86">
        <f t="shared" si="551"/>
        <v>0.32782037832914973</v>
      </c>
      <c r="IU190" s="86">
        <f t="shared" si="552"/>
        <v>0.37487333363404363</v>
      </c>
      <c r="IV190" s="86">
        <f t="shared" si="553"/>
        <v>0.76686146182472292</v>
      </c>
      <c r="IW190" s="86">
        <f t="shared" si="554"/>
        <v>0.46718026469610752</v>
      </c>
      <c r="IY190" s="86">
        <f t="shared" si="555"/>
        <v>4.0721685609758675E-3</v>
      </c>
      <c r="IZ190" s="86">
        <f t="shared" si="556"/>
        <v>0.22840411368430408</v>
      </c>
      <c r="JA190" s="86">
        <f t="shared" si="557"/>
        <v>0.15789646417849518</v>
      </c>
      <c r="JB190" s="86">
        <f t="shared" si="558"/>
        <v>0.2159410541370439</v>
      </c>
      <c r="JC190" s="86">
        <f t="shared" si="559"/>
        <v>0.13612590927706619</v>
      </c>
      <c r="JD190" s="86">
        <f t="shared" si="560"/>
        <v>5.2744775131438257E-2</v>
      </c>
      <c r="JE190" s="86">
        <f t="shared" si="561"/>
        <v>4.9818844118910834E-2</v>
      </c>
      <c r="JF190" s="86">
        <f t="shared" si="562"/>
        <v>4.2631696096908124E-2</v>
      </c>
      <c r="JG190" s="86">
        <f t="shared" si="563"/>
        <v>4.193508668068157E-2</v>
      </c>
      <c r="JH190" s="86">
        <f t="shared" si="564"/>
        <v>8.1224396706041993E-2</v>
      </c>
      <c r="JI190" s="86">
        <f t="shared" si="565"/>
        <v>0.13462658600129238</v>
      </c>
      <c r="JJ190" s="86">
        <f t="shared" si="566"/>
        <v>0.32782037832914973</v>
      </c>
      <c r="JK190" s="86">
        <f t="shared" si="567"/>
        <v>0.37487333363404363</v>
      </c>
      <c r="JL190" s="86">
        <f t="shared" si="568"/>
        <v>0.7668614618247237</v>
      </c>
      <c r="JM190" s="86">
        <f t="shared" si="569"/>
        <v>0.46718026469610763</v>
      </c>
    </row>
    <row r="191" spans="2:273" x14ac:dyDescent="0.25">
      <c r="B191" s="2">
        <v>164</v>
      </c>
      <c r="C191" s="37">
        <v>44.929000000000002</v>
      </c>
      <c r="D191" s="37">
        <v>46.866999999999997</v>
      </c>
      <c r="E191" s="37">
        <v>46.866999999999997</v>
      </c>
      <c r="F191" s="37">
        <v>49.097000000000001</v>
      </c>
      <c r="G191" s="37">
        <v>51.548000000000002</v>
      </c>
      <c r="H191" s="37">
        <v>50.758000000000003</v>
      </c>
      <c r="I191" s="37">
        <v>48.871000000000002</v>
      </c>
      <c r="J191" s="37">
        <v>47.145000000000003</v>
      </c>
      <c r="K191" s="37">
        <v>46.694000000000003</v>
      </c>
      <c r="L191" s="37">
        <v>45.305999999999997</v>
      </c>
      <c r="M191" s="37">
        <v>49.805999999999997</v>
      </c>
      <c r="N191" s="37">
        <v>48.29</v>
      </c>
      <c r="O191" s="37">
        <v>48.387</v>
      </c>
      <c r="P191" s="37">
        <v>60.402999999999999</v>
      </c>
      <c r="Q191" s="37">
        <v>84.656000000000006</v>
      </c>
      <c r="S191" s="4">
        <f t="shared" si="441"/>
        <v>43.323871296905182</v>
      </c>
      <c r="T191" s="4">
        <f t="shared" si="442"/>
        <v>45.275677789872134</v>
      </c>
      <c r="U191" s="4">
        <f t="shared" si="443"/>
        <v>47.583876797886795</v>
      </c>
      <c r="V191" s="4">
        <f t="shared" si="444"/>
        <v>49.43846880511844</v>
      </c>
      <c r="W191" s="4">
        <f t="shared" si="445"/>
        <v>49.556491287697504</v>
      </c>
      <c r="X191" s="4">
        <f t="shared" si="446"/>
        <v>50.757124228755451</v>
      </c>
      <c r="Y191" s="4">
        <f t="shared" si="447"/>
        <v>50.827290368027917</v>
      </c>
      <c r="Z191" s="4">
        <f t="shared" si="448"/>
        <v>47.775088720502964</v>
      </c>
      <c r="AA191" s="4">
        <f t="shared" si="449"/>
        <v>45.721941184041668</v>
      </c>
      <c r="AB191" s="4">
        <f t="shared" si="450"/>
        <v>46.014628146049176</v>
      </c>
      <c r="AC191" s="4">
        <f t="shared" si="451"/>
        <v>49.679318627910057</v>
      </c>
      <c r="AD191" s="4">
        <f t="shared" si="452"/>
        <v>49.773965913974955</v>
      </c>
      <c r="AE191" s="4">
        <f t="shared" si="453"/>
        <v>46.975830925595332</v>
      </c>
      <c r="AF191" s="4">
        <f t="shared" si="454"/>
        <v>66.563952694860333</v>
      </c>
      <c r="AG191" s="4">
        <f t="shared" si="455"/>
        <v>84.007200038789463</v>
      </c>
      <c r="AI191" s="4">
        <f t="shared" si="456"/>
        <v>1.6051287030948203</v>
      </c>
      <c r="AJ191" s="4">
        <f t="shared" si="457"/>
        <v>1.5913222101278635</v>
      </c>
      <c r="AK191" s="4">
        <f t="shared" si="458"/>
        <v>-0.71687679788679759</v>
      </c>
      <c r="AL191" s="4">
        <f t="shared" si="459"/>
        <v>-0.34146880511843847</v>
      </c>
      <c r="AM191" s="4">
        <f t="shared" si="460"/>
        <v>1.9915087123024975</v>
      </c>
      <c r="AN191" s="4">
        <f t="shared" si="461"/>
        <v>8.7577124455151534E-4</v>
      </c>
      <c r="AO191" s="4">
        <f t="shared" si="462"/>
        <v>-1.9562903680279149</v>
      </c>
      <c r="AP191" s="4">
        <f t="shared" si="463"/>
        <v>-0.63008872050296105</v>
      </c>
      <c r="AQ191" s="4">
        <f t="shared" si="464"/>
        <v>0.97205881595833432</v>
      </c>
      <c r="AR191" s="4">
        <f t="shared" si="465"/>
        <v>-0.70862814604917901</v>
      </c>
      <c r="AS191" s="4">
        <f t="shared" si="466"/>
        <v>0.12668137208994068</v>
      </c>
      <c r="AT191" s="4">
        <f t="shared" si="467"/>
        <v>-1.4839659139749557</v>
      </c>
      <c r="AU191" s="4">
        <f t="shared" si="468"/>
        <v>1.4111690744046683</v>
      </c>
      <c r="AV191" s="4">
        <f t="shared" si="644"/>
        <v>-6.1609526948603346</v>
      </c>
      <c r="AW191" s="4">
        <f t="shared" si="644"/>
        <v>0.64879996121054262</v>
      </c>
      <c r="AY191" s="2">
        <f t="shared" si="520"/>
        <v>43.323871296905182</v>
      </c>
      <c r="AZ191" s="2">
        <f t="shared" si="571"/>
        <v>45.140966310565283</v>
      </c>
      <c r="BA191" s="2">
        <f t="shared" si="572"/>
        <v>47.5065521007119</v>
      </c>
      <c r="BB191" s="2">
        <f t="shared" si="573"/>
        <v>49.275441824895005</v>
      </c>
      <c r="BC191" s="2">
        <f t="shared" si="574"/>
        <v>49.498725701612429</v>
      </c>
      <c r="BD191" s="2">
        <f t="shared" si="575"/>
        <v>50.749555196738058</v>
      </c>
      <c r="BE191" s="2">
        <f t="shared" si="576"/>
        <v>50.819605889611182</v>
      </c>
      <c r="BF191" s="2">
        <f t="shared" si="577"/>
        <v>47.770629761949479</v>
      </c>
      <c r="BG191" s="2">
        <f t="shared" si="578"/>
        <v>45.716496410487963</v>
      </c>
      <c r="BH191" s="2">
        <f t="shared" si="579"/>
        <v>45.987695798831616</v>
      </c>
      <c r="BI191" s="2">
        <f t="shared" si="580"/>
        <v>49.554917425334608</v>
      </c>
      <c r="BJ191" s="2">
        <f t="shared" si="581"/>
        <v>48.403586144661801</v>
      </c>
      <c r="BK191" s="2">
        <f t="shared" si="582"/>
        <v>44.758484288854213</v>
      </c>
      <c r="BL191" s="2">
        <f t="shared" si="583"/>
        <v>45.835546527586189</v>
      </c>
      <c r="BM191" s="2">
        <f t="shared" si="584"/>
        <v>41.065296109345176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>
        <f t="shared" si="521"/>
        <v>44.929000000000002</v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44.929000000000002</v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84.675798097251601</v>
      </c>
      <c r="DL191" s="2">
        <f t="shared" si="645"/>
        <v>87.425596194503143</v>
      </c>
      <c r="DM191" s="2">
        <f t="shared" si="645"/>
        <v>87.636190274841425</v>
      </c>
      <c r="DN191" s="2">
        <f t="shared" si="645"/>
        <v>98.423918604651163</v>
      </c>
      <c r="DO191" s="2">
        <f t="shared" si="645"/>
        <v>102.55879900332229</v>
      </c>
      <c r="DP191" s="2">
        <f t="shared" si="645"/>
        <v>108.99074934500176</v>
      </c>
      <c r="DQ191" s="2">
        <f t="shared" si="645"/>
        <v>96.98666943521593</v>
      </c>
      <c r="DR191" s="2">
        <f t="shared" si="645"/>
        <v>93.900720930232552</v>
      </c>
      <c r="DS191" s="2">
        <f t="shared" si="645"/>
        <v>91.52500000000002</v>
      </c>
      <c r="DT191" s="2">
        <f t="shared" si="645"/>
        <v>87.694999351754319</v>
      </c>
      <c r="DU191" s="2">
        <f t="shared" si="645"/>
        <v>82.304355253283305</v>
      </c>
      <c r="DV191" s="2">
        <f t="shared" si="645"/>
        <v>89.501560624476696</v>
      </c>
      <c r="DW191" s="2">
        <f t="shared" si="645"/>
        <v>96.078265127475646</v>
      </c>
      <c r="DX191" s="2">
        <f t="shared" si="645"/>
        <v>71.014005689900429</v>
      </c>
      <c r="DY191" s="2">
        <f t="shared" si="645"/>
        <v>58.940537544563291</v>
      </c>
      <c r="EA191" s="2">
        <f t="shared" si="440"/>
        <v>42.937837326678533</v>
      </c>
      <c r="EB191" s="2">
        <f t="shared" si="502"/>
        <v>43.221763763870385</v>
      </c>
      <c r="EC191" s="2">
        <f t="shared" si="503"/>
        <v>45.880556465842815</v>
      </c>
      <c r="ED191" s="2">
        <f t="shared" si="504"/>
        <v>48.672283037987896</v>
      </c>
      <c r="EE191" s="2">
        <f t="shared" si="505"/>
        <v>48.697651543647126</v>
      </c>
      <c r="EF191" s="2">
        <f t="shared" si="506"/>
        <v>50.086654840787759</v>
      </c>
      <c r="EG191" s="2">
        <f t="shared" si="507"/>
        <v>49.791411758646618</v>
      </c>
      <c r="EH191" s="2">
        <f t="shared" si="508"/>
        <v>47.414028028860862</v>
      </c>
      <c r="EI191" s="2">
        <f t="shared" si="509"/>
        <v>45.045527819113886</v>
      </c>
      <c r="EJ191" s="2">
        <f t="shared" si="510"/>
        <v>44.407890612748332</v>
      </c>
      <c r="EK191" s="2">
        <f t="shared" si="511"/>
        <v>48.328825319172672</v>
      </c>
      <c r="EL191" s="2">
        <f t="shared" si="512"/>
        <v>49.336078812265868</v>
      </c>
      <c r="EM191" s="2">
        <f t="shared" si="513"/>
        <v>44.216053392325307</v>
      </c>
      <c r="EN191" s="2">
        <f t="shared" si="514"/>
        <v>47.237500162813411</v>
      </c>
      <c r="EO191" s="2">
        <f t="shared" si="515"/>
        <v>41.649017253184297</v>
      </c>
      <c r="EQ191" s="2">
        <f t="shared" si="516"/>
        <v>44.356740177014444</v>
      </c>
      <c r="ER191" s="2">
        <f t="shared" si="646"/>
        <v>46.148864333700288</v>
      </c>
      <c r="ES191" s="2">
        <f t="shared" si="646"/>
        <v>48.281823593629909</v>
      </c>
      <c r="ET191" s="2">
        <f t="shared" si="646"/>
        <v>49.584732728246713</v>
      </c>
      <c r="EU191" s="2">
        <f t="shared" si="646"/>
        <v>49.871870408378044</v>
      </c>
      <c r="EV191" s="2">
        <f t="shared" si="646"/>
        <v>51.008154717599837</v>
      </c>
      <c r="EW191" s="2">
        <f t="shared" si="646"/>
        <v>51.219690818302404</v>
      </c>
      <c r="EX191" s="2">
        <f t="shared" si="646"/>
        <v>47.900185857669229</v>
      </c>
      <c r="EY191" s="2">
        <f t="shared" si="646"/>
        <v>45.966288965141302</v>
      </c>
      <c r="EZ191" s="2">
        <f t="shared" si="646"/>
        <v>46.659085191044447</v>
      </c>
      <c r="FA191" s="2">
        <f t="shared" si="646"/>
        <v>50.150734371534575</v>
      </c>
      <c r="FB191" s="2">
        <f t="shared" si="646"/>
        <v>47.836001768201839</v>
      </c>
      <c r="FC191" s="2">
        <f t="shared" si="646"/>
        <v>45.123319503433486</v>
      </c>
      <c r="FD191" s="2">
        <f t="shared" si="646"/>
        <v>44.310155386124933</v>
      </c>
      <c r="FE191" s="2">
        <f t="shared" si="646"/>
        <v>40.456204317421047</v>
      </c>
      <c r="FG191" s="2">
        <f t="shared" si="518"/>
        <v>0.99998406631077053</v>
      </c>
      <c r="FH191" s="2">
        <f t="shared" si="647"/>
        <v>0.99998376851078963</v>
      </c>
      <c r="FI191" s="2">
        <f t="shared" si="647"/>
        <v>0.99998403946735936</v>
      </c>
      <c r="FJ191" s="2">
        <f t="shared" si="647"/>
        <v>0.99998423215889942</v>
      </c>
      <c r="FK191" s="2">
        <f t="shared" si="647"/>
        <v>0.99998480068018758</v>
      </c>
      <c r="FL191" s="2">
        <f t="shared" si="647"/>
        <v>0.9999827800466321</v>
      </c>
      <c r="FM191" s="2">
        <f t="shared" si="647"/>
        <v>0.99998530981571099</v>
      </c>
      <c r="FN191" s="2">
        <f t="shared" si="647"/>
        <v>0.99998425484720099</v>
      </c>
      <c r="FO191" s="2">
        <f t="shared" si="647"/>
        <v>0.9999820564881523</v>
      </c>
      <c r="FP191" s="2">
        <f t="shared" si="647"/>
        <v>0.99998265797264063</v>
      </c>
      <c r="FQ191" s="2">
        <f t="shared" si="647"/>
        <v>0.99998156931244975</v>
      </c>
      <c r="FR191" s="2">
        <f t="shared" si="647"/>
        <v>0.99998253387808533</v>
      </c>
      <c r="FS191" s="2">
        <f t="shared" si="647"/>
        <v>0.99998077934505269</v>
      </c>
      <c r="FT191" s="2">
        <f t="shared" si="647"/>
        <v>0.99997923790805954</v>
      </c>
      <c r="FU191" s="2">
        <f t="shared" si="647"/>
        <v>0.99997608438068086</v>
      </c>
      <c r="FW191" s="2">
        <f t="shared" si="536"/>
        <v>0.27159641721730932</v>
      </c>
      <c r="FX191" s="2">
        <f t="shared" si="588"/>
        <v>0.65542163888725757</v>
      </c>
      <c r="FY191" s="2">
        <f t="shared" si="589"/>
        <v>0.67686313359504569</v>
      </c>
      <c r="FZ191" s="2">
        <f t="shared" si="590"/>
        <v>0.66017262919135322</v>
      </c>
      <c r="GA191" s="2">
        <f t="shared" si="591"/>
        <v>0.68152158783701955</v>
      </c>
      <c r="GB191" s="2">
        <f t="shared" si="592"/>
        <v>0.71827034039282067</v>
      </c>
      <c r="GC191" s="2">
        <f t="shared" si="593"/>
        <v>0.71939780744202397</v>
      </c>
      <c r="GD191" s="2">
        <f t="shared" si="594"/>
        <v>0.73200465346418342</v>
      </c>
      <c r="GE191" s="2">
        <f t="shared" si="595"/>
        <v>0.72780502229659516</v>
      </c>
      <c r="GF191" s="2">
        <f t="shared" si="596"/>
        <v>0.7014295943509139</v>
      </c>
      <c r="GG191" s="2">
        <f t="shared" si="597"/>
        <v>0.67262738071183215</v>
      </c>
      <c r="GH191" s="2">
        <f t="shared" si="598"/>
        <v>0.62209751592354501</v>
      </c>
      <c r="GI191" s="2">
        <f t="shared" si="599"/>
        <v>0.59677537188180585</v>
      </c>
      <c r="GJ191" s="2">
        <f t="shared" si="600"/>
        <v>0.4790851068822537</v>
      </c>
      <c r="GK191" s="2">
        <f t="shared" si="601"/>
        <v>0.48971189340940868</v>
      </c>
      <c r="GM191" s="86">
        <f t="shared" si="537"/>
        <v>9.4299229246046806E-204</v>
      </c>
      <c r="GN191" s="86">
        <f t="shared" si="602"/>
        <v>2.3122498868857597E-252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9.2371905960128684E-298</v>
      </c>
      <c r="GZ191" s="86">
        <f t="shared" si="614"/>
        <v>7.7431724534435764E-300</v>
      </c>
      <c r="HA191" s="86">
        <f t="shared" si="615"/>
        <v>1.0145424570160263E-282</v>
      </c>
      <c r="HC191" s="86">
        <f t="shared" si="538"/>
        <v>5.4145887720196774E-115</v>
      </c>
      <c r="HD191" s="86">
        <f t="shared" si="616"/>
        <v>3.8694991189455061E-215</v>
      </c>
      <c r="HE191" s="86">
        <f t="shared" si="617"/>
        <v>6.197794325333116E-292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5.4661804282944435E-279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7.0057444451454614E-254</v>
      </c>
      <c r="HO191" s="86">
        <f t="shared" si="627"/>
        <v>6.2177925465433943E-212</v>
      </c>
      <c r="HP191" s="86">
        <f t="shared" si="628"/>
        <v>9.5786460329711611E-196</v>
      </c>
      <c r="HQ191" s="86">
        <f t="shared" si="629"/>
        <v>1.9674568493103925E-215</v>
      </c>
      <c r="HS191" s="86">
        <f t="shared" si="539"/>
        <v>1.449373393982372E-19</v>
      </c>
      <c r="HT191" s="86">
        <f t="shared" si="630"/>
        <v>8.1379835865864574E-27</v>
      </c>
      <c r="HU191" s="86">
        <f t="shared" si="631"/>
        <v>1.4192758473724247E-29</v>
      </c>
      <c r="HV191" s="86">
        <f t="shared" si="632"/>
        <v>5.8751567660150774E-28</v>
      </c>
      <c r="HW191" s="86">
        <f t="shared" si="633"/>
        <v>4.7217745879214994E-32</v>
      </c>
      <c r="HX191" s="86">
        <f t="shared" si="634"/>
        <v>1.0234500606752679E-36</v>
      </c>
      <c r="HY191" s="86">
        <f t="shared" si="635"/>
        <v>5.9166262110326765E-37</v>
      </c>
      <c r="HZ191" s="86">
        <f t="shared" si="636"/>
        <v>1.100926802650476E-34</v>
      </c>
      <c r="IA191" s="86">
        <f t="shared" si="637"/>
        <v>8.8927843323875702E-37</v>
      </c>
      <c r="IB191" s="86">
        <f t="shared" si="638"/>
        <v>7.5417055525752789E-36</v>
      </c>
      <c r="IC191" s="86">
        <f t="shared" si="639"/>
        <v>2.6427484535209664E-36</v>
      </c>
      <c r="ID191" s="86">
        <f t="shared" si="640"/>
        <v>4.0620849304558259E-28</v>
      </c>
      <c r="IE191" s="86">
        <f t="shared" si="641"/>
        <v>6.7323011233622345E-35</v>
      </c>
      <c r="IF191" s="86">
        <f t="shared" si="642"/>
        <v>9.9526998955193825E-17</v>
      </c>
      <c r="IG191" s="86">
        <f t="shared" si="643"/>
        <v>1.0230067870574872E-17</v>
      </c>
      <c r="II191" s="86">
        <f t="shared" si="540"/>
        <v>8.5360883929229241E-3</v>
      </c>
      <c r="IJ191" s="86">
        <f t="shared" si="541"/>
        <v>0.16844935432475619</v>
      </c>
      <c r="IK191" s="86">
        <f t="shared" si="542"/>
        <v>0.10991109017462862</v>
      </c>
      <c r="IL191" s="86">
        <f t="shared" si="543"/>
        <v>0.15821009840869146</v>
      </c>
      <c r="IM191" s="86">
        <f t="shared" si="544"/>
        <v>9.2132045813377583E-2</v>
      </c>
      <c r="IN191" s="86">
        <f t="shared" si="545"/>
        <v>3.1872543831964348E-2</v>
      </c>
      <c r="IO191" s="86">
        <f t="shared" si="546"/>
        <v>2.9856476116548285E-2</v>
      </c>
      <c r="IP191" s="86">
        <f t="shared" si="547"/>
        <v>2.5734892465604352E-2</v>
      </c>
      <c r="IQ191" s="86">
        <f t="shared" si="548"/>
        <v>2.4918608092034177E-2</v>
      </c>
      <c r="IR191" s="86">
        <f t="shared" si="549"/>
        <v>5.1236856313177752E-2</v>
      </c>
      <c r="IS191" s="86">
        <f t="shared" si="550"/>
        <v>8.8428396857372651E-2</v>
      </c>
      <c r="IT191" s="86">
        <f t="shared" si="551"/>
        <v>0.2564257206547082</v>
      </c>
      <c r="IU191" s="86">
        <f t="shared" si="552"/>
        <v>0.29243426944193407</v>
      </c>
      <c r="IV191" s="86">
        <f t="shared" si="553"/>
        <v>0.86641490839351853</v>
      </c>
      <c r="IW191" s="86">
        <f t="shared" si="554"/>
        <v>0.49528079377872974</v>
      </c>
      <c r="IY191" s="86">
        <f t="shared" si="555"/>
        <v>8.5360883929229241E-3</v>
      </c>
      <c r="IZ191" s="86">
        <f t="shared" si="556"/>
        <v>0.16844935432475619</v>
      </c>
      <c r="JA191" s="86">
        <f t="shared" si="557"/>
        <v>0.10991109017462862</v>
      </c>
      <c r="JB191" s="86">
        <f t="shared" si="558"/>
        <v>0.15821009840869146</v>
      </c>
      <c r="JC191" s="86">
        <f t="shared" si="559"/>
        <v>9.2132045813377583E-2</v>
      </c>
      <c r="JD191" s="86">
        <f t="shared" si="560"/>
        <v>3.1872543831964348E-2</v>
      </c>
      <c r="JE191" s="86">
        <f t="shared" si="561"/>
        <v>2.9856476116548285E-2</v>
      </c>
      <c r="JF191" s="86">
        <f t="shared" si="562"/>
        <v>2.5734892465604352E-2</v>
      </c>
      <c r="JG191" s="86">
        <f t="shared" si="563"/>
        <v>2.4918608092034177E-2</v>
      </c>
      <c r="JH191" s="86">
        <f t="shared" si="564"/>
        <v>5.1236856313177752E-2</v>
      </c>
      <c r="JI191" s="86">
        <f t="shared" si="565"/>
        <v>8.8428396857372651E-2</v>
      </c>
      <c r="JJ191" s="86">
        <f t="shared" si="566"/>
        <v>0.2564257206547082</v>
      </c>
      <c r="JK191" s="86">
        <f t="shared" si="567"/>
        <v>0.29243426944193407</v>
      </c>
      <c r="JL191" s="86">
        <f t="shared" si="568"/>
        <v>0.86641490839351865</v>
      </c>
      <c r="JM191" s="86">
        <f t="shared" si="569"/>
        <v>0.49528079377872974</v>
      </c>
    </row>
    <row r="192" spans="2:273" x14ac:dyDescent="0.25">
      <c r="B192" s="2">
        <v>165</v>
      </c>
      <c r="C192" s="37">
        <v>42.070999999999998</v>
      </c>
      <c r="D192" s="37">
        <v>44.883000000000003</v>
      </c>
      <c r="E192" s="37">
        <v>49.817</v>
      </c>
      <c r="F192" s="37">
        <v>48.741999999999997</v>
      </c>
      <c r="G192" s="37">
        <v>50.21</v>
      </c>
      <c r="H192" s="37">
        <v>51.984000000000002</v>
      </c>
      <c r="I192" s="37">
        <v>52.581000000000003</v>
      </c>
      <c r="J192" s="37">
        <v>47.613</v>
      </c>
      <c r="K192" s="37">
        <v>47.064999999999998</v>
      </c>
      <c r="L192" s="37">
        <v>44.402999999999999</v>
      </c>
      <c r="M192" s="37">
        <v>52.71</v>
      </c>
      <c r="N192" s="37">
        <v>49.597000000000001</v>
      </c>
      <c r="O192" s="37">
        <v>47.21</v>
      </c>
      <c r="P192" s="37">
        <v>55.048000000000002</v>
      </c>
      <c r="Q192" s="37">
        <v>79.704999999999998</v>
      </c>
      <c r="S192" s="4">
        <f t="shared" si="441"/>
        <v>43.178916294052584</v>
      </c>
      <c r="T192" s="4">
        <f t="shared" si="442"/>
        <v>45.111363841292764</v>
      </c>
      <c r="U192" s="4">
        <f t="shared" si="443"/>
        <v>47.444260082083773</v>
      </c>
      <c r="V192" s="4">
        <f t="shared" si="444"/>
        <v>49.233887617592089</v>
      </c>
      <c r="W192" s="4">
        <f t="shared" si="445"/>
        <v>49.396515062935002</v>
      </c>
      <c r="X192" s="4">
        <f t="shared" si="446"/>
        <v>50.611916889861988</v>
      </c>
      <c r="Y192" s="4">
        <f t="shared" si="447"/>
        <v>50.709751607040204</v>
      </c>
      <c r="Z192" s="4">
        <f t="shared" si="448"/>
        <v>47.638722806464088</v>
      </c>
      <c r="AA192" s="4">
        <f t="shared" si="449"/>
        <v>45.560801949939069</v>
      </c>
      <c r="AB192" s="4">
        <f t="shared" si="450"/>
        <v>45.915161673364963</v>
      </c>
      <c r="AC192" s="4">
        <f t="shared" si="451"/>
        <v>49.597026215067238</v>
      </c>
      <c r="AD192" s="4">
        <f t="shared" si="452"/>
        <v>48.977610742184986</v>
      </c>
      <c r="AE192" s="4">
        <f t="shared" si="453"/>
        <v>45.688026295205248</v>
      </c>
      <c r="AF192" s="4">
        <f t="shared" si="454"/>
        <v>54.705760387507453</v>
      </c>
      <c r="AG192" s="4">
        <f t="shared" si="455"/>
        <v>77.573157293917902</v>
      </c>
      <c r="AI192" s="4">
        <f t="shared" si="456"/>
        <v>-1.1079162940525862</v>
      </c>
      <c r="AJ192" s="4">
        <f t="shared" si="457"/>
        <v>-0.22836384129276155</v>
      </c>
      <c r="AK192" s="4">
        <f t="shared" si="458"/>
        <v>2.3727399179162276</v>
      </c>
      <c r="AL192" s="4">
        <f t="shared" si="459"/>
        <v>-0.49188761759209143</v>
      </c>
      <c r="AM192" s="4">
        <f t="shared" si="460"/>
        <v>0.8134849370649988</v>
      </c>
      <c r="AN192" s="4">
        <f t="shared" si="461"/>
        <v>1.3720831101380142</v>
      </c>
      <c r="AO192" s="4">
        <f t="shared" si="462"/>
        <v>1.8712483929597994</v>
      </c>
      <c r="AP192" s="4">
        <f t="shared" si="463"/>
        <v>-2.5722806464088421E-2</v>
      </c>
      <c r="AQ192" s="4">
        <f t="shared" si="464"/>
        <v>1.5041980500609284</v>
      </c>
      <c r="AR192" s="4">
        <f t="shared" si="465"/>
        <v>-1.5121616733649645</v>
      </c>
      <c r="AS192" s="4">
        <f t="shared" si="466"/>
        <v>3.1129737849327626</v>
      </c>
      <c r="AT192" s="4">
        <f t="shared" si="467"/>
        <v>0.61938925781501553</v>
      </c>
      <c r="AU192" s="4">
        <f t="shared" si="468"/>
        <v>1.5219737047947532</v>
      </c>
      <c r="AV192" s="4">
        <f t="shared" si="644"/>
        <v>0.34223961249254842</v>
      </c>
      <c r="AW192" s="4">
        <f t="shared" si="644"/>
        <v>2.1318427060820966</v>
      </c>
      <c r="AY192" s="2">
        <f t="shared" si="520"/>
        <v>43.178916294052584</v>
      </c>
      <c r="AZ192" s="2">
        <f t="shared" si="571"/>
        <v>45.050545103494009</v>
      </c>
      <c r="BA192" s="2">
        <f t="shared" si="572"/>
        <v>47.41357171083424</v>
      </c>
      <c r="BB192" s="2">
        <f t="shared" si="573"/>
        <v>49.161184241300283</v>
      </c>
      <c r="BC192" s="2">
        <f t="shared" si="574"/>
        <v>49.375115884712812</v>
      </c>
      <c r="BD192" s="2">
        <f t="shared" si="575"/>
        <v>50.609801778414877</v>
      </c>
      <c r="BE192" s="2">
        <f t="shared" si="576"/>
        <v>50.707650397226402</v>
      </c>
      <c r="BF192" s="2">
        <f t="shared" si="577"/>
        <v>47.637476571556455</v>
      </c>
      <c r="BG192" s="2">
        <f t="shared" si="578"/>
        <v>45.559343901693659</v>
      </c>
      <c r="BH192" s="2">
        <f t="shared" si="579"/>
        <v>45.90677372009273</v>
      </c>
      <c r="BI192" s="2">
        <f t="shared" si="580"/>
        <v>49.554605512147333</v>
      </c>
      <c r="BJ192" s="2">
        <f t="shared" si="581"/>
        <v>48.289136500103623</v>
      </c>
      <c r="BK192" s="2">
        <f t="shared" si="582"/>
        <v>44.637053766298749</v>
      </c>
      <c r="BL192" s="2">
        <f t="shared" si="583"/>
        <v>45.666539424718906</v>
      </c>
      <c r="BM192" s="2">
        <f t="shared" si="584"/>
        <v>40.937078074729584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84.830773713883033</v>
      </c>
      <c r="DL192" s="2">
        <f t="shared" si="645"/>
        <v>87.583662579281153</v>
      </c>
      <c r="DM192" s="2">
        <f t="shared" si="645"/>
        <v>87.783222551092308</v>
      </c>
      <c r="DN192" s="2">
        <f t="shared" si="645"/>
        <v>98.638713248766734</v>
      </c>
      <c r="DO192" s="2">
        <f t="shared" si="645"/>
        <v>102.78899063726973</v>
      </c>
      <c r="DP192" s="2">
        <f t="shared" si="645"/>
        <v>109.26853979958405</v>
      </c>
      <c r="DQ192" s="2">
        <f t="shared" si="645"/>
        <v>97.17192781636966</v>
      </c>
      <c r="DR192" s="2">
        <f t="shared" si="645"/>
        <v>94.07655884425651</v>
      </c>
      <c r="DS192" s="2">
        <f t="shared" si="645"/>
        <v>91.688525958188166</v>
      </c>
      <c r="DT192" s="2">
        <f t="shared" si="645"/>
        <v>87.846307430516177</v>
      </c>
      <c r="DU192" s="2">
        <f t="shared" si="645"/>
        <v>82.441989587242034</v>
      </c>
      <c r="DV192" s="2">
        <f t="shared" si="645"/>
        <v>89.685933365745626</v>
      </c>
      <c r="DW192" s="2">
        <f t="shared" si="645"/>
        <v>96.331292701608476</v>
      </c>
      <c r="DX192" s="2">
        <f t="shared" si="645"/>
        <v>71.127768847795167</v>
      </c>
      <c r="DY192" s="2">
        <f t="shared" si="645"/>
        <v>58.992636140819982</v>
      </c>
      <c r="EA192" s="2">
        <f t="shared" si="440"/>
        <v>42.756576941878023</v>
      </c>
      <c r="EB192" s="2">
        <f t="shared" si="502"/>
        <v>43.032638970261857</v>
      </c>
      <c r="EC192" s="2">
        <f t="shared" si="503"/>
        <v>45.707554341363092</v>
      </c>
      <c r="ED192" s="2">
        <f t="shared" si="504"/>
        <v>48.527536215261932</v>
      </c>
      <c r="EE192" s="2">
        <f t="shared" si="505"/>
        <v>48.535301707293257</v>
      </c>
      <c r="EF192" s="2">
        <f t="shared" si="506"/>
        <v>49.917003681207419</v>
      </c>
      <c r="EG192" s="2">
        <f t="shared" si="507"/>
        <v>49.633347000048488</v>
      </c>
      <c r="EH192" s="2">
        <f t="shared" si="508"/>
        <v>47.265822155513241</v>
      </c>
      <c r="EI192" s="2">
        <f t="shared" si="509"/>
        <v>44.859156976874985</v>
      </c>
      <c r="EJ192" s="2">
        <f t="shared" si="510"/>
        <v>44.253140631583669</v>
      </c>
      <c r="EK192" s="2">
        <f t="shared" si="511"/>
        <v>48.268579876791001</v>
      </c>
      <c r="EL192" s="2">
        <f t="shared" si="512"/>
        <v>49.273291549882074</v>
      </c>
      <c r="EM192" s="2">
        <f t="shared" si="513"/>
        <v>44.064065779394696</v>
      </c>
      <c r="EN192" s="2">
        <f t="shared" si="514"/>
        <v>47.1610099858895</v>
      </c>
      <c r="EO192" s="2">
        <f t="shared" si="515"/>
        <v>41.558745187519655</v>
      </c>
      <c r="EQ192" s="2">
        <f t="shared" si="516"/>
        <v>44.209831439631202</v>
      </c>
      <c r="ER192" s="2">
        <f t="shared" si="646"/>
        <v>46.017107729648657</v>
      </c>
      <c r="ES192" s="2">
        <f t="shared" si="646"/>
        <v>48.155487799931322</v>
      </c>
      <c r="ET192" s="2">
        <f t="shared" si="646"/>
        <v>49.457599255608358</v>
      </c>
      <c r="EU192" s="2">
        <f t="shared" si="646"/>
        <v>49.731961339083355</v>
      </c>
      <c r="EV192" s="2">
        <f t="shared" si="646"/>
        <v>50.856364783250271</v>
      </c>
      <c r="EW192" s="2">
        <f t="shared" si="646"/>
        <v>51.088950156955114</v>
      </c>
      <c r="EX192" s="2">
        <f t="shared" si="646"/>
        <v>47.760674487009986</v>
      </c>
      <c r="EY192" s="2">
        <f t="shared" si="646"/>
        <v>45.797140759855736</v>
      </c>
      <c r="EZ192" s="2">
        <f t="shared" si="646"/>
        <v>46.547767506861945</v>
      </c>
      <c r="FA192" s="2">
        <f t="shared" si="646"/>
        <v>50.124620110277839</v>
      </c>
      <c r="FB192" s="2">
        <f t="shared" si="646"/>
        <v>47.742899756053639</v>
      </c>
      <c r="FC192" s="2">
        <f t="shared" si="646"/>
        <v>44.988659914214693</v>
      </c>
      <c r="FD192" s="2">
        <f t="shared" si="646"/>
        <v>44.183658567016067</v>
      </c>
      <c r="FE192" s="2">
        <f t="shared" si="646"/>
        <v>40.345547057759404</v>
      </c>
      <c r="FG192" s="2">
        <f t="shared" si="518"/>
        <v>0.99998546828233847</v>
      </c>
      <c r="FH192" s="2">
        <f t="shared" si="647"/>
        <v>0.99998519668475927</v>
      </c>
      <c r="FI192" s="2">
        <f t="shared" si="647"/>
        <v>0.9999854438007878</v>
      </c>
      <c r="FJ192" s="2">
        <f t="shared" si="647"/>
        <v>0.99998561953805165</v>
      </c>
      <c r="FK192" s="2">
        <f t="shared" si="647"/>
        <v>0.99998613803704151</v>
      </c>
      <c r="FL192" s="2">
        <f t="shared" si="647"/>
        <v>0.99998429519207988</v>
      </c>
      <c r="FM192" s="2">
        <f t="shared" si="647"/>
        <v>0.99998660237537884</v>
      </c>
      <c r="FN192" s="2">
        <f t="shared" si="647"/>
        <v>0.99998564023008596</v>
      </c>
      <c r="FO192" s="2">
        <f t="shared" si="647"/>
        <v>0.99998363529686163</v>
      </c>
      <c r="FP192" s="2">
        <f t="shared" si="647"/>
        <v>0.99998418385893784</v>
      </c>
      <c r="FQ192" s="2">
        <f t="shared" si="647"/>
        <v>0.99998319098591826</v>
      </c>
      <c r="FR192" s="2">
        <f t="shared" si="647"/>
        <v>0.99998407068301165</v>
      </c>
      <c r="FS192" s="2">
        <f t="shared" si="647"/>
        <v>0.99998247052470257</v>
      </c>
      <c r="FT192" s="2">
        <f t="shared" si="647"/>
        <v>0.99998106471251091</v>
      </c>
      <c r="FU192" s="2">
        <f t="shared" si="647"/>
        <v>0.99997818865005306</v>
      </c>
      <c r="FW192" s="2">
        <f t="shared" si="536"/>
        <v>0.29019551804467109</v>
      </c>
      <c r="FX192" s="2">
        <f t="shared" si="588"/>
        <v>0.67591480863744835</v>
      </c>
      <c r="FY192" s="2">
        <f t="shared" si="589"/>
        <v>0.69667126845031735</v>
      </c>
      <c r="FZ192" s="2">
        <f t="shared" si="590"/>
        <v>0.68052097192044281</v>
      </c>
      <c r="GA192" s="2">
        <f t="shared" si="591"/>
        <v>0.70117023462894035</v>
      </c>
      <c r="GB192" s="2">
        <f t="shared" si="592"/>
        <v>0.73652825439369252</v>
      </c>
      <c r="GC192" s="2">
        <f t="shared" si="593"/>
        <v>0.73760934635427144</v>
      </c>
      <c r="GD192" s="2">
        <f t="shared" si="594"/>
        <v>0.74968268516139513</v>
      </c>
      <c r="GE192" s="2">
        <f t="shared" si="595"/>
        <v>0.74566382573747736</v>
      </c>
      <c r="GF192" s="2">
        <f t="shared" si="596"/>
        <v>0.72035398462469724</v>
      </c>
      <c r="GG192" s="2">
        <f t="shared" si="597"/>
        <v>0.69257723557876727</v>
      </c>
      <c r="GH192" s="2">
        <f t="shared" si="598"/>
        <v>0.64349456102132951</v>
      </c>
      <c r="GI192" s="2">
        <f t="shared" si="599"/>
        <v>0.61872744839791816</v>
      </c>
      <c r="GJ192" s="2">
        <f t="shared" si="600"/>
        <v>0.50209873418485262</v>
      </c>
      <c r="GK192" s="2">
        <f t="shared" si="601"/>
        <v>0.51273353809861366</v>
      </c>
      <c r="GM192" s="86">
        <f t="shared" si="537"/>
        <v>7.9985746587599703E-208</v>
      </c>
      <c r="GN192" s="86">
        <f t="shared" si="602"/>
        <v>1.8649875374688223E-257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1.079661257741073E-303</v>
      </c>
      <c r="GZ192" s="86">
        <f t="shared" si="614"/>
        <v>7.9554016773570114E-306</v>
      </c>
      <c r="HA192" s="86">
        <f t="shared" si="615"/>
        <v>2.3244317009816908E-288</v>
      </c>
      <c r="HC192" s="86">
        <f t="shared" si="538"/>
        <v>4.6582586307610815E-118</v>
      </c>
      <c r="HD192" s="86">
        <f t="shared" si="616"/>
        <v>6.1461087038997242E-221</v>
      </c>
      <c r="HE192" s="86">
        <f t="shared" si="617"/>
        <v>9.0323282674024545E-300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2.3854961045483352E-286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1.2196847294774251E-260</v>
      </c>
      <c r="HO192" s="86">
        <f t="shared" si="627"/>
        <v>1.5583439590356551E-217</v>
      </c>
      <c r="HP192" s="86">
        <f t="shared" si="628"/>
        <v>6.0555918240728206E-201</v>
      </c>
      <c r="HQ192" s="86">
        <f t="shared" si="629"/>
        <v>3.3133601547368593E-221</v>
      </c>
      <c r="HS192" s="86">
        <f t="shared" si="539"/>
        <v>8.759382628839715E-21</v>
      </c>
      <c r="HT192" s="86">
        <f t="shared" si="630"/>
        <v>3.2218614260887263E-28</v>
      </c>
      <c r="HU192" s="86">
        <f t="shared" si="631"/>
        <v>4.4185760588889501E-31</v>
      </c>
      <c r="HV192" s="86">
        <f t="shared" si="632"/>
        <v>2.2077101850912213E-29</v>
      </c>
      <c r="HW192" s="86">
        <f t="shared" si="633"/>
        <v>1.152557242116239E-33</v>
      </c>
      <c r="HX192" s="86">
        <f t="shared" si="634"/>
        <v>1.6221546571956679E-38</v>
      </c>
      <c r="HY192" s="86">
        <f t="shared" si="635"/>
        <v>9.0118294378897907E-39</v>
      </c>
      <c r="HZ192" s="86">
        <f t="shared" si="636"/>
        <v>2.2378082336137192E-36</v>
      </c>
      <c r="IA192" s="86">
        <f t="shared" si="637"/>
        <v>1.4360898534513565E-38</v>
      </c>
      <c r="IB192" s="86">
        <f t="shared" si="638"/>
        <v>1.2867749948160613E-37</v>
      </c>
      <c r="IC192" s="86">
        <f t="shared" si="639"/>
        <v>3.8263026484897865E-38</v>
      </c>
      <c r="ID192" s="86">
        <f t="shared" si="640"/>
        <v>1.3569134581923959E-29</v>
      </c>
      <c r="IE192" s="86">
        <f t="shared" si="641"/>
        <v>8.4077819749639275E-37</v>
      </c>
      <c r="IF192" s="86">
        <f t="shared" si="642"/>
        <v>1.1849239062821888E-17</v>
      </c>
      <c r="IG192" s="86">
        <f t="shared" si="643"/>
        <v>8.7126256790258942E-19</v>
      </c>
      <c r="II192" s="86">
        <f t="shared" si="540"/>
        <v>1.6874239816314505E-2</v>
      </c>
      <c r="IJ192" s="86">
        <f t="shared" si="541"/>
        <v>0.11913205260873369</v>
      </c>
      <c r="IK192" s="86">
        <f t="shared" si="542"/>
        <v>7.3455428756453112E-2</v>
      </c>
      <c r="IL192" s="86">
        <f t="shared" si="543"/>
        <v>0.11125926178445179</v>
      </c>
      <c r="IM192" s="86">
        <f t="shared" si="544"/>
        <v>5.97957865818304E-2</v>
      </c>
      <c r="IN192" s="86">
        <f t="shared" si="545"/>
        <v>1.8467551710336108E-2</v>
      </c>
      <c r="IO192" s="86">
        <f t="shared" si="546"/>
        <v>1.7149586646873129E-2</v>
      </c>
      <c r="IP192" s="86">
        <f t="shared" si="547"/>
        <v>1.4939114437788243E-2</v>
      </c>
      <c r="IQ192" s="86">
        <f t="shared" si="548"/>
        <v>1.4208654449757737E-2</v>
      </c>
      <c r="IR192" s="86">
        <f t="shared" si="549"/>
        <v>3.0974258004611524E-2</v>
      </c>
      <c r="IS192" s="86">
        <f t="shared" si="550"/>
        <v>5.5377446667915345E-2</v>
      </c>
      <c r="IT192" s="86">
        <f t="shared" si="551"/>
        <v>0.19107999177414375</v>
      </c>
      <c r="IU192" s="86">
        <f t="shared" si="552"/>
        <v>0.21342118342740338</v>
      </c>
      <c r="IV192" s="86">
        <f t="shared" si="553"/>
        <v>0.42618304590811562</v>
      </c>
      <c r="IW192" s="86">
        <f t="shared" si="554"/>
        <v>0.49878034781877728</v>
      </c>
      <c r="IY192" s="86">
        <f t="shared" si="555"/>
        <v>1.6874239816314505E-2</v>
      </c>
      <c r="IZ192" s="86">
        <f t="shared" si="556"/>
        <v>0.11913205260873369</v>
      </c>
      <c r="JA192" s="86">
        <f t="shared" si="557"/>
        <v>7.3455428756453112E-2</v>
      </c>
      <c r="JB192" s="86">
        <f t="shared" si="558"/>
        <v>0.11125926178445179</v>
      </c>
      <c r="JC192" s="86">
        <f t="shared" si="559"/>
        <v>5.97957865818304E-2</v>
      </c>
      <c r="JD192" s="86">
        <f t="shared" si="560"/>
        <v>1.8467551710336108E-2</v>
      </c>
      <c r="JE192" s="86">
        <f t="shared" si="561"/>
        <v>1.7149586646873129E-2</v>
      </c>
      <c r="JF192" s="86">
        <f t="shared" si="562"/>
        <v>1.4939114437788243E-2</v>
      </c>
      <c r="JG192" s="86">
        <f t="shared" si="563"/>
        <v>1.4208654449757737E-2</v>
      </c>
      <c r="JH192" s="86">
        <f t="shared" si="564"/>
        <v>3.0974258004611524E-2</v>
      </c>
      <c r="JI192" s="86">
        <f t="shared" si="565"/>
        <v>5.5377446667915345E-2</v>
      </c>
      <c r="JJ192" s="86">
        <f t="shared" si="566"/>
        <v>0.19107999177414375</v>
      </c>
      <c r="JK192" s="86">
        <f t="shared" si="567"/>
        <v>0.21342118342740338</v>
      </c>
      <c r="JL192" s="86">
        <f t="shared" si="568"/>
        <v>0.42618304590811562</v>
      </c>
      <c r="JM192" s="86">
        <f t="shared" si="569"/>
        <v>0.49878034781877728</v>
      </c>
    </row>
    <row r="193" spans="2:273" x14ac:dyDescent="0.25">
      <c r="B193" s="2">
        <v>166</v>
      </c>
      <c r="C193" s="37">
        <v>42.679000000000002</v>
      </c>
      <c r="D193" s="37">
        <v>45.667000000000002</v>
      </c>
      <c r="E193" s="37">
        <v>46.683</v>
      </c>
      <c r="F193" s="37">
        <v>46.935000000000002</v>
      </c>
      <c r="G193" s="37">
        <v>49.968000000000004</v>
      </c>
      <c r="H193" s="37">
        <v>50.161000000000001</v>
      </c>
      <c r="I193" s="37">
        <v>51.194000000000003</v>
      </c>
      <c r="J193" s="37">
        <v>46.935000000000002</v>
      </c>
      <c r="K193" s="37">
        <v>44.838999999999999</v>
      </c>
      <c r="L193" s="37">
        <v>44.984000000000002</v>
      </c>
      <c r="M193" s="37">
        <v>50.531999999999996</v>
      </c>
      <c r="N193" s="37">
        <v>50.225999999999999</v>
      </c>
      <c r="O193" s="37">
        <v>44.902999999999999</v>
      </c>
      <c r="P193" s="37">
        <v>51.564999999999998</v>
      </c>
      <c r="Q193" s="37">
        <v>70.950999999999993</v>
      </c>
      <c r="S193" s="4">
        <f t="shared" si="441"/>
        <v>43.036332986093925</v>
      </c>
      <c r="T193" s="4">
        <f t="shared" si="442"/>
        <v>44.985606340963137</v>
      </c>
      <c r="U193" s="4">
        <f t="shared" si="443"/>
        <v>47.331776296555311</v>
      </c>
      <c r="V193" s="4">
        <f t="shared" si="444"/>
        <v>49.076697304540012</v>
      </c>
      <c r="W193" s="4">
        <f t="shared" si="445"/>
        <v>49.258701966193662</v>
      </c>
      <c r="X193" s="4">
        <f t="shared" si="446"/>
        <v>50.470492769292669</v>
      </c>
      <c r="Y193" s="4">
        <f t="shared" si="447"/>
        <v>50.596053516226505</v>
      </c>
      <c r="Z193" s="4">
        <f t="shared" si="448"/>
        <v>47.504550282166406</v>
      </c>
      <c r="AA193" s="4">
        <f t="shared" si="449"/>
        <v>45.402408277930803</v>
      </c>
      <c r="AB193" s="4">
        <f t="shared" si="450"/>
        <v>45.82808914913835</v>
      </c>
      <c r="AC193" s="4">
        <f t="shared" si="451"/>
        <v>49.567261416353517</v>
      </c>
      <c r="AD193" s="4">
        <f t="shared" si="452"/>
        <v>48.489378124841615</v>
      </c>
      <c r="AE193" s="4">
        <f t="shared" si="453"/>
        <v>44.956325759135474</v>
      </c>
      <c r="AF193" s="4">
        <f t="shared" si="454"/>
        <v>45.681635938760778</v>
      </c>
      <c r="AG193" s="4">
        <f t="shared" si="455"/>
        <v>70.01904307633373</v>
      </c>
      <c r="AI193" s="4">
        <f t="shared" si="456"/>
        <v>-0.3573329860939225</v>
      </c>
      <c r="AJ193" s="4">
        <f t="shared" si="457"/>
        <v>0.68139365903686411</v>
      </c>
      <c r="AK193" s="4">
        <f t="shared" si="458"/>
        <v>-0.64877629655531166</v>
      </c>
      <c r="AL193" s="4">
        <f t="shared" si="459"/>
        <v>-2.1416973045400098</v>
      </c>
      <c r="AM193" s="4">
        <f t="shared" si="460"/>
        <v>0.70929803380634127</v>
      </c>
      <c r="AN193" s="4">
        <f t="shared" si="461"/>
        <v>-0.30949276929266745</v>
      </c>
      <c r="AO193" s="4">
        <f t="shared" si="462"/>
        <v>0.59794648377349802</v>
      </c>
      <c r="AP193" s="4">
        <f t="shared" si="463"/>
        <v>-0.56955028216640358</v>
      </c>
      <c r="AQ193" s="4">
        <f t="shared" si="464"/>
        <v>-0.5634082779308045</v>
      </c>
      <c r="AR193" s="4">
        <f t="shared" si="465"/>
        <v>-0.8440891491383482</v>
      </c>
      <c r="AS193" s="4">
        <f t="shared" si="466"/>
        <v>0.96473858364647924</v>
      </c>
      <c r="AT193" s="4">
        <f t="shared" si="467"/>
        <v>1.7366218751583844</v>
      </c>
      <c r="AU193" s="4">
        <f t="shared" si="468"/>
        <v>-5.3325759135475437E-2</v>
      </c>
      <c r="AV193" s="4">
        <f t="shared" si="644"/>
        <v>5.8833640612392202</v>
      </c>
      <c r="AW193" s="4">
        <f t="shared" si="644"/>
        <v>0.93195692366626304</v>
      </c>
      <c r="AY193" s="2">
        <f t="shared" si="520"/>
        <v>43.036332986093925</v>
      </c>
      <c r="AZ193" s="2">
        <f t="shared" si="571"/>
        <v>44.960493439194991</v>
      </c>
      <c r="BA193" s="2">
        <f t="shared" si="572"/>
        <v>47.320687319789293</v>
      </c>
      <c r="BB193" s="2">
        <f t="shared" si="573"/>
        <v>49.047018308878009</v>
      </c>
      <c r="BC193" s="2">
        <f t="shared" si="574"/>
        <v>49.251522411950681</v>
      </c>
      <c r="BD193" s="2">
        <f t="shared" si="575"/>
        <v>50.469962473936008</v>
      </c>
      <c r="BE193" s="2">
        <f t="shared" si="576"/>
        <v>50.595538755246487</v>
      </c>
      <c r="BF193" s="2">
        <f t="shared" si="577"/>
        <v>47.504235693249697</v>
      </c>
      <c r="BG193" s="2">
        <f t="shared" si="578"/>
        <v>45.402057632030463</v>
      </c>
      <c r="BH193" s="2">
        <f t="shared" si="579"/>
        <v>45.825741414139586</v>
      </c>
      <c r="BI193" s="2">
        <f t="shared" si="580"/>
        <v>49.554346232859224</v>
      </c>
      <c r="BJ193" s="2">
        <f t="shared" si="581"/>
        <v>48.174264886568977</v>
      </c>
      <c r="BK193" s="2">
        <f t="shared" si="582"/>
        <v>44.515943470267217</v>
      </c>
      <c r="BL193" s="2">
        <f t="shared" si="583"/>
        <v>45.495260751588845</v>
      </c>
      <c r="BM193" s="2">
        <f t="shared" si="584"/>
        <v>40.807990581836528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>
        <f t="shared" si="491"/>
        <v>51.194000000000003</v>
      </c>
      <c r="DB193" s="2">
        <f t="shared" si="492"/>
        <v>46.935000000000002</v>
      </c>
      <c r="DC193" s="2">
        <f t="shared" si="493"/>
        <v>44.838999999999999</v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84.985749330514466</v>
      </c>
      <c r="DL193" s="2">
        <f t="shared" si="645"/>
        <v>87.741728964059163</v>
      </c>
      <c r="DM193" s="2">
        <f t="shared" si="645"/>
        <v>87.930254827343191</v>
      </c>
      <c r="DN193" s="2">
        <f t="shared" si="645"/>
        <v>98.853507892882305</v>
      </c>
      <c r="DO193" s="2">
        <f t="shared" si="645"/>
        <v>103.01918227121718</v>
      </c>
      <c r="DP193" s="2">
        <f t="shared" si="645"/>
        <v>109.54633025416634</v>
      </c>
      <c r="DQ193" s="2">
        <f t="shared" si="645"/>
        <v>97.35718619752339</v>
      </c>
      <c r="DR193" s="2">
        <f t="shared" si="645"/>
        <v>94.252396758280469</v>
      </c>
      <c r="DS193" s="2">
        <f t="shared" si="645"/>
        <v>91.852051916376325</v>
      </c>
      <c r="DT193" s="2">
        <f t="shared" si="645"/>
        <v>87.99761550927802</v>
      </c>
      <c r="DU193" s="2">
        <f t="shared" si="645"/>
        <v>82.579623921200749</v>
      </c>
      <c r="DV193" s="2">
        <f t="shared" si="645"/>
        <v>89.870306107014571</v>
      </c>
      <c r="DW193" s="2">
        <f t="shared" si="645"/>
        <v>96.58432027574132</v>
      </c>
      <c r="DX193" s="2">
        <f t="shared" si="645"/>
        <v>71.241532005689905</v>
      </c>
      <c r="DY193" s="2">
        <f t="shared" si="645"/>
        <v>59.044734737076666</v>
      </c>
      <c r="EA193" s="2">
        <f t="shared" si="440"/>
        <v>42.5753165570775</v>
      </c>
      <c r="EB193" s="2">
        <f t="shared" si="502"/>
        <v>42.843514176653343</v>
      </c>
      <c r="EC193" s="2">
        <f t="shared" si="503"/>
        <v>45.534552216883363</v>
      </c>
      <c r="ED193" s="2">
        <f t="shared" si="504"/>
        <v>48.382789392535969</v>
      </c>
      <c r="EE193" s="2">
        <f t="shared" si="505"/>
        <v>48.372951870939389</v>
      </c>
      <c r="EF193" s="2">
        <f t="shared" si="506"/>
        <v>49.747352521627079</v>
      </c>
      <c r="EG193" s="2">
        <f t="shared" si="507"/>
        <v>49.475282241450365</v>
      </c>
      <c r="EH193" s="2">
        <f t="shared" si="508"/>
        <v>47.117616282165613</v>
      </c>
      <c r="EI193" s="2">
        <f t="shared" si="509"/>
        <v>44.672786134636084</v>
      </c>
      <c r="EJ193" s="2">
        <f t="shared" si="510"/>
        <v>44.098390650419006</v>
      </c>
      <c r="EK193" s="2">
        <f t="shared" si="511"/>
        <v>48.208334434409338</v>
      </c>
      <c r="EL193" s="2">
        <f t="shared" si="512"/>
        <v>49.210504287498281</v>
      </c>
      <c r="EM193" s="2">
        <f t="shared" si="513"/>
        <v>43.912078166464099</v>
      </c>
      <c r="EN193" s="2">
        <f t="shared" si="514"/>
        <v>47.084519808965588</v>
      </c>
      <c r="EO193" s="2">
        <f t="shared" si="515"/>
        <v>41.468473121855013</v>
      </c>
      <c r="EQ193" s="2">
        <f t="shared" si="516"/>
        <v>44.06292270224796</v>
      </c>
      <c r="ER193" s="2">
        <f t="shared" si="646"/>
        <v>45.885351125597026</v>
      </c>
      <c r="ES193" s="2">
        <f t="shared" si="646"/>
        <v>48.029152006232742</v>
      </c>
      <c r="ET193" s="2">
        <f t="shared" si="646"/>
        <v>49.330465782970009</v>
      </c>
      <c r="EU193" s="2">
        <f t="shared" si="646"/>
        <v>49.592052269788667</v>
      </c>
      <c r="EV193" s="2">
        <f t="shared" si="646"/>
        <v>50.704574848900698</v>
      </c>
      <c r="EW193" s="2">
        <f t="shared" si="646"/>
        <v>50.958209495607818</v>
      </c>
      <c r="EX193" s="2">
        <f t="shared" si="646"/>
        <v>47.621163116350743</v>
      </c>
      <c r="EY193" s="2">
        <f t="shared" si="646"/>
        <v>45.627992554570177</v>
      </c>
      <c r="EZ193" s="2">
        <f t="shared" si="646"/>
        <v>46.43644982267945</v>
      </c>
      <c r="FA193" s="2">
        <f t="shared" si="646"/>
        <v>50.098505849021095</v>
      </c>
      <c r="FB193" s="2">
        <f t="shared" si="646"/>
        <v>47.649797743905438</v>
      </c>
      <c r="FC193" s="2">
        <f t="shared" si="646"/>
        <v>44.854000324995894</v>
      </c>
      <c r="FD193" s="2">
        <f t="shared" si="646"/>
        <v>44.057161747907195</v>
      </c>
      <c r="FE193" s="2">
        <f t="shared" si="646"/>
        <v>40.234889798097768</v>
      </c>
      <c r="FG193" s="2">
        <f t="shared" si="518"/>
        <v>0.99998674689903233</v>
      </c>
      <c r="FH193" s="2">
        <f t="shared" si="647"/>
        <v>0.99998649919845684</v>
      </c>
      <c r="FI193" s="2">
        <f t="shared" si="647"/>
        <v>0.9999867245715357</v>
      </c>
      <c r="FJ193" s="2">
        <f t="shared" si="647"/>
        <v>0.99998688484623321</v>
      </c>
      <c r="FK193" s="2">
        <f t="shared" si="647"/>
        <v>0.9999873577241073</v>
      </c>
      <c r="FL193" s="2">
        <f t="shared" si="647"/>
        <v>0.99998567702515451</v>
      </c>
      <c r="FM193" s="2">
        <f t="shared" si="647"/>
        <v>0.99998778120671972</v>
      </c>
      <c r="FN193" s="2">
        <f t="shared" si="647"/>
        <v>0.99998690371764054</v>
      </c>
      <c r="FO193" s="2">
        <f t="shared" si="647"/>
        <v>0.99998507519186453</v>
      </c>
      <c r="FP193" s="2">
        <f t="shared" si="647"/>
        <v>0.99998557548784073</v>
      </c>
      <c r="FQ193" s="2">
        <f t="shared" si="647"/>
        <v>0.99998466997428526</v>
      </c>
      <c r="FR193" s="2">
        <f t="shared" si="647"/>
        <v>0.99998547226988088</v>
      </c>
      <c r="FS193" s="2">
        <f t="shared" si="647"/>
        <v>0.99998401290386196</v>
      </c>
      <c r="FT193" s="2">
        <f t="shared" si="647"/>
        <v>0.99998273078379141</v>
      </c>
      <c r="FU193" s="2">
        <f t="shared" si="647"/>
        <v>0.99998010777425095</v>
      </c>
      <c r="FW193" s="2">
        <f t="shared" si="536"/>
        <v>0.30952706182592238</v>
      </c>
      <c r="FX193" s="2">
        <f t="shared" si="588"/>
        <v>0.69575494550722028</v>
      </c>
      <c r="FY193" s="2">
        <f t="shared" si="589"/>
        <v>0.71577504712867268</v>
      </c>
      <c r="FZ193" s="2">
        <f t="shared" si="590"/>
        <v>0.70020419608034479</v>
      </c>
      <c r="GA193" s="2">
        <f t="shared" si="591"/>
        <v>0.7201045042054911</v>
      </c>
      <c r="GB193" s="2">
        <f t="shared" si="592"/>
        <v>0.75400816768534296</v>
      </c>
      <c r="GC193" s="2">
        <f t="shared" si="593"/>
        <v>0.75504138963713208</v>
      </c>
      <c r="GD193" s="2">
        <f t="shared" si="594"/>
        <v>0.76656647303656256</v>
      </c>
      <c r="GE193" s="2">
        <f t="shared" si="595"/>
        <v>0.76273289280748413</v>
      </c>
      <c r="GF193" s="2">
        <f t="shared" si="596"/>
        <v>0.73852602162691161</v>
      </c>
      <c r="GG193" s="2">
        <f t="shared" si="597"/>
        <v>0.71183220489797105</v>
      </c>
      <c r="GH193" s="2">
        <f t="shared" si="598"/>
        <v>0.6643337915211075</v>
      </c>
      <c r="GI193" s="2">
        <f t="shared" si="599"/>
        <v>0.64020494914852022</v>
      </c>
      <c r="GJ193" s="2">
        <f t="shared" si="600"/>
        <v>0.52510347239452615</v>
      </c>
      <c r="GK193" s="2">
        <f t="shared" si="601"/>
        <v>0.53570128442527687</v>
      </c>
      <c r="GM193" s="86">
        <f t="shared" si="537"/>
        <v>6.1788948154078004E-212</v>
      </c>
      <c r="GN193" s="86">
        <f t="shared" si="602"/>
        <v>1.3368628256785949E-262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4.6808184754717241E-294</v>
      </c>
      <c r="HC193" s="86">
        <f t="shared" si="538"/>
        <v>3.6477179721334024E-121</v>
      </c>
      <c r="HD193" s="86">
        <f t="shared" si="616"/>
        <v>8.1625816200060667E-227</v>
      </c>
      <c r="HE193" s="86">
        <f t="shared" si="617"/>
        <v>1.0350427644567012E-307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8.3379155888945005E-294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1.7284114093457177E-267</v>
      </c>
      <c r="HO193" s="86">
        <f t="shared" si="627"/>
        <v>3.2966097146143301E-223</v>
      </c>
      <c r="HP193" s="86">
        <f t="shared" si="628"/>
        <v>3.2680650625012075E-206</v>
      </c>
      <c r="HQ193" s="86">
        <f t="shared" si="629"/>
        <v>4.6740523834660877E-227</v>
      </c>
      <c r="HS193" s="86">
        <f t="shared" si="539"/>
        <v>4.8383418992463779E-22</v>
      </c>
      <c r="HT193" s="86">
        <f t="shared" si="630"/>
        <v>1.1702623354520073E-29</v>
      </c>
      <c r="HU193" s="86">
        <f t="shared" si="631"/>
        <v>1.2573373144088088E-32</v>
      </c>
      <c r="HV193" s="86">
        <f t="shared" si="632"/>
        <v>7.6180401743206317E-31</v>
      </c>
      <c r="HW193" s="86">
        <f t="shared" si="633"/>
        <v>2.5589596962208416E-35</v>
      </c>
      <c r="HX193" s="86">
        <f t="shared" si="634"/>
        <v>2.3201126203588003E-40</v>
      </c>
      <c r="HY193" s="86">
        <f t="shared" si="635"/>
        <v>1.2370490574815673E-40</v>
      </c>
      <c r="HZ193" s="86">
        <f t="shared" si="636"/>
        <v>4.1313001086173145E-38</v>
      </c>
      <c r="IA193" s="86">
        <f t="shared" si="637"/>
        <v>2.0950148564412494E-40</v>
      </c>
      <c r="IB193" s="86">
        <f t="shared" si="638"/>
        <v>1.9835021731111675E-39</v>
      </c>
      <c r="IC193" s="86">
        <f t="shared" si="639"/>
        <v>4.9707091907793314E-40</v>
      </c>
      <c r="ID193" s="86">
        <f t="shared" si="640"/>
        <v>4.1389952941482435E-31</v>
      </c>
      <c r="IE193" s="86">
        <f t="shared" si="641"/>
        <v>9.3062691093066184E-39</v>
      </c>
      <c r="IF193" s="86">
        <f t="shared" si="642"/>
        <v>1.3269211041614757E-18</v>
      </c>
      <c r="IG193" s="86">
        <f t="shared" si="643"/>
        <v>6.8702539111122009E-20</v>
      </c>
      <c r="II193" s="86">
        <f t="shared" si="540"/>
        <v>3.1433213894402165E-2</v>
      </c>
      <c r="IJ193" s="86">
        <f t="shared" si="541"/>
        <v>8.098967456738064E-2</v>
      </c>
      <c r="IK193" s="86">
        <f t="shared" si="542"/>
        <v>4.7221757094033444E-2</v>
      </c>
      <c r="IL193" s="86">
        <f t="shared" si="543"/>
        <v>7.5272030485956071E-2</v>
      </c>
      <c r="IM193" s="86">
        <f t="shared" si="544"/>
        <v>3.7280550006364689E-2</v>
      </c>
      <c r="IN193" s="86">
        <f t="shared" si="545"/>
        <v>1.0265944390360141E-2</v>
      </c>
      <c r="IO193" s="86">
        <f t="shared" si="546"/>
        <v>9.4462609879310162E-3</v>
      </c>
      <c r="IP193" s="86">
        <f t="shared" si="547"/>
        <v>8.3424531219241423E-3</v>
      </c>
      <c r="IQ193" s="86">
        <f t="shared" si="548"/>
        <v>7.7771429698129512E-3</v>
      </c>
      <c r="IR193" s="86">
        <f t="shared" si="549"/>
        <v>1.7963775065960981E-2</v>
      </c>
      <c r="IS193" s="86">
        <f t="shared" si="550"/>
        <v>3.313144567974001E-2</v>
      </c>
      <c r="IT193" s="86">
        <f t="shared" si="551"/>
        <v>0.13607522124891117</v>
      </c>
      <c r="IU193" s="86">
        <f t="shared" si="552"/>
        <v>0.14644902545752445</v>
      </c>
      <c r="IV193" s="86">
        <f t="shared" si="553"/>
        <v>1.0000000084254028E-2</v>
      </c>
      <c r="IW193" s="86">
        <f t="shared" si="554"/>
        <v>0.47731637591288339</v>
      </c>
      <c r="IY193" s="86">
        <f t="shared" si="555"/>
        <v>3.1433213894402165E-2</v>
      </c>
      <c r="IZ193" s="86">
        <f t="shared" si="556"/>
        <v>8.098967456738064E-2</v>
      </c>
      <c r="JA193" s="86">
        <f t="shared" si="557"/>
        <v>4.7221757094033444E-2</v>
      </c>
      <c r="JB193" s="86">
        <f t="shared" si="558"/>
        <v>7.5272030485956071E-2</v>
      </c>
      <c r="JC193" s="86">
        <f t="shared" si="559"/>
        <v>3.7280550006364689E-2</v>
      </c>
      <c r="JD193" s="86">
        <f t="shared" si="560"/>
        <v>1.0265944390360141E-2</v>
      </c>
      <c r="JE193" s="86">
        <f t="shared" si="561"/>
        <v>9.4462609879310162E-3</v>
      </c>
      <c r="JF193" s="86">
        <f t="shared" si="562"/>
        <v>8.3424531219241423E-3</v>
      </c>
      <c r="JG193" s="86">
        <f t="shared" si="563"/>
        <v>7.7771429698129512E-3</v>
      </c>
      <c r="JH193" s="86">
        <f t="shared" si="564"/>
        <v>1.7963775065960981E-2</v>
      </c>
      <c r="JI193" s="86">
        <f t="shared" si="565"/>
        <v>3.313144567974001E-2</v>
      </c>
      <c r="JJ193" s="86">
        <f t="shared" si="566"/>
        <v>0.13607522124891117</v>
      </c>
      <c r="JK193" s="86">
        <f t="shared" si="567"/>
        <v>0.14644902545752445</v>
      </c>
      <c r="JL193" s="86">
        <f t="shared" si="568"/>
        <v>1.0000000084254029E-2</v>
      </c>
      <c r="JM193" s="86">
        <f t="shared" si="569"/>
        <v>0.47731637591288339</v>
      </c>
    </row>
    <row r="194" spans="2:273" x14ac:dyDescent="0.25">
      <c r="B194" s="2">
        <v>167</v>
      </c>
      <c r="C194" s="37">
        <v>41.570999999999998</v>
      </c>
      <c r="D194" s="37">
        <v>44.683</v>
      </c>
      <c r="E194" s="37">
        <v>45</v>
      </c>
      <c r="F194" s="37">
        <v>47.274000000000001</v>
      </c>
      <c r="G194" s="37">
        <v>50.387</v>
      </c>
      <c r="H194" s="37">
        <v>49.225999999999999</v>
      </c>
      <c r="I194" s="37">
        <v>49.79</v>
      </c>
      <c r="J194" s="37">
        <v>49.064999999999998</v>
      </c>
      <c r="K194" s="37">
        <v>45.468000000000004</v>
      </c>
      <c r="L194" s="37">
        <v>45.113</v>
      </c>
      <c r="M194" s="37">
        <v>52.145000000000003</v>
      </c>
      <c r="N194" s="37">
        <v>50.548000000000002</v>
      </c>
      <c r="O194" s="37">
        <v>46.628999999999998</v>
      </c>
      <c r="P194" s="37">
        <v>46.774000000000001</v>
      </c>
      <c r="Q194" s="37">
        <v>64.656000000000006</v>
      </c>
      <c r="S194" s="4">
        <f t="shared" si="441"/>
        <v>42.896131751211946</v>
      </c>
      <c r="T194" s="4">
        <f t="shared" si="442"/>
        <v>44.88002459238529</v>
      </c>
      <c r="U194" s="4">
        <f t="shared" si="443"/>
        <v>47.231345527805487</v>
      </c>
      <c r="V194" s="4">
        <f t="shared" si="444"/>
        <v>48.943947423226099</v>
      </c>
      <c r="W194" s="4">
        <f t="shared" si="445"/>
        <v>49.130030637768002</v>
      </c>
      <c r="X194" s="4">
        <f t="shared" si="446"/>
        <v>50.330094183099689</v>
      </c>
      <c r="Y194" s="4">
        <f t="shared" si="447"/>
        <v>50.483289254078088</v>
      </c>
      <c r="Z194" s="4">
        <f t="shared" si="448"/>
        <v>47.370950350920182</v>
      </c>
      <c r="AA194" s="4">
        <f t="shared" si="449"/>
        <v>45.244656228537515</v>
      </c>
      <c r="AB194" s="4">
        <f t="shared" si="450"/>
        <v>45.745023119434677</v>
      </c>
      <c r="AC194" s="4">
        <f t="shared" si="451"/>
        <v>49.557496680228461</v>
      </c>
      <c r="AD194" s="4">
        <f t="shared" si="452"/>
        <v>48.190423260059198</v>
      </c>
      <c r="AE194" s="4">
        <f t="shared" si="453"/>
        <v>44.558009667711133</v>
      </c>
      <c r="AF194" s="4">
        <f t="shared" si="454"/>
        <v>45.322065606855205</v>
      </c>
      <c r="AG194" s="4">
        <f t="shared" si="455"/>
        <v>62.413859151438203</v>
      </c>
      <c r="AI194" s="4">
        <f t="shared" si="456"/>
        <v>-1.3251317512119485</v>
      </c>
      <c r="AJ194" s="4">
        <f t="shared" si="457"/>
        <v>-0.19702459238529002</v>
      </c>
      <c r="AK194" s="4">
        <f t="shared" si="458"/>
        <v>-2.2313455278054874</v>
      </c>
      <c r="AL194" s="4">
        <f t="shared" si="459"/>
        <v>-1.6699474232260982</v>
      </c>
      <c r="AM194" s="4">
        <f t="shared" si="460"/>
        <v>1.2569693622319988</v>
      </c>
      <c r="AN194" s="4">
        <f t="shared" si="461"/>
        <v>-1.10409418309969</v>
      </c>
      <c r="AO194" s="4">
        <f t="shared" si="462"/>
        <v>-0.69328925407808839</v>
      </c>
      <c r="AP194" s="4">
        <f t="shared" si="463"/>
        <v>1.6940496490798154</v>
      </c>
      <c r="AQ194" s="4">
        <f t="shared" si="464"/>
        <v>0.22334377146248841</v>
      </c>
      <c r="AR194" s="4">
        <f t="shared" si="465"/>
        <v>-0.63202311943467748</v>
      </c>
      <c r="AS194" s="4">
        <f t="shared" si="466"/>
        <v>2.5875033197715425</v>
      </c>
      <c r="AT194" s="4">
        <f t="shared" si="467"/>
        <v>2.3575767399408036</v>
      </c>
      <c r="AU194" s="4">
        <f t="shared" si="468"/>
        <v>2.070990332288865</v>
      </c>
      <c r="AV194" s="4">
        <f t="shared" si="644"/>
        <v>1.4519343931447963</v>
      </c>
      <c r="AW194" s="4">
        <f t="shared" si="644"/>
        <v>2.2421408485618031</v>
      </c>
      <c r="AY194" s="2">
        <f t="shared" si="520"/>
        <v>42.896131751211946</v>
      </c>
      <c r="AZ194" s="2">
        <f t="shared" si="571"/>
        <v>44.870545977008845</v>
      </c>
      <c r="BA194" s="2">
        <f t="shared" si="572"/>
        <v>47.227699201043393</v>
      </c>
      <c r="BB194" s="2">
        <f t="shared" si="573"/>
        <v>48.932862963325263</v>
      </c>
      <c r="BC194" s="2">
        <f t="shared" si="574"/>
        <v>49.127850159177839</v>
      </c>
      <c r="BD194" s="2">
        <f t="shared" si="575"/>
        <v>50.329974945245027</v>
      </c>
      <c r="BE194" s="2">
        <f t="shared" si="576"/>
        <v>50.483176315327469</v>
      </c>
      <c r="BF194" s="2">
        <f t="shared" si="577"/>
        <v>47.370878652716179</v>
      </c>
      <c r="BG194" s="2">
        <f t="shared" si="578"/>
        <v>45.244580527156039</v>
      </c>
      <c r="BH194" s="2">
        <f t="shared" si="579"/>
        <v>45.744432847412895</v>
      </c>
      <c r="BI194" s="2">
        <f t="shared" si="580"/>
        <v>49.553988088973462</v>
      </c>
      <c r="BJ194" s="2">
        <f t="shared" si="581"/>
        <v>48.059122168447566</v>
      </c>
      <c r="BK194" s="2">
        <f t="shared" si="582"/>
        <v>44.39505851349417</v>
      </c>
      <c r="BL194" s="2">
        <f t="shared" si="583"/>
        <v>45.322010616488001</v>
      </c>
      <c r="BM194" s="2">
        <f t="shared" si="584"/>
        <v>40.678157783128555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>
        <f t="shared" si="490"/>
        <v>49.225999999999999</v>
      </c>
      <c r="DA194" s="2">
        <f t="shared" si="491"/>
        <v>49.79</v>
      </c>
      <c r="DB194" s="2">
        <f t="shared" si="492"/>
        <v>49.064999999999998</v>
      </c>
      <c r="DC194" s="2">
        <f t="shared" si="493"/>
        <v>45.468000000000004</v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>
        <f t="shared" si="498"/>
        <v>46.774000000000001</v>
      </c>
      <c r="DI194" s="2" t="str">
        <f t="shared" si="499"/>
        <v/>
      </c>
      <c r="DK194" s="2">
        <f t="shared" si="500"/>
        <v>85.140724947145898</v>
      </c>
      <c r="DL194" s="2">
        <f t="shared" si="645"/>
        <v>87.899795348837173</v>
      </c>
      <c r="DM194" s="2">
        <f t="shared" si="645"/>
        <v>88.077287103594074</v>
      </c>
      <c r="DN194" s="2">
        <f t="shared" si="645"/>
        <v>99.068302536997891</v>
      </c>
      <c r="DO194" s="2">
        <f t="shared" si="645"/>
        <v>103.24937390516462</v>
      </c>
      <c r="DP194" s="2">
        <f t="shared" si="645"/>
        <v>109.82412070874862</v>
      </c>
      <c r="DQ194" s="2">
        <f t="shared" si="645"/>
        <v>97.54244457867712</v>
      </c>
      <c r="DR194" s="2">
        <f t="shared" si="645"/>
        <v>94.428234672304427</v>
      </c>
      <c r="DS194" s="2">
        <f t="shared" si="645"/>
        <v>92.015577874564471</v>
      </c>
      <c r="DT194" s="2">
        <f t="shared" si="645"/>
        <v>88.148923588039878</v>
      </c>
      <c r="DU194" s="2">
        <f t="shared" si="645"/>
        <v>82.717258255159479</v>
      </c>
      <c r="DV194" s="2">
        <f t="shared" si="645"/>
        <v>90.054678848283515</v>
      </c>
      <c r="DW194" s="2">
        <f t="shared" si="645"/>
        <v>96.837347849874163</v>
      </c>
      <c r="DX194" s="2">
        <f t="shared" si="645"/>
        <v>71.355295163584643</v>
      </c>
      <c r="DY194" s="2">
        <f t="shared" si="645"/>
        <v>59.09683333333335</v>
      </c>
      <c r="EA194" s="2">
        <f t="shared" si="440"/>
        <v>42.394056172276976</v>
      </c>
      <c r="EB194" s="2">
        <f t="shared" si="502"/>
        <v>42.654389383044816</v>
      </c>
      <c r="EC194" s="2">
        <f t="shared" si="503"/>
        <v>45.361550092403633</v>
      </c>
      <c r="ED194" s="2">
        <f t="shared" si="504"/>
        <v>48.238042569810005</v>
      </c>
      <c r="EE194" s="2">
        <f t="shared" si="505"/>
        <v>48.210602034585527</v>
      </c>
      <c r="EF194" s="2">
        <f t="shared" si="506"/>
        <v>49.577701362046732</v>
      </c>
      <c r="EG194" s="2">
        <f t="shared" si="507"/>
        <v>49.317217482852243</v>
      </c>
      <c r="EH194" s="2">
        <f t="shared" si="508"/>
        <v>46.969410408817993</v>
      </c>
      <c r="EI194" s="2">
        <f t="shared" si="509"/>
        <v>44.486415292397183</v>
      </c>
      <c r="EJ194" s="2">
        <f t="shared" si="510"/>
        <v>43.943640669254336</v>
      </c>
      <c r="EK194" s="2">
        <f t="shared" si="511"/>
        <v>48.148088992027667</v>
      </c>
      <c r="EL194" s="2">
        <f t="shared" si="512"/>
        <v>49.147717025114488</v>
      </c>
      <c r="EM194" s="2">
        <f t="shared" si="513"/>
        <v>43.760090553533495</v>
      </c>
      <c r="EN194" s="2">
        <f t="shared" si="514"/>
        <v>47.008029632041676</v>
      </c>
      <c r="EO194" s="2">
        <f t="shared" si="515"/>
        <v>41.378201056190377</v>
      </c>
      <c r="EQ194" s="2">
        <f t="shared" si="516"/>
        <v>43.916013964864717</v>
      </c>
      <c r="ER194" s="2">
        <f t="shared" si="646"/>
        <v>45.753594521545402</v>
      </c>
      <c r="ES194" s="2">
        <f t="shared" si="646"/>
        <v>47.902816212534162</v>
      </c>
      <c r="ET194" s="2">
        <f t="shared" si="646"/>
        <v>49.203332310331653</v>
      </c>
      <c r="EU194" s="2">
        <f t="shared" si="646"/>
        <v>49.452143200493978</v>
      </c>
      <c r="EV194" s="2">
        <f t="shared" si="646"/>
        <v>50.552784914551125</v>
      </c>
      <c r="EW194" s="2">
        <f t="shared" si="646"/>
        <v>50.827468834260529</v>
      </c>
      <c r="EX194" s="2">
        <f t="shared" si="646"/>
        <v>47.481651745691508</v>
      </c>
      <c r="EY194" s="2">
        <f t="shared" si="646"/>
        <v>45.458844349284618</v>
      </c>
      <c r="EZ194" s="2">
        <f t="shared" si="646"/>
        <v>46.325132138496954</v>
      </c>
      <c r="FA194" s="2">
        <f t="shared" si="646"/>
        <v>50.072391587764351</v>
      </c>
      <c r="FB194" s="2">
        <f t="shared" si="646"/>
        <v>47.556695731757237</v>
      </c>
      <c r="FC194" s="2">
        <f t="shared" si="646"/>
        <v>44.719340735777102</v>
      </c>
      <c r="FD194" s="2">
        <f t="shared" si="646"/>
        <v>43.930664928798322</v>
      </c>
      <c r="FE194" s="2">
        <f t="shared" si="646"/>
        <v>40.124232538436125</v>
      </c>
      <c r="FG194" s="2">
        <f t="shared" si="518"/>
        <v>0.99998791301416745</v>
      </c>
      <c r="FH194" s="2">
        <f t="shared" si="647"/>
        <v>0.99998768710802588</v>
      </c>
      <c r="FI194" s="2">
        <f t="shared" si="647"/>
        <v>0.99998789265120092</v>
      </c>
      <c r="FJ194" s="2">
        <f t="shared" si="647"/>
        <v>0.99998803882380183</v>
      </c>
      <c r="FK194" s="2">
        <f t="shared" si="647"/>
        <v>0.99998847009452607</v>
      </c>
      <c r="FL194" s="2">
        <f t="shared" si="647"/>
        <v>0.99998693727522658</v>
      </c>
      <c r="FM194" s="2">
        <f t="shared" si="647"/>
        <v>0.99998885631610379</v>
      </c>
      <c r="FN194" s="2">
        <f t="shared" si="647"/>
        <v>0.99998805603476948</v>
      </c>
      <c r="FO194" s="2">
        <f t="shared" si="647"/>
        <v>0.99998638839533005</v>
      </c>
      <c r="FP194" s="2">
        <f t="shared" si="647"/>
        <v>0.9999868446718615</v>
      </c>
      <c r="FQ194" s="2">
        <f t="shared" si="647"/>
        <v>0.99998601883152172</v>
      </c>
      <c r="FR194" s="2">
        <f t="shared" si="647"/>
        <v>0.99998675053572361</v>
      </c>
      <c r="FS194" s="2">
        <f t="shared" si="647"/>
        <v>0.99998541957452214</v>
      </c>
      <c r="FT194" s="2">
        <f t="shared" si="647"/>
        <v>0.99998425026369875</v>
      </c>
      <c r="FU194" s="2">
        <f t="shared" si="647"/>
        <v>0.99998185804274409</v>
      </c>
      <c r="FW194" s="2">
        <f t="shared" si="536"/>
        <v>0.32954849536419228</v>
      </c>
      <c r="FX194" s="2">
        <f t="shared" si="588"/>
        <v>0.71489281707888552</v>
      </c>
      <c r="FY194" s="2">
        <f t="shared" si="589"/>
        <v>0.73413481552916882</v>
      </c>
      <c r="FZ194" s="2">
        <f t="shared" si="590"/>
        <v>0.71917516024197048</v>
      </c>
      <c r="GA194" s="2">
        <f t="shared" si="591"/>
        <v>0.73828686307356362</v>
      </c>
      <c r="GB194" s="2">
        <f t="shared" si="592"/>
        <v>0.77068944386732707</v>
      </c>
      <c r="GC194" s="2">
        <f t="shared" si="593"/>
        <v>0.77167381754164077</v>
      </c>
      <c r="GD194" s="2">
        <f t="shared" si="594"/>
        <v>0.78264163489463912</v>
      </c>
      <c r="GE194" s="2">
        <f t="shared" si="595"/>
        <v>0.77899593931527866</v>
      </c>
      <c r="GF194" s="2">
        <f t="shared" si="596"/>
        <v>0.75591731753245606</v>
      </c>
      <c r="GG194" s="2">
        <f t="shared" si="597"/>
        <v>0.73035071650367822</v>
      </c>
      <c r="GH194" s="2">
        <f t="shared" si="598"/>
        <v>0.68455202739495957</v>
      </c>
      <c r="GI194" s="2">
        <f t="shared" si="599"/>
        <v>0.66113521029808098</v>
      </c>
      <c r="GJ194" s="2">
        <f t="shared" si="600"/>
        <v>0.54800215157731691</v>
      </c>
      <c r="GK194" s="2">
        <f t="shared" si="601"/>
        <v>0.5585185862445099</v>
      </c>
      <c r="GM194" s="86">
        <f t="shared" si="537"/>
        <v>4.347122811265493E-216</v>
      </c>
      <c r="GN194" s="86">
        <f t="shared" si="602"/>
        <v>8.5166078820074609E-268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8.2848458288469287E-300</v>
      </c>
      <c r="HC194" s="86">
        <f t="shared" si="538"/>
        <v>2.599899071852196E-124</v>
      </c>
      <c r="HD194" s="86">
        <f t="shared" si="616"/>
        <v>9.0643079859099983E-233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2.3340945263976256E-301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1.9936594811254587E-274</v>
      </c>
      <c r="HO194" s="86">
        <f t="shared" si="627"/>
        <v>5.8863621596313723E-229</v>
      </c>
      <c r="HP194" s="86">
        <f t="shared" si="628"/>
        <v>1.5055823294840571E-211</v>
      </c>
      <c r="HQ194" s="86">
        <f t="shared" si="629"/>
        <v>5.5230381339898611E-233</v>
      </c>
      <c r="HS194" s="86">
        <f t="shared" si="539"/>
        <v>2.4424455882023975E-23</v>
      </c>
      <c r="HT194" s="86">
        <f t="shared" si="630"/>
        <v>3.899701173665194E-31</v>
      </c>
      <c r="HU194" s="86">
        <f t="shared" si="631"/>
        <v>3.270105502509994E-34</v>
      </c>
      <c r="HV194" s="86">
        <f t="shared" si="632"/>
        <v>2.4138458264126245E-32</v>
      </c>
      <c r="HW194" s="86">
        <f t="shared" si="633"/>
        <v>5.1676746543094549E-37</v>
      </c>
      <c r="HX194" s="86">
        <f t="shared" si="634"/>
        <v>2.9943680624867272E-42</v>
      </c>
      <c r="HY194" s="86">
        <f t="shared" si="635"/>
        <v>1.5303261837082929E-42</v>
      </c>
      <c r="HZ194" s="86">
        <f t="shared" si="636"/>
        <v>6.9268902511194423E-40</v>
      </c>
      <c r="IA194" s="86">
        <f t="shared" si="637"/>
        <v>2.7608483325987612E-42</v>
      </c>
      <c r="IB194" s="86">
        <f t="shared" si="638"/>
        <v>2.7621525134376187E-41</v>
      </c>
      <c r="IC194" s="86">
        <f t="shared" si="639"/>
        <v>5.7937514217213718E-42</v>
      </c>
      <c r="ID194" s="86">
        <f t="shared" si="640"/>
        <v>1.1528230223757622E-32</v>
      </c>
      <c r="IE194" s="86">
        <f t="shared" si="641"/>
        <v>9.1291396052885842E-41</v>
      </c>
      <c r="IF194" s="86">
        <f t="shared" si="642"/>
        <v>1.3976135341911361E-19</v>
      </c>
      <c r="IG194" s="86">
        <f t="shared" si="643"/>
        <v>5.0156493623995763E-21</v>
      </c>
      <c r="II194" s="86">
        <f t="shared" si="540"/>
        <v>5.5124617250192187E-2</v>
      </c>
      <c r="IJ194" s="86">
        <f t="shared" si="541"/>
        <v>5.3027146668254269E-2</v>
      </c>
      <c r="IK194" s="86">
        <f t="shared" si="542"/>
        <v>2.9239360529809442E-2</v>
      </c>
      <c r="IL194" s="86">
        <f t="shared" si="543"/>
        <v>4.9079160044495182E-2</v>
      </c>
      <c r="IM194" s="86">
        <f t="shared" si="544"/>
        <v>2.235327512831671E-2</v>
      </c>
      <c r="IN194" s="86">
        <f t="shared" si="545"/>
        <v>5.47599541107395E-3</v>
      </c>
      <c r="IO194" s="86">
        <f t="shared" si="546"/>
        <v>4.9902193747985478E-3</v>
      </c>
      <c r="IP194" s="86">
        <f t="shared" si="547"/>
        <v>4.4818919200150607E-3</v>
      </c>
      <c r="IQ194" s="86">
        <f t="shared" si="548"/>
        <v>4.0864898178366764E-3</v>
      </c>
      <c r="IR194" s="86">
        <f t="shared" si="549"/>
        <v>1.000000030292481E-2</v>
      </c>
      <c r="IS194" s="86">
        <f t="shared" si="550"/>
        <v>1.8960964754720585E-2</v>
      </c>
      <c r="IT194" s="86">
        <f t="shared" si="551"/>
        <v>9.2868453185619482E-2</v>
      </c>
      <c r="IU194" s="86">
        <f t="shared" si="552"/>
        <v>9.4909825085588984E-2</v>
      </c>
      <c r="IV194" s="86">
        <f t="shared" si="553"/>
        <v>3.3904594634994763E-6</v>
      </c>
      <c r="IW194" s="86">
        <f t="shared" si="554"/>
        <v>0.43436036914272697</v>
      </c>
      <c r="IY194" s="86">
        <f t="shared" si="555"/>
        <v>5.5124617250192187E-2</v>
      </c>
      <c r="IZ194" s="86">
        <f t="shared" si="556"/>
        <v>5.3027146668254269E-2</v>
      </c>
      <c r="JA194" s="86">
        <f t="shared" si="557"/>
        <v>2.9239360529809442E-2</v>
      </c>
      <c r="JB194" s="86">
        <f t="shared" si="558"/>
        <v>4.9079160044495182E-2</v>
      </c>
      <c r="JC194" s="86">
        <f t="shared" si="559"/>
        <v>2.235327512831671E-2</v>
      </c>
      <c r="JD194" s="86">
        <f t="shared" si="560"/>
        <v>5.47599541107395E-3</v>
      </c>
      <c r="JE194" s="86">
        <f t="shared" si="561"/>
        <v>4.9902193747985478E-3</v>
      </c>
      <c r="JF194" s="86">
        <f t="shared" si="562"/>
        <v>4.4818919200150607E-3</v>
      </c>
      <c r="JG194" s="86">
        <f t="shared" si="563"/>
        <v>4.0864898178366764E-3</v>
      </c>
      <c r="JH194" s="86">
        <f t="shared" si="564"/>
        <v>1.000000030292481E-2</v>
      </c>
      <c r="JI194" s="86">
        <f t="shared" si="565"/>
        <v>1.8960964754720585E-2</v>
      </c>
      <c r="JJ194" s="86">
        <f t="shared" si="566"/>
        <v>9.2868453185619482E-2</v>
      </c>
      <c r="JK194" s="86">
        <f t="shared" si="567"/>
        <v>9.4909825085588984E-2</v>
      </c>
      <c r="JL194" s="86">
        <f t="shared" si="568"/>
        <v>3.390459463499616E-6</v>
      </c>
      <c r="JM194" s="86">
        <f t="shared" si="569"/>
        <v>0.43436036914272697</v>
      </c>
    </row>
    <row r="195" spans="2:273" x14ac:dyDescent="0.25">
      <c r="B195" s="2">
        <v>168</v>
      </c>
      <c r="C195" s="37">
        <v>48</v>
      </c>
      <c r="D195" s="37">
        <v>46.667000000000002</v>
      </c>
      <c r="E195" s="37">
        <v>46.667000000000002</v>
      </c>
      <c r="F195" s="37">
        <v>48.323</v>
      </c>
      <c r="G195" s="37">
        <v>48.661000000000001</v>
      </c>
      <c r="H195" s="37">
        <v>47.064999999999998</v>
      </c>
      <c r="I195" s="37">
        <v>51.354999999999997</v>
      </c>
      <c r="J195" s="37">
        <v>48.305999999999997</v>
      </c>
      <c r="K195" s="37">
        <v>45.097000000000001</v>
      </c>
      <c r="L195" s="37">
        <v>44.984000000000002</v>
      </c>
      <c r="M195" s="37">
        <v>50.484000000000002</v>
      </c>
      <c r="N195" s="37">
        <v>48.613</v>
      </c>
      <c r="O195" s="37">
        <v>46.628999999999998</v>
      </c>
      <c r="P195" s="37">
        <v>44.274000000000001</v>
      </c>
      <c r="Q195" s="37">
        <v>55.328000000000003</v>
      </c>
      <c r="S195" s="4">
        <f t="shared" si="441"/>
        <v>42.758302939799414</v>
      </c>
      <c r="T195" s="4">
        <f t="shared" si="442"/>
        <v>44.783723663956422</v>
      </c>
      <c r="U195" s="4">
        <f t="shared" si="443"/>
        <v>47.135514362954012</v>
      </c>
      <c r="V195" s="4">
        <f t="shared" si="444"/>
        <v>48.822428576830887</v>
      </c>
      <c r="W195" s="4">
        <f t="shared" si="445"/>
        <v>49.004611272295975</v>
      </c>
      <c r="X195" s="4">
        <f t="shared" si="446"/>
        <v>50.189807689140821</v>
      </c>
      <c r="Y195" s="4">
        <f t="shared" si="447"/>
        <v>50.37050113894135</v>
      </c>
      <c r="Z195" s="4">
        <f t="shared" si="448"/>
        <v>47.23739534954408</v>
      </c>
      <c r="AA195" s="4">
        <f t="shared" si="449"/>
        <v>45.086877008298217</v>
      </c>
      <c r="AB195" s="4">
        <f t="shared" si="450"/>
        <v>45.662831454291968</v>
      </c>
      <c r="AC195" s="4">
        <f t="shared" si="451"/>
        <v>49.554241827804688</v>
      </c>
      <c r="AD195" s="4">
        <f t="shared" si="452"/>
        <v>47.993628924426183</v>
      </c>
      <c r="AE195" s="4">
        <f t="shared" si="453"/>
        <v>44.327499869572726</v>
      </c>
      <c r="AF195" s="4">
        <f t="shared" si="454"/>
        <v>45.147103003591248</v>
      </c>
      <c r="AG195" s="4">
        <f t="shared" si="455"/>
        <v>55.621910276250873</v>
      </c>
      <c r="AI195" s="4">
        <f t="shared" si="456"/>
        <v>5.2416970602005861</v>
      </c>
      <c r="AJ195" s="4">
        <f t="shared" si="457"/>
        <v>1.8832763360435791</v>
      </c>
      <c r="AK195" s="4">
        <f t="shared" si="458"/>
        <v>-0.46851436295401072</v>
      </c>
      <c r="AL195" s="4">
        <f t="shared" si="459"/>
        <v>-0.49942857683088704</v>
      </c>
      <c r="AM195" s="4">
        <f t="shared" si="460"/>
        <v>-0.34361127229597344</v>
      </c>
      <c r="AN195" s="4">
        <f t="shared" si="461"/>
        <v>-3.1248076891408232</v>
      </c>
      <c r="AO195" s="4">
        <f t="shared" si="462"/>
        <v>0.98449886105864692</v>
      </c>
      <c r="AP195" s="4">
        <f t="shared" si="463"/>
        <v>1.0686046504559172</v>
      </c>
      <c r="AQ195" s="4">
        <f t="shared" si="464"/>
        <v>1.0122991701784656E-2</v>
      </c>
      <c r="AR195" s="4">
        <f t="shared" si="465"/>
        <v>-0.67883145429196645</v>
      </c>
      <c r="AS195" s="4">
        <f t="shared" si="466"/>
        <v>0.92975817219531365</v>
      </c>
      <c r="AT195" s="4">
        <f t="shared" si="467"/>
        <v>0.61937107557381665</v>
      </c>
      <c r="AU195" s="4">
        <f t="shared" si="468"/>
        <v>2.3015001304272715</v>
      </c>
      <c r="AV195" s="4">
        <f t="shared" si="644"/>
        <v>-0.87310300359124682</v>
      </c>
      <c r="AW195" s="4">
        <f t="shared" si="644"/>
        <v>-0.29391027625086963</v>
      </c>
      <c r="AY195" s="2">
        <f t="shared" si="520"/>
        <v>42.758302939799414</v>
      </c>
      <c r="AZ195" s="2">
        <f t="shared" si="571"/>
        <v>44.780454984082354</v>
      </c>
      <c r="BA195" s="2">
        <f t="shared" si="572"/>
        <v>47.134423733630591</v>
      </c>
      <c r="BB195" s="2">
        <f t="shared" si="573"/>
        <v>48.818642847079303</v>
      </c>
      <c r="BC195" s="2">
        <f t="shared" si="574"/>
        <v>49.004012076167044</v>
      </c>
      <c r="BD195" s="2">
        <f t="shared" si="575"/>
        <v>50.189783652997335</v>
      </c>
      <c r="BE195" s="2">
        <f t="shared" si="576"/>
        <v>50.370478955750762</v>
      </c>
      <c r="BF195" s="2">
        <f t="shared" si="577"/>
        <v>47.237380600715746</v>
      </c>
      <c r="BG195" s="2">
        <f t="shared" si="578"/>
        <v>45.086862341650082</v>
      </c>
      <c r="BH195" s="2">
        <f t="shared" si="579"/>
        <v>45.662698197427531</v>
      </c>
      <c r="BI195" s="2">
        <f t="shared" si="580"/>
        <v>49.553391768881916</v>
      </c>
      <c r="BJ195" s="2">
        <f t="shared" si="581"/>
        <v>47.943852637912094</v>
      </c>
      <c r="BK195" s="2">
        <f t="shared" si="582"/>
        <v>44.274306980080326</v>
      </c>
      <c r="BL195" s="2">
        <f t="shared" si="583"/>
        <v>45.147103003421705</v>
      </c>
      <c r="BM195" s="2">
        <f t="shared" si="584"/>
        <v>40.547708506587341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>
        <f t="shared" si="490"/>
        <v>47.064999999999998</v>
      </c>
      <c r="DA195" s="2">
        <f t="shared" si="491"/>
        <v>51.354999999999997</v>
      </c>
      <c r="DB195" s="2">
        <f t="shared" si="492"/>
        <v>48.305999999999997</v>
      </c>
      <c r="DC195" s="2">
        <f t="shared" si="493"/>
        <v>45.097000000000001</v>
      </c>
      <c r="DD195" s="2">
        <f t="shared" si="494"/>
        <v>44.984000000000002</v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44.274000000000001</v>
      </c>
      <c r="DI195" s="2" t="str">
        <f t="shared" si="499"/>
        <v/>
      </c>
      <c r="DK195" s="2">
        <f t="shared" si="500"/>
        <v>85.295700563777331</v>
      </c>
      <c r="DL195" s="2">
        <f t="shared" si="645"/>
        <v>88.057861733615198</v>
      </c>
      <c r="DM195" s="2">
        <f t="shared" si="645"/>
        <v>88.224319379844957</v>
      </c>
      <c r="DN195" s="2">
        <f t="shared" si="645"/>
        <v>99.283097181113448</v>
      </c>
      <c r="DO195" s="2">
        <f t="shared" si="645"/>
        <v>103.47956553911207</v>
      </c>
      <c r="DP195" s="2">
        <f t="shared" si="645"/>
        <v>110.10191116333091</v>
      </c>
      <c r="DQ195" s="2">
        <f t="shared" si="645"/>
        <v>97.72770295983085</v>
      </c>
      <c r="DR195" s="2">
        <f t="shared" si="645"/>
        <v>94.604072586328385</v>
      </c>
      <c r="DS195" s="2">
        <f t="shared" si="645"/>
        <v>92.179103832752631</v>
      </c>
      <c r="DT195" s="2">
        <f t="shared" si="645"/>
        <v>88.300231666801722</v>
      </c>
      <c r="DU195" s="2">
        <f t="shared" si="645"/>
        <v>82.854892589118208</v>
      </c>
      <c r="DV195" s="2">
        <f t="shared" si="645"/>
        <v>90.239051589552446</v>
      </c>
      <c r="DW195" s="2">
        <f t="shared" si="645"/>
        <v>97.090375424006993</v>
      </c>
      <c r="DX195" s="2">
        <f t="shared" si="645"/>
        <v>71.46905832147938</v>
      </c>
      <c r="DY195" s="2">
        <f t="shared" si="645"/>
        <v>59.148931929590034</v>
      </c>
      <c r="EA195" s="2">
        <f t="shared" si="440"/>
        <v>42.212795787476459</v>
      </c>
      <c r="EB195" s="2">
        <f t="shared" si="502"/>
        <v>42.465264589436295</v>
      </c>
      <c r="EC195" s="2">
        <f t="shared" si="503"/>
        <v>45.18854796792391</v>
      </c>
      <c r="ED195" s="2">
        <f t="shared" si="504"/>
        <v>48.093295747084035</v>
      </c>
      <c r="EE195" s="2">
        <f t="shared" si="505"/>
        <v>48.048252198231658</v>
      </c>
      <c r="EF195" s="2">
        <f t="shared" si="506"/>
        <v>49.408050202466391</v>
      </c>
      <c r="EG195" s="2">
        <f t="shared" si="507"/>
        <v>49.159152724254113</v>
      </c>
      <c r="EH195" s="2">
        <f t="shared" si="508"/>
        <v>46.821204535470372</v>
      </c>
      <c r="EI195" s="2">
        <f t="shared" si="509"/>
        <v>44.300044450158289</v>
      </c>
      <c r="EJ195" s="2">
        <f t="shared" si="510"/>
        <v>43.788890688089673</v>
      </c>
      <c r="EK195" s="2">
        <f t="shared" si="511"/>
        <v>48.087843549645996</v>
      </c>
      <c r="EL195" s="2">
        <f t="shared" si="512"/>
        <v>49.084929762730695</v>
      </c>
      <c r="EM195" s="2">
        <f t="shared" si="513"/>
        <v>43.60810294060289</v>
      </c>
      <c r="EN195" s="2">
        <f t="shared" si="514"/>
        <v>46.931539455117765</v>
      </c>
      <c r="EO195" s="2">
        <f t="shared" si="515"/>
        <v>41.287928990525735</v>
      </c>
      <c r="EQ195" s="2">
        <f t="shared" si="516"/>
        <v>43.769105227481475</v>
      </c>
      <c r="ER195" s="2">
        <f t="shared" si="646"/>
        <v>45.621837917493778</v>
      </c>
      <c r="ES195" s="2">
        <f t="shared" si="646"/>
        <v>47.776480418835575</v>
      </c>
      <c r="ET195" s="2">
        <f t="shared" si="646"/>
        <v>49.076198837693298</v>
      </c>
      <c r="EU195" s="2">
        <f t="shared" si="646"/>
        <v>49.31223413119929</v>
      </c>
      <c r="EV195" s="2">
        <f t="shared" si="646"/>
        <v>50.40099498020156</v>
      </c>
      <c r="EW195" s="2">
        <f t="shared" si="646"/>
        <v>50.69672817291324</v>
      </c>
      <c r="EX195" s="2">
        <f t="shared" si="646"/>
        <v>47.342140375032265</v>
      </c>
      <c r="EY195" s="2">
        <f t="shared" si="646"/>
        <v>45.289696143999052</v>
      </c>
      <c r="EZ195" s="2">
        <f t="shared" si="646"/>
        <v>46.213814454314452</v>
      </c>
      <c r="FA195" s="2">
        <f t="shared" si="646"/>
        <v>50.046277326507607</v>
      </c>
      <c r="FB195" s="2">
        <f t="shared" si="646"/>
        <v>47.463593719609037</v>
      </c>
      <c r="FC195" s="2">
        <f t="shared" si="646"/>
        <v>44.58468114655831</v>
      </c>
      <c r="FD195" s="2">
        <f t="shared" si="646"/>
        <v>43.804168109689456</v>
      </c>
      <c r="FE195" s="2">
        <f t="shared" si="646"/>
        <v>40.013575278774482</v>
      </c>
      <c r="FG195" s="2">
        <f t="shared" si="518"/>
        <v>0.99998897652618179</v>
      </c>
      <c r="FH195" s="2">
        <f t="shared" si="647"/>
        <v>0.99998877049688972</v>
      </c>
      <c r="FI195" s="2">
        <f t="shared" si="647"/>
        <v>0.99998895795489617</v>
      </c>
      <c r="FJ195" s="2">
        <f t="shared" si="647"/>
        <v>0.99998909126617486</v>
      </c>
      <c r="FK195" s="2">
        <f t="shared" si="647"/>
        <v>0.99998948459056303</v>
      </c>
      <c r="FL195" s="2">
        <f t="shared" si="647"/>
        <v>0.99998808663972216</v>
      </c>
      <c r="FM195" s="2">
        <f t="shared" si="647"/>
        <v>0.99998983682953102</v>
      </c>
      <c r="FN195" s="2">
        <f t="shared" si="647"/>
        <v>0.99998910696279697</v>
      </c>
      <c r="FO195" s="2">
        <f t="shared" si="647"/>
        <v>0.99998758605413207</v>
      </c>
      <c r="FP195" s="2">
        <f t="shared" si="647"/>
        <v>0.99998800218425465</v>
      </c>
      <c r="FQ195" s="2">
        <f t="shared" si="647"/>
        <v>0.99998724900711478</v>
      </c>
      <c r="FR195" s="2">
        <f t="shared" si="647"/>
        <v>0.99998791633087702</v>
      </c>
      <c r="FS195" s="2">
        <f t="shared" si="647"/>
        <v>0.99998670247686205</v>
      </c>
      <c r="FT195" s="2">
        <f t="shared" si="647"/>
        <v>0.99998563604987067</v>
      </c>
      <c r="FU195" s="2">
        <f t="shared" si="647"/>
        <v>0.9999834543119237</v>
      </c>
      <c r="FW195" s="2">
        <f t="shared" si="536"/>
        <v>0.35020813665975348</v>
      </c>
      <c r="FX195" s="2">
        <f t="shared" si="588"/>
        <v>0.73328833892765799</v>
      </c>
      <c r="FY195" s="2">
        <f t="shared" si="589"/>
        <v>0.75171999257258637</v>
      </c>
      <c r="FZ195" s="2">
        <f t="shared" si="590"/>
        <v>0.73739587452878375</v>
      </c>
      <c r="GA195" s="2">
        <f t="shared" si="591"/>
        <v>0.75568880382441495</v>
      </c>
      <c r="GB195" s="2">
        <f t="shared" si="592"/>
        <v>0.78655973646398591</v>
      </c>
      <c r="GC195" s="2">
        <f t="shared" si="593"/>
        <v>0.78749476788088846</v>
      </c>
      <c r="GD195" s="2">
        <f t="shared" si="594"/>
        <v>0.79790164761094962</v>
      </c>
      <c r="GE195" s="2">
        <f t="shared" si="595"/>
        <v>0.79444468021788406</v>
      </c>
      <c r="GF195" s="2">
        <f t="shared" si="596"/>
        <v>0.77250819038596252</v>
      </c>
      <c r="GG195" s="2">
        <f t="shared" si="597"/>
        <v>0.74810030451415355</v>
      </c>
      <c r="GH195" s="2">
        <f t="shared" si="598"/>
        <v>0.70409488671568565</v>
      </c>
      <c r="GI195" s="2">
        <f t="shared" si="599"/>
        <v>0.68145372655591585</v>
      </c>
      <c r="GJ195" s="2">
        <f t="shared" si="600"/>
        <v>0.57069938624411154</v>
      </c>
      <c r="GK195" s="2">
        <f t="shared" si="601"/>
        <v>0.58109141888409466</v>
      </c>
      <c r="GM195" s="86">
        <f t="shared" si="537"/>
        <v>2.7853842659034259E-220</v>
      </c>
      <c r="GN195" s="86">
        <f t="shared" si="602"/>
        <v>4.8218591565055938E-273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1.2888544796176138E-305</v>
      </c>
      <c r="HC195" s="86">
        <f t="shared" si="538"/>
        <v>1.6866595262600556E-127</v>
      </c>
      <c r="HD195" s="86">
        <f t="shared" si="616"/>
        <v>8.4162701225585957E-239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1.8717908100492841E-281</v>
      </c>
      <c r="HO195" s="86">
        <f t="shared" si="627"/>
        <v>8.8715568584510265E-235</v>
      </c>
      <c r="HP195" s="86">
        <f t="shared" si="628"/>
        <v>5.9210154553217207E-217</v>
      </c>
      <c r="HQ195" s="86">
        <f t="shared" si="629"/>
        <v>5.4666359786987679E-239</v>
      </c>
      <c r="HS195" s="86">
        <f t="shared" si="539"/>
        <v>1.1267719044957451E-24</v>
      </c>
      <c r="HT195" s="86">
        <f t="shared" si="630"/>
        <v>1.1921684051500774E-32</v>
      </c>
      <c r="HU195" s="86">
        <f t="shared" si="631"/>
        <v>7.7731973494103057E-36</v>
      </c>
      <c r="HV195" s="86">
        <f t="shared" si="632"/>
        <v>7.0230908372301818E-34</v>
      </c>
      <c r="HW195" s="86">
        <f t="shared" si="633"/>
        <v>9.4917355997156663E-39</v>
      </c>
      <c r="HX195" s="86">
        <f t="shared" si="634"/>
        <v>3.4871409588917699E-44</v>
      </c>
      <c r="HY195" s="86">
        <f t="shared" si="635"/>
        <v>1.7060550021042543E-44</v>
      </c>
      <c r="HZ195" s="86">
        <f t="shared" si="636"/>
        <v>1.0547913788773501E-41</v>
      </c>
      <c r="IA195" s="86">
        <f t="shared" si="637"/>
        <v>3.286525681446377E-44</v>
      </c>
      <c r="IB195" s="86">
        <f t="shared" si="638"/>
        <v>3.474851360853444E-43</v>
      </c>
      <c r="IC195" s="86">
        <f t="shared" si="639"/>
        <v>6.0588702060245745E-44</v>
      </c>
      <c r="ID195" s="86">
        <f t="shared" si="640"/>
        <v>2.9318491279914194E-34</v>
      </c>
      <c r="IE195" s="86">
        <f t="shared" si="641"/>
        <v>7.9365029412353513E-43</v>
      </c>
      <c r="IF195" s="86">
        <f t="shared" si="642"/>
        <v>1.3845225691260848E-20</v>
      </c>
      <c r="IG195" s="86">
        <f t="shared" si="643"/>
        <v>3.3899353357001725E-22</v>
      </c>
      <c r="II195" s="86">
        <f t="shared" si="540"/>
        <v>9.0915266717111767E-2</v>
      </c>
      <c r="IJ195" s="86">
        <f t="shared" si="541"/>
        <v>3.3483206407626073E-2</v>
      </c>
      <c r="IK195" s="86">
        <f t="shared" si="542"/>
        <v>1.7452224289280487E-2</v>
      </c>
      <c r="IL195" s="86">
        <f t="shared" si="543"/>
        <v>3.0879511405952634E-2</v>
      </c>
      <c r="IM195" s="86">
        <f t="shared" si="544"/>
        <v>1.2897979621231497E-2</v>
      </c>
      <c r="IN195" s="86">
        <f t="shared" si="545"/>
        <v>2.8027260088737101E-3</v>
      </c>
      <c r="IO195" s="86">
        <f t="shared" si="546"/>
        <v>2.5281425039319679E-3</v>
      </c>
      <c r="IP195" s="86">
        <f t="shared" si="547"/>
        <v>2.316271304414746E-3</v>
      </c>
      <c r="IQ195" s="86">
        <f t="shared" si="548"/>
        <v>2.0610856263135221E-3</v>
      </c>
      <c r="IR195" s="86">
        <f t="shared" si="549"/>
        <v>5.3441492216671016E-3</v>
      </c>
      <c r="IS195" s="86">
        <f t="shared" si="550"/>
        <v>1.0386494451211162E-2</v>
      </c>
      <c r="IT195" s="86">
        <f t="shared" si="551"/>
        <v>6.0878740703450708E-2</v>
      </c>
      <c r="IU195" s="86">
        <f t="shared" si="552"/>
        <v>5.8299005991213231E-2</v>
      </c>
      <c r="IV195" s="86">
        <f t="shared" si="553"/>
        <v>1.2140121903769889E-11</v>
      </c>
      <c r="IW195" s="86">
        <f t="shared" si="554"/>
        <v>0.37626869474184166</v>
      </c>
      <c r="IY195" s="86">
        <f t="shared" si="555"/>
        <v>9.0915266717111767E-2</v>
      </c>
      <c r="IZ195" s="86">
        <f t="shared" si="556"/>
        <v>3.3483206407626073E-2</v>
      </c>
      <c r="JA195" s="86">
        <f t="shared" si="557"/>
        <v>1.7452224289280487E-2</v>
      </c>
      <c r="JB195" s="86">
        <f t="shared" si="558"/>
        <v>3.0879511405952634E-2</v>
      </c>
      <c r="JC195" s="86">
        <f t="shared" si="559"/>
        <v>1.2897979621231497E-2</v>
      </c>
      <c r="JD195" s="86">
        <f t="shared" si="560"/>
        <v>2.8027260088737101E-3</v>
      </c>
      <c r="JE195" s="86">
        <f t="shared" si="561"/>
        <v>2.5281425039319679E-3</v>
      </c>
      <c r="JF195" s="86">
        <f t="shared" si="562"/>
        <v>2.316271304414746E-3</v>
      </c>
      <c r="JG195" s="86">
        <f t="shared" si="563"/>
        <v>2.0610856263135221E-3</v>
      </c>
      <c r="JH195" s="86">
        <f t="shared" si="564"/>
        <v>5.3441492216671016E-3</v>
      </c>
      <c r="JI195" s="86">
        <f t="shared" si="565"/>
        <v>1.0386494451211162E-2</v>
      </c>
      <c r="JJ195" s="86">
        <f t="shared" si="566"/>
        <v>6.0878740703450708E-2</v>
      </c>
      <c r="JK195" s="86">
        <f t="shared" si="567"/>
        <v>5.8299005991213231E-2</v>
      </c>
      <c r="JL195" s="86">
        <f t="shared" si="568"/>
        <v>1.2140121917615115E-11</v>
      </c>
      <c r="JM195" s="86">
        <f t="shared" si="569"/>
        <v>0.37626869474184166</v>
      </c>
    </row>
    <row r="196" spans="2:273" x14ac:dyDescent="0.25">
      <c r="B196" s="2">
        <v>169</v>
      </c>
      <c r="C196" s="37">
        <v>40.679000000000002</v>
      </c>
      <c r="D196" s="37">
        <v>46.167000000000002</v>
      </c>
      <c r="E196" s="37">
        <v>46.783000000000001</v>
      </c>
      <c r="F196" s="37">
        <v>47.741999999999997</v>
      </c>
      <c r="G196" s="37">
        <v>49.918999999999997</v>
      </c>
      <c r="H196" s="37">
        <v>49.725999999999999</v>
      </c>
      <c r="I196" s="37">
        <v>50.677</v>
      </c>
      <c r="J196" s="37">
        <v>46.015999999999998</v>
      </c>
      <c r="K196" s="37">
        <v>44.581000000000003</v>
      </c>
      <c r="L196" s="37">
        <v>45.451999999999998</v>
      </c>
      <c r="M196" s="37">
        <v>50.935000000000002</v>
      </c>
      <c r="N196" s="37">
        <v>48.515999999999998</v>
      </c>
      <c r="O196" s="37">
        <v>46.741999999999997</v>
      </c>
      <c r="P196" s="37">
        <v>44.628999999999998</v>
      </c>
      <c r="Q196" s="37">
        <v>47.869</v>
      </c>
      <c r="S196" s="4">
        <f t="shared" si="441"/>
        <v>42.62281565226327</v>
      </c>
      <c r="T196" s="4">
        <f t="shared" si="442"/>
        <v>44.691022169889941</v>
      </c>
      <c r="U196" s="4">
        <f t="shared" si="443"/>
        <v>47.040991410028489</v>
      </c>
      <c r="V196" s="4">
        <f t="shared" si="444"/>
        <v>48.705470889631926</v>
      </c>
      <c r="W196" s="4">
        <f t="shared" si="445"/>
        <v>48.880078721430721</v>
      </c>
      <c r="X196" s="4">
        <f t="shared" si="446"/>
        <v>50.049344340065147</v>
      </c>
      <c r="Y196" s="4">
        <f t="shared" si="447"/>
        <v>50.257377173490056</v>
      </c>
      <c r="Z196" s="4">
        <f t="shared" si="448"/>
        <v>47.103723037841526</v>
      </c>
      <c r="AA196" s="4">
        <f t="shared" si="449"/>
        <v>44.928862246569992</v>
      </c>
      <c r="AB196" s="4">
        <f t="shared" si="450"/>
        <v>45.580431568156435</v>
      </c>
      <c r="AC196" s="4">
        <f t="shared" si="451"/>
        <v>49.552614824348552</v>
      </c>
      <c r="AD196" s="4">
        <f t="shared" si="452"/>
        <v>47.845751235517284</v>
      </c>
      <c r="AE196" s="4">
        <f t="shared" si="453"/>
        <v>44.168907070872038</v>
      </c>
      <c r="AF196" s="4">
        <f t="shared" si="454"/>
        <v>44.970860333020269</v>
      </c>
      <c r="AG196" s="4">
        <f t="shared" si="455"/>
        <v>50.149603792114682</v>
      </c>
      <c r="AI196" s="4">
        <f t="shared" si="456"/>
        <v>-1.9438156522632681</v>
      </c>
      <c r="AJ196" s="4">
        <f t="shared" si="457"/>
        <v>1.475977830110061</v>
      </c>
      <c r="AK196" s="4">
        <f t="shared" si="458"/>
        <v>-0.25799141002848813</v>
      </c>
      <c r="AL196" s="4">
        <f t="shared" si="459"/>
        <v>-0.96347088963192817</v>
      </c>
      <c r="AM196" s="4">
        <f t="shared" si="460"/>
        <v>1.0389212785692763</v>
      </c>
      <c r="AN196" s="4">
        <f t="shared" si="461"/>
        <v>-0.32334434006514812</v>
      </c>
      <c r="AO196" s="4">
        <f t="shared" si="462"/>
        <v>0.41962282650994354</v>
      </c>
      <c r="AP196" s="4">
        <f t="shared" si="463"/>
        <v>-1.0877230378415277</v>
      </c>
      <c r="AQ196" s="4">
        <f t="shared" si="464"/>
        <v>-0.34786224656998854</v>
      </c>
      <c r="AR196" s="4">
        <f t="shared" si="465"/>
        <v>-0.12843156815643653</v>
      </c>
      <c r="AS196" s="4">
        <f t="shared" si="466"/>
        <v>1.38238517565145</v>
      </c>
      <c r="AT196" s="4">
        <f t="shared" si="467"/>
        <v>0.67024876448271442</v>
      </c>
      <c r="AU196" s="4">
        <f t="shared" si="468"/>
        <v>2.5730929291279594</v>
      </c>
      <c r="AV196" s="4">
        <f t="shared" si="644"/>
        <v>-0.34186033302027141</v>
      </c>
      <c r="AW196" s="4">
        <f t="shared" si="644"/>
        <v>-2.2806037921146824</v>
      </c>
      <c r="AY196" s="2">
        <f t="shared" si="520"/>
        <v>42.62281565226327</v>
      </c>
      <c r="AZ196" s="2">
        <f t="shared" si="571"/>
        <v>44.689992742638765</v>
      </c>
      <c r="BA196" s="2">
        <f t="shared" si="572"/>
        <v>47.04069479703989</v>
      </c>
      <c r="BB196" s="2">
        <f t="shared" si="573"/>
        <v>48.704288998143483</v>
      </c>
      <c r="BC196" s="2">
        <f t="shared" si="574"/>
        <v>48.879929791690962</v>
      </c>
      <c r="BD196" s="2">
        <f t="shared" si="575"/>
        <v>50.049339997648374</v>
      </c>
      <c r="BE196" s="2">
        <f t="shared" si="576"/>
        <v>50.257373273975816</v>
      </c>
      <c r="BF196" s="2">
        <f t="shared" si="577"/>
        <v>47.10372030023958</v>
      </c>
      <c r="BG196" s="2">
        <f t="shared" si="578"/>
        <v>44.928859697267221</v>
      </c>
      <c r="BH196" s="2">
        <f t="shared" si="579"/>
        <v>45.580404565452469</v>
      </c>
      <c r="BI196" s="2">
        <f t="shared" si="580"/>
        <v>49.552431232517407</v>
      </c>
      <c r="BJ196" s="2">
        <f t="shared" si="581"/>
        <v>47.828592199916905</v>
      </c>
      <c r="BK196" s="2">
        <f t="shared" si="582"/>
        <v>44.153601198456137</v>
      </c>
      <c r="BL196" s="2">
        <f t="shared" si="583"/>
        <v>44.970860333020269</v>
      </c>
      <c r="BM196" s="2">
        <f t="shared" si="584"/>
        <v>40.416774025626964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>
        <f t="shared" si="489"/>
        <v>49.918999999999997</v>
      </c>
      <c r="CZ196" s="2">
        <f t="shared" si="490"/>
        <v>49.725999999999999</v>
      </c>
      <c r="DA196" s="2">
        <f t="shared" si="491"/>
        <v>50.677</v>
      </c>
      <c r="DB196" s="2">
        <f t="shared" si="492"/>
        <v>46.015999999999998</v>
      </c>
      <c r="DC196" s="2">
        <f t="shared" si="493"/>
        <v>44.581000000000003</v>
      </c>
      <c r="DD196" s="2">
        <f t="shared" si="494"/>
        <v>45.451999999999998</v>
      </c>
      <c r="DE196" s="2">
        <f t="shared" si="495"/>
        <v>50.935000000000002</v>
      </c>
      <c r="DF196" s="2" t="str">
        <f t="shared" si="496"/>
        <v/>
      </c>
      <c r="DG196" s="2" t="str">
        <f t="shared" si="497"/>
        <v/>
      </c>
      <c r="DH196" s="2">
        <f t="shared" si="498"/>
        <v>44.628999999999998</v>
      </c>
      <c r="DI196" s="2" t="str">
        <f t="shared" si="499"/>
        <v/>
      </c>
      <c r="DK196" s="2">
        <f t="shared" si="500"/>
        <v>85.450676180408749</v>
      </c>
      <c r="DL196" s="2">
        <f t="shared" si="645"/>
        <v>88.215928118393208</v>
      </c>
      <c r="DM196" s="2">
        <f t="shared" si="645"/>
        <v>88.371351656095825</v>
      </c>
      <c r="DN196" s="2">
        <f t="shared" si="645"/>
        <v>99.497891825229033</v>
      </c>
      <c r="DO196" s="2">
        <f t="shared" si="645"/>
        <v>103.70975717305953</v>
      </c>
      <c r="DP196" s="2">
        <f t="shared" si="645"/>
        <v>110.3797016179132</v>
      </c>
      <c r="DQ196" s="2">
        <f t="shared" si="645"/>
        <v>97.91296134098458</v>
      </c>
      <c r="DR196" s="2">
        <f t="shared" si="645"/>
        <v>94.779910500352358</v>
      </c>
      <c r="DS196" s="2">
        <f t="shared" si="645"/>
        <v>92.342629790940777</v>
      </c>
      <c r="DT196" s="2">
        <f t="shared" si="645"/>
        <v>88.451539745563579</v>
      </c>
      <c r="DU196" s="2">
        <f t="shared" si="645"/>
        <v>82.992526923076923</v>
      </c>
      <c r="DV196" s="2">
        <f t="shared" si="645"/>
        <v>90.423424330821391</v>
      </c>
      <c r="DW196" s="2">
        <f t="shared" si="645"/>
        <v>97.343402998139823</v>
      </c>
      <c r="DX196" s="2">
        <f t="shared" si="645"/>
        <v>71.582821479374118</v>
      </c>
      <c r="DY196" s="2">
        <f t="shared" si="645"/>
        <v>59.201030525846718</v>
      </c>
      <c r="EA196" s="2">
        <f t="shared" si="440"/>
        <v>42.031535402675942</v>
      </c>
      <c r="EB196" s="2">
        <f t="shared" si="502"/>
        <v>42.276139795827774</v>
      </c>
      <c r="EC196" s="2">
        <f t="shared" si="503"/>
        <v>45.01554584344418</v>
      </c>
      <c r="ED196" s="2">
        <f t="shared" si="504"/>
        <v>47.948548924358064</v>
      </c>
      <c r="EE196" s="2">
        <f t="shared" si="505"/>
        <v>47.885902361877797</v>
      </c>
      <c r="EF196" s="2">
        <f t="shared" si="506"/>
        <v>49.238399042886044</v>
      </c>
      <c r="EG196" s="2">
        <f t="shared" si="507"/>
        <v>49.001087965655998</v>
      </c>
      <c r="EH196" s="2">
        <f t="shared" si="508"/>
        <v>46.672998662122751</v>
      </c>
      <c r="EI196" s="2">
        <f t="shared" si="509"/>
        <v>44.113673607919388</v>
      </c>
      <c r="EJ196" s="2">
        <f t="shared" si="510"/>
        <v>43.63414070692501</v>
      </c>
      <c r="EK196" s="2">
        <f t="shared" si="511"/>
        <v>48.027598107264325</v>
      </c>
      <c r="EL196" s="2">
        <f t="shared" si="512"/>
        <v>49.022142500346902</v>
      </c>
      <c r="EM196" s="2">
        <f t="shared" si="513"/>
        <v>43.456115327672293</v>
      </c>
      <c r="EN196" s="2">
        <f t="shared" si="514"/>
        <v>46.855049278193853</v>
      </c>
      <c r="EO196" s="2">
        <f t="shared" si="515"/>
        <v>41.197656924861093</v>
      </c>
      <c r="EQ196" s="2">
        <f t="shared" si="516"/>
        <v>43.622196490098233</v>
      </c>
      <c r="ER196" s="2">
        <f t="shared" si="646"/>
        <v>45.490081313442147</v>
      </c>
      <c r="ES196" s="2">
        <f t="shared" si="646"/>
        <v>47.650144625136988</v>
      </c>
      <c r="ET196" s="2">
        <f t="shared" si="646"/>
        <v>48.949065365054949</v>
      </c>
      <c r="EU196" s="2">
        <f t="shared" si="646"/>
        <v>49.172325061904601</v>
      </c>
      <c r="EV196" s="2">
        <f t="shared" si="646"/>
        <v>50.24920504585198</v>
      </c>
      <c r="EW196" s="2">
        <f t="shared" si="646"/>
        <v>50.56598751156595</v>
      </c>
      <c r="EX196" s="2">
        <f t="shared" si="646"/>
        <v>47.202629004373023</v>
      </c>
      <c r="EY196" s="2">
        <f t="shared" si="646"/>
        <v>45.120547938713493</v>
      </c>
      <c r="EZ196" s="2">
        <f t="shared" si="646"/>
        <v>46.102496770131957</v>
      </c>
      <c r="FA196" s="2">
        <f t="shared" si="646"/>
        <v>50.02016306525087</v>
      </c>
      <c r="FB196" s="2">
        <f t="shared" si="646"/>
        <v>47.370491707460829</v>
      </c>
      <c r="FC196" s="2">
        <f t="shared" si="646"/>
        <v>44.450021557339511</v>
      </c>
      <c r="FD196" s="2">
        <f t="shared" si="646"/>
        <v>43.677671290580584</v>
      </c>
      <c r="FE196" s="2">
        <f t="shared" si="646"/>
        <v>39.902918019112846</v>
      </c>
      <c r="FG196" s="2">
        <f t="shared" si="518"/>
        <v>0.99998994646263906</v>
      </c>
      <c r="FH196" s="2">
        <f t="shared" si="647"/>
        <v>0.99998975856132355</v>
      </c>
      <c r="FI196" s="2">
        <f t="shared" si="647"/>
        <v>0.99998992952539234</v>
      </c>
      <c r="FJ196" s="2">
        <f t="shared" si="647"/>
        <v>0.99999005110695838</v>
      </c>
      <c r="FK196" s="2">
        <f t="shared" si="647"/>
        <v>0.99999040982373999</v>
      </c>
      <c r="FL196" s="2">
        <f t="shared" si="647"/>
        <v>0.99998913487490415</v>
      </c>
      <c r="FM196" s="2">
        <f t="shared" si="647"/>
        <v>0.99999073107008141</v>
      </c>
      <c r="FN196" s="2">
        <f t="shared" si="647"/>
        <v>0.99999006542247537</v>
      </c>
      <c r="FO196" s="2">
        <f t="shared" si="647"/>
        <v>0.99998867833444272</v>
      </c>
      <c r="FP196" s="2">
        <f t="shared" si="647"/>
        <v>0.99998905785044023</v>
      </c>
      <c r="FQ196" s="2">
        <f t="shared" si="647"/>
        <v>0.9999883709432289</v>
      </c>
      <c r="FR196" s="2">
        <f t="shared" si="647"/>
        <v>0.99998897955106336</v>
      </c>
      <c r="FS196" s="2">
        <f t="shared" si="647"/>
        <v>0.99998787250057197</v>
      </c>
      <c r="FT196" s="2">
        <f t="shared" si="647"/>
        <v>0.99998689990522915</v>
      </c>
      <c r="FU196" s="2">
        <f t="shared" si="647"/>
        <v>0.99998491013116131</v>
      </c>
      <c r="FW196" s="2">
        <f t="shared" si="536"/>
        <v>0.37144539355697659</v>
      </c>
      <c r="FX196" s="2">
        <f t="shared" si="588"/>
        <v>0.75091050787926861</v>
      </c>
      <c r="FY196" s="2">
        <f t="shared" si="589"/>
        <v>0.76850879690805773</v>
      </c>
      <c r="FZ196" s="2">
        <f t="shared" si="590"/>
        <v>0.75483738614079754</v>
      </c>
      <c r="GA196" s="2">
        <f t="shared" si="591"/>
        <v>0.77229053030960271</v>
      </c>
      <c r="GB196" s="2">
        <f t="shared" si="592"/>
        <v>0.80161439928511458</v>
      </c>
      <c r="GC196" s="2">
        <f t="shared" si="593"/>
        <v>0.80250003961952776</v>
      </c>
      <c r="GD196" s="2">
        <f t="shared" si="594"/>
        <v>0.81234718245880566</v>
      </c>
      <c r="GE196" s="2">
        <f t="shared" si="595"/>
        <v>0.80907818614588878</v>
      </c>
      <c r="GF196" s="2">
        <f t="shared" si="596"/>
        <v>0.78828718791740982</v>
      </c>
      <c r="GG196" s="2">
        <f t="shared" si="597"/>
        <v>0.76505737491805204</v>
      </c>
      <c r="GH196" s="2">
        <f t="shared" si="598"/>
        <v>0.72291707562222285</v>
      </c>
      <c r="GI196" s="2">
        <f t="shared" si="599"/>
        <v>0.70110472390011624</v>
      </c>
      <c r="GJ196" s="2">
        <f t="shared" si="600"/>
        <v>0.59310314626698579</v>
      </c>
      <c r="GK196" s="2">
        <f t="shared" si="601"/>
        <v>0.60332980210321396</v>
      </c>
      <c r="GM196" s="86">
        <f t="shared" si="537"/>
        <v>1.6253977077761243E-224</v>
      </c>
      <c r="GN196" s="86">
        <f t="shared" si="602"/>
        <v>2.4262170376930041E-278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9.9593786780274555E-131</v>
      </c>
      <c r="HD196" s="86">
        <f t="shared" si="616"/>
        <v>6.5340240065872559E-245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1.4304224875043382E-288</v>
      </c>
      <c r="HO196" s="86">
        <f t="shared" si="627"/>
        <v>1.1285592680076773E-240</v>
      </c>
      <c r="HP196" s="86">
        <f t="shared" si="628"/>
        <v>1.9877601361459416E-222</v>
      </c>
      <c r="HQ196" s="86">
        <f t="shared" si="629"/>
        <v>4.5322942501989678E-245</v>
      </c>
      <c r="HS196" s="86">
        <f t="shared" si="539"/>
        <v>4.7501704804825006E-26</v>
      </c>
      <c r="HT196" s="86">
        <f t="shared" si="630"/>
        <v>3.3434085801596506E-34</v>
      </c>
      <c r="HU196" s="86">
        <f t="shared" si="631"/>
        <v>1.6887055198173477E-37</v>
      </c>
      <c r="HV196" s="86">
        <f t="shared" si="632"/>
        <v>1.8762374625512075E-35</v>
      </c>
      <c r="HW196" s="86">
        <f t="shared" si="633"/>
        <v>1.5856364995546115E-40</v>
      </c>
      <c r="HX196" s="86">
        <f t="shared" si="634"/>
        <v>3.6643053567128359E-46</v>
      </c>
      <c r="HY196" s="86">
        <f t="shared" si="635"/>
        <v>1.7139712171443433E-46</v>
      </c>
      <c r="HZ196" s="86">
        <f t="shared" si="636"/>
        <v>1.4586841841379171E-43</v>
      </c>
      <c r="IA196" s="86">
        <f t="shared" si="637"/>
        <v>3.5339496103061489E-46</v>
      </c>
      <c r="IB196" s="86">
        <f t="shared" si="638"/>
        <v>3.9490065728717751E-45</v>
      </c>
      <c r="IC196" s="86">
        <f t="shared" si="639"/>
        <v>5.6846322710670873E-46</v>
      </c>
      <c r="ID196" s="86">
        <f t="shared" si="640"/>
        <v>6.807993927917591E-36</v>
      </c>
      <c r="IE196" s="86">
        <f t="shared" si="641"/>
        <v>6.1144824646708759E-45</v>
      </c>
      <c r="IF196" s="86">
        <f t="shared" si="642"/>
        <v>1.2899376281504152E-21</v>
      </c>
      <c r="IG196" s="86">
        <f t="shared" si="643"/>
        <v>2.12102774932976E-23</v>
      </c>
      <c r="II196" s="86">
        <f t="shared" si="540"/>
        <v>0.14086033020163102</v>
      </c>
      <c r="IJ196" s="86">
        <f t="shared" si="541"/>
        <v>2.0407760620475314E-2</v>
      </c>
      <c r="IK196" s="86">
        <f t="shared" si="542"/>
        <v>1.0045398319924917E-2</v>
      </c>
      <c r="IL196" s="86">
        <f t="shared" si="543"/>
        <v>1.8762660198982251E-2</v>
      </c>
      <c r="IM196" s="86">
        <f t="shared" si="544"/>
        <v>7.1636992993462404E-3</v>
      </c>
      <c r="IN196" s="86">
        <f t="shared" si="545"/>
        <v>1.3761946401829094E-3</v>
      </c>
      <c r="IO196" s="86">
        <f t="shared" si="546"/>
        <v>1.2280841138783409E-3</v>
      </c>
      <c r="IP196" s="86">
        <f t="shared" si="547"/>
        <v>1.1513441013499776E-3</v>
      </c>
      <c r="IQ196" s="86">
        <f t="shared" si="548"/>
        <v>9.9764211635658558E-4</v>
      </c>
      <c r="IR196" s="86">
        <f t="shared" si="549"/>
        <v>2.7416348054203963E-3</v>
      </c>
      <c r="IS196" s="86">
        <f t="shared" si="550"/>
        <v>5.4469748933119915E-3</v>
      </c>
      <c r="IT196" s="86">
        <f t="shared" si="551"/>
        <v>3.8396834135672117E-2</v>
      </c>
      <c r="IU196" s="86">
        <f t="shared" si="552"/>
        <v>3.4027878900409772E-2</v>
      </c>
      <c r="IV196" s="86">
        <f t="shared" si="553"/>
        <v>4.1698653701842462E-19</v>
      </c>
      <c r="IW196" s="86">
        <f t="shared" si="554"/>
        <v>0.31069700476628653</v>
      </c>
      <c r="IY196" s="86">
        <f t="shared" si="555"/>
        <v>0.14086033020163102</v>
      </c>
      <c r="IZ196" s="86">
        <f t="shared" si="556"/>
        <v>2.0407760620475314E-2</v>
      </c>
      <c r="JA196" s="86">
        <f t="shared" si="557"/>
        <v>1.0045398319924917E-2</v>
      </c>
      <c r="JB196" s="86">
        <f t="shared" si="558"/>
        <v>1.8762660198982251E-2</v>
      </c>
      <c r="JC196" s="86">
        <f t="shared" si="559"/>
        <v>7.1636992993462404E-3</v>
      </c>
      <c r="JD196" s="86">
        <f t="shared" si="560"/>
        <v>1.3761946401829094E-3</v>
      </c>
      <c r="JE196" s="86">
        <f t="shared" si="561"/>
        <v>1.2280841138783409E-3</v>
      </c>
      <c r="JF196" s="86">
        <f t="shared" si="562"/>
        <v>1.1513441013499776E-3</v>
      </c>
      <c r="JG196" s="86">
        <f t="shared" si="563"/>
        <v>9.9764211635658558E-4</v>
      </c>
      <c r="JH196" s="86">
        <f t="shared" si="564"/>
        <v>2.7416348054203963E-3</v>
      </c>
      <c r="JI196" s="86">
        <f t="shared" si="565"/>
        <v>5.4469748933119915E-3</v>
      </c>
      <c r="JJ196" s="86">
        <f t="shared" si="566"/>
        <v>3.8396834135672117E-2</v>
      </c>
      <c r="JK196" s="86">
        <f t="shared" si="567"/>
        <v>3.4027878900409772E-2</v>
      </c>
      <c r="JL196" s="86">
        <f t="shared" si="568"/>
        <v>4.1827647464657503E-19</v>
      </c>
      <c r="JM196" s="86">
        <f t="shared" si="569"/>
        <v>0.31069700476628653</v>
      </c>
    </row>
    <row r="197" spans="2:273" x14ac:dyDescent="0.25">
      <c r="B197" s="2">
        <v>170</v>
      </c>
      <c r="C197" s="37">
        <v>42.536000000000001</v>
      </c>
      <c r="D197" s="37">
        <v>45.317</v>
      </c>
      <c r="E197" s="37">
        <v>47.616999999999997</v>
      </c>
      <c r="F197" s="37">
        <v>47.354999999999997</v>
      </c>
      <c r="G197" s="37">
        <v>48.79</v>
      </c>
      <c r="H197" s="37">
        <v>51.031999999999996</v>
      </c>
      <c r="I197" s="37">
        <v>50.887</v>
      </c>
      <c r="J197" s="37">
        <v>47.048000000000002</v>
      </c>
      <c r="K197" s="37">
        <v>44.774000000000001</v>
      </c>
      <c r="L197" s="37">
        <v>44.871000000000002</v>
      </c>
      <c r="M197" s="37">
        <v>51.064999999999998</v>
      </c>
      <c r="N197" s="37">
        <v>47.951999999999998</v>
      </c>
      <c r="O197" s="37">
        <v>44.774000000000001</v>
      </c>
      <c r="P197" s="37">
        <v>44.515999999999998</v>
      </c>
      <c r="Q197" s="37">
        <v>41.738</v>
      </c>
      <c r="S197" s="4">
        <f t="shared" si="441"/>
        <v>42.489616955250511</v>
      </c>
      <c r="T197" s="4">
        <f t="shared" si="442"/>
        <v>44.59924926052782</v>
      </c>
      <c r="U197" s="4">
        <f t="shared" si="443"/>
        <v>46.94643796672699</v>
      </c>
      <c r="V197" s="4">
        <f t="shared" si="444"/>
        <v>48.590076497159828</v>
      </c>
      <c r="W197" s="4">
        <f t="shared" si="445"/>
        <v>48.755567436666013</v>
      </c>
      <c r="X197" s="4">
        <f t="shared" si="446"/>
        <v>49.908603001642575</v>
      </c>
      <c r="Y197" s="4">
        <f t="shared" si="447"/>
        <v>50.143797145088712</v>
      </c>
      <c r="Z197" s="4">
        <f t="shared" si="448"/>
        <v>46.969880498998378</v>
      </c>
      <c r="AA197" s="4">
        <f t="shared" si="449"/>
        <v>44.770536371311387</v>
      </c>
      <c r="AB197" s="4">
        <f t="shared" si="450"/>
        <v>45.497441158968698</v>
      </c>
      <c r="AC197" s="4">
        <f t="shared" si="451"/>
        <v>49.551029729265316</v>
      </c>
      <c r="AD197" s="4">
        <f t="shared" si="452"/>
        <v>47.718843062441088</v>
      </c>
      <c r="AE197" s="4">
        <f t="shared" si="453"/>
        <v>44.036738202478595</v>
      </c>
      <c r="AF197" s="4">
        <f t="shared" si="454"/>
        <v>44.79360793183487</v>
      </c>
      <c r="AG197" s="4">
        <f t="shared" si="455"/>
        <v>46.130109505548532</v>
      </c>
      <c r="AI197" s="4">
        <f t="shared" si="456"/>
        <v>4.6383044749489954E-2</v>
      </c>
      <c r="AJ197" s="4">
        <f t="shared" si="457"/>
        <v>0.71775073947218004</v>
      </c>
      <c r="AK197" s="4">
        <f t="shared" si="458"/>
        <v>0.67056203327300778</v>
      </c>
      <c r="AL197" s="4">
        <f t="shared" si="459"/>
        <v>-1.2350764971598309</v>
      </c>
      <c r="AM197" s="4">
        <f t="shared" si="460"/>
        <v>3.4432563333986366E-2</v>
      </c>
      <c r="AN197" s="4">
        <f t="shared" si="461"/>
        <v>1.1233969983574212</v>
      </c>
      <c r="AO197" s="4">
        <f t="shared" si="462"/>
        <v>0.74320285491128857</v>
      </c>
      <c r="AP197" s="4">
        <f t="shared" si="463"/>
        <v>7.8119501001623348E-2</v>
      </c>
      <c r="AQ197" s="4">
        <f t="shared" si="464"/>
        <v>3.463628688614051E-3</v>
      </c>
      <c r="AR197" s="4">
        <f t="shared" si="465"/>
        <v>-0.62644115896869579</v>
      </c>
      <c r="AS197" s="4">
        <f t="shared" si="466"/>
        <v>1.5139702707346814</v>
      </c>
      <c r="AT197" s="4">
        <f t="shared" si="467"/>
        <v>0.23315693755890976</v>
      </c>
      <c r="AU197" s="4">
        <f t="shared" si="468"/>
        <v>0.73726179752140553</v>
      </c>
      <c r="AV197" s="4">
        <f t="shared" si="644"/>
        <v>-0.27760793183487209</v>
      </c>
      <c r="AW197" s="4">
        <f t="shared" si="644"/>
        <v>-4.3921095055485324</v>
      </c>
      <c r="AY197" s="2">
        <f t="shared" si="520"/>
        <v>42.489616955250511</v>
      </c>
      <c r="AZ197" s="2">
        <f t="shared" si="571"/>
        <v>44.598953286932485</v>
      </c>
      <c r="BA197" s="2">
        <f t="shared" si="572"/>
        <v>46.946364642359605</v>
      </c>
      <c r="BB197" s="2">
        <f t="shared" si="573"/>
        <v>48.589739332003411</v>
      </c>
      <c r="BC197" s="2">
        <f t="shared" si="574"/>
        <v>48.755533967734742</v>
      </c>
      <c r="BD197" s="2">
        <f t="shared" si="575"/>
        <v>49.908602298744128</v>
      </c>
      <c r="BE197" s="2">
        <f t="shared" si="576"/>
        <v>50.143796531777618</v>
      </c>
      <c r="BF197" s="2">
        <f t="shared" si="577"/>
        <v>46.969880040603577</v>
      </c>
      <c r="BG197" s="2">
        <f t="shared" si="578"/>
        <v>44.770535973880136</v>
      </c>
      <c r="BH197" s="2">
        <f t="shared" si="579"/>
        <v>45.497436249099806</v>
      </c>
      <c r="BI197" s="2">
        <f t="shared" si="580"/>
        <v>49.550994396726878</v>
      </c>
      <c r="BJ197" s="2">
        <f t="shared" si="581"/>
        <v>47.713466896276103</v>
      </c>
      <c r="BK197" s="2">
        <f t="shared" si="582"/>
        <v>44.032858826074829</v>
      </c>
      <c r="BL197" s="2">
        <f t="shared" si="583"/>
        <v>44.79360793183487</v>
      </c>
      <c r="BM197" s="2">
        <f t="shared" si="584"/>
        <v>40.285485827565175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>
        <f t="shared" si="487"/>
        <v>47.616999999999997</v>
      </c>
      <c r="CX197" s="2" t="str">
        <f t="shared" si="488"/>
        <v/>
      </c>
      <c r="CY197" s="2">
        <f t="shared" si="489"/>
        <v>48.79</v>
      </c>
      <c r="CZ197" s="2">
        <f t="shared" si="490"/>
        <v>51.031999999999996</v>
      </c>
      <c r="DA197" s="2">
        <f t="shared" si="491"/>
        <v>50.887</v>
      </c>
      <c r="DB197" s="2">
        <f t="shared" si="492"/>
        <v>47.048000000000002</v>
      </c>
      <c r="DC197" s="2">
        <f t="shared" si="493"/>
        <v>44.774000000000001</v>
      </c>
      <c r="DD197" s="2">
        <f t="shared" si="494"/>
        <v>44.871000000000002</v>
      </c>
      <c r="DE197" s="2">
        <f t="shared" si="495"/>
        <v>51.064999999999998</v>
      </c>
      <c r="DF197" s="2" t="str">
        <f t="shared" si="496"/>
        <v/>
      </c>
      <c r="DG197" s="2" t="str">
        <f t="shared" si="497"/>
        <v/>
      </c>
      <c r="DH197" s="2">
        <f t="shared" si="498"/>
        <v>44.515999999999998</v>
      </c>
      <c r="DI197" s="2" t="str">
        <f t="shared" si="499"/>
        <v/>
      </c>
      <c r="DK197" s="2">
        <f t="shared" si="500"/>
        <v>85.605651797040181</v>
      </c>
      <c r="DL197" s="2">
        <f t="shared" si="645"/>
        <v>88.373994503171218</v>
      </c>
      <c r="DM197" s="2">
        <f t="shared" si="645"/>
        <v>88.518383932346708</v>
      </c>
      <c r="DN197" s="2">
        <f t="shared" si="645"/>
        <v>99.712686469344604</v>
      </c>
      <c r="DO197" s="2">
        <f t="shared" si="645"/>
        <v>103.93994880700697</v>
      </c>
      <c r="DP197" s="2">
        <f t="shared" si="645"/>
        <v>110.65749207249547</v>
      </c>
      <c r="DQ197" s="2">
        <f t="shared" si="645"/>
        <v>98.09821972213831</v>
      </c>
      <c r="DR197" s="2">
        <f t="shared" si="645"/>
        <v>94.955748414376316</v>
      </c>
      <c r="DS197" s="2">
        <f t="shared" si="645"/>
        <v>92.506155749128936</v>
      </c>
      <c r="DT197" s="2">
        <f t="shared" si="645"/>
        <v>88.602847824325423</v>
      </c>
      <c r="DU197" s="2">
        <f t="shared" si="645"/>
        <v>83.130161257035653</v>
      </c>
      <c r="DV197" s="2">
        <f t="shared" si="645"/>
        <v>90.607797072090335</v>
      </c>
      <c r="DW197" s="2">
        <f t="shared" si="645"/>
        <v>97.596430572272666</v>
      </c>
      <c r="DX197" s="2">
        <f t="shared" si="645"/>
        <v>71.696584637268856</v>
      </c>
      <c r="DY197" s="2">
        <f t="shared" si="645"/>
        <v>59.253129122103402</v>
      </c>
      <c r="EA197" s="2">
        <f t="shared" si="440"/>
        <v>41.850275017875418</v>
      </c>
      <c r="EB197" s="2">
        <f t="shared" si="502"/>
        <v>42.087015002219253</v>
      </c>
      <c r="EC197" s="2">
        <f t="shared" si="503"/>
        <v>44.84254371896445</v>
      </c>
      <c r="ED197" s="2">
        <f t="shared" si="504"/>
        <v>47.803802101632101</v>
      </c>
      <c r="EE197" s="2">
        <f t="shared" si="505"/>
        <v>47.723552525523928</v>
      </c>
      <c r="EF197" s="2">
        <f t="shared" si="506"/>
        <v>49.068747883305704</v>
      </c>
      <c r="EG197" s="2">
        <f t="shared" si="507"/>
        <v>48.843023207057868</v>
      </c>
      <c r="EH197" s="2">
        <f t="shared" si="508"/>
        <v>46.52479278877513</v>
      </c>
      <c r="EI197" s="2">
        <f t="shared" si="509"/>
        <v>43.927302765680487</v>
      </c>
      <c r="EJ197" s="2">
        <f t="shared" si="510"/>
        <v>43.479390725760339</v>
      </c>
      <c r="EK197" s="2">
        <f t="shared" si="511"/>
        <v>47.967352664882654</v>
      </c>
      <c r="EL197" s="2">
        <f t="shared" si="512"/>
        <v>48.959355237963109</v>
      </c>
      <c r="EM197" s="2">
        <f t="shared" si="513"/>
        <v>43.304127714741682</v>
      </c>
      <c r="EN197" s="2">
        <f t="shared" si="514"/>
        <v>46.778559101269941</v>
      </c>
      <c r="EO197" s="2">
        <f t="shared" si="515"/>
        <v>41.107384859196458</v>
      </c>
      <c r="EQ197" s="2">
        <f t="shared" si="516"/>
        <v>43.475287752714991</v>
      </c>
      <c r="ER197" s="2">
        <f t="shared" si="646"/>
        <v>45.358324709390516</v>
      </c>
      <c r="ES197" s="2">
        <f t="shared" si="646"/>
        <v>47.523808831438409</v>
      </c>
      <c r="ET197" s="2">
        <f t="shared" si="646"/>
        <v>48.821931892416593</v>
      </c>
      <c r="EU197" s="2">
        <f t="shared" si="646"/>
        <v>49.032415992609913</v>
      </c>
      <c r="EV197" s="2">
        <f t="shared" si="646"/>
        <v>50.097415111502414</v>
      </c>
      <c r="EW197" s="2">
        <f t="shared" si="646"/>
        <v>50.435246850218654</v>
      </c>
      <c r="EX197" s="2">
        <f t="shared" si="646"/>
        <v>47.063117633713787</v>
      </c>
      <c r="EY197" s="2">
        <f t="shared" si="646"/>
        <v>44.951399733427934</v>
      </c>
      <c r="EZ197" s="2">
        <f t="shared" si="646"/>
        <v>45.991179085949454</v>
      </c>
      <c r="FA197" s="2">
        <f t="shared" si="646"/>
        <v>49.994048803994126</v>
      </c>
      <c r="FB197" s="2">
        <f t="shared" si="646"/>
        <v>47.277389695312635</v>
      </c>
      <c r="FC197" s="2">
        <f t="shared" si="646"/>
        <v>44.315361968120719</v>
      </c>
      <c r="FD197" s="2">
        <f t="shared" si="646"/>
        <v>43.551174471471711</v>
      </c>
      <c r="FE197" s="2">
        <f t="shared" si="646"/>
        <v>39.792260759451203</v>
      </c>
      <c r="FG197" s="2">
        <f t="shared" si="518"/>
        <v>0.99999083105684206</v>
      </c>
      <c r="FH197" s="2">
        <f t="shared" si="647"/>
        <v>0.99999065968849954</v>
      </c>
      <c r="FI197" s="2">
        <f t="shared" si="647"/>
        <v>0.99999081560986214</v>
      </c>
      <c r="FJ197" s="2">
        <f t="shared" si="647"/>
        <v>0.99999092649376353</v>
      </c>
      <c r="FK197" s="2">
        <f t="shared" si="647"/>
        <v>0.99999125364791908</v>
      </c>
      <c r="FL197" s="2">
        <f t="shared" si="647"/>
        <v>0.99999009087866841</v>
      </c>
      <c r="FM197" s="2">
        <f t="shared" si="647"/>
        <v>0.99999154662855072</v>
      </c>
      <c r="FN197" s="2">
        <f t="shared" si="647"/>
        <v>0.99999093954969309</v>
      </c>
      <c r="FO197" s="2">
        <f t="shared" si="647"/>
        <v>0.99998967450800613</v>
      </c>
      <c r="FP197" s="2">
        <f t="shared" si="647"/>
        <v>0.99999002063138764</v>
      </c>
      <c r="FQ197" s="2">
        <f t="shared" si="647"/>
        <v>0.999989394163321</v>
      </c>
      <c r="FR197" s="2">
        <f t="shared" si="647"/>
        <v>0.99998994922136919</v>
      </c>
      <c r="FS197" s="2">
        <f t="shared" si="647"/>
        <v>0.99998893957726498</v>
      </c>
      <c r="FT197" s="2">
        <f t="shared" si="647"/>
        <v>0.99998805255780099</v>
      </c>
      <c r="FU197" s="2">
        <f t="shared" si="647"/>
        <v>0.99998623785778207</v>
      </c>
      <c r="FW197" s="2">
        <f t="shared" si="536"/>
        <v>0.39319122436024007</v>
      </c>
      <c r="FX197" s="2">
        <f t="shared" si="588"/>
        <v>0.76773713733084881</v>
      </c>
      <c r="FY197" s="2">
        <f t="shared" si="589"/>
        <v>0.78448780676456398</v>
      </c>
      <c r="FZ197" s="2">
        <f t="shared" si="590"/>
        <v>0.77147947333910405</v>
      </c>
      <c r="GA197" s="2">
        <f t="shared" si="591"/>
        <v>0.78808048337745507</v>
      </c>
      <c r="GB197" s="2">
        <f t="shared" si="592"/>
        <v>0.81585580068572283</v>
      </c>
      <c r="GC197" s="2">
        <f t="shared" si="593"/>
        <v>0.81669240237283058</v>
      </c>
      <c r="GD197" s="2">
        <f t="shared" si="594"/>
        <v>0.82598536876438367</v>
      </c>
      <c r="GE197" s="2">
        <f t="shared" si="595"/>
        <v>0.82290216081366974</v>
      </c>
      <c r="GF197" s="2">
        <f t="shared" si="596"/>
        <v>0.80325048547327016</v>
      </c>
      <c r="GG197" s="2">
        <f t="shared" si="597"/>
        <v>0.78120679774583357</v>
      </c>
      <c r="GH197" s="2">
        <f t="shared" si="598"/>
        <v>0.74098244545024439</v>
      </c>
      <c r="GI197" s="2">
        <f t="shared" si="599"/>
        <v>0.72004148700386805</v>
      </c>
      <c r="GJ197" s="2">
        <f t="shared" si="600"/>
        <v>0.61512621017501434</v>
      </c>
      <c r="GK197" s="2">
        <f t="shared" si="601"/>
        <v>0.62514918257807961</v>
      </c>
      <c r="GM197" s="86">
        <f t="shared" si="537"/>
        <v>8.6382291875525856E-229</v>
      </c>
      <c r="GN197" s="86">
        <f t="shared" si="602"/>
        <v>1.0849538182974756E-283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5.3526544917068747E-134</v>
      </c>
      <c r="HD197" s="86">
        <f t="shared" si="616"/>
        <v>4.2414666295401354E-251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8.8975476609165307E-296</v>
      </c>
      <c r="HO197" s="86">
        <f t="shared" si="627"/>
        <v>1.211766353467093E-246</v>
      </c>
      <c r="HP197" s="86">
        <f t="shared" si="628"/>
        <v>5.696474347225667E-228</v>
      </c>
      <c r="HQ197" s="86">
        <f t="shared" si="629"/>
        <v>3.1475317450781349E-251</v>
      </c>
      <c r="HS197" s="86">
        <f t="shared" si="539"/>
        <v>1.8298917487762255E-27</v>
      </c>
      <c r="HT197" s="86">
        <f t="shared" si="630"/>
        <v>8.6015181504426148E-36</v>
      </c>
      <c r="HU197" s="86">
        <f t="shared" si="631"/>
        <v>3.3528456276572037E-39</v>
      </c>
      <c r="HV197" s="86">
        <f t="shared" si="632"/>
        <v>4.6023234024891717E-37</v>
      </c>
      <c r="HW197" s="86">
        <f t="shared" si="633"/>
        <v>2.4091214325601054E-42</v>
      </c>
      <c r="HX197" s="86">
        <f t="shared" si="634"/>
        <v>3.4742569982602574E-48</v>
      </c>
      <c r="HY197" s="86">
        <f t="shared" si="635"/>
        <v>1.551692695314147E-48</v>
      </c>
      <c r="HZ197" s="86">
        <f t="shared" si="636"/>
        <v>1.8319465899031887E-45</v>
      </c>
      <c r="IA197" s="86">
        <f t="shared" si="637"/>
        <v>3.4324401398651086E-48</v>
      </c>
      <c r="IB197" s="86">
        <f t="shared" si="638"/>
        <v>4.054083177212021E-47</v>
      </c>
      <c r="IC197" s="86">
        <f t="shared" si="639"/>
        <v>4.7849944535231286E-48</v>
      </c>
      <c r="ID197" s="86">
        <f t="shared" si="640"/>
        <v>1.4433891295919753E-37</v>
      </c>
      <c r="IE197" s="86">
        <f t="shared" si="641"/>
        <v>4.1745387313401129E-47</v>
      </c>
      <c r="IF197" s="86">
        <f t="shared" si="642"/>
        <v>1.1302616217792214E-22</v>
      </c>
      <c r="IG197" s="86">
        <f t="shared" si="643"/>
        <v>1.2284974512627814E-24</v>
      </c>
      <c r="II197" s="86">
        <f t="shared" si="540"/>
        <v>0.20481164506701729</v>
      </c>
      <c r="IJ197" s="86">
        <f t="shared" si="541"/>
        <v>1.2011847342789079E-2</v>
      </c>
      <c r="IK197" s="86">
        <f t="shared" si="542"/>
        <v>5.5766427377953558E-3</v>
      </c>
      <c r="IL197" s="86">
        <f t="shared" si="543"/>
        <v>1.1014091320447016E-2</v>
      </c>
      <c r="IM197" s="86">
        <f t="shared" si="544"/>
        <v>3.8299920428042618E-3</v>
      </c>
      <c r="IN197" s="86">
        <f t="shared" si="545"/>
        <v>6.4814019598945347E-4</v>
      </c>
      <c r="IO197" s="86">
        <f t="shared" si="546"/>
        <v>5.7187950943600224E-4</v>
      </c>
      <c r="IP197" s="86">
        <f t="shared" si="547"/>
        <v>5.5033015912186024E-4</v>
      </c>
      <c r="IQ197" s="86">
        <f t="shared" si="548"/>
        <v>4.633332752729975E-4</v>
      </c>
      <c r="IR197" s="86">
        <f t="shared" si="549"/>
        <v>1.3499616049866894E-3</v>
      </c>
      <c r="IS197" s="86">
        <f t="shared" si="550"/>
        <v>2.7346225448484024E-3</v>
      </c>
      <c r="IT197" s="86">
        <f t="shared" si="551"/>
        <v>2.3325692541784671E-2</v>
      </c>
      <c r="IU197" s="86">
        <f t="shared" si="552"/>
        <v>1.8901837880833119E-2</v>
      </c>
      <c r="IV197" s="86">
        <f t="shared" si="553"/>
        <v>1.321829840964678E-28</v>
      </c>
      <c r="IW197" s="86">
        <f t="shared" si="554"/>
        <v>0.24493720525975338</v>
      </c>
      <c r="IY197" s="86">
        <f t="shared" si="555"/>
        <v>0.20481164506701729</v>
      </c>
      <c r="IZ197" s="86">
        <f t="shared" si="556"/>
        <v>1.2011847342789079E-2</v>
      </c>
      <c r="JA197" s="86">
        <f t="shared" si="557"/>
        <v>5.5766427377953558E-3</v>
      </c>
      <c r="JB197" s="86">
        <f t="shared" si="558"/>
        <v>1.1014091320447016E-2</v>
      </c>
      <c r="JC197" s="86">
        <f t="shared" si="559"/>
        <v>3.8299920428042618E-3</v>
      </c>
      <c r="JD197" s="86">
        <f t="shared" si="560"/>
        <v>6.4814019598945347E-4</v>
      </c>
      <c r="JE197" s="86">
        <f t="shared" si="561"/>
        <v>5.7187950943600224E-4</v>
      </c>
      <c r="JF197" s="86">
        <f t="shared" si="562"/>
        <v>5.5033015912186024E-4</v>
      </c>
      <c r="JG197" s="86">
        <f t="shared" si="563"/>
        <v>4.633332752729975E-4</v>
      </c>
      <c r="JH197" s="86">
        <f t="shared" si="564"/>
        <v>1.3499616049866894E-3</v>
      </c>
      <c r="JI197" s="86">
        <f t="shared" si="565"/>
        <v>2.7346225448484024E-3</v>
      </c>
      <c r="JJ197" s="86">
        <f t="shared" si="566"/>
        <v>2.3325692541784671E-2</v>
      </c>
      <c r="JK197" s="86">
        <f t="shared" si="567"/>
        <v>1.8901837880833119E-2</v>
      </c>
      <c r="JL197" s="86">
        <f t="shared" si="568"/>
        <v>1.1302629436090624E-22</v>
      </c>
      <c r="JM197" s="86">
        <f t="shared" si="569"/>
        <v>0.24493720525975338</v>
      </c>
    </row>
    <row r="198" spans="2:273" x14ac:dyDescent="0.25">
      <c r="B198" s="2">
        <v>171</v>
      </c>
      <c r="C198" s="37">
        <v>43.070999999999998</v>
      </c>
      <c r="D198" s="37">
        <v>44.667000000000002</v>
      </c>
      <c r="E198" s="37">
        <v>46.1</v>
      </c>
      <c r="F198" s="37">
        <v>49.5</v>
      </c>
      <c r="G198" s="37">
        <v>49.305999999999997</v>
      </c>
      <c r="H198" s="37">
        <v>48.451999999999998</v>
      </c>
      <c r="I198" s="37">
        <v>49.305999999999997</v>
      </c>
      <c r="J198" s="37">
        <v>45.935000000000002</v>
      </c>
      <c r="K198" s="37">
        <v>44.081000000000003</v>
      </c>
      <c r="L198" s="37">
        <v>45.902999999999999</v>
      </c>
      <c r="M198" s="37">
        <v>52.194000000000003</v>
      </c>
      <c r="N198" s="37">
        <v>47.935000000000002</v>
      </c>
      <c r="O198" s="37">
        <v>43.241999999999997</v>
      </c>
      <c r="P198" s="37">
        <v>43</v>
      </c>
      <c r="Q198" s="37">
        <v>41.164000000000001</v>
      </c>
      <c r="S198" s="4">
        <f t="shared" si="441"/>
        <v>42.358631601738466</v>
      </c>
      <c r="T198" s="4">
        <f t="shared" si="442"/>
        <v>44.507231149659951</v>
      </c>
      <c r="U198" s="4">
        <f t="shared" si="443"/>
        <v>46.851320745540512</v>
      </c>
      <c r="V198" s="4">
        <f t="shared" si="444"/>
        <v>48.47502678782066</v>
      </c>
      <c r="W198" s="4">
        <f t="shared" si="445"/>
        <v>48.630771220466166</v>
      </c>
      <c r="X198" s="4">
        <f t="shared" si="446"/>
        <v>49.767535736192478</v>
      </c>
      <c r="Y198" s="4">
        <f t="shared" si="447"/>
        <v>50.029696473508302</v>
      </c>
      <c r="Z198" s="4">
        <f t="shared" si="448"/>
        <v>46.835845560067433</v>
      </c>
      <c r="AA198" s="4">
        <f t="shared" si="449"/>
        <v>44.611861131636907</v>
      </c>
      <c r="AB198" s="4">
        <f t="shared" si="450"/>
        <v>45.413695422997016</v>
      </c>
      <c r="AC198" s="4">
        <f t="shared" si="451"/>
        <v>49.548989503559575</v>
      </c>
      <c r="AD198" s="4">
        <f t="shared" si="452"/>
        <v>47.600122097516767</v>
      </c>
      <c r="AE198" s="4">
        <f t="shared" si="453"/>
        <v>43.912869290506762</v>
      </c>
      <c r="AF198" s="4">
        <f t="shared" si="454"/>
        <v>44.615668605923275</v>
      </c>
      <c r="AG198" s="4">
        <f t="shared" si="455"/>
        <v>43.415401498228512</v>
      </c>
      <c r="AI198" s="4">
        <f t="shared" si="456"/>
        <v>0.71236839826153187</v>
      </c>
      <c r="AJ198" s="4">
        <f t="shared" si="457"/>
        <v>0.15976885034005051</v>
      </c>
      <c r="AK198" s="4">
        <f t="shared" si="458"/>
        <v>-0.75132074554051087</v>
      </c>
      <c r="AL198" s="4">
        <f t="shared" si="459"/>
        <v>1.02497321217934</v>
      </c>
      <c r="AM198" s="4">
        <f t="shared" si="460"/>
        <v>0.67522877953383187</v>
      </c>
      <c r="AN198" s="4">
        <f t="shared" si="461"/>
        <v>-1.31553573619248</v>
      </c>
      <c r="AO198" s="4">
        <f t="shared" si="462"/>
        <v>-0.7236964735083049</v>
      </c>
      <c r="AP198" s="4">
        <f t="shared" si="463"/>
        <v>-0.90084556006743099</v>
      </c>
      <c r="AQ198" s="4">
        <f t="shared" si="464"/>
        <v>-0.53086113163690385</v>
      </c>
      <c r="AR198" s="4">
        <f t="shared" si="465"/>
        <v>0.48930457700298291</v>
      </c>
      <c r="AS198" s="4">
        <f t="shared" si="466"/>
        <v>2.6450104964404275</v>
      </c>
      <c r="AT198" s="4">
        <f t="shared" si="467"/>
        <v>0.33487790248323535</v>
      </c>
      <c r="AU198" s="4">
        <f t="shared" si="468"/>
        <v>-0.67086929050676503</v>
      </c>
      <c r="AV198" s="4">
        <f t="shared" si="644"/>
        <v>-1.6156686059232754</v>
      </c>
      <c r="AW198" s="4">
        <f t="shared" si="644"/>
        <v>-2.2514014982285104</v>
      </c>
      <c r="AY198" s="2">
        <f t="shared" si="520"/>
        <v>42.358631601738466</v>
      </c>
      <c r="AZ198" s="2">
        <f t="shared" si="571"/>
        <v>44.507153488908273</v>
      </c>
      <c r="BA198" s="2">
        <f t="shared" si="572"/>
        <v>46.851304274442825</v>
      </c>
      <c r="BB198" s="2">
        <f t="shared" si="573"/>
        <v>48.474938924583014</v>
      </c>
      <c r="BC198" s="2">
        <f t="shared" si="574"/>
        <v>48.630764421851154</v>
      </c>
      <c r="BD198" s="2">
        <f t="shared" si="575"/>
        <v>49.767535634276911</v>
      </c>
      <c r="BE198" s="2">
        <f t="shared" si="576"/>
        <v>50.029696387224845</v>
      </c>
      <c r="BF198" s="2">
        <f t="shared" si="577"/>
        <v>46.835845490841187</v>
      </c>
      <c r="BG198" s="2">
        <f t="shared" si="578"/>
        <v>44.611861076078185</v>
      </c>
      <c r="BH198" s="2">
        <f t="shared" si="579"/>
        <v>45.413694622133931</v>
      </c>
      <c r="BI198" s="2">
        <f t="shared" si="580"/>
        <v>49.548983446470089</v>
      </c>
      <c r="BJ198" s="2">
        <f t="shared" si="581"/>
        <v>47.598591783489596</v>
      </c>
      <c r="BK198" s="2">
        <f t="shared" si="582"/>
        <v>43.912003726394076</v>
      </c>
      <c r="BL198" s="2">
        <f t="shared" si="583"/>
        <v>44.615668605923275</v>
      </c>
      <c r="BM198" s="2">
        <f t="shared" si="584"/>
        <v>40.153973458226858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>
        <f t="shared" si="486"/>
        <v>44.667000000000002</v>
      </c>
      <c r="CW198" s="2">
        <f t="shared" si="487"/>
        <v>46.1</v>
      </c>
      <c r="CX198" s="2">
        <f t="shared" si="488"/>
        <v>49.5</v>
      </c>
      <c r="CY198" s="2">
        <f t="shared" si="489"/>
        <v>49.305999999999997</v>
      </c>
      <c r="CZ198" s="2">
        <f t="shared" si="490"/>
        <v>48.451999999999998</v>
      </c>
      <c r="DA198" s="2">
        <f t="shared" si="491"/>
        <v>49.305999999999997</v>
      </c>
      <c r="DB198" s="2">
        <f t="shared" si="492"/>
        <v>45.935000000000002</v>
      </c>
      <c r="DC198" s="2">
        <f t="shared" si="493"/>
        <v>44.081000000000003</v>
      </c>
      <c r="DD198" s="2">
        <f t="shared" si="494"/>
        <v>45.902999999999999</v>
      </c>
      <c r="DE198" s="2">
        <f t="shared" si="495"/>
        <v>52.194000000000003</v>
      </c>
      <c r="DF198" s="2" t="str">
        <f t="shared" si="496"/>
        <v/>
      </c>
      <c r="DG198" s="2" t="str">
        <f t="shared" si="497"/>
        <v/>
      </c>
      <c r="DH198" s="2">
        <f t="shared" si="498"/>
        <v>43</v>
      </c>
      <c r="DI198" s="2" t="str">
        <f t="shared" si="499"/>
        <v/>
      </c>
      <c r="DK198" s="2">
        <f t="shared" si="500"/>
        <v>85.760627413671614</v>
      </c>
      <c r="DL198" s="2">
        <f t="shared" si="645"/>
        <v>88.532060887949228</v>
      </c>
      <c r="DM198" s="2">
        <f t="shared" si="645"/>
        <v>88.665416208597591</v>
      </c>
      <c r="DN198" s="2">
        <f t="shared" si="645"/>
        <v>99.927481113460175</v>
      </c>
      <c r="DO198" s="2">
        <f t="shared" si="645"/>
        <v>104.17014044095441</v>
      </c>
      <c r="DP198" s="2">
        <f t="shared" si="645"/>
        <v>110.93528252707776</v>
      </c>
      <c r="DQ198" s="2">
        <f t="shared" si="645"/>
        <v>98.28347810329204</v>
      </c>
      <c r="DR198" s="2">
        <f t="shared" si="645"/>
        <v>95.131586328400275</v>
      </c>
      <c r="DS198" s="2">
        <f t="shared" si="645"/>
        <v>92.669681707317096</v>
      </c>
      <c r="DT198" s="2">
        <f t="shared" si="645"/>
        <v>88.75415590308728</v>
      </c>
      <c r="DU198" s="2">
        <f t="shared" si="645"/>
        <v>83.267795590994382</v>
      </c>
      <c r="DV198" s="2">
        <f t="shared" si="645"/>
        <v>90.792169813359266</v>
      </c>
      <c r="DW198" s="2">
        <f t="shared" si="645"/>
        <v>97.84945814640551</v>
      </c>
      <c r="DX198" s="2">
        <f t="shared" si="645"/>
        <v>71.810347795163594</v>
      </c>
      <c r="DY198" s="2">
        <f t="shared" si="645"/>
        <v>59.305227718360086</v>
      </c>
      <c r="EA198" s="2">
        <f t="shared" si="440"/>
        <v>41.669014633074902</v>
      </c>
      <c r="EB198" s="2">
        <f t="shared" si="502"/>
        <v>41.897890208610733</v>
      </c>
      <c r="EC198" s="2">
        <f t="shared" si="503"/>
        <v>44.669541594484727</v>
      </c>
      <c r="ED198" s="2">
        <f t="shared" si="504"/>
        <v>47.659055278906138</v>
      </c>
      <c r="EE198" s="2">
        <f t="shared" si="505"/>
        <v>47.561202689170059</v>
      </c>
      <c r="EF198" s="2">
        <f t="shared" si="506"/>
        <v>48.899096723725364</v>
      </c>
      <c r="EG198" s="2">
        <f t="shared" si="507"/>
        <v>48.684958448459746</v>
      </c>
      <c r="EH198" s="2">
        <f t="shared" si="508"/>
        <v>46.376586915427509</v>
      </c>
      <c r="EI198" s="2">
        <f t="shared" si="509"/>
        <v>43.740931923441593</v>
      </c>
      <c r="EJ198" s="2">
        <f t="shared" si="510"/>
        <v>43.324640744595676</v>
      </c>
      <c r="EK198" s="2">
        <f t="shared" si="511"/>
        <v>47.90710722250099</v>
      </c>
      <c r="EL198" s="2">
        <f t="shared" si="512"/>
        <v>48.896567975579316</v>
      </c>
      <c r="EM198" s="2">
        <f t="shared" si="513"/>
        <v>43.152140101811085</v>
      </c>
      <c r="EN198" s="2">
        <f t="shared" si="514"/>
        <v>46.70206892434603</v>
      </c>
      <c r="EO198" s="2">
        <f t="shared" si="515"/>
        <v>41.017112793531815</v>
      </c>
      <c r="EQ198" s="2">
        <f t="shared" si="516"/>
        <v>43.328379015331748</v>
      </c>
      <c r="ER198" s="2">
        <f t="shared" si="646"/>
        <v>45.226568105338885</v>
      </c>
      <c r="ES198" s="2">
        <f t="shared" si="646"/>
        <v>47.397473037739829</v>
      </c>
      <c r="ET198" s="2">
        <f t="shared" si="646"/>
        <v>48.694798419778238</v>
      </c>
      <c r="EU198" s="2">
        <f t="shared" si="646"/>
        <v>48.892506923315224</v>
      </c>
      <c r="EV198" s="2">
        <f t="shared" si="646"/>
        <v>49.945625177152841</v>
      </c>
      <c r="EW198" s="2">
        <f t="shared" si="646"/>
        <v>50.304506188871358</v>
      </c>
      <c r="EX198" s="2">
        <f t="shared" si="646"/>
        <v>46.923606263054545</v>
      </c>
      <c r="EY198" s="2">
        <f t="shared" si="646"/>
        <v>44.782251528142368</v>
      </c>
      <c r="EZ198" s="2">
        <f t="shared" si="646"/>
        <v>45.879861401766959</v>
      </c>
      <c r="FA198" s="2">
        <f t="shared" si="646"/>
        <v>49.967934542737382</v>
      </c>
      <c r="FB198" s="2">
        <f t="shared" si="646"/>
        <v>47.184287683164428</v>
      </c>
      <c r="FC198" s="2">
        <f t="shared" si="646"/>
        <v>44.180702378901927</v>
      </c>
      <c r="FD198" s="2">
        <f t="shared" si="646"/>
        <v>43.424677652362845</v>
      </c>
      <c r="FE198" s="2">
        <f t="shared" si="646"/>
        <v>39.68160349978956</v>
      </c>
      <c r="FG198" s="2">
        <f t="shared" si="518"/>
        <v>0.99999163781770828</v>
      </c>
      <c r="FH198" s="2">
        <f t="shared" si="647"/>
        <v>0.9999914815276677</v>
      </c>
      <c r="FI198" s="2">
        <f t="shared" si="647"/>
        <v>0.99999162372987227</v>
      </c>
      <c r="FJ198" s="2">
        <f t="shared" si="647"/>
        <v>0.99999172485735477</v>
      </c>
      <c r="FK198" s="2">
        <f t="shared" si="647"/>
        <v>0.99999202322595859</v>
      </c>
      <c r="FL198" s="2">
        <f t="shared" si="647"/>
        <v>0.99999096276605759</v>
      </c>
      <c r="FM198" s="2">
        <f t="shared" si="647"/>
        <v>0.99999229042787474</v>
      </c>
      <c r="FN198" s="2">
        <f t="shared" si="647"/>
        <v>0.99999173676452302</v>
      </c>
      <c r="FO198" s="2">
        <f t="shared" si="647"/>
        <v>0.99999058303082433</v>
      </c>
      <c r="FP198" s="2">
        <f t="shared" si="647"/>
        <v>0.99999089869966395</v>
      </c>
      <c r="FQ198" s="2">
        <f t="shared" si="647"/>
        <v>0.99999032735296189</v>
      </c>
      <c r="FR198" s="2">
        <f t="shared" si="647"/>
        <v>0.99999083357283824</v>
      </c>
      <c r="FS198" s="2">
        <f t="shared" si="647"/>
        <v>0.9999899127647609</v>
      </c>
      <c r="FT198" s="2">
        <f t="shared" si="647"/>
        <v>0.99998910379175732</v>
      </c>
      <c r="FU198" s="2">
        <f t="shared" si="647"/>
        <v>0.99998744876192591</v>
      </c>
      <c r="FW198" s="2">
        <f t="shared" si="536"/>
        <v>0.41536884479979896</v>
      </c>
      <c r="FX198" s="2">
        <f t="shared" si="588"/>
        <v>0.78375442423227482</v>
      </c>
      <c r="FY198" s="2">
        <f t="shared" si="589"/>
        <v>0.79965138567590721</v>
      </c>
      <c r="FZ198" s="2">
        <f t="shared" si="590"/>
        <v>0.7873101783813381</v>
      </c>
      <c r="GA198" s="2">
        <f t="shared" si="591"/>
        <v>0.8030547402730982</v>
      </c>
      <c r="GB198" s="2">
        <f t="shared" si="592"/>
        <v>0.82929257411507784</v>
      </c>
      <c r="GC198" s="2">
        <f t="shared" si="593"/>
        <v>0.83008084408728211</v>
      </c>
      <c r="GD198" s="2">
        <f t="shared" si="594"/>
        <v>0.83882901649340791</v>
      </c>
      <c r="GE198" s="2">
        <f t="shared" si="595"/>
        <v>0.83592817054299018</v>
      </c>
      <c r="GF198" s="2">
        <f t="shared" si="596"/>
        <v>0.81740119156240276</v>
      </c>
      <c r="GG198" s="2">
        <f t="shared" si="597"/>
        <v>0.79654135811979887</v>
      </c>
      <c r="GH198" s="2">
        <f t="shared" si="598"/>
        <v>0.75826383730740932</v>
      </c>
      <c r="GI198" s="2">
        <f t="shared" si="599"/>
        <v>0.73822645140802623</v>
      </c>
      <c r="GJ198" s="2">
        <f t="shared" si="600"/>
        <v>0.6366874536146796</v>
      </c>
      <c r="GK198" s="2">
        <f t="shared" si="601"/>
        <v>0.64647163283307485</v>
      </c>
      <c r="GM198" s="86">
        <f t="shared" si="537"/>
        <v>4.180994689620129E-233</v>
      </c>
      <c r="GN198" s="86">
        <f t="shared" si="602"/>
        <v>4.3117996645887071E-289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2.618403905558153E-137</v>
      </c>
      <c r="HD198" s="86">
        <f t="shared" si="616"/>
        <v>2.3020986962269632E-257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4.504780571067586E-303</v>
      </c>
      <c r="HO198" s="86">
        <f t="shared" si="627"/>
        <v>1.0982008407799345E-252</v>
      </c>
      <c r="HP198" s="86">
        <f t="shared" si="628"/>
        <v>1.3935451875100501E-233</v>
      </c>
      <c r="HQ198" s="86">
        <f t="shared" si="629"/>
        <v>1.8309417719992226E-257</v>
      </c>
      <c r="HS198" s="86">
        <f t="shared" si="539"/>
        <v>6.4412035974955808E-29</v>
      </c>
      <c r="HT198" s="86">
        <f t="shared" si="630"/>
        <v>2.0299419104031524E-37</v>
      </c>
      <c r="HU198" s="86">
        <f t="shared" si="631"/>
        <v>6.0837087621043215E-41</v>
      </c>
      <c r="HV198" s="86">
        <f t="shared" si="632"/>
        <v>1.036539939953079E-38</v>
      </c>
      <c r="HW198" s="86">
        <f t="shared" si="633"/>
        <v>3.3289019230867161E-44</v>
      </c>
      <c r="HX198" s="86">
        <f t="shared" si="634"/>
        <v>2.9721536765394032E-50</v>
      </c>
      <c r="HY198" s="86">
        <f t="shared" si="635"/>
        <v>1.2658738799648834E-50</v>
      </c>
      <c r="HZ198" s="86">
        <f t="shared" si="636"/>
        <v>2.0893546725735082E-47</v>
      </c>
      <c r="IA198" s="86">
        <f t="shared" si="637"/>
        <v>3.0113133013286213E-50</v>
      </c>
      <c r="IB198" s="86">
        <f t="shared" si="638"/>
        <v>3.7595977338057712E-49</v>
      </c>
      <c r="IC198" s="86">
        <f t="shared" si="639"/>
        <v>3.6134239891443813E-50</v>
      </c>
      <c r="ID198" s="86">
        <f t="shared" si="640"/>
        <v>2.793980587386217E-39</v>
      </c>
      <c r="IE198" s="86">
        <f t="shared" si="641"/>
        <v>2.525593934002544E-49</v>
      </c>
      <c r="IF198" s="86">
        <f t="shared" si="642"/>
        <v>9.3136025671266408E-24</v>
      </c>
      <c r="IG198" s="86">
        <f t="shared" si="643"/>
        <v>6.5865614346533717E-26</v>
      </c>
      <c r="II198" s="86">
        <f t="shared" si="540"/>
        <v>0.27923038453914739</v>
      </c>
      <c r="IJ198" s="86">
        <f t="shared" si="541"/>
        <v>6.8289218996083262E-3</v>
      </c>
      <c r="IK198" s="86">
        <f t="shared" si="542"/>
        <v>2.9857232537218899E-3</v>
      </c>
      <c r="IL198" s="86">
        <f t="shared" si="543"/>
        <v>6.247383024713225E-3</v>
      </c>
      <c r="IM198" s="86">
        <f t="shared" si="544"/>
        <v>1.9708553951640743E-3</v>
      </c>
      <c r="IN198" s="86">
        <f t="shared" si="545"/>
        <v>2.9272033032634321E-4</v>
      </c>
      <c r="IO198" s="86">
        <f t="shared" si="546"/>
        <v>2.5523156748244956E-4</v>
      </c>
      <c r="IP198" s="86">
        <f t="shared" si="547"/>
        <v>2.5290544422730359E-4</v>
      </c>
      <c r="IQ198" s="86">
        <f t="shared" si="548"/>
        <v>2.0642390865805314E-4</v>
      </c>
      <c r="IR198" s="86">
        <f t="shared" si="549"/>
        <v>6.3785722671644784E-4</v>
      </c>
      <c r="IS198" s="86">
        <f t="shared" si="550"/>
        <v>1.3140645199211927E-3</v>
      </c>
      <c r="IT198" s="86">
        <f t="shared" si="551"/>
        <v>1.3656948547511307E-2</v>
      </c>
      <c r="IU198" s="86">
        <f t="shared" si="552"/>
        <v>1.0000007769018444E-2</v>
      </c>
      <c r="IV198" s="86">
        <f t="shared" si="553"/>
        <v>3.7959492815481896E-40</v>
      </c>
      <c r="IW198" s="86">
        <f t="shared" si="554"/>
        <v>0.18467215077324997</v>
      </c>
      <c r="IY198" s="86">
        <f t="shared" si="555"/>
        <v>0.27923038453914739</v>
      </c>
      <c r="IZ198" s="86">
        <f t="shared" si="556"/>
        <v>6.8289218996083262E-3</v>
      </c>
      <c r="JA198" s="86">
        <f t="shared" si="557"/>
        <v>2.9857232537218899E-3</v>
      </c>
      <c r="JB198" s="86">
        <f t="shared" si="558"/>
        <v>6.247383024713225E-3</v>
      </c>
      <c r="JC198" s="86">
        <f t="shared" si="559"/>
        <v>1.9708553951640743E-3</v>
      </c>
      <c r="JD198" s="86">
        <f t="shared" si="560"/>
        <v>2.9272033032634321E-4</v>
      </c>
      <c r="JE198" s="86">
        <f t="shared" si="561"/>
        <v>2.5523156748244956E-4</v>
      </c>
      <c r="JF198" s="86">
        <f t="shared" si="562"/>
        <v>2.5290544422730359E-4</v>
      </c>
      <c r="JG198" s="86">
        <f t="shared" si="563"/>
        <v>2.0642390865805314E-4</v>
      </c>
      <c r="JH198" s="86">
        <f t="shared" si="564"/>
        <v>6.3785722671644784E-4</v>
      </c>
      <c r="JI198" s="86">
        <f t="shared" si="565"/>
        <v>1.3140645199211927E-3</v>
      </c>
      <c r="JJ198" s="86">
        <f t="shared" si="566"/>
        <v>1.3656948547511307E-2</v>
      </c>
      <c r="JK198" s="86">
        <f t="shared" si="567"/>
        <v>1.0000007769018444E-2</v>
      </c>
      <c r="JL198" s="86">
        <f t="shared" si="568"/>
        <v>9.3136025671266408E-24</v>
      </c>
      <c r="JM198" s="86">
        <f t="shared" si="569"/>
        <v>0.18467215077324997</v>
      </c>
    </row>
    <row r="199" spans="2:273" x14ac:dyDescent="0.25">
      <c r="B199" s="2">
        <v>172</v>
      </c>
      <c r="C199" s="37">
        <v>46.679000000000002</v>
      </c>
      <c r="D199" s="37">
        <v>45.383000000000003</v>
      </c>
      <c r="E199" s="37">
        <v>45.633000000000003</v>
      </c>
      <c r="F199" s="37">
        <v>48.371000000000002</v>
      </c>
      <c r="G199" s="37">
        <v>47.741999999999997</v>
      </c>
      <c r="H199" s="37">
        <v>50.015999999999998</v>
      </c>
      <c r="I199" s="37">
        <v>50.113</v>
      </c>
      <c r="J199" s="37">
        <v>47.774000000000001</v>
      </c>
      <c r="K199" s="37">
        <v>44.161000000000001</v>
      </c>
      <c r="L199" s="37">
        <v>44.628999999999998</v>
      </c>
      <c r="M199" s="37">
        <v>52.387</v>
      </c>
      <c r="N199" s="37">
        <v>49.968000000000004</v>
      </c>
      <c r="O199" s="37">
        <v>46.387</v>
      </c>
      <c r="P199" s="37">
        <v>42.694000000000003</v>
      </c>
      <c r="Q199" s="37">
        <v>39.426000000000002</v>
      </c>
      <c r="S199" s="4">
        <f t="shared" si="441"/>
        <v>42.229762302365629</v>
      </c>
      <c r="T199" s="4">
        <f t="shared" si="442"/>
        <v>44.414452127006392</v>
      </c>
      <c r="U199" s="4">
        <f t="shared" si="443"/>
        <v>46.755406755667288</v>
      </c>
      <c r="V199" s="4">
        <f t="shared" si="444"/>
        <v>48.359861020935469</v>
      </c>
      <c r="W199" s="4">
        <f t="shared" si="445"/>
        <v>48.505571291122344</v>
      </c>
      <c r="X199" s="4">
        <f t="shared" si="446"/>
        <v>49.626111577141067</v>
      </c>
      <c r="Y199" s="4">
        <f t="shared" si="447"/>
        <v>49.915030461385037</v>
      </c>
      <c r="Z199" s="4">
        <f t="shared" si="448"/>
        <v>46.70160551448781</v>
      </c>
      <c r="AA199" s="4">
        <f t="shared" si="449"/>
        <v>44.452811106393014</v>
      </c>
      <c r="AB199" s="4">
        <f t="shared" si="450"/>
        <v>45.329097794148204</v>
      </c>
      <c r="AC199" s="4">
        <f t="shared" si="451"/>
        <v>49.546315733097479</v>
      </c>
      <c r="AD199" s="4">
        <f t="shared" si="452"/>
        <v>47.484465763347664</v>
      </c>
      <c r="AE199" s="4">
        <f t="shared" si="453"/>
        <v>43.791136548043838</v>
      </c>
      <c r="AF199" s="4">
        <f t="shared" si="454"/>
        <v>44.437357501817779</v>
      </c>
      <c r="AG199" s="4">
        <f t="shared" si="455"/>
        <v>41.712262200187702</v>
      </c>
      <c r="AI199" s="4">
        <f t="shared" si="456"/>
        <v>4.4492376976343735</v>
      </c>
      <c r="AJ199" s="4">
        <f t="shared" si="457"/>
        <v>0.96854787299361078</v>
      </c>
      <c r="AK199" s="4">
        <f t="shared" si="458"/>
        <v>-1.122406755667285</v>
      </c>
      <c r="AL199" s="4">
        <f t="shared" si="459"/>
        <v>1.1138979064533316E-2</v>
      </c>
      <c r="AM199" s="4">
        <f t="shared" si="460"/>
        <v>-0.76357129112234645</v>
      </c>
      <c r="AN199" s="4">
        <f t="shared" si="461"/>
        <v>0.38988842285893099</v>
      </c>
      <c r="AO199" s="4">
        <f t="shared" si="462"/>
        <v>0.19796953861496291</v>
      </c>
      <c r="AP199" s="4">
        <f t="shared" si="463"/>
        <v>1.0723944855121914</v>
      </c>
      <c r="AQ199" s="4">
        <f t="shared" si="464"/>
        <v>-0.29181110639301266</v>
      </c>
      <c r="AR199" s="4">
        <f t="shared" si="465"/>
        <v>-0.70009779414820628</v>
      </c>
      <c r="AS199" s="4">
        <f t="shared" si="466"/>
        <v>2.840684266902521</v>
      </c>
      <c r="AT199" s="4">
        <f t="shared" si="467"/>
        <v>2.4835342366523392</v>
      </c>
      <c r="AU199" s="4">
        <f t="shared" si="468"/>
        <v>2.5958634519561627</v>
      </c>
      <c r="AV199" s="4">
        <f t="shared" si="644"/>
        <v>-1.7433575018177763</v>
      </c>
      <c r="AW199" s="4">
        <f t="shared" si="644"/>
        <v>-2.2862622001877</v>
      </c>
      <c r="AY199" s="2">
        <f t="shared" si="520"/>
        <v>42.229762302365629</v>
      </c>
      <c r="AZ199" s="2">
        <f t="shared" si="571"/>
        <v>44.414433535469186</v>
      </c>
      <c r="BA199" s="2">
        <f t="shared" si="572"/>
        <v>46.755403394434872</v>
      </c>
      <c r="BB199" s="2">
        <f t="shared" si="573"/>
        <v>48.359840111164218</v>
      </c>
      <c r="BC199" s="2">
        <f t="shared" si="574"/>
        <v>48.505570043156958</v>
      </c>
      <c r="BD199" s="2">
        <f t="shared" si="575"/>
        <v>49.626111563907408</v>
      </c>
      <c r="BE199" s="2">
        <f t="shared" si="576"/>
        <v>49.915030450529393</v>
      </c>
      <c r="BF199" s="2">
        <f t="shared" si="577"/>
        <v>46.701605505060691</v>
      </c>
      <c r="BG199" s="2">
        <f t="shared" si="578"/>
        <v>44.452811099429908</v>
      </c>
      <c r="BH199" s="2">
        <f t="shared" si="579"/>
        <v>45.329097676991545</v>
      </c>
      <c r="BI199" s="2">
        <f t="shared" si="580"/>
        <v>49.546314808421442</v>
      </c>
      <c r="BJ199" s="2">
        <f t="shared" si="581"/>
        <v>47.484070162595231</v>
      </c>
      <c r="BK199" s="2">
        <f t="shared" si="582"/>
        <v>43.790966629528427</v>
      </c>
      <c r="BL199" s="2">
        <f t="shared" si="583"/>
        <v>44.437357501817779</v>
      </c>
      <c r="BM199" s="2">
        <f t="shared" si="584"/>
        <v>40.022362513141516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>
        <f t="shared" si="486"/>
        <v>45.383000000000003</v>
      </c>
      <c r="CW199" s="2">
        <f t="shared" si="487"/>
        <v>45.633000000000003</v>
      </c>
      <c r="CX199" s="2">
        <f t="shared" si="488"/>
        <v>48.371000000000002</v>
      </c>
      <c r="CY199" s="2">
        <f t="shared" si="489"/>
        <v>47.741999999999997</v>
      </c>
      <c r="CZ199" s="2">
        <f t="shared" si="490"/>
        <v>50.015999999999998</v>
      </c>
      <c r="DA199" s="2">
        <f t="shared" si="491"/>
        <v>50.113</v>
      </c>
      <c r="DB199" s="2">
        <f t="shared" si="492"/>
        <v>47.774000000000001</v>
      </c>
      <c r="DC199" s="2">
        <f t="shared" si="493"/>
        <v>44.161000000000001</v>
      </c>
      <c r="DD199" s="2">
        <f t="shared" si="494"/>
        <v>44.628999999999998</v>
      </c>
      <c r="DE199" s="2">
        <f t="shared" si="495"/>
        <v>52.387</v>
      </c>
      <c r="DF199" s="2">
        <f t="shared" si="496"/>
        <v>49.968000000000004</v>
      </c>
      <c r="DG199" s="2">
        <f t="shared" si="497"/>
        <v>46.387</v>
      </c>
      <c r="DH199" s="2">
        <f t="shared" si="498"/>
        <v>42.694000000000003</v>
      </c>
      <c r="DI199" s="2" t="str">
        <f t="shared" si="499"/>
        <v/>
      </c>
      <c r="DK199" s="2">
        <f t="shared" si="500"/>
        <v>85.915603030303046</v>
      </c>
      <c r="DL199" s="2">
        <f t="shared" si="645"/>
        <v>88.690127272727239</v>
      </c>
      <c r="DM199" s="2">
        <f t="shared" si="645"/>
        <v>88.812448484848474</v>
      </c>
      <c r="DN199" s="2">
        <f t="shared" si="645"/>
        <v>100.14227575757576</v>
      </c>
      <c r="DO199" s="2">
        <f t="shared" si="645"/>
        <v>104.40033207490187</v>
      </c>
      <c r="DP199" s="2">
        <f t="shared" si="645"/>
        <v>111.21307298166005</v>
      </c>
      <c r="DQ199" s="2">
        <f t="shared" si="645"/>
        <v>98.46873648444577</v>
      </c>
      <c r="DR199" s="2">
        <f t="shared" si="645"/>
        <v>95.307424242424233</v>
      </c>
      <c r="DS199" s="2">
        <f t="shared" si="645"/>
        <v>92.833207665505242</v>
      </c>
      <c r="DT199" s="2">
        <f t="shared" si="645"/>
        <v>88.905463981849124</v>
      </c>
      <c r="DU199" s="2">
        <f t="shared" si="645"/>
        <v>83.405429924953097</v>
      </c>
      <c r="DV199" s="2">
        <f t="shared" si="645"/>
        <v>90.97654255462821</v>
      </c>
      <c r="DW199" s="2">
        <f t="shared" si="645"/>
        <v>98.10248572053834</v>
      </c>
      <c r="DX199" s="2">
        <f t="shared" si="645"/>
        <v>71.924110953058332</v>
      </c>
      <c r="DY199" s="2">
        <f t="shared" si="645"/>
        <v>59.35732631461677</v>
      </c>
      <c r="EA199" s="2">
        <f t="shared" si="440"/>
        <v>41.487754248274385</v>
      </c>
      <c r="EB199" s="2">
        <f t="shared" si="502"/>
        <v>41.708765415002205</v>
      </c>
      <c r="EC199" s="2">
        <f t="shared" si="503"/>
        <v>44.496539470004997</v>
      </c>
      <c r="ED199" s="2">
        <f t="shared" si="504"/>
        <v>47.514308456180174</v>
      </c>
      <c r="EE199" s="2">
        <f t="shared" si="505"/>
        <v>47.398852852816191</v>
      </c>
      <c r="EF199" s="2">
        <f t="shared" si="506"/>
        <v>48.729445564145024</v>
      </c>
      <c r="EG199" s="2">
        <f t="shared" si="507"/>
        <v>48.526893689861623</v>
      </c>
      <c r="EH199" s="2">
        <f t="shared" si="508"/>
        <v>46.228381042079889</v>
      </c>
      <c r="EI199" s="2">
        <f t="shared" si="509"/>
        <v>43.554561081202692</v>
      </c>
      <c r="EJ199" s="2">
        <f t="shared" si="510"/>
        <v>43.169890763431013</v>
      </c>
      <c r="EK199" s="2">
        <f t="shared" si="511"/>
        <v>47.846861780119319</v>
      </c>
      <c r="EL199" s="2">
        <f t="shared" si="512"/>
        <v>48.833780713195523</v>
      </c>
      <c r="EM199" s="2">
        <f t="shared" si="513"/>
        <v>43.000152488880481</v>
      </c>
      <c r="EN199" s="2">
        <f t="shared" si="514"/>
        <v>46.625578747422118</v>
      </c>
      <c r="EO199" s="2">
        <f t="shared" si="515"/>
        <v>40.926840727867173</v>
      </c>
      <c r="EQ199" s="2">
        <f t="shared" si="516"/>
        <v>43.181470277948513</v>
      </c>
      <c r="ER199" s="2">
        <f t="shared" si="646"/>
        <v>45.094811501287253</v>
      </c>
      <c r="ES199" s="2">
        <f t="shared" si="646"/>
        <v>47.271137244041242</v>
      </c>
      <c r="ET199" s="2">
        <f t="shared" si="646"/>
        <v>48.567664947139889</v>
      </c>
      <c r="EU199" s="2">
        <f t="shared" si="646"/>
        <v>48.752597854020529</v>
      </c>
      <c r="EV199" s="2">
        <f t="shared" si="646"/>
        <v>49.793835242803269</v>
      </c>
      <c r="EW199" s="2">
        <f t="shared" si="646"/>
        <v>50.173765527524068</v>
      </c>
      <c r="EX199" s="2">
        <f t="shared" si="646"/>
        <v>46.784094892395302</v>
      </c>
      <c r="EY199" s="2">
        <f t="shared" si="646"/>
        <v>44.613103322856809</v>
      </c>
      <c r="EZ199" s="2">
        <f t="shared" si="646"/>
        <v>45.768543717584464</v>
      </c>
      <c r="FA199" s="2">
        <f t="shared" si="646"/>
        <v>49.941820281480645</v>
      </c>
      <c r="FB199" s="2">
        <f t="shared" si="646"/>
        <v>47.091185671016227</v>
      </c>
      <c r="FC199" s="2">
        <f t="shared" si="646"/>
        <v>44.046042789683128</v>
      </c>
      <c r="FD199" s="2">
        <f t="shared" si="646"/>
        <v>43.298180833253973</v>
      </c>
      <c r="FE199" s="2">
        <f t="shared" si="646"/>
        <v>39.570946240127924</v>
      </c>
      <c r="FG199" s="2">
        <f t="shared" si="518"/>
        <v>0.99999237359349791</v>
      </c>
      <c r="FH199" s="2">
        <f t="shared" si="647"/>
        <v>0.99999223105507518</v>
      </c>
      <c r="FI199" s="2">
        <f t="shared" si="647"/>
        <v>0.99999236074521991</v>
      </c>
      <c r="FJ199" s="2">
        <f t="shared" si="647"/>
        <v>0.99999245297471517</v>
      </c>
      <c r="FK199" s="2">
        <f t="shared" si="647"/>
        <v>0.99999272509050519</v>
      </c>
      <c r="FL199" s="2">
        <f t="shared" si="647"/>
        <v>0.99999175793813277</v>
      </c>
      <c r="FM199" s="2">
        <f t="shared" si="647"/>
        <v>0.99999296878188526</v>
      </c>
      <c r="FN199" s="2">
        <f t="shared" si="647"/>
        <v>0.99999246383419749</v>
      </c>
      <c r="FO199" s="2">
        <f t="shared" si="647"/>
        <v>0.99999141161492167</v>
      </c>
      <c r="FP199" s="2">
        <f t="shared" si="647"/>
        <v>0.99999169950879407</v>
      </c>
      <c r="FQ199" s="2">
        <f t="shared" si="647"/>
        <v>0.99999117843354801</v>
      </c>
      <c r="FR199" s="2">
        <f t="shared" si="647"/>
        <v>0.99999164011232777</v>
      </c>
      <c r="FS199" s="2">
        <f t="shared" si="647"/>
        <v>0.99999080032395748</v>
      </c>
      <c r="FT199" s="2">
        <f t="shared" si="647"/>
        <v>0.99999006253044731</v>
      </c>
      <c r="FU199" s="2">
        <f t="shared" si="647"/>
        <v>0.99998855312218748</v>
      </c>
      <c r="FW199" s="2">
        <f t="shared" si="536"/>
        <v>0.43789467435052459</v>
      </c>
      <c r="FX199" s="2">
        <f t="shared" si="588"/>
        <v>0.79895638036701977</v>
      </c>
      <c r="FY199" s="2">
        <f t="shared" si="589"/>
        <v>0.81400100765762096</v>
      </c>
      <c r="FZ199" s="2">
        <f t="shared" si="590"/>
        <v>0.8023252124398359</v>
      </c>
      <c r="GA199" s="2">
        <f t="shared" si="591"/>
        <v>0.81721632120831877</v>
      </c>
      <c r="GB199" s="2">
        <f t="shared" si="592"/>
        <v>0.84193883481582854</v>
      </c>
      <c r="GC199" s="2">
        <f t="shared" si="593"/>
        <v>0.84267978657516074</v>
      </c>
      <c r="GD199" s="2">
        <f t="shared" si="594"/>
        <v>0.85089582508234141</v>
      </c>
      <c r="GE199" s="2">
        <f t="shared" si="595"/>
        <v>0.8481728540480663</v>
      </c>
      <c r="GF199" s="2">
        <f t="shared" si="596"/>
        <v>0.83074859318431082</v>
      </c>
      <c r="GG199" s="2">
        <f t="shared" si="597"/>
        <v>0.81106109974311158</v>
      </c>
      <c r="GH199" s="2">
        <f t="shared" si="598"/>
        <v>0.7747427409566674</v>
      </c>
      <c r="GI199" s="2">
        <f t="shared" si="599"/>
        <v>0.75563107949898789</v>
      </c>
      <c r="GJ199" s="2">
        <f t="shared" si="600"/>
        <v>0.65771293528774777</v>
      </c>
      <c r="GK199" s="2">
        <f t="shared" si="601"/>
        <v>0.66722683396303883</v>
      </c>
      <c r="GM199" s="86">
        <f t="shared" si="537"/>
        <v>1.8429926505563723E-237</v>
      </c>
      <c r="GN199" s="86">
        <f t="shared" si="602"/>
        <v>1.5228982069826209E-294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1.1658237907595466E-140</v>
      </c>
      <c r="HD199" s="86">
        <f t="shared" si="616"/>
        <v>1.0447267832796917E-263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8.4006222280417848E-259</v>
      </c>
      <c r="HP199" s="86">
        <f t="shared" si="628"/>
        <v>2.9100946810324997E-239</v>
      </c>
      <c r="HQ199" s="86">
        <f t="shared" si="629"/>
        <v>8.9213322843516806E-264</v>
      </c>
      <c r="HS199" s="86">
        <f t="shared" si="539"/>
        <v>2.0716568226980373E-30</v>
      </c>
      <c r="HT199" s="86">
        <f t="shared" si="630"/>
        <v>4.3944517289595056E-39</v>
      </c>
      <c r="HU199" s="86">
        <f t="shared" si="631"/>
        <v>1.0088090312104607E-42</v>
      </c>
      <c r="HV199" s="86">
        <f t="shared" si="632"/>
        <v>2.1434084896456556E-40</v>
      </c>
      <c r="HW199" s="86">
        <f t="shared" si="633"/>
        <v>4.183322788342947E-46</v>
      </c>
      <c r="HX199" s="86">
        <f t="shared" si="634"/>
        <v>2.2940933556836509E-52</v>
      </c>
      <c r="HY199" s="86">
        <f t="shared" si="635"/>
        <v>9.3057010877130361E-53</v>
      </c>
      <c r="HZ199" s="86">
        <f t="shared" si="636"/>
        <v>2.163968364537149E-49</v>
      </c>
      <c r="IA199" s="86">
        <f t="shared" si="637"/>
        <v>2.386222124308682E-52</v>
      </c>
      <c r="IB199" s="86">
        <f t="shared" si="638"/>
        <v>3.1493821113107202E-51</v>
      </c>
      <c r="IC199" s="86">
        <f t="shared" si="639"/>
        <v>2.4479669328061931E-52</v>
      </c>
      <c r="ID199" s="86">
        <f t="shared" si="640"/>
        <v>4.937745475818056E-41</v>
      </c>
      <c r="IE199" s="86">
        <f t="shared" si="641"/>
        <v>1.3539841510033876E-51</v>
      </c>
      <c r="IF199" s="86">
        <f t="shared" si="642"/>
        <v>7.2172645091319949E-25</v>
      </c>
      <c r="IG199" s="86">
        <f t="shared" si="643"/>
        <v>3.2687719003601836E-27</v>
      </c>
      <c r="II199" s="86">
        <f t="shared" si="540"/>
        <v>0.35674919945588446</v>
      </c>
      <c r="IJ199" s="86">
        <f t="shared" si="541"/>
        <v>3.7499342895888502E-3</v>
      </c>
      <c r="IK199" s="86">
        <f t="shared" si="542"/>
        <v>1.5414864834909173E-3</v>
      </c>
      <c r="IL199" s="86">
        <f t="shared" si="543"/>
        <v>3.4240105060583709E-3</v>
      </c>
      <c r="IM199" s="86">
        <f t="shared" si="544"/>
        <v>9.7596082292220521E-4</v>
      </c>
      <c r="IN199" s="86">
        <f t="shared" si="545"/>
        <v>1.2674802604654658E-4</v>
      </c>
      <c r="IO199" s="86">
        <f t="shared" si="546"/>
        <v>1.0915073688246937E-4</v>
      </c>
      <c r="IP199" s="86">
        <f t="shared" si="547"/>
        <v>1.1171946370274967E-4</v>
      </c>
      <c r="IQ199" s="86">
        <f t="shared" si="548"/>
        <v>8.8203992907477479E-5</v>
      </c>
      <c r="IR199" s="86">
        <f t="shared" si="549"/>
        <v>2.8914945741656664E-4</v>
      </c>
      <c r="IS199" s="86">
        <f t="shared" si="550"/>
        <v>6.0424541229742949E-4</v>
      </c>
      <c r="IT199" s="86">
        <f t="shared" si="551"/>
        <v>7.7085124763322625E-3</v>
      </c>
      <c r="IU199" s="86">
        <f t="shared" si="552"/>
        <v>5.0399284100664079E-3</v>
      </c>
      <c r="IV199" s="86">
        <f t="shared" si="553"/>
        <v>9.7775530696802662E-54</v>
      </c>
      <c r="IW199" s="86">
        <f t="shared" si="554"/>
        <v>0.13339696239988233</v>
      </c>
      <c r="IY199" s="86">
        <f t="shared" si="555"/>
        <v>0.35674919945588446</v>
      </c>
      <c r="IZ199" s="86">
        <f t="shared" si="556"/>
        <v>3.7499342895888502E-3</v>
      </c>
      <c r="JA199" s="86">
        <f t="shared" si="557"/>
        <v>1.5414864834909173E-3</v>
      </c>
      <c r="JB199" s="86">
        <f t="shared" si="558"/>
        <v>3.4240105060583709E-3</v>
      </c>
      <c r="JC199" s="86">
        <f t="shared" si="559"/>
        <v>9.7596082292220521E-4</v>
      </c>
      <c r="JD199" s="86">
        <f t="shared" si="560"/>
        <v>1.2674802604654658E-4</v>
      </c>
      <c r="JE199" s="86">
        <f t="shared" si="561"/>
        <v>1.0915073688246937E-4</v>
      </c>
      <c r="JF199" s="86">
        <f t="shared" si="562"/>
        <v>1.1171946370274967E-4</v>
      </c>
      <c r="JG199" s="86">
        <f t="shared" si="563"/>
        <v>8.8203992907477479E-5</v>
      </c>
      <c r="JH199" s="86">
        <f t="shared" si="564"/>
        <v>2.8914945741656664E-4</v>
      </c>
      <c r="JI199" s="86">
        <f t="shared" si="565"/>
        <v>6.0424541229742949E-4</v>
      </c>
      <c r="JJ199" s="86">
        <f t="shared" si="566"/>
        <v>7.7085124763322625E-3</v>
      </c>
      <c r="JK199" s="86">
        <f t="shared" si="567"/>
        <v>5.0399284100664079E-3</v>
      </c>
      <c r="JL199" s="86">
        <f t="shared" si="568"/>
        <v>7.2172645091319949E-25</v>
      </c>
      <c r="JM199" s="86">
        <f t="shared" si="569"/>
        <v>0.13339696239988233</v>
      </c>
    </row>
    <row r="200" spans="2:273" x14ac:dyDescent="0.25">
      <c r="B200" s="2">
        <v>173</v>
      </c>
      <c r="C200" s="37">
        <v>44.320999999999998</v>
      </c>
      <c r="D200" s="37">
        <v>46.4</v>
      </c>
      <c r="E200" s="37">
        <v>47.616999999999997</v>
      </c>
      <c r="F200" s="37">
        <v>47.225999999999999</v>
      </c>
      <c r="G200" s="37">
        <v>48.823</v>
      </c>
      <c r="H200" s="37">
        <v>50.161000000000001</v>
      </c>
      <c r="I200" s="37">
        <v>48.887</v>
      </c>
      <c r="J200" s="37">
        <v>47.581000000000003</v>
      </c>
      <c r="K200" s="37">
        <v>47.177</v>
      </c>
      <c r="L200" s="37">
        <v>44.29</v>
      </c>
      <c r="M200" s="37">
        <v>50.758000000000003</v>
      </c>
      <c r="N200" s="37">
        <v>46.161000000000001</v>
      </c>
      <c r="O200" s="37">
        <v>43.21</v>
      </c>
      <c r="P200" s="37">
        <v>41.581000000000003</v>
      </c>
      <c r="Q200" s="37">
        <v>38.573999999999998</v>
      </c>
      <c r="S200" s="4">
        <f t="shared" si="441"/>
        <v>42.102890572655888</v>
      </c>
      <c r="T200" s="4">
        <f t="shared" si="442"/>
        <v>44.320660918073109</v>
      </c>
      <c r="U200" s="4">
        <f t="shared" si="443"/>
        <v>46.658570584854402</v>
      </c>
      <c r="V200" s="4">
        <f t="shared" si="444"/>
        <v>48.244406964571468</v>
      </c>
      <c r="W200" s="4">
        <f t="shared" si="445"/>
        <v>48.379908738641568</v>
      </c>
      <c r="X200" s="4">
        <f t="shared" si="446"/>
        <v>49.484307761874362</v>
      </c>
      <c r="Y200" s="4">
        <f t="shared" si="447"/>
        <v>49.799765702572593</v>
      </c>
      <c r="Z200" s="4">
        <f t="shared" si="448"/>
        <v>46.567151893250838</v>
      </c>
      <c r="AA200" s="4">
        <f t="shared" si="449"/>
        <v>44.293367920943908</v>
      </c>
      <c r="AB200" s="4">
        <f t="shared" si="450"/>
        <v>45.243579305026969</v>
      </c>
      <c r="AC200" s="4">
        <f t="shared" si="451"/>
        <v>49.542918957114701</v>
      </c>
      <c r="AD200" s="4">
        <f t="shared" si="452"/>
        <v>47.370085990883119</v>
      </c>
      <c r="AE200" s="4">
        <f t="shared" si="453"/>
        <v>43.669714913079162</v>
      </c>
      <c r="AF200" s="4">
        <f t="shared" si="454"/>
        <v>44.258977415102933</v>
      </c>
      <c r="AG200" s="4">
        <f t="shared" si="455"/>
        <v>40.703276347302321</v>
      </c>
      <c r="AI200" s="4">
        <f t="shared" si="456"/>
        <v>2.2181094273441104</v>
      </c>
      <c r="AJ200" s="4">
        <f t="shared" si="457"/>
        <v>2.0793390819268893</v>
      </c>
      <c r="AK200" s="4">
        <f t="shared" si="458"/>
        <v>0.95842941514559499</v>
      </c>
      <c r="AL200" s="4">
        <f t="shared" si="459"/>
        <v>-1.0184069645714686</v>
      </c>
      <c r="AM200" s="4">
        <f t="shared" si="460"/>
        <v>0.44309126135843258</v>
      </c>
      <c r="AN200" s="4">
        <f t="shared" si="461"/>
        <v>0.67669223812563928</v>
      </c>
      <c r="AO200" s="4">
        <f t="shared" si="462"/>
        <v>-0.91276570257259237</v>
      </c>
      <c r="AP200" s="4">
        <f t="shared" si="463"/>
        <v>1.0138481067491654</v>
      </c>
      <c r="AQ200" s="4">
        <f t="shared" si="464"/>
        <v>2.8836320790560919</v>
      </c>
      <c r="AR200" s="4">
        <f t="shared" si="465"/>
        <v>-0.9535793050269703</v>
      </c>
      <c r="AS200" s="4">
        <f t="shared" si="466"/>
        <v>1.2150810428853021</v>
      </c>
      <c r="AT200" s="4">
        <f t="shared" si="467"/>
        <v>-1.2090859908831177</v>
      </c>
      <c r="AU200" s="4">
        <f t="shared" si="468"/>
        <v>-0.45971491307916068</v>
      </c>
      <c r="AV200" s="4">
        <f t="shared" si="644"/>
        <v>-2.6779774151029301</v>
      </c>
      <c r="AW200" s="4">
        <f t="shared" si="644"/>
        <v>-2.1292763473023228</v>
      </c>
      <c r="AY200" s="2">
        <f t="shared" si="520"/>
        <v>42.102890572655888</v>
      </c>
      <c r="AZ200" s="2">
        <f t="shared" si="571"/>
        <v>44.320656858482984</v>
      </c>
      <c r="BA200" s="2">
        <f t="shared" si="572"/>
        <v>46.658569961873255</v>
      </c>
      <c r="BB200" s="2">
        <f t="shared" si="573"/>
        <v>48.244402421382887</v>
      </c>
      <c r="BC200" s="2">
        <f t="shared" si="574"/>
        <v>48.379908531681551</v>
      </c>
      <c r="BD200" s="2">
        <f t="shared" si="575"/>
        <v>49.48430776033576</v>
      </c>
      <c r="BE200" s="2">
        <f t="shared" si="576"/>
        <v>49.799765701351411</v>
      </c>
      <c r="BF200" s="2">
        <f t="shared" si="577"/>
        <v>46.56715189209342</v>
      </c>
      <c r="BG200" s="2">
        <f t="shared" si="578"/>
        <v>44.293367920161678</v>
      </c>
      <c r="BH200" s="2">
        <f t="shared" si="579"/>
        <v>45.243579289659493</v>
      </c>
      <c r="BI200" s="2">
        <f t="shared" si="580"/>
        <v>49.542918831443387</v>
      </c>
      <c r="BJ200" s="2">
        <f t="shared" si="581"/>
        <v>47.369993145159228</v>
      </c>
      <c r="BK200" s="2">
        <f t="shared" si="582"/>
        <v>43.669685577964934</v>
      </c>
      <c r="BL200" s="2">
        <f t="shared" si="583"/>
        <v>44.258977415102933</v>
      </c>
      <c r="BM200" s="2">
        <f t="shared" si="584"/>
        <v>39.890772835002871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>
        <f t="shared" si="486"/>
        <v>46.4</v>
      </c>
      <c r="CW200" s="2">
        <f t="shared" si="487"/>
        <v>47.616999999999997</v>
      </c>
      <c r="CX200" s="2">
        <f t="shared" si="488"/>
        <v>47.225999999999999</v>
      </c>
      <c r="CY200" s="2">
        <f t="shared" si="489"/>
        <v>48.823</v>
      </c>
      <c r="CZ200" s="2">
        <f t="shared" si="490"/>
        <v>50.161000000000001</v>
      </c>
      <c r="DA200" s="2">
        <f t="shared" si="491"/>
        <v>48.887</v>
      </c>
      <c r="DB200" s="2">
        <f t="shared" si="492"/>
        <v>47.581000000000003</v>
      </c>
      <c r="DC200" s="2">
        <f t="shared" si="493"/>
        <v>47.177</v>
      </c>
      <c r="DD200" s="2">
        <f t="shared" si="494"/>
        <v>44.29</v>
      </c>
      <c r="DE200" s="2">
        <f t="shared" si="495"/>
        <v>50.758000000000003</v>
      </c>
      <c r="DF200" s="2">
        <f t="shared" si="496"/>
        <v>46.161000000000001</v>
      </c>
      <c r="DG200" s="2">
        <f t="shared" si="497"/>
        <v>43.21</v>
      </c>
      <c r="DH200" s="2">
        <f t="shared" si="498"/>
        <v>41.581000000000003</v>
      </c>
      <c r="DI200" s="2" t="str">
        <f t="shared" si="499"/>
        <v/>
      </c>
      <c r="DK200" s="2">
        <f t="shared" si="500"/>
        <v>86.070578646934479</v>
      </c>
      <c r="DL200" s="2">
        <f t="shared" si="645"/>
        <v>88.848193657505249</v>
      </c>
      <c r="DM200" s="2">
        <f t="shared" si="645"/>
        <v>88.959480761099357</v>
      </c>
      <c r="DN200" s="2">
        <f t="shared" si="645"/>
        <v>100.35707040169132</v>
      </c>
      <c r="DO200" s="2">
        <f t="shared" si="645"/>
        <v>104.63052370884932</v>
      </c>
      <c r="DP200" s="2">
        <f t="shared" si="645"/>
        <v>111.49086343624234</v>
      </c>
      <c r="DQ200" s="2">
        <f t="shared" si="645"/>
        <v>98.6539948655995</v>
      </c>
      <c r="DR200" s="2">
        <f t="shared" si="645"/>
        <v>95.483262156448191</v>
      </c>
      <c r="DS200" s="2">
        <f t="shared" si="645"/>
        <v>92.996733623693387</v>
      </c>
      <c r="DT200" s="2">
        <f t="shared" si="645"/>
        <v>89.056772060610982</v>
      </c>
      <c r="DU200" s="2">
        <f t="shared" si="645"/>
        <v>83.543064258911826</v>
      </c>
      <c r="DV200" s="2">
        <f t="shared" si="645"/>
        <v>91.160915295897155</v>
      </c>
      <c r="DW200" s="2">
        <f t="shared" si="645"/>
        <v>98.355513294671184</v>
      </c>
      <c r="DX200" s="2">
        <f t="shared" si="645"/>
        <v>72.037874110953069</v>
      </c>
      <c r="DY200" s="2">
        <f t="shared" si="645"/>
        <v>59.409424910873454</v>
      </c>
      <c r="EA200" s="2">
        <f t="shared" si="440"/>
        <v>41.306493863473861</v>
      </c>
      <c r="EB200" s="2">
        <f t="shared" si="502"/>
        <v>41.519640621393684</v>
      </c>
      <c r="EC200" s="2">
        <f t="shared" si="503"/>
        <v>44.323537345525267</v>
      </c>
      <c r="ED200" s="2">
        <f t="shared" si="504"/>
        <v>47.369561633454204</v>
      </c>
      <c r="EE200" s="2">
        <f t="shared" si="505"/>
        <v>47.236503016462322</v>
      </c>
      <c r="EF200" s="2">
        <f t="shared" si="506"/>
        <v>48.559794404564677</v>
      </c>
      <c r="EG200" s="2">
        <f t="shared" si="507"/>
        <v>48.368828931263494</v>
      </c>
      <c r="EH200" s="2">
        <f t="shared" si="508"/>
        <v>46.080175168732268</v>
      </c>
      <c r="EI200" s="2">
        <f t="shared" si="509"/>
        <v>43.368190238963791</v>
      </c>
      <c r="EJ200" s="2">
        <f t="shared" si="510"/>
        <v>43.015140782266343</v>
      </c>
      <c r="EK200" s="2">
        <f t="shared" si="511"/>
        <v>47.786616337737648</v>
      </c>
      <c r="EL200" s="2">
        <f t="shared" si="512"/>
        <v>48.77099345081173</v>
      </c>
      <c r="EM200" s="2">
        <f t="shared" si="513"/>
        <v>42.848164875949877</v>
      </c>
      <c r="EN200" s="2">
        <f t="shared" si="514"/>
        <v>46.549088570498206</v>
      </c>
      <c r="EO200" s="2">
        <f t="shared" si="515"/>
        <v>40.836568662202538</v>
      </c>
      <c r="EQ200" s="2">
        <f t="shared" si="516"/>
        <v>43.034561540565271</v>
      </c>
      <c r="ER200" s="2">
        <f t="shared" si="646"/>
        <v>44.963054897235622</v>
      </c>
      <c r="ES200" s="2">
        <f t="shared" si="646"/>
        <v>47.144801450342655</v>
      </c>
      <c r="ET200" s="2">
        <f t="shared" si="646"/>
        <v>48.440531474501533</v>
      </c>
      <c r="EU200" s="2">
        <f t="shared" si="646"/>
        <v>48.61268878472584</v>
      </c>
      <c r="EV200" s="2">
        <f t="shared" si="646"/>
        <v>49.642045308453703</v>
      </c>
      <c r="EW200" s="2">
        <f t="shared" si="646"/>
        <v>50.043024866176779</v>
      </c>
      <c r="EX200" s="2">
        <f t="shared" si="646"/>
        <v>46.644583521736067</v>
      </c>
      <c r="EY200" s="2">
        <f t="shared" si="646"/>
        <v>44.44395511757125</v>
      </c>
      <c r="EZ200" s="2">
        <f t="shared" si="646"/>
        <v>45.657226033401962</v>
      </c>
      <c r="FA200" s="2">
        <f t="shared" si="646"/>
        <v>49.915706020223901</v>
      </c>
      <c r="FB200" s="2">
        <f t="shared" si="646"/>
        <v>46.998083658868026</v>
      </c>
      <c r="FC200" s="2">
        <f t="shared" si="646"/>
        <v>43.911383200464336</v>
      </c>
      <c r="FD200" s="2">
        <f t="shared" si="646"/>
        <v>43.1716840141451</v>
      </c>
      <c r="FE200" s="2">
        <f t="shared" si="646"/>
        <v>39.460288980466274</v>
      </c>
      <c r="FG200" s="2">
        <f t="shared" si="518"/>
        <v>0.99999304462993743</v>
      </c>
      <c r="FH200" s="2">
        <f t="shared" si="647"/>
        <v>0.99999291463317475</v>
      </c>
      <c r="FI200" s="2">
        <f t="shared" si="647"/>
        <v>0.9999930329121528</v>
      </c>
      <c r="FJ200" s="2">
        <f t="shared" si="647"/>
        <v>0.99999311702656468</v>
      </c>
      <c r="FK200" s="2">
        <f t="shared" si="647"/>
        <v>0.99999336519943838</v>
      </c>
      <c r="FL200" s="2">
        <f t="shared" si="647"/>
        <v>0.99999248314478717</v>
      </c>
      <c r="FM200" s="2">
        <f t="shared" si="647"/>
        <v>0.99999358744889821</v>
      </c>
      <c r="FN200" s="2">
        <f t="shared" si="647"/>
        <v>0.99999312693054332</v>
      </c>
      <c r="FO200" s="2">
        <f t="shared" si="647"/>
        <v>0.99999216729379692</v>
      </c>
      <c r="FP200" s="2">
        <f t="shared" si="647"/>
        <v>0.99999242985651937</v>
      </c>
      <c r="FQ200" s="2">
        <f t="shared" si="647"/>
        <v>0.99999195462953083</v>
      </c>
      <c r="FR200" s="2">
        <f t="shared" si="647"/>
        <v>0.99999237568621879</v>
      </c>
      <c r="FS200" s="2">
        <f t="shared" si="647"/>
        <v>0.99999160978893897</v>
      </c>
      <c r="FT200" s="2">
        <f t="shared" si="647"/>
        <v>0.99999093691212748</v>
      </c>
      <c r="FU200" s="2">
        <f t="shared" si="647"/>
        <v>0.99998956031284336</v>
      </c>
      <c r="FW200" s="2">
        <f t="shared" si="536"/>
        <v>0.46067950286922482</v>
      </c>
      <c r="FX200" s="2">
        <f t="shared" si="588"/>
        <v>0.81334416151392175</v>
      </c>
      <c r="FY200" s="2">
        <f t="shared" si="589"/>
        <v>0.8275445144686967</v>
      </c>
      <c r="FZ200" s="2">
        <f t="shared" si="590"/>
        <v>0.8165272660323023</v>
      </c>
      <c r="GA200" s="2">
        <f t="shared" si="591"/>
        <v>0.83057443529647046</v>
      </c>
      <c r="GB200" s="2">
        <f t="shared" si="592"/>
        <v>0.85381338903601678</v>
      </c>
      <c r="GC200" s="2">
        <f t="shared" si="593"/>
        <v>0.85450829503166981</v>
      </c>
      <c r="GD200" s="2">
        <f t="shared" si="594"/>
        <v>0.8622076018595658</v>
      </c>
      <c r="GE200" s="2">
        <f t="shared" si="595"/>
        <v>0.85965713678566691</v>
      </c>
      <c r="GF200" s="2">
        <f t="shared" si="596"/>
        <v>0.84330737044938942</v>
      </c>
      <c r="GG200" s="2">
        <f t="shared" si="597"/>
        <v>0.82477259378992307</v>
      </c>
      <c r="GH200" s="2">
        <f t="shared" si="598"/>
        <v>0.79040879918740437</v>
      </c>
      <c r="GI200" s="2">
        <f t="shared" si="599"/>
        <v>0.77223554628005109</v>
      </c>
      <c r="GJ200" s="2">
        <f t="shared" si="600"/>
        <v>0.67813675391362593</v>
      </c>
      <c r="GK200" s="2">
        <f t="shared" si="601"/>
        <v>0.68735282120497554</v>
      </c>
      <c r="GM200" s="86">
        <f t="shared" si="537"/>
        <v>7.3987096503787651E-242</v>
      </c>
      <c r="GN200" s="86">
        <f t="shared" si="602"/>
        <v>4.7802150807446594E-300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4.724506715359061E-144</v>
      </c>
      <c r="HD200" s="86">
        <f t="shared" si="616"/>
        <v>3.9641568799037047E-270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5.4238345236726874E-265</v>
      </c>
      <c r="HP200" s="86">
        <f t="shared" si="628"/>
        <v>5.1875560880549028E-245</v>
      </c>
      <c r="HQ200" s="86">
        <f t="shared" si="629"/>
        <v>3.6411125216361528E-270</v>
      </c>
      <c r="HS200" s="86">
        <f t="shared" si="539"/>
        <v>6.0878324719245599E-32</v>
      </c>
      <c r="HT200" s="86">
        <f t="shared" si="630"/>
        <v>8.7262725931033148E-41</v>
      </c>
      <c r="HU200" s="86">
        <f t="shared" si="631"/>
        <v>1.5287140570915735E-44</v>
      </c>
      <c r="HV200" s="86">
        <f t="shared" si="632"/>
        <v>4.0693483516782889E-42</v>
      </c>
      <c r="HW200" s="86">
        <f t="shared" si="633"/>
        <v>4.7809170062116337E-48</v>
      </c>
      <c r="HX200" s="86">
        <f t="shared" si="634"/>
        <v>1.5976196936551365E-54</v>
      </c>
      <c r="HY200" s="86">
        <f t="shared" si="635"/>
        <v>6.1641559989219729E-55</v>
      </c>
      <c r="HZ200" s="86">
        <f t="shared" si="636"/>
        <v>2.0352655635212173E-51</v>
      </c>
      <c r="IA200" s="86">
        <f t="shared" si="637"/>
        <v>1.7078898559666705E-54</v>
      </c>
      <c r="IB200" s="86">
        <f t="shared" si="638"/>
        <v>2.3830680350423355E-53</v>
      </c>
      <c r="IC200" s="86">
        <f t="shared" si="639"/>
        <v>1.4877590611218724E-54</v>
      </c>
      <c r="ID200" s="86">
        <f t="shared" si="640"/>
        <v>7.9669064237226467E-43</v>
      </c>
      <c r="IE200" s="86">
        <f t="shared" si="641"/>
        <v>6.4320318325501643E-54</v>
      </c>
      <c r="IF200" s="86">
        <f t="shared" si="642"/>
        <v>5.2593528835354481E-26</v>
      </c>
      <c r="IG200" s="86">
        <f t="shared" si="643"/>
        <v>1.5015429495853339E-28</v>
      </c>
      <c r="II200" s="86">
        <f t="shared" si="540"/>
        <v>0.42704356370521623</v>
      </c>
      <c r="IJ200" s="86">
        <f t="shared" si="541"/>
        <v>1.9887492148629613E-3</v>
      </c>
      <c r="IK200" s="86">
        <f t="shared" si="542"/>
        <v>7.6730653110437558E-4</v>
      </c>
      <c r="IL200" s="86">
        <f t="shared" si="543"/>
        <v>1.8130570678606252E-3</v>
      </c>
      <c r="IM200" s="86">
        <f t="shared" si="544"/>
        <v>4.6499313745582165E-4</v>
      </c>
      <c r="IN200" s="86">
        <f t="shared" si="545"/>
        <v>5.2607899707177039E-5</v>
      </c>
      <c r="IO200" s="86">
        <f t="shared" si="546"/>
        <v>4.4719638941140214E-5</v>
      </c>
      <c r="IP200" s="86">
        <f t="shared" si="547"/>
        <v>4.7430883363352625E-5</v>
      </c>
      <c r="IQ200" s="86">
        <f t="shared" si="548"/>
        <v>3.6140981373660345E-5</v>
      </c>
      <c r="IR200" s="86">
        <f t="shared" si="549"/>
        <v>1.2572721630826328E-4</v>
      </c>
      <c r="IS200" s="86">
        <f t="shared" si="550"/>
        <v>2.6581810747941824E-4</v>
      </c>
      <c r="IT200" s="86">
        <f t="shared" si="551"/>
        <v>4.1947168862920391E-3</v>
      </c>
      <c r="IU200" s="86">
        <f t="shared" si="552"/>
        <v>2.4195961012606752E-3</v>
      </c>
      <c r="IV200" s="86">
        <f t="shared" si="553"/>
        <v>2.2460750222114634E-69</v>
      </c>
      <c r="IW200" s="86">
        <f t="shared" si="554"/>
        <v>9.2476301857016621E-2</v>
      </c>
      <c r="IY200" s="86">
        <f t="shared" si="555"/>
        <v>0.42704356370521623</v>
      </c>
      <c r="IZ200" s="86">
        <f t="shared" si="556"/>
        <v>1.9887492148629613E-3</v>
      </c>
      <c r="JA200" s="86">
        <f t="shared" si="557"/>
        <v>7.6730653110437558E-4</v>
      </c>
      <c r="JB200" s="86">
        <f t="shared" si="558"/>
        <v>1.8130570678606252E-3</v>
      </c>
      <c r="JC200" s="86">
        <f t="shared" si="559"/>
        <v>4.6499313745582165E-4</v>
      </c>
      <c r="JD200" s="86">
        <f t="shared" si="560"/>
        <v>5.2607899707177039E-5</v>
      </c>
      <c r="JE200" s="86">
        <f t="shared" si="561"/>
        <v>4.4719638941140214E-5</v>
      </c>
      <c r="JF200" s="86">
        <f t="shared" si="562"/>
        <v>4.7430883363352625E-5</v>
      </c>
      <c r="JG200" s="86">
        <f t="shared" si="563"/>
        <v>3.6140981373660345E-5</v>
      </c>
      <c r="JH200" s="86">
        <f t="shared" si="564"/>
        <v>1.2572721630826328E-4</v>
      </c>
      <c r="JI200" s="86">
        <f t="shared" si="565"/>
        <v>2.6581810747941824E-4</v>
      </c>
      <c r="JJ200" s="86">
        <f t="shared" si="566"/>
        <v>4.1947168862920391E-3</v>
      </c>
      <c r="JK200" s="86">
        <f t="shared" si="567"/>
        <v>2.4195961012606752E-3</v>
      </c>
      <c r="JL200" s="86">
        <f t="shared" si="568"/>
        <v>5.2593528835354481E-26</v>
      </c>
      <c r="JM200" s="86">
        <f t="shared" si="569"/>
        <v>9.2476301857016621E-2</v>
      </c>
    </row>
    <row r="201" spans="2:273" x14ac:dyDescent="0.25">
      <c r="B201" s="2">
        <v>174</v>
      </c>
      <c r="C201" s="37">
        <v>43.393000000000001</v>
      </c>
      <c r="D201" s="37">
        <v>43.232999999999997</v>
      </c>
      <c r="E201" s="37">
        <v>46.533000000000001</v>
      </c>
      <c r="F201" s="37">
        <v>48.402999999999999</v>
      </c>
      <c r="G201" s="37">
        <v>48.305999999999997</v>
      </c>
      <c r="H201" s="37">
        <v>50.628999999999998</v>
      </c>
      <c r="I201" s="37">
        <v>52.354999999999997</v>
      </c>
      <c r="J201" s="37">
        <v>46.613</v>
      </c>
      <c r="K201" s="37">
        <v>44.79</v>
      </c>
      <c r="L201" s="37">
        <v>42.79</v>
      </c>
      <c r="M201" s="37">
        <v>50.71</v>
      </c>
      <c r="N201" s="37">
        <v>45.645000000000003</v>
      </c>
      <c r="O201" s="37">
        <v>46.613</v>
      </c>
      <c r="P201" s="37">
        <v>42.805999999999997</v>
      </c>
      <c r="Q201" s="37">
        <v>35.671999999999997</v>
      </c>
      <c r="S201" s="4">
        <f t="shared" si="441"/>
        <v>41.977878154709103</v>
      </c>
      <c r="T201" s="4">
        <f t="shared" si="442"/>
        <v>44.225710399383139</v>
      </c>
      <c r="U201" s="4">
        <f t="shared" si="443"/>
        <v>46.56072954580614</v>
      </c>
      <c r="V201" s="4">
        <f t="shared" si="444"/>
        <v>48.128593274838877</v>
      </c>
      <c r="W201" s="4">
        <f t="shared" si="445"/>
        <v>48.25374602386443</v>
      </c>
      <c r="X201" s="4">
        <f t="shared" si="446"/>
        <v>49.342107572545842</v>
      </c>
      <c r="Y201" s="4">
        <f t="shared" si="447"/>
        <v>49.683877803999124</v>
      </c>
      <c r="Z201" s="4">
        <f t="shared" si="448"/>
        <v>46.432479161056513</v>
      </c>
      <c r="AA201" s="4">
        <f t="shared" si="449"/>
        <v>44.133518730797547</v>
      </c>
      <c r="AB201" s="4">
        <f t="shared" si="450"/>
        <v>45.157088268999125</v>
      </c>
      <c r="AC201" s="4">
        <f t="shared" si="451"/>
        <v>49.538739238051718</v>
      </c>
      <c r="AD201" s="4">
        <f t="shared" si="452"/>
        <v>47.256459305632184</v>
      </c>
      <c r="AE201" s="4">
        <f t="shared" si="453"/>
        <v>43.548110619515363</v>
      </c>
      <c r="AF201" s="4">
        <f t="shared" si="454"/>
        <v>44.080814676225792</v>
      </c>
      <c r="AG201" s="4">
        <f t="shared" si="455"/>
        <v>40.121598484177326</v>
      </c>
      <c r="AI201" s="4">
        <f t="shared" si="456"/>
        <v>1.4151218452908978</v>
      </c>
      <c r="AJ201" s="4">
        <f t="shared" si="457"/>
        <v>-0.99271039938314232</v>
      </c>
      <c r="AK201" s="4">
        <f t="shared" si="458"/>
        <v>-2.7729545806138844E-2</v>
      </c>
      <c r="AL201" s="4">
        <f t="shared" si="459"/>
        <v>0.2744067251611213</v>
      </c>
      <c r="AM201" s="4">
        <f t="shared" si="460"/>
        <v>5.225397613556737E-2</v>
      </c>
      <c r="AN201" s="4">
        <f t="shared" si="461"/>
        <v>1.2868924274541556</v>
      </c>
      <c r="AO201" s="4">
        <f t="shared" si="462"/>
        <v>2.6711221960008729</v>
      </c>
      <c r="AP201" s="4">
        <f t="shared" si="463"/>
        <v>0.18052083894348669</v>
      </c>
      <c r="AQ201" s="4">
        <f t="shared" si="464"/>
        <v>0.65648126920245176</v>
      </c>
      <c r="AR201" s="4">
        <f t="shared" si="465"/>
        <v>-2.3670882689991259</v>
      </c>
      <c r="AS201" s="4">
        <f t="shared" si="466"/>
        <v>1.1712607619482824</v>
      </c>
      <c r="AT201" s="4">
        <f t="shared" si="467"/>
        <v>-1.6114593056321809</v>
      </c>
      <c r="AU201" s="4">
        <f t="shared" si="468"/>
        <v>3.0648893804846367</v>
      </c>
      <c r="AV201" s="4">
        <f t="shared" si="644"/>
        <v>-1.2748146762257946</v>
      </c>
      <c r="AW201" s="4">
        <f t="shared" si="644"/>
        <v>-4.4495984841773293</v>
      </c>
      <c r="AY201" s="2">
        <f t="shared" si="520"/>
        <v>41.977878154709103</v>
      </c>
      <c r="AZ201" s="2">
        <f t="shared" si="571"/>
        <v>44.225709591026927</v>
      </c>
      <c r="BA201" s="2">
        <f t="shared" si="572"/>
        <v>46.560729440957843</v>
      </c>
      <c r="BB201" s="2">
        <f t="shared" si="573"/>
        <v>48.128592373796096</v>
      </c>
      <c r="BC201" s="2">
        <f t="shared" si="574"/>
        <v>48.253745992862989</v>
      </c>
      <c r="BD201" s="2">
        <f t="shared" si="575"/>
        <v>49.3421075723857</v>
      </c>
      <c r="BE201" s="2">
        <f t="shared" si="576"/>
        <v>49.683877803876314</v>
      </c>
      <c r="BF201" s="2">
        <f t="shared" si="577"/>
        <v>46.432479160928416</v>
      </c>
      <c r="BG201" s="2">
        <f t="shared" si="578"/>
        <v>44.133518730718791</v>
      </c>
      <c r="BH201" s="2">
        <f t="shared" si="579"/>
        <v>45.157088267192023</v>
      </c>
      <c r="BI201" s="2">
        <f t="shared" si="580"/>
        <v>49.538739222849685</v>
      </c>
      <c r="BJ201" s="2">
        <f t="shared" si="581"/>
        <v>47.256439528153805</v>
      </c>
      <c r="BK201" s="2">
        <f t="shared" si="582"/>
        <v>43.548106167383374</v>
      </c>
      <c r="BL201" s="2">
        <f t="shared" si="583"/>
        <v>44.080814676225792</v>
      </c>
      <c r="BM201" s="2">
        <f t="shared" si="584"/>
        <v>39.75931696362376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>
        <f t="shared" si="486"/>
        <v>43.232999999999997</v>
      </c>
      <c r="CW201" s="2">
        <f t="shared" si="487"/>
        <v>46.533000000000001</v>
      </c>
      <c r="CX201" s="2">
        <f t="shared" si="488"/>
        <v>48.402999999999999</v>
      </c>
      <c r="CY201" s="2">
        <f t="shared" si="489"/>
        <v>48.305999999999997</v>
      </c>
      <c r="CZ201" s="2">
        <f t="shared" si="490"/>
        <v>50.628999999999998</v>
      </c>
      <c r="DA201" s="2">
        <f t="shared" si="491"/>
        <v>52.354999999999997</v>
      </c>
      <c r="DB201" s="2">
        <f t="shared" si="492"/>
        <v>46.613</v>
      </c>
      <c r="DC201" s="2">
        <f t="shared" si="493"/>
        <v>44.79</v>
      </c>
      <c r="DD201" s="2">
        <f t="shared" si="494"/>
        <v>42.79</v>
      </c>
      <c r="DE201" s="2">
        <f t="shared" si="495"/>
        <v>50.71</v>
      </c>
      <c r="DF201" s="2">
        <f t="shared" si="496"/>
        <v>45.645000000000003</v>
      </c>
      <c r="DG201" s="2">
        <f t="shared" si="497"/>
        <v>46.613</v>
      </c>
      <c r="DH201" s="2">
        <f t="shared" si="498"/>
        <v>42.805999999999997</v>
      </c>
      <c r="DI201" s="2" t="str">
        <f t="shared" si="499"/>
        <v/>
      </c>
      <c r="DK201" s="2">
        <f t="shared" si="500"/>
        <v>86.225554263565911</v>
      </c>
      <c r="DL201" s="2">
        <f t="shared" si="645"/>
        <v>89.006260042283259</v>
      </c>
      <c r="DM201" s="2">
        <f t="shared" si="645"/>
        <v>89.106513037350226</v>
      </c>
      <c r="DN201" s="2">
        <f t="shared" si="645"/>
        <v>100.5718650458069</v>
      </c>
      <c r="DO201" s="2">
        <f t="shared" si="645"/>
        <v>104.86071534279677</v>
      </c>
      <c r="DP201" s="2">
        <f t="shared" si="645"/>
        <v>111.76865389082462</v>
      </c>
      <c r="DQ201" s="2">
        <f t="shared" si="645"/>
        <v>98.839253246753231</v>
      </c>
      <c r="DR201" s="2">
        <f t="shared" si="645"/>
        <v>95.659100070472164</v>
      </c>
      <c r="DS201" s="2">
        <f t="shared" si="645"/>
        <v>93.160259581881547</v>
      </c>
      <c r="DT201" s="2">
        <f t="shared" si="645"/>
        <v>89.208080139372839</v>
      </c>
      <c r="DU201" s="2">
        <f t="shared" si="645"/>
        <v>83.680698592870556</v>
      </c>
      <c r="DV201" s="2">
        <f t="shared" si="645"/>
        <v>91.3452880371661</v>
      </c>
      <c r="DW201" s="2">
        <f t="shared" si="645"/>
        <v>98.608540868804027</v>
      </c>
      <c r="DX201" s="2">
        <f t="shared" si="645"/>
        <v>72.151637268847793</v>
      </c>
      <c r="DY201" s="2">
        <f t="shared" si="645"/>
        <v>59.461523507130138</v>
      </c>
      <c r="EA201" s="2">
        <f t="shared" si="440"/>
        <v>41.125233478673337</v>
      </c>
      <c r="EB201" s="2">
        <f t="shared" si="502"/>
        <v>41.330515827785163</v>
      </c>
      <c r="EC201" s="2">
        <f t="shared" si="503"/>
        <v>44.150535221045544</v>
      </c>
      <c r="ED201" s="2">
        <f t="shared" si="504"/>
        <v>47.224814810728233</v>
      </c>
      <c r="EE201" s="2">
        <f t="shared" si="505"/>
        <v>47.074153180108461</v>
      </c>
      <c r="EF201" s="2">
        <f t="shared" si="506"/>
        <v>48.390143244984337</v>
      </c>
      <c r="EG201" s="2">
        <f t="shared" si="507"/>
        <v>48.210764172665378</v>
      </c>
      <c r="EH201" s="2">
        <f t="shared" si="508"/>
        <v>45.931969295384647</v>
      </c>
      <c r="EI201" s="2">
        <f t="shared" si="509"/>
        <v>43.18181939672489</v>
      </c>
      <c r="EJ201" s="2">
        <f t="shared" si="510"/>
        <v>42.86039080110168</v>
      </c>
      <c r="EK201" s="2">
        <f t="shared" si="511"/>
        <v>47.726370895355984</v>
      </c>
      <c r="EL201" s="2">
        <f t="shared" si="512"/>
        <v>48.708206188427937</v>
      </c>
      <c r="EM201" s="2">
        <f t="shared" si="513"/>
        <v>42.69617726301928</v>
      </c>
      <c r="EN201" s="2">
        <f t="shared" si="514"/>
        <v>46.472598393574295</v>
      </c>
      <c r="EO201" s="2">
        <f t="shared" si="515"/>
        <v>40.746296596537896</v>
      </c>
      <c r="EQ201" s="2">
        <f t="shared" si="516"/>
        <v>42.887652803182029</v>
      </c>
      <c r="ER201" s="2">
        <f t="shared" si="646"/>
        <v>44.831298293183998</v>
      </c>
      <c r="ES201" s="2">
        <f t="shared" si="646"/>
        <v>47.018465656644075</v>
      </c>
      <c r="ET201" s="2">
        <f t="shared" si="646"/>
        <v>48.313398001863177</v>
      </c>
      <c r="EU201" s="2">
        <f t="shared" si="646"/>
        <v>48.472779715431152</v>
      </c>
      <c r="EV201" s="2">
        <f t="shared" si="646"/>
        <v>49.49025537410413</v>
      </c>
      <c r="EW201" s="2">
        <f t="shared" si="646"/>
        <v>49.91228420482949</v>
      </c>
      <c r="EX201" s="2">
        <f t="shared" si="646"/>
        <v>46.505072151076824</v>
      </c>
      <c r="EY201" s="2">
        <f t="shared" si="646"/>
        <v>44.274806912285683</v>
      </c>
      <c r="EZ201" s="2">
        <f t="shared" si="646"/>
        <v>45.545908349219459</v>
      </c>
      <c r="FA201" s="2">
        <f t="shared" si="646"/>
        <v>49.889591758967157</v>
      </c>
      <c r="FB201" s="2">
        <f t="shared" si="646"/>
        <v>46.904981646719826</v>
      </c>
      <c r="FC201" s="2">
        <f t="shared" si="646"/>
        <v>43.776723611245544</v>
      </c>
      <c r="FD201" s="2">
        <f t="shared" si="646"/>
        <v>43.045187195036235</v>
      </c>
      <c r="FE201" s="2">
        <f t="shared" si="646"/>
        <v>39.349631720804638</v>
      </c>
      <c r="FG201" s="2">
        <f t="shared" si="518"/>
        <v>0.99999365662322903</v>
      </c>
      <c r="FH201" s="2">
        <f t="shared" si="647"/>
        <v>0.99999353806462599</v>
      </c>
      <c r="FI201" s="2">
        <f t="shared" si="647"/>
        <v>0.99999364593646944</v>
      </c>
      <c r="FJ201" s="2">
        <f t="shared" si="647"/>
        <v>0.99999372264981823</v>
      </c>
      <c r="FK201" s="2">
        <f t="shared" si="647"/>
        <v>0.99999394898643823</v>
      </c>
      <c r="FL201" s="2">
        <f t="shared" si="647"/>
        <v>0.99999314454203381</v>
      </c>
      <c r="FM201" s="2">
        <f t="shared" si="647"/>
        <v>0.99999415168058747</v>
      </c>
      <c r="FN201" s="2">
        <f t="shared" si="647"/>
        <v>0.99999373168236505</v>
      </c>
      <c r="FO201" s="2">
        <f t="shared" si="647"/>
        <v>0.999992856482118</v>
      </c>
      <c r="FP201" s="2">
        <f t="shared" si="647"/>
        <v>0.99999309594249142</v>
      </c>
      <c r="FQ201" s="2">
        <f t="shared" si="647"/>
        <v>0.99999266252973129</v>
      </c>
      <c r="FR201" s="2">
        <f t="shared" si="647"/>
        <v>0.99999304653852417</v>
      </c>
      <c r="FS201" s="2">
        <f t="shared" si="647"/>
        <v>0.99999234803091885</v>
      </c>
      <c r="FT201" s="2">
        <f t="shared" si="647"/>
        <v>0.99999173435903077</v>
      </c>
      <c r="FU201" s="2">
        <f t="shared" si="647"/>
        <v>0.99999047888340775</v>
      </c>
      <c r="FW201" s="2">
        <f t="shared" si="536"/>
        <v>0.48362984668597175</v>
      </c>
      <c r="FX201" s="2">
        <f t="shared" si="588"/>
        <v>0.82692532720222323</v>
      </c>
      <c r="FY201" s="2">
        <f t="shared" si="589"/>
        <v>0.84029533522148758</v>
      </c>
      <c r="FZ201" s="2">
        <f t="shared" si="590"/>
        <v>0.82992525726073219</v>
      </c>
      <c r="GA201" s="2">
        <f t="shared" si="591"/>
        <v>0.84314369540480627</v>
      </c>
      <c r="GB201" s="2">
        <f t="shared" si="592"/>
        <v>0.8649389580378436</v>
      </c>
      <c r="GC201" s="2">
        <f t="shared" si="593"/>
        <v>0.86558930356066521</v>
      </c>
      <c r="GD201" s="2">
        <f t="shared" si="594"/>
        <v>0.87278950911677833</v>
      </c>
      <c r="GE201" s="2">
        <f t="shared" si="595"/>
        <v>0.8704054699331123</v>
      </c>
      <c r="GF201" s="2">
        <f t="shared" si="596"/>
        <v>0.85509680641902497</v>
      </c>
      <c r="GG201" s="2">
        <f t="shared" si="597"/>
        <v>0.83768816405466395</v>
      </c>
      <c r="GH201" s="2">
        <f t="shared" si="598"/>
        <v>0.80525919096283727</v>
      </c>
      <c r="GI201" s="2">
        <f t="shared" si="599"/>
        <v>0.7880282655938663</v>
      </c>
      <c r="GJ201" s="2">
        <f t="shared" si="600"/>
        <v>0.69790166178034618</v>
      </c>
      <c r="GK201" s="2">
        <f t="shared" si="601"/>
        <v>0.70679648348236612</v>
      </c>
      <c r="GM201" s="86">
        <f t="shared" si="537"/>
        <v>2.7050548669415441E-246</v>
      </c>
      <c r="GN201" s="86">
        <f t="shared" si="602"/>
        <v>1.3334832455450783E-305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1.7426324834052165E-147</v>
      </c>
      <c r="HD201" s="86">
        <f t="shared" si="616"/>
        <v>1.2576700489381156E-276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2.9557333009563092E-271</v>
      </c>
      <c r="HP201" s="86">
        <f t="shared" si="628"/>
        <v>7.8938094349919682E-251</v>
      </c>
      <c r="HQ201" s="86">
        <f t="shared" si="629"/>
        <v>1.244761584737879E-276</v>
      </c>
      <c r="HS201" s="86">
        <f t="shared" si="539"/>
        <v>1.6345103507647729E-33</v>
      </c>
      <c r="HT201" s="86">
        <f t="shared" si="630"/>
        <v>1.5894499011966532E-42</v>
      </c>
      <c r="HU201" s="86">
        <f t="shared" si="631"/>
        <v>2.1169564264810823E-46</v>
      </c>
      <c r="HV201" s="86">
        <f t="shared" si="632"/>
        <v>7.0931211488184943E-44</v>
      </c>
      <c r="HW201" s="86">
        <f t="shared" si="633"/>
        <v>4.9689244367468993E-50</v>
      </c>
      <c r="HX201" s="86">
        <f t="shared" si="634"/>
        <v>1.0038080603479627E-56</v>
      </c>
      <c r="HY201" s="86">
        <f t="shared" si="635"/>
        <v>3.6792255705240233E-57</v>
      </c>
      <c r="HZ201" s="86">
        <f t="shared" si="636"/>
        <v>1.7382619758290003E-53</v>
      </c>
      <c r="IA201" s="86">
        <f t="shared" si="637"/>
        <v>1.1040671606097397E-56</v>
      </c>
      <c r="IB201" s="86">
        <f t="shared" si="638"/>
        <v>1.6287970556652524E-55</v>
      </c>
      <c r="IC201" s="86">
        <f t="shared" si="639"/>
        <v>8.1113271909447959E-57</v>
      </c>
      <c r="ID201" s="86">
        <f t="shared" si="640"/>
        <v>1.173538602617459E-44</v>
      </c>
      <c r="IE201" s="86">
        <f t="shared" si="641"/>
        <v>2.7074319035592698E-56</v>
      </c>
      <c r="IF201" s="86">
        <f t="shared" si="642"/>
        <v>3.6040108143671333E-27</v>
      </c>
      <c r="IG201" s="86">
        <f t="shared" si="643"/>
        <v>6.3841790397708107E-30</v>
      </c>
      <c r="II201" s="86">
        <f t="shared" si="540"/>
        <v>0.47908308181911213</v>
      </c>
      <c r="IJ201" s="86">
        <f t="shared" si="541"/>
        <v>1.0184864285413375E-3</v>
      </c>
      <c r="IK201" s="86">
        <f t="shared" si="542"/>
        <v>3.6817882863201406E-4</v>
      </c>
      <c r="IL201" s="86">
        <f t="shared" si="543"/>
        <v>9.2738622424816169E-4</v>
      </c>
      <c r="IM201" s="86">
        <f t="shared" si="544"/>
        <v>2.1311506043919694E-4</v>
      </c>
      <c r="IN201" s="86">
        <f t="shared" si="545"/>
        <v>2.0927013441726334E-5</v>
      </c>
      <c r="IO201" s="86">
        <f t="shared" si="546"/>
        <v>1.7549887529491097E-5</v>
      </c>
      <c r="IP201" s="86">
        <f t="shared" si="547"/>
        <v>1.9350324097196813E-5</v>
      </c>
      <c r="IQ201" s="86">
        <f t="shared" si="548"/>
        <v>1.4197914000788074E-5</v>
      </c>
      <c r="IR201" s="86">
        <f t="shared" si="549"/>
        <v>5.2427937727760511E-5</v>
      </c>
      <c r="IS201" s="86">
        <f t="shared" si="550"/>
        <v>1.1184922467438648E-4</v>
      </c>
      <c r="IT201" s="86">
        <f t="shared" si="551"/>
        <v>2.2004392610520816E-3</v>
      </c>
      <c r="IU201" s="86">
        <f t="shared" si="552"/>
        <v>1.1062637519770062E-3</v>
      </c>
      <c r="IV201" s="86">
        <f t="shared" si="553"/>
        <v>4.5859232878714505E-87</v>
      </c>
      <c r="IW201" s="86">
        <f t="shared" si="554"/>
        <v>6.1620998517756133E-2</v>
      </c>
      <c r="IY201" s="86">
        <f t="shared" si="555"/>
        <v>0.47908308181911213</v>
      </c>
      <c r="IZ201" s="86">
        <f t="shared" si="556"/>
        <v>1.0184864285413375E-3</v>
      </c>
      <c r="JA201" s="86">
        <f t="shared" si="557"/>
        <v>3.6817882863201406E-4</v>
      </c>
      <c r="JB201" s="86">
        <f t="shared" si="558"/>
        <v>9.2738622424816169E-4</v>
      </c>
      <c r="JC201" s="86">
        <f t="shared" si="559"/>
        <v>2.1311506043919694E-4</v>
      </c>
      <c r="JD201" s="86">
        <f t="shared" si="560"/>
        <v>2.0927013441726334E-5</v>
      </c>
      <c r="JE201" s="86">
        <f t="shared" si="561"/>
        <v>1.7549887529491097E-5</v>
      </c>
      <c r="JF201" s="86">
        <f t="shared" si="562"/>
        <v>1.9350324097196813E-5</v>
      </c>
      <c r="JG201" s="86">
        <f t="shared" si="563"/>
        <v>1.4197914000788074E-5</v>
      </c>
      <c r="JH201" s="86">
        <f t="shared" si="564"/>
        <v>5.2427937727760511E-5</v>
      </c>
      <c r="JI201" s="86">
        <f t="shared" si="565"/>
        <v>1.1184922467438648E-4</v>
      </c>
      <c r="JJ201" s="86">
        <f t="shared" si="566"/>
        <v>2.2004392610520816E-3</v>
      </c>
      <c r="JK201" s="86">
        <f t="shared" si="567"/>
        <v>1.1062637519770062E-3</v>
      </c>
      <c r="JL201" s="86">
        <f t="shared" si="568"/>
        <v>3.6040108143671333E-27</v>
      </c>
      <c r="JM201" s="86">
        <f t="shared" si="569"/>
        <v>6.1620998517756133E-2</v>
      </c>
    </row>
    <row r="202" spans="2:273" x14ac:dyDescent="0.25">
      <c r="B202" s="2">
        <v>175</v>
      </c>
      <c r="C202" s="37">
        <v>39.143000000000001</v>
      </c>
      <c r="D202" s="37">
        <v>46.466999999999999</v>
      </c>
      <c r="E202" s="37">
        <v>49.05</v>
      </c>
      <c r="F202" s="37">
        <v>48.354999999999997</v>
      </c>
      <c r="G202" s="37">
        <v>48.241999999999997</v>
      </c>
      <c r="H202" s="37">
        <v>49.29</v>
      </c>
      <c r="I202" s="37">
        <v>49.113</v>
      </c>
      <c r="J202" s="37">
        <v>47.128999999999998</v>
      </c>
      <c r="K202" s="37">
        <v>45.613</v>
      </c>
      <c r="L202" s="37">
        <v>45.402999999999999</v>
      </c>
      <c r="M202" s="37">
        <v>50.402999999999999</v>
      </c>
      <c r="N202" s="37">
        <v>47.048000000000002</v>
      </c>
      <c r="O202" s="37">
        <v>43.387</v>
      </c>
      <c r="P202" s="37">
        <v>42.79</v>
      </c>
      <c r="Q202" s="37">
        <v>39.197000000000003</v>
      </c>
      <c r="S202" s="4">
        <f t="shared" si="441"/>
        <v>41.854568984238881</v>
      </c>
      <c r="T202" s="4">
        <f t="shared" si="442"/>
        <v>44.129499776914031</v>
      </c>
      <c r="U202" s="4">
        <f t="shared" si="443"/>
        <v>46.461823813023621</v>
      </c>
      <c r="V202" s="4">
        <f t="shared" si="444"/>
        <v>48.012383318292848</v>
      </c>
      <c r="W202" s="4">
        <f t="shared" si="445"/>
        <v>48.127056423411197</v>
      </c>
      <c r="X202" s="4">
        <f t="shared" si="446"/>
        <v>49.199499541741034</v>
      </c>
      <c r="Y202" s="4">
        <f t="shared" si="447"/>
        <v>49.567350353337631</v>
      </c>
      <c r="Z202" s="4">
        <f t="shared" si="448"/>
        <v>46.297584252264976</v>
      </c>
      <c r="AA202" s="4">
        <f t="shared" si="449"/>
        <v>43.973255541649365</v>
      </c>
      <c r="AB202" s="4">
        <f t="shared" si="450"/>
        <v>45.06958723610196</v>
      </c>
      <c r="AC202" s="4">
        <f t="shared" si="451"/>
        <v>49.533732292384627</v>
      </c>
      <c r="AD202" s="4">
        <f t="shared" si="452"/>
        <v>47.143479764914893</v>
      </c>
      <c r="AE202" s="4">
        <f t="shared" si="453"/>
        <v>43.426182193340878</v>
      </c>
      <c r="AF202" s="4">
        <f t="shared" si="454"/>
        <v>43.903135707617309</v>
      </c>
      <c r="AG202" s="4">
        <f t="shared" si="455"/>
        <v>39.777826026911868</v>
      </c>
      <c r="AI202" s="4">
        <f t="shared" si="456"/>
        <v>-2.7115689842388804</v>
      </c>
      <c r="AJ202" s="4">
        <f t="shared" si="457"/>
        <v>2.3375002230859678</v>
      </c>
      <c r="AK202" s="4">
        <f t="shared" si="458"/>
        <v>2.5881761869763764</v>
      </c>
      <c r="AL202" s="4">
        <f t="shared" si="459"/>
        <v>0.34261668170714898</v>
      </c>
      <c r="AM202" s="4">
        <f t="shared" si="460"/>
        <v>0.11494357658880006</v>
      </c>
      <c r="AN202" s="4">
        <f t="shared" si="461"/>
        <v>9.0500458258965466E-2</v>
      </c>
      <c r="AO202" s="4">
        <f t="shared" si="462"/>
        <v>-0.45435035333763096</v>
      </c>
      <c r="AP202" s="4">
        <f t="shared" si="463"/>
        <v>0.83141574773502214</v>
      </c>
      <c r="AQ202" s="4">
        <f t="shared" si="464"/>
        <v>1.6397444583506342</v>
      </c>
      <c r="AR202" s="4">
        <f t="shared" si="465"/>
        <v>0.33341276389803909</v>
      </c>
      <c r="AS202" s="4">
        <f t="shared" si="466"/>
        <v>0.86926770761537142</v>
      </c>
      <c r="AT202" s="4">
        <f t="shared" si="467"/>
        <v>-9.5479764914891518E-2</v>
      </c>
      <c r="AU202" s="4">
        <f t="shared" si="468"/>
        <v>-3.9182193340877802E-2</v>
      </c>
      <c r="AV202" s="4">
        <f t="shared" si="644"/>
        <v>-1.1131357076173103</v>
      </c>
      <c r="AW202" s="4">
        <f t="shared" si="644"/>
        <v>-0.5808260269118648</v>
      </c>
      <c r="AY202" s="2">
        <f t="shared" si="520"/>
        <v>41.854568984238881</v>
      </c>
      <c r="AZ202" s="2">
        <f t="shared" si="571"/>
        <v>44.129499630160545</v>
      </c>
      <c r="BA202" s="2">
        <f t="shared" si="572"/>
        <v>46.461823797003071</v>
      </c>
      <c r="BB202" s="2">
        <f t="shared" si="573"/>
        <v>48.012383155206585</v>
      </c>
      <c r="BC202" s="2">
        <f t="shared" si="574"/>
        <v>48.127056419217396</v>
      </c>
      <c r="BD202" s="2">
        <f t="shared" si="575"/>
        <v>49.199499541726112</v>
      </c>
      <c r="BE202" s="2">
        <f t="shared" si="576"/>
        <v>49.567350353326589</v>
      </c>
      <c r="BF202" s="2">
        <f t="shared" si="577"/>
        <v>46.2975842522522</v>
      </c>
      <c r="BG202" s="2">
        <f t="shared" si="578"/>
        <v>43.97325554164226</v>
      </c>
      <c r="BH202" s="2">
        <f t="shared" si="579"/>
        <v>45.069587235911484</v>
      </c>
      <c r="BI202" s="2">
        <f t="shared" si="580"/>
        <v>49.533732290748205</v>
      </c>
      <c r="BJ202" s="2">
        <f t="shared" si="581"/>
        <v>47.143475942178981</v>
      </c>
      <c r="BK202" s="2">
        <f t="shared" si="582"/>
        <v>43.426181599553296</v>
      </c>
      <c r="BL202" s="2">
        <f t="shared" si="583"/>
        <v>43.903135707617309</v>
      </c>
      <c r="BM202" s="2">
        <f t="shared" si="584"/>
        <v>39.628098869721782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>
        <f t="shared" si="486"/>
        <v>46.466999999999999</v>
      </c>
      <c r="CW202" s="2">
        <f t="shared" si="487"/>
        <v>49.05</v>
      </c>
      <c r="CX202" s="2">
        <f t="shared" si="488"/>
        <v>48.354999999999997</v>
      </c>
      <c r="CY202" s="2">
        <f t="shared" si="489"/>
        <v>48.241999999999997</v>
      </c>
      <c r="CZ202" s="2">
        <f t="shared" si="490"/>
        <v>49.29</v>
      </c>
      <c r="DA202" s="2">
        <f t="shared" si="491"/>
        <v>49.113</v>
      </c>
      <c r="DB202" s="2">
        <f t="shared" si="492"/>
        <v>47.128999999999998</v>
      </c>
      <c r="DC202" s="2">
        <f t="shared" si="493"/>
        <v>45.613</v>
      </c>
      <c r="DD202" s="2">
        <f t="shared" si="494"/>
        <v>45.402999999999999</v>
      </c>
      <c r="DE202" s="2">
        <f t="shared" si="495"/>
        <v>50.402999999999999</v>
      </c>
      <c r="DF202" s="2">
        <f t="shared" si="496"/>
        <v>47.048000000000002</v>
      </c>
      <c r="DG202" s="2">
        <f t="shared" si="497"/>
        <v>43.387</v>
      </c>
      <c r="DH202" s="2">
        <f t="shared" si="498"/>
        <v>42.79</v>
      </c>
      <c r="DI202" s="2" t="str">
        <f t="shared" si="499"/>
        <v/>
      </c>
      <c r="DK202" s="2">
        <f t="shared" si="500"/>
        <v>86.380529880197344</v>
      </c>
      <c r="DL202" s="2">
        <f t="shared" si="645"/>
        <v>89.164326427061283</v>
      </c>
      <c r="DM202" s="2">
        <f t="shared" si="645"/>
        <v>89.253545313601109</v>
      </c>
      <c r="DN202" s="2">
        <f t="shared" si="645"/>
        <v>100.78665968992247</v>
      </c>
      <c r="DO202" s="2">
        <f t="shared" si="645"/>
        <v>105.09090697674421</v>
      </c>
      <c r="DP202" s="2">
        <f t="shared" si="645"/>
        <v>112.04644434540691</v>
      </c>
      <c r="DQ202" s="2">
        <f t="shared" si="645"/>
        <v>99.024511627906961</v>
      </c>
      <c r="DR202" s="2">
        <f t="shared" si="645"/>
        <v>95.834937984496122</v>
      </c>
      <c r="DS202" s="2">
        <f t="shared" si="645"/>
        <v>93.323785540069707</v>
      </c>
      <c r="DT202" s="2">
        <f t="shared" si="645"/>
        <v>89.359388218134683</v>
      </c>
      <c r="DU202" s="2">
        <f t="shared" si="645"/>
        <v>83.818332926829271</v>
      </c>
      <c r="DV202" s="2">
        <f t="shared" si="645"/>
        <v>91.529660778435044</v>
      </c>
      <c r="DW202" s="2">
        <f t="shared" si="645"/>
        <v>98.861568442936857</v>
      </c>
      <c r="DX202" s="2">
        <f t="shared" si="645"/>
        <v>72.265400426742531</v>
      </c>
      <c r="DY202" s="2">
        <f t="shared" si="645"/>
        <v>59.513622103386822</v>
      </c>
      <c r="EA202" s="2">
        <f t="shared" si="440"/>
        <v>40.94397309387282</v>
      </c>
      <c r="EB202" s="2">
        <f t="shared" si="502"/>
        <v>41.141391034176642</v>
      </c>
      <c r="EC202" s="2">
        <f t="shared" si="503"/>
        <v>43.977533096565814</v>
      </c>
      <c r="ED202" s="2">
        <f t="shared" si="504"/>
        <v>47.08006798800227</v>
      </c>
      <c r="EE202" s="2">
        <f t="shared" si="505"/>
        <v>46.911803343754599</v>
      </c>
      <c r="EF202" s="2">
        <f t="shared" si="506"/>
        <v>48.22049208540399</v>
      </c>
      <c r="EG202" s="2">
        <f t="shared" si="507"/>
        <v>48.052699414067249</v>
      </c>
      <c r="EH202" s="2">
        <f t="shared" si="508"/>
        <v>45.783763422037026</v>
      </c>
      <c r="EI202" s="2">
        <f t="shared" si="509"/>
        <v>42.995448554485989</v>
      </c>
      <c r="EJ202" s="2">
        <f t="shared" si="510"/>
        <v>42.705640819937017</v>
      </c>
      <c r="EK202" s="2">
        <f t="shared" si="511"/>
        <v>47.666125452974313</v>
      </c>
      <c r="EL202" s="2">
        <f t="shared" si="512"/>
        <v>48.645418926044144</v>
      </c>
      <c r="EM202" s="2">
        <f t="shared" si="513"/>
        <v>42.544189650088668</v>
      </c>
      <c r="EN202" s="2">
        <f t="shared" si="514"/>
        <v>46.396108216650383</v>
      </c>
      <c r="EO202" s="2">
        <f t="shared" si="515"/>
        <v>40.656024530873253</v>
      </c>
      <c r="EQ202" s="2">
        <f t="shared" si="516"/>
        <v>42.740744065798786</v>
      </c>
      <c r="ER202" s="2">
        <f t="shared" si="646"/>
        <v>44.699541689132367</v>
      </c>
      <c r="ES202" s="2">
        <f t="shared" si="646"/>
        <v>46.892129862945495</v>
      </c>
      <c r="ET202" s="2">
        <f t="shared" si="646"/>
        <v>48.186264529224829</v>
      </c>
      <c r="EU202" s="2">
        <f t="shared" si="646"/>
        <v>48.332870646136456</v>
      </c>
      <c r="EV202" s="2">
        <f t="shared" si="646"/>
        <v>49.338465439754557</v>
      </c>
      <c r="EW202" s="2">
        <f t="shared" si="646"/>
        <v>49.781543543482194</v>
      </c>
      <c r="EX202" s="2">
        <f t="shared" si="646"/>
        <v>46.365560780417582</v>
      </c>
      <c r="EY202" s="2">
        <f t="shared" si="646"/>
        <v>44.105658707000117</v>
      </c>
      <c r="EZ202" s="2">
        <f t="shared" si="646"/>
        <v>45.434590665036964</v>
      </c>
      <c r="FA202" s="2">
        <f t="shared" si="646"/>
        <v>49.86347749771042</v>
      </c>
      <c r="FB202" s="2">
        <f t="shared" si="646"/>
        <v>46.811879634571625</v>
      </c>
      <c r="FC202" s="2">
        <f t="shared" si="646"/>
        <v>43.642064022026744</v>
      </c>
      <c r="FD202" s="2">
        <f t="shared" si="646"/>
        <v>42.918690375927362</v>
      </c>
      <c r="FE202" s="2">
        <f t="shared" si="646"/>
        <v>39.238974461142995</v>
      </c>
      <c r="FG202" s="2">
        <f t="shared" si="518"/>
        <v>0.99999421476839778</v>
      </c>
      <c r="FH202" s="2">
        <f t="shared" si="647"/>
        <v>0.99999410664154476</v>
      </c>
      <c r="FI202" s="2">
        <f t="shared" si="647"/>
        <v>0.99999420502194625</v>
      </c>
      <c r="FJ202" s="2">
        <f t="shared" si="647"/>
        <v>0.99999427498542959</v>
      </c>
      <c r="FK202" s="2">
        <f t="shared" si="647"/>
        <v>0.99999448140710434</v>
      </c>
      <c r="FL202" s="2">
        <f t="shared" si="647"/>
        <v>0.99999374774425465</v>
      </c>
      <c r="FM202" s="2">
        <f t="shared" si="647"/>
        <v>0.99999466626655908</v>
      </c>
      <c r="FN202" s="2">
        <f t="shared" si="647"/>
        <v>0.99999428322321937</v>
      </c>
      <c r="FO202" s="2">
        <f t="shared" si="647"/>
        <v>0.9999934850301655</v>
      </c>
      <c r="FP202" s="2">
        <f t="shared" si="647"/>
        <v>0.99999370342089167</v>
      </c>
      <c r="FQ202" s="2">
        <f t="shared" si="647"/>
        <v>0.99999330814326104</v>
      </c>
      <c r="FR202" s="2">
        <f t="shared" si="647"/>
        <v>0.99999365836388299</v>
      </c>
      <c r="FS202" s="2">
        <f t="shared" si="647"/>
        <v>0.99999302131655687</v>
      </c>
      <c r="FT202" s="2">
        <f t="shared" si="647"/>
        <v>0.99999246164035926</v>
      </c>
      <c r="FU202" s="2">
        <f t="shared" si="647"/>
        <v>0.99999131663119056</v>
      </c>
      <c r="FW202" s="2">
        <f t="shared" si="536"/>
        <v>0.50664945259331495</v>
      </c>
      <c r="FX202" s="2">
        <f t="shared" si="588"/>
        <v>0.8397130614607824</v>
      </c>
      <c r="FY202" s="2">
        <f t="shared" si="589"/>
        <v>0.85227169521140689</v>
      </c>
      <c r="FZ202" s="2">
        <f t="shared" si="590"/>
        <v>0.84253354756854382</v>
      </c>
      <c r="GA202" s="2">
        <f t="shared" si="591"/>
        <v>0.854943327904642</v>
      </c>
      <c r="GB202" s="2">
        <f t="shared" si="592"/>
        <v>0.87534143487156957</v>
      </c>
      <c r="GC202" s="2">
        <f t="shared" si="593"/>
        <v>0.87594887441499403</v>
      </c>
      <c r="GD202" s="2">
        <f t="shared" si="594"/>
        <v>0.88266935458769902</v>
      </c>
      <c r="GE202" s="2">
        <f t="shared" si="595"/>
        <v>0.88044510973479795</v>
      </c>
      <c r="GF202" s="2">
        <f t="shared" si="596"/>
        <v>0.86614001397182516</v>
      </c>
      <c r="GG202" s="2">
        <f t="shared" si="597"/>
        <v>0.84982509600774647</v>
      </c>
      <c r="GH202" s="2">
        <f t="shared" si="598"/>
        <v>0.81929792675221003</v>
      </c>
      <c r="GI202" s="2">
        <f t="shared" si="599"/>
        <v>0.80300528989432896</v>
      </c>
      <c r="GJ202" s="2">
        <f t="shared" si="600"/>
        <v>0.71695943233069259</v>
      </c>
      <c r="GK202" s="2">
        <f t="shared" si="601"/>
        <v>0.7255138195799592</v>
      </c>
      <c r="GM202" s="86">
        <f t="shared" si="537"/>
        <v>9.0070634537529277E-251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5.8503178786861127E-151</v>
      </c>
      <c r="HD202" s="86">
        <f t="shared" si="616"/>
        <v>3.3361756229753623E-283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1.3595227860211204E-277</v>
      </c>
      <c r="HP202" s="86">
        <f t="shared" si="628"/>
        <v>1.0253619364749713E-256</v>
      </c>
      <c r="HQ202" s="86">
        <f t="shared" si="629"/>
        <v>3.5643840208417947E-283</v>
      </c>
      <c r="HS202" s="86">
        <f t="shared" si="539"/>
        <v>4.0094034392901966E-35</v>
      </c>
      <c r="HT202" s="86">
        <f t="shared" si="630"/>
        <v>2.6555253872231564E-44</v>
      </c>
      <c r="HU202" s="86">
        <f t="shared" si="631"/>
        <v>2.678909588496486E-48</v>
      </c>
      <c r="HV202" s="86">
        <f t="shared" si="632"/>
        <v>1.135101115565636E-45</v>
      </c>
      <c r="HW202" s="86">
        <f t="shared" si="633"/>
        <v>4.6964243250308479E-52</v>
      </c>
      <c r="HX202" s="86">
        <f t="shared" si="634"/>
        <v>5.6903084573856225E-59</v>
      </c>
      <c r="HY202" s="86">
        <f t="shared" si="635"/>
        <v>1.9787472826331947E-59</v>
      </c>
      <c r="HZ202" s="86">
        <f t="shared" si="636"/>
        <v>1.3481130383532825E-55</v>
      </c>
      <c r="IA202" s="86">
        <f t="shared" si="637"/>
        <v>6.4463039013058855E-59</v>
      </c>
      <c r="IB202" s="86">
        <f t="shared" si="638"/>
        <v>1.0055640750166325E-57</v>
      </c>
      <c r="IC202" s="86">
        <f t="shared" si="639"/>
        <v>3.9671243209152293E-59</v>
      </c>
      <c r="ID202" s="86">
        <f t="shared" si="640"/>
        <v>1.5781315241875173E-46</v>
      </c>
      <c r="IE202" s="86">
        <f t="shared" si="641"/>
        <v>1.0097932810266236E-58</v>
      </c>
      <c r="IF202" s="86">
        <f t="shared" si="642"/>
        <v>2.3223300743350733E-28</v>
      </c>
      <c r="IG202" s="86">
        <f t="shared" si="643"/>
        <v>2.512316175197259E-31</v>
      </c>
      <c r="II202" s="86">
        <f t="shared" si="540"/>
        <v>0.50411844881194334</v>
      </c>
      <c r="IJ202" s="86">
        <f t="shared" si="541"/>
        <v>5.0358896378705073E-4</v>
      </c>
      <c r="IK202" s="86">
        <f t="shared" si="542"/>
        <v>1.7026834535324508E-4</v>
      </c>
      <c r="IL202" s="86">
        <f t="shared" si="543"/>
        <v>4.5815283670804012E-4</v>
      </c>
      <c r="IM202" s="86">
        <f t="shared" si="544"/>
        <v>9.3941491353395106E-5</v>
      </c>
      <c r="IN202" s="86">
        <f t="shared" si="545"/>
        <v>7.9770580826479408E-6</v>
      </c>
      <c r="IO202" s="86">
        <f t="shared" si="546"/>
        <v>6.5961052023695125E-6</v>
      </c>
      <c r="IP202" s="86">
        <f t="shared" si="547"/>
        <v>7.5848935321516763E-6</v>
      </c>
      <c r="IQ202" s="86">
        <f t="shared" si="548"/>
        <v>5.3468579534452596E-6</v>
      </c>
      <c r="IR202" s="86">
        <f t="shared" si="549"/>
        <v>2.0962795741094074E-5</v>
      </c>
      <c r="IS202" s="86">
        <f t="shared" si="550"/>
        <v>4.5005936734060186E-5</v>
      </c>
      <c r="IT202" s="86">
        <f t="shared" si="551"/>
        <v>1.1125564839298511E-3</v>
      </c>
      <c r="IU202" s="86">
        <f t="shared" si="552"/>
        <v>4.8156251721579184E-4</v>
      </c>
      <c r="IV202" s="86">
        <f t="shared" si="553"/>
        <v>8.3051104709218589E-107</v>
      </c>
      <c r="IW202" s="86">
        <f t="shared" si="554"/>
        <v>3.9519764998292878E-2</v>
      </c>
      <c r="IY202" s="86">
        <f t="shared" si="555"/>
        <v>0.50411844881194334</v>
      </c>
      <c r="IZ202" s="86">
        <f t="shared" si="556"/>
        <v>5.0358896378705073E-4</v>
      </c>
      <c r="JA202" s="86">
        <f t="shared" si="557"/>
        <v>1.7026834535324508E-4</v>
      </c>
      <c r="JB202" s="86">
        <f t="shared" si="558"/>
        <v>4.5815283670804012E-4</v>
      </c>
      <c r="JC202" s="86">
        <f t="shared" si="559"/>
        <v>9.3941491353395106E-5</v>
      </c>
      <c r="JD202" s="86">
        <f t="shared" si="560"/>
        <v>7.9770580826479408E-6</v>
      </c>
      <c r="JE202" s="86">
        <f t="shared" si="561"/>
        <v>6.5961052023695125E-6</v>
      </c>
      <c r="JF202" s="86">
        <f t="shared" si="562"/>
        <v>7.5848935321516763E-6</v>
      </c>
      <c r="JG202" s="86">
        <f t="shared" si="563"/>
        <v>5.3468579534452596E-6</v>
      </c>
      <c r="JH202" s="86">
        <f t="shared" si="564"/>
        <v>2.0962795741094074E-5</v>
      </c>
      <c r="JI202" s="86">
        <f t="shared" si="565"/>
        <v>4.5005936734060186E-5</v>
      </c>
      <c r="JJ202" s="86">
        <f t="shared" si="566"/>
        <v>1.1125564839298511E-3</v>
      </c>
      <c r="JK202" s="86">
        <f t="shared" si="567"/>
        <v>4.8156251721579184E-4</v>
      </c>
      <c r="JL202" s="86">
        <f t="shared" si="568"/>
        <v>2.3223300743350733E-28</v>
      </c>
      <c r="JM202" s="86">
        <f t="shared" si="569"/>
        <v>3.9519764998292878E-2</v>
      </c>
    </row>
    <row r="203" spans="2:273" x14ac:dyDescent="0.25">
      <c r="B203" s="2">
        <v>176</v>
      </c>
      <c r="C203" s="37">
        <v>44.929000000000002</v>
      </c>
      <c r="D203" s="37">
        <v>45.033000000000001</v>
      </c>
      <c r="E203" s="37">
        <v>47.732999999999997</v>
      </c>
      <c r="F203" s="37">
        <v>46.951999999999998</v>
      </c>
      <c r="G203" s="37">
        <v>47.871000000000002</v>
      </c>
      <c r="H203" s="37">
        <v>50.741999999999997</v>
      </c>
      <c r="I203" s="37">
        <v>49.515999999999998</v>
      </c>
      <c r="J203" s="37">
        <v>45.387</v>
      </c>
      <c r="K203" s="37">
        <v>44.225999999999999</v>
      </c>
      <c r="L203" s="37">
        <v>44.805999999999997</v>
      </c>
      <c r="M203" s="37">
        <v>50.371000000000002</v>
      </c>
      <c r="N203" s="37">
        <v>47.451999999999998</v>
      </c>
      <c r="O203" s="37">
        <v>43.79</v>
      </c>
      <c r="P203" s="37">
        <v>43.194000000000003</v>
      </c>
      <c r="Q203" s="37">
        <v>39.738</v>
      </c>
      <c r="S203" s="4">
        <f t="shared" si="441"/>
        <v>41.732791646572267</v>
      </c>
      <c r="T203" s="4">
        <f t="shared" si="442"/>
        <v>44.031955412633522</v>
      </c>
      <c r="U203" s="4">
        <f t="shared" si="443"/>
        <v>46.361810309426644</v>
      </c>
      <c r="V203" s="4">
        <f t="shared" si="444"/>
        <v>47.89575423707894</v>
      </c>
      <c r="W203" s="4">
        <f t="shared" si="445"/>
        <v>47.999821090442289</v>
      </c>
      <c r="X203" s="4">
        <f t="shared" si="446"/>
        <v>49.056476892876411</v>
      </c>
      <c r="Y203" s="4">
        <f t="shared" si="447"/>
        <v>49.450174083966516</v>
      </c>
      <c r="Z203" s="4">
        <f t="shared" si="448"/>
        <v>46.162466265026588</v>
      </c>
      <c r="AA203" s="4">
        <f t="shared" si="449"/>
        <v>43.812574667680458</v>
      </c>
      <c r="AB203" s="4">
        <f t="shared" si="450"/>
        <v>44.9810514239471</v>
      </c>
      <c r="AC203" s="4">
        <f t="shared" si="451"/>
        <v>49.527866041709551</v>
      </c>
      <c r="AD203" s="4">
        <f t="shared" si="452"/>
        <v>47.031157902560523</v>
      </c>
      <c r="AE203" s="4">
        <f t="shared" si="453"/>
        <v>43.303872638899755</v>
      </c>
      <c r="AF203" s="4">
        <f t="shared" si="454"/>
        <v>43.726184308674029</v>
      </c>
      <c r="AG203" s="4">
        <f t="shared" si="455"/>
        <v>39.554544392371049</v>
      </c>
      <c r="AI203" s="4">
        <f t="shared" si="456"/>
        <v>3.1962083534277355</v>
      </c>
      <c r="AJ203" s="4">
        <f t="shared" si="457"/>
        <v>1.0010445873664793</v>
      </c>
      <c r="AK203" s="4">
        <f t="shared" si="458"/>
        <v>1.3711896905733525</v>
      </c>
      <c r="AL203" s="4">
        <f t="shared" si="459"/>
        <v>-0.94375423707894157</v>
      </c>
      <c r="AM203" s="4">
        <f t="shared" si="460"/>
        <v>-0.12882109044228685</v>
      </c>
      <c r="AN203" s="4">
        <f t="shared" si="461"/>
        <v>1.6855231071235863</v>
      </c>
      <c r="AO203" s="4">
        <f t="shared" si="462"/>
        <v>6.5825916033482201E-2</v>
      </c>
      <c r="AP203" s="4">
        <f t="shared" si="463"/>
        <v>-0.77546626502658711</v>
      </c>
      <c r="AQ203" s="4">
        <f t="shared" si="464"/>
        <v>0.41342533231954093</v>
      </c>
      <c r="AR203" s="4">
        <f t="shared" si="465"/>
        <v>-0.17505142394710305</v>
      </c>
      <c r="AS203" s="4">
        <f t="shared" si="466"/>
        <v>0.84313395829045135</v>
      </c>
      <c r="AT203" s="4">
        <f t="shared" si="467"/>
        <v>0.42084209743947554</v>
      </c>
      <c r="AU203" s="4">
        <f t="shared" si="468"/>
        <v>0.48612736110024457</v>
      </c>
      <c r="AV203" s="4">
        <f t="shared" ref="AV203:AW218" si="648">IF(OR($B203 &lt; P$230, $B203 &gt; P$233), 0, P203-AF203)</f>
        <v>-0.53218430867402589</v>
      </c>
      <c r="AW203" s="4">
        <f t="shared" si="648"/>
        <v>0.18345560762895019</v>
      </c>
      <c r="AY203" s="2">
        <f t="shared" si="520"/>
        <v>41.732791646572267</v>
      </c>
      <c r="AZ203" s="2">
        <f t="shared" si="571"/>
        <v>44.031955388347299</v>
      </c>
      <c r="BA203" s="2">
        <f t="shared" si="572"/>
        <v>46.361810307204607</v>
      </c>
      <c r="BB203" s="2">
        <f t="shared" si="573"/>
        <v>47.895754210145</v>
      </c>
      <c r="BC203" s="2">
        <f t="shared" si="574"/>
        <v>47.999821089930023</v>
      </c>
      <c r="BD203" s="2">
        <f t="shared" si="575"/>
        <v>49.056476892875168</v>
      </c>
      <c r="BE203" s="2">
        <f t="shared" si="576"/>
        <v>49.450174083965628</v>
      </c>
      <c r="BF203" s="2">
        <f t="shared" si="577"/>
        <v>46.162466265025436</v>
      </c>
      <c r="BG203" s="2">
        <f t="shared" si="578"/>
        <v>43.812574667679883</v>
      </c>
      <c r="BH203" s="2">
        <f t="shared" si="579"/>
        <v>44.981051423929109</v>
      </c>
      <c r="BI203" s="2">
        <f t="shared" si="580"/>
        <v>49.527866041552826</v>
      </c>
      <c r="BJ203" s="2">
        <f t="shared" si="581"/>
        <v>47.03115723225239</v>
      </c>
      <c r="BK203" s="2">
        <f t="shared" si="582"/>
        <v>43.303872569325989</v>
      </c>
      <c r="BL203" s="2">
        <f t="shared" si="583"/>
        <v>43.726184308674029</v>
      </c>
      <c r="BM203" s="2">
        <f t="shared" si="584"/>
        <v>39.497212988694088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>
        <f t="shared" si="486"/>
        <v>45.033000000000001</v>
      </c>
      <c r="CW203" s="2">
        <f t="shared" si="487"/>
        <v>47.732999999999997</v>
      </c>
      <c r="CX203" s="2">
        <f t="shared" si="488"/>
        <v>46.951999999999998</v>
      </c>
      <c r="CY203" s="2">
        <f t="shared" si="489"/>
        <v>47.871000000000002</v>
      </c>
      <c r="CZ203" s="2">
        <f t="shared" si="490"/>
        <v>50.741999999999997</v>
      </c>
      <c r="DA203" s="2">
        <f t="shared" si="491"/>
        <v>49.515999999999998</v>
      </c>
      <c r="DB203" s="2">
        <f t="shared" si="492"/>
        <v>45.387</v>
      </c>
      <c r="DC203" s="2">
        <f t="shared" si="493"/>
        <v>44.225999999999999</v>
      </c>
      <c r="DD203" s="2">
        <f t="shared" si="494"/>
        <v>44.805999999999997</v>
      </c>
      <c r="DE203" s="2">
        <f t="shared" si="495"/>
        <v>50.371000000000002</v>
      </c>
      <c r="DF203" s="2">
        <f t="shared" si="496"/>
        <v>47.451999999999998</v>
      </c>
      <c r="DG203" s="2">
        <f t="shared" si="497"/>
        <v>43.79</v>
      </c>
      <c r="DH203" s="2">
        <f t="shared" si="498"/>
        <v>43.194000000000003</v>
      </c>
      <c r="DI203" s="2" t="str">
        <f t="shared" si="499"/>
        <v/>
      </c>
      <c r="DK203" s="2">
        <f t="shared" si="500"/>
        <v>86.535505496828762</v>
      </c>
      <c r="DL203" s="2">
        <f t="shared" ref="DL203:DY218" si="649">BP$228*$B203+BP$229</f>
        <v>89.322392811839293</v>
      </c>
      <c r="DM203" s="2">
        <f t="shared" si="649"/>
        <v>89.400577589851991</v>
      </c>
      <c r="DN203" s="2">
        <f t="shared" si="649"/>
        <v>101.00145433403804</v>
      </c>
      <c r="DO203" s="2">
        <f t="shared" si="649"/>
        <v>105.32109861069165</v>
      </c>
      <c r="DP203" s="2">
        <f t="shared" si="649"/>
        <v>112.3242347999892</v>
      </c>
      <c r="DQ203" s="2">
        <f t="shared" si="649"/>
        <v>99.209770009060691</v>
      </c>
      <c r="DR203" s="2">
        <f t="shared" si="649"/>
        <v>96.01077589852008</v>
      </c>
      <c r="DS203" s="2">
        <f t="shared" si="649"/>
        <v>93.487311498257853</v>
      </c>
      <c r="DT203" s="2">
        <f t="shared" si="649"/>
        <v>89.510696296896526</v>
      </c>
      <c r="DU203" s="2">
        <f t="shared" si="649"/>
        <v>83.955967260788</v>
      </c>
      <c r="DV203" s="2">
        <f t="shared" si="649"/>
        <v>91.714033519703975</v>
      </c>
      <c r="DW203" s="2">
        <f t="shared" si="649"/>
        <v>99.114596017069687</v>
      </c>
      <c r="DX203" s="2">
        <f t="shared" si="649"/>
        <v>72.379163584637269</v>
      </c>
      <c r="DY203" s="2">
        <f t="shared" si="649"/>
        <v>59.565720699643506</v>
      </c>
      <c r="EA203" s="2">
        <f t="shared" si="440"/>
        <v>40.762712709072304</v>
      </c>
      <c r="EB203" s="2">
        <f t="shared" si="502"/>
        <v>40.952266240568122</v>
      </c>
      <c r="EC203" s="2">
        <f t="shared" si="503"/>
        <v>43.804530972086084</v>
      </c>
      <c r="ED203" s="2">
        <f t="shared" si="504"/>
        <v>46.935321165276306</v>
      </c>
      <c r="EE203" s="2">
        <f t="shared" si="505"/>
        <v>46.74945350740073</v>
      </c>
      <c r="EF203" s="2">
        <f t="shared" si="506"/>
        <v>48.05084092582365</v>
      </c>
      <c r="EG203" s="2">
        <f t="shared" si="507"/>
        <v>47.894634655469126</v>
      </c>
      <c r="EH203" s="2">
        <f t="shared" si="508"/>
        <v>45.635557548689398</v>
      </c>
      <c r="EI203" s="2">
        <f t="shared" si="509"/>
        <v>42.809077712247088</v>
      </c>
      <c r="EJ203" s="2">
        <f t="shared" si="510"/>
        <v>42.550890838772347</v>
      </c>
      <c r="EK203" s="2">
        <f t="shared" si="511"/>
        <v>47.605880010592642</v>
      </c>
      <c r="EL203" s="2">
        <f t="shared" si="512"/>
        <v>48.582631663660344</v>
      </c>
      <c r="EM203" s="2">
        <f t="shared" si="513"/>
        <v>42.392202037158071</v>
      </c>
      <c r="EN203" s="2">
        <f t="shared" si="514"/>
        <v>46.319618039726471</v>
      </c>
      <c r="EO203" s="2">
        <f t="shared" si="515"/>
        <v>40.565752465208618</v>
      </c>
      <c r="EQ203" s="2">
        <f t="shared" si="516"/>
        <v>42.593835328415544</v>
      </c>
      <c r="ER203" s="2">
        <f t="shared" ref="ER203:FE218" si="650">CV$228*$B203+CV$229</f>
        <v>44.567785085080743</v>
      </c>
      <c r="ES203" s="2">
        <f t="shared" si="650"/>
        <v>46.765794069246908</v>
      </c>
      <c r="ET203" s="2">
        <f t="shared" si="650"/>
        <v>48.05913105658648</v>
      </c>
      <c r="EU203" s="2">
        <f t="shared" si="650"/>
        <v>48.192961576841768</v>
      </c>
      <c r="EV203" s="2">
        <f t="shared" si="650"/>
        <v>49.186675505404985</v>
      </c>
      <c r="EW203" s="2">
        <f t="shared" si="650"/>
        <v>49.650802882134897</v>
      </c>
      <c r="EX203" s="2">
        <f t="shared" si="650"/>
        <v>46.226049409758346</v>
      </c>
      <c r="EY203" s="2">
        <f t="shared" si="650"/>
        <v>43.936510501714558</v>
      </c>
      <c r="EZ203" s="2">
        <f t="shared" si="650"/>
        <v>45.323272980854469</v>
      </c>
      <c r="FA203" s="2">
        <f t="shared" si="650"/>
        <v>49.837363236453676</v>
      </c>
      <c r="FB203" s="2">
        <f t="shared" si="650"/>
        <v>46.718777622423417</v>
      </c>
      <c r="FC203" s="2">
        <f t="shared" si="650"/>
        <v>43.507404432807952</v>
      </c>
      <c r="FD203" s="2">
        <f t="shared" si="650"/>
        <v>42.792193556818489</v>
      </c>
      <c r="FE203" s="2">
        <f t="shared" si="650"/>
        <v>39.128317201481352</v>
      </c>
      <c r="FG203" s="2">
        <f t="shared" si="518"/>
        <v>0.99999472380338472</v>
      </c>
      <c r="FH203" s="2">
        <f t="shared" ref="FH203:FU218" si="651">POWER(10,($B203-D$231)/D$229)/(1+POWER(10,($B203-D$231)/D$229))</f>
        <v>0.99999462519042159</v>
      </c>
      <c r="FI203" s="2">
        <f t="shared" si="651"/>
        <v>0.99999471491450631</v>
      </c>
      <c r="FJ203" s="2">
        <f t="shared" si="651"/>
        <v>0.99999477872202625</v>
      </c>
      <c r="FK203" s="2">
        <f t="shared" si="651"/>
        <v>0.99999496698101731</v>
      </c>
      <c r="FL203" s="2">
        <f t="shared" si="651"/>
        <v>0.9999942978718529</v>
      </c>
      <c r="FM203" s="2">
        <f t="shared" si="651"/>
        <v>0.99999513557500463</v>
      </c>
      <c r="FN203" s="2">
        <f t="shared" si="651"/>
        <v>0.99999478623498728</v>
      </c>
      <c r="FO203" s="2">
        <f t="shared" si="651"/>
        <v>0.99999405827348675</v>
      </c>
      <c r="FP203" s="2">
        <f t="shared" si="651"/>
        <v>0.99999425744842074</v>
      </c>
      <c r="FQ203" s="2">
        <f t="shared" si="651"/>
        <v>0.99999389695052521</v>
      </c>
      <c r="FR203" s="2">
        <f t="shared" si="651"/>
        <v>0.9999942163558948</v>
      </c>
      <c r="FS203" s="2">
        <f t="shared" si="651"/>
        <v>0.99999363536114727</v>
      </c>
      <c r="FT203" s="2">
        <f t="shared" si="651"/>
        <v>0.99999312492973658</v>
      </c>
      <c r="FU203" s="2">
        <f t="shared" si="651"/>
        <v>0.99999208066747292</v>
      </c>
      <c r="FW203" s="2">
        <f t="shared" si="536"/>
        <v>0.52964089952284421</v>
      </c>
      <c r="FX203" s="2">
        <f t="shared" si="588"/>
        <v>0.8517253816096978</v>
      </c>
      <c r="FY203" s="2">
        <f t="shared" si="589"/>
        <v>0.86349583681557518</v>
      </c>
      <c r="FZ203" s="2">
        <f t="shared" si="590"/>
        <v>0.85437115119095486</v>
      </c>
      <c r="GA203" s="2">
        <f t="shared" si="591"/>
        <v>0.86599639918306903</v>
      </c>
      <c r="GB203" s="2">
        <f t="shared" si="592"/>
        <v>0.8850491876147456</v>
      </c>
      <c r="GC203" s="2">
        <f t="shared" si="593"/>
        <v>0.88561550439976566</v>
      </c>
      <c r="GD203" s="2">
        <f t="shared" si="594"/>
        <v>0.89187693600336371</v>
      </c>
      <c r="GE203" s="2">
        <f t="shared" si="595"/>
        <v>0.88980544880312606</v>
      </c>
      <c r="GF203" s="2">
        <f t="shared" si="596"/>
        <v>0.87646319717918175</v>
      </c>
      <c r="GG203" s="2">
        <f t="shared" si="597"/>
        <v>0.86120485348383102</v>
      </c>
      <c r="GH203" s="2">
        <f t="shared" si="598"/>
        <v>0.83253508791721642</v>
      </c>
      <c r="GI203" s="2">
        <f t="shared" si="599"/>
        <v>0.81716961707592506</v>
      </c>
      <c r="GJ203" s="2">
        <f t="shared" si="600"/>
        <v>0.73527099015907016</v>
      </c>
      <c r="GK203" s="2">
        <f t="shared" si="601"/>
        <v>0.74346996386458286</v>
      </c>
      <c r="GM203" s="86">
        <f t="shared" si="537"/>
        <v>2.7313463302984907E-255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1.7876234571996406E-154</v>
      </c>
      <c r="HD203" s="86">
        <f t="shared" si="616"/>
        <v>7.3993907755749247E-290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5.2779930422702459E-284</v>
      </c>
      <c r="HP203" s="86">
        <f t="shared" si="628"/>
        <v>1.1369283349741879E-262</v>
      </c>
      <c r="HQ203" s="86">
        <f t="shared" si="629"/>
        <v>8.5492423215955411E-290</v>
      </c>
      <c r="HS203" s="86">
        <f t="shared" si="539"/>
        <v>8.9851810819574412E-37</v>
      </c>
      <c r="HT203" s="86">
        <f t="shared" si="630"/>
        <v>4.0694121813300083E-46</v>
      </c>
      <c r="HU203" s="86">
        <f t="shared" si="631"/>
        <v>3.0978276582564148E-50</v>
      </c>
      <c r="HV203" s="86">
        <f t="shared" si="632"/>
        <v>1.6676654551379653E-47</v>
      </c>
      <c r="HW203" s="86">
        <f t="shared" si="633"/>
        <v>4.036629109521423E-54</v>
      </c>
      <c r="HX203" s="86">
        <f t="shared" si="634"/>
        <v>2.9101950995903944E-61</v>
      </c>
      <c r="HY203" s="86">
        <f t="shared" si="635"/>
        <v>9.5888965332949832E-62</v>
      </c>
      <c r="HZ203" s="86">
        <f t="shared" si="636"/>
        <v>9.493966319237194E-58</v>
      </c>
      <c r="IA203" s="86">
        <f t="shared" si="637"/>
        <v>3.3993753060537922E-61</v>
      </c>
      <c r="IB203" s="86">
        <f t="shared" si="638"/>
        <v>5.6073539043935271E-60</v>
      </c>
      <c r="IC203" s="86">
        <f t="shared" si="639"/>
        <v>1.7405120785472114E-61</v>
      </c>
      <c r="ID203" s="86">
        <f t="shared" si="640"/>
        <v>1.9373994815293794E-48</v>
      </c>
      <c r="IE203" s="86">
        <f t="shared" si="641"/>
        <v>3.3370628264388486E-61</v>
      </c>
      <c r="IF203" s="86">
        <f t="shared" si="642"/>
        <v>1.4071374595295428E-29</v>
      </c>
      <c r="IG203" s="86">
        <f t="shared" si="643"/>
        <v>9.1502734242304908E-33</v>
      </c>
      <c r="II203" s="86">
        <f t="shared" si="540"/>
        <v>0.49824295279886349</v>
      </c>
      <c r="IJ203" s="86">
        <f t="shared" si="541"/>
        <v>2.4036455388598869E-4</v>
      </c>
      <c r="IK203" s="86">
        <f t="shared" si="542"/>
        <v>7.5879433185965732E-5</v>
      </c>
      <c r="IL203" s="86">
        <f t="shared" si="543"/>
        <v>2.1856962536030491E-4</v>
      </c>
      <c r="IM203" s="86">
        <f t="shared" si="544"/>
        <v>3.9820388091513931E-5</v>
      </c>
      <c r="IN203" s="86">
        <f t="shared" si="545"/>
        <v>2.9133790072590406E-6</v>
      </c>
      <c r="IO203" s="86">
        <f t="shared" si="546"/>
        <v>2.373983028150676E-6</v>
      </c>
      <c r="IP203" s="86">
        <f t="shared" si="547"/>
        <v>2.8562121194858626E-6</v>
      </c>
      <c r="IQ203" s="86">
        <f t="shared" si="548"/>
        <v>1.9300352315055052E-6</v>
      </c>
      <c r="IR203" s="86">
        <f t="shared" si="549"/>
        <v>8.0356756754966984E-6</v>
      </c>
      <c r="IS203" s="86">
        <f t="shared" si="550"/>
        <v>1.7314707315944022E-5</v>
      </c>
      <c r="IT203" s="86">
        <f t="shared" si="551"/>
        <v>5.4207833264428103E-4</v>
      </c>
      <c r="IU203" s="86">
        <f t="shared" si="552"/>
        <v>1.9952859344227436E-4</v>
      </c>
      <c r="IV203" s="86">
        <f t="shared" si="553"/>
        <v>1.3324156821160217E-128</v>
      </c>
      <c r="IW203" s="86">
        <f t="shared" si="554"/>
        <v>2.4419815315649379E-2</v>
      </c>
      <c r="IY203" s="86">
        <f t="shared" si="555"/>
        <v>0.49824295279886349</v>
      </c>
      <c r="IZ203" s="86">
        <f t="shared" si="556"/>
        <v>2.4036455388598869E-4</v>
      </c>
      <c r="JA203" s="86">
        <f t="shared" si="557"/>
        <v>7.5879433185965732E-5</v>
      </c>
      <c r="JB203" s="86">
        <f t="shared" si="558"/>
        <v>2.1856962536030491E-4</v>
      </c>
      <c r="JC203" s="86">
        <f t="shared" si="559"/>
        <v>3.9820388091513931E-5</v>
      </c>
      <c r="JD203" s="86">
        <f t="shared" si="560"/>
        <v>2.9133790072590406E-6</v>
      </c>
      <c r="JE203" s="86">
        <f t="shared" si="561"/>
        <v>2.373983028150676E-6</v>
      </c>
      <c r="JF203" s="86">
        <f t="shared" si="562"/>
        <v>2.8562121194858626E-6</v>
      </c>
      <c r="JG203" s="86">
        <f t="shared" si="563"/>
        <v>1.9300352315055052E-6</v>
      </c>
      <c r="JH203" s="86">
        <f t="shared" si="564"/>
        <v>8.0356756754966984E-6</v>
      </c>
      <c r="JI203" s="86">
        <f t="shared" si="565"/>
        <v>1.7314707315944022E-5</v>
      </c>
      <c r="JJ203" s="86">
        <f t="shared" si="566"/>
        <v>5.4207833264428103E-4</v>
      </c>
      <c r="JK203" s="86">
        <f t="shared" si="567"/>
        <v>1.9952859344227436E-4</v>
      </c>
      <c r="JL203" s="86">
        <f t="shared" si="568"/>
        <v>1.4071374595295428E-29</v>
      </c>
      <c r="JM203" s="86">
        <f t="shared" si="569"/>
        <v>2.4419815315649379E-2</v>
      </c>
    </row>
    <row r="204" spans="2:273" x14ac:dyDescent="0.25">
      <c r="B204" s="2">
        <v>177</v>
      </c>
      <c r="C204" s="37">
        <v>42.320999999999998</v>
      </c>
      <c r="D204" s="37">
        <v>41.883000000000003</v>
      </c>
      <c r="E204" s="37">
        <v>46.3</v>
      </c>
      <c r="F204" s="37">
        <v>49.5</v>
      </c>
      <c r="G204" s="37">
        <v>47.451999999999998</v>
      </c>
      <c r="H204" s="37">
        <v>48.387</v>
      </c>
      <c r="I204" s="37">
        <v>49.015999999999998</v>
      </c>
      <c r="J204" s="37">
        <v>46.613</v>
      </c>
      <c r="K204" s="37">
        <v>44.435000000000002</v>
      </c>
      <c r="L204" s="37">
        <v>44.128999999999998</v>
      </c>
      <c r="M204" s="37">
        <v>50.597000000000001</v>
      </c>
      <c r="N204" s="37">
        <v>47.79</v>
      </c>
      <c r="O204" s="37">
        <v>44.21</v>
      </c>
      <c r="P204" s="37">
        <v>40.451999999999998</v>
      </c>
      <c r="Q204" s="37">
        <v>39.738</v>
      </c>
      <c r="S204" s="4">
        <f t="shared" si="441"/>
        <v>41.612362240502442</v>
      </c>
      <c r="T204" s="4">
        <f t="shared" si="442"/>
        <v>43.933024317027808</v>
      </c>
      <c r="U204" s="4">
        <f t="shared" si="443"/>
        <v>46.26066024572436</v>
      </c>
      <c r="V204" s="4">
        <f t="shared" si="444"/>
        <v>47.778690768980475</v>
      </c>
      <c r="W204" s="4">
        <f t="shared" si="445"/>
        <v>47.872027916762008</v>
      </c>
      <c r="X204" s="4">
        <f t="shared" si="446"/>
        <v>48.913037013469967</v>
      </c>
      <c r="Y204" s="4">
        <f t="shared" si="447"/>
        <v>49.332346064486011</v>
      </c>
      <c r="Z204" s="4">
        <f t="shared" si="448"/>
        <v>46.027126185550188</v>
      </c>
      <c r="AA204" s="4">
        <f t="shared" si="449"/>
        <v>43.651476213289754</v>
      </c>
      <c r="AB204" s="4">
        <f t="shared" si="450"/>
        <v>44.891467385736924</v>
      </c>
      <c r="AC204" s="4">
        <f t="shared" si="451"/>
        <v>49.521119178573535</v>
      </c>
      <c r="AD204" s="4">
        <f t="shared" si="452"/>
        <v>46.919527134592855</v>
      </c>
      <c r="AE204" s="4">
        <f t="shared" si="453"/>
        <v>43.181147018066071</v>
      </c>
      <c r="AF204" s="4">
        <f t="shared" si="454"/>
        <v>43.550179688428116</v>
      </c>
      <c r="AG204" s="4">
        <f t="shared" si="455"/>
        <v>39.387074144964942</v>
      </c>
      <c r="AI204" s="4">
        <f t="shared" si="456"/>
        <v>0.70863775949755592</v>
      </c>
      <c r="AJ204" s="4">
        <f t="shared" si="457"/>
        <v>-2.0500243170278054</v>
      </c>
      <c r="AK204" s="4">
        <f t="shared" si="458"/>
        <v>3.9339754275637517E-2</v>
      </c>
      <c r="AL204" s="4">
        <f t="shared" si="459"/>
        <v>1.721309231019525</v>
      </c>
      <c r="AM204" s="4">
        <f t="shared" si="460"/>
        <v>-0.42002791676200957</v>
      </c>
      <c r="AN204" s="4">
        <f t="shared" si="461"/>
        <v>-0.52603701346996701</v>
      </c>
      <c r="AO204" s="4">
        <f t="shared" si="462"/>
        <v>-0.31634606448601232</v>
      </c>
      <c r="AP204" s="4">
        <f t="shared" si="463"/>
        <v>0.5858738144498119</v>
      </c>
      <c r="AQ204" s="4">
        <f t="shared" si="464"/>
        <v>0.7835237867102478</v>
      </c>
      <c r="AR204" s="4">
        <f t="shared" si="465"/>
        <v>-0.76246738573692596</v>
      </c>
      <c r="AS204" s="4">
        <f t="shared" si="466"/>
        <v>1.0758808214264661</v>
      </c>
      <c r="AT204" s="4">
        <f t="shared" si="467"/>
        <v>0.87047286540714452</v>
      </c>
      <c r="AU204" s="4">
        <f t="shared" si="468"/>
        <v>1.0288529819339303</v>
      </c>
      <c r="AV204" s="4">
        <f t="shared" si="648"/>
        <v>-3.0981796884281181</v>
      </c>
      <c r="AW204" s="4">
        <f t="shared" si="648"/>
        <v>0.35092585503505802</v>
      </c>
      <c r="AY204" s="2">
        <f t="shared" si="520"/>
        <v>41.612362240502442</v>
      </c>
      <c r="AZ204" s="2">
        <f t="shared" si="571"/>
        <v>43.933024313364726</v>
      </c>
      <c r="BA204" s="2">
        <f t="shared" si="572"/>
        <v>46.26066024544464</v>
      </c>
      <c r="BB204" s="2">
        <f t="shared" si="573"/>
        <v>47.778690764922359</v>
      </c>
      <c r="BC204" s="2">
        <f t="shared" si="574"/>
        <v>47.87202791670552</v>
      </c>
      <c r="BD204" s="2">
        <f t="shared" si="575"/>
        <v>48.913037013469875</v>
      </c>
      <c r="BE204" s="2">
        <f t="shared" si="576"/>
        <v>49.332346064485947</v>
      </c>
      <c r="BF204" s="2">
        <f t="shared" si="577"/>
        <v>46.027126185550095</v>
      </c>
      <c r="BG204" s="2">
        <f t="shared" si="578"/>
        <v>43.651476213289712</v>
      </c>
      <c r="BH204" s="2">
        <f t="shared" si="579"/>
        <v>44.891467385735403</v>
      </c>
      <c r="BI204" s="2">
        <f t="shared" si="580"/>
        <v>49.521119178560184</v>
      </c>
      <c r="BJ204" s="2">
        <f t="shared" si="581"/>
        <v>46.919527027986121</v>
      </c>
      <c r="BK204" s="2">
        <f t="shared" si="582"/>
        <v>43.181147010906358</v>
      </c>
      <c r="BL204" s="2">
        <f t="shared" si="583"/>
        <v>43.550179688428116</v>
      </c>
      <c r="BM204" s="2">
        <f t="shared" si="584"/>
        <v>39.366743556146567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>
        <f t="shared" si="486"/>
        <v>41.883000000000003</v>
      </c>
      <c r="CW204" s="2">
        <f t="shared" si="487"/>
        <v>46.3</v>
      </c>
      <c r="CX204" s="2">
        <f t="shared" si="488"/>
        <v>49.5</v>
      </c>
      <c r="CY204" s="2">
        <f t="shared" si="489"/>
        <v>47.451999999999998</v>
      </c>
      <c r="CZ204" s="2">
        <f t="shared" si="490"/>
        <v>48.387</v>
      </c>
      <c r="DA204" s="2">
        <f t="shared" si="491"/>
        <v>49.015999999999998</v>
      </c>
      <c r="DB204" s="2">
        <f t="shared" si="492"/>
        <v>46.613</v>
      </c>
      <c r="DC204" s="2">
        <f t="shared" si="493"/>
        <v>44.435000000000002</v>
      </c>
      <c r="DD204" s="2">
        <f t="shared" si="494"/>
        <v>44.128999999999998</v>
      </c>
      <c r="DE204" s="2">
        <f t="shared" si="495"/>
        <v>50.597000000000001</v>
      </c>
      <c r="DF204" s="2">
        <f t="shared" si="496"/>
        <v>47.79</v>
      </c>
      <c r="DG204" s="2">
        <f t="shared" si="497"/>
        <v>44.21</v>
      </c>
      <c r="DH204" s="2">
        <f t="shared" si="498"/>
        <v>40.451999999999998</v>
      </c>
      <c r="DI204" s="2" t="str">
        <f t="shared" si="499"/>
        <v/>
      </c>
      <c r="DK204" s="2">
        <f t="shared" si="500"/>
        <v>86.690481113460194</v>
      </c>
      <c r="DL204" s="2">
        <f t="shared" si="649"/>
        <v>89.480459196617304</v>
      </c>
      <c r="DM204" s="2">
        <f t="shared" si="649"/>
        <v>89.547609866102874</v>
      </c>
      <c r="DN204" s="2">
        <f t="shared" si="649"/>
        <v>101.21624897815363</v>
      </c>
      <c r="DO204" s="2">
        <f t="shared" si="649"/>
        <v>105.55129024463911</v>
      </c>
      <c r="DP204" s="2">
        <f t="shared" si="649"/>
        <v>112.60202525457149</v>
      </c>
      <c r="DQ204" s="2">
        <f t="shared" si="649"/>
        <v>99.395028390214421</v>
      </c>
      <c r="DR204" s="2">
        <f t="shared" si="649"/>
        <v>96.186613812544039</v>
      </c>
      <c r="DS204" s="2">
        <f t="shared" si="649"/>
        <v>93.650837456446013</v>
      </c>
      <c r="DT204" s="2">
        <f t="shared" si="649"/>
        <v>89.662004375658384</v>
      </c>
      <c r="DU204" s="2">
        <f t="shared" si="649"/>
        <v>84.09360159474673</v>
      </c>
      <c r="DV204" s="2">
        <f t="shared" si="649"/>
        <v>91.898406260972919</v>
      </c>
      <c r="DW204" s="2">
        <f t="shared" si="649"/>
        <v>99.367623591202531</v>
      </c>
      <c r="DX204" s="2">
        <f t="shared" si="649"/>
        <v>72.492926742532006</v>
      </c>
      <c r="DY204" s="2">
        <f t="shared" si="649"/>
        <v>59.61781929590019</v>
      </c>
      <c r="EA204" s="2">
        <f t="shared" si="440"/>
        <v>40.58145232427178</v>
      </c>
      <c r="EB204" s="2">
        <f t="shared" si="502"/>
        <v>40.763141446959601</v>
      </c>
      <c r="EC204" s="2">
        <f t="shared" si="503"/>
        <v>43.631528847606361</v>
      </c>
      <c r="ED204" s="2">
        <f t="shared" si="504"/>
        <v>46.790574342550343</v>
      </c>
      <c r="EE204" s="2">
        <f t="shared" si="505"/>
        <v>46.587103671046862</v>
      </c>
      <c r="EF204" s="2">
        <f t="shared" si="506"/>
        <v>47.88118976624331</v>
      </c>
      <c r="EG204" s="2">
        <f t="shared" si="507"/>
        <v>47.736569896871003</v>
      </c>
      <c r="EH204" s="2">
        <f t="shared" si="508"/>
        <v>45.487351675341777</v>
      </c>
      <c r="EI204" s="2">
        <f t="shared" si="509"/>
        <v>42.622706870008194</v>
      </c>
      <c r="EJ204" s="2">
        <f t="shared" si="510"/>
        <v>42.396140857607683</v>
      </c>
      <c r="EK204" s="2">
        <f t="shared" si="511"/>
        <v>47.545634568210971</v>
      </c>
      <c r="EL204" s="2">
        <f t="shared" si="512"/>
        <v>48.519844401276551</v>
      </c>
      <c r="EM204" s="2">
        <f t="shared" si="513"/>
        <v>42.240214424227467</v>
      </c>
      <c r="EN204" s="2">
        <f t="shared" si="514"/>
        <v>46.243127862802559</v>
      </c>
      <c r="EO204" s="2">
        <f t="shared" si="515"/>
        <v>40.475480399543976</v>
      </c>
      <c r="EQ204" s="2">
        <f t="shared" si="516"/>
        <v>42.446926591032302</v>
      </c>
      <c r="ER204" s="2">
        <f t="shared" si="650"/>
        <v>44.436028481029112</v>
      </c>
      <c r="ES204" s="2">
        <f t="shared" si="650"/>
        <v>46.639458275548321</v>
      </c>
      <c r="ET204" s="2">
        <f t="shared" si="650"/>
        <v>47.931997583948117</v>
      </c>
      <c r="EU204" s="2">
        <f t="shared" si="650"/>
        <v>48.053052507547079</v>
      </c>
      <c r="EV204" s="2">
        <f t="shared" si="650"/>
        <v>49.034885571055412</v>
      </c>
      <c r="EW204" s="2">
        <f t="shared" si="650"/>
        <v>49.520062220787608</v>
      </c>
      <c r="EX204" s="2">
        <f t="shared" si="650"/>
        <v>46.086538039099104</v>
      </c>
      <c r="EY204" s="2">
        <f t="shared" si="650"/>
        <v>43.767362296428999</v>
      </c>
      <c r="EZ204" s="2">
        <f t="shared" si="650"/>
        <v>45.211955296671967</v>
      </c>
      <c r="FA204" s="2">
        <f t="shared" si="650"/>
        <v>49.811248975196932</v>
      </c>
      <c r="FB204" s="2">
        <f t="shared" si="650"/>
        <v>46.625675610275223</v>
      </c>
      <c r="FC204" s="2">
        <f t="shared" si="650"/>
        <v>43.37274484358916</v>
      </c>
      <c r="FD204" s="2">
        <f t="shared" si="650"/>
        <v>42.665696737709624</v>
      </c>
      <c r="FE204" s="2">
        <f t="shared" si="650"/>
        <v>39.017659941819716</v>
      </c>
      <c r="FG204" s="2">
        <f t="shared" si="518"/>
        <v>0.99999518804926235</v>
      </c>
      <c r="FH204" s="2">
        <f t="shared" si="651"/>
        <v>0.99999509811308673</v>
      </c>
      <c r="FI204" s="2">
        <f t="shared" si="651"/>
        <v>0.99999517994250131</v>
      </c>
      <c r="FJ204" s="2">
        <f t="shared" si="651"/>
        <v>0.9999952381357049</v>
      </c>
      <c r="FK204" s="2">
        <f t="shared" si="651"/>
        <v>0.99999540983010027</v>
      </c>
      <c r="FL204" s="2">
        <f t="shared" si="651"/>
        <v>0.99999479959471327</v>
      </c>
      <c r="FM204" s="2">
        <f t="shared" si="651"/>
        <v>0.99999556358977815</v>
      </c>
      <c r="FN204" s="2">
        <f t="shared" si="651"/>
        <v>0.99999524498761316</v>
      </c>
      <c r="FO204" s="2">
        <f t="shared" si="651"/>
        <v>0.9999945810781824</v>
      </c>
      <c r="FP204" s="2">
        <f t="shared" si="651"/>
        <v>0.99999476272806787</v>
      </c>
      <c r="FQ204" s="2">
        <f t="shared" si="651"/>
        <v>0.99999443394973686</v>
      </c>
      <c r="FR204" s="2">
        <f t="shared" si="651"/>
        <v>0.9999947252512007</v>
      </c>
      <c r="FS204" s="2">
        <f t="shared" si="651"/>
        <v>0.99999419537712697</v>
      </c>
      <c r="FT204" s="2">
        <f t="shared" si="651"/>
        <v>0.99999372985760537</v>
      </c>
      <c r="FU204" s="2">
        <f t="shared" si="651"/>
        <v>0.99999277747786208</v>
      </c>
      <c r="FW204" s="2">
        <f t="shared" si="536"/>
        <v>0.55250724184225919</v>
      </c>
      <c r="FX204" s="2">
        <f t="shared" si="588"/>
        <v>0.86298435814152341</v>
      </c>
      <c r="FY204" s="2">
        <f t="shared" si="589"/>
        <v>0.87399327100781288</v>
      </c>
      <c r="FZ204" s="2">
        <f t="shared" si="590"/>
        <v>0.86546096037567377</v>
      </c>
      <c r="GA204" s="2">
        <f t="shared" si="591"/>
        <v>0.87632907645757485</v>
      </c>
      <c r="GB204" s="2">
        <f t="shared" si="592"/>
        <v>0.89409241877196788</v>
      </c>
      <c r="GC204" s="2">
        <f t="shared" si="593"/>
        <v>0.89461948790324375</v>
      </c>
      <c r="GD204" s="2">
        <f t="shared" si="594"/>
        <v>0.90044344668591658</v>
      </c>
      <c r="GE204" s="2">
        <f t="shared" si="595"/>
        <v>0.89851740715312334</v>
      </c>
      <c r="GF204" s="2">
        <f t="shared" si="596"/>
        <v>0.88609496042519698</v>
      </c>
      <c r="GG204" s="2">
        <f t="shared" si="597"/>
        <v>0.87185232245919619</v>
      </c>
      <c r="GH204" s="2">
        <f t="shared" si="598"/>
        <v>0.84498603921217075</v>
      </c>
      <c r="GI204" s="2">
        <f t="shared" si="599"/>
        <v>0.83053043656266701</v>
      </c>
      <c r="GJ204" s="2">
        <f t="shared" si="600"/>
        <v>0.75280632112275447</v>
      </c>
      <c r="GK204" s="2">
        <f t="shared" si="601"/>
        <v>0.76063900289537312</v>
      </c>
      <c r="GM204" s="86">
        <f t="shared" si="537"/>
        <v>7.543208257571841E-260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4.9715772510329713E-158</v>
      </c>
      <c r="HD204" s="86">
        <f t="shared" si="616"/>
        <v>1.3721655668300482E-296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1.7294615119477688E-290</v>
      </c>
      <c r="HP204" s="86">
        <f t="shared" si="628"/>
        <v>1.0761009256916845E-268</v>
      </c>
      <c r="HQ204" s="86">
        <f t="shared" si="629"/>
        <v>1.7175691666546732E-296</v>
      </c>
      <c r="HS204" s="86">
        <f t="shared" si="539"/>
        <v>1.8395754597706716E-38</v>
      </c>
      <c r="HT204" s="86">
        <f t="shared" si="630"/>
        <v>5.7198289972474615E-48</v>
      </c>
      <c r="HU204" s="86">
        <f t="shared" si="631"/>
        <v>3.2734259289077051E-52</v>
      </c>
      <c r="HV204" s="86">
        <f t="shared" si="632"/>
        <v>2.2493316860677512E-49</v>
      </c>
      <c r="HW204" s="86">
        <f t="shared" si="633"/>
        <v>3.1550786799125741E-56</v>
      </c>
      <c r="HX204" s="86">
        <f t="shared" si="634"/>
        <v>1.3427750135224174E-63</v>
      </c>
      <c r="HY204" s="86">
        <f t="shared" si="635"/>
        <v>4.186826452291631E-64</v>
      </c>
      <c r="HZ204" s="86">
        <f t="shared" si="636"/>
        <v>6.0711798763128874E-60</v>
      </c>
      <c r="IA204" s="86">
        <f t="shared" si="637"/>
        <v>1.6190277237548143E-63</v>
      </c>
      <c r="IB204" s="86">
        <f t="shared" si="638"/>
        <v>2.8242635286843821E-62</v>
      </c>
      <c r="IC204" s="86">
        <f t="shared" si="639"/>
        <v>6.8499719980155897E-64</v>
      </c>
      <c r="ID204" s="86">
        <f t="shared" si="640"/>
        <v>2.1712899486241335E-50</v>
      </c>
      <c r="IE204" s="86">
        <f t="shared" si="641"/>
        <v>9.7711387536435987E-64</v>
      </c>
      <c r="IF204" s="86">
        <f t="shared" si="642"/>
        <v>8.0170580553324648E-31</v>
      </c>
      <c r="IG204" s="86">
        <f t="shared" si="643"/>
        <v>3.0844216480542113E-34</v>
      </c>
      <c r="II204" s="86">
        <f t="shared" si="540"/>
        <v>0.46343846975201036</v>
      </c>
      <c r="IJ204" s="86">
        <f t="shared" si="541"/>
        <v>1.1073111900036523E-4</v>
      </c>
      <c r="IK204" s="86">
        <f t="shared" si="542"/>
        <v>3.2581070290088954E-5</v>
      </c>
      <c r="IL204" s="86">
        <f t="shared" si="543"/>
        <v>1.0067751022074566E-4</v>
      </c>
      <c r="IM204" s="86">
        <f t="shared" si="544"/>
        <v>1.6229085788085748E-5</v>
      </c>
      <c r="IN204" s="86">
        <f t="shared" si="545"/>
        <v>1.0193316864524402E-6</v>
      </c>
      <c r="IO204" s="86">
        <f t="shared" si="546"/>
        <v>8.180693413199018E-7</v>
      </c>
      <c r="IP204" s="86">
        <f t="shared" si="547"/>
        <v>1.0331465786288037E-6</v>
      </c>
      <c r="IQ204" s="86">
        <f t="shared" si="548"/>
        <v>6.6768700681739988E-7</v>
      </c>
      <c r="IR204" s="86">
        <f t="shared" si="549"/>
        <v>2.9527241238856192E-6</v>
      </c>
      <c r="IS204" s="86">
        <f t="shared" si="550"/>
        <v>6.3679179764450663E-6</v>
      </c>
      <c r="IT204" s="86">
        <f t="shared" si="551"/>
        <v>2.5447818022633373E-4</v>
      </c>
      <c r="IU204" s="86">
        <f t="shared" si="552"/>
        <v>7.8669186048696402E-5</v>
      </c>
      <c r="IV204" s="86">
        <f t="shared" si="553"/>
        <v>1.8922764068488378E-152</v>
      </c>
      <c r="IW204" s="86">
        <f t="shared" si="554"/>
        <v>1.4549422806035051E-2</v>
      </c>
      <c r="IY204" s="86">
        <f t="shared" si="555"/>
        <v>0.46343846975201036</v>
      </c>
      <c r="IZ204" s="86">
        <f t="shared" si="556"/>
        <v>1.1073111900036523E-4</v>
      </c>
      <c r="JA204" s="86">
        <f t="shared" si="557"/>
        <v>3.2581070290088954E-5</v>
      </c>
      <c r="JB204" s="86">
        <f t="shared" si="558"/>
        <v>1.0067751022074566E-4</v>
      </c>
      <c r="JC204" s="86">
        <f t="shared" si="559"/>
        <v>1.6229085788085748E-5</v>
      </c>
      <c r="JD204" s="86">
        <f t="shared" si="560"/>
        <v>1.0193316864524402E-6</v>
      </c>
      <c r="JE204" s="86">
        <f t="shared" si="561"/>
        <v>8.180693413199018E-7</v>
      </c>
      <c r="JF204" s="86">
        <f t="shared" si="562"/>
        <v>1.0331465786288037E-6</v>
      </c>
      <c r="JG204" s="86">
        <f t="shared" si="563"/>
        <v>6.6768700681739988E-7</v>
      </c>
      <c r="JH204" s="86">
        <f t="shared" si="564"/>
        <v>2.9527241238856192E-6</v>
      </c>
      <c r="JI204" s="86">
        <f t="shared" si="565"/>
        <v>6.3679179764450663E-6</v>
      </c>
      <c r="JJ204" s="86">
        <f t="shared" si="566"/>
        <v>2.5447818022633373E-4</v>
      </c>
      <c r="JK204" s="86">
        <f t="shared" si="567"/>
        <v>7.8669186048696402E-5</v>
      </c>
      <c r="JL204" s="86">
        <f t="shared" si="568"/>
        <v>8.0170580553324648E-31</v>
      </c>
      <c r="JM204" s="86">
        <f t="shared" si="569"/>
        <v>1.4549422806035051E-2</v>
      </c>
    </row>
    <row r="205" spans="2:273" x14ac:dyDescent="0.25">
      <c r="B205" s="2">
        <v>178</v>
      </c>
      <c r="C205" s="37">
        <v>42.536000000000001</v>
      </c>
      <c r="D205" s="37">
        <v>44.85</v>
      </c>
      <c r="E205" s="37">
        <v>45.35</v>
      </c>
      <c r="F205" s="37">
        <v>45.305999999999997</v>
      </c>
      <c r="G205" s="37">
        <v>50.774000000000001</v>
      </c>
      <c r="H205" s="37">
        <v>49.402999999999999</v>
      </c>
      <c r="I205" s="37">
        <v>52.613</v>
      </c>
      <c r="J205" s="37">
        <v>45.694000000000003</v>
      </c>
      <c r="K205" s="37">
        <v>42.531999999999996</v>
      </c>
      <c r="L205" s="37">
        <v>46.258000000000003</v>
      </c>
      <c r="M205" s="37">
        <v>50.871000000000002</v>
      </c>
      <c r="N205" s="37">
        <v>47.064999999999998</v>
      </c>
      <c r="O205" s="37">
        <v>44.015999999999998</v>
      </c>
      <c r="P205" s="37">
        <v>42.902999999999999</v>
      </c>
      <c r="Q205" s="37">
        <v>40.131</v>
      </c>
      <c r="S205" s="4">
        <f t="shared" si="441"/>
        <v>41.493087548676741</v>
      </c>
      <c r="T205" s="4">
        <f t="shared" si="442"/>
        <v>43.832671251600537</v>
      </c>
      <c r="U205" s="4">
        <f t="shared" si="443"/>
        <v>46.158357494717038</v>
      </c>
      <c r="V205" s="4">
        <f t="shared" si="444"/>
        <v>47.661183309327676</v>
      </c>
      <c r="W205" s="4">
        <f t="shared" si="445"/>
        <v>47.743670761044385</v>
      </c>
      <c r="X205" s="4">
        <f t="shared" si="446"/>
        <v>48.769180938960901</v>
      </c>
      <c r="Y205" s="4">
        <f t="shared" si="447"/>
        <v>49.21386890228878</v>
      </c>
      <c r="Z205" s="4">
        <f t="shared" si="448"/>
        <v>45.89156662500524</v>
      </c>
      <c r="AA205" s="4">
        <f t="shared" si="449"/>
        <v>43.489963569883656</v>
      </c>
      <c r="AB205" s="4">
        <f t="shared" si="450"/>
        <v>44.800831709872625</v>
      </c>
      <c r="AC205" s="4">
        <f t="shared" si="451"/>
        <v>49.513480042883984</v>
      </c>
      <c r="AD205" s="4">
        <f t="shared" si="452"/>
        <v>46.808618475376683</v>
      </c>
      <c r="AE205" s="4">
        <f t="shared" si="453"/>
        <v>43.057979730667419</v>
      </c>
      <c r="AF205" s="4">
        <f t="shared" si="454"/>
        <v>43.375315232200478</v>
      </c>
      <c r="AG205" s="4">
        <f t="shared" si="455"/>
        <v>39.243438768876771</v>
      </c>
      <c r="AI205" s="4">
        <f t="shared" si="456"/>
        <v>1.0429124513232608</v>
      </c>
      <c r="AJ205" s="4">
        <f t="shared" si="457"/>
        <v>1.0173287483994642</v>
      </c>
      <c r="AK205" s="4">
        <f t="shared" si="458"/>
        <v>-0.80835749471703622</v>
      </c>
      <c r="AL205" s="4">
        <f t="shared" si="459"/>
        <v>-2.3551833093276784</v>
      </c>
      <c r="AM205" s="4">
        <f t="shared" si="460"/>
        <v>3.0303292389556162</v>
      </c>
      <c r="AN205" s="4">
        <f t="shared" si="461"/>
        <v>0.63381906103909813</v>
      </c>
      <c r="AO205" s="4">
        <f t="shared" si="462"/>
        <v>3.3991310977112192</v>
      </c>
      <c r="AP205" s="4">
        <f t="shared" si="463"/>
        <v>-0.19756662500523703</v>
      </c>
      <c r="AQ205" s="4">
        <f t="shared" si="464"/>
        <v>-0.95796356988365972</v>
      </c>
      <c r="AR205" s="4">
        <f t="shared" si="465"/>
        <v>1.4571682901273775</v>
      </c>
      <c r="AS205" s="4">
        <f t="shared" si="466"/>
        <v>1.3575199571160184</v>
      </c>
      <c r="AT205" s="4">
        <f t="shared" si="467"/>
        <v>0.25638152462331476</v>
      </c>
      <c r="AU205" s="4">
        <f t="shared" si="468"/>
        <v>0.95802026933257878</v>
      </c>
      <c r="AV205" s="4">
        <f t="shared" si="648"/>
        <v>-0.47231523220047933</v>
      </c>
      <c r="AW205" s="4">
        <f t="shared" si="648"/>
        <v>0.88756123112322882</v>
      </c>
      <c r="AY205" s="2">
        <f t="shared" si="520"/>
        <v>41.493087548676741</v>
      </c>
      <c r="AZ205" s="2">
        <f t="shared" si="571"/>
        <v>43.832671251097054</v>
      </c>
      <c r="BA205" s="2">
        <f t="shared" si="572"/>
        <v>46.158357494685085</v>
      </c>
      <c r="BB205" s="2">
        <f t="shared" si="573"/>
        <v>47.661183308769942</v>
      </c>
      <c r="BC205" s="2">
        <f t="shared" si="574"/>
        <v>47.743670761038764</v>
      </c>
      <c r="BD205" s="2">
        <f t="shared" si="575"/>
        <v>48.769180938960893</v>
      </c>
      <c r="BE205" s="2">
        <f t="shared" si="576"/>
        <v>49.213868902288773</v>
      </c>
      <c r="BF205" s="2">
        <f t="shared" si="577"/>
        <v>45.891566625005233</v>
      </c>
      <c r="BG205" s="2">
        <f t="shared" si="578"/>
        <v>43.489963569883656</v>
      </c>
      <c r="BH205" s="2">
        <f t="shared" si="579"/>
        <v>44.800831709872512</v>
      </c>
      <c r="BI205" s="2">
        <f t="shared" si="580"/>
        <v>49.513480042882975</v>
      </c>
      <c r="BJ205" s="2">
        <f t="shared" si="581"/>
        <v>46.808618460001256</v>
      </c>
      <c r="BK205" s="2">
        <f t="shared" si="582"/>
        <v>43.057979730020456</v>
      </c>
      <c r="BL205" s="2">
        <f t="shared" si="583"/>
        <v>43.375315232200478</v>
      </c>
      <c r="BM205" s="2">
        <f t="shared" si="584"/>
        <v>39.23676423419878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>
        <f t="shared" si="486"/>
        <v>44.85</v>
      </c>
      <c r="CW205" s="2">
        <f t="shared" si="487"/>
        <v>45.35</v>
      </c>
      <c r="CX205" s="2">
        <f t="shared" si="488"/>
        <v>45.305999999999997</v>
      </c>
      <c r="CY205" s="2">
        <f t="shared" si="489"/>
        <v>50.774000000000001</v>
      </c>
      <c r="CZ205" s="2">
        <f t="shared" si="490"/>
        <v>49.402999999999999</v>
      </c>
      <c r="DA205" s="2">
        <f t="shared" si="491"/>
        <v>52.613</v>
      </c>
      <c r="DB205" s="2">
        <f t="shared" si="492"/>
        <v>45.694000000000003</v>
      </c>
      <c r="DC205" s="2">
        <f t="shared" si="493"/>
        <v>42.531999999999996</v>
      </c>
      <c r="DD205" s="2">
        <f t="shared" si="494"/>
        <v>46.258000000000003</v>
      </c>
      <c r="DE205" s="2">
        <f t="shared" si="495"/>
        <v>50.871000000000002</v>
      </c>
      <c r="DF205" s="2">
        <f t="shared" si="496"/>
        <v>47.064999999999998</v>
      </c>
      <c r="DG205" s="2">
        <f t="shared" si="497"/>
        <v>44.015999999999998</v>
      </c>
      <c r="DH205" s="2">
        <f t="shared" si="498"/>
        <v>42.902999999999999</v>
      </c>
      <c r="DI205" s="2">
        <f t="shared" si="499"/>
        <v>40.131</v>
      </c>
      <c r="DK205" s="2">
        <f t="shared" si="500"/>
        <v>86.845456730091627</v>
      </c>
      <c r="DL205" s="2">
        <f t="shared" si="649"/>
        <v>89.638525581395314</v>
      </c>
      <c r="DM205" s="2">
        <f t="shared" si="649"/>
        <v>89.694642142353757</v>
      </c>
      <c r="DN205" s="2">
        <f t="shared" si="649"/>
        <v>101.4310436222692</v>
      </c>
      <c r="DO205" s="2">
        <f t="shared" si="649"/>
        <v>105.78148187858656</v>
      </c>
      <c r="DP205" s="2">
        <f t="shared" si="649"/>
        <v>112.87981570915377</v>
      </c>
      <c r="DQ205" s="2">
        <f t="shared" si="649"/>
        <v>99.580286771368151</v>
      </c>
      <c r="DR205" s="2">
        <f t="shared" si="649"/>
        <v>96.362451726567997</v>
      </c>
      <c r="DS205" s="2">
        <f t="shared" si="649"/>
        <v>93.814363414634158</v>
      </c>
      <c r="DT205" s="2">
        <f t="shared" si="649"/>
        <v>89.813312454420242</v>
      </c>
      <c r="DU205" s="2">
        <f t="shared" si="649"/>
        <v>84.231235928705445</v>
      </c>
      <c r="DV205" s="2">
        <f t="shared" si="649"/>
        <v>92.082779002241864</v>
      </c>
      <c r="DW205" s="2">
        <f t="shared" si="649"/>
        <v>99.620651165335374</v>
      </c>
      <c r="DX205" s="2">
        <f t="shared" si="649"/>
        <v>72.606689900426744</v>
      </c>
      <c r="DY205" s="2">
        <f t="shared" si="649"/>
        <v>59.669917892156874</v>
      </c>
      <c r="EA205" s="2">
        <f t="shared" si="440"/>
        <v>40.400191939471263</v>
      </c>
      <c r="EB205" s="2">
        <f t="shared" si="502"/>
        <v>40.574016653351073</v>
      </c>
      <c r="EC205" s="2">
        <f t="shared" si="503"/>
        <v>43.458526723126639</v>
      </c>
      <c r="ED205" s="2">
        <f t="shared" si="504"/>
        <v>46.645827519824373</v>
      </c>
      <c r="EE205" s="2">
        <f t="shared" si="505"/>
        <v>46.424753834692993</v>
      </c>
      <c r="EF205" s="2">
        <f t="shared" si="506"/>
        <v>47.71153860666297</v>
      </c>
      <c r="EG205" s="2">
        <f t="shared" si="507"/>
        <v>47.578505138272874</v>
      </c>
      <c r="EH205" s="2">
        <f t="shared" si="508"/>
        <v>45.339145801994157</v>
      </c>
      <c r="EI205" s="2">
        <f t="shared" si="509"/>
        <v>42.436336027769293</v>
      </c>
      <c r="EJ205" s="2">
        <f t="shared" si="510"/>
        <v>42.24139087644302</v>
      </c>
      <c r="EK205" s="2">
        <f t="shared" si="511"/>
        <v>47.4853891258293</v>
      </c>
      <c r="EL205" s="2">
        <f t="shared" si="512"/>
        <v>48.457057138892758</v>
      </c>
      <c r="EM205" s="2">
        <f t="shared" si="513"/>
        <v>42.088226811296863</v>
      </c>
      <c r="EN205" s="2">
        <f t="shared" si="514"/>
        <v>46.166637685878648</v>
      </c>
      <c r="EO205" s="2">
        <f t="shared" si="515"/>
        <v>40.385208333879334</v>
      </c>
      <c r="EQ205" s="2">
        <f t="shared" si="516"/>
        <v>42.300017853649059</v>
      </c>
      <c r="ER205" s="2">
        <f t="shared" si="650"/>
        <v>44.304271876977481</v>
      </c>
      <c r="ES205" s="2">
        <f t="shared" si="650"/>
        <v>46.513122481849742</v>
      </c>
      <c r="ET205" s="2">
        <f t="shared" si="650"/>
        <v>47.804864111309769</v>
      </c>
      <c r="EU205" s="2">
        <f t="shared" si="650"/>
        <v>47.913143438252391</v>
      </c>
      <c r="EV205" s="2">
        <f t="shared" si="650"/>
        <v>48.883095636705846</v>
      </c>
      <c r="EW205" s="2">
        <f t="shared" si="650"/>
        <v>49.389321559440319</v>
      </c>
      <c r="EX205" s="2">
        <f t="shared" si="650"/>
        <v>45.947026668439861</v>
      </c>
      <c r="EY205" s="2">
        <f t="shared" si="650"/>
        <v>43.598214091143433</v>
      </c>
      <c r="EZ205" s="2">
        <f t="shared" si="650"/>
        <v>45.100637612489464</v>
      </c>
      <c r="FA205" s="2">
        <f t="shared" si="650"/>
        <v>49.785134713940195</v>
      </c>
      <c r="FB205" s="2">
        <f t="shared" si="650"/>
        <v>46.532573598127016</v>
      </c>
      <c r="FC205" s="2">
        <f t="shared" si="650"/>
        <v>43.238085254370361</v>
      </c>
      <c r="FD205" s="2">
        <f t="shared" si="650"/>
        <v>42.539199918600751</v>
      </c>
      <c r="FE205" s="2">
        <f t="shared" si="650"/>
        <v>38.907002682158073</v>
      </c>
      <c r="FG205" s="2">
        <f t="shared" si="518"/>
        <v>0.99999561144691074</v>
      </c>
      <c r="FH205" s="2">
        <f t="shared" si="651"/>
        <v>0.99999552942407355</v>
      </c>
      <c r="FI205" s="2">
        <f t="shared" si="651"/>
        <v>0.99999560405345056</v>
      </c>
      <c r="FJ205" s="2">
        <f t="shared" si="651"/>
        <v>0.99999565712632776</v>
      </c>
      <c r="FK205" s="2">
        <f t="shared" si="651"/>
        <v>0.99999581371360624</v>
      </c>
      <c r="FL205" s="2">
        <f t="shared" si="651"/>
        <v>0.99999525717183924</v>
      </c>
      <c r="FM205" s="2">
        <f t="shared" si="651"/>
        <v>0.99999595394421048</v>
      </c>
      <c r="FN205" s="2">
        <f t="shared" si="651"/>
        <v>0.99999566337534751</v>
      </c>
      <c r="FO205" s="2">
        <f t="shared" si="651"/>
        <v>0.99999505788220833</v>
      </c>
      <c r="FP205" s="2">
        <f t="shared" si="651"/>
        <v>0.99999522354902814</v>
      </c>
      <c r="FQ205" s="2">
        <f t="shared" si="651"/>
        <v>0.99999492369934151</v>
      </c>
      <c r="FR205" s="2">
        <f t="shared" si="651"/>
        <v>0.99999518936968745</v>
      </c>
      <c r="FS205" s="2">
        <f t="shared" si="651"/>
        <v>0.99999470611831764</v>
      </c>
      <c r="FT205" s="2">
        <f t="shared" si="651"/>
        <v>0.99999428155901693</v>
      </c>
      <c r="FU205" s="2">
        <f t="shared" si="651"/>
        <v>0.99999341297733668</v>
      </c>
      <c r="FW205" s="2">
        <f t="shared" si="536"/>
        <v>0.57515363567829614</v>
      </c>
      <c r="FX205" s="2">
        <f t="shared" si="588"/>
        <v>0.8735153644435607</v>
      </c>
      <c r="FY205" s="2">
        <f t="shared" si="589"/>
        <v>0.88379207374887336</v>
      </c>
      <c r="FZ205" s="2">
        <f t="shared" si="590"/>
        <v>0.87582900413176545</v>
      </c>
      <c r="GA205" s="2">
        <f t="shared" si="591"/>
        <v>0.88596993618422759</v>
      </c>
      <c r="GB205" s="2">
        <f t="shared" si="592"/>
        <v>0.90250258693714425</v>
      </c>
      <c r="GC205" s="2">
        <f t="shared" si="593"/>
        <v>0.90299234245516002</v>
      </c>
      <c r="GD205" s="2">
        <f t="shared" si="594"/>
        <v>0.90840094591804088</v>
      </c>
      <c r="GE205" s="2">
        <f t="shared" si="595"/>
        <v>0.90661288740754065</v>
      </c>
      <c r="GF205" s="2">
        <f t="shared" si="596"/>
        <v>0.8950656745409562</v>
      </c>
      <c r="GG205" s="2">
        <f t="shared" si="597"/>
        <v>0.88179509706252401</v>
      </c>
      <c r="GH205" s="2">
        <f t="shared" si="598"/>
        <v>0.85667063977877234</v>
      </c>
      <c r="GI205" s="2">
        <f t="shared" si="599"/>
        <v>0.84310234421977304</v>
      </c>
      <c r="GJ205" s="2">
        <f t="shared" si="600"/>
        <v>0.76954418756331344</v>
      </c>
      <c r="GK205" s="2">
        <f t="shared" si="601"/>
        <v>0.77700361053419209</v>
      </c>
      <c r="GM205" s="86">
        <f t="shared" si="537"/>
        <v>1.8972326555369568E-264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1.2584402401925707E-161</v>
      </c>
      <c r="HD205" s="86">
        <f t="shared" si="616"/>
        <v>2.1275473389743002E-303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4.7831223351214355E-297</v>
      </c>
      <c r="HP205" s="86">
        <f t="shared" si="628"/>
        <v>8.694320612716666E-275</v>
      </c>
      <c r="HQ205" s="86">
        <f t="shared" si="629"/>
        <v>2.8903005141109745E-303</v>
      </c>
      <c r="HS205" s="86">
        <f t="shared" si="539"/>
        <v>3.4406581780800309E-40</v>
      </c>
      <c r="HT205" s="86">
        <f t="shared" si="630"/>
        <v>7.3739046233221103E-50</v>
      </c>
      <c r="HU205" s="86">
        <f t="shared" si="631"/>
        <v>3.1607289921022887E-54</v>
      </c>
      <c r="HV205" s="86">
        <f t="shared" si="632"/>
        <v>2.7852336440622921E-51</v>
      </c>
      <c r="HW205" s="86">
        <f t="shared" si="633"/>
        <v>2.2425131198058495E-58</v>
      </c>
      <c r="HX205" s="86">
        <f t="shared" si="634"/>
        <v>5.5895041210740882E-66</v>
      </c>
      <c r="HY205" s="86">
        <f t="shared" si="635"/>
        <v>1.6471505862436777E-66</v>
      </c>
      <c r="HZ205" s="86">
        <f t="shared" si="636"/>
        <v>3.5253044684454584E-62</v>
      </c>
      <c r="IA205" s="86">
        <f t="shared" si="637"/>
        <v>6.9641866691670513E-66</v>
      </c>
      <c r="IB205" s="86">
        <f t="shared" si="638"/>
        <v>1.2848293386889379E-64</v>
      </c>
      <c r="IC205" s="86">
        <f t="shared" si="639"/>
        <v>2.4182691925479136E-66</v>
      </c>
      <c r="ID205" s="86">
        <f t="shared" si="640"/>
        <v>2.2214270209284941E-52</v>
      </c>
      <c r="IE205" s="86">
        <f t="shared" si="641"/>
        <v>2.5349375821649799E-66</v>
      </c>
      <c r="IF205" s="86">
        <f t="shared" si="642"/>
        <v>4.2948816263782826E-32</v>
      </c>
      <c r="IG205" s="86">
        <f t="shared" si="643"/>
        <v>9.622398681382009E-36</v>
      </c>
      <c r="II205" s="86">
        <f t="shared" si="540"/>
        <v>0.40670052287445996</v>
      </c>
      <c r="IJ205" s="86">
        <f t="shared" si="541"/>
        <v>4.922790040395869E-5</v>
      </c>
      <c r="IK205" s="86">
        <f t="shared" si="542"/>
        <v>1.3477203876990129E-5</v>
      </c>
      <c r="IL205" s="86">
        <f t="shared" si="543"/>
        <v>4.4768997815873075E-5</v>
      </c>
      <c r="IM205" s="86">
        <f t="shared" si="544"/>
        <v>6.3586547370687878E-6</v>
      </c>
      <c r="IN205" s="86">
        <f t="shared" si="545"/>
        <v>3.4162471041110246E-7</v>
      </c>
      <c r="IO205" s="86">
        <f t="shared" si="546"/>
        <v>2.6988335271131393E-7</v>
      </c>
      <c r="IP205" s="86">
        <f t="shared" si="547"/>
        <v>3.5893797488787446E-7</v>
      </c>
      <c r="IQ205" s="86">
        <f t="shared" si="548"/>
        <v>2.2134783986182E-7</v>
      </c>
      <c r="IR205" s="86">
        <f t="shared" si="549"/>
        <v>1.0399131009307934E-6</v>
      </c>
      <c r="IS205" s="86">
        <f t="shared" si="550"/>
        <v>2.2384768178733828E-6</v>
      </c>
      <c r="IT205" s="86">
        <f t="shared" si="551"/>
        <v>1.1508354869886272E-4</v>
      </c>
      <c r="IU205" s="86">
        <f t="shared" si="552"/>
        <v>2.9508743010954737E-5</v>
      </c>
      <c r="IV205" s="86">
        <f t="shared" si="553"/>
        <v>2.3778531045199538E-178</v>
      </c>
      <c r="IW205" s="86">
        <f t="shared" si="554"/>
        <v>8.3626661002994037E-3</v>
      </c>
      <c r="IY205" s="86">
        <f t="shared" si="555"/>
        <v>0.40670052287445996</v>
      </c>
      <c r="IZ205" s="86">
        <f t="shared" si="556"/>
        <v>4.922790040395869E-5</v>
      </c>
      <c r="JA205" s="86">
        <f t="shared" si="557"/>
        <v>1.3477203876990129E-5</v>
      </c>
      <c r="JB205" s="86">
        <f t="shared" si="558"/>
        <v>4.4768997815873075E-5</v>
      </c>
      <c r="JC205" s="86">
        <f t="shared" si="559"/>
        <v>6.3586547370687878E-6</v>
      </c>
      <c r="JD205" s="86">
        <f t="shared" si="560"/>
        <v>3.4162471041110246E-7</v>
      </c>
      <c r="JE205" s="86">
        <f t="shared" si="561"/>
        <v>2.6988335271131393E-7</v>
      </c>
      <c r="JF205" s="86">
        <f t="shared" si="562"/>
        <v>3.5893797488787446E-7</v>
      </c>
      <c r="JG205" s="86">
        <f t="shared" si="563"/>
        <v>2.2134783986182E-7</v>
      </c>
      <c r="JH205" s="86">
        <f t="shared" si="564"/>
        <v>1.0399131009307934E-6</v>
      </c>
      <c r="JI205" s="86">
        <f t="shared" si="565"/>
        <v>2.2384768178733828E-6</v>
      </c>
      <c r="JJ205" s="86">
        <f t="shared" si="566"/>
        <v>1.1508354869886272E-4</v>
      </c>
      <c r="JK205" s="86">
        <f t="shared" si="567"/>
        <v>2.9508743010954737E-5</v>
      </c>
      <c r="JL205" s="86">
        <f t="shared" si="568"/>
        <v>4.2948816263782826E-32</v>
      </c>
      <c r="JM205" s="86">
        <f t="shared" si="569"/>
        <v>8.3626661002994037E-3</v>
      </c>
    </row>
    <row r="206" spans="2:273" x14ac:dyDescent="0.25">
      <c r="B206" s="2">
        <v>179</v>
      </c>
      <c r="C206" s="37">
        <v>43.536000000000001</v>
      </c>
      <c r="D206" s="37">
        <v>44.832999999999998</v>
      </c>
      <c r="E206" s="37">
        <v>47.517000000000003</v>
      </c>
      <c r="F206" s="37">
        <v>48.515999999999998</v>
      </c>
      <c r="G206" s="37">
        <v>46.71</v>
      </c>
      <c r="H206" s="37">
        <v>49.484000000000002</v>
      </c>
      <c r="I206" s="37">
        <v>49.194000000000003</v>
      </c>
      <c r="J206" s="37">
        <v>45.161000000000001</v>
      </c>
      <c r="K206" s="37">
        <v>42.677</v>
      </c>
      <c r="L206" s="37">
        <v>46.064999999999998</v>
      </c>
      <c r="M206" s="37">
        <v>48.194000000000003</v>
      </c>
      <c r="N206" s="37">
        <v>46.984000000000002</v>
      </c>
      <c r="O206" s="37">
        <v>43.031999999999996</v>
      </c>
      <c r="P206" s="37">
        <v>40.177</v>
      </c>
      <c r="Q206" s="37">
        <v>36.459000000000003</v>
      </c>
      <c r="S206" s="4">
        <f t="shared" si="441"/>
        <v>41.374768399097647</v>
      </c>
      <c r="T206" s="4">
        <f t="shared" si="442"/>
        <v>43.7308767180064</v>
      </c>
      <c r="U206" s="4">
        <f t="shared" si="443"/>
        <v>46.054897133264497</v>
      </c>
      <c r="V206" s="4">
        <f t="shared" si="444"/>
        <v>47.543227052144822</v>
      </c>
      <c r="W206" s="4">
        <f t="shared" si="445"/>
        <v>47.614748744456357</v>
      </c>
      <c r="X206" s="4">
        <f t="shared" si="446"/>
        <v>48.624912853084886</v>
      </c>
      <c r="Y206" s="4">
        <f t="shared" si="447"/>
        <v>49.094749973823667</v>
      </c>
      <c r="Z206" s="4">
        <f t="shared" si="448"/>
        <v>45.755791570029032</v>
      </c>
      <c r="AA206" s="4">
        <f t="shared" si="449"/>
        <v>43.328042934446863</v>
      </c>
      <c r="AB206" s="4">
        <f t="shared" si="450"/>
        <v>44.709149743644836</v>
      </c>
      <c r="AC206" s="4">
        <f t="shared" si="451"/>
        <v>49.504945532562942</v>
      </c>
      <c r="AD206" s="4">
        <f t="shared" si="452"/>
        <v>46.698454983436704</v>
      </c>
      <c r="AE206" s="4">
        <f t="shared" si="453"/>
        <v>42.934351948577742</v>
      </c>
      <c r="AF206" s="4">
        <f t="shared" si="454"/>
        <v>43.201757959974749</v>
      </c>
      <c r="AG206" s="4">
        <f t="shared" si="455"/>
        <v>39.109366024578371</v>
      </c>
      <c r="AI206" s="4">
        <f t="shared" si="456"/>
        <v>2.1612316009023544</v>
      </c>
      <c r="AJ206" s="4">
        <f t="shared" si="457"/>
        <v>1.1021232819935989</v>
      </c>
      <c r="AK206" s="4">
        <f t="shared" si="458"/>
        <v>1.4621028667355063</v>
      </c>
      <c r="AL206" s="4">
        <f t="shared" si="459"/>
        <v>0.97277294785517654</v>
      </c>
      <c r="AM206" s="4">
        <f t="shared" si="460"/>
        <v>-0.90474874445635578</v>
      </c>
      <c r="AN206" s="4">
        <f t="shared" si="461"/>
        <v>0.85908714691511534</v>
      </c>
      <c r="AO206" s="4">
        <f t="shared" si="462"/>
        <v>9.9250026176335382E-2</v>
      </c>
      <c r="AP206" s="4">
        <f t="shared" si="463"/>
        <v>-0.59479157002903094</v>
      </c>
      <c r="AQ206" s="4">
        <f t="shared" si="464"/>
        <v>-0.65104293444686334</v>
      </c>
      <c r="AR206" s="4">
        <f t="shared" si="465"/>
        <v>1.3558502563551613</v>
      </c>
      <c r="AS206" s="4">
        <f t="shared" si="466"/>
        <v>-1.3109455325629398</v>
      </c>
      <c r="AT206" s="4">
        <f t="shared" si="467"/>
        <v>0.28554501656329734</v>
      </c>
      <c r="AU206" s="4">
        <f t="shared" si="468"/>
        <v>9.7648051422254412E-2</v>
      </c>
      <c r="AV206" s="4">
        <f t="shared" si="648"/>
        <v>-3.0247579599747496</v>
      </c>
      <c r="AW206" s="4">
        <f t="shared" si="648"/>
        <v>-2.6503660245783678</v>
      </c>
      <c r="AY206" s="2">
        <f t="shared" si="520"/>
        <v>41.374768399097647</v>
      </c>
      <c r="AZ206" s="2">
        <f t="shared" si="571"/>
        <v>43.730876717943346</v>
      </c>
      <c r="BA206" s="2">
        <f t="shared" si="572"/>
        <v>46.054897133261186</v>
      </c>
      <c r="BB206" s="2">
        <f t="shared" si="573"/>
        <v>47.543227052074911</v>
      </c>
      <c r="BC206" s="2">
        <f t="shared" si="574"/>
        <v>47.614748744455852</v>
      </c>
      <c r="BD206" s="2">
        <f t="shared" si="575"/>
        <v>48.624912853084886</v>
      </c>
      <c r="BE206" s="2">
        <f t="shared" si="576"/>
        <v>49.094749973823667</v>
      </c>
      <c r="BF206" s="2">
        <f t="shared" si="577"/>
        <v>45.755791570029032</v>
      </c>
      <c r="BG206" s="2">
        <f t="shared" si="578"/>
        <v>43.328042934446863</v>
      </c>
      <c r="BH206" s="2">
        <f t="shared" si="579"/>
        <v>44.709149743644829</v>
      </c>
      <c r="BI206" s="2">
        <f t="shared" si="580"/>
        <v>49.504945532562871</v>
      </c>
      <c r="BJ206" s="2">
        <f t="shared" si="581"/>
        <v>46.698454981426075</v>
      </c>
      <c r="BK206" s="2">
        <f t="shared" si="582"/>
        <v>42.93435194852642</v>
      </c>
      <c r="BL206" s="2">
        <f t="shared" si="583"/>
        <v>43.201757959974749</v>
      </c>
      <c r="BM206" s="2">
        <f t="shared" si="584"/>
        <v>39.107338007092736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>
        <f t="shared" si="486"/>
        <v>44.832999999999998</v>
      </c>
      <c r="CW206" s="2">
        <f t="shared" si="487"/>
        <v>47.517000000000003</v>
      </c>
      <c r="CX206" s="2">
        <f t="shared" si="488"/>
        <v>48.515999999999998</v>
      </c>
      <c r="CY206" s="2">
        <f t="shared" si="489"/>
        <v>46.71</v>
      </c>
      <c r="CZ206" s="2">
        <f t="shared" si="490"/>
        <v>49.484000000000002</v>
      </c>
      <c r="DA206" s="2">
        <f t="shared" si="491"/>
        <v>49.194000000000003</v>
      </c>
      <c r="DB206" s="2">
        <f t="shared" si="492"/>
        <v>45.161000000000001</v>
      </c>
      <c r="DC206" s="2">
        <f t="shared" si="493"/>
        <v>42.677</v>
      </c>
      <c r="DD206" s="2">
        <f t="shared" si="494"/>
        <v>46.064999999999998</v>
      </c>
      <c r="DE206" s="2">
        <f t="shared" si="495"/>
        <v>48.194000000000003</v>
      </c>
      <c r="DF206" s="2">
        <f t="shared" si="496"/>
        <v>46.984000000000002</v>
      </c>
      <c r="DG206" s="2">
        <f t="shared" si="497"/>
        <v>43.031999999999996</v>
      </c>
      <c r="DH206" s="2">
        <f t="shared" si="498"/>
        <v>40.177</v>
      </c>
      <c r="DI206" s="2">
        <f t="shared" si="499"/>
        <v>36.459000000000003</v>
      </c>
      <c r="DK206" s="2">
        <f t="shared" si="500"/>
        <v>87.000432346723059</v>
      </c>
      <c r="DL206" s="2">
        <f t="shared" si="649"/>
        <v>89.796591966173338</v>
      </c>
      <c r="DM206" s="2">
        <f t="shared" si="649"/>
        <v>89.84167441860464</v>
      </c>
      <c r="DN206" s="2">
        <f t="shared" si="649"/>
        <v>101.64583826638477</v>
      </c>
      <c r="DO206" s="2">
        <f t="shared" si="649"/>
        <v>106.011673512534</v>
      </c>
      <c r="DP206" s="2">
        <f t="shared" si="649"/>
        <v>113.15760616373606</v>
      </c>
      <c r="DQ206" s="2">
        <f t="shared" si="649"/>
        <v>99.765545152521881</v>
      </c>
      <c r="DR206" s="2">
        <f t="shared" si="649"/>
        <v>96.538289640591955</v>
      </c>
      <c r="DS206" s="2">
        <f t="shared" si="649"/>
        <v>93.977889372822318</v>
      </c>
      <c r="DT206" s="2">
        <f t="shared" si="649"/>
        <v>89.964620533182085</v>
      </c>
      <c r="DU206" s="2">
        <f t="shared" si="649"/>
        <v>84.368870262664174</v>
      </c>
      <c r="DV206" s="2">
        <f t="shared" si="649"/>
        <v>92.267151743510794</v>
      </c>
      <c r="DW206" s="2">
        <f t="shared" si="649"/>
        <v>99.873678739468204</v>
      </c>
      <c r="DX206" s="2">
        <f t="shared" si="649"/>
        <v>72.720453058321482</v>
      </c>
      <c r="DY206" s="2">
        <f t="shared" si="649"/>
        <v>59.722016488413558</v>
      </c>
      <c r="EA206" s="2">
        <f t="shared" si="440"/>
        <v>40.218931554670746</v>
      </c>
      <c r="EB206" s="2">
        <f t="shared" si="502"/>
        <v>40.384891859742552</v>
      </c>
      <c r="EC206" s="2">
        <f t="shared" si="503"/>
        <v>43.285524598646901</v>
      </c>
      <c r="ED206" s="2">
        <f t="shared" si="504"/>
        <v>46.501080697098409</v>
      </c>
      <c r="EE206" s="2">
        <f t="shared" si="505"/>
        <v>46.262403998339124</v>
      </c>
      <c r="EF206" s="2">
        <f t="shared" si="506"/>
        <v>47.54188744708263</v>
      </c>
      <c r="EG206" s="2">
        <f t="shared" si="507"/>
        <v>47.420440379674751</v>
      </c>
      <c r="EH206" s="2">
        <f t="shared" si="508"/>
        <v>45.190939928646536</v>
      </c>
      <c r="EI206" s="2">
        <f t="shared" si="509"/>
        <v>42.249965185530392</v>
      </c>
      <c r="EJ206" s="2">
        <f t="shared" si="510"/>
        <v>42.08664089527835</v>
      </c>
      <c r="EK206" s="2">
        <f t="shared" si="511"/>
        <v>47.425143683447637</v>
      </c>
      <c r="EL206" s="2">
        <f t="shared" si="512"/>
        <v>48.394269876508965</v>
      </c>
      <c r="EM206" s="2">
        <f t="shared" si="513"/>
        <v>41.936239198366266</v>
      </c>
      <c r="EN206" s="2">
        <f t="shared" si="514"/>
        <v>46.090147508954736</v>
      </c>
      <c r="EO206" s="2">
        <f t="shared" si="515"/>
        <v>40.294936268214698</v>
      </c>
      <c r="EQ206" s="2">
        <f t="shared" si="516"/>
        <v>42.153109116265817</v>
      </c>
      <c r="ER206" s="2">
        <f t="shared" si="650"/>
        <v>44.17251527292585</v>
      </c>
      <c r="ES206" s="2">
        <f t="shared" si="650"/>
        <v>46.386786688151162</v>
      </c>
      <c r="ET206" s="2">
        <f t="shared" si="650"/>
        <v>47.67773063867142</v>
      </c>
      <c r="EU206" s="2">
        <f t="shared" si="650"/>
        <v>47.773234368957702</v>
      </c>
      <c r="EV206" s="2">
        <f t="shared" si="650"/>
        <v>48.731305702356273</v>
      </c>
      <c r="EW206" s="2">
        <f t="shared" si="650"/>
        <v>49.25858089809303</v>
      </c>
      <c r="EX206" s="2">
        <f t="shared" si="650"/>
        <v>45.807515297780625</v>
      </c>
      <c r="EY206" s="2">
        <f t="shared" si="650"/>
        <v>43.429065885857874</v>
      </c>
      <c r="EZ206" s="2">
        <f t="shared" si="650"/>
        <v>44.989319928306969</v>
      </c>
      <c r="FA206" s="2">
        <f t="shared" si="650"/>
        <v>49.759020452683451</v>
      </c>
      <c r="FB206" s="2">
        <f t="shared" si="650"/>
        <v>46.439471585978822</v>
      </c>
      <c r="FC206" s="2">
        <f t="shared" si="650"/>
        <v>43.103425665151562</v>
      </c>
      <c r="FD206" s="2">
        <f t="shared" si="650"/>
        <v>42.412703099491878</v>
      </c>
      <c r="FE206" s="2">
        <f t="shared" si="650"/>
        <v>38.796345422496429</v>
      </c>
      <c r="FG206" s="2">
        <f t="shared" si="518"/>
        <v>0.99999599759046798</v>
      </c>
      <c r="FH206" s="2">
        <f t="shared" si="651"/>
        <v>0.99999592278469318</v>
      </c>
      <c r="FI206" s="2">
        <f t="shared" si="651"/>
        <v>0.99999599084754698</v>
      </c>
      <c r="FJ206" s="2">
        <f t="shared" si="651"/>
        <v>0.99999603925062341</v>
      </c>
      <c r="FK206" s="2">
        <f t="shared" si="651"/>
        <v>0.99999618206002594</v>
      </c>
      <c r="FL206" s="2">
        <f t="shared" si="651"/>
        <v>0.99999567448750304</v>
      </c>
      <c r="FM206" s="2">
        <f t="shared" si="651"/>
        <v>0.99999630995194966</v>
      </c>
      <c r="FN206" s="2">
        <f t="shared" si="651"/>
        <v>0.99999604494980154</v>
      </c>
      <c r="FO206" s="2">
        <f t="shared" si="651"/>
        <v>0.99999549273304456</v>
      </c>
      <c r="FP206" s="2">
        <f t="shared" si="651"/>
        <v>0.99999564382310924</v>
      </c>
      <c r="FQ206" s="2">
        <f t="shared" si="651"/>
        <v>0.99999537035670771</v>
      </c>
      <c r="FR206" s="2">
        <f t="shared" si="651"/>
        <v>0.99999561265115378</v>
      </c>
      <c r="FS206" s="2">
        <f t="shared" si="651"/>
        <v>0.99999517192027443</v>
      </c>
      <c r="FT206" s="2">
        <f t="shared" si="651"/>
        <v>0.99999478471721504</v>
      </c>
      <c r="FU206" s="2">
        <f t="shared" si="651"/>
        <v>0.99999399256045018</v>
      </c>
      <c r="FW206" s="2">
        <f t="shared" si="536"/>
        <v>0.59748889070410316</v>
      </c>
      <c r="FX206" s="2">
        <f t="shared" si="588"/>
        <v>0.88334637081800771</v>
      </c>
      <c r="FY206" s="2">
        <f t="shared" si="589"/>
        <v>0.89292223746064903</v>
      </c>
      <c r="FZ206" s="2">
        <f t="shared" si="590"/>
        <v>0.88550375400471903</v>
      </c>
      <c r="GA206" s="2">
        <f t="shared" si="591"/>
        <v>0.8949493293801345</v>
      </c>
      <c r="GB206" s="2">
        <f t="shared" si="592"/>
        <v>0.91031189372643961</v>
      </c>
      <c r="GC206" s="2">
        <f t="shared" si="593"/>
        <v>0.91076629965030431</v>
      </c>
      <c r="GD206" s="2">
        <f t="shared" si="594"/>
        <v>0.91578189513118968</v>
      </c>
      <c r="GE206" s="2">
        <f t="shared" si="595"/>
        <v>0.91412429579063592</v>
      </c>
      <c r="GF206" s="2">
        <f t="shared" si="596"/>
        <v>0.90340690568255111</v>
      </c>
      <c r="GG206" s="2">
        <f t="shared" si="597"/>
        <v>0.89106281884806493</v>
      </c>
      <c r="GH206" s="2">
        <f t="shared" si="598"/>
        <v>0.86761247384791229</v>
      </c>
      <c r="GI206" s="2">
        <f t="shared" si="599"/>
        <v>0.85490455208174554</v>
      </c>
      <c r="GJ206" s="2">
        <f t="shared" si="600"/>
        <v>0.78547167868024537</v>
      </c>
      <c r="GK206" s="2">
        <f t="shared" si="601"/>
        <v>0.79255453316394986</v>
      </c>
      <c r="GM206" s="86">
        <f t="shared" si="537"/>
        <v>4.3457991980353123E-269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2.8992788943314237E-165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1.1165273102316516E-303</v>
      </c>
      <c r="HP206" s="86">
        <f t="shared" si="628"/>
        <v>5.9962507724107538E-281</v>
      </c>
      <c r="HQ206" s="86">
        <f t="shared" si="629"/>
        <v>0</v>
      </c>
      <c r="HS206" s="86">
        <f t="shared" si="539"/>
        <v>5.8788005793395128E-42</v>
      </c>
      <c r="HT206" s="86">
        <f t="shared" si="630"/>
        <v>8.7190357645927107E-52</v>
      </c>
      <c r="HU206" s="86">
        <f t="shared" si="631"/>
        <v>2.7887222034381429E-56</v>
      </c>
      <c r="HV206" s="86">
        <f t="shared" si="632"/>
        <v>3.1661178301630246E-53</v>
      </c>
      <c r="HW206" s="86">
        <f t="shared" si="633"/>
        <v>1.4493965429620827E-60</v>
      </c>
      <c r="HX206" s="86">
        <f t="shared" si="634"/>
        <v>2.0990682034043723E-68</v>
      </c>
      <c r="HY206" s="86">
        <f t="shared" si="635"/>
        <v>5.8385901392091517E-69</v>
      </c>
      <c r="HZ206" s="86">
        <f t="shared" si="636"/>
        <v>1.8587144773605189E-64</v>
      </c>
      <c r="IA206" s="86">
        <f t="shared" si="637"/>
        <v>2.7054648975266208E-68</v>
      </c>
      <c r="IB206" s="86">
        <f t="shared" si="638"/>
        <v>5.2792584380631063E-67</v>
      </c>
      <c r="IC206" s="86">
        <f t="shared" si="639"/>
        <v>7.6580554863891743E-69</v>
      </c>
      <c r="ID206" s="86">
        <f t="shared" si="640"/>
        <v>2.0746994628535712E-54</v>
      </c>
      <c r="IE206" s="86">
        <f t="shared" si="641"/>
        <v>5.8267112816030597E-69</v>
      </c>
      <c r="IF206" s="86">
        <f t="shared" si="642"/>
        <v>2.1634021904545464E-33</v>
      </c>
      <c r="IG206" s="86">
        <f t="shared" si="643"/>
        <v>2.7781363294402712E-37</v>
      </c>
      <c r="II206" s="86">
        <f t="shared" si="540"/>
        <v>0.33773093544093069</v>
      </c>
      <c r="IJ206" s="86">
        <f t="shared" si="541"/>
        <v>2.1117294723276059E-5</v>
      </c>
      <c r="IK206" s="86">
        <f t="shared" si="542"/>
        <v>5.3700094586235243E-6</v>
      </c>
      <c r="IL206" s="86">
        <f t="shared" si="543"/>
        <v>1.9216268876954346E-5</v>
      </c>
      <c r="IM206" s="86">
        <f t="shared" si="544"/>
        <v>2.3947864581626182E-6</v>
      </c>
      <c r="IN206" s="86">
        <f t="shared" si="545"/>
        <v>1.0966141563778177E-7</v>
      </c>
      <c r="IO206" s="86">
        <f t="shared" si="546"/>
        <v>8.5229755752551505E-8</v>
      </c>
      <c r="IP206" s="86">
        <f t="shared" si="547"/>
        <v>1.1976294229481788E-7</v>
      </c>
      <c r="IQ206" s="86">
        <f t="shared" si="548"/>
        <v>7.0312134390205418E-8</v>
      </c>
      <c r="IR206" s="86">
        <f t="shared" si="549"/>
        <v>3.5099148850267942E-7</v>
      </c>
      <c r="IS206" s="86">
        <f t="shared" si="550"/>
        <v>7.520089507474904E-7</v>
      </c>
      <c r="IT206" s="86">
        <f t="shared" si="551"/>
        <v>5.012817429021455E-5</v>
      </c>
      <c r="IU206" s="86">
        <f t="shared" si="552"/>
        <v>1.0528187875714928E-5</v>
      </c>
      <c r="IV206" s="86">
        <f t="shared" si="553"/>
        <v>2.6431517018849267E-206</v>
      </c>
      <c r="IW206" s="86">
        <f t="shared" si="554"/>
        <v>4.6383662474837129E-3</v>
      </c>
      <c r="IY206" s="86">
        <f t="shared" si="555"/>
        <v>0.33773093544093069</v>
      </c>
      <c r="IZ206" s="86">
        <f t="shared" si="556"/>
        <v>2.1117294723276059E-5</v>
      </c>
      <c r="JA206" s="86">
        <f t="shared" si="557"/>
        <v>5.3700094586235243E-6</v>
      </c>
      <c r="JB206" s="86">
        <f t="shared" si="558"/>
        <v>1.9216268876954346E-5</v>
      </c>
      <c r="JC206" s="86">
        <f t="shared" si="559"/>
        <v>2.3947864581626182E-6</v>
      </c>
      <c r="JD206" s="86">
        <f t="shared" si="560"/>
        <v>1.0966141563778177E-7</v>
      </c>
      <c r="JE206" s="86">
        <f t="shared" si="561"/>
        <v>8.5229755752551505E-8</v>
      </c>
      <c r="JF206" s="86">
        <f t="shared" si="562"/>
        <v>1.1976294229481788E-7</v>
      </c>
      <c r="JG206" s="86">
        <f t="shared" si="563"/>
        <v>7.0312134390205418E-8</v>
      </c>
      <c r="JH206" s="86">
        <f t="shared" si="564"/>
        <v>3.5099148850267942E-7</v>
      </c>
      <c r="JI206" s="86">
        <f t="shared" si="565"/>
        <v>7.520089507474904E-7</v>
      </c>
      <c r="JJ206" s="86">
        <f t="shared" si="566"/>
        <v>5.012817429021455E-5</v>
      </c>
      <c r="JK206" s="86">
        <f t="shared" si="567"/>
        <v>1.0528187875714928E-5</v>
      </c>
      <c r="JL206" s="86">
        <f t="shared" si="568"/>
        <v>2.1634021904545464E-33</v>
      </c>
      <c r="JM206" s="86">
        <f t="shared" si="569"/>
        <v>4.6383662474837129E-3</v>
      </c>
    </row>
    <row r="207" spans="2:273" x14ac:dyDescent="0.25">
      <c r="B207" s="2">
        <v>180</v>
      </c>
      <c r="C207" s="37">
        <v>42.643000000000001</v>
      </c>
      <c r="D207" s="37">
        <v>44.9</v>
      </c>
      <c r="E207" s="37">
        <v>47.017000000000003</v>
      </c>
      <c r="F207" s="37">
        <v>48.21</v>
      </c>
      <c r="G207" s="37">
        <v>46.402999999999999</v>
      </c>
      <c r="H207" s="37">
        <v>49.451999999999998</v>
      </c>
      <c r="I207" s="37">
        <v>50.128999999999998</v>
      </c>
      <c r="J207" s="37">
        <v>45.5</v>
      </c>
      <c r="K207" s="37">
        <v>41.935000000000002</v>
      </c>
      <c r="L207" s="37">
        <v>45.984000000000002</v>
      </c>
      <c r="M207" s="37">
        <v>50.113</v>
      </c>
      <c r="N207" s="37">
        <v>46.081000000000003</v>
      </c>
      <c r="O207" s="37">
        <v>44.113</v>
      </c>
      <c r="P207" s="37">
        <v>44.418999999999997</v>
      </c>
      <c r="Q207" s="37">
        <v>39.262</v>
      </c>
      <c r="S207" s="4">
        <f t="shared" si="441"/>
        <v>41.25720309535339</v>
      </c>
      <c r="T207" s="4">
        <f t="shared" si="442"/>
        <v>43.627635140586143</v>
      </c>
      <c r="U207" s="4">
        <f t="shared" si="443"/>
        <v>45.950284033696107</v>
      </c>
      <c r="V207" s="4">
        <f t="shared" si="444"/>
        <v>47.424821378867613</v>
      </c>
      <c r="W207" s="4">
        <f t="shared" si="445"/>
        <v>47.485265569510702</v>
      </c>
      <c r="X207" s="4">
        <f t="shared" si="446"/>
        <v>48.480239612809171</v>
      </c>
      <c r="Y207" s="4">
        <f t="shared" si="447"/>
        <v>48.975000694066615</v>
      </c>
      <c r="Z207" s="4">
        <f t="shared" si="448"/>
        <v>45.619806149648532</v>
      </c>
      <c r="AA207" s="4">
        <f t="shared" si="449"/>
        <v>43.165722856664289</v>
      </c>
      <c r="AB207" s="4">
        <f t="shared" si="450"/>
        <v>44.616434361875037</v>
      </c>
      <c r="AC207" s="4">
        <f t="shared" si="451"/>
        <v>49.495520029824405</v>
      </c>
      <c r="AD207" s="4">
        <f t="shared" si="452"/>
        <v>46.589051257007831</v>
      </c>
      <c r="AE207" s="4">
        <f t="shared" si="453"/>
        <v>42.810250786750032</v>
      </c>
      <c r="AF207" s="4">
        <f t="shared" si="454"/>
        <v>43.029648611776118</v>
      </c>
      <c r="AG207" s="4">
        <f t="shared" si="455"/>
        <v>38.979087459270019</v>
      </c>
      <c r="AI207" s="4">
        <f t="shared" si="456"/>
        <v>1.385796904646611</v>
      </c>
      <c r="AJ207" s="4">
        <f t="shared" si="457"/>
        <v>1.2723648594138552</v>
      </c>
      <c r="AK207" s="4">
        <f t="shared" si="458"/>
        <v>1.0667159663038959</v>
      </c>
      <c r="AL207" s="4">
        <f t="shared" si="459"/>
        <v>0.78517862113238834</v>
      </c>
      <c r="AM207" s="4">
        <f t="shared" si="460"/>
        <v>-1.0822655695107031</v>
      </c>
      <c r="AN207" s="4">
        <f t="shared" si="461"/>
        <v>0.97176038719082669</v>
      </c>
      <c r="AO207" s="4">
        <f t="shared" si="462"/>
        <v>1.1539993059333824</v>
      </c>
      <c r="AP207" s="4">
        <f t="shared" si="463"/>
        <v>-0.11980614964853231</v>
      </c>
      <c r="AQ207" s="4">
        <f t="shared" si="464"/>
        <v>-1.2307228566642863</v>
      </c>
      <c r="AR207" s="4">
        <f t="shared" si="465"/>
        <v>1.3675656381249652</v>
      </c>
      <c r="AS207" s="4">
        <f t="shared" si="466"/>
        <v>0.61747997017559442</v>
      </c>
      <c r="AT207" s="4">
        <f t="shared" si="467"/>
        <v>-0.50805125700782838</v>
      </c>
      <c r="AU207" s="4">
        <f t="shared" si="468"/>
        <v>1.3027492132499674</v>
      </c>
      <c r="AV207" s="4">
        <f t="shared" si="648"/>
        <v>1.3893513882238793</v>
      </c>
      <c r="AW207" s="4">
        <f t="shared" si="648"/>
        <v>0.28291254072998129</v>
      </c>
      <c r="AY207" s="2">
        <f t="shared" si="520"/>
        <v>41.25720309535339</v>
      </c>
      <c r="AZ207" s="2">
        <f t="shared" si="571"/>
        <v>43.627635140578946</v>
      </c>
      <c r="BA207" s="2">
        <f t="shared" si="572"/>
        <v>45.950284033695795</v>
      </c>
      <c r="BB207" s="2">
        <f t="shared" si="573"/>
        <v>47.424821378859619</v>
      </c>
      <c r="BC207" s="2">
        <f t="shared" si="574"/>
        <v>47.485265569510659</v>
      </c>
      <c r="BD207" s="2">
        <f t="shared" si="575"/>
        <v>48.480239612809171</v>
      </c>
      <c r="BE207" s="2">
        <f t="shared" si="576"/>
        <v>48.975000694066615</v>
      </c>
      <c r="BF207" s="2">
        <f t="shared" si="577"/>
        <v>45.619806149648532</v>
      </c>
      <c r="BG207" s="2">
        <f t="shared" si="578"/>
        <v>43.165722856664289</v>
      </c>
      <c r="BH207" s="2">
        <f t="shared" si="579"/>
        <v>44.616434361875037</v>
      </c>
      <c r="BI207" s="2">
        <f t="shared" si="580"/>
        <v>49.495520029824398</v>
      </c>
      <c r="BJ207" s="2">
        <f t="shared" si="581"/>
        <v>46.589051256769466</v>
      </c>
      <c r="BK207" s="2">
        <f t="shared" si="582"/>
        <v>42.810250786746458</v>
      </c>
      <c r="BL207" s="2">
        <f t="shared" si="583"/>
        <v>43.029648611776118</v>
      </c>
      <c r="BM207" s="2">
        <f t="shared" si="584"/>
        <v>38.978517316728329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>
        <f t="shared" si="486"/>
        <v>44.9</v>
      </c>
      <c r="CW207" s="2">
        <f t="shared" si="487"/>
        <v>47.017000000000003</v>
      </c>
      <c r="CX207" s="2">
        <f t="shared" si="488"/>
        <v>48.21</v>
      </c>
      <c r="CY207" s="2">
        <f t="shared" si="489"/>
        <v>46.402999999999999</v>
      </c>
      <c r="CZ207" s="2">
        <f t="shared" si="490"/>
        <v>49.451999999999998</v>
      </c>
      <c r="DA207" s="2">
        <f t="shared" si="491"/>
        <v>50.128999999999998</v>
      </c>
      <c r="DB207" s="2">
        <f t="shared" si="492"/>
        <v>45.5</v>
      </c>
      <c r="DC207" s="2">
        <f t="shared" si="493"/>
        <v>41.935000000000002</v>
      </c>
      <c r="DD207" s="2">
        <f t="shared" si="494"/>
        <v>45.984000000000002</v>
      </c>
      <c r="DE207" s="2">
        <f t="shared" si="495"/>
        <v>50.113</v>
      </c>
      <c r="DF207" s="2">
        <f t="shared" si="496"/>
        <v>46.081000000000003</v>
      </c>
      <c r="DG207" s="2">
        <f t="shared" si="497"/>
        <v>44.113</v>
      </c>
      <c r="DH207" s="2">
        <f t="shared" si="498"/>
        <v>44.418999999999997</v>
      </c>
      <c r="DI207" s="2">
        <f t="shared" si="499"/>
        <v>39.262</v>
      </c>
      <c r="DK207" s="2">
        <f t="shared" si="500"/>
        <v>87.155407963354492</v>
      </c>
      <c r="DL207" s="2">
        <f t="shared" si="649"/>
        <v>89.954658350951348</v>
      </c>
      <c r="DM207" s="2">
        <f t="shared" si="649"/>
        <v>89.988706694855523</v>
      </c>
      <c r="DN207" s="2">
        <f t="shared" si="649"/>
        <v>101.86063291050036</v>
      </c>
      <c r="DO207" s="2">
        <f t="shared" si="649"/>
        <v>106.24186514648144</v>
      </c>
      <c r="DP207" s="2">
        <f t="shared" si="649"/>
        <v>113.43539661831835</v>
      </c>
      <c r="DQ207" s="2">
        <f t="shared" si="649"/>
        <v>99.950803533675611</v>
      </c>
      <c r="DR207" s="2">
        <f t="shared" si="649"/>
        <v>96.714127554615914</v>
      </c>
      <c r="DS207" s="2">
        <f t="shared" si="649"/>
        <v>94.141415331010464</v>
      </c>
      <c r="DT207" s="2">
        <f t="shared" si="649"/>
        <v>90.115928611943929</v>
      </c>
      <c r="DU207" s="2">
        <f t="shared" si="649"/>
        <v>84.506504596622904</v>
      </c>
      <c r="DV207" s="2">
        <f t="shared" si="649"/>
        <v>92.451524484779739</v>
      </c>
      <c r="DW207" s="2">
        <f t="shared" si="649"/>
        <v>100.12670631360103</v>
      </c>
      <c r="DX207" s="2">
        <f t="shared" si="649"/>
        <v>72.83421621621622</v>
      </c>
      <c r="DY207" s="2">
        <f t="shared" si="649"/>
        <v>59.774115084670242</v>
      </c>
      <c r="EA207" s="2">
        <f t="shared" si="440"/>
        <v>40.037671169870222</v>
      </c>
      <c r="EB207" s="2">
        <f t="shared" si="502"/>
        <v>40.195767066134032</v>
      </c>
      <c r="EC207" s="2">
        <f t="shared" si="503"/>
        <v>43.112522474167179</v>
      </c>
      <c r="ED207" s="2">
        <f t="shared" si="504"/>
        <v>46.356333874372439</v>
      </c>
      <c r="EE207" s="2">
        <f t="shared" si="505"/>
        <v>46.100054161985263</v>
      </c>
      <c r="EF207" s="2">
        <f t="shared" si="506"/>
        <v>47.372236287502282</v>
      </c>
      <c r="EG207" s="2">
        <f t="shared" si="507"/>
        <v>47.262375621076629</v>
      </c>
      <c r="EH207" s="2">
        <f t="shared" si="508"/>
        <v>45.042734055298908</v>
      </c>
      <c r="EI207" s="2">
        <f t="shared" si="509"/>
        <v>42.063594343291491</v>
      </c>
      <c r="EJ207" s="2">
        <f t="shared" si="510"/>
        <v>41.931890914113687</v>
      </c>
      <c r="EK207" s="2">
        <f t="shared" si="511"/>
        <v>47.364898241065966</v>
      </c>
      <c r="EL207" s="2">
        <f t="shared" si="512"/>
        <v>48.331482614125171</v>
      </c>
      <c r="EM207" s="2">
        <f t="shared" si="513"/>
        <v>41.784251585435655</v>
      </c>
      <c r="EN207" s="2">
        <f t="shared" si="514"/>
        <v>46.013657332030824</v>
      </c>
      <c r="EO207" s="2">
        <f t="shared" si="515"/>
        <v>40.204664202550056</v>
      </c>
      <c r="EQ207" s="2">
        <f t="shared" si="516"/>
        <v>42.006200378882575</v>
      </c>
      <c r="ER207" s="2">
        <f t="shared" si="650"/>
        <v>44.040758668874219</v>
      </c>
      <c r="ES207" s="2">
        <f t="shared" si="650"/>
        <v>46.260450894452575</v>
      </c>
      <c r="ET207" s="2">
        <f t="shared" si="650"/>
        <v>47.550597166033064</v>
      </c>
      <c r="EU207" s="2">
        <f t="shared" si="650"/>
        <v>47.633325299663014</v>
      </c>
      <c r="EV207" s="2">
        <f t="shared" si="650"/>
        <v>48.579515768006701</v>
      </c>
      <c r="EW207" s="2">
        <f t="shared" si="650"/>
        <v>49.127840236745733</v>
      </c>
      <c r="EX207" s="2">
        <f t="shared" si="650"/>
        <v>45.66800392712139</v>
      </c>
      <c r="EY207" s="2">
        <f t="shared" si="650"/>
        <v>43.259917680572315</v>
      </c>
      <c r="EZ207" s="2">
        <f t="shared" si="650"/>
        <v>44.878002244124474</v>
      </c>
      <c r="FA207" s="2">
        <f t="shared" si="650"/>
        <v>49.732906191426707</v>
      </c>
      <c r="FB207" s="2">
        <f t="shared" si="650"/>
        <v>46.346369573830614</v>
      </c>
      <c r="FC207" s="2">
        <f t="shared" si="650"/>
        <v>42.968766075932777</v>
      </c>
      <c r="FD207" s="2">
        <f t="shared" si="650"/>
        <v>42.286206280383013</v>
      </c>
      <c r="FE207" s="2">
        <f t="shared" si="650"/>
        <v>38.685688162834794</v>
      </c>
      <c r="FG207" s="2">
        <f t="shared" si="518"/>
        <v>0.9999963497578378</v>
      </c>
      <c r="FH207" s="2">
        <f t="shared" si="651"/>
        <v>0.9999962815341118</v>
      </c>
      <c r="FI207" s="2">
        <f t="shared" si="651"/>
        <v>0.99999634360821632</v>
      </c>
      <c r="FJ207" s="2">
        <f t="shared" si="651"/>
        <v>0.99999638775237776</v>
      </c>
      <c r="FK207" s="2">
        <f t="shared" si="651"/>
        <v>0.99999651799618983</v>
      </c>
      <c r="FL207" s="2">
        <f t="shared" si="651"/>
        <v>0.99999605508421563</v>
      </c>
      <c r="FM207" s="2">
        <f t="shared" si="651"/>
        <v>0.99999663463508759</v>
      </c>
      <c r="FN207" s="2">
        <f t="shared" si="651"/>
        <v>0.99999639295009357</v>
      </c>
      <c r="FO207" s="2">
        <f t="shared" si="651"/>
        <v>0.99999588932205052</v>
      </c>
      <c r="FP207" s="2">
        <f t="shared" si="651"/>
        <v>0.99999602711793467</v>
      </c>
      <c r="FQ207" s="2">
        <f t="shared" si="651"/>
        <v>0.99999577771341508</v>
      </c>
      <c r="FR207" s="2">
        <f t="shared" si="651"/>
        <v>0.99999599868875155</v>
      </c>
      <c r="FS207" s="2">
        <f t="shared" si="651"/>
        <v>0.99999559673708649</v>
      </c>
      <c r="FT207" s="2">
        <f t="shared" si="651"/>
        <v>0.99999524360338721</v>
      </c>
      <c r="FU207" s="2">
        <f t="shared" si="651"/>
        <v>0.99999452114711773</v>
      </c>
      <c r="FW207" s="2">
        <f t="shared" si="536"/>
        <v>0.61942689432864095</v>
      </c>
      <c r="FX207" s="2">
        <f t="shared" si="588"/>
        <v>0.8925072931913286</v>
      </c>
      <c r="FY207" s="2">
        <f t="shared" si="589"/>
        <v>0.90141508413857829</v>
      </c>
      <c r="FZ207" s="2">
        <f t="shared" si="590"/>
        <v>0.89451548638784772</v>
      </c>
      <c r="GA207" s="2">
        <f t="shared" si="591"/>
        <v>0.90329880963394515</v>
      </c>
      <c r="GB207" s="2">
        <f t="shared" si="592"/>
        <v>0.91755283643196239</v>
      </c>
      <c r="GC207" s="2">
        <f t="shared" si="593"/>
        <v>0.91797386174981221</v>
      </c>
      <c r="GD207" s="2">
        <f t="shared" si="594"/>
        <v>0.92261875879783994</v>
      </c>
      <c r="GE207" s="2">
        <f t="shared" si="595"/>
        <v>0.92108412824829911</v>
      </c>
      <c r="GF207" s="2">
        <f t="shared" si="596"/>
        <v>0.91115090964750134</v>
      </c>
      <c r="GG207" s="2">
        <f t="shared" si="597"/>
        <v>0.89968657661289453</v>
      </c>
      <c r="GH207" s="2">
        <f t="shared" si="598"/>
        <v>0.87783811803329304</v>
      </c>
      <c r="GI207" s="2">
        <f t="shared" si="599"/>
        <v>0.86596011477506629</v>
      </c>
      <c r="GJ207" s="2">
        <f t="shared" si="600"/>
        <v>0.8005836288986079</v>
      </c>
      <c r="GK207" s="2">
        <f t="shared" si="601"/>
        <v>0.80728995843408058</v>
      </c>
      <c r="GM207" s="86">
        <f t="shared" si="537"/>
        <v>9.0657285501918186E-274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6.079462164525019E-169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3.5300772783579453E-287</v>
      </c>
      <c r="HQ207" s="86">
        <f t="shared" si="629"/>
        <v>0</v>
      </c>
      <c r="HS207" s="86">
        <f t="shared" si="539"/>
        <v>9.1759272448347486E-44</v>
      </c>
      <c r="HT207" s="86">
        <f t="shared" si="630"/>
        <v>9.4556113004837457E-54</v>
      </c>
      <c r="HU207" s="86">
        <f t="shared" si="631"/>
        <v>2.2482811461784197E-58</v>
      </c>
      <c r="HV207" s="86">
        <f t="shared" si="632"/>
        <v>3.3040294809472572E-55</v>
      </c>
      <c r="HW207" s="86">
        <f t="shared" si="633"/>
        <v>8.5184618815736143E-63</v>
      </c>
      <c r="HX207" s="86">
        <f t="shared" si="634"/>
        <v>7.1114427241815457E-71</v>
      </c>
      <c r="HY207" s="86">
        <f t="shared" si="635"/>
        <v>1.8646770906958798E-71</v>
      </c>
      <c r="HZ207" s="86">
        <f t="shared" si="636"/>
        <v>8.8984824766533417E-67</v>
      </c>
      <c r="IA207" s="86">
        <f t="shared" si="637"/>
        <v>9.4921264509924997E-71</v>
      </c>
      <c r="IB207" s="86">
        <f t="shared" si="638"/>
        <v>1.9592156047767223E-69</v>
      </c>
      <c r="IC207" s="86">
        <f t="shared" si="639"/>
        <v>2.1753274990397783E-71</v>
      </c>
      <c r="ID207" s="86">
        <f t="shared" si="640"/>
        <v>1.7688090799631092E-56</v>
      </c>
      <c r="IE207" s="86">
        <f t="shared" si="641"/>
        <v>1.1866075983727174E-71</v>
      </c>
      <c r="IF207" s="86">
        <f t="shared" si="642"/>
        <v>1.024627273514314E-34</v>
      </c>
      <c r="IG207" s="86">
        <f t="shared" si="643"/>
        <v>7.4229341895023551E-39</v>
      </c>
      <c r="II207" s="86">
        <f t="shared" si="540"/>
        <v>0.26624899417129294</v>
      </c>
      <c r="IJ207" s="86">
        <f t="shared" si="541"/>
        <v>8.7397479668293343E-6</v>
      </c>
      <c r="IK207" s="86">
        <f t="shared" si="542"/>
        <v>2.0608372451698345E-6</v>
      </c>
      <c r="IL207" s="86">
        <f t="shared" si="543"/>
        <v>7.9608099871112984E-6</v>
      </c>
      <c r="IM207" s="86">
        <f t="shared" si="544"/>
        <v>8.6686498176570734E-7</v>
      </c>
      <c r="IN207" s="86">
        <f t="shared" si="545"/>
        <v>3.3712347194343483E-8</v>
      </c>
      <c r="IO207" s="86">
        <f t="shared" si="546"/>
        <v>2.5762938360002533E-8</v>
      </c>
      <c r="IP207" s="86">
        <f t="shared" si="547"/>
        <v>3.8373759658852689E-8</v>
      </c>
      <c r="IQ207" s="86">
        <f t="shared" si="548"/>
        <v>2.1399308077301855E-8</v>
      </c>
      <c r="IR207" s="86">
        <f t="shared" si="549"/>
        <v>1.1352139934704587E-7</v>
      </c>
      <c r="IS207" s="86">
        <f t="shared" si="550"/>
        <v>2.4141089957300775E-7</v>
      </c>
      <c r="IT207" s="86">
        <f t="shared" si="551"/>
        <v>2.1027833969372653E-5</v>
      </c>
      <c r="IU207" s="86">
        <f t="shared" si="552"/>
        <v>3.5721819952807091E-6</v>
      </c>
      <c r="IV207" s="86">
        <f t="shared" si="553"/>
        <v>2.5984706084899274E-236</v>
      </c>
      <c r="IW207" s="86">
        <f t="shared" si="554"/>
        <v>2.4829036986077926E-3</v>
      </c>
      <c r="IY207" s="86">
        <f t="shared" si="555"/>
        <v>0.26624899417129294</v>
      </c>
      <c r="IZ207" s="86">
        <f t="shared" si="556"/>
        <v>8.7397479668293343E-6</v>
      </c>
      <c r="JA207" s="86">
        <f t="shared" si="557"/>
        <v>2.0608372451698345E-6</v>
      </c>
      <c r="JB207" s="86">
        <f t="shared" si="558"/>
        <v>7.9608099871112984E-6</v>
      </c>
      <c r="JC207" s="86">
        <f t="shared" si="559"/>
        <v>8.6686498176570734E-7</v>
      </c>
      <c r="JD207" s="86">
        <f t="shared" si="560"/>
        <v>3.3712347194343483E-8</v>
      </c>
      <c r="JE207" s="86">
        <f t="shared" si="561"/>
        <v>2.5762938360002533E-8</v>
      </c>
      <c r="JF207" s="86">
        <f t="shared" si="562"/>
        <v>3.8373759658852689E-8</v>
      </c>
      <c r="JG207" s="86">
        <f t="shared" si="563"/>
        <v>2.1399308077301855E-8</v>
      </c>
      <c r="JH207" s="86">
        <f t="shared" si="564"/>
        <v>1.1352139934704587E-7</v>
      </c>
      <c r="JI207" s="86">
        <f t="shared" si="565"/>
        <v>2.4141089957300775E-7</v>
      </c>
      <c r="JJ207" s="86">
        <f t="shared" si="566"/>
        <v>2.1027833969372653E-5</v>
      </c>
      <c r="JK207" s="86">
        <f t="shared" si="567"/>
        <v>3.5721819952807091E-6</v>
      </c>
      <c r="JL207" s="86">
        <f t="shared" si="568"/>
        <v>1.024627273514314E-34</v>
      </c>
      <c r="JM207" s="86">
        <f t="shared" si="569"/>
        <v>2.4829036986077926E-3</v>
      </c>
    </row>
    <row r="208" spans="2:273" x14ac:dyDescent="0.25">
      <c r="B208" s="2">
        <v>181</v>
      </c>
      <c r="C208" s="37">
        <v>42.536000000000001</v>
      </c>
      <c r="D208" s="37">
        <v>42.832999999999998</v>
      </c>
      <c r="E208" s="37">
        <v>47.283000000000001</v>
      </c>
      <c r="F208" s="37">
        <v>47.935000000000002</v>
      </c>
      <c r="G208" s="37">
        <v>47.048000000000002</v>
      </c>
      <c r="H208" s="37">
        <v>49.935000000000002</v>
      </c>
      <c r="I208" s="37">
        <v>49.451999999999998</v>
      </c>
      <c r="J208" s="37">
        <v>45.338999999999999</v>
      </c>
      <c r="K208" s="37">
        <v>43.468000000000004</v>
      </c>
      <c r="L208" s="37">
        <v>46.194000000000003</v>
      </c>
      <c r="M208" s="37">
        <v>49.805999999999997</v>
      </c>
      <c r="N208" s="37">
        <v>47.418999999999997</v>
      </c>
      <c r="O208" s="37">
        <v>43.628999999999998</v>
      </c>
      <c r="P208" s="37">
        <v>40.274000000000001</v>
      </c>
      <c r="Q208" s="37">
        <v>38.540999999999997</v>
      </c>
      <c r="S208" s="4">
        <f t="shared" si="441"/>
        <v>41.140190793742264</v>
      </c>
      <c r="T208" s="4">
        <f t="shared" si="442"/>
        <v>43.522953111233434</v>
      </c>
      <c r="U208" s="4">
        <f t="shared" si="443"/>
        <v>45.844531504995132</v>
      </c>
      <c r="V208" s="4">
        <f t="shared" si="444"/>
        <v>47.305969307667254</v>
      </c>
      <c r="W208" s="4">
        <f t="shared" si="445"/>
        <v>47.355228865627033</v>
      </c>
      <c r="X208" s="4">
        <f t="shared" si="446"/>
        <v>48.335170304026157</v>
      </c>
      <c r="Y208" s="4">
        <f t="shared" si="447"/>
        <v>48.854635834508308</v>
      </c>
      <c r="Z208" s="4">
        <f t="shared" si="448"/>
        <v>45.48361642073688</v>
      </c>
      <c r="AA208" s="4">
        <f t="shared" si="449"/>
        <v>43.003013819456058</v>
      </c>
      <c r="AB208" s="4">
        <f t="shared" si="450"/>
        <v>44.522704800182616</v>
      </c>
      <c r="AC208" s="4">
        <f t="shared" si="451"/>
        <v>49.485214360561486</v>
      </c>
      <c r="AD208" s="4">
        <f t="shared" si="452"/>
        <v>46.480414084898513</v>
      </c>
      <c r="AE208" s="4">
        <f t="shared" si="453"/>
        <v>42.685668706636271</v>
      </c>
      <c r="AF208" s="4">
        <f t="shared" si="454"/>
        <v>42.859102279456657</v>
      </c>
      <c r="AG208" s="4">
        <f t="shared" si="455"/>
        <v>38.850492672719781</v>
      </c>
      <c r="AI208" s="4">
        <f t="shared" si="456"/>
        <v>1.3958092062577379</v>
      </c>
      <c r="AJ208" s="4">
        <f t="shared" si="457"/>
        <v>-0.68995311123343583</v>
      </c>
      <c r="AK208" s="4">
        <f t="shared" si="458"/>
        <v>1.4384684950048694</v>
      </c>
      <c r="AL208" s="4">
        <f t="shared" si="459"/>
        <v>0.62903069233274778</v>
      </c>
      <c r="AM208" s="4">
        <f t="shared" si="460"/>
        <v>-0.30722886562703167</v>
      </c>
      <c r="AN208" s="4">
        <f t="shared" si="461"/>
        <v>1.5998296959738454</v>
      </c>
      <c r="AO208" s="4">
        <f t="shared" si="462"/>
        <v>0.59736416549169036</v>
      </c>
      <c r="AP208" s="4">
        <f t="shared" si="463"/>
        <v>-0.14461642073688097</v>
      </c>
      <c r="AQ208" s="4">
        <f t="shared" si="464"/>
        <v>0.46498618054394569</v>
      </c>
      <c r="AR208" s="4">
        <f t="shared" si="465"/>
        <v>1.6712951998173864</v>
      </c>
      <c r="AS208" s="4">
        <f t="shared" si="466"/>
        <v>0.32078563943851179</v>
      </c>
      <c r="AT208" s="4">
        <f t="shared" si="467"/>
        <v>0.93858591510148415</v>
      </c>
      <c r="AU208" s="4">
        <f t="shared" si="468"/>
        <v>0.94333129336372679</v>
      </c>
      <c r="AV208" s="4">
        <f t="shared" si="648"/>
        <v>-2.585102279456656</v>
      </c>
      <c r="AW208" s="4">
        <f t="shared" si="648"/>
        <v>-0.30949267271978442</v>
      </c>
      <c r="AY208" s="2">
        <f t="shared" si="520"/>
        <v>41.140190793742264</v>
      </c>
      <c r="AZ208" s="2">
        <f t="shared" si="571"/>
        <v>43.522953111232688</v>
      </c>
      <c r="BA208" s="2">
        <f t="shared" si="572"/>
        <v>45.844531504995103</v>
      </c>
      <c r="BB208" s="2">
        <f t="shared" si="573"/>
        <v>47.305969307666423</v>
      </c>
      <c r="BC208" s="2">
        <f t="shared" si="574"/>
        <v>47.355228865627033</v>
      </c>
      <c r="BD208" s="2">
        <f t="shared" si="575"/>
        <v>48.335170304026157</v>
      </c>
      <c r="BE208" s="2">
        <f t="shared" si="576"/>
        <v>48.854635834508308</v>
      </c>
      <c r="BF208" s="2">
        <f t="shared" si="577"/>
        <v>45.48361642073688</v>
      </c>
      <c r="BG208" s="2">
        <f t="shared" si="578"/>
        <v>43.003013819456058</v>
      </c>
      <c r="BH208" s="2">
        <f t="shared" si="579"/>
        <v>44.522704800182616</v>
      </c>
      <c r="BI208" s="2">
        <f t="shared" si="580"/>
        <v>49.485214360561486</v>
      </c>
      <c r="BJ208" s="2">
        <f t="shared" si="581"/>
        <v>46.480414084872898</v>
      </c>
      <c r="BK208" s="2">
        <f t="shared" si="582"/>
        <v>42.685668706636051</v>
      </c>
      <c r="BL208" s="2">
        <f t="shared" si="583"/>
        <v>42.859102279456657</v>
      </c>
      <c r="BM208" s="2">
        <f t="shared" si="584"/>
        <v>38.850344403507172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>
        <f t="shared" si="486"/>
        <v>42.832999999999998</v>
      </c>
      <c r="CW208" s="2">
        <f t="shared" si="487"/>
        <v>47.283000000000001</v>
      </c>
      <c r="CX208" s="2">
        <f t="shared" si="488"/>
        <v>47.935000000000002</v>
      </c>
      <c r="CY208" s="2">
        <f t="shared" si="489"/>
        <v>47.048000000000002</v>
      </c>
      <c r="CZ208" s="2">
        <f t="shared" si="490"/>
        <v>49.935000000000002</v>
      </c>
      <c r="DA208" s="2">
        <f t="shared" si="491"/>
        <v>49.451999999999998</v>
      </c>
      <c r="DB208" s="2">
        <f t="shared" si="492"/>
        <v>45.338999999999999</v>
      </c>
      <c r="DC208" s="2">
        <f t="shared" si="493"/>
        <v>43.468000000000004</v>
      </c>
      <c r="DD208" s="2">
        <f t="shared" si="494"/>
        <v>46.194000000000003</v>
      </c>
      <c r="DE208" s="2">
        <f t="shared" si="495"/>
        <v>49.805999999999997</v>
      </c>
      <c r="DF208" s="2">
        <f t="shared" si="496"/>
        <v>47.418999999999997</v>
      </c>
      <c r="DG208" s="2">
        <f t="shared" si="497"/>
        <v>43.628999999999998</v>
      </c>
      <c r="DH208" s="2">
        <f t="shared" si="498"/>
        <v>40.274000000000001</v>
      </c>
      <c r="DI208" s="2">
        <f t="shared" si="499"/>
        <v>38.540999999999997</v>
      </c>
      <c r="DK208" s="2">
        <f t="shared" si="500"/>
        <v>87.310383579985924</v>
      </c>
      <c r="DL208" s="2">
        <f t="shared" si="649"/>
        <v>90.112724735729358</v>
      </c>
      <c r="DM208" s="2">
        <f t="shared" si="649"/>
        <v>90.135738971106406</v>
      </c>
      <c r="DN208" s="2">
        <f t="shared" si="649"/>
        <v>102.07542755461591</v>
      </c>
      <c r="DO208" s="2">
        <f t="shared" si="649"/>
        <v>106.4720567804289</v>
      </c>
      <c r="DP208" s="2">
        <f t="shared" si="649"/>
        <v>113.71318707290064</v>
      </c>
      <c r="DQ208" s="2">
        <f t="shared" si="649"/>
        <v>100.13606191482934</v>
      </c>
      <c r="DR208" s="2">
        <f t="shared" si="649"/>
        <v>96.889965468639872</v>
      </c>
      <c r="DS208" s="2">
        <f t="shared" si="649"/>
        <v>94.304941289198624</v>
      </c>
      <c r="DT208" s="2">
        <f t="shared" si="649"/>
        <v>90.267236690705786</v>
      </c>
      <c r="DU208" s="2">
        <f t="shared" si="649"/>
        <v>84.644138930581619</v>
      </c>
      <c r="DV208" s="2">
        <f t="shared" si="649"/>
        <v>92.635897226048684</v>
      </c>
      <c r="DW208" s="2">
        <f t="shared" si="649"/>
        <v>100.37973388773388</v>
      </c>
      <c r="DX208" s="2">
        <f t="shared" si="649"/>
        <v>72.947979374110957</v>
      </c>
      <c r="DY208" s="2">
        <f t="shared" si="649"/>
        <v>59.826213680926926</v>
      </c>
      <c r="EA208" s="2">
        <f t="shared" si="440"/>
        <v>39.856410785069706</v>
      </c>
      <c r="EB208" s="2">
        <f t="shared" si="502"/>
        <v>40.006642272525511</v>
      </c>
      <c r="EC208" s="2">
        <f t="shared" si="503"/>
        <v>42.939520349687456</v>
      </c>
      <c r="ED208" s="2">
        <f t="shared" si="504"/>
        <v>46.211587051646475</v>
      </c>
      <c r="EE208" s="2">
        <f t="shared" si="505"/>
        <v>45.937704325631401</v>
      </c>
      <c r="EF208" s="2">
        <f t="shared" si="506"/>
        <v>47.202585127921935</v>
      </c>
      <c r="EG208" s="2">
        <f t="shared" si="507"/>
        <v>47.104310862478506</v>
      </c>
      <c r="EH208" s="2">
        <f t="shared" si="508"/>
        <v>44.894528181951287</v>
      </c>
      <c r="EI208" s="2">
        <f t="shared" si="509"/>
        <v>41.87722350105259</v>
      </c>
      <c r="EJ208" s="2">
        <f t="shared" si="510"/>
        <v>41.777140932949024</v>
      </c>
      <c r="EK208" s="2">
        <f t="shared" si="511"/>
        <v>47.304652798684295</v>
      </c>
      <c r="EL208" s="2">
        <f t="shared" si="512"/>
        <v>48.268695351741378</v>
      </c>
      <c r="EM208" s="2">
        <f t="shared" si="513"/>
        <v>41.632263972505058</v>
      </c>
      <c r="EN208" s="2">
        <f t="shared" si="514"/>
        <v>45.937167155106913</v>
      </c>
      <c r="EO208" s="2">
        <f t="shared" si="515"/>
        <v>40.114392136885414</v>
      </c>
      <c r="EQ208" s="2">
        <f t="shared" si="516"/>
        <v>41.85929164149934</v>
      </c>
      <c r="ER208" s="2">
        <f t="shared" si="650"/>
        <v>43.909002064822594</v>
      </c>
      <c r="ES208" s="2">
        <f t="shared" si="650"/>
        <v>46.134115100753988</v>
      </c>
      <c r="ET208" s="2">
        <f t="shared" si="650"/>
        <v>47.423463693394709</v>
      </c>
      <c r="EU208" s="2">
        <f t="shared" si="650"/>
        <v>47.493416230368325</v>
      </c>
      <c r="EV208" s="2">
        <f t="shared" si="650"/>
        <v>48.427725833657135</v>
      </c>
      <c r="EW208" s="2">
        <f t="shared" si="650"/>
        <v>48.997099575398444</v>
      </c>
      <c r="EX208" s="2">
        <f t="shared" si="650"/>
        <v>45.52849255646214</v>
      </c>
      <c r="EY208" s="2">
        <f t="shared" si="650"/>
        <v>43.090769475286749</v>
      </c>
      <c r="EZ208" s="2">
        <f t="shared" si="650"/>
        <v>44.766684559941972</v>
      </c>
      <c r="FA208" s="2">
        <f t="shared" si="650"/>
        <v>49.706791930169963</v>
      </c>
      <c r="FB208" s="2">
        <f t="shared" si="650"/>
        <v>46.253267561682414</v>
      </c>
      <c r="FC208" s="2">
        <f t="shared" si="650"/>
        <v>42.834106486713978</v>
      </c>
      <c r="FD208" s="2">
        <f t="shared" si="650"/>
        <v>42.15970946127414</v>
      </c>
      <c r="FE208" s="2">
        <f t="shared" si="650"/>
        <v>38.57503090317315</v>
      </c>
      <c r="FG208" s="2">
        <f t="shared" si="518"/>
        <v>0.99999667093851252</v>
      </c>
      <c r="FH208" s="2">
        <f t="shared" si="651"/>
        <v>0.99999660871769458</v>
      </c>
      <c r="FI208" s="2">
        <f t="shared" si="651"/>
        <v>0.99999666532998754</v>
      </c>
      <c r="FJ208" s="2">
        <f t="shared" si="651"/>
        <v>0.99999670558996689</v>
      </c>
      <c r="FK208" s="2">
        <f t="shared" si="651"/>
        <v>0.99999682437380955</v>
      </c>
      <c r="FL208" s="2">
        <f t="shared" si="651"/>
        <v>0.99999640219279551</v>
      </c>
      <c r="FM208" s="2">
        <f t="shared" si="651"/>
        <v>0.99999693074981266</v>
      </c>
      <c r="FN208" s="2">
        <f t="shared" si="651"/>
        <v>0.99999671033034321</v>
      </c>
      <c r="FO208" s="2">
        <f t="shared" si="651"/>
        <v>0.99999625101579703</v>
      </c>
      <c r="FP208" s="2">
        <f t="shared" si="651"/>
        <v>0.9999963766872263</v>
      </c>
      <c r="FQ208" s="2">
        <f t="shared" si="651"/>
        <v>0.99999614922743707</v>
      </c>
      <c r="FR208" s="2">
        <f t="shared" si="651"/>
        <v>0.99999635075948501</v>
      </c>
      <c r="FS208" s="2">
        <f t="shared" si="651"/>
        <v>0.9999959841749384</v>
      </c>
      <c r="FT208" s="2">
        <f t="shared" si="651"/>
        <v>0.99999566211291735</v>
      </c>
      <c r="FU208" s="2">
        <f t="shared" si="651"/>
        <v>0.99999500322437529</v>
      </c>
      <c r="FW208" s="2">
        <f t="shared" si="536"/>
        <v>0.64088786277956822</v>
      </c>
      <c r="FX208" s="2">
        <f t="shared" si="588"/>
        <v>0.901029403228498</v>
      </c>
      <c r="FY208" s="2">
        <f t="shared" si="589"/>
        <v>0.90930274349286599</v>
      </c>
      <c r="FZ208" s="2">
        <f t="shared" si="590"/>
        <v>0.90289570730964352</v>
      </c>
      <c r="GA208" s="2">
        <f t="shared" si="591"/>
        <v>0.91105062653629976</v>
      </c>
      <c r="GB208" s="2">
        <f t="shared" si="592"/>
        <v>0.924257824820091</v>
      </c>
      <c r="GC208" s="2">
        <f t="shared" si="593"/>
        <v>0.92464742227780905</v>
      </c>
      <c r="GD208" s="2">
        <f t="shared" si="594"/>
        <v>0.92894366726466016</v>
      </c>
      <c r="GE208" s="2">
        <f t="shared" si="595"/>
        <v>0.92752461926958996</v>
      </c>
      <c r="GF208" s="2">
        <f t="shared" si="596"/>
        <v>0.91833019182653686</v>
      </c>
      <c r="GG208" s="2">
        <f t="shared" si="597"/>
        <v>0.90769837076836524</v>
      </c>
      <c r="GH208" s="2">
        <f t="shared" si="598"/>
        <v>0.88737645788181374</v>
      </c>
      <c r="GI208" s="2">
        <f t="shared" si="599"/>
        <v>0.87629519019155377</v>
      </c>
      <c r="GJ208" s="2">
        <f t="shared" si="600"/>
        <v>0.81488193779886164</v>
      </c>
      <c r="GK208" s="2">
        <f t="shared" si="601"/>
        <v>0.82121480081649445</v>
      </c>
      <c r="GM208" s="86">
        <f t="shared" si="537"/>
        <v>1.7223412112827667E-278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1.1602642508351029E-172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1.7739761055611489E-293</v>
      </c>
      <c r="HQ208" s="86">
        <f t="shared" si="629"/>
        <v>0</v>
      </c>
      <c r="HS208" s="86">
        <f t="shared" si="539"/>
        <v>1.3083277580705033E-45</v>
      </c>
      <c r="HT208" s="86">
        <f t="shared" si="630"/>
        <v>9.4049188415307018E-56</v>
      </c>
      <c r="HU208" s="86">
        <f t="shared" si="631"/>
        <v>1.656219091039945E-60</v>
      </c>
      <c r="HV208" s="86">
        <f t="shared" si="632"/>
        <v>3.165239390204195E-57</v>
      </c>
      <c r="HW208" s="86">
        <f t="shared" si="633"/>
        <v>4.552516107032774E-65</v>
      </c>
      <c r="HX208" s="86">
        <f t="shared" si="634"/>
        <v>2.1735103748297499E-73</v>
      </c>
      <c r="HY208" s="86">
        <f t="shared" si="635"/>
        <v>5.3655611325643164E-74</v>
      </c>
      <c r="HZ208" s="86">
        <f t="shared" si="636"/>
        <v>3.8681331112852781E-69</v>
      </c>
      <c r="IA208" s="86">
        <f t="shared" si="637"/>
        <v>3.0076704077091825E-73</v>
      </c>
      <c r="IB208" s="86">
        <f t="shared" si="638"/>
        <v>6.5670184402860217E-72</v>
      </c>
      <c r="IC208" s="86">
        <f t="shared" si="639"/>
        <v>5.5426522591509832E-74</v>
      </c>
      <c r="ID208" s="86">
        <f t="shared" si="640"/>
        <v>1.3765861456592818E-58</v>
      </c>
      <c r="IE208" s="86">
        <f t="shared" si="641"/>
        <v>2.140975940427461E-74</v>
      </c>
      <c r="IF208" s="86">
        <f t="shared" si="642"/>
        <v>4.562787472642172E-36</v>
      </c>
      <c r="IG208" s="86">
        <f t="shared" si="643"/>
        <v>1.8354446617539898E-40</v>
      </c>
      <c r="II208" s="86">
        <f t="shared" si="540"/>
        <v>0.19992711943107058</v>
      </c>
      <c r="IJ208" s="86">
        <f t="shared" si="541"/>
        <v>3.4893645912780246E-6</v>
      </c>
      <c r="IK208" s="86">
        <f t="shared" si="542"/>
        <v>7.6166279700983319E-7</v>
      </c>
      <c r="IL208" s="86">
        <f t="shared" si="543"/>
        <v>3.1827046073302593E-6</v>
      </c>
      <c r="IM208" s="86">
        <f t="shared" si="544"/>
        <v>3.0156187458303658E-7</v>
      </c>
      <c r="IN208" s="86">
        <f t="shared" si="545"/>
        <v>9.9247168672681938E-9</v>
      </c>
      <c r="IO208" s="86">
        <f t="shared" si="546"/>
        <v>7.4533591252425737E-9</v>
      </c>
      <c r="IP208" s="86">
        <f t="shared" si="547"/>
        <v>1.1806511811795504E-8</v>
      </c>
      <c r="IQ208" s="86">
        <f t="shared" si="548"/>
        <v>6.2394871189596623E-9</v>
      </c>
      <c r="IR208" s="86">
        <f t="shared" si="549"/>
        <v>3.518040423547212E-8</v>
      </c>
      <c r="IS208" s="86">
        <f t="shared" si="550"/>
        <v>7.404699443808231E-8</v>
      </c>
      <c r="IT208" s="86">
        <f t="shared" si="551"/>
        <v>8.4936663931962093E-6</v>
      </c>
      <c r="IU208" s="86">
        <f t="shared" si="552"/>
        <v>1.152442867658009E-6</v>
      </c>
      <c r="IV208" s="86">
        <f t="shared" si="553"/>
        <v>2.2589850345721543E-268</v>
      </c>
      <c r="IW208" s="86">
        <f t="shared" si="554"/>
        <v>1.2827201400857258E-3</v>
      </c>
      <c r="IY208" s="86">
        <f t="shared" si="555"/>
        <v>0.19992711943107058</v>
      </c>
      <c r="IZ208" s="86">
        <f t="shared" si="556"/>
        <v>3.4893645912780246E-6</v>
      </c>
      <c r="JA208" s="86">
        <f t="shared" si="557"/>
        <v>7.6166279700983319E-7</v>
      </c>
      <c r="JB208" s="86">
        <f t="shared" si="558"/>
        <v>3.1827046073302593E-6</v>
      </c>
      <c r="JC208" s="86">
        <f t="shared" si="559"/>
        <v>3.0156187458303658E-7</v>
      </c>
      <c r="JD208" s="86">
        <f t="shared" si="560"/>
        <v>9.9247168672681938E-9</v>
      </c>
      <c r="JE208" s="86">
        <f t="shared" si="561"/>
        <v>7.4533591252425737E-9</v>
      </c>
      <c r="JF208" s="86">
        <f t="shared" si="562"/>
        <v>1.1806511811795504E-8</v>
      </c>
      <c r="JG208" s="86">
        <f t="shared" si="563"/>
        <v>6.2394871189596623E-9</v>
      </c>
      <c r="JH208" s="86">
        <f t="shared" si="564"/>
        <v>3.518040423547212E-8</v>
      </c>
      <c r="JI208" s="86">
        <f t="shared" si="565"/>
        <v>7.404699443808231E-8</v>
      </c>
      <c r="JJ208" s="86">
        <f t="shared" si="566"/>
        <v>8.4936663931962093E-6</v>
      </c>
      <c r="JK208" s="86">
        <f t="shared" si="567"/>
        <v>1.152442867658009E-6</v>
      </c>
      <c r="JL208" s="86">
        <f t="shared" si="568"/>
        <v>4.562787472642172E-36</v>
      </c>
      <c r="JM208" s="86">
        <f t="shared" si="569"/>
        <v>1.2827201400857258E-3</v>
      </c>
    </row>
    <row r="209" spans="2:273" x14ac:dyDescent="0.25">
      <c r="B209" s="2">
        <v>182</v>
      </c>
      <c r="C209" s="37">
        <v>42.643000000000001</v>
      </c>
      <c r="D209" s="37">
        <v>43.917000000000002</v>
      </c>
      <c r="E209" s="37">
        <v>46.7</v>
      </c>
      <c r="F209" s="37">
        <v>49.371000000000002</v>
      </c>
      <c r="G209" s="37">
        <v>48.484000000000002</v>
      </c>
      <c r="H209" s="37">
        <v>47.935000000000002</v>
      </c>
      <c r="I209" s="37">
        <v>50.305999999999997</v>
      </c>
      <c r="J209" s="37">
        <v>46.823</v>
      </c>
      <c r="K209" s="37">
        <v>44.823</v>
      </c>
      <c r="L209" s="37">
        <v>47.823</v>
      </c>
      <c r="M209" s="37">
        <v>48.402999999999999</v>
      </c>
      <c r="N209" s="37">
        <v>47.354999999999997</v>
      </c>
      <c r="O209" s="37">
        <v>43.677</v>
      </c>
      <c r="P209" s="37">
        <v>39.918999999999997</v>
      </c>
      <c r="Q209" s="37">
        <v>37.491999999999997</v>
      </c>
      <c r="S209" s="4">
        <f t="shared" si="441"/>
        <v>41.023534713188432</v>
      </c>
      <c r="T209" s="4">
        <f t="shared" si="442"/>
        <v>43.416847697102085</v>
      </c>
      <c r="U209" s="4">
        <f t="shared" si="443"/>
        <v>45.737660002128194</v>
      </c>
      <c r="V209" s="4">
        <f t="shared" si="444"/>
        <v>47.186676972074601</v>
      </c>
      <c r="W209" s="4">
        <f t="shared" si="445"/>
        <v>47.224649570414947</v>
      </c>
      <c r="X209" s="4">
        <f t="shared" si="446"/>
        <v>48.189715832152132</v>
      </c>
      <c r="Y209" s="4">
        <f t="shared" si="447"/>
        <v>48.733672895780202</v>
      </c>
      <c r="Z209" s="4">
        <f t="shared" si="448"/>
        <v>45.347229173223269</v>
      </c>
      <c r="AA209" s="4">
        <f t="shared" si="449"/>
        <v>42.839927855904101</v>
      </c>
      <c r="AB209" s="4">
        <f t="shared" si="450"/>
        <v>44.427985567361432</v>
      </c>
      <c r="AC209" s="4">
        <f t="shared" si="451"/>
        <v>49.474044804559981</v>
      </c>
      <c r="AD209" s="4">
        <f t="shared" si="452"/>
        <v>46.372543327580424</v>
      </c>
      <c r="AE209" s="4">
        <f t="shared" si="453"/>
        <v>42.560602936158013</v>
      </c>
      <c r="AF209" s="4">
        <f t="shared" si="454"/>
        <v>42.690209494868554</v>
      </c>
      <c r="AG209" s="4">
        <f t="shared" si="455"/>
        <v>38.722887475099128</v>
      </c>
      <c r="AI209" s="4">
        <f t="shared" si="456"/>
        <v>1.6194652868115682</v>
      </c>
      <c r="AJ209" s="4">
        <f t="shared" si="457"/>
        <v>0.50015230289791646</v>
      </c>
      <c r="AK209" s="4">
        <f t="shared" si="458"/>
        <v>0.96233999787180835</v>
      </c>
      <c r="AL209" s="4">
        <f t="shared" si="459"/>
        <v>2.1843230279254016</v>
      </c>
      <c r="AM209" s="4">
        <f t="shared" si="460"/>
        <v>1.2593504295850551</v>
      </c>
      <c r="AN209" s="4">
        <f t="shared" si="461"/>
        <v>-0.25471583215212945</v>
      </c>
      <c r="AO209" s="4">
        <f t="shared" si="462"/>
        <v>1.572327104219795</v>
      </c>
      <c r="AP209" s="4">
        <f t="shared" si="463"/>
        <v>1.4757708267767313</v>
      </c>
      <c r="AQ209" s="4">
        <f t="shared" si="464"/>
        <v>1.9830721440958996</v>
      </c>
      <c r="AR209" s="4">
        <f t="shared" si="465"/>
        <v>3.3950144326385683</v>
      </c>
      <c r="AS209" s="4">
        <f t="shared" si="466"/>
        <v>-1.0710448045599819</v>
      </c>
      <c r="AT209" s="4">
        <f t="shared" si="467"/>
        <v>0.98245667241957335</v>
      </c>
      <c r="AU209" s="4">
        <f t="shared" si="468"/>
        <v>1.1163970638419869</v>
      </c>
      <c r="AV209" s="4">
        <f t="shared" si="648"/>
        <v>-2.7712094948685575</v>
      </c>
      <c r="AW209" s="4">
        <f t="shared" si="648"/>
        <v>-1.2308874750991308</v>
      </c>
      <c r="AY209" s="2">
        <f t="shared" si="520"/>
        <v>41.023534713188432</v>
      </c>
      <c r="AZ209" s="2">
        <f t="shared" si="571"/>
        <v>43.416847697102014</v>
      </c>
      <c r="BA209" s="2">
        <f t="shared" si="572"/>
        <v>45.737660002128194</v>
      </c>
      <c r="BB209" s="2">
        <f t="shared" si="573"/>
        <v>47.186676972074522</v>
      </c>
      <c r="BC209" s="2">
        <f t="shared" si="574"/>
        <v>47.224649570414947</v>
      </c>
      <c r="BD209" s="2">
        <f t="shared" si="575"/>
        <v>48.189715832152132</v>
      </c>
      <c r="BE209" s="2">
        <f t="shared" si="576"/>
        <v>48.733672895780202</v>
      </c>
      <c r="BF209" s="2">
        <f t="shared" si="577"/>
        <v>45.347229173223269</v>
      </c>
      <c r="BG209" s="2">
        <f t="shared" si="578"/>
        <v>42.839927855904101</v>
      </c>
      <c r="BH209" s="2">
        <f t="shared" si="579"/>
        <v>44.427985567361432</v>
      </c>
      <c r="BI209" s="2">
        <f t="shared" si="580"/>
        <v>49.474044804559981</v>
      </c>
      <c r="BJ209" s="2">
        <f t="shared" si="581"/>
        <v>46.37254332757793</v>
      </c>
      <c r="BK209" s="2">
        <f t="shared" si="582"/>
        <v>42.560602936157998</v>
      </c>
      <c r="BL209" s="2">
        <f t="shared" si="583"/>
        <v>42.690209494868554</v>
      </c>
      <c r="BM209" s="2">
        <f t="shared" si="584"/>
        <v>38.722851815157725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>
        <f t="shared" si="486"/>
        <v>43.917000000000002</v>
      </c>
      <c r="CW209" s="2">
        <f t="shared" si="487"/>
        <v>46.7</v>
      </c>
      <c r="CX209" s="2">
        <f t="shared" si="488"/>
        <v>49.371000000000002</v>
      </c>
      <c r="CY209" s="2">
        <f t="shared" si="489"/>
        <v>48.484000000000002</v>
      </c>
      <c r="CZ209" s="2">
        <f t="shared" si="490"/>
        <v>47.935000000000002</v>
      </c>
      <c r="DA209" s="2">
        <f t="shared" si="491"/>
        <v>50.305999999999997</v>
      </c>
      <c r="DB209" s="2">
        <f t="shared" si="492"/>
        <v>46.823</v>
      </c>
      <c r="DC209" s="2">
        <f t="shared" si="493"/>
        <v>44.823</v>
      </c>
      <c r="DD209" s="2">
        <f t="shared" si="494"/>
        <v>47.823</v>
      </c>
      <c r="DE209" s="2">
        <f t="shared" si="495"/>
        <v>48.402999999999999</v>
      </c>
      <c r="DF209" s="2">
        <f t="shared" si="496"/>
        <v>47.354999999999997</v>
      </c>
      <c r="DG209" s="2">
        <f t="shared" si="497"/>
        <v>43.677</v>
      </c>
      <c r="DH209" s="2">
        <f t="shared" si="498"/>
        <v>39.918999999999997</v>
      </c>
      <c r="DI209" s="2">
        <f t="shared" si="499"/>
        <v>37.491999999999997</v>
      </c>
      <c r="DK209" s="2">
        <f t="shared" si="500"/>
        <v>87.465359196617356</v>
      </c>
      <c r="DL209" s="2">
        <f t="shared" si="649"/>
        <v>90.270791120507369</v>
      </c>
      <c r="DM209" s="2">
        <f t="shared" si="649"/>
        <v>90.282771247357275</v>
      </c>
      <c r="DN209" s="2">
        <f t="shared" si="649"/>
        <v>102.2902221987315</v>
      </c>
      <c r="DO209" s="2">
        <f t="shared" si="649"/>
        <v>106.70224841437636</v>
      </c>
      <c r="DP209" s="2">
        <f t="shared" si="649"/>
        <v>113.99097752748293</v>
      </c>
      <c r="DQ209" s="2">
        <f t="shared" si="649"/>
        <v>100.32132029598307</v>
      </c>
      <c r="DR209" s="2">
        <f t="shared" si="649"/>
        <v>97.06580338266383</v>
      </c>
      <c r="DS209" s="2">
        <f t="shared" si="649"/>
        <v>94.468467247386769</v>
      </c>
      <c r="DT209" s="2">
        <f t="shared" si="649"/>
        <v>90.418544769467644</v>
      </c>
      <c r="DU209" s="2">
        <f t="shared" si="649"/>
        <v>84.781773264540348</v>
      </c>
      <c r="DV209" s="2">
        <f t="shared" si="649"/>
        <v>92.820269967317614</v>
      </c>
      <c r="DW209" s="2">
        <f t="shared" si="649"/>
        <v>100.63276146186672</v>
      </c>
      <c r="DX209" s="2">
        <f t="shared" si="649"/>
        <v>73.061742532005695</v>
      </c>
      <c r="DY209" s="2">
        <f t="shared" si="649"/>
        <v>59.87831227718361</v>
      </c>
      <c r="EA209" s="2">
        <f t="shared" si="440"/>
        <v>39.675150400269182</v>
      </c>
      <c r="EB209" s="2">
        <f t="shared" si="502"/>
        <v>39.81751747891699</v>
      </c>
      <c r="EC209" s="2">
        <f t="shared" si="503"/>
        <v>42.766518225207719</v>
      </c>
      <c r="ED209" s="2">
        <f t="shared" si="504"/>
        <v>46.066840228920512</v>
      </c>
      <c r="EE209" s="2">
        <f t="shared" si="505"/>
        <v>45.775354489277532</v>
      </c>
      <c r="EF209" s="2">
        <f t="shared" si="506"/>
        <v>47.032933968341595</v>
      </c>
      <c r="EG209" s="2">
        <f t="shared" si="507"/>
        <v>46.946246103880384</v>
      </c>
      <c r="EH209" s="2">
        <f t="shared" si="508"/>
        <v>44.746322308603666</v>
      </c>
      <c r="EI209" s="2">
        <f t="shared" si="509"/>
        <v>41.690852658813697</v>
      </c>
      <c r="EJ209" s="2">
        <f t="shared" si="510"/>
        <v>41.622390951784354</v>
      </c>
      <c r="EK209" s="2">
        <f t="shared" si="511"/>
        <v>47.244407356302631</v>
      </c>
      <c r="EL209" s="2">
        <f t="shared" si="512"/>
        <v>48.205908089357585</v>
      </c>
      <c r="EM209" s="2">
        <f t="shared" si="513"/>
        <v>41.480276359574454</v>
      </c>
      <c r="EN209" s="2">
        <f t="shared" si="514"/>
        <v>45.860676978183001</v>
      </c>
      <c r="EO209" s="2">
        <f t="shared" si="515"/>
        <v>40.024120071220779</v>
      </c>
      <c r="EQ209" s="2">
        <f t="shared" si="516"/>
        <v>41.712382904116097</v>
      </c>
      <c r="ER209" s="2">
        <f t="shared" si="650"/>
        <v>43.777245460770963</v>
      </c>
      <c r="ES209" s="2">
        <f t="shared" si="650"/>
        <v>46.007779307055401</v>
      </c>
      <c r="ET209" s="2">
        <f t="shared" si="650"/>
        <v>47.29633022075636</v>
      </c>
      <c r="EU209" s="2">
        <f t="shared" si="650"/>
        <v>47.353507161073637</v>
      </c>
      <c r="EV209" s="2">
        <f t="shared" si="650"/>
        <v>48.275935899307555</v>
      </c>
      <c r="EW209" s="2">
        <f t="shared" si="650"/>
        <v>48.866358914051148</v>
      </c>
      <c r="EX209" s="2">
        <f t="shared" si="650"/>
        <v>45.388981185802905</v>
      </c>
      <c r="EY209" s="2">
        <f t="shared" si="650"/>
        <v>42.921621270001189</v>
      </c>
      <c r="EZ209" s="2">
        <f t="shared" si="650"/>
        <v>44.655366875759469</v>
      </c>
      <c r="FA209" s="2">
        <f t="shared" si="650"/>
        <v>49.680677668913226</v>
      </c>
      <c r="FB209" s="2">
        <f t="shared" si="650"/>
        <v>46.160165549534213</v>
      </c>
      <c r="FC209" s="2">
        <f t="shared" si="650"/>
        <v>42.699446897495179</v>
      </c>
      <c r="FD209" s="2">
        <f t="shared" si="650"/>
        <v>42.033212642165267</v>
      </c>
      <c r="FE209" s="2">
        <f t="shared" si="650"/>
        <v>38.464373643511507</v>
      </c>
      <c r="FG209" s="2">
        <f t="shared" si="518"/>
        <v>0.99999696385894921</v>
      </c>
      <c r="FH209" s="2">
        <f t="shared" si="651"/>
        <v>0.99999690711285527</v>
      </c>
      <c r="FI209" s="2">
        <f t="shared" si="651"/>
        <v>0.99999695874391059</v>
      </c>
      <c r="FJ209" s="2">
        <f t="shared" si="651"/>
        <v>0.99999699546146958</v>
      </c>
      <c r="FK209" s="2">
        <f t="shared" si="651"/>
        <v>0.99999710379368334</v>
      </c>
      <c r="FL209" s="2">
        <f t="shared" si="651"/>
        <v>0.99999671875979279</v>
      </c>
      <c r="FM209" s="2">
        <f t="shared" si="651"/>
        <v>0.99999720080980448</v>
      </c>
      <c r="FN209" s="2">
        <f t="shared" si="651"/>
        <v>0.99999699978474665</v>
      </c>
      <c r="FO209" s="2">
        <f t="shared" si="651"/>
        <v>0.99999658088464238</v>
      </c>
      <c r="FP209" s="2">
        <f t="shared" si="651"/>
        <v>0.99999669549842252</v>
      </c>
      <c r="FQ209" s="2">
        <f t="shared" si="651"/>
        <v>0.99999648805249275</v>
      </c>
      <c r="FR209" s="2">
        <f t="shared" si="651"/>
        <v>0.99999667185202623</v>
      </c>
      <c r="FS209" s="2">
        <f t="shared" si="651"/>
        <v>0.99999633752272077</v>
      </c>
      <c r="FT209" s="2">
        <f t="shared" si="651"/>
        <v>0.99999604379845075</v>
      </c>
      <c r="FU209" s="2">
        <f t="shared" si="651"/>
        <v>0.99999544288446485</v>
      </c>
      <c r="FW209" s="2">
        <f t="shared" si="536"/>
        <v>0.66179938350611223</v>
      </c>
      <c r="FX209" s="2">
        <f t="shared" si="588"/>
        <v>0.90894480337975403</v>
      </c>
      <c r="FY209" s="2">
        <f t="shared" si="589"/>
        <v>0.91661769687895911</v>
      </c>
      <c r="FZ209" s="2">
        <f t="shared" si="590"/>
        <v>0.91067664256844383</v>
      </c>
      <c r="GA209" s="2">
        <f t="shared" si="591"/>
        <v>0.91823728475719923</v>
      </c>
      <c r="GB209" s="2">
        <f t="shared" si="592"/>
        <v>0.93045885897138692</v>
      </c>
      <c r="GC209" s="2">
        <f t="shared" si="593"/>
        <v>0.930818947432836</v>
      </c>
      <c r="GD209" s="2">
        <f t="shared" si="594"/>
        <v>0.93478813757705836</v>
      </c>
      <c r="GE209" s="2">
        <f t="shared" si="595"/>
        <v>0.93347744969651814</v>
      </c>
      <c r="GF209" s="2">
        <f t="shared" si="596"/>
        <v>0.92497713101953061</v>
      </c>
      <c r="GG209" s="2">
        <f t="shared" si="597"/>
        <v>0.91513064353260642</v>
      </c>
      <c r="GH209" s="2">
        <f t="shared" si="598"/>
        <v>0.89625806243245021</v>
      </c>
      <c r="GI209" s="2">
        <f t="shared" si="599"/>
        <v>0.88593834771709246</v>
      </c>
      <c r="GJ209" s="2">
        <f t="shared" si="600"/>
        <v>0.82837482412989327</v>
      </c>
      <c r="GK209" s="2">
        <f t="shared" si="601"/>
        <v>0.83433993551249297</v>
      </c>
      <c r="GM209" s="86">
        <f t="shared" si="537"/>
        <v>2.9800156958569094E-283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2.0154132198011244E-176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7.6097313052507189E-300</v>
      </c>
      <c r="HQ209" s="86">
        <f t="shared" si="629"/>
        <v>0</v>
      </c>
      <c r="HS209" s="86">
        <f t="shared" si="539"/>
        <v>1.7040422790405499E-47</v>
      </c>
      <c r="HT209" s="86">
        <f t="shared" si="630"/>
        <v>8.5794447661261683E-58</v>
      </c>
      <c r="HU209" s="86">
        <f t="shared" si="631"/>
        <v>1.1148116202550767E-62</v>
      </c>
      <c r="HV209" s="86">
        <f t="shared" si="632"/>
        <v>2.7836185514600913E-59</v>
      </c>
      <c r="HW209" s="86">
        <f t="shared" si="633"/>
        <v>2.2123459149715346E-67</v>
      </c>
      <c r="HX209" s="86">
        <f t="shared" si="634"/>
        <v>5.9928547383602694E-76</v>
      </c>
      <c r="HY209" s="86">
        <f t="shared" si="635"/>
        <v>1.3910338366490191E-76</v>
      </c>
      <c r="HZ209" s="86">
        <f t="shared" si="636"/>
        <v>1.5267372389397415E-71</v>
      </c>
      <c r="IA209" s="86">
        <f t="shared" si="637"/>
        <v>8.6067135170052314E-76</v>
      </c>
      <c r="IB209" s="86">
        <f t="shared" si="638"/>
        <v>1.988044345100114E-74</v>
      </c>
      <c r="IC209" s="86">
        <f t="shared" si="639"/>
        <v>1.2667540665851354E-76</v>
      </c>
      <c r="ID209" s="86">
        <f t="shared" si="640"/>
        <v>9.7795050036909914E-61</v>
      </c>
      <c r="IE209" s="86">
        <f t="shared" si="641"/>
        <v>3.4224055842589614E-77</v>
      </c>
      <c r="IF209" s="86">
        <f t="shared" si="642"/>
        <v>1.9103975000736703E-37</v>
      </c>
      <c r="IG209" s="86">
        <f t="shared" si="643"/>
        <v>4.199937982539859E-42</v>
      </c>
      <c r="II209" s="86">
        <f t="shared" si="540"/>
        <v>0.14345217719544137</v>
      </c>
      <c r="IJ209" s="86">
        <f t="shared" si="541"/>
        <v>1.343810664935101E-6</v>
      </c>
      <c r="IK209" s="86">
        <f t="shared" si="542"/>
        <v>2.7107728971425696E-7</v>
      </c>
      <c r="IL209" s="86">
        <f t="shared" si="543"/>
        <v>1.2278487162874068E-6</v>
      </c>
      <c r="IM209" s="86">
        <f t="shared" si="544"/>
        <v>1.0080982040141148E-7</v>
      </c>
      <c r="IN209" s="86">
        <f t="shared" si="545"/>
        <v>2.7977437093870915E-9</v>
      </c>
      <c r="IO209" s="86">
        <f t="shared" si="546"/>
        <v>2.0636115530410503E-9</v>
      </c>
      <c r="IP209" s="86">
        <f t="shared" si="547"/>
        <v>3.4878165375259408E-9</v>
      </c>
      <c r="IQ209" s="86">
        <f t="shared" si="548"/>
        <v>1.7427940511084644E-9</v>
      </c>
      <c r="IR209" s="86">
        <f t="shared" si="549"/>
        <v>1.0445513051200022E-8</v>
      </c>
      <c r="IS209" s="86">
        <f t="shared" si="550"/>
        <v>2.1698633286095748E-8</v>
      </c>
      <c r="IT209" s="86">
        <f t="shared" si="551"/>
        <v>3.3031876020454494E-6</v>
      </c>
      <c r="IU209" s="86">
        <f t="shared" si="552"/>
        <v>3.5346589164203236E-7</v>
      </c>
      <c r="IV209" s="86">
        <f t="shared" si="553"/>
        <v>1.7364254526648434E-302</v>
      </c>
      <c r="IW209" s="86">
        <f t="shared" si="554"/>
        <v>6.3951655225286954E-4</v>
      </c>
      <c r="IY209" s="86">
        <f t="shared" si="555"/>
        <v>0.14345217719544137</v>
      </c>
      <c r="IZ209" s="86">
        <f t="shared" si="556"/>
        <v>1.343810664935101E-6</v>
      </c>
      <c r="JA209" s="86">
        <f t="shared" si="557"/>
        <v>2.7107728971425696E-7</v>
      </c>
      <c r="JB209" s="86">
        <f t="shared" si="558"/>
        <v>1.2278487162874068E-6</v>
      </c>
      <c r="JC209" s="86">
        <f t="shared" si="559"/>
        <v>1.0080982040141148E-7</v>
      </c>
      <c r="JD209" s="86">
        <f t="shared" si="560"/>
        <v>2.7977437093870915E-9</v>
      </c>
      <c r="JE209" s="86">
        <f t="shared" si="561"/>
        <v>2.0636115530410503E-9</v>
      </c>
      <c r="JF209" s="86">
        <f t="shared" si="562"/>
        <v>3.4878165375259408E-9</v>
      </c>
      <c r="JG209" s="86">
        <f t="shared" si="563"/>
        <v>1.7427940511084644E-9</v>
      </c>
      <c r="JH209" s="86">
        <f t="shared" si="564"/>
        <v>1.0445513051200022E-8</v>
      </c>
      <c r="JI209" s="86">
        <f t="shared" si="565"/>
        <v>2.1698633286095748E-8</v>
      </c>
      <c r="JJ209" s="86">
        <f t="shared" si="566"/>
        <v>3.3031876020454494E-6</v>
      </c>
      <c r="JK209" s="86">
        <f t="shared" si="567"/>
        <v>3.5346589164203236E-7</v>
      </c>
      <c r="JL209" s="86">
        <f t="shared" si="568"/>
        <v>1.9103975000736703E-37</v>
      </c>
      <c r="JM209" s="86">
        <f t="shared" si="569"/>
        <v>6.3951655225286954E-4</v>
      </c>
    </row>
    <row r="210" spans="2:273" x14ac:dyDescent="0.25">
      <c r="B210" s="2">
        <v>183</v>
      </c>
      <c r="C210" s="37">
        <v>41.213999999999999</v>
      </c>
      <c r="D210" s="37">
        <v>44.317</v>
      </c>
      <c r="E210" s="37">
        <v>48.582999999999998</v>
      </c>
      <c r="F210" s="37">
        <v>45.484000000000002</v>
      </c>
      <c r="G210" s="37">
        <v>47.468000000000004</v>
      </c>
      <c r="H210" s="37">
        <v>49.113</v>
      </c>
      <c r="I210" s="37">
        <v>48.661000000000001</v>
      </c>
      <c r="J210" s="37">
        <v>45.597000000000001</v>
      </c>
      <c r="K210" s="37">
        <v>43.097000000000001</v>
      </c>
      <c r="L210" s="37">
        <v>46.338999999999999</v>
      </c>
      <c r="M210" s="37">
        <v>49.597000000000001</v>
      </c>
      <c r="N210" s="37">
        <v>44.564999999999998</v>
      </c>
      <c r="O210" s="37">
        <v>42.064999999999998</v>
      </c>
      <c r="P210" s="37">
        <v>41.29</v>
      </c>
      <c r="Q210" s="37">
        <v>38.360999999999997</v>
      </c>
      <c r="S210" s="4">
        <f t="shared" si="441"/>
        <v>40.907045077819433</v>
      </c>
      <c r="T210" s="4">
        <f t="shared" si="442"/>
        <v>43.309344833479315</v>
      </c>
      <c r="U210" s="4">
        <f t="shared" si="443"/>
        <v>45.629695919785838</v>
      </c>
      <c r="V210" s="4">
        <f t="shared" si="444"/>
        <v>47.066953129323274</v>
      </c>
      <c r="W210" s="4">
        <f t="shared" si="445"/>
        <v>47.09354135396817</v>
      </c>
      <c r="X210" s="4">
        <f t="shared" si="446"/>
        <v>48.043888549981965</v>
      </c>
      <c r="Y210" s="4">
        <f t="shared" si="447"/>
        <v>48.612131538298243</v>
      </c>
      <c r="Z210" s="4">
        <f t="shared" si="448"/>
        <v>45.210651755495924</v>
      </c>
      <c r="AA210" s="4">
        <f t="shared" si="449"/>
        <v>42.676478203953465</v>
      </c>
      <c r="AB210" s="4">
        <f t="shared" si="450"/>
        <v>44.332305446283264</v>
      </c>
      <c r="AC210" s="4">
        <f t="shared" si="451"/>
        <v>49.46203216985613</v>
      </c>
      <c r="AD210" s="4">
        <f t="shared" si="452"/>
        <v>46.265432820837518</v>
      </c>
      <c r="AE210" s="4">
        <f t="shared" si="453"/>
        <v>42.435054892163336</v>
      </c>
      <c r="AF210" s="4">
        <f t="shared" si="454"/>
        <v>42.523037680881558</v>
      </c>
      <c r="AG210" s="4">
        <f t="shared" si="455"/>
        <v>38.596070976027846</v>
      </c>
      <c r="AI210" s="4">
        <f t="shared" si="456"/>
        <v>0.30695492218056586</v>
      </c>
      <c r="AJ210" s="4">
        <f t="shared" si="457"/>
        <v>1.007655166520685</v>
      </c>
      <c r="AK210" s="4">
        <f t="shared" si="458"/>
        <v>2.9533040802141599</v>
      </c>
      <c r="AL210" s="4">
        <f t="shared" si="459"/>
        <v>-1.5829531293232719</v>
      </c>
      <c r="AM210" s="4">
        <f t="shared" si="460"/>
        <v>0.3744586460318331</v>
      </c>
      <c r="AN210" s="4">
        <f t="shared" si="461"/>
        <v>1.0691114500180348</v>
      </c>
      <c r="AO210" s="4">
        <f t="shared" si="462"/>
        <v>4.8868461701758292E-2</v>
      </c>
      <c r="AP210" s="4">
        <f t="shared" si="463"/>
        <v>0.38634824450407734</v>
      </c>
      <c r="AQ210" s="4">
        <f t="shared" si="464"/>
        <v>0.42052179604653617</v>
      </c>
      <c r="AR210" s="4">
        <f t="shared" si="465"/>
        <v>2.0066945537167342</v>
      </c>
      <c r="AS210" s="4">
        <f t="shared" si="466"/>
        <v>0.13496783014387148</v>
      </c>
      <c r="AT210" s="4">
        <f t="shared" si="467"/>
        <v>-1.7004328208375199</v>
      </c>
      <c r="AU210" s="4">
        <f t="shared" si="468"/>
        <v>-0.37005489216333842</v>
      </c>
      <c r="AV210" s="4">
        <f t="shared" si="648"/>
        <v>-1.2330376808815586</v>
      </c>
      <c r="AW210" s="4">
        <f t="shared" si="648"/>
        <v>-0.2350709760278491</v>
      </c>
      <c r="AY210" s="2">
        <f t="shared" si="520"/>
        <v>40.907045077819433</v>
      </c>
      <c r="AZ210" s="2">
        <f t="shared" si="571"/>
        <v>43.309344833479308</v>
      </c>
      <c r="BA210" s="2">
        <f t="shared" si="572"/>
        <v>45.629695919785838</v>
      </c>
      <c r="BB210" s="2">
        <f t="shared" si="573"/>
        <v>47.066953129323267</v>
      </c>
      <c r="BC210" s="2">
        <f t="shared" si="574"/>
        <v>47.09354135396817</v>
      </c>
      <c r="BD210" s="2">
        <f t="shared" si="575"/>
        <v>48.043888549981965</v>
      </c>
      <c r="BE210" s="2">
        <f t="shared" si="576"/>
        <v>48.612131538298243</v>
      </c>
      <c r="BF210" s="2">
        <f t="shared" si="577"/>
        <v>45.210651755495924</v>
      </c>
      <c r="BG210" s="2">
        <f t="shared" si="578"/>
        <v>42.676478203953465</v>
      </c>
      <c r="BH210" s="2">
        <f t="shared" si="579"/>
        <v>44.332305446283264</v>
      </c>
      <c r="BI210" s="2">
        <f t="shared" si="580"/>
        <v>49.46203216985613</v>
      </c>
      <c r="BJ210" s="2">
        <f t="shared" si="581"/>
        <v>46.265432820837297</v>
      </c>
      <c r="BK210" s="2">
        <f t="shared" si="582"/>
        <v>42.435054892163336</v>
      </c>
      <c r="BL210" s="2">
        <f t="shared" si="583"/>
        <v>42.523037680881558</v>
      </c>
      <c r="BM210" s="2">
        <f t="shared" si="584"/>
        <v>38.596063045742618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>
        <f t="shared" si="486"/>
        <v>44.317</v>
      </c>
      <c r="CW210" s="2">
        <f t="shared" si="487"/>
        <v>48.582999999999998</v>
      </c>
      <c r="CX210" s="2">
        <f t="shared" si="488"/>
        <v>45.484000000000002</v>
      </c>
      <c r="CY210" s="2">
        <f t="shared" si="489"/>
        <v>47.468000000000004</v>
      </c>
      <c r="CZ210" s="2">
        <f t="shared" si="490"/>
        <v>49.113</v>
      </c>
      <c r="DA210" s="2">
        <f t="shared" si="491"/>
        <v>48.661000000000001</v>
      </c>
      <c r="DB210" s="2">
        <f t="shared" si="492"/>
        <v>45.597000000000001</v>
      </c>
      <c r="DC210" s="2">
        <f t="shared" si="493"/>
        <v>43.097000000000001</v>
      </c>
      <c r="DD210" s="2">
        <f t="shared" si="494"/>
        <v>46.338999999999999</v>
      </c>
      <c r="DE210" s="2">
        <f t="shared" si="495"/>
        <v>49.597000000000001</v>
      </c>
      <c r="DF210" s="2">
        <f t="shared" si="496"/>
        <v>44.564999999999998</v>
      </c>
      <c r="DG210" s="2">
        <f t="shared" si="497"/>
        <v>42.064999999999998</v>
      </c>
      <c r="DH210" s="2">
        <f t="shared" si="498"/>
        <v>41.29</v>
      </c>
      <c r="DI210" s="2">
        <f t="shared" si="499"/>
        <v>38.360999999999997</v>
      </c>
      <c r="DK210" s="2">
        <f t="shared" si="500"/>
        <v>87.620334813248775</v>
      </c>
      <c r="DL210" s="2">
        <f t="shared" si="649"/>
        <v>90.428857505285379</v>
      </c>
      <c r="DM210" s="2">
        <f t="shared" si="649"/>
        <v>90.429803523608157</v>
      </c>
      <c r="DN210" s="2">
        <f t="shared" si="649"/>
        <v>102.50501684284707</v>
      </c>
      <c r="DO210" s="2">
        <f t="shared" si="649"/>
        <v>106.9324400483238</v>
      </c>
      <c r="DP210" s="2">
        <f t="shared" si="649"/>
        <v>114.26876798206521</v>
      </c>
      <c r="DQ210" s="2">
        <f t="shared" si="649"/>
        <v>100.5065786771368</v>
      </c>
      <c r="DR210" s="2">
        <f t="shared" si="649"/>
        <v>97.241641296687803</v>
      </c>
      <c r="DS210" s="2">
        <f t="shared" si="649"/>
        <v>94.631993205574929</v>
      </c>
      <c r="DT210" s="2">
        <f t="shared" si="649"/>
        <v>90.569852848229488</v>
      </c>
      <c r="DU210" s="2">
        <f t="shared" si="649"/>
        <v>84.919407598499077</v>
      </c>
      <c r="DV210" s="2">
        <f t="shared" si="649"/>
        <v>93.004642708586573</v>
      </c>
      <c r="DW210" s="2">
        <f t="shared" si="649"/>
        <v>100.88578903599955</v>
      </c>
      <c r="DX210" s="2">
        <f t="shared" si="649"/>
        <v>73.175505689900433</v>
      </c>
      <c r="DY210" s="2">
        <f t="shared" si="649"/>
        <v>59.930410873440302</v>
      </c>
      <c r="EA210" s="2">
        <f t="shared" si="440"/>
        <v>39.493890015468665</v>
      </c>
      <c r="EB210" s="2">
        <f t="shared" si="502"/>
        <v>39.628392685308469</v>
      </c>
      <c r="EC210" s="2">
        <f t="shared" si="503"/>
        <v>42.593516100727996</v>
      </c>
      <c r="ED210" s="2">
        <f t="shared" si="504"/>
        <v>45.922093406194541</v>
      </c>
      <c r="EE210" s="2">
        <f t="shared" si="505"/>
        <v>45.613004652923664</v>
      </c>
      <c r="EF210" s="2">
        <f t="shared" si="506"/>
        <v>46.863282808761255</v>
      </c>
      <c r="EG210" s="2">
        <f t="shared" si="507"/>
        <v>46.788181345282254</v>
      </c>
      <c r="EH210" s="2">
        <f t="shared" si="508"/>
        <v>44.598116435256046</v>
      </c>
      <c r="EI210" s="2">
        <f t="shared" si="509"/>
        <v>41.504481816574796</v>
      </c>
      <c r="EJ210" s="2">
        <f t="shared" si="510"/>
        <v>41.467640970619691</v>
      </c>
      <c r="EK210" s="2">
        <f t="shared" si="511"/>
        <v>47.18416191392096</v>
      </c>
      <c r="EL210" s="2">
        <f t="shared" si="512"/>
        <v>48.143120826973792</v>
      </c>
      <c r="EM210" s="2">
        <f t="shared" si="513"/>
        <v>41.32828874664385</v>
      </c>
      <c r="EN210" s="2">
        <f t="shared" si="514"/>
        <v>45.784186801259089</v>
      </c>
      <c r="EO210" s="2">
        <f t="shared" si="515"/>
        <v>39.933848005556136</v>
      </c>
      <c r="EQ210" s="2">
        <f t="shared" si="516"/>
        <v>41.565474166732855</v>
      </c>
      <c r="ER210" s="2">
        <f t="shared" si="650"/>
        <v>43.645488856719339</v>
      </c>
      <c r="ES210" s="2">
        <f t="shared" si="650"/>
        <v>45.881443513356821</v>
      </c>
      <c r="ET210" s="2">
        <f t="shared" si="650"/>
        <v>47.169196748118004</v>
      </c>
      <c r="EU210" s="2">
        <f t="shared" si="650"/>
        <v>47.213598091778948</v>
      </c>
      <c r="EV210" s="2">
        <f t="shared" si="650"/>
        <v>48.124145964957989</v>
      </c>
      <c r="EW210" s="2">
        <f t="shared" si="650"/>
        <v>48.735618252703858</v>
      </c>
      <c r="EX210" s="2">
        <f t="shared" si="650"/>
        <v>45.249469815143669</v>
      </c>
      <c r="EY210" s="2">
        <f t="shared" si="650"/>
        <v>42.75247306471563</v>
      </c>
      <c r="EZ210" s="2">
        <f t="shared" si="650"/>
        <v>44.544049191576974</v>
      </c>
      <c r="FA210" s="2">
        <f t="shared" si="650"/>
        <v>49.654563407656482</v>
      </c>
      <c r="FB210" s="2">
        <f t="shared" si="650"/>
        <v>46.067063537386012</v>
      </c>
      <c r="FC210" s="2">
        <f t="shared" si="650"/>
        <v>42.564787308276387</v>
      </c>
      <c r="FD210" s="2">
        <f t="shared" si="650"/>
        <v>41.906715823056402</v>
      </c>
      <c r="FE210" s="2">
        <f t="shared" si="650"/>
        <v>38.353716383849871</v>
      </c>
      <c r="FG210" s="2">
        <f t="shared" si="518"/>
        <v>0.99999723100571214</v>
      </c>
      <c r="FH210" s="2">
        <f t="shared" si="651"/>
        <v>0.99999717925263143</v>
      </c>
      <c r="FI210" s="2">
        <f t="shared" si="651"/>
        <v>0.99999722634073895</v>
      </c>
      <c r="FJ210" s="2">
        <f t="shared" si="651"/>
        <v>0.9999972598275686</v>
      </c>
      <c r="FK210" s="2">
        <f t="shared" si="651"/>
        <v>0.99999735862777306</v>
      </c>
      <c r="FL210" s="2">
        <f t="shared" si="651"/>
        <v>0.99999700747250053</v>
      </c>
      <c r="FM210" s="2">
        <f t="shared" si="651"/>
        <v>0.99999744710757155</v>
      </c>
      <c r="FN210" s="2">
        <f t="shared" si="651"/>
        <v>0.99999726377044618</v>
      </c>
      <c r="FO210" s="2">
        <f t="shared" si="651"/>
        <v>0.99999688172879475</v>
      </c>
      <c r="FP210" s="2">
        <f t="shared" si="651"/>
        <v>0.99999698625786637</v>
      </c>
      <c r="FQ210" s="2">
        <f t="shared" si="651"/>
        <v>0.99999679706481637</v>
      </c>
      <c r="FR210" s="2">
        <f t="shared" si="651"/>
        <v>0.9999969646920841</v>
      </c>
      <c r="FS210" s="2">
        <f t="shared" si="651"/>
        <v>0.99999665977994601</v>
      </c>
      <c r="FT210" s="2">
        <f t="shared" si="651"/>
        <v>0.99999639190004841</v>
      </c>
      <c r="FU210" s="2">
        <f t="shared" si="651"/>
        <v>0.99999584385956919</v>
      </c>
      <c r="FW210" s="2">
        <f t="shared" si="536"/>
        <v>0.68209722479182167</v>
      </c>
      <c r="FX210" s="2">
        <f t="shared" si="588"/>
        <v>0.91628596773191329</v>
      </c>
      <c r="FY210" s="2">
        <f t="shared" si="589"/>
        <v>0.92339238568188986</v>
      </c>
      <c r="FZ210" s="2">
        <f t="shared" si="590"/>
        <v>0.91789079355389036</v>
      </c>
      <c r="GA210" s="2">
        <f t="shared" si="591"/>
        <v>0.9248911670221639</v>
      </c>
      <c r="GB210" s="2">
        <f t="shared" si="592"/>
        <v>0.93618726397976582</v>
      </c>
      <c r="GC210" s="2">
        <f t="shared" si="593"/>
        <v>0.93651971407941037</v>
      </c>
      <c r="GD210" s="2">
        <f t="shared" si="594"/>
        <v>0.94018284756116666</v>
      </c>
      <c r="GE210" s="2">
        <f t="shared" si="595"/>
        <v>0.93897350893718656</v>
      </c>
      <c r="GF210" s="2">
        <f t="shared" si="596"/>
        <v>0.93112366387040635</v>
      </c>
      <c r="GG210" s="2">
        <f t="shared" si="597"/>
        <v>0.92201587400471352</v>
      </c>
      <c r="GH210" s="2">
        <f t="shared" si="598"/>
        <v>0.90451462206124267</v>
      </c>
      <c r="GI210" s="2">
        <f t="shared" si="599"/>
        <v>0.89491993334926523</v>
      </c>
      <c r="GJ210" s="2">
        <f t="shared" si="600"/>
        <v>0.84107604397997715</v>
      </c>
      <c r="GK210" s="2">
        <f t="shared" si="601"/>
        <v>0.84668140929441549</v>
      </c>
      <c r="GM210" s="86">
        <f t="shared" si="537"/>
        <v>4.6956989882181142E-288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3.186292390729232E-180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2.786427798574669E-306</v>
      </c>
      <c r="HQ210" s="86">
        <f t="shared" si="629"/>
        <v>0</v>
      </c>
      <c r="HS210" s="86">
        <f t="shared" si="539"/>
        <v>2.0273733449327568E-49</v>
      </c>
      <c r="HT210" s="86">
        <f t="shared" si="630"/>
        <v>7.1778883564576624E-60</v>
      </c>
      <c r="HU210" s="86">
        <f t="shared" si="631"/>
        <v>6.8564091144520289E-65</v>
      </c>
      <c r="HV210" s="86">
        <f t="shared" si="632"/>
        <v>2.2472344081569759E-61</v>
      </c>
      <c r="HW210" s="86">
        <f t="shared" si="633"/>
        <v>9.7759948657554242E-70</v>
      </c>
      <c r="HX210" s="86">
        <f t="shared" si="634"/>
        <v>1.4906279416649648E-78</v>
      </c>
      <c r="HY210" s="86">
        <f t="shared" si="635"/>
        <v>3.2491270152258711E-79</v>
      </c>
      <c r="HZ210" s="86">
        <f t="shared" si="636"/>
        <v>5.4714204279388399E-74</v>
      </c>
      <c r="IA210" s="86">
        <f t="shared" si="637"/>
        <v>2.2242332468917964E-78</v>
      </c>
      <c r="IB210" s="86">
        <f t="shared" si="638"/>
        <v>5.435645245003018E-77</v>
      </c>
      <c r="IC210" s="86">
        <f t="shared" si="639"/>
        <v>2.5968316347291476E-79</v>
      </c>
      <c r="ID210" s="86">
        <f t="shared" si="640"/>
        <v>6.3418514814438052E-63</v>
      </c>
      <c r="IE210" s="86">
        <f t="shared" si="641"/>
        <v>4.8468603898745574E-80</v>
      </c>
      <c r="IF210" s="86">
        <f t="shared" si="642"/>
        <v>7.5203882618126612E-39</v>
      </c>
      <c r="IG210" s="86">
        <f t="shared" si="643"/>
        <v>8.8935075560030814E-44</v>
      </c>
      <c r="II210" s="86">
        <f t="shared" si="540"/>
        <v>9.8633918218406891E-2</v>
      </c>
      <c r="IJ210" s="86">
        <f t="shared" si="541"/>
        <v>4.9915501768254392E-7</v>
      </c>
      <c r="IK210" s="86">
        <f t="shared" si="542"/>
        <v>9.2896487959506237E-8</v>
      </c>
      <c r="IL210" s="86">
        <f t="shared" si="543"/>
        <v>4.5705149750070215E-7</v>
      </c>
      <c r="IM210" s="86">
        <f t="shared" si="544"/>
        <v>3.2381375132241842E-8</v>
      </c>
      <c r="IN210" s="86">
        <f t="shared" si="545"/>
        <v>7.5514085244673739E-10</v>
      </c>
      <c r="IO210" s="86">
        <f t="shared" si="546"/>
        <v>5.4675497265587606E-10</v>
      </c>
      <c r="IP210" s="86">
        <f t="shared" si="547"/>
        <v>9.8924172630990225E-10</v>
      </c>
      <c r="IQ210" s="86">
        <f t="shared" si="548"/>
        <v>4.662966319863691E-10</v>
      </c>
      <c r="IR210" s="86">
        <f t="shared" si="549"/>
        <v>2.9711987643208847E-9</v>
      </c>
      <c r="IS210" s="86">
        <f t="shared" si="550"/>
        <v>6.0742592260411903E-9</v>
      </c>
      <c r="IT210" s="86">
        <f t="shared" si="551"/>
        <v>1.2366956283083941E-6</v>
      </c>
      <c r="IU210" s="86">
        <f t="shared" si="552"/>
        <v>1.0305306046789744E-7</v>
      </c>
      <c r="IV210" s="86">
        <f t="shared" si="553"/>
        <v>0</v>
      </c>
      <c r="IW210" s="86">
        <f t="shared" si="554"/>
        <v>3.0766092176643723E-4</v>
      </c>
      <c r="IY210" s="86">
        <f t="shared" si="555"/>
        <v>9.8633918218406891E-2</v>
      </c>
      <c r="IZ210" s="86">
        <f t="shared" si="556"/>
        <v>4.9915501768254392E-7</v>
      </c>
      <c r="JA210" s="86">
        <f t="shared" si="557"/>
        <v>9.2896487959506237E-8</v>
      </c>
      <c r="JB210" s="86">
        <f t="shared" si="558"/>
        <v>4.5705149750070215E-7</v>
      </c>
      <c r="JC210" s="86">
        <f t="shared" si="559"/>
        <v>3.2381375132241842E-8</v>
      </c>
      <c r="JD210" s="86">
        <f t="shared" si="560"/>
        <v>7.5514085244673739E-10</v>
      </c>
      <c r="JE210" s="86">
        <f t="shared" si="561"/>
        <v>5.4675497265587606E-10</v>
      </c>
      <c r="JF210" s="86">
        <f t="shared" si="562"/>
        <v>9.8924172630990225E-10</v>
      </c>
      <c r="JG210" s="86">
        <f t="shared" si="563"/>
        <v>4.662966319863691E-10</v>
      </c>
      <c r="JH210" s="86">
        <f t="shared" si="564"/>
        <v>2.9711987643208847E-9</v>
      </c>
      <c r="JI210" s="86">
        <f t="shared" si="565"/>
        <v>6.0742592260411903E-9</v>
      </c>
      <c r="JJ210" s="86">
        <f t="shared" si="566"/>
        <v>1.2366956283083941E-6</v>
      </c>
      <c r="JK210" s="86">
        <f t="shared" si="567"/>
        <v>1.0305306046789744E-7</v>
      </c>
      <c r="JL210" s="86">
        <f t="shared" si="568"/>
        <v>7.5203882618126612E-39</v>
      </c>
      <c r="JM210" s="86">
        <f t="shared" si="569"/>
        <v>3.0766092176643723E-4</v>
      </c>
    </row>
    <row r="211" spans="2:273" x14ac:dyDescent="0.25">
      <c r="B211" s="2">
        <v>184</v>
      </c>
      <c r="C211" s="37">
        <v>39.320999999999998</v>
      </c>
      <c r="D211" s="37">
        <v>44.133000000000003</v>
      </c>
      <c r="E211" s="37">
        <v>46.8</v>
      </c>
      <c r="F211" s="37">
        <v>46.677</v>
      </c>
      <c r="G211" s="37">
        <v>48.984000000000002</v>
      </c>
      <c r="H211" s="37">
        <v>48.741999999999997</v>
      </c>
      <c r="I211" s="37">
        <v>47.628999999999998</v>
      </c>
      <c r="J211" s="37">
        <v>43.918999999999997</v>
      </c>
      <c r="K211" s="37">
        <v>42.71</v>
      </c>
      <c r="L211" s="37">
        <v>47.015999999999998</v>
      </c>
      <c r="M211" s="37">
        <v>48.694000000000003</v>
      </c>
      <c r="N211" s="37">
        <v>45.597000000000001</v>
      </c>
      <c r="O211" s="37">
        <v>40.081000000000003</v>
      </c>
      <c r="P211" s="37">
        <v>40.305999999999997</v>
      </c>
      <c r="Q211" s="37">
        <v>36.933999999999997</v>
      </c>
      <c r="S211" s="4">
        <f t="shared" si="441"/>
        <v>40.790541710849723</v>
      </c>
      <c r="T211" s="4">
        <f t="shared" si="442"/>
        <v>43.200477821923585</v>
      </c>
      <c r="U211" s="4">
        <f t="shared" si="443"/>
        <v>45.520670481710681</v>
      </c>
      <c r="V211" s="4">
        <f t="shared" si="444"/>
        <v>46.946808703033867</v>
      </c>
      <c r="W211" s="4">
        <f t="shared" si="445"/>
        <v>46.961920090935749</v>
      </c>
      <c r="X211" s="4">
        <f t="shared" si="446"/>
        <v>47.897701923666766</v>
      </c>
      <c r="Y211" s="4">
        <f t="shared" si="447"/>
        <v>48.490033072051865</v>
      </c>
      <c r="Z211" s="4">
        <f t="shared" si="448"/>
        <v>45.073891919814251</v>
      </c>
      <c r="AA211" s="4">
        <f t="shared" si="449"/>
        <v>42.512678998983503</v>
      </c>
      <c r="AB211" s="4">
        <f t="shared" si="450"/>
        <v>44.235696588405105</v>
      </c>
      <c r="AC211" s="4">
        <f t="shared" si="451"/>
        <v>49.449200940134148</v>
      </c>
      <c r="AD211" s="4">
        <f t="shared" si="452"/>
        <v>46.159071249955261</v>
      </c>
      <c r="AE211" s="4">
        <f t="shared" si="453"/>
        <v>42.309029615926249</v>
      </c>
      <c r="AF211" s="4">
        <f t="shared" si="454"/>
        <v>42.357632873192159</v>
      </c>
      <c r="AG211" s="4">
        <f t="shared" si="455"/>
        <v>38.469994898846949</v>
      </c>
      <c r="AI211" s="4">
        <f t="shared" si="456"/>
        <v>-1.4695417108497253</v>
      </c>
      <c r="AJ211" s="4">
        <f t="shared" si="457"/>
        <v>0.93252217807641813</v>
      </c>
      <c r="AK211" s="4">
        <f t="shared" si="458"/>
        <v>1.2793295182893161</v>
      </c>
      <c r="AL211" s="4">
        <f t="shared" si="459"/>
        <v>-0.26980870303386695</v>
      </c>
      <c r="AM211" s="4">
        <f t="shared" si="460"/>
        <v>2.0220799090642529</v>
      </c>
      <c r="AN211" s="4">
        <f t="shared" si="461"/>
        <v>0.84429807633323151</v>
      </c>
      <c r="AO211" s="4">
        <f t="shared" si="462"/>
        <v>-0.86103307205186752</v>
      </c>
      <c r="AP211" s="4">
        <f t="shared" si="463"/>
        <v>-1.1548919198142542</v>
      </c>
      <c r="AQ211" s="4">
        <f t="shared" si="464"/>
        <v>0.19732100101649763</v>
      </c>
      <c r="AR211" s="4">
        <f t="shared" si="465"/>
        <v>2.7803034115948932</v>
      </c>
      <c r="AS211" s="4">
        <f t="shared" si="466"/>
        <v>-0.75520094013414507</v>
      </c>
      <c r="AT211" s="4">
        <f t="shared" si="467"/>
        <v>-0.56207124995525959</v>
      </c>
      <c r="AU211" s="4">
        <f t="shared" si="468"/>
        <v>-2.2280296159262463</v>
      </c>
      <c r="AV211" s="4">
        <f t="shared" si="648"/>
        <v>-2.0516328731921618</v>
      </c>
      <c r="AW211" s="4">
        <f t="shared" si="648"/>
        <v>-1.5359948988469512</v>
      </c>
      <c r="AY211" s="2">
        <f t="shared" si="520"/>
        <v>40.790541710849723</v>
      </c>
      <c r="AZ211" s="2">
        <f t="shared" si="571"/>
        <v>43.200477821923585</v>
      </c>
      <c r="BA211" s="2">
        <f t="shared" si="572"/>
        <v>45.520670481710681</v>
      </c>
      <c r="BB211" s="2">
        <f t="shared" si="573"/>
        <v>46.946808703033867</v>
      </c>
      <c r="BC211" s="2">
        <f t="shared" si="574"/>
        <v>46.961920090935749</v>
      </c>
      <c r="BD211" s="2">
        <f t="shared" si="575"/>
        <v>47.897701923666766</v>
      </c>
      <c r="BE211" s="2">
        <f t="shared" si="576"/>
        <v>48.490033072051865</v>
      </c>
      <c r="BF211" s="2">
        <f t="shared" si="577"/>
        <v>45.073891919814251</v>
      </c>
      <c r="BG211" s="2">
        <f t="shared" si="578"/>
        <v>42.512678998983503</v>
      </c>
      <c r="BH211" s="2">
        <f t="shared" si="579"/>
        <v>44.235696588405105</v>
      </c>
      <c r="BI211" s="2">
        <f t="shared" si="580"/>
        <v>49.449200940134148</v>
      </c>
      <c r="BJ211" s="2">
        <f t="shared" si="581"/>
        <v>46.159071249955247</v>
      </c>
      <c r="BK211" s="2">
        <f t="shared" si="582"/>
        <v>42.309029615926249</v>
      </c>
      <c r="BL211" s="2">
        <f t="shared" si="583"/>
        <v>42.357632873192159</v>
      </c>
      <c r="BM211" s="2">
        <f t="shared" si="584"/>
        <v>38.469993268422151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>
        <f t="shared" si="486"/>
        <v>44.133000000000003</v>
      </c>
      <c r="CW211" s="2">
        <f t="shared" si="487"/>
        <v>46.8</v>
      </c>
      <c r="CX211" s="2">
        <f t="shared" si="488"/>
        <v>46.677</v>
      </c>
      <c r="CY211" s="2">
        <f t="shared" si="489"/>
        <v>48.984000000000002</v>
      </c>
      <c r="CZ211" s="2">
        <f t="shared" si="490"/>
        <v>48.741999999999997</v>
      </c>
      <c r="DA211" s="2">
        <f t="shared" si="491"/>
        <v>47.628999999999998</v>
      </c>
      <c r="DB211" s="2">
        <f t="shared" si="492"/>
        <v>43.918999999999997</v>
      </c>
      <c r="DC211" s="2">
        <f t="shared" si="493"/>
        <v>42.71</v>
      </c>
      <c r="DD211" s="2">
        <f t="shared" si="494"/>
        <v>47.015999999999998</v>
      </c>
      <c r="DE211" s="2">
        <f t="shared" si="495"/>
        <v>48.694000000000003</v>
      </c>
      <c r="DF211" s="2">
        <f t="shared" si="496"/>
        <v>45.597000000000001</v>
      </c>
      <c r="DG211" s="2">
        <f t="shared" si="497"/>
        <v>40.081000000000003</v>
      </c>
      <c r="DH211" s="2">
        <f t="shared" si="498"/>
        <v>40.305999999999997</v>
      </c>
      <c r="DI211" s="2">
        <f t="shared" si="499"/>
        <v>36.933999999999997</v>
      </c>
      <c r="DK211" s="2">
        <f t="shared" si="500"/>
        <v>87.775310429880221</v>
      </c>
      <c r="DL211" s="2">
        <f t="shared" si="649"/>
        <v>90.586923890063389</v>
      </c>
      <c r="DM211" s="2">
        <f t="shared" si="649"/>
        <v>90.57683579985904</v>
      </c>
      <c r="DN211" s="2">
        <f t="shared" si="649"/>
        <v>102.71981148696264</v>
      </c>
      <c r="DO211" s="2">
        <f t="shared" si="649"/>
        <v>107.16263168227124</v>
      </c>
      <c r="DP211" s="2">
        <f t="shared" si="649"/>
        <v>114.5465584366475</v>
      </c>
      <c r="DQ211" s="2">
        <f t="shared" si="649"/>
        <v>100.69183705829053</v>
      </c>
      <c r="DR211" s="2">
        <f t="shared" si="649"/>
        <v>97.417479210711761</v>
      </c>
      <c r="DS211" s="2">
        <f t="shared" si="649"/>
        <v>94.795519163763089</v>
      </c>
      <c r="DT211" s="2">
        <f t="shared" si="649"/>
        <v>90.721160926991331</v>
      </c>
      <c r="DU211" s="2">
        <f t="shared" si="649"/>
        <v>85.057041932457793</v>
      </c>
      <c r="DV211" s="2">
        <f t="shared" si="649"/>
        <v>93.189015449855503</v>
      </c>
      <c r="DW211" s="2">
        <f t="shared" si="649"/>
        <v>101.13881661013238</v>
      </c>
      <c r="DX211" s="2">
        <f t="shared" si="649"/>
        <v>73.289268847795171</v>
      </c>
      <c r="DY211" s="2">
        <f t="shared" si="649"/>
        <v>59.982509469696986</v>
      </c>
      <c r="EA211" s="2">
        <f t="shared" si="440"/>
        <v>39.312629630668148</v>
      </c>
      <c r="EB211" s="2">
        <f t="shared" si="502"/>
        <v>39.439267891699942</v>
      </c>
      <c r="EC211" s="2">
        <f t="shared" si="503"/>
        <v>42.420513976248273</v>
      </c>
      <c r="ED211" s="2">
        <f t="shared" si="504"/>
        <v>45.777346583468578</v>
      </c>
      <c r="EE211" s="2">
        <f t="shared" si="505"/>
        <v>45.450654816569795</v>
      </c>
      <c r="EF211" s="2">
        <f t="shared" si="506"/>
        <v>46.693631649180915</v>
      </c>
      <c r="EG211" s="2">
        <f t="shared" si="507"/>
        <v>46.630116586684132</v>
      </c>
      <c r="EH211" s="2">
        <f t="shared" si="508"/>
        <v>44.449910561908425</v>
      </c>
      <c r="EI211" s="2">
        <f t="shared" si="509"/>
        <v>41.318110974335895</v>
      </c>
      <c r="EJ211" s="2">
        <f t="shared" si="510"/>
        <v>41.312890989455028</v>
      </c>
      <c r="EK211" s="2">
        <f t="shared" si="511"/>
        <v>47.123916471539289</v>
      </c>
      <c r="EL211" s="2">
        <f t="shared" si="512"/>
        <v>48.080333564589999</v>
      </c>
      <c r="EM211" s="2">
        <f t="shared" si="513"/>
        <v>41.176301133713245</v>
      </c>
      <c r="EN211" s="2">
        <f t="shared" si="514"/>
        <v>45.707696624335171</v>
      </c>
      <c r="EO211" s="2">
        <f t="shared" si="515"/>
        <v>39.843575939891494</v>
      </c>
      <c r="EQ211" s="2">
        <f t="shared" si="516"/>
        <v>41.418565429349613</v>
      </c>
      <c r="ER211" s="2">
        <f t="shared" si="650"/>
        <v>43.513732252667708</v>
      </c>
      <c r="ES211" s="2">
        <f t="shared" si="650"/>
        <v>45.755107719658241</v>
      </c>
      <c r="ET211" s="2">
        <f t="shared" si="650"/>
        <v>47.042063275479649</v>
      </c>
      <c r="EU211" s="2">
        <f t="shared" si="650"/>
        <v>47.073689022484253</v>
      </c>
      <c r="EV211" s="2">
        <f t="shared" si="650"/>
        <v>47.972356030608417</v>
      </c>
      <c r="EW211" s="2">
        <f t="shared" si="650"/>
        <v>48.604877591356569</v>
      </c>
      <c r="EX211" s="2">
        <f t="shared" si="650"/>
        <v>45.10995844448442</v>
      </c>
      <c r="EY211" s="2">
        <f t="shared" si="650"/>
        <v>42.583324859430064</v>
      </c>
      <c r="EZ211" s="2">
        <f t="shared" si="650"/>
        <v>44.432731507394479</v>
      </c>
      <c r="FA211" s="2">
        <f t="shared" si="650"/>
        <v>49.628449146399738</v>
      </c>
      <c r="FB211" s="2">
        <f t="shared" si="650"/>
        <v>45.973961525237812</v>
      </c>
      <c r="FC211" s="2">
        <f t="shared" si="650"/>
        <v>42.430127719057595</v>
      </c>
      <c r="FD211" s="2">
        <f t="shared" si="650"/>
        <v>41.780219003947529</v>
      </c>
      <c r="FE211" s="2">
        <f t="shared" si="650"/>
        <v>38.243059124188228</v>
      </c>
      <c r="FG211" s="2">
        <f t="shared" si="518"/>
        <v>0.99999747464658006</v>
      </c>
      <c r="FH211" s="2">
        <f t="shared" si="651"/>
        <v>0.99999742744718623</v>
      </c>
      <c r="FI211" s="2">
        <f t="shared" si="651"/>
        <v>0.99999747039207187</v>
      </c>
      <c r="FJ211" s="2">
        <f t="shared" si="651"/>
        <v>0.99999750093243833</v>
      </c>
      <c r="FK211" s="2">
        <f t="shared" si="651"/>
        <v>0.99999759103933838</v>
      </c>
      <c r="FL211" s="2">
        <f t="shared" si="651"/>
        <v>0.99999727078176481</v>
      </c>
      <c r="FM211" s="2">
        <f t="shared" si="651"/>
        <v>0.99999767173391052</v>
      </c>
      <c r="FN211" s="2">
        <f t="shared" si="651"/>
        <v>0.9999975045283872</v>
      </c>
      <c r="FO211" s="2">
        <f t="shared" si="651"/>
        <v>0.99999715610208051</v>
      </c>
      <c r="FP211" s="2">
        <f t="shared" si="651"/>
        <v>0.99999725143377827</v>
      </c>
      <c r="FQ211" s="2">
        <f t="shared" si="651"/>
        <v>0.99999707888757161</v>
      </c>
      <c r="FR211" s="2">
        <f t="shared" si="651"/>
        <v>0.99999723176554056</v>
      </c>
      <c r="FS211" s="2">
        <f t="shared" si="651"/>
        <v>0.99999695368220964</v>
      </c>
      <c r="FT211" s="2">
        <f t="shared" si="651"/>
        <v>0.99999670937268992</v>
      </c>
      <c r="FU211" s="2">
        <f t="shared" si="651"/>
        <v>0.99999620955349111</v>
      </c>
      <c r="FW211" s="2">
        <f t="shared" si="536"/>
        <v>0.70172590052846429</v>
      </c>
      <c r="FX211" s="2">
        <f t="shared" si="588"/>
        <v>0.92308534741581416</v>
      </c>
      <c r="FY211" s="2">
        <f t="shared" si="589"/>
        <v>0.92965888122816076</v>
      </c>
      <c r="FZ211" s="2">
        <f t="shared" si="590"/>
        <v>0.92457055709368863</v>
      </c>
      <c r="GA211" s="2">
        <f t="shared" si="591"/>
        <v>0.93104421775875978</v>
      </c>
      <c r="GB211" s="2">
        <f t="shared" si="592"/>
        <v>0.94147347663520087</v>
      </c>
      <c r="GC211" s="2">
        <f t="shared" si="593"/>
        <v>0.94178009941294727</v>
      </c>
      <c r="GD211" s="2">
        <f t="shared" si="594"/>
        <v>0.94515745798190332</v>
      </c>
      <c r="GE211" s="2">
        <f t="shared" si="595"/>
        <v>0.94404270647790167</v>
      </c>
      <c r="GF211" s="2">
        <f t="shared" si="596"/>
        <v>0.93680102564299583</v>
      </c>
      <c r="GG211" s="2">
        <f t="shared" si="597"/>
        <v>0.92838623548809895</v>
      </c>
      <c r="GH211" s="2">
        <f t="shared" si="598"/>
        <v>0.91217845192878988</v>
      </c>
      <c r="GI211" s="2">
        <f t="shared" si="599"/>
        <v>0.90327149748887747</v>
      </c>
      <c r="GJ211" s="2">
        <f t="shared" si="600"/>
        <v>0.85300409973746993</v>
      </c>
      <c r="GK211" s="2">
        <f t="shared" si="601"/>
        <v>0.85825965309589713</v>
      </c>
      <c r="GM211" s="86">
        <f t="shared" si="537"/>
        <v>6.738508232280079E-293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4.5848001374025946E-184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2.2032787368996432E-51</v>
      </c>
      <c r="HT211" s="86">
        <f t="shared" si="630"/>
        <v>5.5076023308193219E-62</v>
      </c>
      <c r="HU211" s="86">
        <f t="shared" si="631"/>
        <v>3.8529977509773094E-67</v>
      </c>
      <c r="HV211" s="86">
        <f t="shared" si="632"/>
        <v>1.6653969334640358E-63</v>
      </c>
      <c r="HW211" s="86">
        <f t="shared" si="633"/>
        <v>3.9279928468587581E-72</v>
      </c>
      <c r="HX211" s="86">
        <f t="shared" si="634"/>
        <v>3.344751879990818E-81</v>
      </c>
      <c r="HY211" s="86">
        <f t="shared" si="635"/>
        <v>6.8375068508215552E-82</v>
      </c>
      <c r="HZ211" s="86">
        <f t="shared" si="636"/>
        <v>1.7803462592974792E-76</v>
      </c>
      <c r="IA211" s="86">
        <f t="shared" si="637"/>
        <v>5.1910463698310346E-81</v>
      </c>
      <c r="IB211" s="86">
        <f t="shared" si="638"/>
        <v>1.3422671389878357E-79</v>
      </c>
      <c r="IC211" s="86">
        <f t="shared" si="639"/>
        <v>4.7749349242889286E-82</v>
      </c>
      <c r="ID211" s="86">
        <f t="shared" si="640"/>
        <v>3.7540143308620495E-65</v>
      </c>
      <c r="IE211" s="86">
        <f t="shared" si="641"/>
        <v>6.0812591745295479E-83</v>
      </c>
      <c r="IF211" s="86">
        <f t="shared" si="642"/>
        <v>2.7833895265798891E-40</v>
      </c>
      <c r="IG211" s="86">
        <f t="shared" si="643"/>
        <v>1.7427096525969356E-45</v>
      </c>
      <c r="II211" s="86">
        <f t="shared" si="540"/>
        <v>6.5138727171400457E-2</v>
      </c>
      <c r="IJ211" s="86">
        <f t="shared" si="541"/>
        <v>1.788146847893433E-7</v>
      </c>
      <c r="IK211" s="86">
        <f t="shared" si="542"/>
        <v>3.065128985367903E-8</v>
      </c>
      <c r="IL211" s="86">
        <f t="shared" si="543"/>
        <v>1.6414315364598715E-7</v>
      </c>
      <c r="IM211" s="86">
        <f t="shared" si="544"/>
        <v>9.9935889688855993E-9</v>
      </c>
      <c r="IN211" s="86">
        <f t="shared" si="545"/>
        <v>1.951418375769918E-10</v>
      </c>
      <c r="IO211" s="86">
        <f t="shared" si="546"/>
        <v>1.3861768261174359E-10</v>
      </c>
      <c r="IP211" s="86">
        <f t="shared" si="547"/>
        <v>2.6936570162680732E-10</v>
      </c>
      <c r="IQ211" s="86">
        <f t="shared" si="548"/>
        <v>1.1950084192485608E-10</v>
      </c>
      <c r="IR211" s="86">
        <f t="shared" si="549"/>
        <v>8.0961132743187902E-10</v>
      </c>
      <c r="IS211" s="86">
        <f t="shared" si="550"/>
        <v>1.6242592451992556E-9</v>
      </c>
      <c r="IT211" s="86">
        <f t="shared" si="551"/>
        <v>4.4569973223150052E-7</v>
      </c>
      <c r="IU211" s="86">
        <f t="shared" si="552"/>
        <v>2.8556718341983258E-8</v>
      </c>
      <c r="IV211" s="86">
        <f t="shared" si="553"/>
        <v>0</v>
      </c>
      <c r="IW211" s="86">
        <f t="shared" si="554"/>
        <v>1.428033488565364E-4</v>
      </c>
      <c r="IY211" s="86">
        <f t="shared" si="555"/>
        <v>6.5138727171400457E-2</v>
      </c>
      <c r="IZ211" s="86">
        <f t="shared" si="556"/>
        <v>1.788146847893433E-7</v>
      </c>
      <c r="JA211" s="86">
        <f t="shared" si="557"/>
        <v>3.065128985367903E-8</v>
      </c>
      <c r="JB211" s="86">
        <f t="shared" si="558"/>
        <v>1.6414315364598715E-7</v>
      </c>
      <c r="JC211" s="86">
        <f t="shared" si="559"/>
        <v>9.9935889688855993E-9</v>
      </c>
      <c r="JD211" s="86">
        <f t="shared" si="560"/>
        <v>1.951418375769918E-10</v>
      </c>
      <c r="JE211" s="86">
        <f t="shared" si="561"/>
        <v>1.3861768261174359E-10</v>
      </c>
      <c r="JF211" s="86">
        <f t="shared" si="562"/>
        <v>2.6936570162680732E-10</v>
      </c>
      <c r="JG211" s="86">
        <f t="shared" si="563"/>
        <v>1.1950084192485608E-10</v>
      </c>
      <c r="JH211" s="86">
        <f t="shared" si="564"/>
        <v>8.0961132743187902E-10</v>
      </c>
      <c r="JI211" s="86">
        <f t="shared" si="565"/>
        <v>1.6242592451992556E-9</v>
      </c>
      <c r="JJ211" s="86">
        <f t="shared" si="566"/>
        <v>4.4569973223150052E-7</v>
      </c>
      <c r="JK211" s="86">
        <f t="shared" si="567"/>
        <v>2.8556718341983258E-8</v>
      </c>
      <c r="JL211" s="86">
        <f t="shared" si="568"/>
        <v>2.7833895265798891E-40</v>
      </c>
      <c r="JM211" s="86">
        <f t="shared" si="569"/>
        <v>1.428033488565364E-4</v>
      </c>
    </row>
    <row r="212" spans="2:273" x14ac:dyDescent="0.25">
      <c r="B212" s="2">
        <v>185</v>
      </c>
      <c r="C212" s="37">
        <v>42.320999999999998</v>
      </c>
      <c r="D212" s="37">
        <v>44.582999999999998</v>
      </c>
      <c r="E212" s="37">
        <v>46.082999999999998</v>
      </c>
      <c r="F212" s="37">
        <v>47.741999999999997</v>
      </c>
      <c r="G212" s="37">
        <v>46.79</v>
      </c>
      <c r="H212" s="37">
        <v>48.5</v>
      </c>
      <c r="I212" s="37">
        <v>47.694000000000003</v>
      </c>
      <c r="J212" s="37">
        <v>45.402999999999999</v>
      </c>
      <c r="K212" s="37">
        <v>43.613</v>
      </c>
      <c r="L212" s="37">
        <v>47.323</v>
      </c>
      <c r="M212" s="37">
        <v>49.531999999999996</v>
      </c>
      <c r="N212" s="37">
        <v>46.418999999999997</v>
      </c>
      <c r="O212" s="37">
        <v>41.661000000000001</v>
      </c>
      <c r="P212" s="37">
        <v>39.145000000000003</v>
      </c>
      <c r="Q212" s="37">
        <v>38.557000000000002</v>
      </c>
      <c r="S212" s="4">
        <f t="shared" si="441"/>
        <v>40.673856220262195</v>
      </c>
      <c r="T212" s="4">
        <f t="shared" si="442"/>
        <v>43.090285947571815</v>
      </c>
      <c r="U212" s="4">
        <f t="shared" si="443"/>
        <v>45.410618731959218</v>
      </c>
      <c r="V212" s="4">
        <f t="shared" si="444"/>
        <v>46.826256363859159</v>
      </c>
      <c r="W212" s="4">
        <f t="shared" si="445"/>
        <v>46.829803382871489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>
        <f t="shared" si="450"/>
        <v>44.138193703402344</v>
      </c>
      <c r="AC212" s="4">
        <f t="shared" si="451"/>
        <v>49.435578500234421</v>
      </c>
      <c r="AD212" s="4">
        <f t="shared" si="452"/>
        <v>46.053442975259159</v>
      </c>
      <c r="AE212" s="4">
        <f t="shared" si="453"/>
        <v>42.182535232413883</v>
      </c>
      <c r="AF212" s="4">
        <f t="shared" si="454"/>
        <v>42.194021626327043</v>
      </c>
      <c r="AG212" s="4">
        <f t="shared" si="455"/>
        <v>38.34465043817287</v>
      </c>
      <c r="AI212" s="4">
        <f t="shared" si="456"/>
        <v>1.647143779737803</v>
      </c>
      <c r="AJ212" s="4">
        <f t="shared" si="457"/>
        <v>1.4927140524281839</v>
      </c>
      <c r="AK212" s="4">
        <f t="shared" si="458"/>
        <v>0.67238126804078036</v>
      </c>
      <c r="AL212" s="4">
        <f t="shared" si="459"/>
        <v>0.91574363614083865</v>
      </c>
      <c r="AM212" s="4">
        <f t="shared" si="460"/>
        <v>-3.9803382871490101E-2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3.1848062965976567</v>
      </c>
      <c r="AS212" s="4">
        <f t="shared" si="466"/>
        <v>9.6421499765575902E-2</v>
      </c>
      <c r="AT212" s="4">
        <f t="shared" si="467"/>
        <v>0.36555702474083773</v>
      </c>
      <c r="AU212" s="4">
        <f t="shared" si="468"/>
        <v>-0.521535232413882</v>
      </c>
      <c r="AV212" s="4">
        <f t="shared" si="648"/>
        <v>-3.0490216263270398</v>
      </c>
      <c r="AW212" s="4">
        <f t="shared" si="648"/>
        <v>0.21234956182713205</v>
      </c>
      <c r="AY212" s="2">
        <f t="shared" si="520"/>
        <v>40.673856220262195</v>
      </c>
      <c r="AZ212" s="2">
        <f t="shared" si="571"/>
        <v>43.090285947571815</v>
      </c>
      <c r="BA212" s="2">
        <f t="shared" si="572"/>
        <v>45.410618731959218</v>
      </c>
      <c r="BB212" s="2">
        <f t="shared" si="573"/>
        <v>46.826256363859159</v>
      </c>
      <c r="BC212" s="2">
        <f t="shared" si="574"/>
        <v>46.829803382871489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>
        <f t="shared" si="579"/>
        <v>44.138193703402344</v>
      </c>
      <c r="BI212" s="2">
        <f t="shared" si="580"/>
        <v>49.435578500234421</v>
      </c>
      <c r="BJ212" s="2">
        <f t="shared" si="581"/>
        <v>46.053442975259159</v>
      </c>
      <c r="BK212" s="2">
        <f t="shared" si="582"/>
        <v>42.182535232413883</v>
      </c>
      <c r="BL212" s="2">
        <f t="shared" si="583"/>
        <v>42.194021626327043</v>
      </c>
      <c r="BM212" s="2">
        <f t="shared" si="584"/>
        <v>38.344650128324325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>
        <f t="shared" si="486"/>
        <v>44.582999999999998</v>
      </c>
      <c r="CW212" s="2">
        <f t="shared" si="487"/>
        <v>46.082999999999998</v>
      </c>
      <c r="CX212" s="2">
        <f t="shared" si="488"/>
        <v>47.741999999999997</v>
      </c>
      <c r="CY212" s="2">
        <f t="shared" si="489"/>
        <v>46.79</v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>
        <f t="shared" si="494"/>
        <v>47.323</v>
      </c>
      <c r="DE212" s="2">
        <f t="shared" si="495"/>
        <v>49.531999999999996</v>
      </c>
      <c r="DF212" s="2">
        <f t="shared" si="496"/>
        <v>46.418999999999997</v>
      </c>
      <c r="DG212" s="2">
        <f t="shared" si="497"/>
        <v>41.661000000000001</v>
      </c>
      <c r="DH212" s="2">
        <f t="shared" si="498"/>
        <v>39.145000000000003</v>
      </c>
      <c r="DI212" s="2">
        <f t="shared" si="499"/>
        <v>38.557000000000002</v>
      </c>
      <c r="DK212" s="2">
        <f t="shared" si="500"/>
        <v>87.93028604651164</v>
      </c>
      <c r="DL212" s="2">
        <f t="shared" si="649"/>
        <v>90.744990274841399</v>
      </c>
      <c r="DM212" s="2">
        <f t="shared" si="649"/>
        <v>90.723868076109923</v>
      </c>
      <c r="DN212" s="2">
        <f t="shared" si="649"/>
        <v>102.93460613107823</v>
      </c>
      <c r="DO212" s="2">
        <f t="shared" si="649"/>
        <v>107.39282331621868</v>
      </c>
      <c r="DP212" s="2">
        <f t="shared" si="649"/>
        <v>114.82434889122979</v>
      </c>
      <c r="DQ212" s="2">
        <f t="shared" si="649"/>
        <v>100.87709543944426</v>
      </c>
      <c r="DR212" s="2">
        <f t="shared" si="649"/>
        <v>97.593317124735719</v>
      </c>
      <c r="DS212" s="2">
        <f t="shared" si="649"/>
        <v>94.959045121951235</v>
      </c>
      <c r="DT212" s="2">
        <f t="shared" si="649"/>
        <v>90.872469005753189</v>
      </c>
      <c r="DU212" s="2">
        <f t="shared" si="649"/>
        <v>85.194676266416522</v>
      </c>
      <c r="DV212" s="2">
        <f t="shared" si="649"/>
        <v>93.373388191124448</v>
      </c>
      <c r="DW212" s="2">
        <f t="shared" si="649"/>
        <v>101.39184418426522</v>
      </c>
      <c r="DX212" s="2">
        <f t="shared" si="649"/>
        <v>73.403032005689909</v>
      </c>
      <c r="DY212" s="2">
        <f t="shared" si="649"/>
        <v>60.03460806595367</v>
      </c>
      <c r="EA212" s="2">
        <f t="shared" si="440"/>
        <v>39.131369245867624</v>
      </c>
      <c r="EB212" s="2">
        <f t="shared" si="502"/>
        <v>39.250143098091421</v>
      </c>
      <c r="EC212" s="2">
        <f t="shared" si="503"/>
        <v>42.247511851768543</v>
      </c>
      <c r="ED212" s="2">
        <f t="shared" si="504"/>
        <v>45.632599760742607</v>
      </c>
      <c r="EE212" s="2">
        <f t="shared" si="505"/>
        <v>45.288304980215926</v>
      </c>
      <c r="EF212" s="2">
        <f t="shared" si="506"/>
        <v>46.523980489600575</v>
      </c>
      <c r="EG212" s="2">
        <f t="shared" si="507"/>
        <v>46.472051828086009</v>
      </c>
      <c r="EH212" s="2">
        <f t="shared" si="508"/>
        <v>44.301704688560804</v>
      </c>
      <c r="EI212" s="2">
        <f t="shared" si="509"/>
        <v>41.131740132096994</v>
      </c>
      <c r="EJ212" s="2">
        <f t="shared" si="510"/>
        <v>41.158141008290357</v>
      </c>
      <c r="EK212" s="2">
        <f t="shared" si="511"/>
        <v>47.063671029157618</v>
      </c>
      <c r="EL212" s="2">
        <f t="shared" si="512"/>
        <v>48.017546302206206</v>
      </c>
      <c r="EM212" s="2">
        <f t="shared" si="513"/>
        <v>41.024313520782641</v>
      </c>
      <c r="EN212" s="2">
        <f t="shared" si="514"/>
        <v>45.631206447411259</v>
      </c>
      <c r="EO212" s="2">
        <f t="shared" si="515"/>
        <v>39.753303874226859</v>
      </c>
      <c r="EQ212" s="2">
        <f t="shared" si="516"/>
        <v>41.271656691966371</v>
      </c>
      <c r="ER212" s="2">
        <f t="shared" si="650"/>
        <v>43.381975648616077</v>
      </c>
      <c r="ES212" s="2">
        <f t="shared" si="650"/>
        <v>45.628771925959654</v>
      </c>
      <c r="ET212" s="2">
        <f t="shared" si="650"/>
        <v>46.9149298028413</v>
      </c>
      <c r="EU212" s="2">
        <f t="shared" si="650"/>
        <v>46.933779953189564</v>
      </c>
      <c r="EV212" s="2">
        <f t="shared" si="650"/>
        <v>47.820566096258844</v>
      </c>
      <c r="EW212" s="2">
        <f t="shared" si="650"/>
        <v>48.47413693000928</v>
      </c>
      <c r="EX212" s="2">
        <f t="shared" si="650"/>
        <v>44.970447073825184</v>
      </c>
      <c r="EY212" s="2">
        <f t="shared" si="650"/>
        <v>42.414176654144498</v>
      </c>
      <c r="EZ212" s="2">
        <f t="shared" si="650"/>
        <v>44.321413823211984</v>
      </c>
      <c r="FA212" s="2">
        <f t="shared" si="650"/>
        <v>49.602334885142994</v>
      </c>
      <c r="FB212" s="2">
        <f t="shared" si="650"/>
        <v>45.880859513089604</v>
      </c>
      <c r="FC212" s="2">
        <f t="shared" si="650"/>
        <v>42.295468129838795</v>
      </c>
      <c r="FD212" s="2">
        <f t="shared" si="650"/>
        <v>41.653722184838657</v>
      </c>
      <c r="FE212" s="2">
        <f t="shared" si="650"/>
        <v>38.132401864526585</v>
      </c>
      <c r="FG212" s="2">
        <f t="shared" si="518"/>
        <v>0.999997696849796</v>
      </c>
      <c r="FH212" s="2">
        <f t="shared" si="651"/>
        <v>0.99999765380341799</v>
      </c>
      <c r="FI212" s="2">
        <f t="shared" si="651"/>
        <v>0.99999769296963681</v>
      </c>
      <c r="FJ212" s="2">
        <f t="shared" si="651"/>
        <v>0.99999772082279437</v>
      </c>
      <c r="FK212" s="2">
        <f t="shared" si="651"/>
        <v>0.99999780300129937</v>
      </c>
      <c r="FL212" s="2">
        <f t="shared" si="651"/>
        <v>0.99999751092278877</v>
      </c>
      <c r="FM212" s="2">
        <f t="shared" si="651"/>
        <v>0.99999787659565453</v>
      </c>
      <c r="FN212" s="2">
        <f t="shared" si="651"/>
        <v>0.99999772410234011</v>
      </c>
      <c r="FO212" s="2">
        <f t="shared" si="651"/>
        <v>0.99999740633362233</v>
      </c>
      <c r="FP212" s="2">
        <f t="shared" si="651"/>
        <v>0.99999749327720688</v>
      </c>
      <c r="FQ212" s="2">
        <f t="shared" si="651"/>
        <v>0.99999733591311757</v>
      </c>
      <c r="FR212" s="2">
        <f t="shared" si="651"/>
        <v>0.99999747533955219</v>
      </c>
      <c r="FS212" s="2">
        <f t="shared" si="651"/>
        <v>0.9999972217244103</v>
      </c>
      <c r="FT212" s="2">
        <f t="shared" si="651"/>
        <v>0.99999699891135607</v>
      </c>
      <c r="FU212" s="2">
        <f t="shared" si="651"/>
        <v>0.99999654307054486</v>
      </c>
      <c r="FW212" s="2">
        <f t="shared" si="536"/>
        <v>0.72063898985661146</v>
      </c>
      <c r="FX212" s="2">
        <f t="shared" si="588"/>
        <v>0.92937503770774721</v>
      </c>
      <c r="FY212" s="2">
        <f t="shared" si="589"/>
        <v>0.93544861216321629</v>
      </c>
      <c r="FZ212" s="2">
        <f t="shared" si="590"/>
        <v>0.93074790616029235</v>
      </c>
      <c r="GA212" s="2">
        <f t="shared" si="591"/>
        <v>0.93672768314669785</v>
      </c>
      <c r="GB212" s="2">
        <f t="shared" si="592"/>
        <v>0.94634687884136048</v>
      </c>
      <c r="GC212" s="2">
        <f t="shared" si="593"/>
        <v>0.94662941703572479</v>
      </c>
      <c r="GD212" s="2">
        <f t="shared" si="594"/>
        <v>0.94974047742069057</v>
      </c>
      <c r="GE212" s="2">
        <f t="shared" si="595"/>
        <v>0.94871382735736898</v>
      </c>
      <c r="GF212" s="2">
        <f t="shared" si="596"/>
        <v>0.94203954240560217</v>
      </c>
      <c r="GG212" s="2">
        <f t="shared" si="597"/>
        <v>0.93427331120422108</v>
      </c>
      <c r="GH212" s="2">
        <f t="shared" si="598"/>
        <v>0.91928206092350884</v>
      </c>
      <c r="GI212" s="2">
        <f t="shared" si="599"/>
        <v>0.91102528814669637</v>
      </c>
      <c r="GJ212" s="2">
        <f t="shared" si="600"/>
        <v>0.8641814624230153</v>
      </c>
      <c r="GK212" s="2">
        <f t="shared" si="601"/>
        <v>0.86909871695505747</v>
      </c>
      <c r="GM212" s="86">
        <f t="shared" si="537"/>
        <v>8.8066063378351018E-298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6.0043694893381014E-188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2.1871607374196577E-53</v>
      </c>
      <c r="HT212" s="86">
        <f t="shared" si="630"/>
        <v>3.8757168541247911E-64</v>
      </c>
      <c r="HU212" s="86">
        <f t="shared" si="631"/>
        <v>1.9783497881226305E-69</v>
      </c>
      <c r="HV212" s="86">
        <f t="shared" si="632"/>
        <v>1.1329568105508349E-65</v>
      </c>
      <c r="HW212" s="86">
        <f t="shared" si="633"/>
        <v>1.4350856894243536E-74</v>
      </c>
      <c r="HX212" s="86">
        <f t="shared" si="634"/>
        <v>6.7703883076807902E-84</v>
      </c>
      <c r="HY212" s="86">
        <f t="shared" si="635"/>
        <v>1.2963635358942139E-84</v>
      </c>
      <c r="HZ212" s="86">
        <f t="shared" si="636"/>
        <v>5.2598501855156471E-79</v>
      </c>
      <c r="IA212" s="86">
        <f t="shared" si="637"/>
        <v>1.0941000041635502E-83</v>
      </c>
      <c r="IB212" s="86">
        <f t="shared" si="638"/>
        <v>2.9935426689592249E-82</v>
      </c>
      <c r="IC212" s="86">
        <f t="shared" si="639"/>
        <v>7.8751511564728965E-85</v>
      </c>
      <c r="ID212" s="86">
        <f t="shared" si="640"/>
        <v>2.0283909298913429E-67</v>
      </c>
      <c r="IE212" s="86">
        <f t="shared" si="641"/>
        <v>6.7596683444305816E-86</v>
      </c>
      <c r="IF212" s="86">
        <f t="shared" si="642"/>
        <v>9.6854412689054947E-42</v>
      </c>
      <c r="IG212" s="86">
        <f t="shared" si="643"/>
        <v>3.1600378046057099E-47</v>
      </c>
      <c r="II212" s="86">
        <f t="shared" si="540"/>
        <v>4.1390635164112885E-2</v>
      </c>
      <c r="IJ212" s="86">
        <f t="shared" si="541"/>
        <v>6.1774482799907378E-8</v>
      </c>
      <c r="IK212" s="86">
        <f t="shared" si="542"/>
        <v>9.7367005368674617E-9</v>
      </c>
      <c r="IL212" s="86">
        <f t="shared" si="543"/>
        <v>5.6870408018088968E-8</v>
      </c>
      <c r="IM212" s="86">
        <f t="shared" si="544"/>
        <v>2.9631381377736266E-9</v>
      </c>
      <c r="IN212" s="86">
        <f t="shared" si="545"/>
        <v>4.827804322039339E-11</v>
      </c>
      <c r="IO212" s="86">
        <f t="shared" si="546"/>
        <v>3.3626382213171575E-11</v>
      </c>
      <c r="IP212" s="86">
        <f t="shared" si="547"/>
        <v>7.0412477015566189E-11</v>
      </c>
      <c r="IQ212" s="86">
        <f t="shared" si="548"/>
        <v>2.9332409713357386E-11</v>
      </c>
      <c r="IR212" s="86">
        <f t="shared" si="549"/>
        <v>2.1131819113398276E-10</v>
      </c>
      <c r="IS212" s="86">
        <f t="shared" si="550"/>
        <v>4.1484573178817105E-10</v>
      </c>
      <c r="IT212" s="86">
        <f t="shared" si="551"/>
        <v>1.5460875128172332E-7</v>
      </c>
      <c r="IU212" s="86">
        <f t="shared" si="552"/>
        <v>7.5204445103386243E-9</v>
      </c>
      <c r="IV212" s="86">
        <f t="shared" si="553"/>
        <v>0</v>
      </c>
      <c r="IW212" s="86">
        <f t="shared" si="554"/>
        <v>6.394299005079267E-5</v>
      </c>
      <c r="IY212" s="86">
        <f t="shared" si="555"/>
        <v>4.1390635164112885E-2</v>
      </c>
      <c r="IZ212" s="86">
        <f t="shared" si="556"/>
        <v>6.1774482799907378E-8</v>
      </c>
      <c r="JA212" s="86">
        <f t="shared" si="557"/>
        <v>9.7367005368674617E-9</v>
      </c>
      <c r="JB212" s="86">
        <f t="shared" si="558"/>
        <v>5.6870408018088968E-8</v>
      </c>
      <c r="JC212" s="86">
        <f t="shared" si="559"/>
        <v>2.9631381377736266E-9</v>
      </c>
      <c r="JD212" s="86">
        <f t="shared" si="560"/>
        <v>4.827804322039339E-11</v>
      </c>
      <c r="JE212" s="86">
        <f t="shared" si="561"/>
        <v>3.3626382213171575E-11</v>
      </c>
      <c r="JF212" s="86">
        <f t="shared" si="562"/>
        <v>7.0412477015566189E-11</v>
      </c>
      <c r="JG212" s="86">
        <f t="shared" si="563"/>
        <v>2.9332409713357386E-11</v>
      </c>
      <c r="JH212" s="86">
        <f t="shared" si="564"/>
        <v>2.1131819113398276E-10</v>
      </c>
      <c r="JI212" s="86">
        <f t="shared" si="565"/>
        <v>4.1484573178817105E-10</v>
      </c>
      <c r="JJ212" s="86">
        <f t="shared" si="566"/>
        <v>1.5460875128172332E-7</v>
      </c>
      <c r="JK212" s="86">
        <f t="shared" si="567"/>
        <v>7.5204445103386243E-9</v>
      </c>
      <c r="JL212" s="86">
        <f t="shared" si="568"/>
        <v>9.6854412689054947E-42</v>
      </c>
      <c r="JM212" s="86">
        <f t="shared" si="569"/>
        <v>6.394299005079267E-5</v>
      </c>
    </row>
    <row r="213" spans="2:273" x14ac:dyDescent="0.25">
      <c r="B213" s="2">
        <v>186</v>
      </c>
      <c r="C213" s="37">
        <v>42</v>
      </c>
      <c r="D213" s="37">
        <v>42.866999999999997</v>
      </c>
      <c r="E213" s="37">
        <v>43.866999999999997</v>
      </c>
      <c r="F213" s="37">
        <v>45.194000000000003</v>
      </c>
      <c r="G213" s="37">
        <v>46.5</v>
      </c>
      <c r="H213" s="37">
        <v>49.581000000000003</v>
      </c>
      <c r="I213" s="37">
        <v>48.935000000000002</v>
      </c>
      <c r="J213" s="37">
        <v>44.805999999999997</v>
      </c>
      <c r="K213" s="37">
        <v>42.823</v>
      </c>
      <c r="L213" s="37">
        <v>50.854999999999997</v>
      </c>
      <c r="M213" s="37">
        <v>46.581000000000003</v>
      </c>
      <c r="N213" s="37">
        <v>45.323</v>
      </c>
      <c r="O213" s="37">
        <v>40.515999999999998</v>
      </c>
      <c r="P213" s="37">
        <v>40.418999999999997</v>
      </c>
      <c r="Q213" s="37">
        <v>38.311</v>
      </c>
      <c r="S213" s="4">
        <f t="shared" si="441"/>
        <v>40.55683373987479</v>
      </c>
      <c r="T213" s="4">
        <f t="shared" si="442"/>
        <v>42.978813223528782</v>
      </c>
      <c r="U213" s="4">
        <f t="shared" si="443"/>
        <v>45.299578630398763</v>
      </c>
      <c r="V213" s="4">
        <f t="shared" si="444"/>
        <v>46.705310150068996</v>
      </c>
      <c r="W213" s="4">
        <f t="shared" si="445"/>
        <v>46.697210131500995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>
        <f t="shared" si="452"/>
        <v>45.948528798641739</v>
      </c>
      <c r="AE213" s="4">
        <f t="shared" si="453"/>
        <v>42.05558244152197</v>
      </c>
      <c r="AF213" s="4">
        <f t="shared" si="454"/>
        <v>42.032213025563316</v>
      </c>
      <c r="AG213" s="4">
        <f t="shared" si="455"/>
        <v>38.220034620035889</v>
      </c>
      <c r="AI213" s="4">
        <f t="shared" si="456"/>
        <v>1.44316626012521</v>
      </c>
      <c r="AJ213" s="4">
        <f t="shared" si="457"/>
        <v>-0.11181322352878453</v>
      </c>
      <c r="AK213" s="4">
        <f t="shared" si="458"/>
        <v>-1.4325786303987655</v>
      </c>
      <c r="AL213" s="4">
        <f t="shared" si="459"/>
        <v>-1.5113101500689936</v>
      </c>
      <c r="AM213" s="4">
        <f t="shared" si="460"/>
        <v>-0.19721013150099509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-0.6255287986417386</v>
      </c>
      <c r="AU213" s="4">
        <f t="shared" si="468"/>
        <v>-1.5395824415219721</v>
      </c>
      <c r="AV213" s="4">
        <f t="shared" si="648"/>
        <v>-1.6132130255633186</v>
      </c>
      <c r="AW213" s="4">
        <f t="shared" si="648"/>
        <v>9.0965379964110582E-2</v>
      </c>
      <c r="AY213" s="2">
        <f t="shared" si="520"/>
        <v>40.55683373987479</v>
      </c>
      <c r="AZ213" s="2">
        <f t="shared" si="571"/>
        <v>42.978813223528782</v>
      </c>
      <c r="BA213" s="2">
        <f t="shared" si="572"/>
        <v>45.299578630398763</v>
      </c>
      <c r="BB213" s="2">
        <f t="shared" si="573"/>
        <v>46.705310150068996</v>
      </c>
      <c r="BC213" s="2">
        <f t="shared" si="574"/>
        <v>46.697210131500995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>
        <f t="shared" si="581"/>
        <v>45.948528798641739</v>
      </c>
      <c r="BK213" s="2">
        <f t="shared" si="582"/>
        <v>42.05558244152197</v>
      </c>
      <c r="BL213" s="2">
        <f t="shared" si="583"/>
        <v>42.032213025563316</v>
      </c>
      <c r="BM213" s="2">
        <f t="shared" si="584"/>
        <v>38.220034565613879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>
        <f t="shared" si="486"/>
        <v>42.866999999999997</v>
      </c>
      <c r="CW213" s="2">
        <f t="shared" si="487"/>
        <v>43.866999999999997</v>
      </c>
      <c r="CX213" s="2">
        <f t="shared" si="488"/>
        <v>45.194000000000003</v>
      </c>
      <c r="CY213" s="2">
        <f t="shared" si="489"/>
        <v>46.5</v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>
        <f t="shared" si="496"/>
        <v>45.323</v>
      </c>
      <c r="DG213" s="2">
        <f t="shared" si="497"/>
        <v>40.515999999999998</v>
      </c>
      <c r="DH213" s="2">
        <f t="shared" si="498"/>
        <v>40.418999999999997</v>
      </c>
      <c r="DI213" s="2">
        <f t="shared" si="499"/>
        <v>38.311</v>
      </c>
      <c r="DK213" s="2">
        <f t="shared" si="500"/>
        <v>88.085261663143072</v>
      </c>
      <c r="DL213" s="2">
        <f t="shared" si="649"/>
        <v>90.903056659619423</v>
      </c>
      <c r="DM213" s="2">
        <f t="shared" si="649"/>
        <v>90.870900352360806</v>
      </c>
      <c r="DN213" s="2">
        <f t="shared" si="649"/>
        <v>103.14940077519378</v>
      </c>
      <c r="DO213" s="2">
        <f t="shared" si="649"/>
        <v>107.62301495016614</v>
      </c>
      <c r="DP213" s="2">
        <f t="shared" si="649"/>
        <v>115.10213934581208</v>
      </c>
      <c r="DQ213" s="2">
        <f t="shared" si="649"/>
        <v>101.06235382059799</v>
      </c>
      <c r="DR213" s="2">
        <f t="shared" si="649"/>
        <v>97.769155038759692</v>
      </c>
      <c r="DS213" s="2">
        <f t="shared" si="649"/>
        <v>95.12257108013938</v>
      </c>
      <c r="DT213" s="2">
        <f t="shared" si="649"/>
        <v>91.023777084515046</v>
      </c>
      <c r="DU213" s="2">
        <f t="shared" si="649"/>
        <v>85.332310600375237</v>
      </c>
      <c r="DV213" s="2">
        <f t="shared" si="649"/>
        <v>93.557760932393393</v>
      </c>
      <c r="DW213" s="2">
        <f t="shared" si="649"/>
        <v>101.64487175839807</v>
      </c>
      <c r="DX213" s="2">
        <f t="shared" si="649"/>
        <v>73.516795163584646</v>
      </c>
      <c r="DY213" s="2">
        <f t="shared" si="649"/>
        <v>60.086706662210354</v>
      </c>
      <c r="EA213" s="2">
        <f t="shared" ref="EA213:EA227" si="652">CE$228*$B213+CE$229</f>
        <v>38.950108861067108</v>
      </c>
      <c r="EB213" s="2">
        <f t="shared" si="502"/>
        <v>39.0610183044829</v>
      </c>
      <c r="EC213" s="2">
        <f t="shared" si="503"/>
        <v>42.074509727288813</v>
      </c>
      <c r="ED213" s="2">
        <f t="shared" si="504"/>
        <v>45.487852938016644</v>
      </c>
      <c r="EE213" s="2">
        <f t="shared" si="505"/>
        <v>45.125955143862065</v>
      </c>
      <c r="EF213" s="2">
        <f t="shared" si="506"/>
        <v>46.354329330020228</v>
      </c>
      <c r="EG213" s="2">
        <f t="shared" si="507"/>
        <v>46.313987069487887</v>
      </c>
      <c r="EH213" s="2">
        <f t="shared" si="508"/>
        <v>44.153498815213183</v>
      </c>
      <c r="EI213" s="2">
        <f t="shared" si="509"/>
        <v>40.9453692898581</v>
      </c>
      <c r="EJ213" s="2">
        <f t="shared" si="510"/>
        <v>41.003391027125694</v>
      </c>
      <c r="EK213" s="2">
        <f t="shared" si="511"/>
        <v>47.003425586775947</v>
      </c>
      <c r="EL213" s="2">
        <f t="shared" si="512"/>
        <v>47.954759039822413</v>
      </c>
      <c r="EM213" s="2">
        <f t="shared" si="513"/>
        <v>40.872325907852044</v>
      </c>
      <c r="EN213" s="2">
        <f t="shared" si="514"/>
        <v>45.554716270487347</v>
      </c>
      <c r="EO213" s="2">
        <f t="shared" si="515"/>
        <v>39.663031808562216</v>
      </c>
      <c r="EQ213" s="2">
        <f t="shared" si="516"/>
        <v>41.124747954583128</v>
      </c>
      <c r="ER213" s="2">
        <f t="shared" si="650"/>
        <v>43.250219044564446</v>
      </c>
      <c r="ES213" s="2">
        <f t="shared" si="650"/>
        <v>45.502436132261067</v>
      </c>
      <c r="ET213" s="2">
        <f t="shared" si="650"/>
        <v>46.787796330202944</v>
      </c>
      <c r="EU213" s="2">
        <f t="shared" si="650"/>
        <v>46.793870883894876</v>
      </c>
      <c r="EV213" s="2">
        <f t="shared" si="650"/>
        <v>47.668776161909278</v>
      </c>
      <c r="EW213" s="2">
        <f t="shared" si="650"/>
        <v>48.343396268661984</v>
      </c>
      <c r="EX213" s="2">
        <f t="shared" si="650"/>
        <v>44.830935703165949</v>
      </c>
      <c r="EY213" s="2">
        <f t="shared" si="650"/>
        <v>42.245028448858946</v>
      </c>
      <c r="EZ213" s="2">
        <f t="shared" si="650"/>
        <v>44.210096139029481</v>
      </c>
      <c r="FA213" s="2">
        <f t="shared" si="650"/>
        <v>49.576220623886257</v>
      </c>
      <c r="FB213" s="2">
        <f t="shared" si="650"/>
        <v>45.78775750094141</v>
      </c>
      <c r="FC213" s="2">
        <f t="shared" si="650"/>
        <v>42.160808540620003</v>
      </c>
      <c r="FD213" s="2">
        <f t="shared" si="650"/>
        <v>41.527225365729791</v>
      </c>
      <c r="FE213" s="2">
        <f t="shared" si="650"/>
        <v>38.021744604864949</v>
      </c>
      <c r="FG213" s="2">
        <f t="shared" si="518"/>
        <v>0.99999789950162365</v>
      </c>
      <c r="FH213" s="2">
        <f t="shared" si="651"/>
        <v>0.99999786024284421</v>
      </c>
      <c r="FI213" s="2">
        <f t="shared" si="651"/>
        <v>0.99999789596287492</v>
      </c>
      <c r="FJ213" s="2">
        <f t="shared" si="651"/>
        <v>0.99999792136526677</v>
      </c>
      <c r="FK213" s="2">
        <f t="shared" si="651"/>
        <v>0.99999799631298358</v>
      </c>
      <c r="FL213" s="2">
        <f t="shared" si="651"/>
        <v>0.99999772993410618</v>
      </c>
      <c r="FM213" s="2">
        <f t="shared" si="651"/>
        <v>0.99999806343185871</v>
      </c>
      <c r="FN213" s="2">
        <f t="shared" si="651"/>
        <v>0.99999792435624923</v>
      </c>
      <c r="FO213" s="2">
        <f t="shared" si="651"/>
        <v>0.99999763454761015</v>
      </c>
      <c r="FP213" s="2">
        <f t="shared" si="651"/>
        <v>0.99999771384113711</v>
      </c>
      <c r="FQ213" s="2">
        <f t="shared" si="651"/>
        <v>0.99999757032331671</v>
      </c>
      <c r="FR213" s="2">
        <f t="shared" si="651"/>
        <v>0.99999769748179435</v>
      </c>
      <c r="FS213" s="2">
        <f t="shared" si="651"/>
        <v>0.99999746618192809</v>
      </c>
      <c r="FT213" s="2">
        <f t="shared" si="651"/>
        <v>0.99999726297390412</v>
      </c>
      <c r="FU213" s="2">
        <f t="shared" si="651"/>
        <v>0.99999684724190707</v>
      </c>
      <c r="FW213" s="2">
        <f t="shared" si="536"/>
        <v>0.73879922203613368</v>
      </c>
      <c r="FX213" s="2">
        <f t="shared" si="588"/>
        <v>0.93518650280699633</v>
      </c>
      <c r="FY213" s="2">
        <f t="shared" si="589"/>
        <v>0.94079214449138926</v>
      </c>
      <c r="FZ213" s="2">
        <f t="shared" si="590"/>
        <v>0.93645412721309007</v>
      </c>
      <c r="GA213" s="2">
        <f t="shared" si="591"/>
        <v>0.94197190264583186</v>
      </c>
      <c r="GB213" s="2">
        <f t="shared" si="592"/>
        <v>0.95083567240329048</v>
      </c>
      <c r="GC213" s="2">
        <f t="shared" si="593"/>
        <v>0.9510957940788658</v>
      </c>
      <c r="GD213" s="2">
        <f t="shared" si="594"/>
        <v>0.9539591645530151</v>
      </c>
      <c r="GE213" s="2">
        <f t="shared" si="595"/>
        <v>0.95301442625884802</v>
      </c>
      <c r="GF213" s="2">
        <f t="shared" si="596"/>
        <v>0.94686846935101743</v>
      </c>
      <c r="GG213" s="2">
        <f t="shared" si="597"/>
        <v>0.93970786371942661</v>
      </c>
      <c r="GH213" s="2">
        <f t="shared" si="598"/>
        <v>0.92585778409682229</v>
      </c>
      <c r="GI213" s="2">
        <f t="shared" si="599"/>
        <v>0.91821380979997358</v>
      </c>
      <c r="GJ213" s="2">
        <f t="shared" si="600"/>
        <v>0.87463382566613312</v>
      </c>
      <c r="GK213" s="2">
        <f t="shared" si="601"/>
        <v>0.87922554358785332</v>
      </c>
      <c r="GM213" s="86">
        <f t="shared" si="537"/>
        <v>1.0481760019133534E-302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7.1569110903125271E-192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1.9831752387839839E-55</v>
      </c>
      <c r="HT213" s="86">
        <f t="shared" si="630"/>
        <v>2.5012699768026984E-66</v>
      </c>
      <c r="HU213" s="86">
        <f t="shared" si="631"/>
        <v>9.2812275513573871E-72</v>
      </c>
      <c r="HV213" s="86">
        <f t="shared" si="632"/>
        <v>7.0750719281911879E-68</v>
      </c>
      <c r="HW213" s="86">
        <f t="shared" si="633"/>
        <v>4.7673632742240328E-77</v>
      </c>
      <c r="HX213" s="86">
        <f t="shared" si="634"/>
        <v>1.2362729057564355E-86</v>
      </c>
      <c r="HY213" s="86">
        <f t="shared" si="635"/>
        <v>2.2143682339099935E-87</v>
      </c>
      <c r="HZ213" s="86">
        <f t="shared" si="636"/>
        <v>1.4109216186532762E-81</v>
      </c>
      <c r="IA213" s="86">
        <f t="shared" si="637"/>
        <v>2.0824893527811875E-86</v>
      </c>
      <c r="IB213" s="86">
        <f t="shared" si="638"/>
        <v>6.0295738335691113E-85</v>
      </c>
      <c r="IC213" s="86">
        <f t="shared" si="639"/>
        <v>1.1649678314121897E-87</v>
      </c>
      <c r="ID213" s="86">
        <f t="shared" si="640"/>
        <v>1.0004116024772408E-69</v>
      </c>
      <c r="IE213" s="86">
        <f t="shared" si="641"/>
        <v>6.6565822917042302E-89</v>
      </c>
      <c r="IF213" s="86">
        <f t="shared" si="642"/>
        <v>3.1686284313826817E-43</v>
      </c>
      <c r="IG213" s="86">
        <f t="shared" si="643"/>
        <v>5.3023536133514576E-49</v>
      </c>
      <c r="II213" s="86">
        <f t="shared" si="540"/>
        <v>2.5335123781703252E-2</v>
      </c>
      <c r="IJ213" s="86">
        <f t="shared" si="541"/>
        <v>2.0578977502176732E-8</v>
      </c>
      <c r="IK213" s="86">
        <f t="shared" si="542"/>
        <v>2.9775649574778121E-9</v>
      </c>
      <c r="IL213" s="86">
        <f t="shared" si="543"/>
        <v>1.9007590494470146E-8</v>
      </c>
      <c r="IM213" s="86">
        <f t="shared" si="544"/>
        <v>8.4403309024803025E-10</v>
      </c>
      <c r="IN213" s="86">
        <f t="shared" si="545"/>
        <v>1.1434108230426916E-11</v>
      </c>
      <c r="IO213" s="86">
        <f t="shared" si="546"/>
        <v>7.8046576063386949E-12</v>
      </c>
      <c r="IP213" s="86">
        <f t="shared" si="547"/>
        <v>1.766862084170552E-11</v>
      </c>
      <c r="IQ213" s="86">
        <f t="shared" si="548"/>
        <v>6.8955700398594308E-12</v>
      </c>
      <c r="IR213" s="86">
        <f t="shared" si="549"/>
        <v>5.2830825816365424E-11</v>
      </c>
      <c r="IS213" s="86">
        <f t="shared" si="550"/>
        <v>1.0119477086615139E-10</v>
      </c>
      <c r="IT213" s="86">
        <f t="shared" si="551"/>
        <v>5.1618272572705095E-8</v>
      </c>
      <c r="IU213" s="86">
        <f t="shared" si="552"/>
        <v>1.8820222186966715E-9</v>
      </c>
      <c r="IV213" s="86">
        <f t="shared" si="553"/>
        <v>0</v>
      </c>
      <c r="IW213" s="86">
        <f t="shared" si="554"/>
        <v>2.7617259632518657E-5</v>
      </c>
      <c r="IY213" s="86">
        <f t="shared" si="555"/>
        <v>2.5335123781703252E-2</v>
      </c>
      <c r="IZ213" s="86">
        <f t="shared" si="556"/>
        <v>2.0578977502176732E-8</v>
      </c>
      <c r="JA213" s="86">
        <f t="shared" si="557"/>
        <v>2.9775649574778121E-9</v>
      </c>
      <c r="JB213" s="86">
        <f t="shared" si="558"/>
        <v>1.9007590494470146E-8</v>
      </c>
      <c r="JC213" s="86">
        <f t="shared" si="559"/>
        <v>8.4403309024803025E-10</v>
      </c>
      <c r="JD213" s="86">
        <f t="shared" si="560"/>
        <v>1.1434108230426916E-11</v>
      </c>
      <c r="JE213" s="86">
        <f t="shared" si="561"/>
        <v>7.8046576063386949E-12</v>
      </c>
      <c r="JF213" s="86">
        <f t="shared" si="562"/>
        <v>1.766862084170552E-11</v>
      </c>
      <c r="JG213" s="86">
        <f t="shared" si="563"/>
        <v>6.8955700398594308E-12</v>
      </c>
      <c r="JH213" s="86">
        <f t="shared" si="564"/>
        <v>5.2830825816365424E-11</v>
      </c>
      <c r="JI213" s="86">
        <f t="shared" si="565"/>
        <v>1.0119477086615139E-10</v>
      </c>
      <c r="JJ213" s="86">
        <f t="shared" si="566"/>
        <v>5.1618272572705095E-8</v>
      </c>
      <c r="JK213" s="86">
        <f t="shared" si="567"/>
        <v>1.8820222186966715E-9</v>
      </c>
      <c r="JL213" s="86">
        <f t="shared" si="568"/>
        <v>3.1686284313826817E-43</v>
      </c>
      <c r="JM213" s="86">
        <f t="shared" si="569"/>
        <v>2.7617259632518657E-5</v>
      </c>
    </row>
    <row r="214" spans="2:273" x14ac:dyDescent="0.25">
      <c r="B214" s="2">
        <v>187</v>
      </c>
      <c r="C214" s="37">
        <v>40</v>
      </c>
      <c r="D214" s="37">
        <v>44.4</v>
      </c>
      <c r="E214" s="37">
        <v>45.017000000000003</v>
      </c>
      <c r="F214" s="37">
        <v>47.677</v>
      </c>
      <c r="G214" s="37">
        <v>48.113</v>
      </c>
      <c r="H214" s="37">
        <v>46.741999999999997</v>
      </c>
      <c r="I214" s="37">
        <v>51.951999999999998</v>
      </c>
      <c r="J214" s="37">
        <v>45.387</v>
      </c>
      <c r="K214" s="37">
        <v>43.194000000000003</v>
      </c>
      <c r="L214" s="37">
        <v>47.21</v>
      </c>
      <c r="M214" s="37">
        <v>47.79</v>
      </c>
      <c r="N214" s="37">
        <v>44.79</v>
      </c>
      <c r="O214" s="37">
        <v>43.515999999999998</v>
      </c>
      <c r="P214" s="37">
        <v>40.128999999999998</v>
      </c>
      <c r="Q214" s="37">
        <v>37.933999999999997</v>
      </c>
      <c r="S214" s="4">
        <f t="shared" si="441"/>
        <v>40.439334212005207</v>
      </c>
      <c r="T214" s="4">
        <f t="shared" si="442"/>
        <v>42.866107265211177</v>
      </c>
      <c r="U214" s="4">
        <f t="shared" si="443"/>
        <v>45.187590251518891</v>
      </c>
      <c r="V214" s="4">
        <f t="shared" si="444"/>
        <v>46.583985128592552</v>
      </c>
      <c r="W214" s="4">
        <f t="shared" si="445"/>
        <v>46.564160162079496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>
        <f t="shared" si="452"/>
        <v>45.844306664996097</v>
      </c>
      <c r="AE214" s="4">
        <f t="shared" si="453"/>
        <v>41.928184046959345</v>
      </c>
      <c r="AF214" s="4">
        <f t="shared" si="454"/>
        <v>41.872200736627711</v>
      </c>
      <c r="AG214" s="4">
        <f t="shared" si="455"/>
        <v>38.096141651989178</v>
      </c>
      <c r="AI214" s="4">
        <f t="shared" si="456"/>
        <v>-0.43933421200520684</v>
      </c>
      <c r="AJ214" s="4">
        <f t="shared" si="457"/>
        <v>1.5338927347888216</v>
      </c>
      <c r="AK214" s="4">
        <f t="shared" si="458"/>
        <v>-0.17059025151888818</v>
      </c>
      <c r="AL214" s="4">
        <f t="shared" si="459"/>
        <v>1.0930148714074477</v>
      </c>
      <c r="AM214" s="4">
        <f t="shared" si="460"/>
        <v>1.5488398379205037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-1.0543066649960977</v>
      </c>
      <c r="AU214" s="4">
        <f t="shared" si="468"/>
        <v>1.5878159530406535</v>
      </c>
      <c r="AV214" s="4">
        <f t="shared" si="648"/>
        <v>-1.7432007366277134</v>
      </c>
      <c r="AW214" s="4">
        <f t="shared" si="648"/>
        <v>-0.16214165198918096</v>
      </c>
      <c r="AY214" s="2">
        <f t="shared" si="520"/>
        <v>40.439334212005207</v>
      </c>
      <c r="AZ214" s="2">
        <f t="shared" si="571"/>
        <v>42.866107265211177</v>
      </c>
      <c r="BA214" s="2">
        <f t="shared" si="572"/>
        <v>45.187590251518891</v>
      </c>
      <c r="BB214" s="2">
        <f t="shared" si="573"/>
        <v>46.583985128592552</v>
      </c>
      <c r="BC214" s="2">
        <f t="shared" si="574"/>
        <v>46.564160162079496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>
        <f t="shared" si="581"/>
        <v>45.844306664996097</v>
      </c>
      <c r="BK214" s="2">
        <f t="shared" si="582"/>
        <v>41.928184046959345</v>
      </c>
      <c r="BL214" s="2">
        <f t="shared" si="583"/>
        <v>41.872200736627711</v>
      </c>
      <c r="BM214" s="2">
        <f t="shared" si="584"/>
        <v>38.096141643155903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>
        <f t="shared" si="486"/>
        <v>44.4</v>
      </c>
      <c r="CW214" s="2">
        <f t="shared" si="487"/>
        <v>45.017000000000003</v>
      </c>
      <c r="CX214" s="2">
        <f t="shared" si="488"/>
        <v>47.677</v>
      </c>
      <c r="CY214" s="2">
        <f t="shared" si="489"/>
        <v>48.113</v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>
        <f t="shared" si="496"/>
        <v>44.79</v>
      </c>
      <c r="DG214" s="2">
        <f t="shared" si="497"/>
        <v>43.515999999999998</v>
      </c>
      <c r="DH214" s="2">
        <f t="shared" si="498"/>
        <v>40.128999999999998</v>
      </c>
      <c r="DI214" s="2">
        <f t="shared" si="499"/>
        <v>37.933999999999997</v>
      </c>
      <c r="DK214" s="2">
        <f t="shared" si="500"/>
        <v>88.240237279774504</v>
      </c>
      <c r="DL214" s="2">
        <f t="shared" si="649"/>
        <v>91.061123044397434</v>
      </c>
      <c r="DM214" s="2">
        <f t="shared" si="649"/>
        <v>91.017932628611675</v>
      </c>
      <c r="DN214" s="2">
        <f t="shared" si="649"/>
        <v>103.36419541930937</v>
      </c>
      <c r="DO214" s="2">
        <f t="shared" si="649"/>
        <v>107.85320658411359</v>
      </c>
      <c r="DP214" s="2">
        <f t="shared" si="649"/>
        <v>115.37992980039436</v>
      </c>
      <c r="DQ214" s="2">
        <f t="shared" si="649"/>
        <v>101.24761220175172</v>
      </c>
      <c r="DR214" s="2">
        <f t="shared" si="649"/>
        <v>97.94499295278365</v>
      </c>
      <c r="DS214" s="2">
        <f t="shared" si="649"/>
        <v>95.28609703832754</v>
      </c>
      <c r="DT214" s="2">
        <f t="shared" si="649"/>
        <v>91.17508516327689</v>
      </c>
      <c r="DU214" s="2">
        <f t="shared" si="649"/>
        <v>85.469944934333967</v>
      </c>
      <c r="DV214" s="2">
        <f t="shared" si="649"/>
        <v>93.742133673662323</v>
      </c>
      <c r="DW214" s="2">
        <f t="shared" si="649"/>
        <v>101.8978993325309</v>
      </c>
      <c r="DX214" s="2">
        <f t="shared" si="649"/>
        <v>73.630558321479384</v>
      </c>
      <c r="DY214" s="2">
        <f t="shared" si="649"/>
        <v>60.138805258467038</v>
      </c>
      <c r="EA214" s="2">
        <f t="shared" si="652"/>
        <v>38.768848476266584</v>
      </c>
      <c r="EB214" s="2">
        <f t="shared" si="502"/>
        <v>38.871893510874379</v>
      </c>
      <c r="EC214" s="2">
        <f t="shared" si="503"/>
        <v>41.901507602809083</v>
      </c>
      <c r="ED214" s="2">
        <f t="shared" si="504"/>
        <v>45.343106115290681</v>
      </c>
      <c r="EE214" s="2">
        <f t="shared" si="505"/>
        <v>44.963605307508196</v>
      </c>
      <c r="EF214" s="2">
        <f t="shared" si="506"/>
        <v>46.184678170439881</v>
      </c>
      <c r="EG214" s="2">
        <f t="shared" si="507"/>
        <v>46.155922310889764</v>
      </c>
      <c r="EH214" s="2">
        <f t="shared" si="508"/>
        <v>44.005292941865562</v>
      </c>
      <c r="EI214" s="2">
        <f t="shared" si="509"/>
        <v>40.758998447619199</v>
      </c>
      <c r="EJ214" s="2">
        <f t="shared" si="510"/>
        <v>40.848641045961031</v>
      </c>
      <c r="EK214" s="2">
        <f t="shared" si="511"/>
        <v>46.943180144394283</v>
      </c>
      <c r="EL214" s="2">
        <f t="shared" si="512"/>
        <v>47.89197177743862</v>
      </c>
      <c r="EM214" s="2">
        <f t="shared" si="513"/>
        <v>40.72033829492144</v>
      </c>
      <c r="EN214" s="2">
        <f t="shared" si="514"/>
        <v>45.478226093563435</v>
      </c>
      <c r="EO214" s="2">
        <f t="shared" si="515"/>
        <v>39.572759742897574</v>
      </c>
      <c r="EQ214" s="2">
        <f t="shared" si="516"/>
        <v>40.977839217199886</v>
      </c>
      <c r="ER214" s="2">
        <f t="shared" si="650"/>
        <v>43.118462440512815</v>
      </c>
      <c r="ES214" s="2">
        <f t="shared" si="650"/>
        <v>45.376100338562487</v>
      </c>
      <c r="ET214" s="2">
        <f t="shared" si="650"/>
        <v>46.660662857564589</v>
      </c>
      <c r="EU214" s="2">
        <f t="shared" si="650"/>
        <v>46.65396181460018</v>
      </c>
      <c r="EV214" s="2">
        <f t="shared" si="650"/>
        <v>47.516986227559705</v>
      </c>
      <c r="EW214" s="2">
        <f t="shared" si="650"/>
        <v>48.212655607314687</v>
      </c>
      <c r="EX214" s="2">
        <f t="shared" si="650"/>
        <v>44.691424332506699</v>
      </c>
      <c r="EY214" s="2">
        <f t="shared" si="650"/>
        <v>42.07588024357338</v>
      </c>
      <c r="EZ214" s="2">
        <f t="shared" si="650"/>
        <v>44.098778454846979</v>
      </c>
      <c r="FA214" s="2">
        <f t="shared" si="650"/>
        <v>49.550106362629514</v>
      </c>
      <c r="FB214" s="2">
        <f t="shared" si="650"/>
        <v>45.694655488793202</v>
      </c>
      <c r="FC214" s="2">
        <f t="shared" si="650"/>
        <v>42.026148951401211</v>
      </c>
      <c r="FD214" s="2">
        <f t="shared" si="650"/>
        <v>41.400728546620918</v>
      </c>
      <c r="FE214" s="2">
        <f t="shared" si="650"/>
        <v>37.911087345203299</v>
      </c>
      <c r="FG214" s="2">
        <f t="shared" si="518"/>
        <v>0.9999980843223587</v>
      </c>
      <c r="FH214" s="2">
        <f t="shared" si="651"/>
        <v>0.99999804851791296</v>
      </c>
      <c r="FI214" s="2">
        <f t="shared" si="651"/>
        <v>0.99999808109498023</v>
      </c>
      <c r="FJ214" s="2">
        <f t="shared" si="651"/>
        <v>0.99999810426224545</v>
      </c>
      <c r="FK214" s="2">
        <f t="shared" si="651"/>
        <v>0.99999817261540025</v>
      </c>
      <c r="FL214" s="2">
        <f t="shared" si="651"/>
        <v>0.99999792967488532</v>
      </c>
      <c r="FM214" s="2">
        <f t="shared" si="651"/>
        <v>0.99999823382856312</v>
      </c>
      <c r="FN214" s="2">
        <f t="shared" si="651"/>
        <v>0.99999810699005498</v>
      </c>
      <c r="FO214" s="2">
        <f t="shared" si="651"/>
        <v>0.99999784268133141</v>
      </c>
      <c r="FP214" s="2">
        <f t="shared" si="651"/>
        <v>0.99999791499791713</v>
      </c>
      <c r="FQ214" s="2">
        <f t="shared" si="651"/>
        <v>0.99999778410805495</v>
      </c>
      <c r="FR214" s="2">
        <f t="shared" si="651"/>
        <v>0.99999790007801326</v>
      </c>
      <c r="FS214" s="2">
        <f t="shared" si="651"/>
        <v>0.99999768912993825</v>
      </c>
      <c r="FT214" s="2">
        <f t="shared" si="651"/>
        <v>0.99999750380193175</v>
      </c>
      <c r="FU214" s="2">
        <f t="shared" si="651"/>
        <v>0.99999712464964774</v>
      </c>
      <c r="FW214" s="2">
        <f t="shared" si="536"/>
        <v>0.75617834586281008</v>
      </c>
      <c r="FX214" s="2">
        <f t="shared" si="588"/>
        <v>0.94055035351334659</v>
      </c>
      <c r="FY214" s="2">
        <f t="shared" si="589"/>
        <v>0.94571900906330686</v>
      </c>
      <c r="FZ214" s="2">
        <f t="shared" si="590"/>
        <v>0.94171960927536946</v>
      </c>
      <c r="GA214" s="2">
        <f t="shared" si="591"/>
        <v>0.94680614673159447</v>
      </c>
      <c r="GB214" s="2">
        <f t="shared" si="592"/>
        <v>0.95496678990131401</v>
      </c>
      <c r="GC214" s="2">
        <f t="shared" si="593"/>
        <v>0.95520608409655583</v>
      </c>
      <c r="GD214" s="2">
        <f t="shared" si="594"/>
        <v>0.95783946269999432</v>
      </c>
      <c r="GE214" s="2">
        <f t="shared" si="595"/>
        <v>0.95697075503814955</v>
      </c>
      <c r="GF214" s="2">
        <f t="shared" si="596"/>
        <v>0.9513158698874058</v>
      </c>
      <c r="GG214" s="2">
        <f t="shared" si="597"/>
        <v>0.94471965293216731</v>
      </c>
      <c r="GH214" s="2">
        <f t="shared" si="598"/>
        <v>0.93193747517703718</v>
      </c>
      <c r="GI214" s="2">
        <f t="shared" si="599"/>
        <v>0.9248694461564605</v>
      </c>
      <c r="GJ214" s="2">
        <f t="shared" si="600"/>
        <v>0.88438940531970522</v>
      </c>
      <c r="GK214" s="2">
        <f t="shared" si="601"/>
        <v>0.88866929268182815</v>
      </c>
      <c r="GM214" s="86">
        <f t="shared" si="537"/>
        <v>1.1361617499748362E-307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7.7641527288684455E-196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1.6424968849518462E-57</v>
      </c>
      <c r="HT214" s="86">
        <f t="shared" si="630"/>
        <v>1.4804162972265074E-68</v>
      </c>
      <c r="HU214" s="86">
        <f t="shared" si="631"/>
        <v>3.9783382433663538E-74</v>
      </c>
      <c r="HV214" s="86">
        <f t="shared" si="632"/>
        <v>4.0557034072303261E-70</v>
      </c>
      <c r="HW214" s="86">
        <f t="shared" si="633"/>
        <v>1.4400181729595591E-79</v>
      </c>
      <c r="HX214" s="86">
        <f t="shared" si="634"/>
        <v>2.0363972071067993E-89</v>
      </c>
      <c r="HY214" s="86">
        <f t="shared" si="635"/>
        <v>3.4077139097218864E-90</v>
      </c>
      <c r="HZ214" s="86">
        <f t="shared" si="636"/>
        <v>3.4362860371633573E-84</v>
      </c>
      <c r="IA214" s="86">
        <f t="shared" si="637"/>
        <v>3.5795507889462419E-89</v>
      </c>
      <c r="IB214" s="86">
        <f t="shared" si="638"/>
        <v>1.0968283571169678E-87</v>
      </c>
      <c r="IC214" s="86">
        <f t="shared" si="639"/>
        <v>1.5457120078352297E-90</v>
      </c>
      <c r="ID214" s="86">
        <f t="shared" si="640"/>
        <v>4.5037345369731513E-72</v>
      </c>
      <c r="IE214" s="86">
        <f t="shared" si="641"/>
        <v>5.8071985910753729E-92</v>
      </c>
      <c r="IF214" s="86">
        <f t="shared" si="642"/>
        <v>9.7459627746210534E-45</v>
      </c>
      <c r="IG214" s="86">
        <f t="shared" si="643"/>
        <v>8.232817364755783E-51</v>
      </c>
      <c r="II214" s="86">
        <f t="shared" si="540"/>
        <v>1.4948550698421395E-2</v>
      </c>
      <c r="IJ214" s="86">
        <f t="shared" si="541"/>
        <v>6.6102850519305974E-9</v>
      </c>
      <c r="IK214" s="86">
        <f t="shared" si="542"/>
        <v>8.7654061575906633E-10</v>
      </c>
      <c r="IL214" s="86">
        <f t="shared" si="543"/>
        <v>6.1279967758417586E-9</v>
      </c>
      <c r="IM214" s="86">
        <f t="shared" si="544"/>
        <v>2.3095074141806706E-10</v>
      </c>
      <c r="IN214" s="86">
        <f t="shared" si="545"/>
        <v>2.59230855340318E-12</v>
      </c>
      <c r="IO214" s="86">
        <f t="shared" si="546"/>
        <v>1.7330783574540399E-12</v>
      </c>
      <c r="IP214" s="86">
        <f t="shared" si="547"/>
        <v>4.2558009454964186E-12</v>
      </c>
      <c r="IQ214" s="86">
        <f t="shared" si="548"/>
        <v>1.5524498340892767E-12</v>
      </c>
      <c r="IR214" s="86">
        <f t="shared" si="549"/>
        <v>1.2650419361145843E-11</v>
      </c>
      <c r="IS214" s="86">
        <f t="shared" si="550"/>
        <v>2.3574530065708517E-11</v>
      </c>
      <c r="IT214" s="86">
        <f t="shared" si="551"/>
        <v>1.6585137800682487E-8</v>
      </c>
      <c r="IU214" s="86">
        <f t="shared" si="552"/>
        <v>4.4752171844881284E-10</v>
      </c>
      <c r="IV214" s="86">
        <f t="shared" si="553"/>
        <v>0</v>
      </c>
      <c r="IW214" s="86">
        <f t="shared" si="554"/>
        <v>1.1504009634883999E-5</v>
      </c>
      <c r="IY214" s="86">
        <f t="shared" si="555"/>
        <v>1.4948550698421395E-2</v>
      </c>
      <c r="IZ214" s="86">
        <f t="shared" si="556"/>
        <v>6.6102850519305974E-9</v>
      </c>
      <c r="JA214" s="86">
        <f t="shared" si="557"/>
        <v>8.7654061575906633E-10</v>
      </c>
      <c r="JB214" s="86">
        <f t="shared" si="558"/>
        <v>6.1279967758417586E-9</v>
      </c>
      <c r="JC214" s="86">
        <f t="shared" si="559"/>
        <v>2.3095074141806706E-10</v>
      </c>
      <c r="JD214" s="86">
        <f t="shared" si="560"/>
        <v>2.59230855340318E-12</v>
      </c>
      <c r="JE214" s="86">
        <f t="shared" si="561"/>
        <v>1.7330783574540399E-12</v>
      </c>
      <c r="JF214" s="86">
        <f t="shared" si="562"/>
        <v>4.2558009454964186E-12</v>
      </c>
      <c r="JG214" s="86">
        <f t="shared" si="563"/>
        <v>1.5524498340892767E-12</v>
      </c>
      <c r="JH214" s="86">
        <f t="shared" si="564"/>
        <v>1.2650419361145843E-11</v>
      </c>
      <c r="JI214" s="86">
        <f t="shared" si="565"/>
        <v>2.3574530065708517E-11</v>
      </c>
      <c r="JJ214" s="86">
        <f t="shared" si="566"/>
        <v>1.6585137800682487E-8</v>
      </c>
      <c r="JK214" s="86">
        <f t="shared" si="567"/>
        <v>4.4752171844881284E-10</v>
      </c>
      <c r="JL214" s="86">
        <f t="shared" si="568"/>
        <v>9.7459627746210534E-45</v>
      </c>
      <c r="JM214" s="86">
        <f t="shared" si="569"/>
        <v>1.1504009634883999E-5</v>
      </c>
    </row>
    <row r="215" spans="2:273" x14ac:dyDescent="0.25">
      <c r="B215" s="2">
        <v>188</v>
      </c>
      <c r="C215" s="37">
        <v>41.429000000000002</v>
      </c>
      <c r="D215" s="37">
        <v>43.75</v>
      </c>
      <c r="E215" s="37">
        <v>47.25</v>
      </c>
      <c r="F215" s="37">
        <v>47.225999999999999</v>
      </c>
      <c r="G215" s="37">
        <v>46.628999999999998</v>
      </c>
      <c r="H215" s="37">
        <v>49.031999999999996</v>
      </c>
      <c r="I215" s="37">
        <v>48.097000000000001</v>
      </c>
      <c r="J215" s="37">
        <v>43.097000000000001</v>
      </c>
      <c r="K215" s="37">
        <v>43.854999999999997</v>
      </c>
      <c r="L215" s="37">
        <v>46.823</v>
      </c>
      <c r="M215" s="37">
        <v>47.951999999999998</v>
      </c>
      <c r="N215" s="37">
        <v>44.145000000000003</v>
      </c>
      <c r="O215" s="37">
        <v>43.128999999999998</v>
      </c>
      <c r="P215" s="37">
        <v>41.951999999999998</v>
      </c>
      <c r="Q215" s="37">
        <v>37.409999999999997</v>
      </c>
      <c r="S215" s="4">
        <f t="shared" si="441"/>
        <v>40.321233218639577</v>
      </c>
      <c r="T215" s="4">
        <f t="shared" si="442"/>
        <v>42.752218293496341</v>
      </c>
      <c r="U215" s="4">
        <f t="shared" si="443"/>
        <v>45.074695083172443</v>
      </c>
      <c r="V215" s="4">
        <f t="shared" si="444"/>
        <v>46.462297095869701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>
        <f t="shared" si="452"/>
        <v>45.740752295570033</v>
      </c>
      <c r="AE215" s="4" t="e">
        <f t="shared" si="453"/>
        <v>#N/A</v>
      </c>
      <c r="AF215" s="4">
        <f t="shared" si="454"/>
        <v>41.713965036068799</v>
      </c>
      <c r="AG215" s="4">
        <f t="shared" si="455"/>
        <v>37.972961359011947</v>
      </c>
      <c r="AI215" s="4">
        <f t="shared" si="456"/>
        <v>1.1077667813604251</v>
      </c>
      <c r="AJ215" s="4">
        <f t="shared" si="457"/>
        <v>0.99778170650365894</v>
      </c>
      <c r="AK215" s="4">
        <f t="shared" si="458"/>
        <v>2.1753049168275567</v>
      </c>
      <c r="AL215" s="4">
        <f t="shared" si="459"/>
        <v>0.76370290413029807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-1.5957522955700298</v>
      </c>
      <c r="AU215" s="4">
        <f t="shared" si="468"/>
        <v>0</v>
      </c>
      <c r="AV215" s="4">
        <f t="shared" si="648"/>
        <v>0.23803496393119872</v>
      </c>
      <c r="AW215" s="4">
        <f t="shared" si="648"/>
        <v>-0.56296135901195044</v>
      </c>
      <c r="AY215" s="2">
        <f t="shared" si="520"/>
        <v>40.321233218639577</v>
      </c>
      <c r="AZ215" s="2">
        <f t="shared" si="571"/>
        <v>42.752218293496341</v>
      </c>
      <c r="BA215" s="2">
        <f t="shared" si="572"/>
        <v>45.074695083172443</v>
      </c>
      <c r="BB215" s="2">
        <f t="shared" si="573"/>
        <v>46.462297095869701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>
        <f t="shared" si="581"/>
        <v>45.740752295570033</v>
      </c>
      <c r="BK215" s="2" t="e">
        <f t="shared" si="582"/>
        <v>#N/A</v>
      </c>
      <c r="BL215" s="2">
        <f t="shared" si="583"/>
        <v>41.713965036068799</v>
      </c>
      <c r="BM215" s="2">
        <f t="shared" si="584"/>
        <v>37.972961357687176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>
        <f t="shared" si="485"/>
        <v>41.429000000000002</v>
      </c>
      <c r="CV215" s="2">
        <f t="shared" si="486"/>
        <v>43.75</v>
      </c>
      <c r="CW215" s="2">
        <f t="shared" si="487"/>
        <v>47.25</v>
      </c>
      <c r="CX215" s="2">
        <f t="shared" si="488"/>
        <v>47.225999999999999</v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>
        <f t="shared" si="496"/>
        <v>44.145000000000003</v>
      </c>
      <c r="DG215" s="2" t="str">
        <f t="shared" si="497"/>
        <v/>
      </c>
      <c r="DH215" s="2">
        <f t="shared" si="498"/>
        <v>41.951999999999998</v>
      </c>
      <c r="DI215" s="2">
        <f t="shared" si="499"/>
        <v>37.409999999999997</v>
      </c>
      <c r="DK215" s="2">
        <f t="shared" si="500"/>
        <v>88.395212896405937</v>
      </c>
      <c r="DL215" s="2">
        <f t="shared" si="649"/>
        <v>91.219189429175444</v>
      </c>
      <c r="DM215" s="2">
        <f t="shared" si="649"/>
        <v>91.164964904862558</v>
      </c>
      <c r="DN215" s="2">
        <f t="shared" si="649"/>
        <v>103.57899006342494</v>
      </c>
      <c r="DO215" s="2">
        <f t="shared" si="649"/>
        <v>108.08339821806103</v>
      </c>
      <c r="DP215" s="2">
        <f t="shared" si="649"/>
        <v>115.65772025497665</v>
      </c>
      <c r="DQ215" s="2">
        <f t="shared" si="649"/>
        <v>101.43287058290545</v>
      </c>
      <c r="DR215" s="2">
        <f t="shared" si="649"/>
        <v>98.120830866807609</v>
      </c>
      <c r="DS215" s="2">
        <f t="shared" si="649"/>
        <v>95.4496229965157</v>
      </c>
      <c r="DT215" s="2">
        <f t="shared" si="649"/>
        <v>91.326393242038733</v>
      </c>
      <c r="DU215" s="2">
        <f t="shared" si="649"/>
        <v>85.607579268292682</v>
      </c>
      <c r="DV215" s="2">
        <f t="shared" si="649"/>
        <v>93.926506414931268</v>
      </c>
      <c r="DW215" s="2">
        <f t="shared" si="649"/>
        <v>102.15092690666374</v>
      </c>
      <c r="DX215" s="2">
        <f t="shared" si="649"/>
        <v>73.744321479374122</v>
      </c>
      <c r="DY215" s="2">
        <f t="shared" si="649"/>
        <v>60.190903854723722</v>
      </c>
      <c r="EA215" s="2">
        <f t="shared" si="652"/>
        <v>38.587588091466067</v>
      </c>
      <c r="EB215" s="2">
        <f t="shared" si="502"/>
        <v>38.682768717265859</v>
      </c>
      <c r="EC215" s="2">
        <f t="shared" si="503"/>
        <v>41.72850547832936</v>
      </c>
      <c r="ED215" s="2">
        <f t="shared" si="504"/>
        <v>45.198359292564717</v>
      </c>
      <c r="EE215" s="2">
        <f t="shared" si="505"/>
        <v>44.801255471154334</v>
      </c>
      <c r="EF215" s="2">
        <f t="shared" si="506"/>
        <v>46.015027010859541</v>
      </c>
      <c r="EG215" s="2">
        <f t="shared" si="507"/>
        <v>45.997857552291634</v>
      </c>
      <c r="EH215" s="2">
        <f t="shared" si="508"/>
        <v>43.857087068517941</v>
      </c>
      <c r="EI215" s="2">
        <f t="shared" si="509"/>
        <v>40.572627605380298</v>
      </c>
      <c r="EJ215" s="2">
        <f t="shared" si="510"/>
        <v>40.693891064796361</v>
      </c>
      <c r="EK215" s="2">
        <f t="shared" si="511"/>
        <v>46.882934702012612</v>
      </c>
      <c r="EL215" s="2">
        <f t="shared" si="512"/>
        <v>47.82918451505482</v>
      </c>
      <c r="EM215" s="2">
        <f t="shared" si="513"/>
        <v>40.568350681990836</v>
      </c>
      <c r="EN215" s="2">
        <f t="shared" si="514"/>
        <v>45.401735916639524</v>
      </c>
      <c r="EO215" s="2">
        <f t="shared" si="515"/>
        <v>39.482487677232939</v>
      </c>
      <c r="EQ215" s="2">
        <f t="shared" si="516"/>
        <v>40.830930479816644</v>
      </c>
      <c r="ER215" s="2">
        <f t="shared" si="650"/>
        <v>42.986705836461184</v>
      </c>
      <c r="ES215" s="2">
        <f t="shared" si="650"/>
        <v>45.249764544863908</v>
      </c>
      <c r="ET215" s="2">
        <f t="shared" si="650"/>
        <v>46.53352938492624</v>
      </c>
      <c r="EU215" s="2">
        <f t="shared" si="650"/>
        <v>46.514052745305491</v>
      </c>
      <c r="EV215" s="2">
        <f t="shared" si="650"/>
        <v>47.365196293210133</v>
      </c>
      <c r="EW215" s="2">
        <f t="shared" si="650"/>
        <v>48.081914945967398</v>
      </c>
      <c r="EX215" s="2">
        <f t="shared" si="650"/>
        <v>44.551912961847464</v>
      </c>
      <c r="EY215" s="2">
        <f t="shared" si="650"/>
        <v>41.906732038287814</v>
      </c>
      <c r="EZ215" s="2">
        <f t="shared" si="650"/>
        <v>43.987460770664484</v>
      </c>
      <c r="FA215" s="2">
        <f t="shared" si="650"/>
        <v>49.52399210137277</v>
      </c>
      <c r="FB215" s="2">
        <f t="shared" si="650"/>
        <v>45.601553476645009</v>
      </c>
      <c r="FC215" s="2">
        <f t="shared" si="650"/>
        <v>41.891489362182412</v>
      </c>
      <c r="FD215" s="2">
        <f t="shared" si="650"/>
        <v>41.274231727512046</v>
      </c>
      <c r="FE215" s="2">
        <f t="shared" si="650"/>
        <v>37.800430085541663</v>
      </c>
      <c r="FG215" s="2">
        <f t="shared" si="518"/>
        <v>0.99999825288093191</v>
      </c>
      <c r="FH215" s="2">
        <f t="shared" si="651"/>
        <v>0.99999822022687812</v>
      </c>
      <c r="FI215" s="2">
        <f t="shared" si="651"/>
        <v>0.99999824993752684</v>
      </c>
      <c r="FJ215" s="2">
        <f t="shared" si="651"/>
        <v>0.99999827106633088</v>
      </c>
      <c r="FK215" s="2">
        <f t="shared" si="651"/>
        <v>0.9999983334051693</v>
      </c>
      <c r="FL215" s="2">
        <f t="shared" si="651"/>
        <v>0.99999811184071041</v>
      </c>
      <c r="FM215" s="2">
        <f t="shared" si="651"/>
        <v>0.99999838923225504</v>
      </c>
      <c r="FN215" s="2">
        <f t="shared" si="651"/>
        <v>0.99999827355412352</v>
      </c>
      <c r="FO215" s="2">
        <f t="shared" si="651"/>
        <v>0.99999803250161678</v>
      </c>
      <c r="FP215" s="2">
        <f t="shared" si="651"/>
        <v>0.99999809845515153</v>
      </c>
      <c r="FQ215" s="2">
        <f t="shared" si="651"/>
        <v>0.99999797908213328</v>
      </c>
      <c r="FR215" s="2">
        <f t="shared" si="651"/>
        <v>0.99999808484803243</v>
      </c>
      <c r="FS215" s="2">
        <f t="shared" si="651"/>
        <v>0.99999789246102688</v>
      </c>
      <c r="FT215" s="2">
        <f t="shared" si="651"/>
        <v>0.99999772343980453</v>
      </c>
      <c r="FU215" s="2">
        <f t="shared" si="651"/>
        <v>0.99999737764864838</v>
      </c>
      <c r="FW215" s="2">
        <f t="shared" si="536"/>
        <v>0.77275680980515893</v>
      </c>
      <c r="FX215" s="2">
        <f t="shared" si="588"/>
        <v>0.94549617260249308</v>
      </c>
      <c r="FY215" s="2">
        <f t="shared" si="589"/>
        <v>0.95025757114874898</v>
      </c>
      <c r="FZ215" s="2">
        <f t="shared" si="590"/>
        <v>0.94657367948637872</v>
      </c>
      <c r="GA215" s="2">
        <f t="shared" si="591"/>
        <v>0.95125849547311969</v>
      </c>
      <c r="GB215" s="2">
        <f t="shared" si="592"/>
        <v>0.95876583659321257</v>
      </c>
      <c r="GC215" s="2">
        <f t="shared" si="593"/>
        <v>0.95898581069186539</v>
      </c>
      <c r="GD215" s="2">
        <f t="shared" si="594"/>
        <v>0.96140596183259075</v>
      </c>
      <c r="GE215" s="2">
        <f t="shared" si="595"/>
        <v>0.96060771878804507</v>
      </c>
      <c r="GF215" s="2">
        <f t="shared" si="596"/>
        <v>0.95540853023522221</v>
      </c>
      <c r="GG215" s="2">
        <f t="shared" si="597"/>
        <v>0.94933729727049665</v>
      </c>
      <c r="GH215" s="2">
        <f t="shared" si="598"/>
        <v>0.93755225477214243</v>
      </c>
      <c r="GI215" s="2">
        <f t="shared" si="599"/>
        <v>0.93102414360174057</v>
      </c>
      <c r="GJ215" s="2">
        <f t="shared" si="600"/>
        <v>0.89347829467677264</v>
      </c>
      <c r="GK215" s="2">
        <f t="shared" si="601"/>
        <v>0.8974607241426622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7.6660527992503316E-200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1.2425256446369756E-59</v>
      </c>
      <c r="HT215" s="86">
        <f t="shared" si="630"/>
        <v>8.0355907393364227E-71</v>
      </c>
      <c r="HU215" s="86">
        <f t="shared" si="631"/>
        <v>1.558073920293971E-76</v>
      </c>
      <c r="HV215" s="86">
        <f t="shared" si="632"/>
        <v>2.1341033490850319E-72</v>
      </c>
      <c r="HW215" s="86">
        <f t="shared" si="633"/>
        <v>3.9549704888039859E-82</v>
      </c>
      <c r="HX215" s="86">
        <f t="shared" si="634"/>
        <v>3.0258991030871334E-92</v>
      </c>
      <c r="HY215" s="86">
        <f t="shared" si="635"/>
        <v>4.7245786191871781E-93</v>
      </c>
      <c r="HZ215" s="86">
        <f t="shared" si="636"/>
        <v>7.5985215003444187E-87</v>
      </c>
      <c r="IA215" s="86">
        <f t="shared" si="637"/>
        <v>5.5563643968717759E-92</v>
      </c>
      <c r="IB215" s="86">
        <f t="shared" si="638"/>
        <v>1.8019303729753748E-90</v>
      </c>
      <c r="IC215" s="86">
        <f t="shared" si="639"/>
        <v>1.8394968580416081E-93</v>
      </c>
      <c r="ID215" s="86">
        <f t="shared" si="640"/>
        <v>1.8506732243099858E-74</v>
      </c>
      <c r="IE215" s="86">
        <f t="shared" si="641"/>
        <v>4.4881477952020973E-95</v>
      </c>
      <c r="IF215" s="86">
        <f t="shared" si="642"/>
        <v>2.818220793571848E-46</v>
      </c>
      <c r="IG215" s="86">
        <f t="shared" si="643"/>
        <v>1.1828404994194869E-52</v>
      </c>
      <c r="II215" s="86">
        <f t="shared" si="540"/>
        <v>8.5048706056266195E-3</v>
      </c>
      <c r="IJ215" s="86">
        <f t="shared" si="541"/>
        <v>2.0472622446198023E-9</v>
      </c>
      <c r="IK215" s="86">
        <f t="shared" si="542"/>
        <v>2.4838261813960935E-10</v>
      </c>
      <c r="IL215" s="86">
        <f t="shared" si="543"/>
        <v>1.9056206112108699E-9</v>
      </c>
      <c r="IM215" s="86">
        <f t="shared" si="544"/>
        <v>6.0702796336392389E-11</v>
      </c>
      <c r="IN215" s="86">
        <f t="shared" si="545"/>
        <v>5.6257819862082232E-13</v>
      </c>
      <c r="IO215" s="86">
        <f t="shared" si="546"/>
        <v>3.6817413901134809E-13</v>
      </c>
      <c r="IP215" s="86">
        <f t="shared" si="547"/>
        <v>9.8393640595918088E-13</v>
      </c>
      <c r="IQ215" s="86">
        <f t="shared" si="548"/>
        <v>3.3471166049482569E-13</v>
      </c>
      <c r="IR215" s="86">
        <f t="shared" si="549"/>
        <v>2.9011359799634932E-12</v>
      </c>
      <c r="IS215" s="86">
        <f t="shared" si="550"/>
        <v>5.2446570610095634E-12</v>
      </c>
      <c r="IT215" s="86">
        <f t="shared" si="551"/>
        <v>5.1280484524397521E-9</v>
      </c>
      <c r="IU215" s="86">
        <f t="shared" si="552"/>
        <v>1.0110605904417088E-10</v>
      </c>
      <c r="IV215" s="86">
        <f t="shared" si="553"/>
        <v>0</v>
      </c>
      <c r="IW215" s="86">
        <f t="shared" si="554"/>
        <v>4.6211576349339497E-6</v>
      </c>
      <c r="IY215" s="86">
        <f t="shared" si="555"/>
        <v>8.5048706056266195E-3</v>
      </c>
      <c r="IZ215" s="86">
        <f t="shared" si="556"/>
        <v>2.0472622446198023E-9</v>
      </c>
      <c r="JA215" s="86">
        <f t="shared" si="557"/>
        <v>2.4838261813960935E-10</v>
      </c>
      <c r="JB215" s="86">
        <f t="shared" si="558"/>
        <v>1.9056206112108699E-9</v>
      </c>
      <c r="JC215" s="86">
        <f t="shared" si="559"/>
        <v>6.0702796336392389E-11</v>
      </c>
      <c r="JD215" s="86">
        <f t="shared" si="560"/>
        <v>5.6257819862082232E-13</v>
      </c>
      <c r="JE215" s="86">
        <f t="shared" si="561"/>
        <v>3.6817413901134809E-13</v>
      </c>
      <c r="JF215" s="86">
        <f t="shared" si="562"/>
        <v>9.8393640595918088E-13</v>
      </c>
      <c r="JG215" s="86">
        <f t="shared" si="563"/>
        <v>3.3471166049482569E-13</v>
      </c>
      <c r="JH215" s="86">
        <f t="shared" si="564"/>
        <v>2.9011359799634932E-12</v>
      </c>
      <c r="JI215" s="86">
        <f t="shared" si="565"/>
        <v>5.2446570610095634E-12</v>
      </c>
      <c r="JJ215" s="86">
        <f t="shared" si="566"/>
        <v>5.1280484524397521E-9</v>
      </c>
      <c r="JK215" s="86">
        <f t="shared" si="567"/>
        <v>1.0110605904417088E-10</v>
      </c>
      <c r="JL215" s="86">
        <f t="shared" si="568"/>
        <v>2.818220793571848E-46</v>
      </c>
      <c r="JM215" s="86">
        <f t="shared" si="569"/>
        <v>4.6211576349339497E-6</v>
      </c>
    </row>
    <row r="216" spans="2:273" x14ac:dyDescent="0.25">
      <c r="B216" s="2">
        <v>189</v>
      </c>
      <c r="C216" s="37">
        <v>44.320999999999998</v>
      </c>
      <c r="D216" s="37">
        <v>43.332999999999998</v>
      </c>
      <c r="E216" s="37">
        <v>46.633000000000003</v>
      </c>
      <c r="F216" s="37">
        <v>48.468000000000004</v>
      </c>
      <c r="G216" s="37">
        <v>47.871000000000002</v>
      </c>
      <c r="H216" s="37">
        <v>49.548000000000002</v>
      </c>
      <c r="I216" s="37">
        <v>49.387</v>
      </c>
      <c r="J216" s="37">
        <v>44.918999999999997</v>
      </c>
      <c r="K216" s="37">
        <v>43.774000000000001</v>
      </c>
      <c r="L216" s="37">
        <v>44.918999999999997</v>
      </c>
      <c r="M216" s="37">
        <v>47.79</v>
      </c>
      <c r="N216" s="37">
        <v>41.968000000000004</v>
      </c>
      <c r="O216" s="37">
        <v>38.581000000000003</v>
      </c>
      <c r="P216" s="37">
        <v>40</v>
      </c>
      <c r="Q216" s="37">
        <v>36.590000000000003</v>
      </c>
      <c r="S216" s="4">
        <f t="shared" si="441"/>
        <v>40.202422385672953</v>
      </c>
      <c r="T216" s="4">
        <f t="shared" si="442"/>
        <v>42.637198262449857</v>
      </c>
      <c r="U216" s="4" t="e">
        <f t="shared" si="443"/>
        <v>#N/A</v>
      </c>
      <c r="V216" s="4">
        <f t="shared" si="444"/>
        <v>46.340262316979974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>
        <f t="shared" si="452"/>
        <v>45.637839752700302</v>
      </c>
      <c r="AE216" s="4" t="e">
        <f t="shared" si="453"/>
        <v>#N/A</v>
      </c>
      <c r="AF216" s="4">
        <f t="shared" si="454"/>
        <v>41.557474776356358</v>
      </c>
      <c r="AG216" s="4">
        <f t="shared" si="455"/>
        <v>37.850479418046035</v>
      </c>
      <c r="AI216" s="4">
        <f t="shared" si="456"/>
        <v>4.1185776143270445</v>
      </c>
      <c r="AJ216" s="4">
        <f t="shared" si="457"/>
        <v>0.6958017375501413</v>
      </c>
      <c r="AK216" s="4">
        <f t="shared" si="458"/>
        <v>0</v>
      </c>
      <c r="AL216" s="4">
        <f t="shared" si="459"/>
        <v>2.1277376830200296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-3.6698397527002982</v>
      </c>
      <c r="AU216" s="4">
        <f t="shared" si="468"/>
        <v>0</v>
      </c>
      <c r="AV216" s="4">
        <f t="shared" si="648"/>
        <v>-1.5574747763563579</v>
      </c>
      <c r="AW216" s="4">
        <f t="shared" si="648"/>
        <v>-1.2604794180460317</v>
      </c>
      <c r="AY216" s="2">
        <f t="shared" si="520"/>
        <v>40.202422385672953</v>
      </c>
      <c r="AZ216" s="2">
        <f t="shared" si="571"/>
        <v>42.637198262449857</v>
      </c>
      <c r="BA216" s="2" t="e">
        <f t="shared" si="572"/>
        <v>#N/A</v>
      </c>
      <c r="BB216" s="2">
        <f t="shared" si="573"/>
        <v>46.340262316979974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>
        <f t="shared" si="581"/>
        <v>45.637839752700302</v>
      </c>
      <c r="BK216" s="2" t="e">
        <f t="shared" si="582"/>
        <v>#N/A</v>
      </c>
      <c r="BL216" s="2">
        <f t="shared" si="583"/>
        <v>41.557474776356358</v>
      </c>
      <c r="BM216" s="2">
        <f t="shared" si="584"/>
        <v>37.850479417862466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>
        <f t="shared" si="485"/>
        <v>44.320999999999998</v>
      </c>
      <c r="CV216" s="2">
        <f t="shared" si="486"/>
        <v>43.332999999999998</v>
      </c>
      <c r="CW216" s="2" t="str">
        <f t="shared" si="487"/>
        <v/>
      </c>
      <c r="CX216" s="2">
        <f t="shared" si="488"/>
        <v>48.468000000000004</v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>
        <f t="shared" si="496"/>
        <v>41.968000000000004</v>
      </c>
      <c r="DG216" s="2" t="str">
        <f t="shared" si="497"/>
        <v/>
      </c>
      <c r="DH216" s="2">
        <f t="shared" si="498"/>
        <v>40</v>
      </c>
      <c r="DI216" s="2">
        <f t="shared" si="499"/>
        <v>36.590000000000003</v>
      </c>
      <c r="DK216" s="2">
        <f t="shared" si="500"/>
        <v>88.550188513037369</v>
      </c>
      <c r="DL216" s="2">
        <f t="shared" si="649"/>
        <v>91.377255813953454</v>
      </c>
      <c r="DM216" s="2">
        <f t="shared" si="649"/>
        <v>91.311997181113441</v>
      </c>
      <c r="DN216" s="2">
        <f t="shared" si="649"/>
        <v>103.79378470754051</v>
      </c>
      <c r="DO216" s="2">
        <f t="shared" si="649"/>
        <v>108.31358985200848</v>
      </c>
      <c r="DP216" s="2">
        <f t="shared" si="649"/>
        <v>115.93551070955893</v>
      </c>
      <c r="DQ216" s="2">
        <f t="shared" si="649"/>
        <v>101.61812896405918</v>
      </c>
      <c r="DR216" s="2">
        <f t="shared" si="649"/>
        <v>98.296668780831567</v>
      </c>
      <c r="DS216" s="2">
        <f t="shared" si="649"/>
        <v>95.613148954703846</v>
      </c>
      <c r="DT216" s="2">
        <f t="shared" si="649"/>
        <v>91.477701320800591</v>
      </c>
      <c r="DU216" s="2">
        <f t="shared" si="649"/>
        <v>85.745213602251411</v>
      </c>
      <c r="DV216" s="2">
        <f t="shared" si="649"/>
        <v>94.110879156200212</v>
      </c>
      <c r="DW216" s="2">
        <f t="shared" si="649"/>
        <v>102.40395448079659</v>
      </c>
      <c r="DX216" s="2">
        <f t="shared" si="649"/>
        <v>73.85808463726886</v>
      </c>
      <c r="DY216" s="2">
        <f t="shared" si="649"/>
        <v>60.243002450980406</v>
      </c>
      <c r="EA216" s="2">
        <f t="shared" si="652"/>
        <v>38.406327706665543</v>
      </c>
      <c r="EB216" s="2">
        <f t="shared" si="502"/>
        <v>38.493643923657338</v>
      </c>
      <c r="EC216" s="2">
        <f t="shared" si="503"/>
        <v>41.55550335384963</v>
      </c>
      <c r="ED216" s="2">
        <f t="shared" si="504"/>
        <v>45.053612469838747</v>
      </c>
      <c r="EE216" s="2">
        <f t="shared" si="505"/>
        <v>44.638905634800466</v>
      </c>
      <c r="EF216" s="2">
        <f t="shared" si="506"/>
        <v>45.845375851279201</v>
      </c>
      <c r="EG216" s="2">
        <f t="shared" si="507"/>
        <v>45.839792793693512</v>
      </c>
      <c r="EH216" s="2">
        <f t="shared" si="508"/>
        <v>43.708881195170321</v>
      </c>
      <c r="EI216" s="2">
        <f t="shared" si="509"/>
        <v>40.386256763141397</v>
      </c>
      <c r="EJ216" s="2">
        <f t="shared" si="510"/>
        <v>40.539141083631698</v>
      </c>
      <c r="EK216" s="2">
        <f t="shared" si="511"/>
        <v>46.822689259630941</v>
      </c>
      <c r="EL216" s="2">
        <f t="shared" si="512"/>
        <v>47.766397252671027</v>
      </c>
      <c r="EM216" s="2">
        <f t="shared" si="513"/>
        <v>40.416363069060232</v>
      </c>
      <c r="EN216" s="2">
        <f t="shared" si="514"/>
        <v>45.325245739715612</v>
      </c>
      <c r="EO216" s="2">
        <f t="shared" si="515"/>
        <v>39.392215611568297</v>
      </c>
      <c r="EQ216" s="2">
        <f t="shared" si="516"/>
        <v>40.684021742433401</v>
      </c>
      <c r="ER216" s="2">
        <f t="shared" si="650"/>
        <v>42.85494923240956</v>
      </c>
      <c r="ES216" s="2">
        <f t="shared" si="650"/>
        <v>45.123428751165321</v>
      </c>
      <c r="ET216" s="2">
        <f t="shared" si="650"/>
        <v>46.406395912287884</v>
      </c>
      <c r="EU216" s="2">
        <f t="shared" si="650"/>
        <v>46.374143676010803</v>
      </c>
      <c r="EV216" s="2">
        <f t="shared" si="650"/>
        <v>47.213406358860567</v>
      </c>
      <c r="EW216" s="2">
        <f t="shared" si="650"/>
        <v>47.951174284620109</v>
      </c>
      <c r="EX216" s="2">
        <f t="shared" si="650"/>
        <v>44.412401591188228</v>
      </c>
      <c r="EY216" s="2">
        <f t="shared" si="650"/>
        <v>41.737583833002255</v>
      </c>
      <c r="EZ216" s="2">
        <f t="shared" si="650"/>
        <v>43.876143086481989</v>
      </c>
      <c r="FA216" s="2">
        <f t="shared" si="650"/>
        <v>49.497877840116033</v>
      </c>
      <c r="FB216" s="2">
        <f t="shared" si="650"/>
        <v>45.508451464496801</v>
      </c>
      <c r="FC216" s="2">
        <f t="shared" si="650"/>
        <v>41.75682977296362</v>
      </c>
      <c r="FD216" s="2">
        <f t="shared" si="650"/>
        <v>41.14773490840318</v>
      </c>
      <c r="FE216" s="2">
        <f t="shared" si="650"/>
        <v>37.689772825880027</v>
      </c>
      <c r="FG216" s="2">
        <f t="shared" si="518"/>
        <v>0.99999840660822725</v>
      </c>
      <c r="FH216" s="2">
        <f t="shared" si="651"/>
        <v>0.99999837682736714</v>
      </c>
      <c r="FI216" s="2">
        <f t="shared" si="651"/>
        <v>0.99999840392380912</v>
      </c>
      <c r="FJ216" s="2">
        <f t="shared" si="651"/>
        <v>0.9999984231935134</v>
      </c>
      <c r="FK216" s="2">
        <f t="shared" si="651"/>
        <v>0.99999848004722669</v>
      </c>
      <c r="FL216" s="2">
        <f t="shared" si="651"/>
        <v>0.99999827797797536</v>
      </c>
      <c r="FM216" s="2">
        <f t="shared" si="651"/>
        <v>0.99999853096214875</v>
      </c>
      <c r="FN216" s="2">
        <f t="shared" si="651"/>
        <v>0.99999842546240791</v>
      </c>
      <c r="FO216" s="2">
        <f t="shared" si="651"/>
        <v>0.99999820561983754</v>
      </c>
      <c r="FP216" s="2">
        <f t="shared" si="651"/>
        <v>0.99999826577019646</v>
      </c>
      <c r="FQ216" s="2">
        <f t="shared" si="651"/>
        <v>0.9999981569006724</v>
      </c>
      <c r="FR216" s="2">
        <f t="shared" si="651"/>
        <v>0.9999982533603522</v>
      </c>
      <c r="FS216" s="2">
        <f t="shared" si="651"/>
        <v>0.99999807790125572</v>
      </c>
      <c r="FT216" s="2">
        <f t="shared" si="651"/>
        <v>0.99999792375200947</v>
      </c>
      <c r="FU216" s="2">
        <f t="shared" si="651"/>
        <v>0.99999760838659091</v>
      </c>
      <c r="FW216" s="2">
        <f t="shared" si="536"/>
        <v>0.78852328363176161</v>
      </c>
      <c r="FX216" s="2">
        <f t="shared" si="588"/>
        <v>0.95005238253921442</v>
      </c>
      <c r="FY216" s="2">
        <f t="shared" si="589"/>
        <v>0.95443493679085145</v>
      </c>
      <c r="FZ216" s="2">
        <f t="shared" si="590"/>
        <v>0.95104447976342787</v>
      </c>
      <c r="GA216" s="2">
        <f t="shared" si="591"/>
        <v>0.95535575268684847</v>
      </c>
      <c r="GB216" s="2">
        <f t="shared" si="592"/>
        <v>0.96225705861260102</v>
      </c>
      <c r="GC216" s="2">
        <f t="shared" si="593"/>
        <v>0.9624591371641773</v>
      </c>
      <c r="GD216" s="2">
        <f t="shared" si="594"/>
        <v>0.96468188358309059</v>
      </c>
      <c r="GE216" s="2">
        <f t="shared" si="595"/>
        <v>0.96394885590215351</v>
      </c>
      <c r="GF216" s="2">
        <f t="shared" si="596"/>
        <v>0.95917190450452383</v>
      </c>
      <c r="GG216" s="2">
        <f t="shared" si="597"/>
        <v>0.95358817276939278</v>
      </c>
      <c r="GH216" s="2">
        <f t="shared" si="598"/>
        <v>0.94273230926482376</v>
      </c>
      <c r="GI216" s="2">
        <f t="shared" si="599"/>
        <v>0.93670915106592678</v>
      </c>
      <c r="GJ216" s="2">
        <f t="shared" si="600"/>
        <v>0.90193188162840932</v>
      </c>
      <c r="GK216" s="2">
        <f t="shared" si="601"/>
        <v>0.90563164512098959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6.8890274094237923E-204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8.5853516227185781E-62</v>
      </c>
      <c r="HT216" s="86">
        <f t="shared" si="630"/>
        <v>3.9999865414622322E-73</v>
      </c>
      <c r="HU216" s="86">
        <f t="shared" si="631"/>
        <v>5.5752043422367419E-79</v>
      </c>
      <c r="HV216" s="86">
        <f t="shared" si="632"/>
        <v>1.0308012371846708E-74</v>
      </c>
      <c r="HW216" s="86">
        <f t="shared" si="633"/>
        <v>9.8764411528764643E-85</v>
      </c>
      <c r="HX216" s="86">
        <f t="shared" si="634"/>
        <v>4.0558959542801503E-95</v>
      </c>
      <c r="HY216" s="86">
        <f t="shared" si="635"/>
        <v>5.9012809117098659E-96</v>
      </c>
      <c r="HZ216" s="86">
        <f t="shared" si="636"/>
        <v>1.525523428815279E-89</v>
      </c>
      <c r="IA216" s="86">
        <f t="shared" si="637"/>
        <v>7.788718479971292E-95</v>
      </c>
      <c r="IB216" s="86">
        <f t="shared" si="638"/>
        <v>2.6735061454202111E-93</v>
      </c>
      <c r="IC216" s="86">
        <f t="shared" si="639"/>
        <v>1.963458515325659E-96</v>
      </c>
      <c r="ID216" s="86">
        <f t="shared" si="640"/>
        <v>6.941377758828443E-77</v>
      </c>
      <c r="IE216" s="86">
        <f t="shared" si="641"/>
        <v>3.0729010693438741E-98</v>
      </c>
      <c r="IF216" s="86">
        <f t="shared" si="642"/>
        <v>7.6615678455273522E-48</v>
      </c>
      <c r="IG216" s="86">
        <f t="shared" si="643"/>
        <v>1.5725215860589376E-54</v>
      </c>
      <c r="II216" s="86">
        <f t="shared" si="540"/>
        <v>4.6661566487147775E-3</v>
      </c>
      <c r="IJ216" s="86">
        <f t="shared" si="541"/>
        <v>6.1130901863161177E-10</v>
      </c>
      <c r="IK216" s="86">
        <f t="shared" si="542"/>
        <v>6.7746598605397592E-11</v>
      </c>
      <c r="IL216" s="86">
        <f t="shared" si="543"/>
        <v>5.7155553329508326E-10</v>
      </c>
      <c r="IM216" s="86">
        <f t="shared" si="544"/>
        <v>1.5325209086268143E-11</v>
      </c>
      <c r="IN216" s="86">
        <f t="shared" si="545"/>
        <v>1.168617756217004E-13</v>
      </c>
      <c r="IO216" s="86">
        <f t="shared" si="546"/>
        <v>7.4823963234799996E-14</v>
      </c>
      <c r="IP216" s="86">
        <f t="shared" si="547"/>
        <v>2.1834468919861081E-13</v>
      </c>
      <c r="IQ216" s="86">
        <f t="shared" si="548"/>
        <v>6.910544999337586E-14</v>
      </c>
      <c r="IR216" s="86">
        <f t="shared" si="549"/>
        <v>6.3717270796502849E-13</v>
      </c>
      <c r="IS216" s="86">
        <f t="shared" si="550"/>
        <v>1.1141861100597064E-12</v>
      </c>
      <c r="IT216" s="86">
        <f t="shared" si="551"/>
        <v>1.5257246149435362E-9</v>
      </c>
      <c r="IU216" s="86">
        <f t="shared" si="552"/>
        <v>2.1701140555291941E-11</v>
      </c>
      <c r="IV216" s="86">
        <f t="shared" si="553"/>
        <v>0</v>
      </c>
      <c r="IW216" s="86">
        <f t="shared" si="554"/>
        <v>1.7899509873105845E-6</v>
      </c>
      <c r="IY216" s="86">
        <f t="shared" si="555"/>
        <v>4.6661566487147775E-3</v>
      </c>
      <c r="IZ216" s="86">
        <f t="shared" si="556"/>
        <v>6.1130901863161177E-10</v>
      </c>
      <c r="JA216" s="86">
        <f t="shared" si="557"/>
        <v>6.7746598605397592E-11</v>
      </c>
      <c r="JB216" s="86">
        <f t="shared" si="558"/>
        <v>5.7155553329508326E-10</v>
      </c>
      <c r="JC216" s="86">
        <f t="shared" si="559"/>
        <v>1.5325209086268143E-11</v>
      </c>
      <c r="JD216" s="86">
        <f t="shared" si="560"/>
        <v>1.168617756217004E-13</v>
      </c>
      <c r="JE216" s="86">
        <f t="shared" si="561"/>
        <v>7.4823963234799996E-14</v>
      </c>
      <c r="JF216" s="86">
        <f t="shared" si="562"/>
        <v>2.1834468919861081E-13</v>
      </c>
      <c r="JG216" s="86">
        <f t="shared" si="563"/>
        <v>6.910544999337586E-14</v>
      </c>
      <c r="JH216" s="86">
        <f t="shared" si="564"/>
        <v>6.3717270796502849E-13</v>
      </c>
      <c r="JI216" s="86">
        <f t="shared" si="565"/>
        <v>1.1141861100597064E-12</v>
      </c>
      <c r="JJ216" s="86">
        <f t="shared" si="566"/>
        <v>1.5257246149435362E-9</v>
      </c>
      <c r="JK216" s="86">
        <f t="shared" si="567"/>
        <v>2.1701140555291941E-11</v>
      </c>
      <c r="JL216" s="86">
        <f t="shared" si="568"/>
        <v>7.6615678455273522E-48</v>
      </c>
      <c r="JM216" s="86">
        <f t="shared" si="569"/>
        <v>1.7899509873105845E-6</v>
      </c>
    </row>
    <row r="217" spans="2:273" x14ac:dyDescent="0.25">
      <c r="B217" s="2">
        <v>190</v>
      </c>
      <c r="C217" s="37">
        <v>42.893000000000001</v>
      </c>
      <c r="D217" s="37">
        <v>45.5</v>
      </c>
      <c r="E217" s="37">
        <v>46.167000000000002</v>
      </c>
      <c r="F217" s="37">
        <v>46.177</v>
      </c>
      <c r="G217" s="37">
        <v>45.694000000000003</v>
      </c>
      <c r="H217" s="37">
        <v>51.741999999999997</v>
      </c>
      <c r="I217" s="37">
        <v>46.968000000000004</v>
      </c>
      <c r="J217" s="37">
        <v>46.145000000000003</v>
      </c>
      <c r="K217" s="37">
        <v>41.661000000000001</v>
      </c>
      <c r="L217" s="37">
        <v>48.305999999999997</v>
      </c>
      <c r="M217" s="37">
        <v>45.968000000000004</v>
      </c>
      <c r="N217" s="37">
        <v>43.645000000000003</v>
      </c>
      <c r="O217" s="37">
        <v>39.71</v>
      </c>
      <c r="P217" s="37">
        <v>42.435000000000002</v>
      </c>
      <c r="Q217" s="37">
        <v>36.933999999999997</v>
      </c>
      <c r="S217" s="4">
        <f t="shared" si="441"/>
        <v>40.082809398728813</v>
      </c>
      <c r="T217" s="4">
        <f t="shared" si="442"/>
        <v>42.521100105164969</v>
      </c>
      <c r="U217" s="4" t="e">
        <f t="shared" si="443"/>
        <v>#N/A</v>
      </c>
      <c r="V217" s="4">
        <f t="shared" si="444"/>
        <v>46.217897300884438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>
        <f t="shared" si="452"/>
        <v>45.535541937293488</v>
      </c>
      <c r="AE217" s="4" t="e">
        <f t="shared" si="453"/>
        <v>#N/A</v>
      </c>
      <c r="AF217" s="4">
        <f t="shared" si="454"/>
        <v>41.402689250461179</v>
      </c>
      <c r="AG217" s="4">
        <f t="shared" si="455"/>
        <v>37.72867797675147</v>
      </c>
      <c r="AI217" s="4">
        <f t="shared" si="456"/>
        <v>2.8101906012711879</v>
      </c>
      <c r="AJ217" s="4">
        <f t="shared" si="457"/>
        <v>2.9788998948350311</v>
      </c>
      <c r="AK217" s="4">
        <f t="shared" si="458"/>
        <v>0</v>
      </c>
      <c r="AL217" s="4">
        <f t="shared" si="459"/>
        <v>-4.0897300884438437E-2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-1.8905419372934844</v>
      </c>
      <c r="AU217" s="4">
        <f t="shared" si="468"/>
        <v>0</v>
      </c>
      <c r="AV217" s="4">
        <f t="shared" si="648"/>
        <v>1.0323107495388228</v>
      </c>
      <c r="AW217" s="4">
        <f t="shared" si="648"/>
        <v>-0.79467797675147267</v>
      </c>
      <c r="AY217" s="2">
        <f t="shared" si="520"/>
        <v>40.082809398728813</v>
      </c>
      <c r="AZ217" s="2">
        <f t="shared" si="571"/>
        <v>42.521100105164969</v>
      </c>
      <c r="BA217" s="2" t="e">
        <f t="shared" si="572"/>
        <v>#N/A</v>
      </c>
      <c r="BB217" s="2">
        <f t="shared" si="573"/>
        <v>46.217897300884438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>
        <f t="shared" si="581"/>
        <v>45.535541937293488</v>
      </c>
      <c r="BK217" s="2" t="e">
        <f t="shared" si="582"/>
        <v>#N/A</v>
      </c>
      <c r="BL217" s="2">
        <f t="shared" si="583"/>
        <v>41.402689250461179</v>
      </c>
      <c r="BM217" s="2">
        <f t="shared" si="584"/>
        <v>37.728677976727973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>
        <f t="shared" si="485"/>
        <v>42.893000000000001</v>
      </c>
      <c r="CV217" s="2">
        <f t="shared" si="486"/>
        <v>45.5</v>
      </c>
      <c r="CW217" s="2" t="str">
        <f t="shared" si="487"/>
        <v/>
      </c>
      <c r="CX217" s="2">
        <f t="shared" si="488"/>
        <v>46.177</v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>
        <f t="shared" si="496"/>
        <v>43.645000000000003</v>
      </c>
      <c r="DG217" s="2" t="str">
        <f t="shared" si="497"/>
        <v/>
      </c>
      <c r="DH217" s="2">
        <f t="shared" si="498"/>
        <v>42.435000000000002</v>
      </c>
      <c r="DI217" s="2">
        <f t="shared" si="499"/>
        <v>36.933999999999997</v>
      </c>
      <c r="DK217" s="2">
        <f t="shared" si="500"/>
        <v>88.705164129668802</v>
      </c>
      <c r="DL217" s="2">
        <f t="shared" si="649"/>
        <v>91.535322198731478</v>
      </c>
      <c r="DM217" s="2">
        <f t="shared" si="649"/>
        <v>91.459029457364323</v>
      </c>
      <c r="DN217" s="2">
        <f t="shared" si="649"/>
        <v>104.0085793516561</v>
      </c>
      <c r="DO217" s="2">
        <f t="shared" si="649"/>
        <v>108.54378148595593</v>
      </c>
      <c r="DP217" s="2">
        <f t="shared" si="649"/>
        <v>116.21330116414121</v>
      </c>
      <c r="DQ217" s="2">
        <f t="shared" si="649"/>
        <v>101.80338734521291</v>
      </c>
      <c r="DR217" s="2">
        <f t="shared" si="649"/>
        <v>98.472506694855525</v>
      </c>
      <c r="DS217" s="2">
        <f t="shared" si="649"/>
        <v>95.776674912892005</v>
      </c>
      <c r="DT217" s="2">
        <f t="shared" si="649"/>
        <v>91.629009399562449</v>
      </c>
      <c r="DU217" s="2">
        <f t="shared" si="649"/>
        <v>85.88284793621014</v>
      </c>
      <c r="DV217" s="2">
        <f t="shared" si="649"/>
        <v>94.295251897469143</v>
      </c>
      <c r="DW217" s="2">
        <f t="shared" si="649"/>
        <v>102.65698205492941</v>
      </c>
      <c r="DX217" s="2">
        <f t="shared" si="649"/>
        <v>73.971847795163598</v>
      </c>
      <c r="DY217" s="2">
        <f t="shared" si="649"/>
        <v>60.29510104723709</v>
      </c>
      <c r="EA217" s="2">
        <f t="shared" si="652"/>
        <v>38.225067321865026</v>
      </c>
      <c r="EB217" s="2">
        <f t="shared" si="502"/>
        <v>38.30451913004881</v>
      </c>
      <c r="EC217" s="2">
        <f t="shared" si="503"/>
        <v>41.382501229369907</v>
      </c>
      <c r="ED217" s="2">
        <f t="shared" si="504"/>
        <v>44.908865647112776</v>
      </c>
      <c r="EE217" s="2">
        <f t="shared" si="505"/>
        <v>44.476555798446597</v>
      </c>
      <c r="EF217" s="2">
        <f t="shared" si="506"/>
        <v>45.675724691698861</v>
      </c>
      <c r="EG217" s="2">
        <f t="shared" si="507"/>
        <v>45.681728035095389</v>
      </c>
      <c r="EH217" s="2">
        <f t="shared" si="508"/>
        <v>43.5606753218227</v>
      </c>
      <c r="EI217" s="2">
        <f t="shared" si="509"/>
        <v>40.199885920902496</v>
      </c>
      <c r="EJ217" s="2">
        <f t="shared" si="510"/>
        <v>40.384391102467035</v>
      </c>
      <c r="EK217" s="2">
        <f t="shared" si="511"/>
        <v>46.762443817249277</v>
      </c>
      <c r="EL217" s="2">
        <f t="shared" si="512"/>
        <v>47.703609990287234</v>
      </c>
      <c r="EM217" s="2">
        <f t="shared" si="513"/>
        <v>40.264375456129628</v>
      </c>
      <c r="EN217" s="2">
        <f t="shared" si="514"/>
        <v>45.2487555627917</v>
      </c>
      <c r="EO217" s="2">
        <f t="shared" si="515"/>
        <v>39.301943545903654</v>
      </c>
      <c r="EQ217" s="2">
        <f t="shared" si="516"/>
        <v>40.537113005050159</v>
      </c>
      <c r="ER217" s="2">
        <f t="shared" si="650"/>
        <v>42.723192628357928</v>
      </c>
      <c r="ES217" s="2">
        <f t="shared" si="650"/>
        <v>44.997092957466734</v>
      </c>
      <c r="ET217" s="2">
        <f t="shared" si="650"/>
        <v>46.279262439649528</v>
      </c>
      <c r="EU217" s="2">
        <f t="shared" si="650"/>
        <v>46.234234606716115</v>
      </c>
      <c r="EV217" s="2">
        <f t="shared" si="650"/>
        <v>47.061616424510987</v>
      </c>
      <c r="EW217" s="2">
        <f t="shared" si="650"/>
        <v>47.82043362327282</v>
      </c>
      <c r="EX217" s="2">
        <f t="shared" si="650"/>
        <v>44.272890220528986</v>
      </c>
      <c r="EY217" s="2">
        <f t="shared" si="650"/>
        <v>41.568435627716696</v>
      </c>
      <c r="EZ217" s="2">
        <f t="shared" si="650"/>
        <v>43.764825402299486</v>
      </c>
      <c r="FA217" s="2">
        <f t="shared" si="650"/>
        <v>49.471763578859289</v>
      </c>
      <c r="FB217" s="2">
        <f t="shared" si="650"/>
        <v>45.4153494523486</v>
      </c>
      <c r="FC217" s="2">
        <f t="shared" si="650"/>
        <v>41.622170183744828</v>
      </c>
      <c r="FD217" s="2">
        <f t="shared" si="650"/>
        <v>41.021238089294307</v>
      </c>
      <c r="FE217" s="2">
        <f t="shared" si="650"/>
        <v>37.579115566218377</v>
      </c>
      <c r="FG217" s="2">
        <f t="shared" si="518"/>
        <v>0.99999854680922817</v>
      </c>
      <c r="FH217" s="2">
        <f t="shared" si="651"/>
        <v>0.99999851964875319</v>
      </c>
      <c r="FI217" s="2">
        <f t="shared" si="651"/>
        <v>0.9999985443610091</v>
      </c>
      <c r="FJ217" s="2">
        <f t="shared" si="651"/>
        <v>0.9999985619351931</v>
      </c>
      <c r="FK217" s="2">
        <f t="shared" si="651"/>
        <v>0.99999861378641008</v>
      </c>
      <c r="FL217" s="2">
        <f t="shared" si="651"/>
        <v>0.99999842949701001</v>
      </c>
      <c r="FM217" s="2">
        <f t="shared" si="651"/>
        <v>0.99999866022138306</v>
      </c>
      <c r="FN217" s="2">
        <f t="shared" si="651"/>
        <v>0.99999856400445009</v>
      </c>
      <c r="FO217" s="2">
        <f t="shared" si="651"/>
        <v>0.99999836350558347</v>
      </c>
      <c r="FP217" s="2">
        <f t="shared" si="651"/>
        <v>0.99999841836337988</v>
      </c>
      <c r="FQ217" s="2">
        <f t="shared" si="651"/>
        <v>0.99999831907316261</v>
      </c>
      <c r="FR217" s="2">
        <f t="shared" si="651"/>
        <v>0.99999840704546394</v>
      </c>
      <c r="FS217" s="2">
        <f t="shared" si="651"/>
        <v>0.99999824702481444</v>
      </c>
      <c r="FT217" s="2">
        <f t="shared" si="651"/>
        <v>0.99999810643898146</v>
      </c>
      <c r="FU217" s="2">
        <f t="shared" si="651"/>
        <v>0.9999978188221883</v>
      </c>
      <c r="FW217" s="2">
        <f t="shared" si="536"/>
        <v>0.80347405467082889</v>
      </c>
      <c r="FX217" s="2">
        <f t="shared" si="588"/>
        <v>0.95424615021770243</v>
      </c>
      <c r="FY217" s="2">
        <f t="shared" si="589"/>
        <v>0.95827689084687917</v>
      </c>
      <c r="FZ217" s="2">
        <f t="shared" si="590"/>
        <v>0.95515887929822252</v>
      </c>
      <c r="GA217" s="2">
        <f t="shared" si="591"/>
        <v>0.95912339063603602</v>
      </c>
      <c r="GB217" s="2">
        <f t="shared" si="592"/>
        <v>0.96546333312013344</v>
      </c>
      <c r="GC217" s="2">
        <f t="shared" si="593"/>
        <v>0.96564885785973087</v>
      </c>
      <c r="GD217" s="2">
        <f t="shared" si="594"/>
        <v>0.96768908523445929</v>
      </c>
      <c r="GE217" s="2">
        <f t="shared" si="595"/>
        <v>0.96701633801053621</v>
      </c>
      <c r="GF217" s="2">
        <f t="shared" si="596"/>
        <v>0.96263008556162222</v>
      </c>
      <c r="GG217" s="2">
        <f t="shared" si="597"/>
        <v>0.95749834487910868</v>
      </c>
      <c r="GH217" s="2">
        <f t="shared" si="598"/>
        <v>0.9475067351002866</v>
      </c>
      <c r="GI217" s="2">
        <f t="shared" si="599"/>
        <v>0.94195481138572035</v>
      </c>
      <c r="GJ217" s="2">
        <f t="shared" si="600"/>
        <v>0.90978233097081385</v>
      </c>
      <c r="GK217" s="2">
        <f t="shared" si="601"/>
        <v>0.91321442276113551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5.6344496040524937E-208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5.4182319603742669E-64</v>
      </c>
      <c r="HT217" s="86">
        <f t="shared" si="630"/>
        <v>1.8260064473376099E-75</v>
      </c>
      <c r="HU217" s="86">
        <f t="shared" si="631"/>
        <v>1.8227049772579004E-81</v>
      </c>
      <c r="HV217" s="86">
        <f t="shared" si="632"/>
        <v>4.5702620686711357E-77</v>
      </c>
      <c r="HW217" s="86">
        <f t="shared" si="633"/>
        <v>2.2425196078186952E-87</v>
      </c>
      <c r="HX217" s="86">
        <f t="shared" si="634"/>
        <v>4.9040663814878242E-98</v>
      </c>
      <c r="HY217" s="86">
        <f t="shared" si="635"/>
        <v>6.6406332011153279E-99</v>
      </c>
      <c r="HZ217" s="86">
        <f t="shared" si="636"/>
        <v>2.7807083568524236E-92</v>
      </c>
      <c r="IA217" s="86">
        <f t="shared" si="637"/>
        <v>9.8594158646635195E-98</v>
      </c>
      <c r="IB217" s="86">
        <f t="shared" si="638"/>
        <v>3.5823245712439344E-96</v>
      </c>
      <c r="IC217" s="86">
        <f t="shared" si="639"/>
        <v>1.8797200504524514E-99</v>
      </c>
      <c r="ID217" s="86">
        <f t="shared" si="640"/>
        <v>2.3763853800249732E-79</v>
      </c>
      <c r="IE217" s="86">
        <f t="shared" si="641"/>
        <v>1.8638331102670998E-101</v>
      </c>
      <c r="IF217" s="86">
        <f t="shared" si="642"/>
        <v>1.9581610829678835E-49</v>
      </c>
      <c r="IG217" s="86">
        <f t="shared" si="643"/>
        <v>1.9344381682306197E-56</v>
      </c>
      <c r="II217" s="86">
        <f t="shared" si="540"/>
        <v>2.4685449919442316E-3</v>
      </c>
      <c r="IJ217" s="86">
        <f t="shared" si="541"/>
        <v>1.7597909518654978E-10</v>
      </c>
      <c r="IK217" s="86">
        <f t="shared" si="542"/>
        <v>1.7784896005599258E-11</v>
      </c>
      <c r="IL217" s="86">
        <f t="shared" si="543"/>
        <v>1.6533464062515134E-10</v>
      </c>
      <c r="IM217" s="86">
        <f t="shared" si="544"/>
        <v>3.7161482243328108E-12</v>
      </c>
      <c r="IN217" s="86">
        <f t="shared" si="545"/>
        <v>2.3234769702152223E-14</v>
      </c>
      <c r="IO217" s="86">
        <f t="shared" si="546"/>
        <v>1.4546665582013286E-14</v>
      </c>
      <c r="IP217" s="86">
        <f t="shared" si="547"/>
        <v>4.6504199391978527E-14</v>
      </c>
      <c r="IQ217" s="86">
        <f t="shared" si="548"/>
        <v>1.3662354922642535E-14</v>
      </c>
      <c r="IR217" s="86">
        <f t="shared" si="549"/>
        <v>1.3401515975717012E-13</v>
      </c>
      <c r="IS217" s="86">
        <f t="shared" si="550"/>
        <v>2.260186396853074E-13</v>
      </c>
      <c r="IT217" s="86">
        <f t="shared" si="551"/>
        <v>4.3678418088804743E-10</v>
      </c>
      <c r="IU217" s="86">
        <f t="shared" si="552"/>
        <v>4.4248808456175471E-12</v>
      </c>
      <c r="IV217" s="86">
        <f t="shared" si="553"/>
        <v>0</v>
      </c>
      <c r="IW217" s="86">
        <f t="shared" si="554"/>
        <v>6.6846712829078282E-7</v>
      </c>
      <c r="IY217" s="86">
        <f t="shared" si="555"/>
        <v>2.4685449919442316E-3</v>
      </c>
      <c r="IZ217" s="86">
        <f t="shared" si="556"/>
        <v>1.7597909518654978E-10</v>
      </c>
      <c r="JA217" s="86">
        <f t="shared" si="557"/>
        <v>1.7784896005599258E-11</v>
      </c>
      <c r="JB217" s="86">
        <f t="shared" si="558"/>
        <v>1.6533464062515134E-10</v>
      </c>
      <c r="JC217" s="86">
        <f t="shared" si="559"/>
        <v>3.7161482243328108E-12</v>
      </c>
      <c r="JD217" s="86">
        <f t="shared" si="560"/>
        <v>2.3234769702152223E-14</v>
      </c>
      <c r="JE217" s="86">
        <f t="shared" si="561"/>
        <v>1.4546665582013286E-14</v>
      </c>
      <c r="JF217" s="86">
        <f t="shared" si="562"/>
        <v>4.6504199391978527E-14</v>
      </c>
      <c r="JG217" s="86">
        <f t="shared" si="563"/>
        <v>1.3662354922642535E-14</v>
      </c>
      <c r="JH217" s="86">
        <f t="shared" si="564"/>
        <v>1.3401515975717012E-13</v>
      </c>
      <c r="JI217" s="86">
        <f t="shared" si="565"/>
        <v>2.260186396853074E-13</v>
      </c>
      <c r="JJ217" s="86">
        <f t="shared" si="566"/>
        <v>4.3678418088804743E-10</v>
      </c>
      <c r="JK217" s="86">
        <f t="shared" si="567"/>
        <v>4.4248808456175471E-12</v>
      </c>
      <c r="JL217" s="86">
        <f t="shared" si="568"/>
        <v>1.9581610829678835E-49</v>
      </c>
      <c r="JM217" s="86">
        <f t="shared" si="569"/>
        <v>6.6846712829078282E-7</v>
      </c>
    </row>
    <row r="218" spans="2:273" x14ac:dyDescent="0.25">
      <c r="B218" s="2">
        <v>191</v>
      </c>
      <c r="C218" s="37">
        <v>39.856999999999999</v>
      </c>
      <c r="D218" s="37">
        <v>44.466999999999999</v>
      </c>
      <c r="E218" s="37">
        <v>45.067</v>
      </c>
      <c r="F218" s="37">
        <v>47.515999999999998</v>
      </c>
      <c r="G218" s="37">
        <v>47.548000000000002</v>
      </c>
      <c r="H218" s="37">
        <v>49.081000000000003</v>
      </c>
      <c r="I218" s="37">
        <v>48.145000000000003</v>
      </c>
      <c r="J218" s="37">
        <v>45.823</v>
      </c>
      <c r="K218" s="37">
        <v>43.548000000000002</v>
      </c>
      <c r="L218" s="37">
        <v>47.161000000000001</v>
      </c>
      <c r="M218" s="37">
        <v>46.451999999999998</v>
      </c>
      <c r="N218" s="37">
        <v>44.548000000000002</v>
      </c>
      <c r="O218" s="37">
        <v>41.597000000000001</v>
      </c>
      <c r="P218" s="37">
        <v>40.29</v>
      </c>
      <c r="Q218" s="37">
        <v>37.082000000000001</v>
      </c>
      <c r="S218" s="4">
        <f t="shared" si="441"/>
        <v>39.962317678991532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>
        <f t="shared" si="452"/>
        <v>45.43383102184707</v>
      </c>
      <c r="AE218" s="4" t="e">
        <f t="shared" si="453"/>
        <v>#N/A</v>
      </c>
      <c r="AF218" s="4">
        <f t="shared" si="454"/>
        <v>41.249559930489838</v>
      </c>
      <c r="AG218" s="4">
        <f t="shared" si="455"/>
        <v>37.607536309952216</v>
      </c>
      <c r="AI218" s="4">
        <f t="shared" si="456"/>
        <v>-0.10531767899153266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-0.88583102184706775</v>
      </c>
      <c r="AU218" s="4">
        <f t="shared" si="468"/>
        <v>0</v>
      </c>
      <c r="AV218" s="4">
        <f t="shared" si="648"/>
        <v>-0.95955993048983856</v>
      </c>
      <c r="AW218" s="4">
        <f t="shared" si="648"/>
        <v>-0.52553630995221567</v>
      </c>
      <c r="AY218" s="2">
        <f t="shared" si="520"/>
        <v>39.962317678991532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>
        <f t="shared" si="581"/>
        <v>45.43383102184707</v>
      </c>
      <c r="BK218" s="2" t="e">
        <f t="shared" si="582"/>
        <v>#N/A</v>
      </c>
      <c r="BL218" s="2">
        <f t="shared" si="583"/>
        <v>41.249559930489838</v>
      </c>
      <c r="BM218" s="2">
        <f t="shared" si="584"/>
        <v>37.607536309949438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>
        <f t="shared" si="485"/>
        <v>39.856999999999999</v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>
        <f t="shared" si="496"/>
        <v>44.548000000000002</v>
      </c>
      <c r="DG218" s="2" t="str">
        <f t="shared" si="497"/>
        <v/>
      </c>
      <c r="DH218" s="2">
        <f t="shared" si="498"/>
        <v>40.29</v>
      </c>
      <c r="DI218" s="2">
        <f t="shared" si="499"/>
        <v>37.082000000000001</v>
      </c>
      <c r="DK218" s="2">
        <f t="shared" si="500"/>
        <v>88.860139746300234</v>
      </c>
      <c r="DL218" s="2">
        <f t="shared" si="649"/>
        <v>91.693388583509488</v>
      </c>
      <c r="DM218" s="2">
        <f t="shared" si="649"/>
        <v>91.606061733615206</v>
      </c>
      <c r="DN218" s="2">
        <f t="shared" si="649"/>
        <v>104.22337399577167</v>
      </c>
      <c r="DO218" s="2">
        <f t="shared" si="649"/>
        <v>108.77397311990339</v>
      </c>
      <c r="DP218" s="2">
        <f t="shared" si="649"/>
        <v>116.4910916187235</v>
      </c>
      <c r="DQ218" s="2">
        <f t="shared" si="649"/>
        <v>101.98864572636664</v>
      </c>
      <c r="DR218" s="2">
        <f t="shared" si="649"/>
        <v>98.648344608879484</v>
      </c>
      <c r="DS218" s="2">
        <f t="shared" si="649"/>
        <v>95.940200871080151</v>
      </c>
      <c r="DT218" s="2">
        <f t="shared" si="649"/>
        <v>91.780317478324292</v>
      </c>
      <c r="DU218" s="2">
        <f t="shared" si="649"/>
        <v>86.020482270168856</v>
      </c>
      <c r="DV218" s="2">
        <f t="shared" si="649"/>
        <v>94.479624638738102</v>
      </c>
      <c r="DW218" s="2">
        <f t="shared" si="649"/>
        <v>102.91000962906224</v>
      </c>
      <c r="DX218" s="2">
        <f t="shared" si="649"/>
        <v>74.085610953058335</v>
      </c>
      <c r="DY218" s="2">
        <f t="shared" si="649"/>
        <v>60.347199643493774</v>
      </c>
      <c r="EA218" s="2">
        <f t="shared" si="652"/>
        <v>38.04380693706451</v>
      </c>
      <c r="EB218" s="2">
        <f t="shared" si="502"/>
        <v>38.115394336440289</v>
      </c>
      <c r="EC218" s="2">
        <f t="shared" si="503"/>
        <v>41.209499104890178</v>
      </c>
      <c r="ED218" s="2">
        <f t="shared" si="504"/>
        <v>44.764118824386813</v>
      </c>
      <c r="EE218" s="2">
        <f t="shared" si="505"/>
        <v>44.314205962092728</v>
      </c>
      <c r="EF218" s="2">
        <f t="shared" si="506"/>
        <v>45.506073532118513</v>
      </c>
      <c r="EG218" s="2">
        <f t="shared" si="507"/>
        <v>45.52366327649726</v>
      </c>
      <c r="EH218" s="2">
        <f t="shared" si="508"/>
        <v>43.412469448475072</v>
      </c>
      <c r="EI218" s="2">
        <f t="shared" si="509"/>
        <v>40.013515078663602</v>
      </c>
      <c r="EJ218" s="2">
        <f t="shared" si="510"/>
        <v>40.229641121302365</v>
      </c>
      <c r="EK218" s="2">
        <f t="shared" si="511"/>
        <v>46.702198374867606</v>
      </c>
      <c r="EL218" s="2">
        <f t="shared" si="512"/>
        <v>47.640822727903441</v>
      </c>
      <c r="EM218" s="2">
        <f t="shared" si="513"/>
        <v>40.112387843199031</v>
      </c>
      <c r="EN218" s="2">
        <f t="shared" si="514"/>
        <v>45.172265385867789</v>
      </c>
      <c r="EO218" s="2">
        <f t="shared" si="515"/>
        <v>39.211671480239019</v>
      </c>
      <c r="EQ218" s="2">
        <f t="shared" si="516"/>
        <v>40.390204267666917</v>
      </c>
      <c r="ER218" s="2">
        <f t="shared" si="650"/>
        <v>42.591436024306304</v>
      </c>
      <c r="ES218" s="2">
        <f t="shared" si="650"/>
        <v>44.870757163768154</v>
      </c>
      <c r="ET218" s="2">
        <f t="shared" si="650"/>
        <v>46.15212896701118</v>
      </c>
      <c r="EU218" s="2">
        <f t="shared" si="650"/>
        <v>46.094325537421426</v>
      </c>
      <c r="EV218" s="2">
        <f t="shared" si="650"/>
        <v>46.909826490161421</v>
      </c>
      <c r="EW218" s="2">
        <f t="shared" si="650"/>
        <v>47.689692961925523</v>
      </c>
      <c r="EX218" s="2">
        <f t="shared" si="650"/>
        <v>44.133378849869743</v>
      </c>
      <c r="EY218" s="2">
        <f t="shared" si="650"/>
        <v>41.399287422431129</v>
      </c>
      <c r="EZ218" s="2">
        <f t="shared" si="650"/>
        <v>43.653507718116984</v>
      </c>
      <c r="FA218" s="2">
        <f t="shared" si="650"/>
        <v>49.445649317602545</v>
      </c>
      <c r="FB218" s="2">
        <f t="shared" si="650"/>
        <v>45.3222474402004</v>
      </c>
      <c r="FC218" s="2">
        <f t="shared" si="650"/>
        <v>41.487510594526029</v>
      </c>
      <c r="FD218" s="2">
        <f t="shared" si="650"/>
        <v>40.894741270185435</v>
      </c>
      <c r="FE218" s="2">
        <f t="shared" si="650"/>
        <v>37.468458306556741</v>
      </c>
      <c r="FG218" s="2">
        <f t="shared" si="518"/>
        <v>0.99999867467409498</v>
      </c>
      <c r="FH218" s="2">
        <f t="shared" si="651"/>
        <v>0.99999864990344101</v>
      </c>
      <c r="FI218" s="2">
        <f t="shared" si="651"/>
        <v>0.99999867244129204</v>
      </c>
      <c r="FJ218" s="2">
        <f t="shared" si="651"/>
        <v>0.99999868846914253</v>
      </c>
      <c r="FK218" s="2">
        <f t="shared" si="651"/>
        <v>0.99999873575802611</v>
      </c>
      <c r="FL218" s="2">
        <f t="shared" si="651"/>
        <v>0.99999856768405193</v>
      </c>
      <c r="FM218" s="2">
        <f t="shared" si="651"/>
        <v>0.99999877810723492</v>
      </c>
      <c r="FN218" s="2">
        <f t="shared" si="651"/>
        <v>0.99999869035632771</v>
      </c>
      <c r="FO218" s="2">
        <f t="shared" si="651"/>
        <v>0.99999850749913866</v>
      </c>
      <c r="FP218" s="2">
        <f t="shared" si="651"/>
        <v>0.99999855753005784</v>
      </c>
      <c r="FQ218" s="2">
        <f t="shared" si="651"/>
        <v>0.99999846697627737</v>
      </c>
      <c r="FR218" s="2">
        <f t="shared" si="651"/>
        <v>0.99999854720799286</v>
      </c>
      <c r="FS218" s="2">
        <f t="shared" si="651"/>
        <v>0.99999840126738304</v>
      </c>
      <c r="FT218" s="2">
        <f t="shared" si="651"/>
        <v>0.99999827305153843</v>
      </c>
      <c r="FU218" s="2">
        <f t="shared" si="651"/>
        <v>0.99999801074181138</v>
      </c>
      <c r="FW218" s="2">
        <f t="shared" si="536"/>
        <v>0.81761233219278084</v>
      </c>
      <c r="FX218" s="2">
        <f t="shared" si="588"/>
        <v>0.95810332362172479</v>
      </c>
      <c r="FY218" s="2">
        <f t="shared" si="589"/>
        <v>0.96180786193559853</v>
      </c>
      <c r="FZ218" s="2">
        <f t="shared" si="590"/>
        <v>0.9589424178433491</v>
      </c>
      <c r="GA218" s="2">
        <f t="shared" si="591"/>
        <v>0.96258552058014735</v>
      </c>
      <c r="GB218" s="2">
        <f t="shared" si="592"/>
        <v>0.96840617648613236</v>
      </c>
      <c r="GC218" s="2">
        <f t="shared" si="593"/>
        <v>0.96857640732995687</v>
      </c>
      <c r="GD218" s="2">
        <f t="shared" si="594"/>
        <v>0.97044807908967967</v>
      </c>
      <c r="GE218" s="2">
        <f t="shared" si="595"/>
        <v>0.96983098608898222</v>
      </c>
      <c r="GF218" s="2">
        <f t="shared" si="596"/>
        <v>0.96580579738781902</v>
      </c>
      <c r="GG218" s="2">
        <f t="shared" si="597"/>
        <v>0.96109252815187574</v>
      </c>
      <c r="GH218" s="2">
        <f t="shared" si="598"/>
        <v>0.95190342310595777</v>
      </c>
      <c r="GI218" s="2">
        <f t="shared" si="599"/>
        <v>0.94679039889208305</v>
      </c>
      <c r="GJ218" s="2">
        <f t="shared" si="600"/>
        <v>0.91706213247375978</v>
      </c>
      <c r="GK218" s="2">
        <f t="shared" si="601"/>
        <v>0.92024156226599874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4.1942247623185388E-212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3.1231943351862764E-66</v>
      </c>
      <c r="HT218" s="86">
        <f t="shared" si="630"/>
        <v>7.6444386570317842E-78</v>
      </c>
      <c r="HU218" s="86">
        <f t="shared" si="631"/>
        <v>5.4444181000976318E-84</v>
      </c>
      <c r="HV218" s="86">
        <f t="shared" si="632"/>
        <v>1.8599899341392702E-79</v>
      </c>
      <c r="HW218" s="86">
        <f t="shared" si="633"/>
        <v>4.6296406802493851E-90</v>
      </c>
      <c r="HX218" s="86">
        <f t="shared" si="634"/>
        <v>5.3488442268076008E-101</v>
      </c>
      <c r="HY218" s="86">
        <f t="shared" si="635"/>
        <v>6.7320848279266873E-102</v>
      </c>
      <c r="HZ218" s="86">
        <f t="shared" si="636"/>
        <v>4.6018843471480744E-95</v>
      </c>
      <c r="IA218" s="86">
        <f t="shared" si="637"/>
        <v>1.1270500281606049E-100</v>
      </c>
      <c r="IB218" s="86">
        <f t="shared" si="638"/>
        <v>4.3349701113482491E-99</v>
      </c>
      <c r="IC218" s="86">
        <f t="shared" si="639"/>
        <v>1.6140243970735788E-102</v>
      </c>
      <c r="ID218" s="86">
        <f t="shared" si="640"/>
        <v>7.4257404321993512E-82</v>
      </c>
      <c r="IE218" s="86">
        <f t="shared" si="641"/>
        <v>1.0014718076004091E-104</v>
      </c>
      <c r="IF218" s="86">
        <f t="shared" si="642"/>
        <v>4.7050394199376288E-51</v>
      </c>
      <c r="IG218" s="86">
        <f t="shared" si="643"/>
        <v>2.2018930913508962E-58</v>
      </c>
      <c r="II218" s="86">
        <f t="shared" si="540"/>
        <v>1.2590648978386795E-3</v>
      </c>
      <c r="IJ218" s="86">
        <f t="shared" si="541"/>
        <v>4.8837657685378495E-11</v>
      </c>
      <c r="IK218" s="86">
        <f t="shared" si="542"/>
        <v>4.4936016514999041E-12</v>
      </c>
      <c r="IL218" s="86">
        <f t="shared" si="543"/>
        <v>4.6124706701835951E-11</v>
      </c>
      <c r="IM218" s="86">
        <f t="shared" si="544"/>
        <v>8.6546707063342661E-13</v>
      </c>
      <c r="IN218" s="86">
        <f t="shared" si="545"/>
        <v>4.4214502315158278E-15</v>
      </c>
      <c r="IO218" s="86">
        <f t="shared" si="546"/>
        <v>2.705239540205534E-15</v>
      </c>
      <c r="IP218" s="86">
        <f t="shared" si="547"/>
        <v>9.5060661590702692E-15</v>
      </c>
      <c r="IQ218" s="86">
        <f t="shared" si="548"/>
        <v>2.5863984099300153E-15</v>
      </c>
      <c r="IR218" s="86">
        <f t="shared" si="549"/>
        <v>2.6992399004803791E-14</v>
      </c>
      <c r="IS218" s="86">
        <f t="shared" si="550"/>
        <v>4.3778161135071352E-14</v>
      </c>
      <c r="IT218" s="86">
        <f t="shared" si="551"/>
        <v>1.2031007703271875E-10</v>
      </c>
      <c r="IU218" s="86">
        <f t="shared" si="552"/>
        <v>8.5705362767192711E-13</v>
      </c>
      <c r="IV218" s="86">
        <f t="shared" si="553"/>
        <v>0</v>
      </c>
      <c r="IW218" s="86">
        <f t="shared" si="554"/>
        <v>2.4067490349049941E-7</v>
      </c>
      <c r="IY218" s="86">
        <f t="shared" si="555"/>
        <v>1.2590648978386795E-3</v>
      </c>
      <c r="IZ218" s="86">
        <f t="shared" si="556"/>
        <v>4.8837657685378495E-11</v>
      </c>
      <c r="JA218" s="86">
        <f t="shared" si="557"/>
        <v>4.4936016514999041E-12</v>
      </c>
      <c r="JB218" s="86">
        <f t="shared" si="558"/>
        <v>4.6124706701835951E-11</v>
      </c>
      <c r="JC218" s="86">
        <f t="shared" si="559"/>
        <v>8.6546707063342661E-13</v>
      </c>
      <c r="JD218" s="86">
        <f t="shared" si="560"/>
        <v>4.4214502315158278E-15</v>
      </c>
      <c r="JE218" s="86">
        <f t="shared" si="561"/>
        <v>2.705239540205534E-15</v>
      </c>
      <c r="JF218" s="86">
        <f t="shared" si="562"/>
        <v>9.5060661590702692E-15</v>
      </c>
      <c r="JG218" s="86">
        <f t="shared" si="563"/>
        <v>2.5863984099300153E-15</v>
      </c>
      <c r="JH218" s="86">
        <f t="shared" si="564"/>
        <v>2.6992399004803791E-14</v>
      </c>
      <c r="JI218" s="86">
        <f t="shared" si="565"/>
        <v>4.3778161135071352E-14</v>
      </c>
      <c r="JJ218" s="86">
        <f t="shared" si="566"/>
        <v>1.2031007703271875E-10</v>
      </c>
      <c r="JK218" s="86">
        <f t="shared" si="567"/>
        <v>8.5705362767192711E-13</v>
      </c>
      <c r="JL218" s="86">
        <f t="shared" si="568"/>
        <v>4.7050394199376288E-51</v>
      </c>
      <c r="JM218" s="86">
        <f t="shared" si="569"/>
        <v>2.4067490349049941E-7</v>
      </c>
    </row>
    <row r="219" spans="2:273" x14ac:dyDescent="0.25">
      <c r="B219" s="2">
        <v>192</v>
      </c>
      <c r="C219" s="37">
        <v>42.713999999999999</v>
      </c>
      <c r="D219" s="37">
        <v>42.017000000000003</v>
      </c>
      <c r="E219" s="37">
        <v>42.817</v>
      </c>
      <c r="F219" s="37">
        <v>45.5</v>
      </c>
      <c r="G219" s="37">
        <v>46.177</v>
      </c>
      <c r="H219" s="37">
        <v>47.984000000000002</v>
      </c>
      <c r="I219" s="37">
        <v>47.694000000000003</v>
      </c>
      <c r="J219" s="37">
        <v>46.79</v>
      </c>
      <c r="K219" s="37">
        <v>44.823</v>
      </c>
      <c r="L219" s="37">
        <v>47.564999999999998</v>
      </c>
      <c r="M219" s="37">
        <v>44.968000000000004</v>
      </c>
      <c r="N219" s="37">
        <v>44.531999999999996</v>
      </c>
      <c r="O219" s="37">
        <v>41.258000000000003</v>
      </c>
      <c r="P219" s="37">
        <v>39.548000000000002</v>
      </c>
      <c r="Q219" s="37">
        <v>37.213000000000001</v>
      </c>
      <c r="S219" s="4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39.840885773463917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41.098032063630619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37.48703143440828</v>
      </c>
      <c r="AI219" s="4">
        <f t="shared" ref="AI219:AI227" si="668">IF(OR($B219 &lt; C$230, $B219 &gt; C$233), 0, C219-S219)</f>
        <v>2.8731142265360816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-1.5500320636306171</v>
      </c>
      <c r="AW219" s="4">
        <f t="shared" si="681"/>
        <v>-0.27403143440827904</v>
      </c>
      <c r="AY219" s="2">
        <f t="shared" si="520"/>
        <v>39.840885773463917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41.098032063630619</v>
      </c>
      <c r="BM219" s="2">
        <f t="shared" si="584"/>
        <v>37.487031434407974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>
        <f t="shared" ref="CU219:CU227" si="697">IF(AND(IY219 &lt; $DI$22, $B219 &gt; C$7, $B219 &lt; C$233), C219, "")</f>
        <v>42.713999999999999</v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>
        <f t="shared" ref="DH219:DH227" si="710">IF(AND(JL219 &lt; $DI$22, $B219 &gt; P$7, $B219 &lt; P$233), P219, "")</f>
        <v>39.548000000000002</v>
      </c>
      <c r="DI219" s="2">
        <f t="shared" ref="DI219:DI227" si="711">IF(AND(JM219 &lt; $DI$22, $B219 &gt; Q$7, $B219 &lt; Q$233), Q219, "")</f>
        <v>37.213000000000001</v>
      </c>
      <c r="DK219" s="2">
        <f t="shared" ref="DK219:DK227" si="712">BO$228*$B219+BO$229</f>
        <v>89.015115362931652</v>
      </c>
      <c r="DL219" s="2">
        <f t="shared" ref="DL219:DY227" si="713">BP$228*$B219+BP$229</f>
        <v>91.851454968287499</v>
      </c>
      <c r="DM219" s="2">
        <f t="shared" si="713"/>
        <v>91.753094009866089</v>
      </c>
      <c r="DN219" s="2">
        <f t="shared" si="713"/>
        <v>104.43816863988724</v>
      </c>
      <c r="DO219" s="2">
        <f t="shared" si="713"/>
        <v>109.00416475385083</v>
      </c>
      <c r="DP219" s="2">
        <f t="shared" si="713"/>
        <v>116.76888207330579</v>
      </c>
      <c r="DQ219" s="2">
        <f t="shared" si="713"/>
        <v>102.17390410752037</v>
      </c>
      <c r="DR219" s="2">
        <f t="shared" si="713"/>
        <v>98.824182522903442</v>
      </c>
      <c r="DS219" s="2">
        <f t="shared" si="713"/>
        <v>96.103726829268311</v>
      </c>
      <c r="DT219" s="2">
        <f t="shared" si="713"/>
        <v>91.931625557086136</v>
      </c>
      <c r="DU219" s="2">
        <f t="shared" si="713"/>
        <v>86.158116604127585</v>
      </c>
      <c r="DV219" s="2">
        <f t="shared" si="713"/>
        <v>94.663997380007032</v>
      </c>
      <c r="DW219" s="2">
        <f t="shared" si="713"/>
        <v>103.16303720319509</v>
      </c>
      <c r="DX219" s="2">
        <f t="shared" si="713"/>
        <v>74.199374110953073</v>
      </c>
      <c r="DY219" s="2">
        <f t="shared" si="713"/>
        <v>60.399298239750458</v>
      </c>
      <c r="EA219" s="2">
        <f t="shared" si="652"/>
        <v>37.862546552263986</v>
      </c>
      <c r="EB219" s="2">
        <f t="shared" ref="EB219:EB227" si="714">CF$228*$B219+CF$229</f>
        <v>37.926269542831768</v>
      </c>
      <c r="EC219" s="2">
        <f t="shared" ref="EC219:EC227" si="715">CG$228*$B219+CG$229</f>
        <v>41.036496980410448</v>
      </c>
      <c r="ED219" s="2">
        <f t="shared" ref="ED219:ED227" si="716">CH$228*$B219+CH$229</f>
        <v>44.619372001660849</v>
      </c>
      <c r="EE219" s="2">
        <f t="shared" ref="EE219:EE227" si="717">CI$228*$B219+CI$229</f>
        <v>44.151856125738867</v>
      </c>
      <c r="EF219" s="2">
        <f t="shared" ref="EF219:EF227" si="718">CJ$228*$B219+CJ$229</f>
        <v>45.336422372538173</v>
      </c>
      <c r="EG219" s="2">
        <f t="shared" ref="EG219:EG227" si="719">CK$228*$B219+CK$229</f>
        <v>45.365598517899144</v>
      </c>
      <c r="EH219" s="2">
        <f t="shared" ref="EH219:EH227" si="720">CL$228*$B219+CL$229</f>
        <v>43.264263575127451</v>
      </c>
      <c r="EI219" s="2">
        <f t="shared" ref="EI219:EI227" si="721">CM$228*$B219+CM$229</f>
        <v>39.827144236424701</v>
      </c>
      <c r="EJ219" s="2">
        <f t="shared" ref="EJ219:EJ227" si="722">CN$228*$B219+CN$229</f>
        <v>40.074891140137701</v>
      </c>
      <c r="EK219" s="2">
        <f t="shared" ref="EK219:EK227" si="723">CO$228*$B219+CO$229</f>
        <v>46.641952932485935</v>
      </c>
      <c r="EL219" s="2">
        <f t="shared" ref="EL219:EL227" si="724">CP$228*$B219+CP$229</f>
        <v>47.578035465519648</v>
      </c>
      <c r="EM219" s="2">
        <f t="shared" ref="EM219:EM227" si="725">CQ$228*$B219+CQ$229</f>
        <v>39.960400230268426</v>
      </c>
      <c r="EN219" s="2">
        <f t="shared" ref="EN219:EN227" si="726">CR$228*$B219+CR$229</f>
        <v>45.095775208943877</v>
      </c>
      <c r="EO219" s="2">
        <f t="shared" ref="EO219:EO227" si="727">CS$228*$B219+CS$229</f>
        <v>39.121399414574377</v>
      </c>
      <c r="EQ219" s="2">
        <f t="shared" ref="EQ219:EQ227" si="728">CU$228*$B219+CU$229</f>
        <v>40.243295530283675</v>
      </c>
      <c r="ER219" s="2">
        <f t="shared" ref="ER219:FE227" si="729">CV$228*$B219+CV$229</f>
        <v>42.459679420254673</v>
      </c>
      <c r="ES219" s="2">
        <f t="shared" si="729"/>
        <v>44.744421370069574</v>
      </c>
      <c r="ET219" s="2">
        <f t="shared" si="729"/>
        <v>46.024995494372824</v>
      </c>
      <c r="EU219" s="2">
        <f t="shared" si="729"/>
        <v>45.954416468126738</v>
      </c>
      <c r="EV219" s="2">
        <f t="shared" si="729"/>
        <v>46.758036555811849</v>
      </c>
      <c r="EW219" s="2">
        <f t="shared" si="729"/>
        <v>47.558952300578234</v>
      </c>
      <c r="EX219" s="2">
        <f t="shared" si="729"/>
        <v>43.993867479210508</v>
      </c>
      <c r="EY219" s="2">
        <f t="shared" si="729"/>
        <v>41.23013921714557</v>
      </c>
      <c r="EZ219" s="2">
        <f t="shared" si="729"/>
        <v>43.542190033934489</v>
      </c>
      <c r="FA219" s="2">
        <f t="shared" si="729"/>
        <v>49.419535056345808</v>
      </c>
      <c r="FB219" s="2">
        <f t="shared" si="729"/>
        <v>45.229145428052199</v>
      </c>
      <c r="FC219" s="2">
        <f t="shared" si="729"/>
        <v>41.352851005307237</v>
      </c>
      <c r="FD219" s="2">
        <f t="shared" si="729"/>
        <v>40.768244451076569</v>
      </c>
      <c r="FE219" s="2">
        <f t="shared" si="729"/>
        <v>37.357801046895098</v>
      </c>
      <c r="FG219" s="2">
        <f t="shared" ref="FG219:FG227" si="730">POWER(10,($B219-C$231)/C$229)/(1+POWER(10,($B219-C$231)/C$229))</f>
        <v>0.99999879128826807</v>
      </c>
      <c r="FH219" s="2">
        <f t="shared" ref="FH219:FU227" si="731">POWER(10,($B219-D$231)/D$229)/(1+POWER(10,($B219-D$231)/D$229))</f>
        <v>0.99999876869715776</v>
      </c>
      <c r="FI219" s="2">
        <f t="shared" si="731"/>
        <v>0.99999878925192709</v>
      </c>
      <c r="FJ219" s="2">
        <f t="shared" si="731"/>
        <v>0.99999880386950379</v>
      </c>
      <c r="FK219" s="2">
        <f t="shared" si="731"/>
        <v>0.99999884699748798</v>
      </c>
      <c r="FL219" s="2">
        <f t="shared" si="731"/>
        <v>0.99999869371216532</v>
      </c>
      <c r="FM219" s="2">
        <f t="shared" si="731"/>
        <v>0.99999888562043393</v>
      </c>
      <c r="FN219" s="2">
        <f t="shared" si="731"/>
        <v>0.99999880559063759</v>
      </c>
      <c r="FO219" s="2">
        <f t="shared" si="731"/>
        <v>0.999998638822858</v>
      </c>
      <c r="FP219" s="2">
        <f t="shared" si="731"/>
        <v>0.99999868445161033</v>
      </c>
      <c r="FQ219" s="2">
        <f t="shared" si="731"/>
        <v>0.99999860186555933</v>
      </c>
      <c r="FR219" s="2">
        <f t="shared" si="731"/>
        <v>0.99999867503777284</v>
      </c>
      <c r="FS219" s="2">
        <f t="shared" si="731"/>
        <v>0.99999854193831894</v>
      </c>
      <c r="FT219" s="2">
        <f t="shared" si="731"/>
        <v>0.99999842500404468</v>
      </c>
      <c r="FU219" s="2">
        <f t="shared" si="731"/>
        <v>0.99999818577465216</v>
      </c>
      <c r="FW219" s="2">
        <f t="shared" si="536"/>
        <v>0.83094749205160956</v>
      </c>
      <c r="FX219" s="2">
        <f t="shared" si="588"/>
        <v>0.96164839560806892</v>
      </c>
      <c r="FY219" s="2">
        <f t="shared" si="589"/>
        <v>0.96505090989348663</v>
      </c>
      <c r="FZ219" s="2">
        <f t="shared" si="590"/>
        <v>0.96241927507452985</v>
      </c>
      <c r="GA219" s="2">
        <f t="shared" si="591"/>
        <v>0.96576488487133083</v>
      </c>
      <c r="GB219" s="2">
        <f t="shared" si="592"/>
        <v>0.97110576701550033</v>
      </c>
      <c r="GC219" s="2">
        <f t="shared" si="593"/>
        <v>0.97126188383457801</v>
      </c>
      <c r="GD219" s="2">
        <f t="shared" si="594"/>
        <v>0.97297806405173737</v>
      </c>
      <c r="GE219" s="2">
        <f t="shared" si="595"/>
        <v>0.97241229947455909</v>
      </c>
      <c r="GF219" s="2">
        <f t="shared" si="596"/>
        <v>0.96872040505710055</v>
      </c>
      <c r="GG219" s="2">
        <f t="shared" si="597"/>
        <v>0.96439406932514227</v>
      </c>
      <c r="GH219" s="2">
        <f t="shared" si="598"/>
        <v>0.95594897760413722</v>
      </c>
      <c r="GI219" s="2">
        <f t="shared" si="599"/>
        <v>0.95124399785873159</v>
      </c>
      <c r="GJ219" s="2">
        <f t="shared" si="600"/>
        <v>0.92380371325980049</v>
      </c>
      <c r="GK219" s="2">
        <f t="shared" si="601"/>
        <v>0.92674534804685382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2.8415655369931173E-216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1.6442873095692166E-68</v>
      </c>
      <c r="HT219" s="86">
        <f t="shared" si="630"/>
        <v>2.9348440811143135E-80</v>
      </c>
      <c r="HU219" s="86">
        <f t="shared" si="631"/>
        <v>1.485808546350454E-86</v>
      </c>
      <c r="HV219" s="86">
        <f t="shared" si="632"/>
        <v>6.9483259032189054E-82</v>
      </c>
      <c r="HW219" s="86">
        <f t="shared" si="633"/>
        <v>8.6902139437283542E-93</v>
      </c>
      <c r="HX219" s="86">
        <f t="shared" si="634"/>
        <v>5.2625311060118934E-104</v>
      </c>
      <c r="HY219" s="86">
        <f t="shared" si="635"/>
        <v>6.1484206828627169E-105</v>
      </c>
      <c r="HZ219" s="86">
        <f t="shared" si="636"/>
        <v>6.9144352421514794E-98</v>
      </c>
      <c r="IA219" s="86">
        <f t="shared" si="637"/>
        <v>1.1634269146110145E-103</v>
      </c>
      <c r="IB219" s="86">
        <f t="shared" si="638"/>
        <v>4.7374181352826922E-102</v>
      </c>
      <c r="IC219" s="86">
        <f t="shared" si="639"/>
        <v>1.2429949185202059E-105</v>
      </c>
      <c r="ID219" s="86">
        <f t="shared" si="640"/>
        <v>2.1179269064719308E-84</v>
      </c>
      <c r="IE219" s="86">
        <f t="shared" si="641"/>
        <v>4.7669447385180124E-108</v>
      </c>
      <c r="IF219" s="86">
        <f t="shared" si="642"/>
        <v>1.0628166756259595E-52</v>
      </c>
      <c r="IG219" s="86">
        <f t="shared" si="643"/>
        <v>2.3190830943018872E-60</v>
      </c>
      <c r="II219" s="86">
        <f t="shared" si="540"/>
        <v>6.1901827718187862E-4</v>
      </c>
      <c r="IJ219" s="86">
        <f t="shared" si="541"/>
        <v>1.3065439000835349E-11</v>
      </c>
      <c r="IK219" s="86">
        <f t="shared" si="542"/>
        <v>1.0926986535241957E-12</v>
      </c>
      <c r="IL219" s="86">
        <f t="shared" si="543"/>
        <v>1.2409378728997227E-11</v>
      </c>
      <c r="IM219" s="86">
        <f t="shared" si="544"/>
        <v>1.9358079961782307E-13</v>
      </c>
      <c r="IN219" s="86">
        <f t="shared" si="545"/>
        <v>8.0526139451616956E-16</v>
      </c>
      <c r="IO219" s="86">
        <f t="shared" si="546"/>
        <v>4.8123017321210622E-16</v>
      </c>
      <c r="IP219" s="86">
        <f t="shared" si="547"/>
        <v>1.8648969052245048E-15</v>
      </c>
      <c r="IQ219" s="86">
        <f t="shared" si="548"/>
        <v>4.6882173748118022E-16</v>
      </c>
      <c r="IR219" s="86">
        <f t="shared" si="549"/>
        <v>5.2060000259903855E-15</v>
      </c>
      <c r="IS219" s="86">
        <f t="shared" si="550"/>
        <v>8.0961737832969772E-15</v>
      </c>
      <c r="IT219" s="86">
        <f t="shared" si="551"/>
        <v>3.1883121674840507E-11</v>
      </c>
      <c r="IU219" s="86">
        <f t="shared" si="552"/>
        <v>1.5768040560071489E-13</v>
      </c>
      <c r="IV219" s="86">
        <f t="shared" si="553"/>
        <v>0</v>
      </c>
      <c r="IW219" s="86">
        <f t="shared" si="554"/>
        <v>8.3533340635455221E-8</v>
      </c>
      <c r="IY219" s="86">
        <f t="shared" si="555"/>
        <v>6.1901827718187862E-4</v>
      </c>
      <c r="IZ219" s="86">
        <f t="shared" si="556"/>
        <v>1.3065439000835349E-11</v>
      </c>
      <c r="JA219" s="86">
        <f t="shared" si="557"/>
        <v>1.0926986535241957E-12</v>
      </c>
      <c r="JB219" s="86">
        <f t="shared" si="558"/>
        <v>1.2409378728997227E-11</v>
      </c>
      <c r="JC219" s="86">
        <f t="shared" si="559"/>
        <v>1.9358079961782307E-13</v>
      </c>
      <c r="JD219" s="86">
        <f t="shared" si="560"/>
        <v>8.0526139451616956E-16</v>
      </c>
      <c r="JE219" s="86">
        <f t="shared" si="561"/>
        <v>4.8123017321210622E-16</v>
      </c>
      <c r="JF219" s="86">
        <f t="shared" si="562"/>
        <v>1.8648969052245048E-15</v>
      </c>
      <c r="JG219" s="86">
        <f t="shared" si="563"/>
        <v>4.6882173748118022E-16</v>
      </c>
      <c r="JH219" s="86">
        <f t="shared" si="564"/>
        <v>5.2060000259903855E-15</v>
      </c>
      <c r="JI219" s="86">
        <f t="shared" si="565"/>
        <v>8.0961737832969772E-15</v>
      </c>
      <c r="JJ219" s="86">
        <f t="shared" si="566"/>
        <v>3.1883121674840507E-11</v>
      </c>
      <c r="JK219" s="86">
        <f t="shared" si="567"/>
        <v>1.5768040560071489E-13</v>
      </c>
      <c r="JL219" s="86">
        <f t="shared" si="568"/>
        <v>1.0628166756259595E-52</v>
      </c>
      <c r="JM219" s="86">
        <f t="shared" si="569"/>
        <v>8.3533340635455221E-8</v>
      </c>
    </row>
    <row r="220" spans="2:273" x14ac:dyDescent="0.25">
      <c r="B220" s="2">
        <v>193</v>
      </c>
      <c r="C220" s="37">
        <v>41.179000000000002</v>
      </c>
      <c r="D220" s="37">
        <v>42.05</v>
      </c>
      <c r="E220" s="37">
        <v>46.817</v>
      </c>
      <c r="F220" s="37">
        <v>46</v>
      </c>
      <c r="G220" s="37">
        <v>50.064999999999998</v>
      </c>
      <c r="H220" s="37">
        <v>50.531999999999996</v>
      </c>
      <c r="I220" s="37">
        <v>47.323</v>
      </c>
      <c r="J220" s="37">
        <v>43.758000000000003</v>
      </c>
      <c r="K220" s="37">
        <v>42.79</v>
      </c>
      <c r="L220" s="37">
        <v>45.064999999999998</v>
      </c>
      <c r="M220" s="37">
        <v>47.371000000000002</v>
      </c>
      <c r="N220" s="37">
        <v>45.031999999999996</v>
      </c>
      <c r="O220" s="37">
        <v>41.5</v>
      </c>
      <c r="P220" s="37">
        <v>40.064999999999998</v>
      </c>
      <c r="Q220" s="37">
        <v>39.622999999999998</v>
      </c>
      <c r="S220" s="4">
        <f t="shared" si="653"/>
        <v>39.718466516432471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>
        <f t="shared" si="666"/>
        <v>40.948046116078402</v>
      </c>
      <c r="AG220" s="4">
        <f t="shared" si="667"/>
        <v>37.367138664539986</v>
      </c>
      <c r="AI220" s="4">
        <f t="shared" si="668"/>
        <v>1.4605334835675308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-0.883046116078404</v>
      </c>
      <c r="AW220" s="4">
        <f t="shared" si="681"/>
        <v>2.2558613354600112</v>
      </c>
      <c r="AY220" s="2">
        <f t="shared" ref="AY220:AY227" si="732">IF(OR($B220 &lt; C$230, $B220 &gt; C$233), #N/A, ((1-FG220)*DK220) + (FG220 - FW220)*EA220 + (FW220*EQ220))</f>
        <v>39.718466516432471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>
        <f t="shared" si="583"/>
        <v>40.948046116078402</v>
      </c>
      <c r="BM220" s="2">
        <f t="shared" si="584"/>
        <v>37.367138664539958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>
        <f t="shared" si="697"/>
        <v>41.179000000000002</v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>
        <f t="shared" si="710"/>
        <v>40.064999999999998</v>
      </c>
      <c r="DI220" s="2">
        <f t="shared" si="711"/>
        <v>39.622999999999998</v>
      </c>
      <c r="DK220" s="2">
        <f t="shared" si="712"/>
        <v>89.170090979563085</v>
      </c>
      <c r="DL220" s="2">
        <f t="shared" si="713"/>
        <v>92.009521353065509</v>
      </c>
      <c r="DM220" s="2">
        <f t="shared" si="713"/>
        <v>91.900126286116972</v>
      </c>
      <c r="DN220" s="2">
        <f t="shared" si="713"/>
        <v>104.65296328400282</v>
      </c>
      <c r="DO220" s="2">
        <f t="shared" si="713"/>
        <v>109.23435638779827</v>
      </c>
      <c r="DP220" s="2">
        <f t="shared" si="713"/>
        <v>117.04667252788808</v>
      </c>
      <c r="DQ220" s="2">
        <f t="shared" si="713"/>
        <v>102.3591624886741</v>
      </c>
      <c r="DR220" s="2">
        <f t="shared" si="713"/>
        <v>99.0000204369274</v>
      </c>
      <c r="DS220" s="2">
        <f t="shared" si="713"/>
        <v>96.267252787456457</v>
      </c>
      <c r="DT220" s="2">
        <f t="shared" si="713"/>
        <v>92.082933635847994</v>
      </c>
      <c r="DU220" s="2">
        <f t="shared" si="713"/>
        <v>86.295750938086314</v>
      </c>
      <c r="DV220" s="2">
        <f t="shared" si="713"/>
        <v>94.848370121275977</v>
      </c>
      <c r="DW220" s="2">
        <f t="shared" si="713"/>
        <v>103.41606477732793</v>
      </c>
      <c r="DX220" s="2">
        <f t="shared" si="713"/>
        <v>74.313137268847797</v>
      </c>
      <c r="DY220" s="2">
        <f t="shared" si="713"/>
        <v>60.451396836007149</v>
      </c>
      <c r="EA220" s="2">
        <f t="shared" si="652"/>
        <v>37.681286167463469</v>
      </c>
      <c r="EB220" s="2">
        <f t="shared" si="714"/>
        <v>37.737144749223248</v>
      </c>
      <c r="EC220" s="2">
        <f t="shared" si="715"/>
        <v>40.863494855930725</v>
      </c>
      <c r="ED220" s="2">
        <f t="shared" si="716"/>
        <v>44.474625178934886</v>
      </c>
      <c r="EE220" s="2">
        <f t="shared" si="717"/>
        <v>43.989506289384998</v>
      </c>
      <c r="EF220" s="2">
        <f t="shared" si="718"/>
        <v>45.166771212957833</v>
      </c>
      <c r="EG220" s="2">
        <f t="shared" si="719"/>
        <v>45.207533759301015</v>
      </c>
      <c r="EH220" s="2">
        <f t="shared" si="720"/>
        <v>43.11605770177983</v>
      </c>
      <c r="EI220" s="2">
        <f t="shared" si="721"/>
        <v>39.6407733941858</v>
      </c>
      <c r="EJ220" s="2">
        <f t="shared" si="722"/>
        <v>39.920141158973038</v>
      </c>
      <c r="EK220" s="2">
        <f t="shared" si="723"/>
        <v>46.581707490104264</v>
      </c>
      <c r="EL220" s="2">
        <f t="shared" si="724"/>
        <v>47.515248203135855</v>
      </c>
      <c r="EM220" s="2">
        <f t="shared" si="725"/>
        <v>39.808412617337822</v>
      </c>
      <c r="EN220" s="2">
        <f t="shared" si="726"/>
        <v>45.019285032019965</v>
      </c>
      <c r="EO220" s="2">
        <f t="shared" si="727"/>
        <v>39.031127348909735</v>
      </c>
      <c r="EQ220" s="2">
        <f t="shared" si="728"/>
        <v>40.096386792900432</v>
      </c>
      <c r="ER220" s="2">
        <f t="shared" si="729"/>
        <v>42.327922816203042</v>
      </c>
      <c r="ES220" s="2">
        <f t="shared" si="729"/>
        <v>44.618085576370987</v>
      </c>
      <c r="ET220" s="2">
        <f t="shared" si="729"/>
        <v>45.897862021734468</v>
      </c>
      <c r="EU220" s="2">
        <f t="shared" si="729"/>
        <v>45.814507398832049</v>
      </c>
      <c r="EV220" s="2">
        <f t="shared" si="729"/>
        <v>46.606246621462276</v>
      </c>
      <c r="EW220" s="2">
        <f t="shared" si="729"/>
        <v>47.428211639230938</v>
      </c>
      <c r="EX220" s="2">
        <f t="shared" si="729"/>
        <v>43.854356108551265</v>
      </c>
      <c r="EY220" s="2">
        <f t="shared" si="729"/>
        <v>41.060991011860011</v>
      </c>
      <c r="EZ220" s="2">
        <f t="shared" si="729"/>
        <v>43.430872349751994</v>
      </c>
      <c r="FA220" s="2">
        <f t="shared" si="729"/>
        <v>49.393420795089064</v>
      </c>
      <c r="FB220" s="2">
        <f t="shared" si="729"/>
        <v>45.136043415903998</v>
      </c>
      <c r="FC220" s="2">
        <f t="shared" si="729"/>
        <v>41.218191416088445</v>
      </c>
      <c r="FD220" s="2">
        <f t="shared" si="729"/>
        <v>40.641747631967696</v>
      </c>
      <c r="FE220" s="2">
        <f t="shared" si="729"/>
        <v>37.247143787233455</v>
      </c>
      <c r="FG220" s="2">
        <f t="shared" si="730"/>
        <v>0.99999889764168159</v>
      </c>
      <c r="FH220" s="2">
        <f t="shared" si="731"/>
        <v>0.99999887703833967</v>
      </c>
      <c r="FI220" s="2">
        <f t="shared" si="731"/>
        <v>0.99999889578451606</v>
      </c>
      <c r="FJ220" s="2">
        <f t="shared" si="731"/>
        <v>0.99999890911590739</v>
      </c>
      <c r="FK220" s="2">
        <f t="shared" si="731"/>
        <v>0.99999894844910453</v>
      </c>
      <c r="FL220" s="2">
        <f t="shared" si="731"/>
        <v>0.9999988086511985</v>
      </c>
      <c r="FM220" s="2">
        <f t="shared" si="731"/>
        <v>0.99999898367365692</v>
      </c>
      <c r="FN220" s="2">
        <f t="shared" si="731"/>
        <v>0.99999891068560032</v>
      </c>
      <c r="FO220" s="2">
        <f t="shared" si="731"/>
        <v>0.99999875859154352</v>
      </c>
      <c r="FP220" s="2">
        <f t="shared" si="731"/>
        <v>0.99999880020547005</v>
      </c>
      <c r="FQ220" s="2">
        <f t="shared" si="731"/>
        <v>0.99999872488607844</v>
      </c>
      <c r="FR220" s="2">
        <f t="shared" si="731"/>
        <v>0.9999987916199462</v>
      </c>
      <c r="FS220" s="2">
        <f t="shared" si="731"/>
        <v>0.9999986702317718</v>
      </c>
      <c r="FT220" s="2">
        <f t="shared" si="731"/>
        <v>0.9999985635864177</v>
      </c>
      <c r="FU220" s="2">
        <f t="shared" si="731"/>
        <v>0.99999834540655363</v>
      </c>
      <c r="FW220" s="2">
        <f t="shared" ref="FW220:FW227" si="748">POWER(10,($B220-C$232)/C$229)/(1+POWER(10,($B220-C$232)/C$229))</f>
        <v>0.84349429104559048</v>
      </c>
      <c r="FX220" s="2">
        <f t="shared" si="588"/>
        <v>0.96490449039648551</v>
      </c>
      <c r="FY220" s="2">
        <f t="shared" si="589"/>
        <v>0.96802773176099155</v>
      </c>
      <c r="FZ220" s="2">
        <f t="shared" si="590"/>
        <v>0.96561226170523051</v>
      </c>
      <c r="GA220" s="2">
        <f t="shared" si="591"/>
        <v>0.9686828667190478</v>
      </c>
      <c r="GB220" s="2">
        <f t="shared" si="592"/>
        <v>0.97358097915132424</v>
      </c>
      <c r="GC220" s="2">
        <f t="shared" si="593"/>
        <v>0.9737240841511462</v>
      </c>
      <c r="GD220" s="2">
        <f t="shared" si="594"/>
        <v>0.97529696665727639</v>
      </c>
      <c r="GE220" s="2">
        <f t="shared" si="595"/>
        <v>0.97477849493704705</v>
      </c>
      <c r="GF220" s="2">
        <f t="shared" si="596"/>
        <v>0.97139393889193271</v>
      </c>
      <c r="GG220" s="2">
        <f t="shared" si="597"/>
        <v>0.96742494973298865</v>
      </c>
      <c r="GH220" s="2">
        <f t="shared" si="598"/>
        <v>0.9596686653335138</v>
      </c>
      <c r="GI220" s="2">
        <f t="shared" si="599"/>
        <v>0.9553424165436597</v>
      </c>
      <c r="GJ220" s="2">
        <f t="shared" si="600"/>
        <v>0.93003911148313245</v>
      </c>
      <c r="GK220" s="2">
        <f t="shared" si="601"/>
        <v>0.93275754438214831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1.7521392354416446E-220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7.9065912852244927E-71</v>
      </c>
      <c r="HT220" s="86">
        <f t="shared" si="630"/>
        <v>1.0332784770800755E-82</v>
      </c>
      <c r="HU220" s="86">
        <f t="shared" si="631"/>
        <v>3.7046523936532761E-89</v>
      </c>
      <c r="HV220" s="86">
        <f t="shared" si="632"/>
        <v>2.3825761321943508E-84</v>
      </c>
      <c r="HW220" s="86">
        <f t="shared" si="633"/>
        <v>1.4831422767103028E-95</v>
      </c>
      <c r="HX220" s="86">
        <f t="shared" si="634"/>
        <v>4.6704388049014807E-107</v>
      </c>
      <c r="HY220" s="86">
        <f t="shared" si="635"/>
        <v>5.0588130717171652E-108</v>
      </c>
      <c r="HZ220" s="86">
        <f t="shared" si="636"/>
        <v>9.4322579347542347E-101</v>
      </c>
      <c r="IA220" s="86">
        <f t="shared" si="637"/>
        <v>1.0845163957592292E-106</v>
      </c>
      <c r="IB220" s="86">
        <f t="shared" si="638"/>
        <v>4.6755090262109894E-105</v>
      </c>
      <c r="IC220" s="86">
        <f t="shared" si="639"/>
        <v>8.5855465530311253E-109</v>
      </c>
      <c r="ID220" s="86">
        <f t="shared" si="640"/>
        <v>5.5134983133865568E-87</v>
      </c>
      <c r="IE220" s="86">
        <f t="shared" si="641"/>
        <v>2.010054247423616E-111</v>
      </c>
      <c r="IF220" s="86">
        <f t="shared" si="642"/>
        <v>2.2569920533110499E-54</v>
      </c>
      <c r="IG220" s="86">
        <f t="shared" si="643"/>
        <v>2.2600127021095481E-62</v>
      </c>
      <c r="II220" s="86">
        <f t="shared" ref="II220:II227" si="752" xml:space="preserve"> _xlfn.NORM.DIST($B220, C$10, ABS(C$14), TRUE) * _xlfn.NORM.DIST(($B220 - C$10)*C$18, 0, ABS(C$14), TRUE) * 2</f>
        <v>2.9331123370835284E-4</v>
      </c>
      <c r="IJ220" s="86">
        <f t="shared" ref="IJ220:IJ227" si="753" xml:space="preserve"> _xlfn.NORM.DIST($B220, D$10, ABS(D$14), TRUE) * _xlfn.NORM.DIST(($B220 - D$10)*D$18, 0, ABS(D$14), TRUE) * 2</f>
        <v>3.3693947869598276E-12</v>
      </c>
      <c r="IK220" s="86">
        <f t="shared" ref="IK220:IK227" si="754" xml:space="preserve"> _xlfn.NORM.DIST($B220, E$10, ABS(E$14), TRUE) * _xlfn.NORM.DIST(($B220 - E$10)*E$18, 0, ABS(E$14), TRUE) * 2</f>
        <v>2.5571325329027036E-13</v>
      </c>
      <c r="IL220" s="86">
        <f t="shared" ref="IL220:IL227" si="755" xml:space="preserve"> _xlfn.NORM.DIST($B220, F$10, ABS(F$14), TRUE) * _xlfn.NORM.DIST(($B220 - F$10)*F$18, 0, ABS(F$14), TRUE) * 2</f>
        <v>3.2195614618191505E-12</v>
      </c>
      <c r="IM220" s="86">
        <f t="shared" ref="IM220:IM227" si="756" xml:space="preserve"> _xlfn.NORM.DIST($B220, G$10, ABS(G$14), TRUE) * _xlfn.NORM.DIST(($B220 - G$10)*G$18, 0, ABS(G$14), TRUE) * 2</f>
        <v>4.1582704117190945E-14</v>
      </c>
      <c r="IN220" s="86">
        <f t="shared" ref="IN220:IN227" si="757" xml:space="preserve"> _xlfn.NORM.DIST($B220, H$10, ABS(H$14), TRUE) * _xlfn.NORM.DIST(($B220 - H$10)*H$18, 0, ABS(H$14), TRUE) * 2</f>
        <v>1.4035926980590303E-16</v>
      </c>
      <c r="IO220" s="86">
        <f t="shared" ref="IO220:IO227" si="758" xml:space="preserve"> _xlfn.NORM.DIST($B220, I$10, ABS(I$14), TRUE) * _xlfn.NORM.DIST(($B220 - I$10)*I$18, 0, ABS(I$14), TRUE) * 2</f>
        <v>8.1882514611119568E-17</v>
      </c>
      <c r="IP220" s="86">
        <f t="shared" ref="IP220:IP227" si="759" xml:space="preserve"> _xlfn.NORM.DIST($B220, J$10, ABS(J$14), TRUE) * _xlfn.NORM.DIST(($B220 - J$10)*J$18, 0, ABS(J$14), TRUE) * 2</f>
        <v>3.5110847342031119E-16</v>
      </c>
      <c r="IQ220" s="86">
        <f t="shared" ref="IQ220:IQ227" si="760" xml:space="preserve"> _xlfn.NORM.DIST($B220, K$10, ABS(K$14), TRUE) * _xlfn.NORM.DIST(($B220 - K$10)*K$18, 0, ABS(K$14), TRUE) * 2</f>
        <v>8.1367193761097157E-17</v>
      </c>
      <c r="IR220" s="86">
        <f t="shared" ref="IR220:IR227" si="761" xml:space="preserve"> _xlfn.NORM.DIST($B220, L$10, ABS(L$14), TRUE) * _xlfn.NORM.DIST(($B220 - L$10)*L$18, 0, ABS(L$14), TRUE) * 2</f>
        <v>9.6145156258565253E-16</v>
      </c>
      <c r="IS220" s="86">
        <f t="shared" ref="IS220:IS227" si="762" xml:space="preserve"> _xlfn.NORM.DIST($B220, M$10, ABS(M$14), TRUE) * _xlfn.NORM.DIST(($B220 - M$10)*M$18, 0, ABS(M$14), TRUE) * 2</f>
        <v>1.4295349590327487E-15</v>
      </c>
      <c r="IT220" s="86">
        <f t="shared" ref="IT220:IT227" si="763" xml:space="preserve"> _xlfn.NORM.DIST($B220, N$10, ABS(N$14), TRUE) * _xlfn.NORM.DIST(($B220 - N$10)*N$18, 0, ABS(N$14), TRUE) * 2</f>
        <v>8.1287605687444883E-12</v>
      </c>
      <c r="IU220" s="86">
        <f t="shared" ref="IU220:IU227" si="764" xml:space="preserve"> _xlfn.NORM.DIST($B220, O$10, ABS(O$14), TRUE) * _xlfn.NORM.DIST(($B220 - O$10)*O$18, 0, ABS(O$14), TRUE) * 2</f>
        <v>2.7554252220397597E-14</v>
      </c>
      <c r="IV220" s="86">
        <f t="shared" ref="IV220:IV227" si="765" xml:space="preserve"> _xlfn.NORM.DIST($B220, P$10, ABS(P$14), TRUE) * _xlfn.NORM.DIST(($B220 - P$10)*P$18, 0, ABS(P$14), TRUE) * 2</f>
        <v>0</v>
      </c>
      <c r="IW220" s="86">
        <f t="shared" ref="IW220:IW227" si="766" xml:space="preserve"> _xlfn.NORM.DIST($B220, Q$10, ABS(Q$14), TRUE) * _xlfn.NORM.DIST(($B220 - Q$10)*Q$18, 0, ABS(Q$14), TRUE) * 2</f>
        <v>2.7947084485379213E-8</v>
      </c>
      <c r="IY220" s="86">
        <f t="shared" ref="IY220:IY227" si="767">GM220+HC220+HS220+II220</f>
        <v>2.9331123370835284E-4</v>
      </c>
      <c r="IZ220" s="86">
        <f t="shared" ref="IZ220:IZ227" si="768">GN220+HD220+HT220+IJ220</f>
        <v>3.3693947869598276E-12</v>
      </c>
      <c r="JA220" s="86">
        <f t="shared" ref="JA220:JA227" si="769">GO220+HE220+HU220+IK220</f>
        <v>2.5571325329027036E-13</v>
      </c>
      <c r="JB220" s="86">
        <f t="shared" ref="JB220:JB227" si="770">GP220+HF220+HV220+IL220</f>
        <v>3.2195614618191505E-12</v>
      </c>
      <c r="JC220" s="86">
        <f t="shared" ref="JC220:JC227" si="771">GQ220+HG220+HW220+IM220</f>
        <v>4.1582704117190945E-14</v>
      </c>
      <c r="JD220" s="86">
        <f t="shared" ref="JD220:JD227" si="772">GR220+HH220+HX220+IN220</f>
        <v>1.4035926980590303E-16</v>
      </c>
      <c r="JE220" s="86">
        <f t="shared" ref="JE220:JE227" si="773">GS220+HI220+HY220+IO220</f>
        <v>8.1882514611119568E-17</v>
      </c>
      <c r="JF220" s="86">
        <f t="shared" ref="JF220:JF227" si="774">GT220+HJ220+HZ220+IP220</f>
        <v>3.5110847342031119E-16</v>
      </c>
      <c r="JG220" s="86">
        <f t="shared" ref="JG220:JG227" si="775">GU220+HK220+IA220+IQ220</f>
        <v>8.1367193761097157E-17</v>
      </c>
      <c r="JH220" s="86">
        <f t="shared" ref="JH220:JH227" si="776">GV220+HL220+IB220+IR220</f>
        <v>9.6145156258565253E-16</v>
      </c>
      <c r="JI220" s="86">
        <f t="shared" ref="JI220:JI227" si="777">GW220+HM220+IC220+IS220</f>
        <v>1.4295349590327487E-15</v>
      </c>
      <c r="JJ220" s="86">
        <f t="shared" ref="JJ220:JJ227" si="778">GX220+HN220+ID220+IT220</f>
        <v>8.1287605687444883E-12</v>
      </c>
      <c r="JK220" s="86">
        <f t="shared" ref="JK220:JK227" si="779">GY220+HO220+IE220+IU220</f>
        <v>2.7554252220397597E-14</v>
      </c>
      <c r="JL220" s="86">
        <f t="shared" ref="JL220:JL227" si="780">GZ220+HP220+IF220+IV220</f>
        <v>2.2569920533110499E-54</v>
      </c>
      <c r="JM220" s="86">
        <f t="shared" ref="JM220:JM227" si="781">HA220+HQ220+IG220+IW220</f>
        <v>2.7947084485379213E-8</v>
      </c>
    </row>
    <row r="221" spans="2:273" x14ac:dyDescent="0.25">
      <c r="B221" s="2">
        <v>194</v>
      </c>
      <c r="C221" s="37">
        <v>42.75</v>
      </c>
      <c r="D221" s="37">
        <v>43.832999999999998</v>
      </c>
      <c r="E221" s="37">
        <v>46.517000000000003</v>
      </c>
      <c r="F221" s="37">
        <v>46.79</v>
      </c>
      <c r="G221" s="37">
        <v>47.725999999999999</v>
      </c>
      <c r="H221" s="37">
        <v>47.305999999999997</v>
      </c>
      <c r="I221" s="37">
        <v>47.918999999999997</v>
      </c>
      <c r="J221" s="37">
        <v>45.725999999999999</v>
      </c>
      <c r="K221" s="37">
        <v>41.323</v>
      </c>
      <c r="L221" s="37">
        <v>44.581000000000003</v>
      </c>
      <c r="M221" s="37">
        <v>47.081000000000003</v>
      </c>
      <c r="N221" s="37">
        <v>46.531999999999996</v>
      </c>
      <c r="O221" s="37">
        <v>40.128999999999998</v>
      </c>
      <c r="P221" s="37">
        <v>40.5</v>
      </c>
      <c r="Q221" s="37">
        <v>37.884999999999998</v>
      </c>
      <c r="S221" s="4">
        <f t="shared" si="653"/>
        <v>39.595026018218562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>
        <f t="shared" si="666"/>
        <v>40.799539061720537</v>
      </c>
      <c r="AG221" s="4">
        <f t="shared" si="667"/>
        <v>37.247832106040939</v>
      </c>
      <c r="AI221" s="4">
        <f t="shared" si="668"/>
        <v>3.1549739817814384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-0.29953906172053735</v>
      </c>
      <c r="AW221" s="4">
        <f t="shared" si="681"/>
        <v>0.63716789395905948</v>
      </c>
      <c r="AY221" s="2">
        <f t="shared" si="732"/>
        <v>39.595026018218562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>
        <f t="shared" si="583"/>
        <v>40.799539061720537</v>
      </c>
      <c r="BM221" s="2">
        <f t="shared" si="584"/>
        <v>37.247832106040939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>
        <f t="shared" si="697"/>
        <v>42.75</v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>
        <f t="shared" si="710"/>
        <v>40.5</v>
      </c>
      <c r="DI221" s="2">
        <f t="shared" si="711"/>
        <v>37.884999999999998</v>
      </c>
      <c r="DK221" s="2">
        <f t="shared" si="712"/>
        <v>89.325066596194517</v>
      </c>
      <c r="DL221" s="2">
        <f t="shared" si="713"/>
        <v>92.167587737843519</v>
      </c>
      <c r="DM221" s="2">
        <f t="shared" si="713"/>
        <v>92.047158562367855</v>
      </c>
      <c r="DN221" s="2">
        <f t="shared" si="713"/>
        <v>104.86775792811838</v>
      </c>
      <c r="DO221" s="2">
        <f t="shared" si="713"/>
        <v>109.46454802174571</v>
      </c>
      <c r="DP221" s="2">
        <f t="shared" si="713"/>
        <v>117.32446298247037</v>
      </c>
      <c r="DQ221" s="2">
        <f t="shared" si="713"/>
        <v>102.54442086982783</v>
      </c>
      <c r="DR221" s="2">
        <f t="shared" si="713"/>
        <v>99.175858350951358</v>
      </c>
      <c r="DS221" s="2">
        <f t="shared" si="713"/>
        <v>96.430778745644616</v>
      </c>
      <c r="DT221" s="2">
        <f t="shared" si="713"/>
        <v>92.234241714609851</v>
      </c>
      <c r="DU221" s="2">
        <f t="shared" si="713"/>
        <v>86.43338527204503</v>
      </c>
      <c r="DV221" s="2">
        <f t="shared" si="713"/>
        <v>95.032742862544922</v>
      </c>
      <c r="DW221" s="2">
        <f t="shared" si="713"/>
        <v>103.66909235146076</v>
      </c>
      <c r="DX221" s="2">
        <f t="shared" si="713"/>
        <v>74.426900426742534</v>
      </c>
      <c r="DY221" s="2">
        <f t="shared" si="713"/>
        <v>60.503495432263833</v>
      </c>
      <c r="EA221" s="2">
        <f t="shared" si="652"/>
        <v>37.500025782662945</v>
      </c>
      <c r="EB221" s="2">
        <f t="shared" si="714"/>
        <v>37.548019955614727</v>
      </c>
      <c r="EC221" s="2">
        <f t="shared" si="715"/>
        <v>40.690492731450995</v>
      </c>
      <c r="ED221" s="2">
        <f t="shared" si="716"/>
        <v>44.329878356208916</v>
      </c>
      <c r="EE221" s="2">
        <f t="shared" si="717"/>
        <v>43.827156453031137</v>
      </c>
      <c r="EF221" s="2">
        <f t="shared" si="718"/>
        <v>44.997120053377486</v>
      </c>
      <c r="EG221" s="2">
        <f t="shared" si="719"/>
        <v>45.049469000702892</v>
      </c>
      <c r="EH221" s="2">
        <f t="shared" si="720"/>
        <v>42.967851828432202</v>
      </c>
      <c r="EI221" s="2">
        <f t="shared" si="721"/>
        <v>39.454402551946899</v>
      </c>
      <c r="EJ221" s="2">
        <f t="shared" si="722"/>
        <v>39.765391177808368</v>
      </c>
      <c r="EK221" s="2">
        <f t="shared" si="723"/>
        <v>46.521462047722594</v>
      </c>
      <c r="EL221" s="2">
        <f t="shared" si="724"/>
        <v>47.452460940752061</v>
      </c>
      <c r="EM221" s="2">
        <f t="shared" si="725"/>
        <v>39.656425004407218</v>
      </c>
      <c r="EN221" s="2">
        <f t="shared" si="726"/>
        <v>44.942794855096054</v>
      </c>
      <c r="EO221" s="2">
        <f t="shared" si="727"/>
        <v>38.940855283245099</v>
      </c>
      <c r="EQ221" s="2">
        <f t="shared" si="728"/>
        <v>39.94947805551719</v>
      </c>
      <c r="ER221" s="2">
        <f t="shared" si="729"/>
        <v>42.196166212151411</v>
      </c>
      <c r="ES221" s="2">
        <f t="shared" si="729"/>
        <v>44.4917497826724</v>
      </c>
      <c r="ET221" s="2">
        <f t="shared" si="729"/>
        <v>45.77072854909612</v>
      </c>
      <c r="EU221" s="2">
        <f t="shared" si="729"/>
        <v>45.674598329537361</v>
      </c>
      <c r="EV221" s="2">
        <f t="shared" si="729"/>
        <v>46.45445668711271</v>
      </c>
      <c r="EW221" s="2">
        <f t="shared" si="729"/>
        <v>47.297470977883648</v>
      </c>
      <c r="EX221" s="2">
        <f t="shared" si="729"/>
        <v>43.714844737892022</v>
      </c>
      <c r="EY221" s="2">
        <f t="shared" si="729"/>
        <v>40.891842806574445</v>
      </c>
      <c r="EZ221" s="2">
        <f t="shared" si="729"/>
        <v>43.319554665569491</v>
      </c>
      <c r="FA221" s="2">
        <f t="shared" si="729"/>
        <v>49.36730653383232</v>
      </c>
      <c r="FB221" s="2">
        <f t="shared" si="729"/>
        <v>45.04294140375579</v>
      </c>
      <c r="FC221" s="2">
        <f t="shared" si="729"/>
        <v>41.083531826869645</v>
      </c>
      <c r="FD221" s="2">
        <f t="shared" si="729"/>
        <v>40.515250812858824</v>
      </c>
      <c r="FE221" s="2">
        <f t="shared" si="729"/>
        <v>37.136486527571819</v>
      </c>
      <c r="FG221" s="2">
        <f t="shared" si="730"/>
        <v>0.99999899463716724</v>
      </c>
      <c r="FH221" s="2">
        <f t="shared" si="731"/>
        <v>0.9999989758466924</v>
      </c>
      <c r="FI221" s="2">
        <f t="shared" si="731"/>
        <v>0.99999899294341188</v>
      </c>
      <c r="FJ221" s="2">
        <f t="shared" si="731"/>
        <v>0.99999900510178752</v>
      </c>
      <c r="FK221" s="2">
        <f t="shared" si="731"/>
        <v>0.99999904097409653</v>
      </c>
      <c r="FL221" s="2">
        <f t="shared" si="731"/>
        <v>0.99999891347686576</v>
      </c>
      <c r="FM221" s="2">
        <f t="shared" si="731"/>
        <v>0.99999907309927594</v>
      </c>
      <c r="FN221" s="2">
        <f t="shared" si="731"/>
        <v>0.99999900653336482</v>
      </c>
      <c r="FO221" s="2">
        <f t="shared" si="731"/>
        <v>0.99999886782190794</v>
      </c>
      <c r="FP221" s="2">
        <f t="shared" si="731"/>
        <v>0.9999989057742682</v>
      </c>
      <c r="FQ221" s="2">
        <f t="shared" si="731"/>
        <v>0.99999883708215165</v>
      </c>
      <c r="FR221" s="2">
        <f t="shared" si="731"/>
        <v>0.99999889794417574</v>
      </c>
      <c r="FS221" s="2">
        <f t="shared" si="731"/>
        <v>0.99999878723682023</v>
      </c>
      <c r="FT221" s="2">
        <f t="shared" si="731"/>
        <v>0.99999868997507757</v>
      </c>
      <c r="FU221" s="2">
        <f t="shared" si="731"/>
        <v>0.9999984909926225</v>
      </c>
      <c r="FW221" s="2">
        <f t="shared" si="748"/>
        <v>0.85527207686501194</v>
      </c>
      <c r="FX221" s="2">
        <f t="shared" si="588"/>
        <v>0.96789336876718668</v>
      </c>
      <c r="FY221" s="2">
        <f t="shared" si="589"/>
        <v>0.97075868275205857</v>
      </c>
      <c r="FZ221" s="2">
        <f t="shared" si="590"/>
        <v>0.96854282845313844</v>
      </c>
      <c r="GA221" s="2">
        <f t="shared" si="591"/>
        <v>0.97135951417621103</v>
      </c>
      <c r="GB221" s="2">
        <f t="shared" si="592"/>
        <v>0.97584942650029904</v>
      </c>
      <c r="GC221" s="2">
        <f t="shared" si="593"/>
        <v>0.97598054705798509</v>
      </c>
      <c r="GD221" s="2">
        <f t="shared" si="594"/>
        <v>0.97742148919413641</v>
      </c>
      <c r="GE221" s="2">
        <f t="shared" si="595"/>
        <v>0.97694655334949598</v>
      </c>
      <c r="GF221" s="2">
        <f t="shared" si="596"/>
        <v>0.97384512978025051</v>
      </c>
      <c r="GG221" s="2">
        <f t="shared" si="597"/>
        <v>0.97020580340828699</v>
      </c>
      <c r="GH221" s="2">
        <f t="shared" si="598"/>
        <v>0.96308638954024417</v>
      </c>
      <c r="GI221" s="2">
        <f t="shared" si="599"/>
        <v>0.95911113179311347</v>
      </c>
      <c r="GJ221" s="2">
        <f t="shared" si="600"/>
        <v>0.93579970718823924</v>
      </c>
      <c r="GK221" s="2">
        <f t="shared" si="601"/>
        <v>0.93830915108895196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9.8329475399000011E-225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3.4723986876639728E-73</v>
      </c>
      <c r="HT221" s="86">
        <f t="shared" si="630"/>
        <v>3.3361039083516042E-85</v>
      </c>
      <c r="HU221" s="86">
        <f t="shared" si="631"/>
        <v>8.439221332366025E-92</v>
      </c>
      <c r="HV221" s="86">
        <f t="shared" si="632"/>
        <v>7.4990711142735271E-87</v>
      </c>
      <c r="HW221" s="86">
        <f t="shared" si="633"/>
        <v>2.3014496092750433E-98</v>
      </c>
      <c r="HX221" s="86">
        <f t="shared" si="634"/>
        <v>3.7389208434160318E-110</v>
      </c>
      <c r="HY221" s="86">
        <f t="shared" si="635"/>
        <v>3.749747530787751E-111</v>
      </c>
      <c r="HZ221" s="86">
        <f t="shared" si="636"/>
        <v>1.1681802798657142E-103</v>
      </c>
      <c r="IA221" s="86">
        <f t="shared" si="637"/>
        <v>9.1291755890803181E-110</v>
      </c>
      <c r="IB221" s="86">
        <f t="shared" si="638"/>
        <v>4.1672054336488439E-108</v>
      </c>
      <c r="IC221" s="86">
        <f t="shared" si="639"/>
        <v>5.3186695443225186E-112</v>
      </c>
      <c r="ID221" s="86">
        <f t="shared" si="640"/>
        <v>1.3100428700755539E-89</v>
      </c>
      <c r="IE221" s="86">
        <f t="shared" si="641"/>
        <v>7.5082453209512259E-115</v>
      </c>
      <c r="IF221" s="86">
        <f t="shared" si="642"/>
        <v>4.505829774870476E-56</v>
      </c>
      <c r="IG221" s="86">
        <f t="shared" si="643"/>
        <v>2.0378674251467227E-64</v>
      </c>
      <c r="II221" s="86">
        <f t="shared" si="752"/>
        <v>1.3392116367804202E-4</v>
      </c>
      <c r="IJ221" s="86">
        <f t="shared" si="753"/>
        <v>8.3757359290535104E-13</v>
      </c>
      <c r="IK221" s="86">
        <f t="shared" si="754"/>
        <v>5.7588868975674489E-14</v>
      </c>
      <c r="IL221" s="86">
        <f t="shared" si="755"/>
        <v>8.0548679064710416E-13</v>
      </c>
      <c r="IM221" s="86">
        <f t="shared" si="756"/>
        <v>8.5780285827462265E-15</v>
      </c>
      <c r="IN221" s="86">
        <f t="shared" si="757"/>
        <v>2.341340896179317E-17</v>
      </c>
      <c r="IO221" s="86">
        <f t="shared" si="758"/>
        <v>1.3326250330926102E-17</v>
      </c>
      <c r="IP221" s="86">
        <f t="shared" si="759"/>
        <v>6.3437825396708139E-17</v>
      </c>
      <c r="IQ221" s="86">
        <f t="shared" si="760"/>
        <v>1.3520972626395565E-17</v>
      </c>
      <c r="IR221" s="86">
        <f t="shared" si="761"/>
        <v>1.7001908055630083E-16</v>
      </c>
      <c r="IS221" s="86">
        <f t="shared" si="762"/>
        <v>2.409834263833661E-16</v>
      </c>
      <c r="IT221" s="86">
        <f t="shared" si="763"/>
        <v>1.9937690043236671E-12</v>
      </c>
      <c r="IU221" s="86">
        <f t="shared" si="764"/>
        <v>4.5732010954278151E-15</v>
      </c>
      <c r="IV221" s="86">
        <f t="shared" si="765"/>
        <v>0</v>
      </c>
      <c r="IW221" s="86">
        <f t="shared" si="766"/>
        <v>9.0122383314893165E-9</v>
      </c>
      <c r="IY221" s="86">
        <f t="shared" si="767"/>
        <v>1.3392116367804202E-4</v>
      </c>
      <c r="IZ221" s="86">
        <f t="shared" si="768"/>
        <v>8.3757359290535104E-13</v>
      </c>
      <c r="JA221" s="86">
        <f t="shared" si="769"/>
        <v>5.7588868975674489E-14</v>
      </c>
      <c r="JB221" s="86">
        <f t="shared" si="770"/>
        <v>8.0548679064710416E-13</v>
      </c>
      <c r="JC221" s="86">
        <f t="shared" si="771"/>
        <v>8.5780285827462265E-15</v>
      </c>
      <c r="JD221" s="86">
        <f t="shared" si="772"/>
        <v>2.341340896179317E-17</v>
      </c>
      <c r="JE221" s="86">
        <f t="shared" si="773"/>
        <v>1.3326250330926102E-17</v>
      </c>
      <c r="JF221" s="86">
        <f t="shared" si="774"/>
        <v>6.3437825396708139E-17</v>
      </c>
      <c r="JG221" s="86">
        <f t="shared" si="775"/>
        <v>1.3520972626395565E-17</v>
      </c>
      <c r="JH221" s="86">
        <f t="shared" si="776"/>
        <v>1.7001908055630083E-16</v>
      </c>
      <c r="JI221" s="86">
        <f t="shared" si="777"/>
        <v>2.409834263833661E-16</v>
      </c>
      <c r="JJ221" s="86">
        <f t="shared" si="778"/>
        <v>1.9937690043236671E-12</v>
      </c>
      <c r="JK221" s="86">
        <f t="shared" si="779"/>
        <v>4.5732010954278151E-15</v>
      </c>
      <c r="JL221" s="86">
        <f t="shared" si="780"/>
        <v>4.505829774870476E-56</v>
      </c>
      <c r="JM221" s="86">
        <f t="shared" si="781"/>
        <v>9.0122383314893165E-9</v>
      </c>
    </row>
    <row r="222" spans="2:273" x14ac:dyDescent="0.25">
      <c r="B222" s="2">
        <v>195</v>
      </c>
      <c r="C222" s="37">
        <v>40.463999999999999</v>
      </c>
      <c r="D222" s="37">
        <v>43.4</v>
      </c>
      <c r="E222" s="37">
        <v>45.366999999999997</v>
      </c>
      <c r="F222" s="37">
        <v>47.71</v>
      </c>
      <c r="G222" s="37">
        <v>46.935000000000002</v>
      </c>
      <c r="H222" s="37">
        <v>47.531999999999996</v>
      </c>
      <c r="I222" s="37">
        <v>46.323</v>
      </c>
      <c r="J222" s="37">
        <v>45.902999999999999</v>
      </c>
      <c r="K222" s="37">
        <v>42.258000000000003</v>
      </c>
      <c r="L222" s="37">
        <v>45.371000000000002</v>
      </c>
      <c r="M222" s="37">
        <v>47.338999999999999</v>
      </c>
      <c r="N222" s="37">
        <v>44.161000000000001</v>
      </c>
      <c r="O222" s="37">
        <v>41.597000000000001</v>
      </c>
      <c r="P222" s="37">
        <v>40.225999999999999</v>
      </c>
      <c r="Q222" s="37">
        <v>36.622999999999998</v>
      </c>
      <c r="S222" s="4">
        <f t="shared" si="653"/>
        <v>39.470542534152095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>
        <f t="shared" si="666"/>
        <v>40.652445517229886</v>
      </c>
      <c r="AG222" s="4">
        <f t="shared" si="667"/>
        <v>37.12908508830904</v>
      </c>
      <c r="AI222" s="4">
        <f t="shared" si="668"/>
        <v>0.99345746584790362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-0.42644551722988666</v>
      </c>
      <c r="AW222" s="4">
        <f t="shared" si="681"/>
        <v>-0.50608508830904242</v>
      </c>
      <c r="AY222" s="2">
        <f t="shared" si="732"/>
        <v>39.470542534152095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>
        <f t="shared" si="583"/>
        <v>40.652445517229886</v>
      </c>
      <c r="BM222" s="2">
        <f t="shared" si="584"/>
        <v>37.12908508830904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>
        <f t="shared" si="697"/>
        <v>40.463999999999999</v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>
        <f t="shared" si="710"/>
        <v>40.225999999999999</v>
      </c>
      <c r="DI222" s="2">
        <f t="shared" si="711"/>
        <v>36.622999999999998</v>
      </c>
      <c r="DK222" s="2">
        <f t="shared" si="712"/>
        <v>89.48004221282595</v>
      </c>
      <c r="DL222" s="2">
        <f t="shared" si="713"/>
        <v>92.325654122621529</v>
      </c>
      <c r="DM222" s="2">
        <f t="shared" si="713"/>
        <v>92.194190838618738</v>
      </c>
      <c r="DN222" s="2">
        <f t="shared" si="713"/>
        <v>105.08255257223396</v>
      </c>
      <c r="DO222" s="2">
        <f t="shared" si="713"/>
        <v>109.69473965569317</v>
      </c>
      <c r="DP222" s="2">
        <f t="shared" si="713"/>
        <v>117.60225343705265</v>
      </c>
      <c r="DQ222" s="2">
        <f t="shared" si="713"/>
        <v>102.72967925098156</v>
      </c>
      <c r="DR222" s="2">
        <f t="shared" si="713"/>
        <v>99.351696264975317</v>
      </c>
      <c r="DS222" s="2">
        <f t="shared" si="713"/>
        <v>96.594304703832762</v>
      </c>
      <c r="DT222" s="2">
        <f t="shared" si="713"/>
        <v>92.385549793371695</v>
      </c>
      <c r="DU222" s="2">
        <f t="shared" si="713"/>
        <v>86.571019606003759</v>
      </c>
      <c r="DV222" s="2">
        <f t="shared" si="713"/>
        <v>95.217115603813852</v>
      </c>
      <c r="DW222" s="2">
        <f t="shared" si="713"/>
        <v>103.92211992559359</v>
      </c>
      <c r="DX222" s="2">
        <f t="shared" si="713"/>
        <v>74.540663584637272</v>
      </c>
      <c r="DY222" s="2">
        <f t="shared" si="713"/>
        <v>60.555594028520517</v>
      </c>
      <c r="EA222" s="2">
        <f t="shared" si="652"/>
        <v>37.318765397862428</v>
      </c>
      <c r="EB222" s="2">
        <f t="shared" si="714"/>
        <v>37.358895162006199</v>
      </c>
      <c r="EC222" s="2">
        <f t="shared" si="715"/>
        <v>40.517490606971265</v>
      </c>
      <c r="ED222" s="2">
        <f t="shared" si="716"/>
        <v>44.185131533482945</v>
      </c>
      <c r="EE222" s="2">
        <f t="shared" si="717"/>
        <v>43.664806616677268</v>
      </c>
      <c r="EF222" s="2">
        <f t="shared" si="718"/>
        <v>44.827468893797146</v>
      </c>
      <c r="EG222" s="2">
        <f t="shared" si="719"/>
        <v>44.89140424210477</v>
      </c>
      <c r="EH222" s="2">
        <f t="shared" si="720"/>
        <v>42.819645955084582</v>
      </c>
      <c r="EI222" s="2">
        <f t="shared" si="721"/>
        <v>39.268031709707998</v>
      </c>
      <c r="EJ222" s="2">
        <f t="shared" si="722"/>
        <v>39.610641196643705</v>
      </c>
      <c r="EK222" s="2">
        <f t="shared" si="723"/>
        <v>46.46121660534093</v>
      </c>
      <c r="EL222" s="2">
        <f t="shared" si="724"/>
        <v>47.389673678368268</v>
      </c>
      <c r="EM222" s="2">
        <f t="shared" si="725"/>
        <v>39.504437391476614</v>
      </c>
      <c r="EN222" s="2">
        <f t="shared" si="726"/>
        <v>44.866304678172142</v>
      </c>
      <c r="EO222" s="2">
        <f t="shared" si="727"/>
        <v>38.850583217580464</v>
      </c>
      <c r="EQ222" s="2">
        <f t="shared" si="728"/>
        <v>39.802569318133948</v>
      </c>
      <c r="ER222" s="2">
        <f t="shared" si="729"/>
        <v>42.06440960809978</v>
      </c>
      <c r="ES222" s="2">
        <f t="shared" si="729"/>
        <v>44.36541398897382</v>
      </c>
      <c r="ET222" s="2">
        <f t="shared" si="729"/>
        <v>45.643595076457771</v>
      </c>
      <c r="EU222" s="2">
        <f t="shared" si="729"/>
        <v>45.534689260242665</v>
      </c>
      <c r="EV222" s="2">
        <f t="shared" si="729"/>
        <v>46.30266675276313</v>
      </c>
      <c r="EW222" s="2">
        <f t="shared" si="729"/>
        <v>47.166730316536359</v>
      </c>
      <c r="EX222" s="2">
        <f t="shared" si="729"/>
        <v>43.575333367232787</v>
      </c>
      <c r="EY222" s="2">
        <f t="shared" si="729"/>
        <v>40.722694601288886</v>
      </c>
      <c r="EZ222" s="2">
        <f t="shared" si="729"/>
        <v>43.208236981386989</v>
      </c>
      <c r="FA222" s="2">
        <f t="shared" si="729"/>
        <v>49.341192272575576</v>
      </c>
      <c r="FB222" s="2">
        <f t="shared" si="729"/>
        <v>44.949839391607597</v>
      </c>
      <c r="FC222" s="2">
        <f t="shared" si="729"/>
        <v>40.948872237650853</v>
      </c>
      <c r="FD222" s="2">
        <f t="shared" si="729"/>
        <v>40.388753993749958</v>
      </c>
      <c r="FE222" s="2">
        <f t="shared" si="729"/>
        <v>37.025829267910176</v>
      </c>
      <c r="FG222" s="2">
        <f t="shared" si="730"/>
        <v>0.99999908309811791</v>
      </c>
      <c r="FH222" s="2">
        <f t="shared" si="731"/>
        <v>0.99999906596099819</v>
      </c>
      <c r="FI222" s="2">
        <f t="shared" si="731"/>
        <v>0.99999908155339434</v>
      </c>
      <c r="FJ222" s="2">
        <f t="shared" si="731"/>
        <v>0.99999909264196674</v>
      </c>
      <c r="FK222" s="2">
        <f t="shared" si="731"/>
        <v>0.99999912535790703</v>
      </c>
      <c r="FL222" s="2">
        <f t="shared" si="731"/>
        <v>0.99999900907902961</v>
      </c>
      <c r="FM222" s="2">
        <f t="shared" si="731"/>
        <v>0.99999915465642364</v>
      </c>
      <c r="FN222" s="2">
        <f t="shared" si="731"/>
        <v>0.99999909394758102</v>
      </c>
      <c r="FO222" s="2">
        <f t="shared" si="731"/>
        <v>0.99999896744120509</v>
      </c>
      <c r="FP222" s="2">
        <f t="shared" si="731"/>
        <v>0.9999990020541758</v>
      </c>
      <c r="FQ222" s="2">
        <f t="shared" si="731"/>
        <v>0.99999893940620843</v>
      </c>
      <c r="FR222" s="2">
        <f t="shared" si="731"/>
        <v>0.99999899491304522</v>
      </c>
      <c r="FS222" s="2">
        <f t="shared" si="731"/>
        <v>0.99999889394671637</v>
      </c>
      <c r="FT222" s="2">
        <f t="shared" si="731"/>
        <v>0.99999880524293328</v>
      </c>
      <c r="FU222" s="2">
        <f t="shared" si="731"/>
        <v>0.99999862376873228</v>
      </c>
      <c r="FW222" s="2">
        <f t="shared" si="748"/>
        <v>0.86630401536750989</v>
      </c>
      <c r="FX222" s="2">
        <f t="shared" si="588"/>
        <v>0.9706354483987788</v>
      </c>
      <c r="FY222" s="2">
        <f t="shared" si="589"/>
        <v>0.97326280908737561</v>
      </c>
      <c r="FZ222" s="2">
        <f t="shared" si="590"/>
        <v>0.97123108939032565</v>
      </c>
      <c r="GA222" s="2">
        <f t="shared" si="591"/>
        <v>0.97381357532434099</v>
      </c>
      <c r="GB222" s="2">
        <f t="shared" si="592"/>
        <v>0.97792751140295331</v>
      </c>
      <c r="GC222" s="2">
        <f t="shared" si="593"/>
        <v>0.97804760323553597</v>
      </c>
      <c r="GD222" s="2">
        <f t="shared" si="594"/>
        <v>0.97936716288940873</v>
      </c>
      <c r="GE222" s="2">
        <f t="shared" si="595"/>
        <v>0.97893227186502474</v>
      </c>
      <c r="GF222" s="2">
        <f t="shared" si="596"/>
        <v>0.97609145304078915</v>
      </c>
      <c r="GG222" s="2">
        <f t="shared" si="597"/>
        <v>0.97275594766761997</v>
      </c>
      <c r="GH222" s="2">
        <f t="shared" si="598"/>
        <v>0.9662246849988545</v>
      </c>
      <c r="GI222" s="2">
        <f t="shared" si="599"/>
        <v>0.96257425951075293</v>
      </c>
      <c r="GJ222" s="2">
        <f t="shared" si="600"/>
        <v>0.94111600551006369</v>
      </c>
      <c r="GK222" s="2">
        <f t="shared" si="601"/>
        <v>0.9434302091506781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5.0222951283148136E-229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1.3928187704533479E-75</v>
      </c>
      <c r="HT222" s="86">
        <f t="shared" si="630"/>
        <v>9.8775365615626858E-88</v>
      </c>
      <c r="HU222" s="86">
        <f t="shared" si="631"/>
        <v>1.7564054955676997E-94</v>
      </c>
      <c r="HV222" s="86">
        <f t="shared" si="632"/>
        <v>2.1665036343085202E-89</v>
      </c>
      <c r="HW222" s="86">
        <f t="shared" si="633"/>
        <v>3.2470105884313345E-101</v>
      </c>
      <c r="HX222" s="86">
        <f t="shared" si="634"/>
        <v>2.6999631379728385E-113</v>
      </c>
      <c r="HY222" s="86">
        <f t="shared" si="635"/>
        <v>2.5039240623490343E-114</v>
      </c>
      <c r="HZ222" s="86">
        <f t="shared" si="636"/>
        <v>1.3135201498882323E-106</v>
      </c>
      <c r="IA222" s="86">
        <f t="shared" si="637"/>
        <v>6.9394148872251794E-113</v>
      </c>
      <c r="IB222" s="86">
        <f t="shared" si="638"/>
        <v>3.354185877488469E-111</v>
      </c>
      <c r="IC222" s="86">
        <f t="shared" si="639"/>
        <v>2.9550973221514942E-115</v>
      </c>
      <c r="ID222" s="86">
        <f t="shared" si="640"/>
        <v>2.8410756478827636E-92</v>
      </c>
      <c r="IE222" s="86">
        <f t="shared" si="641"/>
        <v>2.4844429807990108E-118</v>
      </c>
      <c r="IF222" s="86">
        <f t="shared" si="642"/>
        <v>8.4564731591853817E-58</v>
      </c>
      <c r="IG222" s="86">
        <f t="shared" si="643"/>
        <v>1.700229829092754E-66</v>
      </c>
      <c r="II222" s="86">
        <f t="shared" si="752"/>
        <v>5.8910986640804454E-5</v>
      </c>
      <c r="IJ222" s="86">
        <f t="shared" si="753"/>
        <v>2.0068864162560119E-13</v>
      </c>
      <c r="IK222" s="86">
        <f t="shared" si="754"/>
        <v>1.2480811682348145E-14</v>
      </c>
      <c r="IL222" s="86">
        <f t="shared" si="755"/>
        <v>1.943215506483793E-13</v>
      </c>
      <c r="IM222" s="86">
        <f t="shared" si="756"/>
        <v>1.6993120943505365E-15</v>
      </c>
      <c r="IN222" s="86">
        <f t="shared" si="757"/>
        <v>3.7376241586863991E-18</v>
      </c>
      <c r="IO222" s="86">
        <f t="shared" si="758"/>
        <v>2.0743945470663015E-18</v>
      </c>
      <c r="IP222" s="86">
        <f t="shared" si="759"/>
        <v>1.0999287399142286E-17</v>
      </c>
      <c r="IQ222" s="86">
        <f t="shared" si="760"/>
        <v>2.1511567222821989E-18</v>
      </c>
      <c r="IR222" s="86">
        <f t="shared" si="761"/>
        <v>2.8787390145861685E-17</v>
      </c>
      <c r="IS222" s="86">
        <f t="shared" si="762"/>
        <v>3.8783130321093236E-17</v>
      </c>
      <c r="IT222" s="86">
        <f t="shared" si="763"/>
        <v>4.7043106589433974E-13</v>
      </c>
      <c r="IU222" s="86">
        <f t="shared" si="764"/>
        <v>7.2086493940200886E-16</v>
      </c>
      <c r="IV222" s="86">
        <f t="shared" si="765"/>
        <v>0</v>
      </c>
      <c r="IW222" s="86">
        <f t="shared" si="766"/>
        <v>2.8010607120350127E-9</v>
      </c>
      <c r="IY222" s="86">
        <f t="shared" si="767"/>
        <v>5.8910986640804454E-5</v>
      </c>
      <c r="IZ222" s="86">
        <f t="shared" si="768"/>
        <v>2.0068864162560119E-13</v>
      </c>
      <c r="JA222" s="86">
        <f t="shared" si="769"/>
        <v>1.2480811682348145E-14</v>
      </c>
      <c r="JB222" s="86">
        <f t="shared" si="770"/>
        <v>1.943215506483793E-13</v>
      </c>
      <c r="JC222" s="86">
        <f t="shared" si="771"/>
        <v>1.6993120943505365E-15</v>
      </c>
      <c r="JD222" s="86">
        <f t="shared" si="772"/>
        <v>3.7376241586863991E-18</v>
      </c>
      <c r="JE222" s="86">
        <f t="shared" si="773"/>
        <v>2.0743945470663015E-18</v>
      </c>
      <c r="JF222" s="86">
        <f t="shared" si="774"/>
        <v>1.0999287399142286E-17</v>
      </c>
      <c r="JG222" s="86">
        <f t="shared" si="775"/>
        <v>2.1511567222821989E-18</v>
      </c>
      <c r="JH222" s="86">
        <f t="shared" si="776"/>
        <v>2.8787390145861685E-17</v>
      </c>
      <c r="JI222" s="86">
        <f t="shared" si="777"/>
        <v>3.8783130321093236E-17</v>
      </c>
      <c r="JJ222" s="86">
        <f t="shared" si="778"/>
        <v>4.7043106589433974E-13</v>
      </c>
      <c r="JK222" s="86">
        <f t="shared" si="779"/>
        <v>7.2086493940200886E-16</v>
      </c>
      <c r="JL222" s="86">
        <f t="shared" si="780"/>
        <v>8.4564731591853817E-58</v>
      </c>
      <c r="JM222" s="86">
        <f t="shared" si="781"/>
        <v>2.8010607120350127E-9</v>
      </c>
    </row>
    <row r="223" spans="2:273" x14ac:dyDescent="0.25">
      <c r="B223" s="2">
        <v>196</v>
      </c>
      <c r="C223" s="37">
        <v>39.463999999999999</v>
      </c>
      <c r="D223" s="37">
        <v>41.582999999999998</v>
      </c>
      <c r="E223" s="37">
        <v>46</v>
      </c>
      <c r="F223" s="37">
        <v>45.128999999999998</v>
      </c>
      <c r="G223" s="37">
        <v>47.5</v>
      </c>
      <c r="H223" s="37">
        <v>48.241999999999997</v>
      </c>
      <c r="I223" s="37">
        <v>47.531999999999996</v>
      </c>
      <c r="J223" s="37">
        <v>45.951999999999998</v>
      </c>
      <c r="K223" s="37">
        <v>44.338999999999999</v>
      </c>
      <c r="L223" s="37">
        <v>46.048000000000002</v>
      </c>
      <c r="M223" s="37">
        <v>46.645000000000003</v>
      </c>
      <c r="N223" s="37">
        <v>45.71</v>
      </c>
      <c r="O223" s="37">
        <v>41.887</v>
      </c>
      <c r="P223" s="37">
        <v>41.305999999999997</v>
      </c>
      <c r="Q223" s="37">
        <v>36.328000000000003</v>
      </c>
      <c r="S223" s="4">
        <f t="shared" si="653"/>
        <v>39.345005261790554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>
        <f t="shared" si="666"/>
        <v>40.506698728928122</v>
      </c>
      <c r="AG223" s="4">
        <f t="shared" si="667"/>
        <v>37.010870538316951</v>
      </c>
      <c r="AI223" s="4">
        <f t="shared" si="668"/>
        <v>0.11899473820944451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0.79930127107187587</v>
      </c>
      <c r="AW223" s="4">
        <f t="shared" si="681"/>
        <v>-0.68287053831694777</v>
      </c>
      <c r="AY223" s="2">
        <f t="shared" si="732"/>
        <v>39.345005261790554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>
        <f t="shared" si="583"/>
        <v>40.506698728928122</v>
      </c>
      <c r="BM223" s="2">
        <f t="shared" si="584"/>
        <v>37.010870538316951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>
        <f t="shared" si="697"/>
        <v>39.463999999999999</v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>
        <f t="shared" si="710"/>
        <v>41.305999999999997</v>
      </c>
      <c r="DI223" s="2">
        <f t="shared" si="711"/>
        <v>36.328000000000003</v>
      </c>
      <c r="DK223" s="2">
        <f t="shared" si="712"/>
        <v>89.635017829457382</v>
      </c>
      <c r="DL223" s="2">
        <f t="shared" si="713"/>
        <v>92.483720507399539</v>
      </c>
      <c r="DM223" s="2">
        <f t="shared" si="713"/>
        <v>92.341223114869607</v>
      </c>
      <c r="DN223" s="2">
        <f t="shared" si="713"/>
        <v>105.29734721634954</v>
      </c>
      <c r="DO223" s="2">
        <f t="shared" si="713"/>
        <v>109.92493128964063</v>
      </c>
      <c r="DP223" s="2">
        <f t="shared" si="713"/>
        <v>117.88004389163493</v>
      </c>
      <c r="DQ223" s="2">
        <f t="shared" si="713"/>
        <v>102.91493763213529</v>
      </c>
      <c r="DR223" s="2">
        <f t="shared" si="713"/>
        <v>99.527534178999289</v>
      </c>
      <c r="DS223" s="2">
        <f t="shared" si="713"/>
        <v>96.757830662020922</v>
      </c>
      <c r="DT223" s="2">
        <f t="shared" si="713"/>
        <v>92.536857872133552</v>
      </c>
      <c r="DU223" s="2">
        <f t="shared" si="713"/>
        <v>86.708653939962488</v>
      </c>
      <c r="DV223" s="2">
        <f t="shared" si="713"/>
        <v>95.401488345082797</v>
      </c>
      <c r="DW223" s="2">
        <f t="shared" si="713"/>
        <v>104.17514749972644</v>
      </c>
      <c r="DX223" s="2">
        <f t="shared" si="713"/>
        <v>74.65442674253201</v>
      </c>
      <c r="DY223" s="2">
        <f t="shared" si="713"/>
        <v>60.607692624777201</v>
      </c>
      <c r="EA223" s="2">
        <f t="shared" si="652"/>
        <v>37.137505013061912</v>
      </c>
      <c r="EB223" s="2">
        <f t="shared" si="714"/>
        <v>37.169770368397678</v>
      </c>
      <c r="EC223" s="2">
        <f t="shared" si="715"/>
        <v>40.344488482491542</v>
      </c>
      <c r="ED223" s="2">
        <f t="shared" si="716"/>
        <v>44.040384710756982</v>
      </c>
      <c r="EE223" s="2">
        <f t="shared" si="717"/>
        <v>43.502456780323399</v>
      </c>
      <c r="EF223" s="2">
        <f t="shared" si="718"/>
        <v>44.657817734216806</v>
      </c>
      <c r="EG223" s="2">
        <f t="shared" si="719"/>
        <v>44.73333948350664</v>
      </c>
      <c r="EH223" s="2">
        <f t="shared" si="720"/>
        <v>42.671440081736961</v>
      </c>
      <c r="EI223" s="2">
        <f t="shared" si="721"/>
        <v>39.081660867469104</v>
      </c>
      <c r="EJ223" s="2">
        <f t="shared" si="722"/>
        <v>39.455891215479042</v>
      </c>
      <c r="EK223" s="2">
        <f t="shared" si="723"/>
        <v>46.400971162959259</v>
      </c>
      <c r="EL223" s="2">
        <f t="shared" si="724"/>
        <v>47.326886415984475</v>
      </c>
      <c r="EM223" s="2">
        <f t="shared" si="725"/>
        <v>39.352449778546017</v>
      </c>
      <c r="EN223" s="2">
        <f t="shared" si="726"/>
        <v>44.78981450124823</v>
      </c>
      <c r="EO223" s="2">
        <f t="shared" si="727"/>
        <v>38.760311151915815</v>
      </c>
      <c r="EQ223" s="2">
        <f t="shared" si="728"/>
        <v>39.655660580750705</v>
      </c>
      <c r="ER223" s="2">
        <f t="shared" si="729"/>
        <v>41.932653004048156</v>
      </c>
      <c r="ES223" s="2">
        <f t="shared" si="729"/>
        <v>44.239078195275241</v>
      </c>
      <c r="ET223" s="2">
        <f t="shared" si="729"/>
        <v>45.516461603819408</v>
      </c>
      <c r="EU223" s="2">
        <f t="shared" si="729"/>
        <v>45.394780190947976</v>
      </c>
      <c r="EV223" s="2">
        <f t="shared" si="729"/>
        <v>46.150876818413565</v>
      </c>
      <c r="EW223" s="2">
        <f t="shared" si="729"/>
        <v>47.03598965518907</v>
      </c>
      <c r="EX223" s="2">
        <f t="shared" si="729"/>
        <v>43.435821996573544</v>
      </c>
      <c r="EY223" s="2">
        <f t="shared" si="729"/>
        <v>40.55354639600332</v>
      </c>
      <c r="EZ223" s="2">
        <f t="shared" si="729"/>
        <v>43.096919297204494</v>
      </c>
      <c r="FA223" s="2">
        <f t="shared" si="729"/>
        <v>49.315078011318839</v>
      </c>
      <c r="FB223" s="2">
        <f t="shared" si="729"/>
        <v>44.856737379459389</v>
      </c>
      <c r="FC223" s="2">
        <f t="shared" si="729"/>
        <v>40.814212648432061</v>
      </c>
      <c r="FD223" s="2">
        <f t="shared" si="729"/>
        <v>40.262257174641086</v>
      </c>
      <c r="FE223" s="2">
        <f t="shared" si="729"/>
        <v>36.915172008248533</v>
      </c>
      <c r="FG223" s="2">
        <f t="shared" si="730"/>
        <v>0.99999916377547737</v>
      </c>
      <c r="FH223" s="2">
        <f t="shared" si="731"/>
        <v>0.99999914814623592</v>
      </c>
      <c r="FI223" s="2">
        <f t="shared" si="731"/>
        <v>0.99999916236667263</v>
      </c>
      <c r="FJ223" s="2">
        <f t="shared" si="731"/>
        <v>0.99999917247957237</v>
      </c>
      <c r="FK223" s="2">
        <f t="shared" si="731"/>
        <v>0.99999920231686923</v>
      </c>
      <c r="FL223" s="2">
        <f t="shared" si="731"/>
        <v>0.99999909626925521</v>
      </c>
      <c r="FM223" s="2">
        <f t="shared" si="731"/>
        <v>0.9999992290374381</v>
      </c>
      <c r="FN223" s="2">
        <f t="shared" si="731"/>
        <v>0.999999173670307</v>
      </c>
      <c r="FO223" s="2">
        <f t="shared" si="731"/>
        <v>0.99999905829510127</v>
      </c>
      <c r="FP223" s="2">
        <f t="shared" si="731"/>
        <v>0.99999908986251129</v>
      </c>
      <c r="FQ223" s="2">
        <f t="shared" si="731"/>
        <v>0.99999903272687574</v>
      </c>
      <c r="FR223" s="2">
        <f t="shared" si="731"/>
        <v>0.99999908334972165</v>
      </c>
      <c r="FS223" s="2">
        <f t="shared" si="731"/>
        <v>0.99999899126731828</v>
      </c>
      <c r="FT223" s="2">
        <f t="shared" si="731"/>
        <v>0.9999989103684902</v>
      </c>
      <c r="FU223" s="2">
        <f t="shared" si="731"/>
        <v>0.99999874486201445</v>
      </c>
      <c r="FW223" s="2">
        <f t="shared" si="748"/>
        <v>0.87661635259774451</v>
      </c>
      <c r="FX223" s="2">
        <f t="shared" si="588"/>
        <v>0.973149836207298</v>
      </c>
      <c r="FY223" s="2">
        <f t="shared" si="589"/>
        <v>0.97555788998157755</v>
      </c>
      <c r="FZ223" s="2">
        <f t="shared" si="590"/>
        <v>0.97369585663378011</v>
      </c>
      <c r="GA223" s="2">
        <f t="shared" si="591"/>
        <v>0.97606254203962228</v>
      </c>
      <c r="GB223" s="2">
        <f t="shared" si="592"/>
        <v>0.97983047911979504</v>
      </c>
      <c r="GC223" s="2">
        <f t="shared" si="593"/>
        <v>0.9799404296772336</v>
      </c>
      <c r="GD223" s="2">
        <f t="shared" si="594"/>
        <v>0.98114840447739937</v>
      </c>
      <c r="GE223" s="2">
        <f t="shared" si="595"/>
        <v>0.98075031983767325</v>
      </c>
      <c r="GF223" s="2">
        <f t="shared" si="596"/>
        <v>0.97814917860038275</v>
      </c>
      <c r="GG223" s="2">
        <f t="shared" si="597"/>
        <v>0.97509342338524985</v>
      </c>
      <c r="GH223" s="2">
        <f t="shared" si="598"/>
        <v>0.96910473014966647</v>
      </c>
      <c r="GI223" s="2">
        <f t="shared" si="599"/>
        <v>0.96575454668779326</v>
      </c>
      <c r="GJ223" s="2">
        <f t="shared" si="600"/>
        <v>0.94601746698419709</v>
      </c>
      <c r="GK223" s="2">
        <f t="shared" si="601"/>
        <v>0.94814965097976434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2.3346586453606951E-233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5.1024714760497291E-78</v>
      </c>
      <c r="HT223" s="86">
        <f t="shared" si="630"/>
        <v>2.6818951612546018E-90</v>
      </c>
      <c r="HU223" s="86">
        <f t="shared" si="631"/>
        <v>3.3397350311518899E-97</v>
      </c>
      <c r="HV223" s="86">
        <f t="shared" si="632"/>
        <v>5.7451310869180118E-92</v>
      </c>
      <c r="HW223" s="86">
        <f t="shared" si="633"/>
        <v>4.1651140961427107E-104</v>
      </c>
      <c r="HX223" s="86">
        <f t="shared" si="634"/>
        <v>1.7586924170198202E-116</v>
      </c>
      <c r="HY223" s="86">
        <f t="shared" si="635"/>
        <v>1.5062723717254126E-117</v>
      </c>
      <c r="HZ223" s="86">
        <f t="shared" si="636"/>
        <v>1.3408920060021034E-109</v>
      </c>
      <c r="IA223" s="86">
        <f t="shared" si="637"/>
        <v>4.7632956735086614E-116</v>
      </c>
      <c r="IB223" s="86">
        <f t="shared" si="638"/>
        <v>2.4381085110877839E-114</v>
      </c>
      <c r="IC223" s="86">
        <f t="shared" si="639"/>
        <v>1.472555455870415E-118</v>
      </c>
      <c r="ID223" s="86">
        <f t="shared" si="640"/>
        <v>5.6236241630279496E-95</v>
      </c>
      <c r="IE223" s="86">
        <f t="shared" si="641"/>
        <v>7.2824337846184969E-122</v>
      </c>
      <c r="IF223" s="86">
        <f t="shared" si="642"/>
        <v>1.4920051612904921E-59</v>
      </c>
      <c r="IG223" s="86">
        <f t="shared" si="643"/>
        <v>1.3125091842311222E-68</v>
      </c>
      <c r="II223" s="86">
        <f t="shared" si="752"/>
        <v>2.4963613999587245E-5</v>
      </c>
      <c r="IJ223" s="86">
        <f t="shared" si="753"/>
        <v>4.6348736145038678E-14</v>
      </c>
      <c r="IK223" s="86">
        <f t="shared" si="754"/>
        <v>2.6028759985997961E-15</v>
      </c>
      <c r="IL223" s="86">
        <f t="shared" si="755"/>
        <v>4.5203404027084099E-14</v>
      </c>
      <c r="IM223" s="86">
        <f t="shared" si="756"/>
        <v>3.2326389137613505E-16</v>
      </c>
      <c r="IN223" s="86">
        <f t="shared" si="757"/>
        <v>5.7098264412943918E-19</v>
      </c>
      <c r="IO223" s="86">
        <f t="shared" si="758"/>
        <v>3.0883766335552787E-19</v>
      </c>
      <c r="IP223" s="86">
        <f t="shared" si="759"/>
        <v>1.8301201729239467E-18</v>
      </c>
      <c r="IQ223" s="86">
        <f t="shared" si="760"/>
        <v>3.2766568438172229E-19</v>
      </c>
      <c r="IR223" s="86">
        <f t="shared" si="761"/>
        <v>4.6669108840615605E-18</v>
      </c>
      <c r="IS223" s="86">
        <f t="shared" si="762"/>
        <v>5.9586607900373649E-18</v>
      </c>
      <c r="IT223" s="86">
        <f t="shared" si="763"/>
        <v>1.0677573961992347E-13</v>
      </c>
      <c r="IU223" s="86">
        <f t="shared" si="764"/>
        <v>1.079125673983546E-16</v>
      </c>
      <c r="IV223" s="86">
        <f t="shared" si="765"/>
        <v>0</v>
      </c>
      <c r="IW223" s="86">
        <f t="shared" si="766"/>
        <v>8.3903934966234284E-10</v>
      </c>
      <c r="IY223" s="86">
        <f t="shared" si="767"/>
        <v>2.4963613999587245E-5</v>
      </c>
      <c r="IZ223" s="86">
        <f t="shared" si="768"/>
        <v>4.6348736145038678E-14</v>
      </c>
      <c r="JA223" s="86">
        <f t="shared" si="769"/>
        <v>2.6028759985997961E-15</v>
      </c>
      <c r="JB223" s="86">
        <f t="shared" si="770"/>
        <v>4.5203404027084099E-14</v>
      </c>
      <c r="JC223" s="86">
        <f t="shared" si="771"/>
        <v>3.2326389137613505E-16</v>
      </c>
      <c r="JD223" s="86">
        <f t="shared" si="772"/>
        <v>5.7098264412943918E-19</v>
      </c>
      <c r="JE223" s="86">
        <f t="shared" si="773"/>
        <v>3.0883766335552787E-19</v>
      </c>
      <c r="JF223" s="86">
        <f t="shared" si="774"/>
        <v>1.8301201729239467E-18</v>
      </c>
      <c r="JG223" s="86">
        <f t="shared" si="775"/>
        <v>3.2766568438172229E-19</v>
      </c>
      <c r="JH223" s="86">
        <f t="shared" si="776"/>
        <v>4.6669108840615605E-18</v>
      </c>
      <c r="JI223" s="86">
        <f t="shared" si="777"/>
        <v>5.9586607900373649E-18</v>
      </c>
      <c r="JJ223" s="86">
        <f t="shared" si="778"/>
        <v>1.0677573961992347E-13</v>
      </c>
      <c r="JK223" s="86">
        <f t="shared" si="779"/>
        <v>1.079125673983546E-16</v>
      </c>
      <c r="JL223" s="86">
        <f t="shared" si="780"/>
        <v>1.4920051612904921E-59</v>
      </c>
      <c r="JM223" s="86">
        <f t="shared" si="781"/>
        <v>8.3903934966234284E-10</v>
      </c>
    </row>
    <row r="224" spans="2:273" x14ac:dyDescent="0.25">
      <c r="B224" s="2">
        <v>197</v>
      </c>
      <c r="C224" s="37">
        <v>39.070999999999998</v>
      </c>
      <c r="D224" s="37">
        <v>43.517000000000003</v>
      </c>
      <c r="E224" s="37">
        <v>47.832999999999998</v>
      </c>
      <c r="F224" s="37">
        <v>47.451999999999998</v>
      </c>
      <c r="G224" s="37">
        <v>45.613</v>
      </c>
      <c r="H224" s="37">
        <v>49.5</v>
      </c>
      <c r="I224" s="37">
        <v>48.113</v>
      </c>
      <c r="J224" s="37">
        <v>43.435000000000002</v>
      </c>
      <c r="K224" s="37">
        <v>43.71</v>
      </c>
      <c r="L224" s="37">
        <v>45.5</v>
      </c>
      <c r="M224" s="37">
        <v>44</v>
      </c>
      <c r="N224" s="37">
        <v>42.5</v>
      </c>
      <c r="O224" s="37">
        <v>40.581000000000003</v>
      </c>
      <c r="P224" s="37">
        <v>38.935000000000002</v>
      </c>
      <c r="Q224" s="37">
        <v>35.082000000000001</v>
      </c>
      <c r="S224" s="4">
        <f t="shared" si="653"/>
        <v>39.218413108356998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>
        <f t="shared" si="666"/>
        <v>40.362231419480466</v>
      </c>
      <c r="AG224" s="4">
        <f t="shared" si="667"/>
        <v>36.893161299529325</v>
      </c>
      <c r="AI224" s="4">
        <f t="shared" si="668"/>
        <v>-0.14741310835700006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-1.4272314194804636</v>
      </c>
      <c r="AW224" s="4">
        <f t="shared" si="681"/>
        <v>-1.8111612995293243</v>
      </c>
      <c r="AY224" s="2">
        <f t="shared" si="732"/>
        <v>39.218413108356998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>
        <f t="shared" si="583"/>
        <v>40.362231419480466</v>
      </c>
      <c r="BM224" s="2">
        <f t="shared" si="584"/>
        <v>36.893161299529325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>
        <f t="shared" si="697"/>
        <v>39.070999999999998</v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>
        <f t="shared" si="710"/>
        <v>38.935000000000002</v>
      </c>
      <c r="DI224" s="2">
        <f t="shared" si="711"/>
        <v>35.082000000000001</v>
      </c>
      <c r="DK224" s="2">
        <f t="shared" si="712"/>
        <v>89.789993446088815</v>
      </c>
      <c r="DL224" s="2">
        <f t="shared" si="713"/>
        <v>92.641786892177564</v>
      </c>
      <c r="DM224" s="2">
        <f t="shared" si="713"/>
        <v>92.488255391120489</v>
      </c>
      <c r="DN224" s="2">
        <f t="shared" si="713"/>
        <v>105.51214186046511</v>
      </c>
      <c r="DO224" s="2">
        <f t="shared" si="713"/>
        <v>110.15512292358807</v>
      </c>
      <c r="DP224" s="2">
        <f t="shared" si="713"/>
        <v>118.15783434621721</v>
      </c>
      <c r="DQ224" s="2">
        <f t="shared" si="713"/>
        <v>103.10019601328902</v>
      </c>
      <c r="DR224" s="2">
        <f t="shared" si="713"/>
        <v>99.703372093023248</v>
      </c>
      <c r="DS224" s="2">
        <f t="shared" si="713"/>
        <v>96.921356620209082</v>
      </c>
      <c r="DT224" s="2">
        <f t="shared" si="713"/>
        <v>92.688165950895396</v>
      </c>
      <c r="DU224" s="2">
        <f t="shared" si="713"/>
        <v>86.846288273921203</v>
      </c>
      <c r="DV224" s="2">
        <f t="shared" si="713"/>
        <v>95.585861086351741</v>
      </c>
      <c r="DW224" s="2">
        <f t="shared" si="713"/>
        <v>104.42817507385928</v>
      </c>
      <c r="DX224" s="2">
        <f t="shared" si="713"/>
        <v>74.768189900426748</v>
      </c>
      <c r="DY224" s="2">
        <f t="shared" si="713"/>
        <v>60.659791221033885</v>
      </c>
      <c r="EA224" s="2">
        <f t="shared" si="652"/>
        <v>36.956244628261388</v>
      </c>
      <c r="EB224" s="2">
        <f t="shared" si="714"/>
        <v>36.980645574789158</v>
      </c>
      <c r="EC224" s="2">
        <f t="shared" si="715"/>
        <v>40.171486358011812</v>
      </c>
      <c r="ED224" s="2">
        <f t="shared" si="716"/>
        <v>43.895637888031018</v>
      </c>
      <c r="EE224" s="2">
        <f t="shared" si="717"/>
        <v>43.340106943969531</v>
      </c>
      <c r="EF224" s="2">
        <f t="shared" si="718"/>
        <v>44.488166574636459</v>
      </c>
      <c r="EG224" s="2">
        <f t="shared" si="719"/>
        <v>44.575274724908525</v>
      </c>
      <c r="EH224" s="2">
        <f t="shared" si="720"/>
        <v>42.52323420838934</v>
      </c>
      <c r="EI224" s="2">
        <f t="shared" si="721"/>
        <v>38.895290025230203</v>
      </c>
      <c r="EJ224" s="2">
        <f t="shared" si="722"/>
        <v>39.301141234314372</v>
      </c>
      <c r="EK224" s="2">
        <f t="shared" si="723"/>
        <v>46.340725720577588</v>
      </c>
      <c r="EL224" s="2">
        <f t="shared" si="724"/>
        <v>47.264099153600682</v>
      </c>
      <c r="EM224" s="2">
        <f t="shared" si="725"/>
        <v>39.200462165615406</v>
      </c>
      <c r="EN224" s="2">
        <f t="shared" si="726"/>
        <v>44.713324324324319</v>
      </c>
      <c r="EO224" s="2">
        <f t="shared" si="727"/>
        <v>38.67003908625118</v>
      </c>
      <c r="EQ224" s="2">
        <f t="shared" si="728"/>
        <v>39.508751843367463</v>
      </c>
      <c r="ER224" s="2">
        <f t="shared" si="729"/>
        <v>41.800896399996525</v>
      </c>
      <c r="ES224" s="2">
        <f t="shared" si="729"/>
        <v>44.112742401576654</v>
      </c>
      <c r="ET224" s="2">
        <f t="shared" si="729"/>
        <v>45.38932813118106</v>
      </c>
      <c r="EU224" s="2">
        <f t="shared" si="729"/>
        <v>45.254871121653288</v>
      </c>
      <c r="EV224" s="2">
        <f t="shared" si="729"/>
        <v>45.999086884063992</v>
      </c>
      <c r="EW224" s="2">
        <f t="shared" si="729"/>
        <v>46.905248993841774</v>
      </c>
      <c r="EX224" s="2">
        <f t="shared" si="729"/>
        <v>43.296310625914302</v>
      </c>
      <c r="EY224" s="2">
        <f t="shared" si="729"/>
        <v>40.384398190717761</v>
      </c>
      <c r="EZ224" s="2">
        <f t="shared" si="729"/>
        <v>42.985601613021998</v>
      </c>
      <c r="FA224" s="2">
        <f t="shared" si="729"/>
        <v>49.288963750062095</v>
      </c>
      <c r="FB224" s="2">
        <f t="shared" si="729"/>
        <v>44.763635367311196</v>
      </c>
      <c r="FC224" s="2">
        <f t="shared" si="729"/>
        <v>40.679553059213262</v>
      </c>
      <c r="FD224" s="2">
        <f t="shared" si="729"/>
        <v>40.135760355532213</v>
      </c>
      <c r="FE224" s="2">
        <f t="shared" si="729"/>
        <v>36.804514748586897</v>
      </c>
      <c r="FG224" s="2">
        <f t="shared" si="730"/>
        <v>0.99999923735411511</v>
      </c>
      <c r="FH224" s="2">
        <f t="shared" si="731"/>
        <v>0.99999922310007539</v>
      </c>
      <c r="FI224" s="2">
        <f t="shared" si="731"/>
        <v>0.99999923606926966</v>
      </c>
      <c r="FJ224" s="2">
        <f t="shared" si="731"/>
        <v>0.9999992452923453</v>
      </c>
      <c r="FK224" s="2">
        <f t="shared" si="731"/>
        <v>0.99999927250428733</v>
      </c>
      <c r="FL224" s="2">
        <f t="shared" si="731"/>
        <v>0.99999917578769937</v>
      </c>
      <c r="FM224" s="2">
        <f t="shared" si="731"/>
        <v>0.99999929687373912</v>
      </c>
      <c r="FN224" s="2">
        <f t="shared" si="731"/>
        <v>0.99999924637830828</v>
      </c>
      <c r="FO224" s="2">
        <f t="shared" si="731"/>
        <v>0.99999914115485367</v>
      </c>
      <c r="FP224" s="2">
        <f t="shared" si="731"/>
        <v>0.99999916994467852</v>
      </c>
      <c r="FQ224" s="2">
        <f t="shared" si="731"/>
        <v>0.99999911783635098</v>
      </c>
      <c r="FR224" s="2">
        <f t="shared" si="731"/>
        <v>0.99999916400494282</v>
      </c>
      <c r="FS224" s="2">
        <f t="shared" si="731"/>
        <v>0.99999908002477866</v>
      </c>
      <c r="FT224" s="2">
        <f t="shared" si="731"/>
        <v>0.99999900624415683</v>
      </c>
      <c r="FU224" s="2">
        <f t="shared" si="731"/>
        <v>0.99999885530042587</v>
      </c>
      <c r="FW224" s="2">
        <f t="shared" si="748"/>
        <v>0.88623772472293827</v>
      </c>
      <c r="FX224" s="2">
        <f t="shared" si="588"/>
        <v>0.97545436995783863</v>
      </c>
      <c r="FY224" s="2">
        <f t="shared" si="589"/>
        <v>0.97766048645842552</v>
      </c>
      <c r="FZ224" s="2">
        <f t="shared" si="590"/>
        <v>0.97595468373856753</v>
      </c>
      <c r="GA224" s="2">
        <f t="shared" si="591"/>
        <v>0.97812270009863089</v>
      </c>
      <c r="GB224" s="2">
        <f t="shared" si="592"/>
        <v>0.98157247501855849</v>
      </c>
      <c r="GC224" s="2">
        <f t="shared" si="593"/>
        <v>0.98167310701299992</v>
      </c>
      <c r="GD224" s="2">
        <f t="shared" si="594"/>
        <v>0.98277857474504215</v>
      </c>
      <c r="GE224" s="2">
        <f t="shared" si="595"/>
        <v>0.98241429702126948</v>
      </c>
      <c r="GF224" s="2">
        <f t="shared" si="596"/>
        <v>0.98003342559125839</v>
      </c>
      <c r="GG224" s="2">
        <f t="shared" si="597"/>
        <v>0.97723504255218452</v>
      </c>
      <c r="GH224" s="2">
        <f t="shared" si="598"/>
        <v>0.97174637297142663</v>
      </c>
      <c r="GI224" s="2">
        <f t="shared" si="599"/>
        <v>0.96867338111373358</v>
      </c>
      <c r="GJ224" s="2">
        <f t="shared" si="600"/>
        <v>0.95053237960326686</v>
      </c>
      <c r="GK224" s="2">
        <f t="shared" si="601"/>
        <v>0.95249518996172478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9.8774872504848074E-238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1.7071980206317532E-80</v>
      </c>
      <c r="HT224" s="86">
        <f t="shared" si="630"/>
        <v>6.6775373294649906E-93</v>
      </c>
      <c r="HU224" s="86">
        <f t="shared" si="631"/>
        <v>5.8017829994946777E-100</v>
      </c>
      <c r="HV224" s="86">
        <f t="shared" si="632"/>
        <v>1.3983840227109376E-94</v>
      </c>
      <c r="HW224" s="86">
        <f t="shared" si="633"/>
        <v>4.857676145246369E-107</v>
      </c>
      <c r="HX224" s="86">
        <f t="shared" si="634"/>
        <v>1.0333324180043864E-119</v>
      </c>
      <c r="HY224" s="86">
        <f t="shared" si="635"/>
        <v>8.1629418182533081E-121</v>
      </c>
      <c r="HZ224" s="86">
        <f t="shared" si="636"/>
        <v>1.2427354455468539E-112</v>
      </c>
      <c r="IA224" s="86">
        <f t="shared" si="637"/>
        <v>2.9524548232753521E-119</v>
      </c>
      <c r="IB224" s="86">
        <f t="shared" si="638"/>
        <v>1.6004430051400006E-117</v>
      </c>
      <c r="IC224" s="86">
        <f t="shared" si="639"/>
        <v>6.5811244073740762E-122</v>
      </c>
      <c r="ID224" s="86">
        <f t="shared" si="640"/>
        <v>1.0159755900596098E-97</v>
      </c>
      <c r="IE224" s="86">
        <f t="shared" si="641"/>
        <v>1.8909417128839237E-125</v>
      </c>
      <c r="IF224" s="86">
        <f t="shared" si="642"/>
        <v>2.4746562855606575E-61</v>
      </c>
      <c r="IG224" s="86">
        <f t="shared" si="643"/>
        <v>9.3746834974117299E-71</v>
      </c>
      <c r="II224" s="86">
        <f t="shared" si="752"/>
        <v>1.0188873447576273E-5</v>
      </c>
      <c r="IJ224" s="86">
        <f t="shared" si="753"/>
        <v>1.0317054706525671E-14</v>
      </c>
      <c r="IK224" s="86">
        <f t="shared" si="754"/>
        <v>5.2234654296977429E-16</v>
      </c>
      <c r="IL224" s="86">
        <f t="shared" si="755"/>
        <v>1.0139034718626759E-14</v>
      </c>
      <c r="IM224" s="86">
        <f t="shared" si="756"/>
        <v>5.905109440102979E-17</v>
      </c>
      <c r="IN224" s="86">
        <f t="shared" si="757"/>
        <v>8.3471088629352819E-20</v>
      </c>
      <c r="IO224" s="86">
        <f t="shared" si="758"/>
        <v>4.3975852561439336E-20</v>
      </c>
      <c r="IP224" s="86">
        <f t="shared" si="759"/>
        <v>2.9220230112155981E-19</v>
      </c>
      <c r="IQ224" s="86">
        <f t="shared" si="760"/>
        <v>4.7783131665343149E-20</v>
      </c>
      <c r="IR224" s="86">
        <f t="shared" si="761"/>
        <v>7.2438305412506153E-19</v>
      </c>
      <c r="IS224" s="86">
        <f t="shared" si="762"/>
        <v>8.7396150383521489E-19</v>
      </c>
      <c r="IT224" s="86">
        <f t="shared" si="763"/>
        <v>2.3312587563548825E-14</v>
      </c>
      <c r="IU224" s="86">
        <f t="shared" si="764"/>
        <v>1.5341171575859635E-17</v>
      </c>
      <c r="IV224" s="86">
        <f t="shared" si="765"/>
        <v>0</v>
      </c>
      <c r="IW224" s="86">
        <f t="shared" si="766"/>
        <v>2.4220896329162034E-10</v>
      </c>
      <c r="IY224" s="86">
        <f t="shared" si="767"/>
        <v>1.0188873447576273E-5</v>
      </c>
      <c r="IZ224" s="86">
        <f t="shared" si="768"/>
        <v>1.0317054706525671E-14</v>
      </c>
      <c r="JA224" s="86">
        <f t="shared" si="769"/>
        <v>5.2234654296977429E-16</v>
      </c>
      <c r="JB224" s="86">
        <f t="shared" si="770"/>
        <v>1.0139034718626759E-14</v>
      </c>
      <c r="JC224" s="86">
        <f t="shared" si="771"/>
        <v>5.905109440102979E-17</v>
      </c>
      <c r="JD224" s="86">
        <f t="shared" si="772"/>
        <v>8.3471088629352819E-20</v>
      </c>
      <c r="JE224" s="86">
        <f t="shared" si="773"/>
        <v>4.3975852561439336E-20</v>
      </c>
      <c r="JF224" s="86">
        <f t="shared" si="774"/>
        <v>2.9220230112155981E-19</v>
      </c>
      <c r="JG224" s="86">
        <f t="shared" si="775"/>
        <v>4.7783131665343149E-20</v>
      </c>
      <c r="JH224" s="86">
        <f t="shared" si="776"/>
        <v>7.2438305412506153E-19</v>
      </c>
      <c r="JI224" s="86">
        <f t="shared" si="777"/>
        <v>8.7396150383521489E-19</v>
      </c>
      <c r="JJ224" s="86">
        <f t="shared" si="778"/>
        <v>2.3312587563548825E-14</v>
      </c>
      <c r="JK224" s="86">
        <f t="shared" si="779"/>
        <v>1.5341171575859635E-17</v>
      </c>
      <c r="JL224" s="86">
        <f t="shared" si="780"/>
        <v>2.4746562855606575E-61</v>
      </c>
      <c r="JM224" s="86">
        <f t="shared" si="781"/>
        <v>2.4220896329162034E-10</v>
      </c>
    </row>
    <row r="225" spans="1:273" x14ac:dyDescent="0.25">
      <c r="B225" s="2">
        <v>198</v>
      </c>
      <c r="C225" s="37">
        <v>39.713999999999999</v>
      </c>
      <c r="D225" s="37">
        <v>43.832999999999998</v>
      </c>
      <c r="E225" s="37">
        <v>47.533000000000001</v>
      </c>
      <c r="F225" s="37">
        <v>45.177</v>
      </c>
      <c r="G225" s="37">
        <v>45.548000000000002</v>
      </c>
      <c r="H225" s="37">
        <v>48.435000000000002</v>
      </c>
      <c r="I225" s="37">
        <v>48.225999999999999</v>
      </c>
      <c r="J225" s="37">
        <v>43.918999999999997</v>
      </c>
      <c r="K225" s="37">
        <v>44.338999999999999</v>
      </c>
      <c r="L225" s="37">
        <v>45.613</v>
      </c>
      <c r="M225" s="37">
        <v>47.402999999999999</v>
      </c>
      <c r="N225" s="37">
        <v>44.29</v>
      </c>
      <c r="O225" s="37">
        <v>39.694000000000003</v>
      </c>
      <c r="P225" s="37">
        <v>40.871000000000002</v>
      </c>
      <c r="Q225" s="37">
        <v>34.442999999999998</v>
      </c>
      <c r="S225" s="4">
        <f t="shared" si="653"/>
        <v>39.090773463747794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>
        <f t="shared" si="666"/>
        <v>40.218976504309957</v>
      </c>
      <c r="AG225" s="4">
        <f t="shared" si="667"/>
        <v>36.775930400084988</v>
      </c>
      <c r="AI225" s="4">
        <f t="shared" si="668"/>
        <v>0.62322653625220426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0.65202349569004525</v>
      </c>
      <c r="AW225" s="4">
        <f t="shared" si="681"/>
        <v>-2.3329304000849902</v>
      </c>
      <c r="AY225" s="2">
        <f t="shared" si="732"/>
        <v>39.090773463747794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>
        <f t="shared" si="583"/>
        <v>40.218976504309957</v>
      </c>
      <c r="BM225" s="2">
        <f t="shared" si="584"/>
        <v>36.775930400084988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>
        <f t="shared" si="697"/>
        <v>39.713999999999999</v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>
        <f t="shared" si="710"/>
        <v>40.871000000000002</v>
      </c>
      <c r="DI225" s="2">
        <f t="shared" si="711"/>
        <v>34.442999999999998</v>
      </c>
      <c r="DK225" s="2">
        <f t="shared" si="712"/>
        <v>89.944969062720247</v>
      </c>
      <c r="DL225" s="2">
        <f t="shared" si="713"/>
        <v>92.799853276955574</v>
      </c>
      <c r="DM225" s="2">
        <f t="shared" si="713"/>
        <v>92.635287667371372</v>
      </c>
      <c r="DN225" s="2">
        <f t="shared" si="713"/>
        <v>105.72693650458069</v>
      </c>
      <c r="DO225" s="2">
        <f t="shared" si="713"/>
        <v>110.38531455753551</v>
      </c>
      <c r="DP225" s="2">
        <f t="shared" si="713"/>
        <v>118.4356248007995</v>
      </c>
      <c r="DQ225" s="2">
        <f t="shared" si="713"/>
        <v>103.28545439444275</v>
      </c>
      <c r="DR225" s="2">
        <f t="shared" si="713"/>
        <v>99.879210007047206</v>
      </c>
      <c r="DS225" s="2">
        <f t="shared" si="713"/>
        <v>97.084882578397227</v>
      </c>
      <c r="DT225" s="2">
        <f t="shared" si="713"/>
        <v>92.839474029657254</v>
      </c>
      <c r="DU225" s="2">
        <f t="shared" si="713"/>
        <v>86.983922607879933</v>
      </c>
      <c r="DV225" s="2">
        <f t="shared" si="713"/>
        <v>95.770233827620672</v>
      </c>
      <c r="DW225" s="2">
        <f t="shared" si="713"/>
        <v>104.68120264799211</v>
      </c>
      <c r="DX225" s="2">
        <f t="shared" si="713"/>
        <v>74.881953058321486</v>
      </c>
      <c r="DY225" s="2">
        <f t="shared" si="713"/>
        <v>60.711889817290569</v>
      </c>
      <c r="EA225" s="2">
        <f t="shared" si="652"/>
        <v>36.774984243460871</v>
      </c>
      <c r="EB225" s="2">
        <f t="shared" si="714"/>
        <v>36.791520781180637</v>
      </c>
      <c r="EC225" s="2">
        <f t="shared" si="715"/>
        <v>39.998484233532082</v>
      </c>
      <c r="ED225" s="2">
        <f t="shared" si="716"/>
        <v>43.750891065305055</v>
      </c>
      <c r="EE225" s="2">
        <f t="shared" si="717"/>
        <v>43.177757107615669</v>
      </c>
      <c r="EF225" s="2">
        <f t="shared" si="718"/>
        <v>44.318515415056119</v>
      </c>
      <c r="EG225" s="2">
        <f t="shared" si="719"/>
        <v>44.417209966310395</v>
      </c>
      <c r="EH225" s="2">
        <f t="shared" si="720"/>
        <v>42.375028335041719</v>
      </c>
      <c r="EI225" s="2">
        <f t="shared" si="721"/>
        <v>38.708919182991302</v>
      </c>
      <c r="EJ225" s="2">
        <f t="shared" si="722"/>
        <v>39.146391253149709</v>
      </c>
      <c r="EK225" s="2">
        <f t="shared" si="723"/>
        <v>46.280480278195924</v>
      </c>
      <c r="EL225" s="2">
        <f t="shared" si="724"/>
        <v>47.201311891216889</v>
      </c>
      <c r="EM225" s="2">
        <f t="shared" si="725"/>
        <v>39.048474552684809</v>
      </c>
      <c r="EN225" s="2">
        <f t="shared" si="726"/>
        <v>44.636834147400407</v>
      </c>
      <c r="EO225" s="2">
        <f t="shared" si="727"/>
        <v>38.579767020586544</v>
      </c>
      <c r="EQ225" s="2">
        <f t="shared" si="728"/>
        <v>39.361843105984221</v>
      </c>
      <c r="ER225" s="2">
        <f t="shared" si="729"/>
        <v>41.669139795944901</v>
      </c>
      <c r="ES225" s="2">
        <f t="shared" si="729"/>
        <v>43.986406607878067</v>
      </c>
      <c r="ET225" s="2">
        <f t="shared" si="729"/>
        <v>45.262194658542711</v>
      </c>
      <c r="EU225" s="2">
        <f t="shared" si="729"/>
        <v>45.114962052358592</v>
      </c>
      <c r="EV225" s="2">
        <f t="shared" si="729"/>
        <v>45.847296949714419</v>
      </c>
      <c r="EW225" s="2">
        <f t="shared" si="729"/>
        <v>46.774508332494477</v>
      </c>
      <c r="EX225" s="2">
        <f t="shared" si="729"/>
        <v>43.156799255255066</v>
      </c>
      <c r="EY225" s="2">
        <f t="shared" si="729"/>
        <v>40.215249985432202</v>
      </c>
      <c r="EZ225" s="2">
        <f t="shared" si="729"/>
        <v>42.874283928839496</v>
      </c>
      <c r="FA225" s="2">
        <f t="shared" si="729"/>
        <v>49.262849488805351</v>
      </c>
      <c r="FB225" s="2">
        <f t="shared" si="729"/>
        <v>44.670533355162988</v>
      </c>
      <c r="FC225" s="2">
        <f t="shared" si="729"/>
        <v>40.54489346999447</v>
      </c>
      <c r="FD225" s="2">
        <f t="shared" si="729"/>
        <v>40.009263536423347</v>
      </c>
      <c r="FE225" s="2">
        <f t="shared" si="729"/>
        <v>36.693857488925254</v>
      </c>
      <c r="FG225" s="2">
        <f t="shared" si="730"/>
        <v>0.99999930445863972</v>
      </c>
      <c r="FH225" s="2">
        <f t="shared" si="731"/>
        <v>0.99999929145879918</v>
      </c>
      <c r="FI225" s="2">
        <f t="shared" si="731"/>
        <v>0.99999930328684661</v>
      </c>
      <c r="FJ225" s="2">
        <f t="shared" si="731"/>
        <v>0.99999931169839262</v>
      </c>
      <c r="FK225" s="2">
        <f t="shared" si="731"/>
        <v>0.99999933651598194</v>
      </c>
      <c r="FL225" s="2">
        <f t="shared" si="731"/>
        <v>0.99999924830939335</v>
      </c>
      <c r="FM225" s="2">
        <f t="shared" si="731"/>
        <v>0.99999935874118895</v>
      </c>
      <c r="FN225" s="2">
        <f t="shared" si="731"/>
        <v>0.99999931268880282</v>
      </c>
      <c r="FO225" s="2">
        <f t="shared" si="731"/>
        <v>0.99999921672385805</v>
      </c>
      <c r="FP225" s="2">
        <f t="shared" si="731"/>
        <v>0.99999924298049425</v>
      </c>
      <c r="FQ225" s="2">
        <f t="shared" si="731"/>
        <v>0.99999919545712757</v>
      </c>
      <c r="FR225" s="2">
        <f t="shared" si="731"/>
        <v>0.99999923756339015</v>
      </c>
      <c r="FS225" s="2">
        <f t="shared" si="731"/>
        <v>0.99999916097255825</v>
      </c>
      <c r="FT225" s="2">
        <f t="shared" si="731"/>
        <v>0.99999909368382012</v>
      </c>
      <c r="FU225" s="2">
        <f t="shared" si="731"/>
        <v>0.99999895602147537</v>
      </c>
      <c r="FW225" s="2">
        <f t="shared" si="748"/>
        <v>0.89519852509635978</v>
      </c>
      <c r="FX225" s="2">
        <f t="shared" si="588"/>
        <v>0.97756566680541135</v>
      </c>
      <c r="FY225" s="2">
        <f t="shared" si="589"/>
        <v>0.97958599502053478</v>
      </c>
      <c r="FZ225" s="2">
        <f t="shared" si="590"/>
        <v>0.97802391553428314</v>
      </c>
      <c r="GA225" s="2">
        <f t="shared" si="591"/>
        <v>0.98000918372735779</v>
      </c>
      <c r="GB225" s="2">
        <f t="shared" si="592"/>
        <v>0.98316660342721196</v>
      </c>
      <c r="GC225" s="2">
        <f t="shared" si="593"/>
        <v>0.9832586784258448</v>
      </c>
      <c r="GD225" s="2">
        <f t="shared" si="594"/>
        <v>0.98427003790637124</v>
      </c>
      <c r="GE225" s="2">
        <f t="shared" si="595"/>
        <v>0.98393679284211888</v>
      </c>
      <c r="GF225" s="2">
        <f t="shared" si="596"/>
        <v>0.98175821978654088</v>
      </c>
      <c r="GG225" s="2">
        <f t="shared" si="597"/>
        <v>0.97919644107578674</v>
      </c>
      <c r="GH225" s="2">
        <f t="shared" si="598"/>
        <v>0.97416816762961089</v>
      </c>
      <c r="GI225" s="2">
        <f t="shared" si="599"/>
        <v>0.97135081531957135</v>
      </c>
      <c r="GJ225" s="2">
        <f t="shared" si="600"/>
        <v>0.95468776732469829</v>
      </c>
      <c r="GK225" s="2">
        <f t="shared" si="601"/>
        <v>0.95649324407064451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3.8033893410827396E-242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5.216763010940099E-83</v>
      </c>
      <c r="HT225" s="86">
        <f t="shared" si="630"/>
        <v>1.5246482024414609E-95</v>
      </c>
      <c r="HU225" s="86">
        <f t="shared" si="631"/>
        <v>9.208114928813599E-103</v>
      </c>
      <c r="HV225" s="86">
        <f t="shared" si="632"/>
        <v>3.1241831164662968E-97</v>
      </c>
      <c r="HW225" s="86">
        <f t="shared" si="633"/>
        <v>5.1509373392346441E-110</v>
      </c>
      <c r="HX225" s="86">
        <f t="shared" si="634"/>
        <v>5.4765371349229858E-123</v>
      </c>
      <c r="HY225" s="86">
        <f t="shared" si="635"/>
        <v>3.9851844487950976E-124</v>
      </c>
      <c r="HZ225" s="86">
        <f t="shared" si="636"/>
        <v>1.0456566778527446E-115</v>
      </c>
      <c r="IA225" s="86">
        <f t="shared" si="637"/>
        <v>1.6525239041107642E-122</v>
      </c>
      <c r="IB225" s="86">
        <f t="shared" si="638"/>
        <v>9.4873813850350655E-121</v>
      </c>
      <c r="IC225" s="86">
        <f t="shared" si="639"/>
        <v>2.6378779483736726E-125</v>
      </c>
      <c r="ID225" s="86">
        <f t="shared" si="640"/>
        <v>1.6752559215845154E-100</v>
      </c>
      <c r="IE225" s="86">
        <f t="shared" si="641"/>
        <v>4.3494175795472835E-129</v>
      </c>
      <c r="IF225" s="86">
        <f t="shared" si="642"/>
        <v>3.8585136854665371E-63</v>
      </c>
      <c r="IG225" s="86">
        <f t="shared" si="643"/>
        <v>6.1953679781685594E-73</v>
      </c>
      <c r="II225" s="86">
        <f t="shared" si="752"/>
        <v>4.0049888057899393E-6</v>
      </c>
      <c r="IJ225" s="86">
        <f t="shared" si="753"/>
        <v>2.2134238255909598E-15</v>
      </c>
      <c r="IK225" s="86">
        <f t="shared" si="754"/>
        <v>1.0086664166865928E-16</v>
      </c>
      <c r="IL225" s="86">
        <f t="shared" si="755"/>
        <v>2.1927335033646959E-15</v>
      </c>
      <c r="IM225" s="86">
        <f t="shared" si="756"/>
        <v>1.0357966111871953E-17</v>
      </c>
      <c r="IN225" s="86">
        <f t="shared" si="757"/>
        <v>1.1676841435634513E-20</v>
      </c>
      <c r="IO225" s="86">
        <f t="shared" si="758"/>
        <v>5.9887151775682406E-21</v>
      </c>
      <c r="IP225" s="86">
        <f t="shared" si="759"/>
        <v>4.4767969457911387E-20</v>
      </c>
      <c r="IQ225" s="86">
        <f t="shared" si="760"/>
        <v>6.6710404129983905E-21</v>
      </c>
      <c r="IR225" s="86">
        <f t="shared" si="761"/>
        <v>1.0764857785491137E-19</v>
      </c>
      <c r="IS225" s="86">
        <f t="shared" si="762"/>
        <v>1.2236643605660428E-19</v>
      </c>
      <c r="IT225" s="86">
        <f t="shared" si="763"/>
        <v>4.8959445590079392E-15</v>
      </c>
      <c r="IU225" s="86">
        <f t="shared" si="764"/>
        <v>2.0710874290831264E-18</v>
      </c>
      <c r="IV225" s="86">
        <f t="shared" si="765"/>
        <v>0</v>
      </c>
      <c r="IW225" s="86">
        <f t="shared" si="766"/>
        <v>6.7379218327614089E-11</v>
      </c>
      <c r="IY225" s="86">
        <f t="shared" si="767"/>
        <v>4.0049888057899393E-6</v>
      </c>
      <c r="IZ225" s="86">
        <f t="shared" si="768"/>
        <v>2.2134238255909598E-15</v>
      </c>
      <c r="JA225" s="86">
        <f t="shared" si="769"/>
        <v>1.0086664166865928E-16</v>
      </c>
      <c r="JB225" s="86">
        <f t="shared" si="770"/>
        <v>2.1927335033646959E-15</v>
      </c>
      <c r="JC225" s="86">
        <f t="shared" si="771"/>
        <v>1.0357966111871953E-17</v>
      </c>
      <c r="JD225" s="86">
        <f t="shared" si="772"/>
        <v>1.1676841435634513E-20</v>
      </c>
      <c r="JE225" s="86">
        <f t="shared" si="773"/>
        <v>5.9887151775682406E-21</v>
      </c>
      <c r="JF225" s="86">
        <f t="shared" si="774"/>
        <v>4.4767969457911387E-20</v>
      </c>
      <c r="JG225" s="86">
        <f t="shared" si="775"/>
        <v>6.6710404129983905E-21</v>
      </c>
      <c r="JH225" s="86">
        <f t="shared" si="776"/>
        <v>1.0764857785491137E-19</v>
      </c>
      <c r="JI225" s="86">
        <f t="shared" si="777"/>
        <v>1.2236643605660428E-19</v>
      </c>
      <c r="JJ225" s="86">
        <f t="shared" si="778"/>
        <v>4.8959445590079392E-15</v>
      </c>
      <c r="JK225" s="86">
        <f t="shared" si="779"/>
        <v>2.0710874290831264E-18</v>
      </c>
      <c r="JL225" s="86">
        <f t="shared" si="780"/>
        <v>3.8585136854665371E-63</v>
      </c>
      <c r="JM225" s="86">
        <f t="shared" si="781"/>
        <v>6.7379218327614089E-11</v>
      </c>
    </row>
    <row r="226" spans="1:273" x14ac:dyDescent="0.25">
      <c r="B226" s="2">
        <v>199</v>
      </c>
      <c r="C226" s="37">
        <v>40</v>
      </c>
      <c r="D226" s="37">
        <v>43.533000000000001</v>
      </c>
      <c r="E226" s="37">
        <v>45.683</v>
      </c>
      <c r="F226" s="37">
        <v>45.031999999999996</v>
      </c>
      <c r="G226" s="37">
        <v>46.984000000000002</v>
      </c>
      <c r="H226" s="37">
        <v>47.274000000000001</v>
      </c>
      <c r="I226" s="37">
        <v>46.113</v>
      </c>
      <c r="J226" s="37">
        <v>45.161000000000001</v>
      </c>
      <c r="K226" s="37">
        <v>44.081000000000003</v>
      </c>
      <c r="L226" s="37">
        <v>47.661000000000001</v>
      </c>
      <c r="M226" s="37">
        <v>43.935000000000002</v>
      </c>
      <c r="N226" s="37">
        <v>44.113</v>
      </c>
      <c r="O226" s="37">
        <v>41.451999999999998</v>
      </c>
      <c r="P226" s="37">
        <v>39.758000000000003</v>
      </c>
      <c r="Q226" s="37">
        <v>36.869</v>
      </c>
      <c r="S226" s="4">
        <f t="shared" si="653"/>
        <v>38.962101007731292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>
        <f t="shared" si="666"/>
        <v>40.076867688721109</v>
      </c>
      <c r="AG226" s="4">
        <f t="shared" si="667"/>
        <v>36.659151274798432</v>
      </c>
      <c r="AI226" s="4">
        <f t="shared" si="668"/>
        <v>1.0378989922687083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-0.31886768872110594</v>
      </c>
      <c r="AW226" s="4">
        <f t="shared" si="681"/>
        <v>0.20984872520156728</v>
      </c>
      <c r="AY226" s="2">
        <f t="shared" si="732"/>
        <v>38.962101007731292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>
        <f t="shared" si="583"/>
        <v>40.076867688721109</v>
      </c>
      <c r="BM226" s="2">
        <f t="shared" si="584"/>
        <v>36.659151274798432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>
        <f t="shared" si="697"/>
        <v>40</v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>
        <f t="shared" si="710"/>
        <v>39.758000000000003</v>
      </c>
      <c r="DI226" s="2">
        <f t="shared" si="711"/>
        <v>36.869</v>
      </c>
      <c r="DK226" s="2">
        <f t="shared" si="712"/>
        <v>90.099944679351665</v>
      </c>
      <c r="DL226" s="2">
        <f t="shared" si="713"/>
        <v>92.957919661733584</v>
      </c>
      <c r="DM226" s="2">
        <f t="shared" si="713"/>
        <v>92.782319943622255</v>
      </c>
      <c r="DN226" s="2">
        <f t="shared" si="713"/>
        <v>105.94173114869626</v>
      </c>
      <c r="DO226" s="2">
        <f t="shared" si="713"/>
        <v>110.61550619148296</v>
      </c>
      <c r="DP226" s="2">
        <f t="shared" si="713"/>
        <v>118.71341525538179</v>
      </c>
      <c r="DQ226" s="2">
        <f t="shared" si="713"/>
        <v>103.47071277559648</v>
      </c>
      <c r="DR226" s="2">
        <f t="shared" si="713"/>
        <v>100.05504792107118</v>
      </c>
      <c r="DS226" s="2">
        <f t="shared" si="713"/>
        <v>97.248408536585373</v>
      </c>
      <c r="DT226" s="2">
        <f t="shared" si="713"/>
        <v>92.990782108419097</v>
      </c>
      <c r="DU226" s="2">
        <f t="shared" si="713"/>
        <v>87.121556941838662</v>
      </c>
      <c r="DV226" s="2">
        <f t="shared" si="713"/>
        <v>95.954606568889631</v>
      </c>
      <c r="DW226" s="2">
        <f t="shared" si="713"/>
        <v>104.93423022212495</v>
      </c>
      <c r="DX226" s="2">
        <f t="shared" si="713"/>
        <v>74.995716216216223</v>
      </c>
      <c r="DY226" s="2">
        <f t="shared" si="713"/>
        <v>60.763988413547253</v>
      </c>
      <c r="EA226" s="2">
        <f t="shared" si="652"/>
        <v>36.593723858660347</v>
      </c>
      <c r="EB226" s="2">
        <f t="shared" si="714"/>
        <v>36.602395987572116</v>
      </c>
      <c r="EC226" s="2">
        <f t="shared" si="715"/>
        <v>39.825482109052359</v>
      </c>
      <c r="ED226" s="2">
        <f t="shared" si="716"/>
        <v>43.606144242579084</v>
      </c>
      <c r="EE226" s="2">
        <f t="shared" si="717"/>
        <v>43.0154072712618</v>
      </c>
      <c r="EF226" s="2">
        <f t="shared" si="718"/>
        <v>44.148864255475779</v>
      </c>
      <c r="EG226" s="2">
        <f t="shared" si="719"/>
        <v>44.259145207712272</v>
      </c>
      <c r="EH226" s="2">
        <f t="shared" si="720"/>
        <v>42.226822461694098</v>
      </c>
      <c r="EI226" s="2">
        <f t="shared" si="721"/>
        <v>38.522548340752401</v>
      </c>
      <c r="EJ226" s="2">
        <f t="shared" si="722"/>
        <v>38.991641271985046</v>
      </c>
      <c r="EK226" s="2">
        <f t="shared" si="723"/>
        <v>46.220234835814253</v>
      </c>
      <c r="EL226" s="2">
        <f t="shared" si="724"/>
        <v>47.138524628833096</v>
      </c>
      <c r="EM226" s="2">
        <f t="shared" si="725"/>
        <v>38.896486939754205</v>
      </c>
      <c r="EN226" s="2">
        <f t="shared" si="726"/>
        <v>44.560343970476495</v>
      </c>
      <c r="EO226" s="2">
        <f t="shared" si="727"/>
        <v>38.489494954921895</v>
      </c>
      <c r="EQ226" s="2">
        <f t="shared" si="728"/>
        <v>39.214934368600979</v>
      </c>
      <c r="ER226" s="2">
        <f t="shared" si="729"/>
        <v>41.537383191893269</v>
      </c>
      <c r="ES226" s="2">
        <f t="shared" si="729"/>
        <v>43.860070814179487</v>
      </c>
      <c r="ET226" s="2">
        <f t="shared" si="729"/>
        <v>45.135061185904355</v>
      </c>
      <c r="EU226" s="2">
        <f t="shared" si="729"/>
        <v>44.975052983063904</v>
      </c>
      <c r="EV226" s="2">
        <f t="shared" si="729"/>
        <v>45.695507015364853</v>
      </c>
      <c r="EW226" s="2">
        <f t="shared" si="729"/>
        <v>46.643767671147188</v>
      </c>
      <c r="EX226" s="2">
        <f t="shared" si="729"/>
        <v>43.017287884595824</v>
      </c>
      <c r="EY226" s="2">
        <f t="shared" si="729"/>
        <v>40.046101780146635</v>
      </c>
      <c r="EZ226" s="2">
        <f t="shared" si="729"/>
        <v>42.762966244656994</v>
      </c>
      <c r="FA226" s="2">
        <f t="shared" si="729"/>
        <v>49.236735227548607</v>
      </c>
      <c r="FB226" s="2">
        <f t="shared" si="729"/>
        <v>44.577431343014787</v>
      </c>
      <c r="FC226" s="2">
        <f t="shared" si="729"/>
        <v>40.410233880775678</v>
      </c>
      <c r="FD226" s="2">
        <f t="shared" si="729"/>
        <v>39.882766717314468</v>
      </c>
      <c r="FE226" s="2">
        <f t="shared" si="729"/>
        <v>36.58320022926361</v>
      </c>
      <c r="FG226" s="2">
        <f t="shared" si="730"/>
        <v>0.9999993656587014</v>
      </c>
      <c r="FH226" s="2">
        <f t="shared" si="731"/>
        <v>0.99999935380270444</v>
      </c>
      <c r="FI226" s="2">
        <f t="shared" si="731"/>
        <v>0.99999936459001326</v>
      </c>
      <c r="FJ226" s="2">
        <f t="shared" si="731"/>
        <v>0.99999937226143532</v>
      </c>
      <c r="FK226" s="2">
        <f t="shared" si="731"/>
        <v>0.9999993948953485</v>
      </c>
      <c r="FL226" s="2">
        <f t="shared" si="731"/>
        <v>0.99999931444997359</v>
      </c>
      <c r="FM226" s="2">
        <f t="shared" si="731"/>
        <v>0.99999941516498048</v>
      </c>
      <c r="FN226" s="2">
        <f t="shared" si="731"/>
        <v>0.99999937316470022</v>
      </c>
      <c r="FO226" s="2">
        <f t="shared" si="731"/>
        <v>0.99999928564361906</v>
      </c>
      <c r="FP226" s="2">
        <f t="shared" si="731"/>
        <v>0.9999993095899592</v>
      </c>
      <c r="FQ226" s="2">
        <f t="shared" si="731"/>
        <v>0.99999926624812763</v>
      </c>
      <c r="FR226" s="2">
        <f t="shared" si="731"/>
        <v>0.99999930464950082</v>
      </c>
      <c r="FS226" s="2">
        <f t="shared" si="731"/>
        <v>0.99999923479782216</v>
      </c>
      <c r="FT226" s="2">
        <f t="shared" si="731"/>
        <v>0.9999991734297542</v>
      </c>
      <c r="FU226" s="2">
        <f t="shared" si="731"/>
        <v>0.99999904788018201</v>
      </c>
      <c r="FW226" s="2">
        <f t="shared" si="748"/>
        <v>0.90353033412756512</v>
      </c>
      <c r="FX226" s="2">
        <f t="shared" si="588"/>
        <v>0.9794991767757647</v>
      </c>
      <c r="FY226" s="2">
        <f t="shared" si="589"/>
        <v>0.98134870451890477</v>
      </c>
      <c r="FZ226" s="2">
        <f t="shared" si="590"/>
        <v>0.97991874249196997</v>
      </c>
      <c r="GA226" s="2">
        <f t="shared" si="591"/>
        <v>0.9817360330078001</v>
      </c>
      <c r="GB226" s="2">
        <f t="shared" si="592"/>
        <v>0.98462498706308743</v>
      </c>
      <c r="GC226" s="2">
        <f t="shared" si="593"/>
        <v>0.98470920908576498</v>
      </c>
      <c r="GD226" s="2">
        <f t="shared" si="594"/>
        <v>0.98563422087918717</v>
      </c>
      <c r="GE226" s="2">
        <f t="shared" si="595"/>
        <v>0.98532944577020309</v>
      </c>
      <c r="GF226" s="2">
        <f t="shared" si="596"/>
        <v>0.98333655256780861</v>
      </c>
      <c r="GG226" s="2">
        <f t="shared" si="597"/>
        <v>0.98099213510126293</v>
      </c>
      <c r="GH226" s="2">
        <f t="shared" si="598"/>
        <v>0.97638741934147733</v>
      </c>
      <c r="GI226" s="2">
        <f t="shared" si="599"/>
        <v>0.97380560172959396</v>
      </c>
      <c r="GJ226" s="2">
        <f t="shared" si="600"/>
        <v>0.95850932995231031</v>
      </c>
      <c r="GK226" s="2">
        <f t="shared" si="601"/>
        <v>0.96016888861613814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1.3328940377729107E-246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1.455891224742656E-85</v>
      </c>
      <c r="HT226" s="86">
        <f t="shared" si="630"/>
        <v>3.1922675655297196E-98</v>
      </c>
      <c r="HU226" s="86">
        <f t="shared" si="631"/>
        <v>1.3351725641084153E-105</v>
      </c>
      <c r="HV226" s="86">
        <f t="shared" si="632"/>
        <v>6.4066006573228663E-100</v>
      </c>
      <c r="HW226" s="86">
        <f t="shared" si="633"/>
        <v>4.9658971991548686E-113</v>
      </c>
      <c r="HX226" s="86">
        <f t="shared" si="634"/>
        <v>2.6180964499004667E-126</v>
      </c>
      <c r="HY226" s="86">
        <f t="shared" si="635"/>
        <v>1.7526955376001058E-127</v>
      </c>
      <c r="HZ226" s="86">
        <f t="shared" si="636"/>
        <v>7.9877213487942705E-119</v>
      </c>
      <c r="IA226" s="86">
        <f t="shared" si="637"/>
        <v>8.3521605507507019E-126</v>
      </c>
      <c r="IB226" s="86">
        <f t="shared" si="638"/>
        <v>5.0788951792628379E-124</v>
      </c>
      <c r="IC226" s="86">
        <f t="shared" si="639"/>
        <v>9.4827244774857426E-129</v>
      </c>
      <c r="ID226" s="86">
        <f t="shared" si="640"/>
        <v>2.5212009863215196E-103</v>
      </c>
      <c r="IE226" s="86">
        <f t="shared" si="641"/>
        <v>8.8620220881202633E-133</v>
      </c>
      <c r="IF226" s="86">
        <f t="shared" si="642"/>
        <v>5.6556563442076808E-65</v>
      </c>
      <c r="IG226" s="86">
        <f t="shared" si="643"/>
        <v>3.7881804907718539E-75</v>
      </c>
      <c r="II226" s="86">
        <f t="shared" si="752"/>
        <v>1.5159559967483003E-6</v>
      </c>
      <c r="IJ226" s="86">
        <f t="shared" si="753"/>
        <v>4.5767107910955856E-16</v>
      </c>
      <c r="IK226" s="86">
        <f t="shared" si="754"/>
        <v>1.8741730170016446E-17</v>
      </c>
      <c r="IL226" s="86">
        <f t="shared" si="755"/>
        <v>4.5722301466529491E-16</v>
      </c>
      <c r="IM226" s="86">
        <f t="shared" si="756"/>
        <v>1.7445626512041469E-18</v>
      </c>
      <c r="IN226" s="86">
        <f t="shared" si="757"/>
        <v>1.5630816662989173E-21</v>
      </c>
      <c r="IO226" s="86">
        <f t="shared" si="758"/>
        <v>7.7997251186114328E-22</v>
      </c>
      <c r="IP226" s="86">
        <f t="shared" si="759"/>
        <v>6.5814598642722626E-21</v>
      </c>
      <c r="IQ226" s="86">
        <f t="shared" si="760"/>
        <v>8.9161834816340695E-22</v>
      </c>
      <c r="IR226" s="86">
        <f t="shared" si="761"/>
        <v>1.5315806821559033E-20</v>
      </c>
      <c r="IS226" s="86">
        <f t="shared" si="762"/>
        <v>1.6354902582639549E-20</v>
      </c>
      <c r="IT226" s="86">
        <f t="shared" si="763"/>
        <v>9.8900463059361808E-16</v>
      </c>
      <c r="IU226" s="86">
        <f t="shared" si="764"/>
        <v>2.6550812727504773E-19</v>
      </c>
      <c r="IV226" s="86">
        <f t="shared" si="765"/>
        <v>0</v>
      </c>
      <c r="IW226" s="86">
        <f t="shared" si="766"/>
        <v>1.8062211381402996E-11</v>
      </c>
      <c r="IY226" s="86">
        <f t="shared" si="767"/>
        <v>1.5159559967483003E-6</v>
      </c>
      <c r="IZ226" s="86">
        <f t="shared" si="768"/>
        <v>4.5767107910955856E-16</v>
      </c>
      <c r="JA226" s="86">
        <f t="shared" si="769"/>
        <v>1.8741730170016446E-17</v>
      </c>
      <c r="JB226" s="86">
        <f t="shared" si="770"/>
        <v>4.5722301466529491E-16</v>
      </c>
      <c r="JC226" s="86">
        <f t="shared" si="771"/>
        <v>1.7445626512041469E-18</v>
      </c>
      <c r="JD226" s="86">
        <f t="shared" si="772"/>
        <v>1.5630816662989173E-21</v>
      </c>
      <c r="JE226" s="86">
        <f t="shared" si="773"/>
        <v>7.7997251186114328E-22</v>
      </c>
      <c r="JF226" s="86">
        <f t="shared" si="774"/>
        <v>6.5814598642722626E-21</v>
      </c>
      <c r="JG226" s="86">
        <f t="shared" si="775"/>
        <v>8.9161834816340695E-22</v>
      </c>
      <c r="JH226" s="86">
        <f t="shared" si="776"/>
        <v>1.5315806821559033E-20</v>
      </c>
      <c r="JI226" s="86">
        <f t="shared" si="777"/>
        <v>1.6354902582639549E-20</v>
      </c>
      <c r="JJ226" s="86">
        <f t="shared" si="778"/>
        <v>9.8900463059361808E-16</v>
      </c>
      <c r="JK226" s="86">
        <f t="shared" si="779"/>
        <v>2.6550812727504773E-19</v>
      </c>
      <c r="JL226" s="86">
        <f t="shared" si="780"/>
        <v>5.6556563442076808E-65</v>
      </c>
      <c r="JM226" s="86">
        <f t="shared" si="781"/>
        <v>1.8062211381402996E-11</v>
      </c>
    </row>
    <row r="227" spans="1:273" x14ac:dyDescent="0.25">
      <c r="B227" s="2">
        <v>200</v>
      </c>
      <c r="C227" s="37">
        <v>38.713999999999999</v>
      </c>
      <c r="D227" s="37">
        <v>41.75</v>
      </c>
      <c r="E227" s="37">
        <v>45.366999999999997</v>
      </c>
      <c r="F227" s="37">
        <v>45.21</v>
      </c>
      <c r="G227" s="37">
        <v>50.71</v>
      </c>
      <c r="H227" s="37">
        <v>47.258000000000003</v>
      </c>
      <c r="I227" s="37">
        <v>48.613</v>
      </c>
      <c r="J227" s="37">
        <v>42.741999999999997</v>
      </c>
      <c r="K227" s="37">
        <v>44.984000000000002</v>
      </c>
      <c r="L227" s="37">
        <v>46.628999999999998</v>
      </c>
      <c r="M227" s="37">
        <v>46.113</v>
      </c>
      <c r="N227" s="37">
        <v>43.548000000000002</v>
      </c>
      <c r="O227" s="37">
        <v>41.564999999999998</v>
      </c>
      <c r="P227" s="37">
        <v>40.305999999999997</v>
      </c>
      <c r="Q227" s="37">
        <v>37.786999999999999</v>
      </c>
      <c r="S227" s="4">
        <f t="shared" si="653"/>
        <v>38.832416573481851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>
        <f t="shared" si="666"/>
        <v>39.935839957240958</v>
      </c>
      <c r="AG227" s="4">
        <f t="shared" si="667"/>
        <v>36.542797945657398</v>
      </c>
      <c r="AI227" s="4">
        <f t="shared" si="668"/>
        <v>-0.11841657348185208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0.37016004275903924</v>
      </c>
      <c r="AW227" s="4">
        <f t="shared" si="681"/>
        <v>1.2442020543426011</v>
      </c>
      <c r="AY227" s="2">
        <f t="shared" si="732"/>
        <v>38.832416573481851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>
        <f t="shared" si="583"/>
        <v>39.935839957240958</v>
      </c>
      <c r="BM227" s="2">
        <f t="shared" si="584"/>
        <v>36.542797945657398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>
        <f t="shared" si="697"/>
        <v>38.713999999999999</v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>
        <f t="shared" si="710"/>
        <v>40.305999999999997</v>
      </c>
      <c r="DI227" s="2">
        <f t="shared" si="711"/>
        <v>37.786999999999999</v>
      </c>
      <c r="DK227" s="2">
        <f t="shared" si="712"/>
        <v>90.254920295983098</v>
      </c>
      <c r="DL227" s="2">
        <f t="shared" si="713"/>
        <v>93.115986046511594</v>
      </c>
      <c r="DM227" s="2">
        <f t="shared" si="713"/>
        <v>92.929352219873138</v>
      </c>
      <c r="DN227" s="2">
        <f t="shared" si="713"/>
        <v>106.15652579281183</v>
      </c>
      <c r="DO227" s="2">
        <f t="shared" si="713"/>
        <v>110.84569782543042</v>
      </c>
      <c r="DP227" s="2">
        <f t="shared" si="713"/>
        <v>118.99120570996408</v>
      </c>
      <c r="DQ227" s="2">
        <f t="shared" si="713"/>
        <v>103.65597115675021</v>
      </c>
      <c r="DR227" s="2">
        <f t="shared" si="713"/>
        <v>100.23088583509514</v>
      </c>
      <c r="DS227" s="2">
        <f t="shared" si="713"/>
        <v>97.411934494773533</v>
      </c>
      <c r="DT227" s="2">
        <f t="shared" si="713"/>
        <v>93.142090187180955</v>
      </c>
      <c r="DU227" s="2">
        <f t="shared" si="713"/>
        <v>87.259191275797377</v>
      </c>
      <c r="DV227" s="2">
        <f t="shared" si="713"/>
        <v>96.138979310158561</v>
      </c>
      <c r="DW227" s="2">
        <f t="shared" si="713"/>
        <v>105.1872577962578</v>
      </c>
      <c r="DX227" s="2">
        <f t="shared" si="713"/>
        <v>75.109479374110961</v>
      </c>
      <c r="DY227" s="2">
        <f t="shared" si="713"/>
        <v>60.816087009803937</v>
      </c>
      <c r="DZ227" s="5"/>
      <c r="EA227" s="2">
        <f t="shared" si="652"/>
        <v>36.41246347385983</v>
      </c>
      <c r="EB227" s="2">
        <f t="shared" si="714"/>
        <v>36.413271193963595</v>
      </c>
      <c r="EC227" s="2">
        <f t="shared" si="715"/>
        <v>39.652479984572629</v>
      </c>
      <c r="ED227" s="2">
        <f t="shared" si="716"/>
        <v>43.461397419853114</v>
      </c>
      <c r="EE227" s="2">
        <f t="shared" si="717"/>
        <v>42.853057434907932</v>
      </c>
      <c r="EF227" s="2">
        <f t="shared" si="718"/>
        <v>43.979213095895432</v>
      </c>
      <c r="EG227" s="2">
        <f t="shared" si="719"/>
        <v>44.10108044911415</v>
      </c>
      <c r="EH227" s="2">
        <f t="shared" si="720"/>
        <v>42.078616588346478</v>
      </c>
      <c r="EI227" s="2">
        <f t="shared" si="721"/>
        <v>38.3361774985135</v>
      </c>
      <c r="EJ227" s="2">
        <f t="shared" si="722"/>
        <v>38.836891290820375</v>
      </c>
      <c r="EK227" s="2">
        <f t="shared" si="723"/>
        <v>46.159989393432582</v>
      </c>
      <c r="EL227" s="2">
        <f t="shared" si="724"/>
        <v>47.075737366449303</v>
      </c>
      <c r="EM227" s="2">
        <f t="shared" si="725"/>
        <v>38.7444993268236</v>
      </c>
      <c r="EN227" s="2">
        <f t="shared" si="726"/>
        <v>44.483853793552584</v>
      </c>
      <c r="EO227" s="2">
        <f t="shared" si="727"/>
        <v>38.39922288925726</v>
      </c>
      <c r="EP227" s="5"/>
      <c r="EQ227" s="2">
        <f t="shared" si="728"/>
        <v>39.068025631217736</v>
      </c>
      <c r="ER227" s="2">
        <f t="shared" si="729"/>
        <v>41.405626587841638</v>
      </c>
      <c r="ES227" s="2">
        <f t="shared" si="729"/>
        <v>43.733735020480907</v>
      </c>
      <c r="ET227" s="2">
        <f t="shared" si="729"/>
        <v>45.007927713266</v>
      </c>
      <c r="EU227" s="2">
        <f t="shared" si="729"/>
        <v>44.835143913769215</v>
      </c>
      <c r="EV227" s="2">
        <f t="shared" si="729"/>
        <v>45.543717081015281</v>
      </c>
      <c r="EW227" s="2">
        <f t="shared" si="729"/>
        <v>46.513027009799899</v>
      </c>
      <c r="EX227" s="2">
        <f t="shared" si="729"/>
        <v>42.877776513936581</v>
      </c>
      <c r="EY227" s="2">
        <f t="shared" si="729"/>
        <v>39.876953574861076</v>
      </c>
      <c r="EZ227" s="2">
        <f t="shared" si="729"/>
        <v>42.651648560474499</v>
      </c>
      <c r="FA227" s="2">
        <f t="shared" si="729"/>
        <v>49.21062096629187</v>
      </c>
      <c r="FB227" s="2">
        <f t="shared" si="729"/>
        <v>44.484329330866586</v>
      </c>
      <c r="FC227" s="2">
        <f t="shared" si="729"/>
        <v>40.275574291556879</v>
      </c>
      <c r="FD227" s="2">
        <f t="shared" si="729"/>
        <v>39.756269898205602</v>
      </c>
      <c r="FE227" s="2">
        <f t="shared" si="729"/>
        <v>36.472542969601975</v>
      </c>
      <c r="FG227" s="2">
        <f t="shared" si="730"/>
        <v>0.99999942147382759</v>
      </c>
      <c r="FH227" s="2">
        <f t="shared" si="731"/>
        <v>0.9999994106610286</v>
      </c>
      <c r="FI227" s="2">
        <f t="shared" si="731"/>
        <v>0.99999942049917223</v>
      </c>
      <c r="FJ227" s="2">
        <f t="shared" si="731"/>
        <v>0.99999942749559312</v>
      </c>
      <c r="FK227" s="2">
        <f t="shared" si="731"/>
        <v>0.99999944813796948</v>
      </c>
      <c r="FL227" s="2">
        <f t="shared" si="731"/>
        <v>0.99999937477090728</v>
      </c>
      <c r="FM227" s="2">
        <f t="shared" si="731"/>
        <v>0.99999946662409556</v>
      </c>
      <c r="FN227" s="2">
        <f t="shared" si="731"/>
        <v>0.9999994283193806</v>
      </c>
      <c r="FO227" s="2">
        <f t="shared" si="731"/>
        <v>0.99999934849919647</v>
      </c>
      <c r="FP227" s="2">
        <f t="shared" si="731"/>
        <v>0.99999937033852093</v>
      </c>
      <c r="FQ227" s="2">
        <f t="shared" si="731"/>
        <v>0.99999933081029579</v>
      </c>
      <c r="FR227" s="2">
        <f t="shared" si="731"/>
        <v>0.99999936583276883</v>
      </c>
      <c r="FS227" s="2">
        <f t="shared" si="731"/>
        <v>0.9999993021272725</v>
      </c>
      <c r="FT227" s="2">
        <f t="shared" si="731"/>
        <v>0.99999924615892144</v>
      </c>
      <c r="FU227" s="2">
        <f t="shared" si="731"/>
        <v>0.99999913165633292</v>
      </c>
      <c r="FV227" s="5"/>
      <c r="FW227" s="2">
        <f t="shared" si="748"/>
        <v>0.91126541461157551</v>
      </c>
      <c r="FX227" s="2">
        <f t="shared" si="588"/>
        <v>0.98126923951721035</v>
      </c>
      <c r="FY227" s="2">
        <f t="shared" si="589"/>
        <v>0.98296185485157361</v>
      </c>
      <c r="FZ227" s="2">
        <f t="shared" si="590"/>
        <v>0.98165325802106618</v>
      </c>
      <c r="GA227" s="2">
        <f t="shared" si="591"/>
        <v>0.98331625283248403</v>
      </c>
      <c r="GB227" s="2">
        <f t="shared" si="592"/>
        <v>0.98595882616214581</v>
      </c>
      <c r="GC227" s="2">
        <f t="shared" si="593"/>
        <v>0.98603584523691601</v>
      </c>
      <c r="GD227" s="2">
        <f t="shared" si="594"/>
        <v>0.98688167172819474</v>
      </c>
      <c r="GE227" s="2">
        <f t="shared" si="595"/>
        <v>0.98660300201152396</v>
      </c>
      <c r="GF227" s="2">
        <f t="shared" si="596"/>
        <v>0.98478044036056134</v>
      </c>
      <c r="GG227" s="2">
        <f t="shared" si="597"/>
        <v>0.9826355794276781</v>
      </c>
      <c r="GH227" s="2">
        <f t="shared" si="598"/>
        <v>0.97842023527119604</v>
      </c>
      <c r="GI227" s="2">
        <f t="shared" si="599"/>
        <v>0.97605523640230363</v>
      </c>
      <c r="GJ227" s="2">
        <f t="shared" si="600"/>
        <v>0.96202140963432714</v>
      </c>
      <c r="GK227" s="2">
        <f t="shared" si="601"/>
        <v>0.96354583353627388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4.2512860735380092E-251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3.7107715839018266E-88</v>
      </c>
      <c r="HT227" s="86">
        <f t="shared" si="630"/>
        <v>6.1291869466457335E-101</v>
      </c>
      <c r="HU227" s="86">
        <f t="shared" si="631"/>
        <v>1.7687205401322034E-108</v>
      </c>
      <c r="HV227" s="86">
        <f t="shared" si="632"/>
        <v>1.20586223972517E-102</v>
      </c>
      <c r="HW227" s="86">
        <f t="shared" si="633"/>
        <v>4.3527198802700784E-116</v>
      </c>
      <c r="HX227" s="86">
        <f t="shared" si="634"/>
        <v>1.1289553330938625E-129</v>
      </c>
      <c r="HY227" s="86">
        <f t="shared" si="635"/>
        <v>6.9441444053055412E-131</v>
      </c>
      <c r="HZ227" s="86">
        <f t="shared" si="636"/>
        <v>5.5395942936499434E-122</v>
      </c>
      <c r="IA227" s="86">
        <f t="shared" si="637"/>
        <v>3.8118378948033495E-129</v>
      </c>
      <c r="IB227" s="86">
        <f t="shared" si="638"/>
        <v>2.455312370473257E-127</v>
      </c>
      <c r="IC227" s="86">
        <f t="shared" si="639"/>
        <v>3.0572656817839999E-132</v>
      </c>
      <c r="ID227" s="86">
        <f t="shared" si="640"/>
        <v>3.4630583681421392E-106</v>
      </c>
      <c r="IE227" s="86">
        <f t="shared" si="641"/>
        <v>1.5994873617952602E-136</v>
      </c>
      <c r="IF227" s="86">
        <f t="shared" si="642"/>
        <v>7.7929361775205286E-67</v>
      </c>
      <c r="IG227" s="86">
        <f t="shared" si="643"/>
        <v>2.1431089913681508E-77</v>
      </c>
      <c r="II227" s="86">
        <f t="shared" si="752"/>
        <v>5.5250988684577793E-7</v>
      </c>
      <c r="IJ227" s="86">
        <f t="shared" si="753"/>
        <v>9.1203630872300013E-17</v>
      </c>
      <c r="IK227" s="86">
        <f t="shared" si="754"/>
        <v>3.3506990219845334E-18</v>
      </c>
      <c r="IL227" s="86">
        <f t="shared" si="755"/>
        <v>9.1920673356000475E-17</v>
      </c>
      <c r="IM227" s="86">
        <f t="shared" si="756"/>
        <v>2.8213347139203895E-19</v>
      </c>
      <c r="IN227" s="86">
        <f t="shared" si="757"/>
        <v>2.0021487370558849E-22</v>
      </c>
      <c r="IO227" s="86">
        <f t="shared" si="758"/>
        <v>9.7149955197782507E-23</v>
      </c>
      <c r="IP227" s="86">
        <f t="shared" si="759"/>
        <v>9.2841041458833793E-22</v>
      </c>
      <c r="IQ227" s="86">
        <f t="shared" si="760"/>
        <v>1.1408342904661268E-22</v>
      </c>
      <c r="IR227" s="86">
        <f t="shared" si="761"/>
        <v>2.0861904594293916E-21</v>
      </c>
      <c r="IS227" s="86">
        <f t="shared" si="762"/>
        <v>2.0866000377248472E-21</v>
      </c>
      <c r="IT227" s="86">
        <f t="shared" si="763"/>
        <v>1.921606648332232E-16</v>
      </c>
      <c r="IU227" s="86">
        <f t="shared" si="764"/>
        <v>3.2320920808048877E-20</v>
      </c>
      <c r="IV227" s="86">
        <f t="shared" si="765"/>
        <v>0</v>
      </c>
      <c r="IW227" s="86">
        <f t="shared" si="766"/>
        <v>4.665602769817668E-12</v>
      </c>
      <c r="IY227" s="86">
        <f t="shared" si="767"/>
        <v>5.5250988684577793E-7</v>
      </c>
      <c r="IZ227" s="86">
        <f t="shared" si="768"/>
        <v>9.1203630872300013E-17</v>
      </c>
      <c r="JA227" s="86">
        <f t="shared" si="769"/>
        <v>3.3506990219845334E-18</v>
      </c>
      <c r="JB227" s="86">
        <f t="shared" si="770"/>
        <v>9.1920673356000475E-17</v>
      </c>
      <c r="JC227" s="86">
        <f t="shared" si="771"/>
        <v>2.8213347139203895E-19</v>
      </c>
      <c r="JD227" s="86">
        <f t="shared" si="772"/>
        <v>2.0021487370558849E-22</v>
      </c>
      <c r="JE227" s="86">
        <f t="shared" si="773"/>
        <v>9.7149955197782507E-23</v>
      </c>
      <c r="JF227" s="86">
        <f t="shared" si="774"/>
        <v>9.2841041458833793E-22</v>
      </c>
      <c r="JG227" s="86">
        <f t="shared" si="775"/>
        <v>1.1408342904661268E-22</v>
      </c>
      <c r="JH227" s="86">
        <f t="shared" si="776"/>
        <v>2.0861904594293916E-21</v>
      </c>
      <c r="JI227" s="86">
        <f t="shared" si="777"/>
        <v>2.0866000377248472E-21</v>
      </c>
      <c r="JJ227" s="86">
        <f t="shared" si="778"/>
        <v>1.921606648332232E-16</v>
      </c>
      <c r="JK227" s="86">
        <f t="shared" si="779"/>
        <v>3.2320920808048877E-20</v>
      </c>
      <c r="JL227" s="86">
        <f t="shared" si="780"/>
        <v>7.7929361775205286E-67</v>
      </c>
      <c r="JM227" s="86">
        <f t="shared" si="781"/>
        <v>4.665602769817668E-12</v>
      </c>
    </row>
    <row r="228" spans="1:273" x14ac:dyDescent="0.25">
      <c r="AY228" s="5"/>
      <c r="AZ228" s="5"/>
      <c r="BO228" s="28">
        <f>SLOPE(BO27:BO227,$B27:$B227)</f>
        <v>0.15497561663143058</v>
      </c>
      <c r="BP228" s="28">
        <f t="shared" ref="BP228:CC228" si="782">SLOPE(BP27:BP227,$B27:$B227)</f>
        <v>0.15806638477801266</v>
      </c>
      <c r="BQ228" s="28">
        <f t="shared" si="782"/>
        <v>0.14703227625088081</v>
      </c>
      <c r="BR228" s="28">
        <f t="shared" si="782"/>
        <v>0.21479464411557433</v>
      </c>
      <c r="BS228" s="28">
        <f t="shared" si="782"/>
        <v>0.23019163394744796</v>
      </c>
      <c r="BT228" s="28">
        <f t="shared" si="782"/>
        <v>0.27779045458228668</v>
      </c>
      <c r="BU228" s="28">
        <f t="shared" si="782"/>
        <v>0.18525838115372997</v>
      </c>
      <c r="BV228" s="28">
        <f t="shared" si="782"/>
        <v>0.17583791402396048</v>
      </c>
      <c r="BW228" s="28">
        <f t="shared" si="782"/>
        <v>0.16352595818815324</v>
      </c>
      <c r="BX228" s="28">
        <f t="shared" si="782"/>
        <v>0.15130807876185079</v>
      </c>
      <c r="BY228" s="28">
        <f t="shared" si="782"/>
        <v>0.13763433395872424</v>
      </c>
      <c r="BZ228" s="28">
        <f t="shared" si="782"/>
        <v>0.18437274126894096</v>
      </c>
      <c r="CA228" s="28">
        <f t="shared" si="782"/>
        <v>0.25302757413283727</v>
      </c>
      <c r="CB228" s="28">
        <f t="shared" si="782"/>
        <v>0.11376315789473682</v>
      </c>
      <c r="CC228" s="28">
        <f t="shared" si="782"/>
        <v>5.2098596256684497E-2</v>
      </c>
      <c r="CE228" s="28">
        <f>SLOPE(CE27:CE227,$B27:$B227)</f>
        <v>-0.18126038480051967</v>
      </c>
      <c r="CF228" s="28">
        <f t="shared" ref="CF228:CS228" si="783">SLOPE(CF27:CF227,$B27:$B227)</f>
        <v>-0.18912479360852197</v>
      </c>
      <c r="CG228" s="28">
        <f t="shared" si="783"/>
        <v>-0.17300212447972743</v>
      </c>
      <c r="CH228" s="28">
        <f t="shared" si="783"/>
        <v>-0.14474682272596615</v>
      </c>
      <c r="CI228" s="28">
        <f t="shared" si="783"/>
        <v>-0.16234983635386643</v>
      </c>
      <c r="CJ228" s="28">
        <f t="shared" si="783"/>
        <v>-0.16965115958034238</v>
      </c>
      <c r="CK228" s="28">
        <f t="shared" si="783"/>
        <v>-0.15806475859812402</v>
      </c>
      <c r="CL228" s="28">
        <f t="shared" si="783"/>
        <v>-0.14820587334762181</v>
      </c>
      <c r="CM228" s="28">
        <f t="shared" si="783"/>
        <v>-0.18637084223889952</v>
      </c>
      <c r="CN228" s="28">
        <f t="shared" si="783"/>
        <v>-0.15474998116466543</v>
      </c>
      <c r="CO228" s="28">
        <f t="shared" si="783"/>
        <v>-6.0245442381669179E-2</v>
      </c>
      <c r="CP228" s="28">
        <f t="shared" si="783"/>
        <v>-6.2787262383793493E-2</v>
      </c>
      <c r="CQ228" s="28">
        <f t="shared" si="783"/>
        <v>-0.15198761293060278</v>
      </c>
      <c r="CR228" s="28">
        <f t="shared" si="783"/>
        <v>-7.6490176923911898E-2</v>
      </c>
      <c r="CS228" s="28">
        <f t="shared" si="783"/>
        <v>-9.0272065664639883E-2</v>
      </c>
      <c r="CU228" s="28">
        <f>SLOPE(CU27:CU227,$B27:$B227)</f>
        <v>-0.14690873738324184</v>
      </c>
      <c r="CV228" s="28">
        <f t="shared" ref="CV228:DI228" si="784">SLOPE(CV27:CV227,$B27:$B227)</f>
        <v>-0.13175660405162923</v>
      </c>
      <c r="CW228" s="28">
        <f t="shared" si="784"/>
        <v>-0.12633579369858355</v>
      </c>
      <c r="CX228" s="28">
        <f t="shared" si="784"/>
        <v>-0.12713347263835309</v>
      </c>
      <c r="CY228" s="28">
        <f t="shared" si="784"/>
        <v>-0.13990906929468969</v>
      </c>
      <c r="CZ228" s="28">
        <f t="shared" si="784"/>
        <v>-0.15178993434957111</v>
      </c>
      <c r="DA228" s="28">
        <f t="shared" si="784"/>
        <v>-0.13074066134729187</v>
      </c>
      <c r="DB228" s="28">
        <f t="shared" si="784"/>
        <v>-0.13951137065924007</v>
      </c>
      <c r="DC228" s="28">
        <f t="shared" si="784"/>
        <v>-0.16914820528556185</v>
      </c>
      <c r="DD228" s="28">
        <f t="shared" si="784"/>
        <v>-0.11131768418249854</v>
      </c>
      <c r="DE228" s="28">
        <f t="shared" si="784"/>
        <v>-2.6114261256741933E-2</v>
      </c>
      <c r="DF228" s="28">
        <f t="shared" si="784"/>
        <v>-9.3102012148201505E-2</v>
      </c>
      <c r="DG228" s="28">
        <f t="shared" si="784"/>
        <v>-0.13465958921879462</v>
      </c>
      <c r="DH228" s="28">
        <f t="shared" si="784"/>
        <v>-0.1264968191088704</v>
      </c>
      <c r="DI228" s="28">
        <f t="shared" si="784"/>
        <v>-0.11065725966164104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59.259796969696986</v>
      </c>
      <c r="BP229" s="28">
        <f t="shared" ref="BP229:CC229" si="786">INTERCEPT(BP27:BP227,$B27:$B227)</f>
        <v>61.502709090909065</v>
      </c>
      <c r="BQ229" s="28">
        <f t="shared" si="786"/>
        <v>63.522896969696973</v>
      </c>
      <c r="BR229" s="28">
        <f t="shared" si="786"/>
        <v>63.197596969696967</v>
      </c>
      <c r="BS229" s="28">
        <f t="shared" si="786"/>
        <v>64.807371035940818</v>
      </c>
      <c r="BT229" s="28">
        <f t="shared" si="786"/>
        <v>63.433114793506746</v>
      </c>
      <c r="BU229" s="28">
        <f t="shared" si="786"/>
        <v>66.604294926004215</v>
      </c>
      <c r="BV229" s="28">
        <f t="shared" si="786"/>
        <v>65.063303030303032</v>
      </c>
      <c r="BW229" s="28">
        <f t="shared" si="786"/>
        <v>64.706742857142885</v>
      </c>
      <c r="BX229" s="28">
        <f t="shared" si="786"/>
        <v>62.880474434810793</v>
      </c>
      <c r="BY229" s="28">
        <f t="shared" si="786"/>
        <v>59.732324484052533</v>
      </c>
      <c r="BZ229" s="28">
        <f t="shared" si="786"/>
        <v>59.26443105637037</v>
      </c>
      <c r="CA229" s="28">
        <f t="shared" si="786"/>
        <v>54.581742969690332</v>
      </c>
      <c r="CB229" s="28">
        <f t="shared" si="786"/>
        <v>52.356847795163596</v>
      </c>
      <c r="CC229" s="28">
        <f t="shared" si="786"/>
        <v>50.396367758467036</v>
      </c>
      <c r="CD229" s="2"/>
      <c r="CE229" s="28">
        <f>INTERCEPT(CE27:CE227,$B27:$B227)</f>
        <v>72.664540433963765</v>
      </c>
      <c r="CF229" s="28">
        <f t="shared" ref="CF229:CS229" si="787">INTERCEPT(CF27:CF227,$B27:$B227)</f>
        <v>74.238229915667986</v>
      </c>
      <c r="CG229" s="28">
        <f t="shared" si="787"/>
        <v>74.252904880518116</v>
      </c>
      <c r="CH229" s="28">
        <f t="shared" si="787"/>
        <v>72.410761965046348</v>
      </c>
      <c r="CI229" s="28">
        <f t="shared" si="787"/>
        <v>75.32302470568122</v>
      </c>
      <c r="CJ229" s="28">
        <f t="shared" si="787"/>
        <v>77.909445011963911</v>
      </c>
      <c r="CK229" s="28">
        <f t="shared" si="787"/>
        <v>75.714032168738953</v>
      </c>
      <c r="CL229" s="28">
        <f t="shared" si="787"/>
        <v>71.719791257870838</v>
      </c>
      <c r="CM229" s="28">
        <f t="shared" si="787"/>
        <v>75.610345946293407</v>
      </c>
      <c r="CN229" s="28">
        <f t="shared" si="787"/>
        <v>69.786887523753464</v>
      </c>
      <c r="CO229" s="28">
        <f t="shared" si="787"/>
        <v>58.209077869766418</v>
      </c>
      <c r="CP229" s="28">
        <f t="shared" si="787"/>
        <v>59.633189843208001</v>
      </c>
      <c r="CQ229" s="28">
        <f t="shared" si="787"/>
        <v>69.142021912944159</v>
      </c>
      <c r="CR229" s="28">
        <f t="shared" si="787"/>
        <v>59.781889178334964</v>
      </c>
      <c r="CS229" s="28">
        <f t="shared" si="787"/>
        <v>56.453636022185236</v>
      </c>
      <c r="CT229" s="2"/>
      <c r="CU229" s="28">
        <f>INTERCEPT(CU27:CU227,$B27:$B227)</f>
        <v>68.449773107866108</v>
      </c>
      <c r="CV229" s="28">
        <f t="shared" ref="CV229:DI229" si="788">INTERCEPT(CV27:CV227,$B27:$B227)</f>
        <v>67.756947398167483</v>
      </c>
      <c r="CW229" s="28">
        <f t="shared" si="788"/>
        <v>69.000893760197613</v>
      </c>
      <c r="CX229" s="28">
        <f t="shared" si="788"/>
        <v>70.434622240936619</v>
      </c>
      <c r="CY229" s="28">
        <f t="shared" si="788"/>
        <v>72.816957772707156</v>
      </c>
      <c r="CZ229" s="28">
        <f t="shared" si="788"/>
        <v>75.901703950929502</v>
      </c>
      <c r="DA229" s="28">
        <f t="shared" si="788"/>
        <v>72.661159279258271</v>
      </c>
      <c r="DB229" s="28">
        <f t="shared" si="788"/>
        <v>70.780050645784598</v>
      </c>
      <c r="DC229" s="28">
        <f t="shared" si="788"/>
        <v>73.706594631973445</v>
      </c>
      <c r="DD229" s="28">
        <f t="shared" si="788"/>
        <v>64.915185396974209</v>
      </c>
      <c r="DE229" s="28">
        <f t="shared" si="788"/>
        <v>54.433473217640255</v>
      </c>
      <c r="DF229" s="28">
        <f t="shared" si="788"/>
        <v>63.104731760506887</v>
      </c>
      <c r="DG229" s="28">
        <f t="shared" si="788"/>
        <v>67.207492135315803</v>
      </c>
      <c r="DH229" s="28">
        <f t="shared" si="788"/>
        <v>65.055633719979681</v>
      </c>
      <c r="DI229" s="28">
        <f t="shared" si="788"/>
        <v>58.603994901930179</v>
      </c>
    </row>
    <row r="230" spans="1:273" x14ac:dyDescent="0.25">
      <c r="A230" s="139"/>
      <c r="B230" s="28" t="s">
        <v>36</v>
      </c>
      <c r="C230" s="5">
        <f>C$7 - ABS(C$11)*Expt!$B$9</f>
        <v>-0.7912892608815838</v>
      </c>
      <c r="D230" s="5">
        <f>D$7 - ABS(D$11)*Expt!$B$9</f>
        <v>-1.9174310273706112</v>
      </c>
      <c r="E230" s="5">
        <f>E$7 - ABS(E$11)*Expt!$B$9</f>
        <v>-2.2197265250814269</v>
      </c>
      <c r="F230" s="5">
        <f>F$7 - ABS(F$11)*Expt!$B$9</f>
        <v>-2.4823083955255214</v>
      </c>
      <c r="G230" s="5">
        <f>G$7 - ABS(G$11)*Expt!$B$9</f>
        <v>-2.4315862303369329</v>
      </c>
      <c r="H230" s="5">
        <f>H$7 - ABS(H$11)*Expt!$B$9</f>
        <v>2.4575405620140458</v>
      </c>
      <c r="I230" s="5">
        <f>I$7 - ABS(I$11)*Expt!$B$9</f>
        <v>-3.6793486097187582</v>
      </c>
      <c r="J230" s="5">
        <f>J$7 - ABS(J$11)*Expt!$B$9</f>
        <v>-0.85498808490912381</v>
      </c>
      <c r="K230" s="5">
        <f>K$7 - ABS(K$11)*Expt!$B$9</f>
        <v>3.3220789798984001</v>
      </c>
      <c r="L230" s="5">
        <f>L$7 - ABS(L$11)*Expt!$B$9</f>
        <v>2.229916003220012</v>
      </c>
      <c r="M230" s="5">
        <f>M$7 - ABS(M$11)*Expt!$B$9</f>
        <v>5.1644800338052193</v>
      </c>
      <c r="N230" s="5">
        <f>N$7 - ABS(N$11)*Expt!$B$9</f>
        <v>2.0000000043985722</v>
      </c>
      <c r="O230" s="5">
        <f>O$7 - ABS(O$11)*Expt!$B$9</f>
        <v>7.0336936592473975</v>
      </c>
      <c r="P230" s="5">
        <f>P$7 - ABS(P$11)*Expt!$B$9</f>
        <v>9.1883053553692307</v>
      </c>
      <c r="Q230" s="5">
        <f>Q$7 - ABS(Q$11)*Expt!$B$9</f>
        <v>14.264026337905108</v>
      </c>
    </row>
    <row r="231" spans="1:273" x14ac:dyDescent="0.25">
      <c r="A231" s="139"/>
      <c r="B231" s="3" t="s">
        <v>60</v>
      </c>
      <c r="C231" s="72">
        <f t="shared" ref="C231:O231" si="789">C7 - C11*$S231</f>
        <v>44.058081560119575</v>
      </c>
      <c r="D231" s="72">
        <f t="shared" si="789"/>
        <v>44.259135417664631</v>
      </c>
      <c r="E231" s="72">
        <f t="shared" si="789"/>
        <v>44.076357807833006</v>
      </c>
      <c r="F231" s="72">
        <f t="shared" si="789"/>
        <v>43.944477066432171</v>
      </c>
      <c r="G231" s="72">
        <f t="shared" si="789"/>
        <v>43.54576885547408</v>
      </c>
      <c r="H231" s="72">
        <f t="shared" si="789"/>
        <v>44.900986240826782</v>
      </c>
      <c r="I231" s="72">
        <f t="shared" si="789"/>
        <v>43.175840599538425</v>
      </c>
      <c r="J231" s="72">
        <f t="shared" si="789"/>
        <v>43.928842942352929</v>
      </c>
      <c r="K231" s="72">
        <f t="shared" si="789"/>
        <v>45.347880965378202</v>
      </c>
      <c r="L231" s="72">
        <f t="shared" si="789"/>
        <v>44.977684966429493</v>
      </c>
      <c r="M231" s="72">
        <f t="shared" si="789"/>
        <v>45.638738528543477</v>
      </c>
      <c r="N231" s="72">
        <f t="shared" si="789"/>
        <v>45.055101818592988</v>
      </c>
      <c r="O231" s="72">
        <f t="shared" si="789"/>
        <v>46.094413243801114</v>
      </c>
      <c r="P231" s="72">
        <f t="shared" ref="P231:Q231" si="790">P7 - P11*$S231</f>
        <v>46.932003171143677</v>
      </c>
      <c r="Q231" s="72">
        <f t="shared" si="790"/>
        <v>48.467300459871112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72">
        <f t="shared" ref="C232:P232" si="791">C10 + C14*$S232</f>
        <v>174.71120091654828</v>
      </c>
      <c r="D232" s="72">
        <f t="shared" si="791"/>
        <v>157.01918063660833</v>
      </c>
      <c r="E232" s="72">
        <f t="shared" si="791"/>
        <v>155.97214122273286</v>
      </c>
      <c r="F232" s="72">
        <f t="shared" si="791"/>
        <v>156.79002102390623</v>
      </c>
      <c r="G232" s="72">
        <f t="shared" si="791"/>
        <v>155.74000955614864</v>
      </c>
      <c r="H232" s="72">
        <f t="shared" si="791"/>
        <v>153.83861592756037</v>
      </c>
      <c r="I232" s="72">
        <f t="shared" si="791"/>
        <v>153.77804875806635</v>
      </c>
      <c r="J232" s="72">
        <f t="shared" si="791"/>
        <v>153.09033527683584</v>
      </c>
      <c r="K232" s="72">
        <f t="shared" si="791"/>
        <v>153.32162648935955</v>
      </c>
      <c r="L232" s="72">
        <f t="shared" si="791"/>
        <v>154.72656681798208</v>
      </c>
      <c r="M232" s="72">
        <f t="shared" si="791"/>
        <v>156.18169527424138</v>
      </c>
      <c r="N232" s="72">
        <f t="shared" si="791"/>
        <v>158.58803198765702</v>
      </c>
      <c r="O232" s="72">
        <f t="shared" si="791"/>
        <v>159.74340394907955</v>
      </c>
      <c r="P232" s="72">
        <f t="shared" si="791"/>
        <v>164.90885259715034</v>
      </c>
      <c r="Q232" s="72">
        <f>Q10 + Q14*$S232</f>
        <v>164.44686986461056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207.36391804053966</v>
      </c>
      <c r="D233" s="2">
        <f>D$10 + ABS(D$14)*Expt!$B$10</f>
        <v>190.43516483459203</v>
      </c>
      <c r="E233" s="2">
        <f>E$10 + ABS(E$14)*Expt!$B$10</f>
        <v>188.69425895273378</v>
      </c>
      <c r="F233" s="2">
        <f>F$10 + ABS(F$14)*Expt!$B$10</f>
        <v>190.38792059601019</v>
      </c>
      <c r="G233" s="2">
        <f>G$10 + ABS(G$14)*Expt!$B$10</f>
        <v>187.62107841386339</v>
      </c>
      <c r="H233" s="2">
        <f>H$10 + ABS(H$14)*Expt!$B$10</f>
        <v>184.47403968615697</v>
      </c>
      <c r="I233" s="2">
        <f>I$10 + ABS(I$14)*Expt!$B$10</f>
        <v>184.22487892670145</v>
      </c>
      <c r="J233" s="2">
        <f>J$10 + ABS(J$14)*Expt!$B$10</f>
        <v>184.73267108152697</v>
      </c>
      <c r="K233" s="2">
        <f>K$10 + ABS(K$14)*Expt!$B$10</f>
        <v>184.11999935487873</v>
      </c>
      <c r="L233" s="2">
        <f>L$10 + ABS(L$14)*Expt!$B$10</f>
        <v>185.53501845699512</v>
      </c>
      <c r="M233" s="2">
        <f>M$10 + ABS(M$14)*Expt!$B$10</f>
        <v>185.99999999962486</v>
      </c>
      <c r="N233" s="2">
        <f>N$10 + ABS(N$14)*Expt!$B$10</f>
        <v>191.13195724465106</v>
      </c>
      <c r="O233" s="2">
        <f>O$10 + ABS(O$14)*Expt!$B$10</f>
        <v>187.99942039642022</v>
      </c>
      <c r="P233" s="2">
        <f>P$10 + ABS(P$14)*Expt!$B$10</f>
        <v>216.41834212708608</v>
      </c>
      <c r="Q233" s="2">
        <f>Q$10 + ABS(Q$14)*Expt!$B$10</f>
        <v>203.14461097703034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60" zoomScaleNormal="60" workbookViewId="0">
      <pane xSplit="2" ySplit="26" topLeftCell="C266" activePane="bottomRight" state="frozen"/>
      <selection pane="topRight" activeCell="C1" sqref="C1"/>
      <selection pane="bottomLeft" activeCell="A6" sqref="A6"/>
      <selection pane="bottomRight" activeCell="C272" sqref="C27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24709.859743805682</v>
      </c>
      <c r="C2" s="49">
        <f>SUMSQ(AI27:AI227)</f>
        <v>1666.3687441216928</v>
      </c>
      <c r="D2" s="50">
        <f t="shared" ref="D2:O2" si="0">SUMSQ(AJ27:AJ227)</f>
        <v>2028.7419254458894</v>
      </c>
      <c r="E2" s="50">
        <f t="shared" si="0"/>
        <v>2989.3840714616231</v>
      </c>
      <c r="F2" s="50">
        <f t="shared" si="0"/>
        <v>2453.2292327983178</v>
      </c>
      <c r="G2" s="50">
        <f t="shared" si="0"/>
        <v>1868.7361877044057</v>
      </c>
      <c r="H2" s="50">
        <f t="shared" si="0"/>
        <v>1483.5393807893242</v>
      </c>
      <c r="I2" s="50">
        <f t="shared" si="0"/>
        <v>2704.83462152532</v>
      </c>
      <c r="J2" s="50">
        <f t="shared" si="0"/>
        <v>1611.543051625722</v>
      </c>
      <c r="K2" s="50">
        <f t="shared" si="0"/>
        <v>1757.9555380781576</v>
      </c>
      <c r="L2" s="50">
        <f t="shared" si="0"/>
        <v>1532.3693205242905</v>
      </c>
      <c r="M2" s="50">
        <f t="shared" si="0"/>
        <v>2000.7095515036847</v>
      </c>
      <c r="N2" s="50">
        <f t="shared" si="0"/>
        <v>1275.4730608743851</v>
      </c>
      <c r="O2" s="51">
        <f t="shared" si="0"/>
        <v>1336.9750573528681</v>
      </c>
      <c r="P2" s="105">
        <f>SUMSQ(AV27:AV227)</f>
        <v>1526.9526092245858</v>
      </c>
      <c r="Q2" s="106">
        <f>SUMSQ(AW27:AW227)</f>
        <v>811.15942904068459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2177.9421631150931</v>
      </c>
      <c r="D3" s="55">
        <v>2136.7276793761107</v>
      </c>
      <c r="E3" s="55">
        <v>2240.199440334849</v>
      </c>
      <c r="F3" s="55">
        <v>2181.3143841657761</v>
      </c>
      <c r="G3" s="55">
        <v>2055.3377353462261</v>
      </c>
      <c r="H3" s="55">
        <v>2025.5330238725805</v>
      </c>
      <c r="I3" s="55">
        <v>2291.6440992395701</v>
      </c>
      <c r="J3" s="55">
        <v>1975.2523786055376</v>
      </c>
      <c r="K3" s="55">
        <v>1932.4982694532559</v>
      </c>
      <c r="L3" s="55">
        <v>1942.8874269532464</v>
      </c>
      <c r="M3" s="55">
        <v>1964.8125915058977</v>
      </c>
      <c r="N3" s="55">
        <v>1967.8506020858783</v>
      </c>
      <c r="O3" s="67">
        <v>1750.4849500610392</v>
      </c>
      <c r="P3" s="99">
        <v>1599.028122330129</v>
      </c>
      <c r="Q3" s="92">
        <v>1234.7402716462557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1315.3993532868255</v>
      </c>
      <c r="D4" s="57">
        <v>1272.4958279961522</v>
      </c>
      <c r="E4" s="57">
        <v>1320.4425291327188</v>
      </c>
      <c r="F4" s="57">
        <v>1328.2549052639642</v>
      </c>
      <c r="G4" s="57">
        <v>1209.1112824856286</v>
      </c>
      <c r="H4" s="57">
        <v>1195.3744003830664</v>
      </c>
      <c r="I4" s="57">
        <v>1356.6923970616374</v>
      </c>
      <c r="J4" s="57">
        <v>1135.4076675340482</v>
      </c>
      <c r="K4" s="57">
        <v>1144.5812734698745</v>
      </c>
      <c r="L4" s="57">
        <v>1137.1224055536763</v>
      </c>
      <c r="M4" s="57">
        <v>1160.571068069718</v>
      </c>
      <c r="N4" s="57">
        <v>1194.0496314287464</v>
      </c>
      <c r="O4" s="68">
        <v>1013.7448402046747</v>
      </c>
      <c r="P4" s="100">
        <v>880.9080506934489</v>
      </c>
      <c r="Q4" s="93">
        <v>660.76024773020106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23.636117616855518</v>
      </c>
      <c r="E5" s="57">
        <v>89.450849233078415</v>
      </c>
      <c r="F5" s="57">
        <v>101.4218824216662</v>
      </c>
      <c r="G5" s="57">
        <v>136.09900178661533</v>
      </c>
      <c r="H5" s="57">
        <v>148.31496609413543</v>
      </c>
      <c r="I5" s="57">
        <v>186.68574315847508</v>
      </c>
      <c r="J5" s="57">
        <v>161.30291142734512</v>
      </c>
      <c r="K5" s="57">
        <v>181.09092935769496</v>
      </c>
      <c r="L5" s="57">
        <v>212.59290490556052</v>
      </c>
      <c r="M5" s="57">
        <v>223.57225512673594</v>
      </c>
      <c r="N5" s="57">
        <v>233.78608379623341</v>
      </c>
      <c r="O5" s="68">
        <v>191.80163084372862</v>
      </c>
      <c r="P5" s="100">
        <v>413.97148988457155</v>
      </c>
      <c r="Q5" s="93">
        <v>1026.1714994059962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5.1469121226130374</v>
      </c>
      <c r="D6" s="59">
        <v>21.902331745245377</v>
      </c>
      <c r="E6" s="59">
        <v>37.422700323009082</v>
      </c>
      <c r="F6" s="59">
        <v>41.877016559952523</v>
      </c>
      <c r="G6" s="59">
        <v>65.435606051332385</v>
      </c>
      <c r="H6" s="59">
        <v>60.012366501046436</v>
      </c>
      <c r="I6" s="59">
        <v>81.421022956293456</v>
      </c>
      <c r="J6" s="59">
        <v>64.007203188948168</v>
      </c>
      <c r="K6" s="59">
        <v>82.845593398261741</v>
      </c>
      <c r="L6" s="59">
        <v>92.298125106192856</v>
      </c>
      <c r="M6" s="59">
        <v>111.75542082424759</v>
      </c>
      <c r="N6" s="59">
        <v>120.43575530093356</v>
      </c>
      <c r="O6" s="69">
        <v>115.14037019957009</v>
      </c>
      <c r="P6" s="101">
        <v>196.30586691760584</v>
      </c>
      <c r="Q6" s="94">
        <v>512.72306170107424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7">
        <v>55.166758643421872</v>
      </c>
      <c r="D7" s="57">
        <v>54.838660985515794</v>
      </c>
      <c r="E7" s="57">
        <v>55.05761848423667</v>
      </c>
      <c r="F7" s="57">
        <v>54.404384500079871</v>
      </c>
      <c r="G7" s="57">
        <v>58.190679997102571</v>
      </c>
      <c r="H7" s="57">
        <v>59.387373163783181</v>
      </c>
      <c r="I7" s="57">
        <v>60.01663475714016</v>
      </c>
      <c r="J7" s="57">
        <v>59.068685562591945</v>
      </c>
      <c r="K7" s="57">
        <v>58.569022753219421</v>
      </c>
      <c r="L7" s="57">
        <v>59.773689048769143</v>
      </c>
      <c r="M7" s="57">
        <v>59.610927257728967</v>
      </c>
      <c r="N7" s="55">
        <v>60.358564474468466</v>
      </c>
      <c r="O7" s="67">
        <v>59.749394846039991</v>
      </c>
      <c r="P7" s="99">
        <v>59.094821495168539</v>
      </c>
      <c r="Q7" s="92">
        <v>59.160939445933153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80.31080380536288</v>
      </c>
      <c r="D8" s="57">
        <v>79.556009655392018</v>
      </c>
      <c r="E8" s="57">
        <v>79.553212316908571</v>
      </c>
      <c r="F8" s="57">
        <v>78.721464561462099</v>
      </c>
      <c r="G8" s="57">
        <v>82.318595523819695</v>
      </c>
      <c r="H8" s="57">
        <v>82.947976222168919</v>
      </c>
      <c r="I8" s="57">
        <v>83.92422886550743</v>
      </c>
      <c r="J8" s="57">
        <v>82.571977924636329</v>
      </c>
      <c r="K8" s="57">
        <v>81.905003770639595</v>
      </c>
      <c r="L8" s="57">
        <v>83.056191125614049</v>
      </c>
      <c r="M8" s="57">
        <v>83.37930887939919</v>
      </c>
      <c r="N8" s="57">
        <v>84.798851884830967</v>
      </c>
      <c r="O8" s="68">
        <v>84.495627820082717</v>
      </c>
      <c r="P8" s="100">
        <v>84.27008273313001</v>
      </c>
      <c r="Q8" s="93">
        <v>85.024236823080059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123.41694068516478</v>
      </c>
      <c r="D9" s="65">
        <f t="shared" si="1"/>
        <v>115.24178195970406</v>
      </c>
      <c r="E9" s="65">
        <f t="shared" si="1"/>
        <v>115.58036820915291</v>
      </c>
      <c r="F9" s="65">
        <f t="shared" si="1"/>
        <v>114.29411993582292</v>
      </c>
      <c r="G9" s="65">
        <f t="shared" si="1"/>
        <v>118.6047459597149</v>
      </c>
      <c r="H9" s="65">
        <f t="shared" si="1"/>
        <v>118.51235206001736</v>
      </c>
      <c r="I9" s="65">
        <f t="shared" si="1"/>
        <v>119.44242925615018</v>
      </c>
      <c r="J9" s="65">
        <f t="shared" si="1"/>
        <v>118.3323173871911</v>
      </c>
      <c r="K9" s="65">
        <f t="shared" si="1"/>
        <v>117.41120026250678</v>
      </c>
      <c r="L9" s="65">
        <f t="shared" si="1"/>
        <v>119.33611775537133</v>
      </c>
      <c r="M9" s="65">
        <f t="shared" si="1"/>
        <v>120.53188345590807</v>
      </c>
      <c r="N9" s="66">
        <f>N$8+ ($O9 - $O$8)*N$19 + ($O9 - $O$8)*($O9 - $O$8)*ABS(N$20)</f>
        <v>122.56242823907964</v>
      </c>
      <c r="O9" s="68">
        <v>123.65603267990504</v>
      </c>
      <c r="P9" s="100">
        <v>126.10795410318212</v>
      </c>
      <c r="Q9" s="93">
        <v>128.99984131812201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165.34372274883077</v>
      </c>
      <c r="D10" s="126">
        <f t="shared" ref="D10:N10" si="2">D$8 + ($O10 - $O$8)*D$19 + ($O10 - $O$8)*($O10 - $O$8)*ABS(D$20)</f>
        <v>145.55369384428417</v>
      </c>
      <c r="E10" s="126">
        <f t="shared" si="2"/>
        <v>145.97972201843129</v>
      </c>
      <c r="F10" s="126">
        <f t="shared" si="2"/>
        <v>145.93086337691756</v>
      </c>
      <c r="G10" s="126">
        <f t="shared" si="2"/>
        <v>149.27041452777792</v>
      </c>
      <c r="H10" s="126">
        <f t="shared" si="2"/>
        <v>148.27730689658594</v>
      </c>
      <c r="I10" s="126">
        <f t="shared" si="2"/>
        <v>149.31687651271929</v>
      </c>
      <c r="J10" s="126">
        <f t="shared" si="2"/>
        <v>148.04163925204364</v>
      </c>
      <c r="K10" s="126">
        <f t="shared" si="2"/>
        <v>147.49791481828132</v>
      </c>
      <c r="L10" s="126">
        <f t="shared" si="2"/>
        <v>150.19923996445993</v>
      </c>
      <c r="M10" s="126">
        <f t="shared" si="2"/>
        <v>151.42669798638823</v>
      </c>
      <c r="N10" s="127">
        <f t="shared" si="2"/>
        <v>154.08108065134351</v>
      </c>
      <c r="O10" s="69">
        <v>155.7665962582565</v>
      </c>
      <c r="P10" s="101">
        <v>159.76829146022948</v>
      </c>
      <c r="Q10" s="94">
        <v>161.17602113372857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8.3568315167602627</v>
      </c>
      <c r="D11" s="110">
        <v>8.5699479498510698</v>
      </c>
      <c r="E11" s="110">
        <v>8.4658692734682255</v>
      </c>
      <c r="F11" s="110">
        <v>8.4165220671732364</v>
      </c>
      <c r="G11" s="110">
        <v>8.2841462425765879</v>
      </c>
      <c r="H11" s="110">
        <v>7.8625666983195677</v>
      </c>
      <c r="I11" s="110">
        <v>8.7379326783565414</v>
      </c>
      <c r="J11" s="110">
        <v>8.177083654180402</v>
      </c>
      <c r="K11" s="110">
        <v>7.8401715252741955</v>
      </c>
      <c r="L11" s="110">
        <v>7.9393805461982048</v>
      </c>
      <c r="M11" s="110">
        <v>7.4831588530240829</v>
      </c>
      <c r="N11" s="110">
        <v>7.8198676846007471</v>
      </c>
      <c r="O11" s="116">
        <v>7.0913590420139556</v>
      </c>
      <c r="P11" s="102">
        <v>6.7618526866747821</v>
      </c>
      <c r="Q11" s="95">
        <v>6.278637132866093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7.0036707552757456</v>
      </c>
      <c r="D12" s="111">
        <v>7.2574439890352016</v>
      </c>
      <c r="E12" s="111">
        <v>7.155897431062197</v>
      </c>
      <c r="F12" s="111">
        <v>7.3552736602317781</v>
      </c>
      <c r="G12" s="111">
        <v>7.1153883567056884</v>
      </c>
      <c r="H12" s="111">
        <v>6.7966851794511172</v>
      </c>
      <c r="I12" s="111">
        <v>6.9320107351123381</v>
      </c>
      <c r="J12" s="111">
        <v>6.8689985982199619</v>
      </c>
      <c r="K12" s="111">
        <v>6.7868609140042473</v>
      </c>
      <c r="L12" s="111">
        <v>6.7339061544084293</v>
      </c>
      <c r="M12" s="111">
        <v>6.7546492334611896</v>
      </c>
      <c r="N12" s="111">
        <v>7.1536664452345695</v>
      </c>
      <c r="O12" s="117">
        <v>6.2123043267026796</v>
      </c>
      <c r="P12" s="90">
        <v>5.6218785024817075</v>
      </c>
      <c r="Q12" s="96">
        <v>5.5061385084512295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3.8517202410905047</v>
      </c>
      <c r="D13" s="61">
        <f t="shared" ref="D13:N13" si="3">D$12/$O12*$O13</f>
        <v>3.9912846973982177</v>
      </c>
      <c r="E13" s="61">
        <f t="shared" si="3"/>
        <v>3.9354384210062183</v>
      </c>
      <c r="F13" s="61">
        <f t="shared" si="3"/>
        <v>4.0450868445712889</v>
      </c>
      <c r="G13" s="61">
        <f t="shared" si="3"/>
        <v>3.9131601576356467</v>
      </c>
      <c r="H13" s="61">
        <f>H$12/$O12*$O13</f>
        <v>3.7378870013687573</v>
      </c>
      <c r="I13" s="61">
        <f>I$12/$O12*$O13</f>
        <v>3.8123102859705509</v>
      </c>
      <c r="J13" s="61">
        <f t="shared" si="3"/>
        <v>3.7776562978572596</v>
      </c>
      <c r="K13" s="61">
        <f t="shared" si="3"/>
        <v>3.732484074332667</v>
      </c>
      <c r="L13" s="61">
        <f t="shared" si="3"/>
        <v>3.7033612148316477</v>
      </c>
      <c r="M13" s="61">
        <f t="shared" si="3"/>
        <v>3.7147690237138509</v>
      </c>
      <c r="N13" s="119">
        <f t="shared" si="3"/>
        <v>3.9342114739422964</v>
      </c>
      <c r="O13" s="117">
        <v>3.4165024535098589</v>
      </c>
      <c r="P13" s="90">
        <v>4.9139300440999234</v>
      </c>
      <c r="Q13" s="96">
        <v>6.8698971861293199</v>
      </c>
    </row>
    <row r="14" spans="1:156" ht="15.75" thickBot="1" x14ac:dyDescent="0.3">
      <c r="A14" s="142"/>
      <c r="B14" s="123" t="s">
        <v>51</v>
      </c>
      <c r="C14" s="62">
        <f>C12/$O12*$O14</f>
        <v>3.6727071099870985</v>
      </c>
      <c r="D14" s="63">
        <f>D12/$O12*$O14</f>
        <v>3.8057851475648481</v>
      </c>
      <c r="E14" s="63">
        <f t="shared" ref="E14:N14" si="4">E12/$O12*$O14</f>
        <v>3.7525343911409781</v>
      </c>
      <c r="F14" s="63">
        <f t="shared" si="4"/>
        <v>3.8570867780278038</v>
      </c>
      <c r="G14" s="63">
        <f t="shared" si="4"/>
        <v>3.7312915357003407</v>
      </c>
      <c r="H14" s="63">
        <f>H12/$O12*$O14</f>
        <v>3.5641644010907325</v>
      </c>
      <c r="I14" s="63">
        <f>I12/$O12*$O14</f>
        <v>3.6351287778877905</v>
      </c>
      <c r="J14" s="63">
        <f t="shared" si="4"/>
        <v>3.6020853737549245</v>
      </c>
      <c r="K14" s="63">
        <f t="shared" si="4"/>
        <v>3.559012581306809</v>
      </c>
      <c r="L14" s="63">
        <f t="shared" si="4"/>
        <v>3.5312432402182496</v>
      </c>
      <c r="M14" s="63">
        <f t="shared" si="4"/>
        <v>3.5421208580535417</v>
      </c>
      <c r="N14" s="120">
        <f t="shared" si="4"/>
        <v>3.7513644678539309</v>
      </c>
      <c r="O14" s="118">
        <v>3.2577165699712061</v>
      </c>
      <c r="P14" s="103">
        <v>6.1215357707988076</v>
      </c>
      <c r="Q14" s="97">
        <v>5.8008702681650028</v>
      </c>
    </row>
    <row r="15" spans="1:156" x14ac:dyDescent="0.25">
      <c r="A15" s="140" t="s">
        <v>40</v>
      </c>
      <c r="B15" s="121" t="s">
        <v>38</v>
      </c>
      <c r="C15" s="113">
        <v>-2.4885466125028008</v>
      </c>
      <c r="D15" s="110">
        <v>-3.1146029027616882</v>
      </c>
      <c r="E15" s="110">
        <v>-3.4828047748010018</v>
      </c>
      <c r="F15" s="110">
        <v>-3.7657948886381214</v>
      </c>
      <c r="G15" s="110">
        <v>-4.056072268235015</v>
      </c>
      <c r="H15" s="110">
        <v>-3.4259963822120318</v>
      </c>
      <c r="I15" s="110">
        <v>-3.9436079288611321</v>
      </c>
      <c r="J15" s="110">
        <v>-4.2641447355731428</v>
      </c>
      <c r="K15" s="110">
        <v>-3.8762273976435635</v>
      </c>
      <c r="L15" s="110">
        <v>-3.8772474143479316</v>
      </c>
      <c r="M15" s="110">
        <v>-3.105936152758987</v>
      </c>
      <c r="N15" s="110">
        <v>-3.2416231753356199</v>
      </c>
      <c r="O15" s="110">
        <v>-2.6123278914431673</v>
      </c>
      <c r="P15" s="90">
        <v>-2.4430953550354513</v>
      </c>
      <c r="Q15" s="96">
        <v>-2.1534236947433549</v>
      </c>
    </row>
    <row r="16" spans="1:156" ht="15.75" thickBot="1" x14ac:dyDescent="0.3">
      <c r="A16" s="141"/>
      <c r="B16" s="114" t="s">
        <v>39</v>
      </c>
      <c r="C16" s="115">
        <v>-2.0443170650603455</v>
      </c>
      <c r="D16" s="111">
        <v>-3.2144131521340822</v>
      </c>
      <c r="E16" s="111">
        <v>-3.5098487828273877</v>
      </c>
      <c r="F16" s="111">
        <v>-3.6982846615338141</v>
      </c>
      <c r="G16" s="111">
        <v>-3.9475952075608607</v>
      </c>
      <c r="H16" s="111">
        <v>-3.8585461340731468</v>
      </c>
      <c r="I16" s="111">
        <v>-3.3913199472189839</v>
      </c>
      <c r="J16" s="111">
        <v>-4.3895496352045367</v>
      </c>
      <c r="K16" s="111">
        <v>-3.5910258752936826</v>
      </c>
      <c r="L16" s="111">
        <v>-3.3827012059286066</v>
      </c>
      <c r="M16" s="111">
        <v>-3.3753541095614672</v>
      </c>
      <c r="N16" s="111">
        <v>-3.2454099991912098</v>
      </c>
      <c r="O16" s="117">
        <v>-2.5143549553126712</v>
      </c>
      <c r="P16" s="90">
        <v>-2.2388822268043338</v>
      </c>
      <c r="Q16" s="96">
        <v>-2.4982898539844234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-0.53845204808515246</v>
      </c>
      <c r="D17" s="61">
        <f t="shared" si="5"/>
        <v>-0.53845204808515246</v>
      </c>
      <c r="E17" s="61">
        <f t="shared" si="5"/>
        <v>-0.53845204808515246</v>
      </c>
      <c r="F17" s="61">
        <f t="shared" si="5"/>
        <v>-0.53845204808515246</v>
      </c>
      <c r="G17" s="61">
        <f t="shared" si="5"/>
        <v>-0.53845204808515246</v>
      </c>
      <c r="H17" s="61">
        <f t="shared" si="5"/>
        <v>-0.53845204808515246</v>
      </c>
      <c r="I17" s="61">
        <f t="shared" si="5"/>
        <v>-0.53845204808515246</v>
      </c>
      <c r="J17" s="61">
        <f t="shared" si="5"/>
        <v>-0.53845204808515246</v>
      </c>
      <c r="K17" s="61">
        <f t="shared" si="5"/>
        <v>-0.53845204808515246</v>
      </c>
      <c r="L17" s="61">
        <f t="shared" si="5"/>
        <v>-0.53845204808515246</v>
      </c>
      <c r="M17" s="61">
        <f t="shared" si="5"/>
        <v>-0.53845204808515246</v>
      </c>
      <c r="N17" s="119">
        <f>$O17</f>
        <v>-0.53845204808515246</v>
      </c>
      <c r="O17" s="117">
        <v>-0.53845204808515246</v>
      </c>
      <c r="P17" s="90">
        <v>-1.3322448100532038</v>
      </c>
      <c r="Q17" s="96">
        <v>-2.0024012597535359</v>
      </c>
      <c r="R17" s="108"/>
      <c r="T17" s="41"/>
    </row>
    <row r="18" spans="1:273" ht="15.75" thickBot="1" x14ac:dyDescent="0.3">
      <c r="A18" s="142"/>
      <c r="B18" s="123" t="s">
        <v>51</v>
      </c>
      <c r="C18" s="62">
        <f t="shared" si="5"/>
        <v>-0.53254831283923965</v>
      </c>
      <c r="D18" s="63">
        <f t="shared" si="5"/>
        <v>-0.53254831283923965</v>
      </c>
      <c r="E18" s="63">
        <f t="shared" si="5"/>
        <v>-0.53254831283923965</v>
      </c>
      <c r="F18" s="63">
        <f t="shared" si="5"/>
        <v>-0.53254831283923965</v>
      </c>
      <c r="G18" s="63">
        <f t="shared" si="5"/>
        <v>-0.53254831283923965</v>
      </c>
      <c r="H18" s="63">
        <f t="shared" si="5"/>
        <v>-0.53254831283923965</v>
      </c>
      <c r="I18" s="63">
        <f t="shared" si="5"/>
        <v>-0.53254831283923965</v>
      </c>
      <c r="J18" s="63">
        <f t="shared" si="5"/>
        <v>-0.53254831283923965</v>
      </c>
      <c r="K18" s="63">
        <f t="shared" si="5"/>
        <v>-0.53254831283923965</v>
      </c>
      <c r="L18" s="63">
        <f t="shared" si="5"/>
        <v>-0.53254831283923965</v>
      </c>
      <c r="M18" s="63">
        <f t="shared" si="5"/>
        <v>-0.53254831283923965</v>
      </c>
      <c r="N18" s="120">
        <f>$O18</f>
        <v>-0.53254831283923965</v>
      </c>
      <c r="O18" s="118">
        <v>-0.53254831283923965</v>
      </c>
      <c r="P18" s="103">
        <v>-2.6241153515837987</v>
      </c>
      <c r="Q18" s="97">
        <v>-1.651338122544824</v>
      </c>
      <c r="R18" s="108"/>
    </row>
    <row r="19" spans="1:273" x14ac:dyDescent="0.25">
      <c r="A19" s="40"/>
      <c r="B19" s="40"/>
      <c r="C19" s="113">
        <v>0.98815096136120706</v>
      </c>
      <c r="D19" s="110">
        <v>0.89329688902994719</v>
      </c>
      <c r="E19" s="111">
        <v>0.90530814108731272</v>
      </c>
      <c r="F19" s="111">
        <v>0.86615141938421214</v>
      </c>
      <c r="G19" s="111">
        <v>0.91099873750358229</v>
      </c>
      <c r="H19" s="111">
        <v>0.89785282365998953</v>
      </c>
      <c r="I19" s="111">
        <v>0.89415222868470046</v>
      </c>
      <c r="J19" s="111">
        <v>0.90655846808722196</v>
      </c>
      <c r="K19" s="111">
        <v>0.89004507157669532</v>
      </c>
      <c r="L19" s="111">
        <v>0.90737376410495241</v>
      </c>
      <c r="M19" s="111">
        <v>0.94135948571048678</v>
      </c>
      <c r="N19" s="111">
        <v>0.95486020102510405</v>
      </c>
      <c r="O19" s="113"/>
      <c r="P19" s="104"/>
      <c r="Q19" s="20"/>
    </row>
    <row r="20" spans="1:273" ht="15.75" thickBot="1" x14ac:dyDescent="0.3">
      <c r="A20" s="40"/>
      <c r="B20" s="40" t="s">
        <v>57</v>
      </c>
      <c r="C20" s="130">
        <v>-2.8755382376497991E-3</v>
      </c>
      <c r="D20" s="131">
        <v>4.5900707198127033E-4</v>
      </c>
      <c r="E20" s="129">
        <v>3.7489962655519704E-4</v>
      </c>
      <c r="F20" s="129">
        <v>1.0784316181230713E-3</v>
      </c>
      <c r="G20" s="129">
        <v>3.9847158916008559E-4</v>
      </c>
      <c r="H20" s="129">
        <v>2.6350565876268755E-4</v>
      </c>
      <c r="I20" s="129">
        <v>3.2789362616536115E-4</v>
      </c>
      <c r="J20" s="129">
        <v>1.6898370954151925E-4</v>
      </c>
      <c r="K20" s="129">
        <v>4.2494639139264507E-4</v>
      </c>
      <c r="L20" s="129">
        <v>4.8698043663380298E-4</v>
      </c>
      <c r="M20" s="129">
        <v>1.8816366305471523E-4</v>
      </c>
      <c r="N20" s="129">
        <v>2.4183584934627558E-4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1.0569102572756782E-2</v>
      </c>
      <c r="E21" s="15">
        <f t="shared" si="6"/>
        <v>3.7127215046265385E-2</v>
      </c>
      <c r="F21" s="15">
        <f t="shared" si="6"/>
        <v>4.2969931814809265E-2</v>
      </c>
      <c r="G21" s="15">
        <f t="shared" si="6"/>
        <v>6.0100598286535176E-2</v>
      </c>
      <c r="H21" s="15">
        <f t="shared" si="6"/>
        <v>6.6038940333706941E-2</v>
      </c>
      <c r="I21" s="15">
        <f t="shared" si="6"/>
        <v>7.2929373233609623E-2</v>
      </c>
      <c r="J21" s="15">
        <f t="shared" si="6"/>
        <v>7.309388384069064E-2</v>
      </c>
      <c r="K21" s="15">
        <f t="shared" si="6"/>
        <v>8.2981513698116502E-2</v>
      </c>
      <c r="L21" s="15">
        <f t="shared" si="6"/>
        <v>9.5566055352808321E-2</v>
      </c>
      <c r="M21" s="15">
        <f t="shared" si="6"/>
        <v>9.9002474811841906E-2</v>
      </c>
      <c r="N21" s="15">
        <f t="shared" si="6"/>
        <v>0.10291651503098045</v>
      </c>
      <c r="O21" s="16">
        <f>O5/(O3*$P21 + O5)</f>
        <v>9.5684096604932517E-2</v>
      </c>
      <c r="P21" s="132">
        <f>(1 - P$1) / P$1 * (P5/P3)</f>
        <v>1.0355577468677055</v>
      </c>
      <c r="Q21" s="133">
        <f>(1 - Q$1) / Q$1 * (Q5/Q3)</f>
        <v>0.83108287869951891</v>
      </c>
      <c r="R21" s="145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ref="C22:N22" si="7">C6/(C4*$P22 + C6)</f>
        <v>4.3704305563975077E-3</v>
      </c>
      <c r="D22" s="52">
        <f t="shared" si="7"/>
        <v>1.8943717867437777E-2</v>
      </c>
      <c r="E22" s="52">
        <f t="shared" si="7"/>
        <v>3.0814823841282611E-2</v>
      </c>
      <c r="F22" s="52">
        <f t="shared" si="7"/>
        <v>3.416143883079132E-2</v>
      </c>
      <c r="G22" s="52">
        <f t="shared" si="7"/>
        <v>5.7238345733325924E-2</v>
      </c>
      <c r="H22" s="52">
        <f t="shared" si="7"/>
        <v>5.3318509012751571E-2</v>
      </c>
      <c r="I22" s="52">
        <f t="shared" si="7"/>
        <v>6.3080448628690472E-2</v>
      </c>
      <c r="J22" s="52">
        <f t="shared" si="7"/>
        <v>5.9481470006706491E-2</v>
      </c>
      <c r="K22" s="52">
        <f t="shared" si="7"/>
        <v>7.510238753038119E-2</v>
      </c>
      <c r="L22" s="52">
        <f t="shared" si="7"/>
        <v>8.3459297856301115E-2</v>
      </c>
      <c r="M22" s="52">
        <f t="shared" si="7"/>
        <v>9.7495291711943044E-2</v>
      </c>
      <c r="N22" s="52">
        <f t="shared" si="7"/>
        <v>0.10165179972792564</v>
      </c>
      <c r="O22" s="53">
        <f>O6/(O4*$P22 + O6)</f>
        <v>0.11301879910967566</v>
      </c>
      <c r="P22" s="21">
        <f>(1 - P$1) / P$1 * (P6/P4)</f>
        <v>0.89137960205074429</v>
      </c>
      <c r="Q22" s="22">
        <f>(1 - Q$1) / Q$1 * (Q6/Q4)</f>
        <v>0.77595930363902166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58.31</v>
      </c>
      <c r="D27" s="37">
        <v>60.883000000000003</v>
      </c>
      <c r="E27" s="37">
        <v>62.433</v>
      </c>
      <c r="F27" s="37">
        <v>65.117000000000004</v>
      </c>
      <c r="G27" s="37">
        <v>67.033000000000001</v>
      </c>
      <c r="H27" s="37">
        <v>63.606999999999999</v>
      </c>
      <c r="I27" s="37">
        <v>67.671999999999997</v>
      </c>
      <c r="J27" s="37">
        <v>65.933999999999997</v>
      </c>
      <c r="K27" s="37">
        <v>64.77</v>
      </c>
      <c r="L27" s="37">
        <v>64.180000000000007</v>
      </c>
      <c r="M27" s="37">
        <v>60.459000000000003</v>
      </c>
      <c r="N27" s="37">
        <v>60.475000000000001</v>
      </c>
      <c r="O27" s="37">
        <v>56.164000000000001</v>
      </c>
      <c r="P27" s="37">
        <v>53.015999999999998</v>
      </c>
      <c r="Q27" s="37">
        <v>49.786999999999999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59.418671208749238</v>
      </c>
      <c r="T27" s="4">
        <f t="shared" si="8"/>
        <v>61.713932986356475</v>
      </c>
      <c r="U27" s="4">
        <f t="shared" si="8"/>
        <v>63.566655998610905</v>
      </c>
      <c r="V27" s="4">
        <f t="shared" si="8"/>
        <v>64.334653284475294</v>
      </c>
      <c r="W27" s="4">
        <f t="shared" si="8"/>
        <v>65.761274809614449</v>
      </c>
      <c r="X27" s="4">
        <f t="shared" ref="X27:X90" si="9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64.139354200248391</v>
      </c>
      <c r="Y27" s="4">
        <f t="shared" ref="Y27:Y90" si="10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67.035527823346513</v>
      </c>
      <c r="Z27" s="4">
        <f t="shared" si="8"/>
        <v>64.448631325286073</v>
      </c>
      <c r="AA27" s="4">
        <f t="shared" si="8"/>
        <v>65.276567210089539</v>
      </c>
      <c r="AB27" s="4">
        <f t="shared" si="8"/>
        <v>62.178658281741455</v>
      </c>
      <c r="AC27" s="4">
        <f t="shared" si="8"/>
        <v>59.194351944653221</v>
      </c>
      <c r="AD27" s="4">
        <f t="shared" si="8"/>
        <v>58.342554889729172</v>
      </c>
      <c r="AE27" s="4" t="e">
        <f t="shared" si="8"/>
        <v>#N/A</v>
      </c>
      <c r="AF27" s="4" t="e">
        <f t="shared" si="8"/>
        <v>#N/A</v>
      </c>
      <c r="AG27" s="4" t="e">
        <f t="shared" si="8"/>
        <v>#N/A</v>
      </c>
      <c r="AI27" s="4">
        <f t="shared" ref="AI27:AW43" si="11">IF(OR($B27 &lt; C$230, $B27 &gt; C$233), 0, C27-S27)</f>
        <v>-1.1086712087492359</v>
      </c>
      <c r="AJ27" s="4">
        <f t="shared" si="11"/>
        <v>-0.83093298635647272</v>
      </c>
      <c r="AK27" s="4">
        <f t="shared" si="11"/>
        <v>-1.1336559986109052</v>
      </c>
      <c r="AL27" s="4">
        <f t="shared" si="11"/>
        <v>0.78234671552471013</v>
      </c>
      <c r="AM27" s="4">
        <f t="shared" si="11"/>
        <v>1.2717251903855527</v>
      </c>
      <c r="AN27" s="4">
        <f t="shared" si="11"/>
        <v>-0.53235420024839186</v>
      </c>
      <c r="AO27" s="4">
        <f t="shared" si="11"/>
        <v>0.63647217665348421</v>
      </c>
      <c r="AP27" s="4">
        <f t="shared" si="11"/>
        <v>1.485368674713925</v>
      </c>
      <c r="AQ27" s="4">
        <f t="shared" si="11"/>
        <v>-0.50656721008954264</v>
      </c>
      <c r="AR27" s="4">
        <f t="shared" si="11"/>
        <v>2.0013417182585513</v>
      </c>
      <c r="AS27" s="4">
        <f t="shared" si="11"/>
        <v>1.2646480553467825</v>
      </c>
      <c r="AT27" s="4">
        <f t="shared" si="11"/>
        <v>2.1324451102708295</v>
      </c>
      <c r="AU27" s="4">
        <f t="shared" si="11"/>
        <v>0</v>
      </c>
      <c r="AV27" s="4">
        <f t="shared" si="11"/>
        <v>0</v>
      </c>
      <c r="AW27" s="4">
        <f t="shared" si="11"/>
        <v>0</v>
      </c>
      <c r="AY27" s="2">
        <f>IF(OR($B27 &lt; C$230, $B27 &gt; C$233), #N/A, ((1-FG27)*DK27) + (FG27 - FW27)*EA27 + (FW27*EQ27))</f>
        <v>59.41867113713365</v>
      </c>
      <c r="AZ27" s="2">
        <f t="shared" ref="AZ27:BM42" si="12">IF(OR($B27 &lt; D$230, $B27 &gt; D$233), #N/A, ((1-FH27)*DL27) + (FH27 - FX27)*EB27 + (FX27*ER27))</f>
        <v>61.7139327309213</v>
      </c>
      <c r="BA27" s="2">
        <f t="shared" si="12"/>
        <v>63.566655860491224</v>
      </c>
      <c r="BB27" s="2">
        <f t="shared" si="12"/>
        <v>64.334653109731036</v>
      </c>
      <c r="BC27" s="2">
        <f t="shared" si="12"/>
        <v>65.761274805792993</v>
      </c>
      <c r="BD27" s="2">
        <f t="shared" si="12"/>
        <v>64.139354200164334</v>
      </c>
      <c r="BE27" s="2">
        <f t="shared" si="12"/>
        <v>67.035527811422355</v>
      </c>
      <c r="BF27" s="2">
        <f t="shared" si="12"/>
        <v>64.448631324386852</v>
      </c>
      <c r="BG27" s="2">
        <f t="shared" si="12"/>
        <v>65.276567209939742</v>
      </c>
      <c r="BH27" s="2">
        <f t="shared" si="12"/>
        <v>62.178658281645468</v>
      </c>
      <c r="BI27" s="2">
        <f t="shared" si="12"/>
        <v>59.194351944649739</v>
      </c>
      <c r="BJ27" s="2">
        <f t="shared" si="12"/>
        <v>58.342554889705958</v>
      </c>
      <c r="BK27" s="2" t="e">
        <f t="shared" si="12"/>
        <v>#N/A</v>
      </c>
      <c r="BL27" s="2" t="e">
        <f t="shared" si="12"/>
        <v>#N/A</v>
      </c>
      <c r="BM27" s="2" t="e">
        <f t="shared" si="12"/>
        <v>#N/A</v>
      </c>
      <c r="BO27" s="2">
        <f t="shared" ref="BO27:BO90" si="13">IF(AND(IY27 &lt; $CC$22, $B27 &lt; C$7, $B27 &gt; C$230), C27, "")</f>
        <v>58.31</v>
      </c>
      <c r="BP27" s="2">
        <f t="shared" ref="BP27:BP90" si="14">IF(AND(IZ27 &lt; $CC$22, $B27 &lt; D$7, $B27 &gt; D$230), D27, "")</f>
        <v>60.883000000000003</v>
      </c>
      <c r="BQ27" s="2">
        <f t="shared" ref="BQ27:BQ90" si="15">IF(AND(JA27 &lt; $CC$22, $B27 &lt; E$7, $B27 &gt; E$230), E27, "")</f>
        <v>62.433</v>
      </c>
      <c r="BR27" s="2">
        <f t="shared" ref="BR27:BR90" si="16">IF(AND(JB27 &lt; $CC$22, $B27 &lt; F$7, $B27 &gt; F$230), F27, "")</f>
        <v>65.117000000000004</v>
      </c>
      <c r="BS27" s="2">
        <f t="shared" ref="BS27:BS90" si="17">IF(AND(JC27 &lt; $CC$22, $B27 &lt; G$7, $B27 &gt; G$230), G27, "")</f>
        <v>67.033000000000001</v>
      </c>
      <c r="BT27" s="2">
        <f t="shared" ref="BT27:BT90" si="18">IF(AND(JD27 &lt; $CC$22, $B27 &lt; H$7, $B27 &gt; H$230), H27, "")</f>
        <v>63.606999999999999</v>
      </c>
      <c r="BU27" s="2">
        <f t="shared" ref="BU27:BU90" si="19">IF(AND(JE27 &lt; $CC$22, $B27 &lt; I$7, $B27 &gt; I$230), I27, "")</f>
        <v>67.671999999999997</v>
      </c>
      <c r="BV27" s="2">
        <f t="shared" ref="BV27:BV90" si="20">IF(AND(JF27 &lt; $CC$22, $B27 &lt; J$7, $B27 &gt; J$230), J27, "")</f>
        <v>65.933999999999997</v>
      </c>
      <c r="BW27" s="2">
        <f t="shared" ref="BW27:BW90" si="21">IF(AND(JG27 &lt; $CC$22, $B27 &lt; K$7, $B27 &gt; K$230), K27, "")</f>
        <v>64.77</v>
      </c>
      <c r="BX27" s="2">
        <f t="shared" ref="BX27:BX90" si="22">IF(AND(JH27 &lt; $CC$22, $B27 &lt; L$7, $B27 &gt; L$230), L27, "")</f>
        <v>64.180000000000007</v>
      </c>
      <c r="BY27" s="2">
        <f t="shared" ref="BY27:BY90" si="23">IF(AND(JI27 &lt; $CC$22, $B27 &lt; M$7, $B27 &gt; M$230), M27, "")</f>
        <v>60.459000000000003</v>
      </c>
      <c r="BZ27" s="2">
        <f t="shared" ref="BZ27:BZ90" si="24">IF(AND(JJ27 &lt; $CC$22, $B27 &lt; N$7, $B27 &gt; N$230), N27, "")</f>
        <v>60.475000000000001</v>
      </c>
      <c r="CA27" s="2" t="str">
        <f t="shared" ref="CA27:CA90" si="25">IF(AND(JK27 &lt; $CC$22, $B27 &lt; O$7, $B27 &gt; O$230), O27, "")</f>
        <v/>
      </c>
      <c r="CB27" s="2" t="str">
        <f t="shared" ref="CB27:CB90" si="26">IF(AND(JL27 &lt; $CC$22, $B27 &lt; P$7, $B27 &gt; P$230), P27, "")</f>
        <v/>
      </c>
      <c r="CC27" s="2" t="str">
        <f t="shared" ref="CC27:CC90" si="27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8">IF(AND(IZ27 &lt; $CS$22, $B27 &gt; D$231, $B27 &lt; D$232), D27, "")</f>
        <v/>
      </c>
      <c r="CG27" s="2" t="str">
        <f t="shared" si="28"/>
        <v/>
      </c>
      <c r="CH27" s="2" t="str">
        <f t="shared" si="28"/>
        <v/>
      </c>
      <c r="CI27" s="2" t="str">
        <f t="shared" si="28"/>
        <v/>
      </c>
      <c r="CJ27" s="2" t="str">
        <f t="shared" si="28"/>
        <v/>
      </c>
      <c r="CK27" s="2" t="str">
        <f t="shared" si="28"/>
        <v/>
      </c>
      <c r="CL27" s="2" t="str">
        <f t="shared" si="28"/>
        <v/>
      </c>
      <c r="CM27" s="2" t="str">
        <f t="shared" si="28"/>
        <v/>
      </c>
      <c r="CN27" s="2" t="str">
        <f t="shared" si="28"/>
        <v/>
      </c>
      <c r="CO27" s="2" t="str">
        <f t="shared" si="28"/>
        <v/>
      </c>
      <c r="CP27" s="2" t="str">
        <f t="shared" si="28"/>
        <v/>
      </c>
      <c r="CQ27" s="2" t="str">
        <f t="shared" si="28"/>
        <v/>
      </c>
      <c r="CR27" s="2" t="str">
        <f t="shared" si="28"/>
        <v/>
      </c>
      <c r="CS27" s="2" t="str">
        <f t="shared" si="28"/>
        <v/>
      </c>
      <c r="CU27" s="2" t="str">
        <f t="shared" ref="CU27:CU90" si="29">IF(AND(IY27 &lt; $DI$22, $B27 &gt; C$7, $B27 &lt; C$233), C27, "")</f>
        <v/>
      </c>
      <c r="CV27" s="2" t="str">
        <f t="shared" ref="CV27:CV90" si="30">IF(AND(IZ27 &lt; $DI$22, $B27 &gt; D$7, $B27 &lt; D$233), D27, "")</f>
        <v/>
      </c>
      <c r="CW27" s="2" t="str">
        <f t="shared" ref="CW27:CW90" si="31">IF(AND(JA27 &lt; $DI$22, $B27 &gt; E$7, $B27 &lt; E$233), E27, "")</f>
        <v/>
      </c>
      <c r="CX27" s="2" t="str">
        <f t="shared" ref="CX27:CX90" si="32">IF(AND(JB27 &lt; $DI$22, $B27 &gt; F$7, $B27 &lt; F$233), F27, "")</f>
        <v/>
      </c>
      <c r="CY27" s="2" t="str">
        <f t="shared" ref="CY27:CY90" si="33">IF(AND(JC27 &lt; $DI$22, $B27 &gt; G$7, $B27 &lt; G$233), G27, "")</f>
        <v/>
      </c>
      <c r="CZ27" s="2" t="str">
        <f t="shared" ref="CZ27:CZ90" si="34">IF(AND(JD27 &lt; $DI$22, $B27 &gt; H$7, $B27 &lt; H$233), H27, "")</f>
        <v/>
      </c>
      <c r="DA27" s="2" t="str">
        <f t="shared" ref="DA27:DA90" si="35">IF(AND(JE27 &lt; $DI$22, $B27 &gt; I$7, $B27 &lt; I$233), I27, "")</f>
        <v/>
      </c>
      <c r="DB27" s="2" t="str">
        <f t="shared" ref="DB27:DB90" si="36">IF(AND(JF27 &lt; $DI$22, $B27 &gt; J$7, $B27 &lt; J$233), J27, "")</f>
        <v/>
      </c>
      <c r="DC27" s="2" t="str">
        <f t="shared" ref="DC27:DC90" si="37">IF(AND(JG27 &lt; $DI$22, $B27 &gt; K$7, $B27 &lt; K$233), K27, "")</f>
        <v/>
      </c>
      <c r="DD27" s="2" t="str">
        <f t="shared" ref="DD27:DD90" si="38">IF(AND(JH27 &lt; $DI$22, $B27 &gt; L$7, $B27 &lt; L$233), L27, "")</f>
        <v/>
      </c>
      <c r="DE27" s="2" t="str">
        <f t="shared" ref="DE27:DE90" si="39">IF(AND(JI27 &lt; $DI$22, $B27 &gt; M$7, $B27 &lt; M$233), M27, "")</f>
        <v/>
      </c>
      <c r="DF27" s="2" t="str">
        <f t="shared" ref="DF27:DF90" si="40">IF(AND(JJ27 &lt; $DI$22, $B27 &gt; N$7, $B27 &lt; N$233), N27, "")</f>
        <v/>
      </c>
      <c r="DG27" s="2" t="str">
        <f t="shared" ref="DG27:DG90" si="41">IF(AND(JK27 &lt; $DI$22, $B27 &gt; O$7, $B27 &lt; O$233), O27, "")</f>
        <v/>
      </c>
      <c r="DH27" s="2" t="str">
        <f t="shared" ref="DH27:DH90" si="42">IF(AND(JL27 &lt; $DI$22, $B27 &gt; P$7, $B27 &lt; P$233), P27, "")</f>
        <v/>
      </c>
      <c r="DI27" s="2" t="str">
        <f t="shared" ref="DI27:DI90" si="43">IF(AND(JM27 &lt; $DI$22, $B27 &gt; Q$7, $B27 &lt; Q$233), Q27, "")</f>
        <v/>
      </c>
      <c r="DK27" s="2">
        <f t="shared" ref="DK27:DY43" si="44">BO$228*$B27+BO$229</f>
        <v>58.890616806722669</v>
      </c>
      <c r="DL27" s="2">
        <f t="shared" si="44"/>
        <v>61.368647058823527</v>
      </c>
      <c r="DM27" s="2">
        <f t="shared" si="44"/>
        <v>63.203941176470586</v>
      </c>
      <c r="DN27" s="2">
        <f t="shared" si="44"/>
        <v>64.13845098039215</v>
      </c>
      <c r="DO27" s="2">
        <f t="shared" si="44"/>
        <v>65.482293029871968</v>
      </c>
      <c r="DP27" s="2">
        <f t="shared" si="44"/>
        <v>63.973014634146317</v>
      </c>
      <c r="DQ27" s="2">
        <f t="shared" si="44"/>
        <v>67.030210526315798</v>
      </c>
      <c r="DR27" s="2">
        <f t="shared" si="44"/>
        <v>64.436593589743609</v>
      </c>
      <c r="DS27" s="2">
        <f t="shared" si="44"/>
        <v>65.145262820512798</v>
      </c>
      <c r="DT27" s="2">
        <f t="shared" si="44"/>
        <v>62.019512195121941</v>
      </c>
      <c r="DU27" s="2">
        <f t="shared" si="44"/>
        <v>59.32219860627179</v>
      </c>
      <c r="DV27" s="2">
        <f t="shared" si="44"/>
        <v>58.343160278745614</v>
      </c>
      <c r="DW27" s="2">
        <f t="shared" si="44"/>
        <v>54.261243352664408</v>
      </c>
      <c r="DX27" s="2">
        <f t="shared" si="44"/>
        <v>51.750920935220925</v>
      </c>
      <c r="DY27" s="2">
        <f t="shared" si="44"/>
        <v>50.7589616501146</v>
      </c>
      <c r="EA27" s="2">
        <f t="shared" ref="EA27:EO43" si="45">CE$228*$B27+CE$229</f>
        <v>71.825666469494791</v>
      </c>
      <c r="EB27" s="2">
        <f t="shared" si="45"/>
        <v>69.208257142857136</v>
      </c>
      <c r="EC27" s="2">
        <f t="shared" si="45"/>
        <v>71.794543290043279</v>
      </c>
      <c r="ED27" s="2">
        <f t="shared" si="45"/>
        <v>68.573271428571445</v>
      </c>
      <c r="EE27" s="2">
        <f t="shared" si="45"/>
        <v>74.567626036278611</v>
      </c>
      <c r="EF27" s="2">
        <f t="shared" si="45"/>
        <v>70.599265086724643</v>
      </c>
      <c r="EG27" s="2">
        <f t="shared" si="45"/>
        <v>67.21429410368026</v>
      </c>
      <c r="EH27" s="2">
        <f t="shared" si="45"/>
        <v>64.870730406702748</v>
      </c>
      <c r="EI27" s="2">
        <f t="shared" si="45"/>
        <v>70.029998793242157</v>
      </c>
      <c r="EJ27" s="2">
        <f t="shared" si="45"/>
        <v>68.471078908554546</v>
      </c>
      <c r="EK27" s="2">
        <f t="shared" si="45"/>
        <v>53.663297709153291</v>
      </c>
      <c r="EL27" s="2">
        <f t="shared" si="45"/>
        <v>58.316523774520114</v>
      </c>
      <c r="EM27" s="2">
        <f t="shared" si="45"/>
        <v>64.156817404006674</v>
      </c>
      <c r="EN27" s="2">
        <f t="shared" si="45"/>
        <v>59.590738135470488</v>
      </c>
      <c r="EO27" s="2">
        <f t="shared" si="45"/>
        <v>56.26098064213695</v>
      </c>
      <c r="EQ27" s="2">
        <f t="shared" ref="EQ27:FE43" si="46">CU$228*$B27+CU$229</f>
        <v>67.91376137146483</v>
      </c>
      <c r="ER27" s="2">
        <f t="shared" si="46"/>
        <v>68.05414497468837</v>
      </c>
      <c r="ES27" s="2">
        <f t="shared" si="46"/>
        <v>68.816422968132656</v>
      </c>
      <c r="ET27" s="2">
        <f t="shared" si="46"/>
        <v>69.33875254276596</v>
      </c>
      <c r="EU27" s="2">
        <f t="shared" si="46"/>
        <v>70.147264813562686</v>
      </c>
      <c r="EV27" s="2">
        <f t="shared" si="46"/>
        <v>72.923134002291363</v>
      </c>
      <c r="EW27" s="2">
        <f t="shared" si="46"/>
        <v>70.299739252339066</v>
      </c>
      <c r="EX27" s="2">
        <f t="shared" si="46"/>
        <v>68.682139231082857</v>
      </c>
      <c r="EY27" s="2">
        <f t="shared" si="46"/>
        <v>73.711126211384766</v>
      </c>
      <c r="EZ27" s="2">
        <f t="shared" si="46"/>
        <v>64.002539220811073</v>
      </c>
      <c r="FA27" s="2">
        <f t="shared" si="46"/>
        <v>52.783891937298286</v>
      </c>
      <c r="FB27" s="2">
        <f t="shared" si="46"/>
        <v>60.506192753993304</v>
      </c>
      <c r="FC27" s="2">
        <f t="shared" si="46"/>
        <v>64.383461606434437</v>
      </c>
      <c r="FD27" s="2">
        <f t="shared" si="46"/>
        <v>64.995262205872308</v>
      </c>
      <c r="FE27" s="2">
        <f t="shared" si="46"/>
        <v>56.824026161655993</v>
      </c>
      <c r="FG27" s="2">
        <f t="shared" ref="FG27:FU43" si="47">POWER(10,($B27-C$231)/C$229)/(1+POWER(10,($B27-C$231)/C$229))</f>
        <v>4.0823599149827507E-2</v>
      </c>
      <c r="FH27" s="2">
        <f t="shared" si="47"/>
        <v>4.4043952007314695E-2</v>
      </c>
      <c r="FI27" s="2">
        <f t="shared" si="47"/>
        <v>4.2222767619761556E-2</v>
      </c>
      <c r="FJ27" s="2">
        <f t="shared" si="47"/>
        <v>4.4241028043450981E-2</v>
      </c>
      <c r="FK27" s="2">
        <f t="shared" si="47"/>
        <v>3.070735033313508E-2</v>
      </c>
      <c r="FL27" s="2">
        <f t="shared" si="47"/>
        <v>2.5102709860117801E-2</v>
      </c>
      <c r="FM27" s="2">
        <f t="shared" si="47"/>
        <v>2.8867318713042402E-2</v>
      </c>
      <c r="FN27" s="2">
        <f t="shared" si="47"/>
        <v>2.7717460020565667E-2</v>
      </c>
      <c r="FO27" s="2">
        <f t="shared" si="47"/>
        <v>2.6879601069711285E-2</v>
      </c>
      <c r="FP27" s="2">
        <f t="shared" si="47"/>
        <v>2.466850005202911E-2</v>
      </c>
      <c r="FQ27" s="2">
        <f t="shared" si="47"/>
        <v>2.2592000253768129E-2</v>
      </c>
      <c r="FR27" s="2">
        <f t="shared" si="47"/>
        <v>2.2784245395304704E-2</v>
      </c>
      <c r="FS27" s="2">
        <f t="shared" si="47"/>
        <v>2.0426646504238383E-2</v>
      </c>
      <c r="FT27" s="2">
        <f t="shared" si="47"/>
        <v>2.0117155054727207E-2</v>
      </c>
      <c r="FU27" s="2">
        <f t="shared" si="47"/>
        <v>1.7929525240264345E-2</v>
      </c>
      <c r="FW27" s="2">
        <f>POWER(10,($B27-C$232)/C$229)/(1+POWER(10,($B27-C$232)/C$229))</f>
        <v>2.4336100172304062E-7</v>
      </c>
      <c r="FX27" s="2">
        <f t="shared" ref="FX27:GK42" si="48">POWER(10,($B27-D$232)/D$229)/(1+POWER(10,($B27-D$232)/D$229))</f>
        <v>1.5060923137774912E-6</v>
      </c>
      <c r="FY27" s="2">
        <f t="shared" si="48"/>
        <v>1.4481398023123151E-6</v>
      </c>
      <c r="FZ27" s="2">
        <f t="shared" si="48"/>
        <v>1.454671174993579E-6</v>
      </c>
      <c r="GA27" s="2">
        <f t="shared" si="48"/>
        <v>1.0695053328075792E-6</v>
      </c>
      <c r="GB27" s="2">
        <f t="shared" si="48"/>
        <v>1.171944958650664E-6</v>
      </c>
      <c r="GC27" s="2">
        <f t="shared" si="48"/>
        <v>1.0649383747476923E-6</v>
      </c>
      <c r="GD27" s="2">
        <f t="shared" si="48"/>
        <v>1.1976610058761644E-6</v>
      </c>
      <c r="GE27" s="2">
        <f t="shared" si="48"/>
        <v>1.2591656290759847E-6</v>
      </c>
      <c r="GF27" s="2">
        <f t="shared" si="48"/>
        <v>9.8181570564466976E-7</v>
      </c>
      <c r="GG27" s="2">
        <f t="shared" si="48"/>
        <v>8.7686290853448535E-7</v>
      </c>
      <c r="GH27" s="2">
        <f t="shared" si="48"/>
        <v>6.8668328443419847E-7</v>
      </c>
      <c r="GI27" s="2">
        <f t="shared" si="48"/>
        <v>5.879439074029639E-7</v>
      </c>
      <c r="GJ27" s="2">
        <f t="shared" si="48"/>
        <v>4.066943743044988E-7</v>
      </c>
      <c r="GK27" s="2">
        <f t="shared" si="48"/>
        <v>3.5723911064029633E-7</v>
      </c>
      <c r="GM27" s="86">
        <f xml:space="preserve"> _xlfn.NORM.DIST($B27, C$7, ABS(C$11), TRUE) * _xlfn.NORM.DIST(($B27 - C$7)*C$15, 0, ABS(C$11), TRUE) * 2</f>
        <v>4.0730247527957808E-11</v>
      </c>
      <c r="GN27" s="86">
        <f t="shared" ref="GN27:HA42" si="49" xml:space="preserve"> _xlfn.NORM.DIST($B27, D$7, ABS(D$11), TRUE) * _xlfn.NORM.DIST(($B27 - D$7)*D$15, 0, ABS(D$11), TRUE) * 2</f>
        <v>1.5644994953421514E-10</v>
      </c>
      <c r="GO27" s="86">
        <f t="shared" si="49"/>
        <v>7.8482430061436414E-11</v>
      </c>
      <c r="GP27" s="86">
        <f t="shared" si="49"/>
        <v>1.0197200464204514E-10</v>
      </c>
      <c r="GQ27" s="86">
        <f t="shared" si="49"/>
        <v>2.1507673236835257E-12</v>
      </c>
      <c r="GR27" s="86">
        <f t="shared" ref="GR27:GR90" si="50" xml:space="preserve"> _xlfn.NORM.DIST($B27, H$7, ABS(H$11), TRUE) * _xlfn.NORM.DIST(($B27 - H$7)*H$15, 0, ABS(H$11), TRUE) * 2</f>
        <v>4.2476078472452398E-14</v>
      </c>
      <c r="GS27" s="86">
        <f t="shared" ref="GS27:GS90" si="51" xml:space="preserve"> _xlfn.NORM.DIST($B27, I$7, ABS(I$11), TRUE) * _xlfn.NORM.DIST(($B27 - I$7)*I$15, 0, ABS(I$11), TRUE) * 2</f>
        <v>6.4872972164504684E-12</v>
      </c>
      <c r="GT27" s="86">
        <f t="shared" si="49"/>
        <v>5.0596974510677741E-13</v>
      </c>
      <c r="GU27" s="86">
        <f t="shared" si="49"/>
        <v>7.9966493839263784E-14</v>
      </c>
      <c r="GV27" s="86">
        <f t="shared" si="49"/>
        <v>5.1224516521751615E-14</v>
      </c>
      <c r="GW27" s="86">
        <f t="shared" si="49"/>
        <v>1.6387809195583866E-15</v>
      </c>
      <c r="GX27" s="86">
        <f t="shared" si="49"/>
        <v>1.1759858726096584E-14</v>
      </c>
      <c r="GY27" s="86">
        <f t="shared" si="49"/>
        <v>3.5871610838810158E-17</v>
      </c>
      <c r="GZ27" s="86">
        <f t="shared" si="49"/>
        <v>2.3426396463311697E-18</v>
      </c>
      <c r="HA27" s="86">
        <f t="shared" si="49"/>
        <v>4.4015185130765353E-21</v>
      </c>
      <c r="HC27" s="86">
        <f xml:space="preserve"> _xlfn.NORM.DIST($B27, C$8, ABS(C$12), TRUE) * _xlfn.NORM.DIST(($B27 - C$8)*C$16, 0, ABS(C$12), TRUE) * 2</f>
        <v>1.9333501247006538E-30</v>
      </c>
      <c r="HD27" s="86">
        <f t="shared" ref="HD27:HQ42" si="52" xml:space="preserve"> _xlfn.NORM.DIST($B27, D$8, ABS(D$12), TRUE) * _xlfn.NORM.DIST(($B27 - D$8)*D$16, 0, ABS(D$12), TRUE) * 2</f>
        <v>5.8206863043154908E-28</v>
      </c>
      <c r="HE27" s="86">
        <f t="shared" si="52"/>
        <v>1.0352199692126487E-28</v>
      </c>
      <c r="HF27" s="86">
        <f t="shared" si="52"/>
        <v>9.8829326027036029E-27</v>
      </c>
      <c r="HG27" s="86">
        <f t="shared" si="52"/>
        <v>5.9103590805676758E-31</v>
      </c>
      <c r="HH27" s="86">
        <f t="shared" ref="HH27:HH90" si="53" xml:space="preserve"> _xlfn.NORM.DIST($B27, H$8, ABS(H$12), TRUE) * _xlfn.NORM.DIST(($B27 - H$8)*H$16, 0, ABS(H$12), TRUE) * 2</f>
        <v>2.9526445144026907E-34</v>
      </c>
      <c r="HI27" s="86">
        <f t="shared" ref="HI27:HI90" si="54" xml:space="preserve"> _xlfn.NORM.DIST($B27, I$8, ABS(I$12), TRUE) * _xlfn.NORM.DIST(($B27 - I$8)*I$16, 0, ABS(I$12), TRUE) * 2</f>
        <v>9.7254024967562051E-34</v>
      </c>
      <c r="HJ27" s="86">
        <f t="shared" si="52"/>
        <v>2.757390216391993E-33</v>
      </c>
      <c r="HK27" s="86">
        <f t="shared" si="52"/>
        <v>1.5555158231232773E-33</v>
      </c>
      <c r="HL27" s="86">
        <f t="shared" si="52"/>
        <v>5.940096500944556E-35</v>
      </c>
      <c r="HM27" s="86">
        <f t="shared" si="52"/>
        <v>5.2490116736818735E-35</v>
      </c>
      <c r="HN27" s="86">
        <f t="shared" si="52"/>
        <v>2.0540205203635172E-32</v>
      </c>
      <c r="HO27" s="86">
        <f t="shared" si="52"/>
        <v>3.9319408757936057E-42</v>
      </c>
      <c r="HP27" s="86">
        <f t="shared" si="52"/>
        <v>8.5783135036360711E-51</v>
      </c>
      <c r="HQ27" s="86">
        <f t="shared" si="52"/>
        <v>8.5784769341266079E-54</v>
      </c>
      <c r="HS27" s="86">
        <f xml:space="preserve"> _xlfn.NORM.DIST($B27, C$9, ABS(C$13), TRUE) * _xlfn.NORM.DIST(($B27 - C$9)*C$17, 0, ABS(C$13), TRUE) * 2</f>
        <v>2.834734131335694E-225</v>
      </c>
      <c r="HT27" s="86">
        <f t="shared" ref="HT27:IG42" si="55" xml:space="preserve"> _xlfn.NORM.DIST($B27, D$9, ABS(D$13), TRUE) * _xlfn.NORM.DIST(($B27 - D$9)*D$17, 0, ABS(D$13), TRUE) * 2</f>
        <v>2.5801219611630014E-183</v>
      </c>
      <c r="HU27" s="86">
        <f t="shared" si="55"/>
        <v>1.3621297980222019E-189</v>
      </c>
      <c r="HV27" s="86">
        <f t="shared" si="55"/>
        <v>1.2339636805542039E-175</v>
      </c>
      <c r="HW27" s="86">
        <f t="shared" si="55"/>
        <v>8.6721729154839485E-202</v>
      </c>
      <c r="HX27" s="86">
        <f t="shared" si="55"/>
        <v>1.2962752607982647E-220</v>
      </c>
      <c r="HY27" s="86">
        <f t="shared" si="55"/>
        <v>1.7813201928129174E-215</v>
      </c>
      <c r="HZ27" s="86">
        <f t="shared" si="55"/>
        <v>2.1808583425834891E-215</v>
      </c>
      <c r="IA27" s="86">
        <f t="shared" si="55"/>
        <v>3.4116865556307759E-217</v>
      </c>
      <c r="IB27" s="86">
        <f t="shared" si="55"/>
        <v>8.2112670014143383E-228</v>
      </c>
      <c r="IC27" s="86">
        <f t="shared" si="55"/>
        <v>6.0353448310050411E-231</v>
      </c>
      <c r="ID27" s="86">
        <f t="shared" si="55"/>
        <v>4.6213209978661724E-213</v>
      </c>
      <c r="IE27" s="86">
        <f t="shared" si="55"/>
        <v>7.6350097113009585E-287</v>
      </c>
      <c r="IF27" s="86">
        <f t="shared" si="55"/>
        <v>2.9995296808097065E-145</v>
      </c>
      <c r="IG27" s="86">
        <f t="shared" si="55"/>
        <v>1.1527683061963649E-78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6" xml:space="preserve"> _xlfn.NORM.DIST($B27, D$10, ABS(D$14), TRUE) * _xlfn.NORM.DIST(($B27 - D$10)*D$18, 0, ABS(D$14), TRUE) * 2</f>
        <v>0</v>
      </c>
      <c r="IK27" s="86">
        <f t="shared" si="56"/>
        <v>0</v>
      </c>
      <c r="IL27" s="86">
        <f t="shared" si="56"/>
        <v>0</v>
      </c>
      <c r="IM27" s="86">
        <f t="shared" si="56"/>
        <v>0</v>
      </c>
      <c r="IN27" s="86">
        <f t="shared" si="56"/>
        <v>0</v>
      </c>
      <c r="IO27" s="86">
        <f t="shared" si="56"/>
        <v>0</v>
      </c>
      <c r="IP27" s="86">
        <f t="shared" si="56"/>
        <v>0</v>
      </c>
      <c r="IQ27" s="86">
        <f t="shared" si="56"/>
        <v>0</v>
      </c>
      <c r="IR27" s="86">
        <f t="shared" si="56"/>
        <v>0</v>
      </c>
      <c r="IS27" s="86">
        <f t="shared" si="56"/>
        <v>0</v>
      </c>
      <c r="IT27" s="86">
        <f t="shared" si="56"/>
        <v>0</v>
      </c>
      <c r="IU27" s="86">
        <f t="shared" si="56"/>
        <v>0</v>
      </c>
      <c r="IV27" s="86">
        <f t="shared" si="56"/>
        <v>3.7053084527637061E-150</v>
      </c>
      <c r="IW27" s="86">
        <f t="shared" si="56"/>
        <v>6.6215819188673039E-170</v>
      </c>
      <c r="IY27" s="86">
        <f>GM27+HC27+HS27+II27</f>
        <v>4.0730247527957808E-11</v>
      </c>
      <c r="IZ27" s="86">
        <f t="shared" ref="IZ27:JM42" si="57">GN27+HD27+HT27+IJ27</f>
        <v>1.5644994953421514E-10</v>
      </c>
      <c r="JA27" s="86">
        <f t="shared" si="57"/>
        <v>7.8482430061436414E-11</v>
      </c>
      <c r="JB27" s="86">
        <f t="shared" si="57"/>
        <v>1.0197200464204515E-10</v>
      </c>
      <c r="JC27" s="86">
        <f t="shared" si="57"/>
        <v>2.1507673236835257E-12</v>
      </c>
      <c r="JD27" s="86">
        <f t="shared" si="57"/>
        <v>4.2476078472452398E-14</v>
      </c>
      <c r="JE27" s="86">
        <f t="shared" si="57"/>
        <v>6.4872972164504684E-12</v>
      </c>
      <c r="JF27" s="86">
        <f t="shared" si="57"/>
        <v>5.0596974510677741E-13</v>
      </c>
      <c r="JG27" s="86">
        <f t="shared" si="57"/>
        <v>7.9966493839263784E-14</v>
      </c>
      <c r="JH27" s="86">
        <f t="shared" si="57"/>
        <v>5.1224516521751615E-14</v>
      </c>
      <c r="JI27" s="86">
        <f t="shared" si="57"/>
        <v>1.6387809195583866E-15</v>
      </c>
      <c r="JJ27" s="86">
        <f t="shared" si="57"/>
        <v>1.1759858726096584E-14</v>
      </c>
      <c r="JK27" s="86">
        <f t="shared" si="57"/>
        <v>3.5871610838810158E-17</v>
      </c>
      <c r="JL27" s="86">
        <f t="shared" si="57"/>
        <v>2.3426396463311697E-18</v>
      </c>
      <c r="JM27" s="86">
        <f t="shared" si="57"/>
        <v>4.4015185130765353E-21</v>
      </c>
    </row>
    <row r="28" spans="1:273" x14ac:dyDescent="0.25">
      <c r="B28" s="2">
        <v>1</v>
      </c>
      <c r="C28" s="37">
        <v>59.585999999999999</v>
      </c>
      <c r="D28" s="37">
        <v>60.067</v>
      </c>
      <c r="E28" s="37">
        <v>63.216999999999999</v>
      </c>
      <c r="F28" s="37">
        <v>65.599999999999994</v>
      </c>
      <c r="G28" s="37">
        <v>66.885000000000005</v>
      </c>
      <c r="H28" s="37">
        <v>63.639000000000003</v>
      </c>
      <c r="I28" s="37">
        <v>68.754000000000005</v>
      </c>
      <c r="J28" s="37">
        <v>65.180000000000007</v>
      </c>
      <c r="K28" s="37">
        <v>66.983999999999995</v>
      </c>
      <c r="L28" s="37">
        <v>62.246000000000002</v>
      </c>
      <c r="M28" s="37">
        <v>62.246000000000002</v>
      </c>
      <c r="N28" s="37">
        <v>61.18</v>
      </c>
      <c r="O28" s="37">
        <v>57.655999999999999</v>
      </c>
      <c r="P28" s="37">
        <v>55</v>
      </c>
      <c r="Q28" s="37">
        <v>50.606999999999999</v>
      </c>
      <c r="S28" s="4">
        <f t="shared" si="8"/>
        <v>59.661761643567644</v>
      </c>
      <c r="T28" s="4">
        <f t="shared" si="8"/>
        <v>61.997270491212888</v>
      </c>
      <c r="U28" s="4">
        <f t="shared" si="8"/>
        <v>63.817700479384449</v>
      </c>
      <c r="V28" s="4">
        <f t="shared" si="8"/>
        <v>64.645592179363547</v>
      </c>
      <c r="W28" s="4">
        <f t="shared" si="8"/>
        <v>66.047541130883815</v>
      </c>
      <c r="X28" s="4">
        <f t="shared" si="9"/>
        <v>64.449467829005485</v>
      </c>
      <c r="Y28" s="4">
        <f t="shared" si="10"/>
        <v>67.21537256759585</v>
      </c>
      <c r="Z28" s="4">
        <f t="shared" si="8"/>
        <v>64.676665154918126</v>
      </c>
      <c r="AA28" s="4">
        <f t="shared" si="8"/>
        <v>65.450530517001638</v>
      </c>
      <c r="AB28" s="4">
        <f t="shared" si="8"/>
        <v>62.362663612062953</v>
      </c>
      <c r="AC28" s="4">
        <f t="shared" si="8"/>
        <v>59.307642462599517</v>
      </c>
      <c r="AD28" s="4">
        <f t="shared" si="8"/>
        <v>58.561323761085276</v>
      </c>
      <c r="AE28" s="4" t="e">
        <f t="shared" si="8"/>
        <v>#N/A</v>
      </c>
      <c r="AF28" s="4" t="e">
        <f t="shared" si="8"/>
        <v>#N/A</v>
      </c>
      <c r="AG28" s="4" t="e">
        <f t="shared" si="8"/>
        <v>#N/A</v>
      </c>
      <c r="AI28" s="4">
        <f t="shared" si="11"/>
        <v>-7.5761643567645365E-2</v>
      </c>
      <c r="AJ28" s="4">
        <f t="shared" si="11"/>
        <v>-1.9302704912128874</v>
      </c>
      <c r="AK28" s="4">
        <f t="shared" si="11"/>
        <v>-0.60070047938445015</v>
      </c>
      <c r="AL28" s="4">
        <f t="shared" si="11"/>
        <v>0.95440782063644747</v>
      </c>
      <c r="AM28" s="4">
        <f t="shared" si="11"/>
        <v>0.83745886911619039</v>
      </c>
      <c r="AN28" s="4">
        <f t="shared" si="11"/>
        <v>-0.81046782900548209</v>
      </c>
      <c r="AO28" s="4">
        <f t="shared" si="11"/>
        <v>1.5386274324041551</v>
      </c>
      <c r="AP28" s="4">
        <f t="shared" si="11"/>
        <v>0.50333484508188064</v>
      </c>
      <c r="AQ28" s="4">
        <f t="shared" si="11"/>
        <v>1.5334694829983562</v>
      </c>
      <c r="AR28" s="4">
        <f t="shared" si="11"/>
        <v>-0.11666361206295051</v>
      </c>
      <c r="AS28" s="4">
        <f t="shared" si="11"/>
        <v>2.9383575374004849</v>
      </c>
      <c r="AT28" s="4">
        <f t="shared" si="11"/>
        <v>2.6186762389147233</v>
      </c>
      <c r="AU28" s="4">
        <f t="shared" si="11"/>
        <v>0</v>
      </c>
      <c r="AV28" s="4">
        <f t="shared" si="11"/>
        <v>0</v>
      </c>
      <c r="AW28" s="4">
        <f t="shared" si="11"/>
        <v>0</v>
      </c>
      <c r="AY28" s="2">
        <f t="shared" ref="AY28:BM58" si="58">IF(OR($B28 &lt; C$230, $B28 &gt; C$233), #N/A, ((1-FG28)*DK28) + (FG28 - FW28)*EA28 + (FW28*EQ28))</f>
        <v>59.66176148690522</v>
      </c>
      <c r="AZ28" s="2">
        <f t="shared" si="12"/>
        <v>61.997269955909431</v>
      </c>
      <c r="BA28" s="2">
        <f t="shared" si="12"/>
        <v>63.817700183684806</v>
      </c>
      <c r="BB28" s="2">
        <f t="shared" si="12"/>
        <v>64.645591805355181</v>
      </c>
      <c r="BC28" s="2">
        <f t="shared" si="12"/>
        <v>66.047541122026232</v>
      </c>
      <c r="BD28" s="2">
        <f t="shared" si="12"/>
        <v>64.44946782878759</v>
      </c>
      <c r="BE28" s="2">
        <f t="shared" si="12"/>
        <v>67.215372541596409</v>
      </c>
      <c r="BF28" s="2">
        <f t="shared" si="12"/>
        <v>64.676665152759014</v>
      </c>
      <c r="BG28" s="2">
        <f t="shared" si="12"/>
        <v>65.450530516616354</v>
      </c>
      <c r="BH28" s="2">
        <f t="shared" si="12"/>
        <v>62.36266361181714</v>
      </c>
      <c r="BI28" s="2">
        <f t="shared" si="12"/>
        <v>59.30764246258952</v>
      </c>
      <c r="BJ28" s="2">
        <f t="shared" si="12"/>
        <v>58.561323761023495</v>
      </c>
      <c r="BK28" s="2" t="e">
        <f t="shared" si="12"/>
        <v>#N/A</v>
      </c>
      <c r="BL28" s="2" t="e">
        <f t="shared" si="12"/>
        <v>#N/A</v>
      </c>
      <c r="BM28" s="2" t="e">
        <f t="shared" si="12"/>
        <v>#N/A</v>
      </c>
      <c r="BO28" s="2">
        <f t="shared" si="13"/>
        <v>59.585999999999999</v>
      </c>
      <c r="BP28" s="2">
        <f t="shared" si="14"/>
        <v>60.067</v>
      </c>
      <c r="BQ28" s="2">
        <f t="shared" si="15"/>
        <v>63.216999999999999</v>
      </c>
      <c r="BR28" s="2">
        <f t="shared" si="16"/>
        <v>65.599999999999994</v>
      </c>
      <c r="BS28" s="2">
        <f t="shared" si="17"/>
        <v>66.885000000000005</v>
      </c>
      <c r="BT28" s="2">
        <f t="shared" si="18"/>
        <v>63.639000000000003</v>
      </c>
      <c r="BU28" s="2">
        <f t="shared" si="19"/>
        <v>68.754000000000005</v>
      </c>
      <c r="BV28" s="2">
        <f t="shared" si="20"/>
        <v>65.180000000000007</v>
      </c>
      <c r="BW28" s="2">
        <f t="shared" si="21"/>
        <v>66.983999999999995</v>
      </c>
      <c r="BX28" s="2">
        <f t="shared" si="22"/>
        <v>62.246000000000002</v>
      </c>
      <c r="BY28" s="2">
        <f t="shared" si="23"/>
        <v>62.246000000000002</v>
      </c>
      <c r="BZ28" s="2">
        <f t="shared" si="24"/>
        <v>61.18</v>
      </c>
      <c r="CA28" s="2" t="str">
        <f t="shared" si="25"/>
        <v/>
      </c>
      <c r="CB28" s="2" t="str">
        <f t="shared" si="26"/>
        <v/>
      </c>
      <c r="CC28" s="2" t="str">
        <f t="shared" si="27"/>
        <v/>
      </c>
      <c r="CE28" s="2" t="str">
        <f t="shared" ref="CE28:CS58" si="59">IF(AND(IY28 &lt; $CS$22, $B28 &gt; C$231, $B28 &lt; C$232), C28, "")</f>
        <v/>
      </c>
      <c r="CF28" s="2" t="str">
        <f t="shared" si="28"/>
        <v/>
      </c>
      <c r="CG28" s="2" t="str">
        <f t="shared" si="28"/>
        <v/>
      </c>
      <c r="CH28" s="2" t="str">
        <f t="shared" si="28"/>
        <v/>
      </c>
      <c r="CI28" s="2" t="str">
        <f t="shared" si="28"/>
        <v/>
      </c>
      <c r="CJ28" s="2" t="str">
        <f t="shared" si="28"/>
        <v/>
      </c>
      <c r="CK28" s="2" t="str">
        <f t="shared" si="28"/>
        <v/>
      </c>
      <c r="CL28" s="2" t="str">
        <f t="shared" si="28"/>
        <v/>
      </c>
      <c r="CM28" s="2" t="str">
        <f t="shared" si="28"/>
        <v/>
      </c>
      <c r="CN28" s="2" t="str">
        <f t="shared" si="28"/>
        <v/>
      </c>
      <c r="CO28" s="2" t="str">
        <f t="shared" si="28"/>
        <v/>
      </c>
      <c r="CP28" s="2" t="str">
        <f t="shared" si="28"/>
        <v/>
      </c>
      <c r="CQ28" s="2" t="str">
        <f t="shared" si="28"/>
        <v/>
      </c>
      <c r="CR28" s="2" t="str">
        <f t="shared" si="28"/>
        <v/>
      </c>
      <c r="CS28" s="2" t="str">
        <f t="shared" si="28"/>
        <v/>
      </c>
      <c r="CU28" s="2" t="str">
        <f t="shared" si="29"/>
        <v/>
      </c>
      <c r="CV28" s="2" t="str">
        <f t="shared" si="30"/>
        <v/>
      </c>
      <c r="CW28" s="2" t="str">
        <f t="shared" si="31"/>
        <v/>
      </c>
      <c r="CX28" s="2" t="str">
        <f t="shared" si="32"/>
        <v/>
      </c>
      <c r="CY28" s="2" t="str">
        <f t="shared" si="33"/>
        <v/>
      </c>
      <c r="CZ28" s="2" t="str">
        <f t="shared" si="34"/>
        <v/>
      </c>
      <c r="DA28" s="2" t="str">
        <f t="shared" si="35"/>
        <v/>
      </c>
      <c r="DB28" s="2" t="str">
        <f t="shared" si="36"/>
        <v/>
      </c>
      <c r="DC28" s="2" t="str">
        <f t="shared" si="37"/>
        <v/>
      </c>
      <c r="DD28" s="2" t="str">
        <f t="shared" si="38"/>
        <v/>
      </c>
      <c r="DE28" s="2" t="str">
        <f t="shared" si="39"/>
        <v/>
      </c>
      <c r="DF28" s="2" t="str">
        <f t="shared" si="40"/>
        <v/>
      </c>
      <c r="DG28" s="2" t="str">
        <f t="shared" si="41"/>
        <v/>
      </c>
      <c r="DH28" s="2" t="str">
        <f t="shared" si="42"/>
        <v/>
      </c>
      <c r="DI28" s="2" t="str">
        <f t="shared" si="43"/>
        <v/>
      </c>
      <c r="DK28" s="2">
        <f t="shared" si="44"/>
        <v>59.102848586707388</v>
      </c>
      <c r="DL28" s="2">
        <f t="shared" si="44"/>
        <v>61.641152072192511</v>
      </c>
      <c r="DM28" s="2">
        <f t="shared" si="44"/>
        <v>63.440304812834221</v>
      </c>
      <c r="DN28" s="2">
        <f t="shared" si="44"/>
        <v>64.452653854723707</v>
      </c>
      <c r="DO28" s="2">
        <f t="shared" si="44"/>
        <v>65.757644618302507</v>
      </c>
      <c r="DP28" s="2">
        <f t="shared" si="44"/>
        <v>64.279210037523427</v>
      </c>
      <c r="DQ28" s="2">
        <f t="shared" si="44"/>
        <v>67.218442389758195</v>
      </c>
      <c r="DR28" s="2">
        <f t="shared" si="44"/>
        <v>64.673674358974381</v>
      </c>
      <c r="DS28" s="2">
        <f t="shared" si="44"/>
        <v>65.316328609986485</v>
      </c>
      <c r="DT28" s="2">
        <f t="shared" si="44"/>
        <v>62.19776285178235</v>
      </c>
      <c r="DU28" s="2">
        <f t="shared" si="44"/>
        <v>59.451588675958199</v>
      </c>
      <c r="DV28" s="2">
        <f t="shared" si="44"/>
        <v>58.569260801393696</v>
      </c>
      <c r="DW28" s="2">
        <f t="shared" si="44"/>
        <v>54.547154174417336</v>
      </c>
      <c r="DX28" s="2">
        <f t="shared" si="44"/>
        <v>51.877359287859278</v>
      </c>
      <c r="DY28" s="2">
        <f t="shared" si="44"/>
        <v>50.770660962566851</v>
      </c>
      <c r="EA28" s="2">
        <f t="shared" si="45"/>
        <v>71.638323540183436</v>
      </c>
      <c r="EB28" s="2">
        <f t="shared" si="45"/>
        <v>69.046599999999998</v>
      </c>
      <c r="EC28" s="2">
        <f t="shared" si="45"/>
        <v>71.625344588744582</v>
      </c>
      <c r="ED28" s="2">
        <f t="shared" si="45"/>
        <v>68.446942857142872</v>
      </c>
      <c r="EE28" s="2">
        <f t="shared" si="45"/>
        <v>74.393255296535116</v>
      </c>
      <c r="EF28" s="2">
        <f t="shared" si="45"/>
        <v>70.47974811415942</v>
      </c>
      <c r="EG28" s="2">
        <f t="shared" si="45"/>
        <v>67.121072971903445</v>
      </c>
      <c r="EH28" s="2">
        <f t="shared" si="45"/>
        <v>64.772182667132142</v>
      </c>
      <c r="EI28" s="2">
        <f t="shared" si="45"/>
        <v>69.881366452131942</v>
      </c>
      <c r="EJ28" s="2">
        <f t="shared" si="45"/>
        <v>68.308939528023572</v>
      </c>
      <c r="EK28" s="2">
        <f t="shared" si="45"/>
        <v>53.628027954384898</v>
      </c>
      <c r="EL28" s="2">
        <f t="shared" si="45"/>
        <v>58.250792014953603</v>
      </c>
      <c r="EM28" s="2">
        <f t="shared" si="45"/>
        <v>64.034237144628293</v>
      </c>
      <c r="EN28" s="2">
        <f t="shared" si="45"/>
        <v>59.499029707591056</v>
      </c>
      <c r="EO28" s="2">
        <f t="shared" si="45"/>
        <v>56.151880358490708</v>
      </c>
      <c r="EQ28" s="2">
        <f t="shared" si="46"/>
        <v>67.761630903281358</v>
      </c>
      <c r="ER28" s="2">
        <f t="shared" si="46"/>
        <v>67.904597145279141</v>
      </c>
      <c r="ES28" s="2">
        <f t="shared" si="46"/>
        <v>68.678641717167523</v>
      </c>
      <c r="ET28" s="2">
        <f t="shared" si="46"/>
        <v>69.204059212487991</v>
      </c>
      <c r="EU28" s="2">
        <f t="shared" si="46"/>
        <v>70.017895908986588</v>
      </c>
      <c r="EV28" s="2">
        <f t="shared" si="46"/>
        <v>72.780161634925932</v>
      </c>
      <c r="EW28" s="2">
        <f t="shared" si="46"/>
        <v>70.175439547446459</v>
      </c>
      <c r="EX28" s="2">
        <f t="shared" si="46"/>
        <v>68.544728193396764</v>
      </c>
      <c r="EY28" s="2">
        <f t="shared" si="46"/>
        <v>73.525280584381875</v>
      </c>
      <c r="EZ28" s="2">
        <f t="shared" si="46"/>
        <v>63.884328520031715</v>
      </c>
      <c r="FA28" s="2">
        <f t="shared" si="46"/>
        <v>52.75724539340856</v>
      </c>
      <c r="FB28" s="2">
        <f t="shared" si="46"/>
        <v>60.419105213404514</v>
      </c>
      <c r="FC28" s="2">
        <f t="shared" si="46"/>
        <v>64.258801387465624</v>
      </c>
      <c r="FD28" s="2">
        <f t="shared" si="46"/>
        <v>64.850180179042283</v>
      </c>
      <c r="FE28" s="2">
        <f t="shared" si="46"/>
        <v>56.708780689221918</v>
      </c>
      <c r="FG28" s="2">
        <f t="shared" si="47"/>
        <v>4.4586578229299935E-2</v>
      </c>
      <c r="FH28" s="2">
        <f t="shared" si="47"/>
        <v>4.8088889840132293E-2</v>
      </c>
      <c r="FI28" s="2">
        <f t="shared" si="47"/>
        <v>4.6108517504555517E-2</v>
      </c>
      <c r="FJ28" s="2">
        <f t="shared" si="47"/>
        <v>4.8303150548862903E-2</v>
      </c>
      <c r="FK28" s="2">
        <f t="shared" si="47"/>
        <v>3.3570484527628397E-2</v>
      </c>
      <c r="FL28" s="2">
        <f t="shared" si="47"/>
        <v>2.7458074299525043E-2</v>
      </c>
      <c r="FM28" s="2">
        <f t="shared" si="47"/>
        <v>3.156447637359415E-2</v>
      </c>
      <c r="FN28" s="2">
        <f t="shared" si="47"/>
        <v>3.0310536234257859E-2</v>
      </c>
      <c r="FO28" s="2">
        <f t="shared" si="47"/>
        <v>2.939666226422729E-2</v>
      </c>
      <c r="FP28" s="2">
        <f t="shared" si="47"/>
        <v>2.6984250667146648E-2</v>
      </c>
      <c r="FQ28" s="2">
        <f t="shared" si="47"/>
        <v>2.4717759980072002E-2</v>
      </c>
      <c r="FR28" s="2">
        <f t="shared" si="47"/>
        <v>2.4927632795473033E-2</v>
      </c>
      <c r="FS28" s="2">
        <f t="shared" si="47"/>
        <v>2.2353320242654823E-2</v>
      </c>
      <c r="FT28" s="2">
        <f t="shared" si="47"/>
        <v>2.2015293133717372E-2</v>
      </c>
      <c r="FU28" s="2">
        <f t="shared" si="47"/>
        <v>1.9625385339622246E-2</v>
      </c>
      <c r="FW28" s="2">
        <f t="shared" ref="FW28:GK58" si="60">POWER(10,($B28-C$232)/C$229)/(1+POWER(10,($B28-C$232)/C$229))</f>
        <v>2.6684002591573331E-7</v>
      </c>
      <c r="FX28" s="2">
        <f t="shared" si="48"/>
        <v>1.6513971434794819E-6</v>
      </c>
      <c r="FY28" s="2">
        <f t="shared" si="48"/>
        <v>1.5878534963573255E-6</v>
      </c>
      <c r="FZ28" s="2">
        <f t="shared" si="48"/>
        <v>1.5950150020875794E-6</v>
      </c>
      <c r="GA28" s="2">
        <f t="shared" si="48"/>
        <v>1.172689157079677E-6</v>
      </c>
      <c r="GB28" s="2">
        <f t="shared" si="48"/>
        <v>1.2850119489477612E-6</v>
      </c>
      <c r="GC28" s="2">
        <f t="shared" si="48"/>
        <v>1.1676815881755056E-6</v>
      </c>
      <c r="GD28" s="2">
        <f t="shared" si="48"/>
        <v>1.3132090275752241E-6</v>
      </c>
      <c r="GE28" s="2">
        <f t="shared" si="48"/>
        <v>1.380647489890876E-6</v>
      </c>
      <c r="GF28" s="2">
        <f t="shared" si="48"/>
        <v>1.0765394118964026E-6</v>
      </c>
      <c r="GG28" s="2">
        <f t="shared" si="48"/>
        <v>9.6146097887693716E-7</v>
      </c>
      <c r="GH28" s="2">
        <f t="shared" si="48"/>
        <v>7.5293319915629078E-7</v>
      </c>
      <c r="GI28" s="2">
        <f t="shared" si="48"/>
        <v>6.4466763845460012E-7</v>
      </c>
      <c r="GJ28" s="2">
        <f t="shared" si="48"/>
        <v>4.459314964219015E-7</v>
      </c>
      <c r="GK28" s="2">
        <f t="shared" si="48"/>
        <v>3.9170488212625139E-7</v>
      </c>
      <c r="GM28" s="86">
        <f t="shared" ref="GM28:HA58" si="61" xml:space="preserve"> _xlfn.NORM.DIST($B28, C$7, ABS(C$11), TRUE) * _xlfn.NORM.DIST(($B28 - C$7)*C$15, 0, ABS(C$11), TRUE) * 2</f>
        <v>9.067442376269525E-11</v>
      </c>
      <c r="GN28" s="86">
        <f t="shared" si="49"/>
        <v>3.3368121203965864E-10</v>
      </c>
      <c r="GO28" s="86">
        <f t="shared" si="49"/>
        <v>1.7099531816167543E-10</v>
      </c>
      <c r="GP28" s="86">
        <f t="shared" si="49"/>
        <v>2.2215918739857751E-10</v>
      </c>
      <c r="GQ28" s="86">
        <f t="shared" si="49"/>
        <v>5.0690247139665852E-12</v>
      </c>
      <c r="GR28" s="86">
        <f t="shared" si="50"/>
        <v>1.1193606814805833E-13</v>
      </c>
      <c r="GS28" s="86">
        <f t="shared" si="51"/>
        <v>1.437514109839246E-11</v>
      </c>
      <c r="GT28" s="86">
        <f t="shared" si="49"/>
        <v>1.2350551155429574E-12</v>
      </c>
      <c r="GU28" s="86">
        <f t="shared" si="49"/>
        <v>2.0912885464800461E-13</v>
      </c>
      <c r="GV28" s="86">
        <f t="shared" si="49"/>
        <v>1.3333709656940516E-13</v>
      </c>
      <c r="GW28" s="86">
        <f t="shared" si="49"/>
        <v>4.7872842471664692E-15</v>
      </c>
      <c r="GX28" s="86">
        <f t="shared" si="49"/>
        <v>3.1808927479884141E-14</v>
      </c>
      <c r="GY28" s="86">
        <f t="shared" si="49"/>
        <v>1.1846153918295391E-16</v>
      </c>
      <c r="GZ28" s="86">
        <f t="shared" si="49"/>
        <v>8.580097803202607E-18</v>
      </c>
      <c r="HA28" s="86">
        <f t="shared" si="49"/>
        <v>1.9819764111388852E-20</v>
      </c>
      <c r="HC28" s="86">
        <f xml:space="preserve"> _xlfn.NORM.DIST($B28, C$8, ABS(C$12), TRUE) * _xlfn.NORM.DIST(($B28 - C$8)*C$16, 0, ABS(C$12), TRUE) * 2</f>
        <v>9.9610566914197985E-30</v>
      </c>
      <c r="HD28" s="86">
        <f t="shared" si="52"/>
        <v>2.6438393989340509E-27</v>
      </c>
      <c r="HE28" s="86">
        <f t="shared" si="52"/>
        <v>4.9079948409551648E-28</v>
      </c>
      <c r="HF28" s="86">
        <f t="shared" si="52"/>
        <v>4.2488936863912905E-26</v>
      </c>
      <c r="HG28" s="86">
        <f t="shared" si="52"/>
        <v>3.0108293795970782E-30</v>
      </c>
      <c r="HH28" s="86">
        <f t="shared" si="53"/>
        <v>1.7804563757777247E-33</v>
      </c>
      <c r="HI28" s="86">
        <f t="shared" si="54"/>
        <v>5.5849707685195496E-33</v>
      </c>
      <c r="HJ28" s="86">
        <f t="shared" si="52"/>
        <v>1.5890772138323546E-32</v>
      </c>
      <c r="HK28" s="86">
        <f t="shared" si="52"/>
        <v>9.2187401956613792E-33</v>
      </c>
      <c r="HL28" s="86">
        <f t="shared" si="52"/>
        <v>3.7124850159235396E-34</v>
      </c>
      <c r="HM28" s="86">
        <f t="shared" si="52"/>
        <v>3.2670478430730189E-34</v>
      </c>
      <c r="HN28" s="86">
        <f t="shared" si="52"/>
        <v>1.0791565695654839E-31</v>
      </c>
      <c r="HO28" s="86">
        <f t="shared" si="52"/>
        <v>3.5071000437934725E-41</v>
      </c>
      <c r="HP28" s="86">
        <f t="shared" si="52"/>
        <v>1.2292309096334634E-49</v>
      </c>
      <c r="HQ28" s="86">
        <f t="shared" si="52"/>
        <v>1.4102709323225416E-52</v>
      </c>
      <c r="HS28" s="86">
        <f t="shared" ref="HS28:IG58" si="62" xml:space="preserve"> _xlfn.NORM.DIST($B28, C$9, ABS(C$13), TRUE) * _xlfn.NORM.DIST(($B28 - C$9)*C$17, 0, ABS(C$13), TRUE) * 2</f>
        <v>1.133050615450658E-221</v>
      </c>
      <c r="HT28" s="86">
        <f t="shared" si="55"/>
        <v>3.495546736971215E-180</v>
      </c>
      <c r="HU28" s="86">
        <f t="shared" si="55"/>
        <v>2.3173207490681334E-186</v>
      </c>
      <c r="HV28" s="86">
        <f t="shared" si="55"/>
        <v>1.3043610917264738E-172</v>
      </c>
      <c r="HW28" s="86">
        <f t="shared" si="55"/>
        <v>1.9562477679960665E-198</v>
      </c>
      <c r="HX28" s="86">
        <f t="shared" si="55"/>
        <v>6.0900987122686058E-217</v>
      </c>
      <c r="HY28" s="86">
        <f t="shared" si="55"/>
        <v>6.4358887417981119E-212</v>
      </c>
      <c r="HZ28" s="86">
        <f t="shared" si="55"/>
        <v>8.4772008585582888E-212</v>
      </c>
      <c r="IA28" s="86">
        <f t="shared" si="55"/>
        <v>1.5178585805582991E-213</v>
      </c>
      <c r="IB28" s="86">
        <f t="shared" si="55"/>
        <v>4.7985846111487767E-224</v>
      </c>
      <c r="IC28" s="86">
        <f t="shared" si="55"/>
        <v>3.6469092149764952E-227</v>
      </c>
      <c r="ID28" s="86">
        <f t="shared" si="55"/>
        <v>1.239483032146201E-209</v>
      </c>
      <c r="IE28" s="86">
        <f t="shared" si="55"/>
        <v>2.9414184919296126E-282</v>
      </c>
      <c r="IF28" s="86">
        <f t="shared" si="55"/>
        <v>5.490882343918994E-143</v>
      </c>
      <c r="IG28" s="86">
        <f t="shared" si="55"/>
        <v>1.7683272456849504E-77</v>
      </c>
      <c r="II28" s="86">
        <f t="shared" ref="II28:IW58" si="63" xml:space="preserve"> _xlfn.NORM.DIST($B28, C$10, ABS(C$14), TRUE) * _xlfn.NORM.DIST(($B28 - C$10)*C$18, 0, ABS(C$14), TRUE) * 2</f>
        <v>0</v>
      </c>
      <c r="IJ28" s="86">
        <f t="shared" si="56"/>
        <v>0</v>
      </c>
      <c r="IK28" s="86">
        <f t="shared" si="56"/>
        <v>0</v>
      </c>
      <c r="IL28" s="86">
        <f t="shared" si="56"/>
        <v>0</v>
      </c>
      <c r="IM28" s="86">
        <f t="shared" si="56"/>
        <v>0</v>
      </c>
      <c r="IN28" s="86">
        <f t="shared" si="56"/>
        <v>0</v>
      </c>
      <c r="IO28" s="86">
        <f t="shared" si="56"/>
        <v>0</v>
      </c>
      <c r="IP28" s="86">
        <f t="shared" si="56"/>
        <v>0</v>
      </c>
      <c r="IQ28" s="86">
        <f t="shared" si="56"/>
        <v>0</v>
      </c>
      <c r="IR28" s="86">
        <f t="shared" si="56"/>
        <v>0</v>
      </c>
      <c r="IS28" s="86">
        <f t="shared" si="56"/>
        <v>0</v>
      </c>
      <c r="IT28" s="86">
        <f t="shared" si="56"/>
        <v>0</v>
      </c>
      <c r="IU28" s="86">
        <f t="shared" si="56"/>
        <v>0</v>
      </c>
      <c r="IV28" s="86">
        <f t="shared" si="56"/>
        <v>2.6144363480410042E-148</v>
      </c>
      <c r="IW28" s="86">
        <f t="shared" si="56"/>
        <v>7.8953740220720038E-168</v>
      </c>
      <c r="IY28" s="86">
        <f t="shared" ref="IY28:JM58" si="64">GM28+HC28+HS28+II28</f>
        <v>9.067442376269525E-11</v>
      </c>
      <c r="IZ28" s="86">
        <f t="shared" si="57"/>
        <v>3.3368121203965864E-10</v>
      </c>
      <c r="JA28" s="86">
        <f t="shared" si="57"/>
        <v>1.7099531816167543E-10</v>
      </c>
      <c r="JB28" s="86">
        <f t="shared" si="57"/>
        <v>2.2215918739857756E-10</v>
      </c>
      <c r="JC28" s="86">
        <f t="shared" si="57"/>
        <v>5.0690247139665852E-12</v>
      </c>
      <c r="JD28" s="86">
        <f t="shared" si="57"/>
        <v>1.1193606814805833E-13</v>
      </c>
      <c r="JE28" s="86">
        <f t="shared" si="57"/>
        <v>1.437514109839246E-11</v>
      </c>
      <c r="JF28" s="86">
        <f t="shared" si="57"/>
        <v>1.2350551155429574E-12</v>
      </c>
      <c r="JG28" s="86">
        <f t="shared" si="57"/>
        <v>2.0912885464800461E-13</v>
      </c>
      <c r="JH28" s="86">
        <f t="shared" si="57"/>
        <v>1.3333709656940516E-13</v>
      </c>
      <c r="JI28" s="86">
        <f t="shared" si="57"/>
        <v>4.7872842471664692E-15</v>
      </c>
      <c r="JJ28" s="86">
        <f t="shared" si="57"/>
        <v>3.1808927479884141E-14</v>
      </c>
      <c r="JK28" s="86">
        <f t="shared" si="57"/>
        <v>1.1846153918295391E-16</v>
      </c>
      <c r="JL28" s="86">
        <f t="shared" si="57"/>
        <v>8.580097803202607E-18</v>
      </c>
      <c r="JM28" s="86">
        <f t="shared" si="57"/>
        <v>1.9819764111388852E-20</v>
      </c>
    </row>
    <row r="29" spans="1:273" x14ac:dyDescent="0.25">
      <c r="B29" s="2">
        <v>2</v>
      </c>
      <c r="C29" s="37">
        <v>63.482999999999997</v>
      </c>
      <c r="D29" s="37">
        <v>62.883000000000003</v>
      </c>
      <c r="E29" s="37">
        <v>61.95</v>
      </c>
      <c r="F29" s="37">
        <v>66.25</v>
      </c>
      <c r="G29" s="37">
        <v>66.738</v>
      </c>
      <c r="H29" s="37">
        <v>62.77</v>
      </c>
      <c r="I29" s="37">
        <v>66.704999999999998</v>
      </c>
      <c r="J29" s="37">
        <v>63.704999999999998</v>
      </c>
      <c r="K29" s="37">
        <v>67.704999999999998</v>
      </c>
      <c r="L29" s="37">
        <v>64.278999999999996</v>
      </c>
      <c r="M29" s="37">
        <v>61.738</v>
      </c>
      <c r="N29" s="37">
        <v>60.262</v>
      </c>
      <c r="O29" s="37">
        <v>57.82</v>
      </c>
      <c r="P29" s="37">
        <v>53.639000000000003</v>
      </c>
      <c r="Q29" s="37">
        <v>49.164000000000001</v>
      </c>
      <c r="R29" s="5"/>
      <c r="S29" s="4">
        <f t="shared" si="8"/>
        <v>59.905840793078809</v>
      </c>
      <c r="T29" s="4">
        <f t="shared" si="8"/>
        <v>62.279543479690858</v>
      </c>
      <c r="U29" s="4">
        <f t="shared" si="8"/>
        <v>64.068229050935514</v>
      </c>
      <c r="V29" s="4">
        <f t="shared" si="8"/>
        <v>64.954204668777237</v>
      </c>
      <c r="W29" s="4">
        <f t="shared" si="8"/>
        <v>66.333334753867504</v>
      </c>
      <c r="X29" s="4">
        <f t="shared" si="9"/>
        <v>64.758812998805013</v>
      </c>
      <c r="Y29" s="4">
        <f t="shared" si="10"/>
        <v>67.393607032490181</v>
      </c>
      <c r="Z29" s="4">
        <f t="shared" si="8"/>
        <v>64.90290283527662</v>
      </c>
      <c r="AA29" s="4">
        <f t="shared" si="8"/>
        <v>65.623852045863288</v>
      </c>
      <c r="AB29" s="4">
        <f t="shared" si="8"/>
        <v>62.546308950868713</v>
      </c>
      <c r="AC29" s="4">
        <f t="shared" si="8"/>
        <v>59.419068289713344</v>
      </c>
      <c r="AD29" s="4">
        <f t="shared" si="8"/>
        <v>58.778721999513266</v>
      </c>
      <c r="AE29" s="4" t="e">
        <f t="shared" si="8"/>
        <v>#N/A</v>
      </c>
      <c r="AF29" s="4" t="e">
        <f t="shared" si="8"/>
        <v>#N/A</v>
      </c>
      <c r="AG29" s="4" t="e">
        <f t="shared" si="8"/>
        <v>#N/A</v>
      </c>
      <c r="AI29" s="4">
        <f t="shared" si="11"/>
        <v>3.5771592069211877</v>
      </c>
      <c r="AJ29" s="4">
        <f t="shared" si="11"/>
        <v>0.60345652030914465</v>
      </c>
      <c r="AK29" s="4">
        <f t="shared" si="11"/>
        <v>-2.1182290509355113</v>
      </c>
      <c r="AL29" s="4">
        <f t="shared" si="11"/>
        <v>1.295795331222763</v>
      </c>
      <c r="AM29" s="4">
        <f t="shared" si="11"/>
        <v>0.40466524613249533</v>
      </c>
      <c r="AN29" s="4">
        <f t="shared" si="11"/>
        <v>-1.9888129988050096</v>
      </c>
      <c r="AO29" s="4">
        <f t="shared" si="11"/>
        <v>-0.68860703249018229</v>
      </c>
      <c r="AP29" s="4">
        <f t="shared" si="11"/>
        <v>-1.1979028352766221</v>
      </c>
      <c r="AQ29" s="4">
        <f t="shared" si="11"/>
        <v>2.0811479541367106</v>
      </c>
      <c r="AR29" s="4">
        <f t="shared" si="11"/>
        <v>1.732691049131283</v>
      </c>
      <c r="AS29" s="4">
        <f t="shared" si="11"/>
        <v>2.3189317102866553</v>
      </c>
      <c r="AT29" s="4">
        <f t="shared" si="11"/>
        <v>1.4832780004867345</v>
      </c>
      <c r="AU29" s="4">
        <f t="shared" si="11"/>
        <v>0</v>
      </c>
      <c r="AV29" s="4">
        <f t="shared" si="11"/>
        <v>0</v>
      </c>
      <c r="AW29" s="4">
        <f t="shared" si="11"/>
        <v>0</v>
      </c>
      <c r="AY29" s="2">
        <f t="shared" si="58"/>
        <v>59.905840455244778</v>
      </c>
      <c r="AZ29" s="2">
        <f t="shared" si="12"/>
        <v>62.279542373051484</v>
      </c>
      <c r="BA29" s="2">
        <f t="shared" si="12"/>
        <v>64.068228426645362</v>
      </c>
      <c r="BB29" s="2">
        <f t="shared" si="12"/>
        <v>64.95420387950125</v>
      </c>
      <c r="BC29" s="2">
        <f t="shared" si="12"/>
        <v>66.333334733633961</v>
      </c>
      <c r="BD29" s="2">
        <f t="shared" si="12"/>
        <v>64.758812998249212</v>
      </c>
      <c r="BE29" s="2">
        <f t="shared" si="12"/>
        <v>67.393606976538621</v>
      </c>
      <c r="BF29" s="2">
        <f t="shared" si="12"/>
        <v>64.902902830169324</v>
      </c>
      <c r="BG29" s="2">
        <f t="shared" si="12"/>
        <v>65.623852044888309</v>
      </c>
      <c r="BH29" s="2">
        <f t="shared" si="12"/>
        <v>62.546308950249134</v>
      </c>
      <c r="BI29" s="2">
        <f t="shared" si="12"/>
        <v>59.419068289685114</v>
      </c>
      <c r="BJ29" s="2">
        <f t="shared" si="12"/>
        <v>58.778721999351504</v>
      </c>
      <c r="BK29" s="2" t="e">
        <f t="shared" si="12"/>
        <v>#N/A</v>
      </c>
      <c r="BL29" s="2" t="e">
        <f t="shared" si="12"/>
        <v>#N/A</v>
      </c>
      <c r="BM29" s="2" t="e">
        <f t="shared" si="12"/>
        <v>#N/A</v>
      </c>
      <c r="BO29" s="2">
        <f t="shared" si="13"/>
        <v>63.482999999999997</v>
      </c>
      <c r="BP29" s="2">
        <f t="shared" si="14"/>
        <v>62.883000000000003</v>
      </c>
      <c r="BQ29" s="2">
        <f t="shared" si="15"/>
        <v>61.95</v>
      </c>
      <c r="BR29" s="2">
        <f t="shared" si="16"/>
        <v>66.25</v>
      </c>
      <c r="BS29" s="2">
        <f t="shared" si="17"/>
        <v>66.738</v>
      </c>
      <c r="BT29" s="2">
        <f t="shared" si="18"/>
        <v>62.77</v>
      </c>
      <c r="BU29" s="2">
        <f t="shared" si="19"/>
        <v>66.704999999999998</v>
      </c>
      <c r="BV29" s="2">
        <f t="shared" si="20"/>
        <v>63.704999999999998</v>
      </c>
      <c r="BW29" s="2">
        <f t="shared" si="21"/>
        <v>67.704999999999998</v>
      </c>
      <c r="BX29" s="2">
        <f t="shared" si="22"/>
        <v>64.278999999999996</v>
      </c>
      <c r="BY29" s="2">
        <f t="shared" si="23"/>
        <v>61.738</v>
      </c>
      <c r="BZ29" s="2">
        <f t="shared" si="24"/>
        <v>60.262</v>
      </c>
      <c r="CA29" s="2" t="str">
        <f t="shared" si="25"/>
        <v/>
      </c>
      <c r="CB29" s="2" t="str">
        <f t="shared" si="26"/>
        <v/>
      </c>
      <c r="CC29" s="2" t="str">
        <f t="shared" si="27"/>
        <v/>
      </c>
      <c r="CE29" s="2" t="str">
        <f t="shared" si="59"/>
        <v/>
      </c>
      <c r="CF29" s="2" t="str">
        <f t="shared" si="28"/>
        <v/>
      </c>
      <c r="CG29" s="2" t="str">
        <f t="shared" si="28"/>
        <v/>
      </c>
      <c r="CH29" s="2" t="str">
        <f t="shared" si="28"/>
        <v/>
      </c>
      <c r="CI29" s="2" t="str">
        <f t="shared" si="28"/>
        <v/>
      </c>
      <c r="CJ29" s="2" t="str">
        <f t="shared" si="28"/>
        <v/>
      </c>
      <c r="CK29" s="2" t="str">
        <f t="shared" si="28"/>
        <v/>
      </c>
      <c r="CL29" s="2" t="str">
        <f t="shared" si="28"/>
        <v/>
      </c>
      <c r="CM29" s="2" t="str">
        <f t="shared" si="28"/>
        <v/>
      </c>
      <c r="CN29" s="2" t="str">
        <f t="shared" si="28"/>
        <v/>
      </c>
      <c r="CO29" s="2" t="str">
        <f t="shared" si="28"/>
        <v/>
      </c>
      <c r="CP29" s="2" t="str">
        <f t="shared" si="28"/>
        <v/>
      </c>
      <c r="CQ29" s="2" t="str">
        <f t="shared" si="28"/>
        <v/>
      </c>
      <c r="CR29" s="2" t="str">
        <f t="shared" si="28"/>
        <v/>
      </c>
      <c r="CS29" s="2" t="str">
        <f t="shared" si="28"/>
        <v/>
      </c>
      <c r="CU29" s="2" t="str">
        <f t="shared" si="29"/>
        <v/>
      </c>
      <c r="CV29" s="2" t="str">
        <f t="shared" si="30"/>
        <v/>
      </c>
      <c r="CW29" s="2" t="str">
        <f t="shared" si="31"/>
        <v/>
      </c>
      <c r="CX29" s="2" t="str">
        <f t="shared" si="32"/>
        <v/>
      </c>
      <c r="CY29" s="2" t="str">
        <f t="shared" si="33"/>
        <v/>
      </c>
      <c r="CZ29" s="2" t="str">
        <f t="shared" si="34"/>
        <v/>
      </c>
      <c r="DA29" s="2" t="str">
        <f t="shared" si="35"/>
        <v/>
      </c>
      <c r="DB29" s="2" t="str">
        <f t="shared" si="36"/>
        <v/>
      </c>
      <c r="DC29" s="2" t="str">
        <f t="shared" si="37"/>
        <v/>
      </c>
      <c r="DD29" s="2" t="str">
        <f t="shared" si="38"/>
        <v/>
      </c>
      <c r="DE29" s="2" t="str">
        <f t="shared" si="39"/>
        <v/>
      </c>
      <c r="DF29" s="2" t="str">
        <f t="shared" si="40"/>
        <v/>
      </c>
      <c r="DG29" s="2" t="str">
        <f t="shared" si="41"/>
        <v/>
      </c>
      <c r="DH29" s="2" t="str">
        <f t="shared" si="42"/>
        <v/>
      </c>
      <c r="DI29" s="2" t="str">
        <f t="shared" si="43"/>
        <v/>
      </c>
      <c r="DK29" s="2">
        <f t="shared" si="44"/>
        <v>59.315080366692108</v>
      </c>
      <c r="DL29" s="2">
        <f t="shared" si="44"/>
        <v>61.913657085561496</v>
      </c>
      <c r="DM29" s="2">
        <f t="shared" si="44"/>
        <v>63.676668449197862</v>
      </c>
      <c r="DN29" s="2">
        <f t="shared" si="44"/>
        <v>64.766856729055249</v>
      </c>
      <c r="DO29" s="2">
        <f t="shared" si="44"/>
        <v>66.032996206733046</v>
      </c>
      <c r="DP29" s="2">
        <f t="shared" si="44"/>
        <v>64.585405440900544</v>
      </c>
      <c r="DQ29" s="2">
        <f t="shared" si="44"/>
        <v>67.406674253200578</v>
      </c>
      <c r="DR29" s="2">
        <f t="shared" si="44"/>
        <v>64.910755128205153</v>
      </c>
      <c r="DS29" s="2">
        <f t="shared" si="44"/>
        <v>65.487394399460172</v>
      </c>
      <c r="DT29" s="2">
        <f t="shared" si="44"/>
        <v>62.376013508442767</v>
      </c>
      <c r="DU29" s="2">
        <f t="shared" si="44"/>
        <v>59.580978745644614</v>
      </c>
      <c r="DV29" s="2">
        <f t="shared" si="44"/>
        <v>58.795361324041778</v>
      </c>
      <c r="DW29" s="2">
        <f t="shared" si="44"/>
        <v>54.833064996170265</v>
      </c>
      <c r="DX29" s="2">
        <f t="shared" si="44"/>
        <v>52.003797640497631</v>
      </c>
      <c r="DY29" s="2">
        <f t="shared" si="44"/>
        <v>50.782360275019109</v>
      </c>
      <c r="EA29" s="2">
        <f t="shared" si="45"/>
        <v>71.450980610872065</v>
      </c>
      <c r="EB29" s="2">
        <f t="shared" si="45"/>
        <v>68.884942857142846</v>
      </c>
      <c r="EC29" s="2">
        <f t="shared" si="45"/>
        <v>71.456145887445871</v>
      </c>
      <c r="ED29" s="2">
        <f t="shared" si="45"/>
        <v>68.320614285714299</v>
      </c>
      <c r="EE29" s="2">
        <f t="shared" si="45"/>
        <v>74.218884556791608</v>
      </c>
      <c r="EF29" s="2">
        <f t="shared" si="45"/>
        <v>70.360231141594198</v>
      </c>
      <c r="EG29" s="2">
        <f t="shared" si="45"/>
        <v>67.027851840126644</v>
      </c>
      <c r="EH29" s="2">
        <f t="shared" si="45"/>
        <v>64.673634927561537</v>
      </c>
      <c r="EI29" s="2">
        <f t="shared" si="45"/>
        <v>69.732734111021728</v>
      </c>
      <c r="EJ29" s="2">
        <f t="shared" si="45"/>
        <v>68.146800147492598</v>
      </c>
      <c r="EK29" s="2">
        <f t="shared" si="45"/>
        <v>53.592758199616505</v>
      </c>
      <c r="EL29" s="2">
        <f t="shared" si="45"/>
        <v>58.185060255387086</v>
      </c>
      <c r="EM29" s="2">
        <f t="shared" si="45"/>
        <v>63.911656885249926</v>
      </c>
      <c r="EN29" s="2">
        <f t="shared" si="45"/>
        <v>59.407321279711624</v>
      </c>
      <c r="EO29" s="2">
        <f t="shared" si="45"/>
        <v>56.042780074844458</v>
      </c>
      <c r="EQ29" s="2">
        <f t="shared" si="46"/>
        <v>67.6095004350979</v>
      </c>
      <c r="ER29" s="2">
        <f t="shared" si="46"/>
        <v>67.755049315869897</v>
      </c>
      <c r="ES29" s="2">
        <f t="shared" si="46"/>
        <v>68.540860466202389</v>
      </c>
      <c r="ET29" s="2">
        <f t="shared" si="46"/>
        <v>69.069365882210036</v>
      </c>
      <c r="EU29" s="2">
        <f t="shared" si="46"/>
        <v>69.888527004410477</v>
      </c>
      <c r="EV29" s="2">
        <f t="shared" si="46"/>
        <v>72.637189267560515</v>
      </c>
      <c r="EW29" s="2">
        <f t="shared" si="46"/>
        <v>70.051139842553837</v>
      </c>
      <c r="EX29" s="2">
        <f t="shared" si="46"/>
        <v>68.407317155710658</v>
      </c>
      <c r="EY29" s="2">
        <f t="shared" si="46"/>
        <v>73.339434957378998</v>
      </c>
      <c r="EZ29" s="2">
        <f t="shared" si="46"/>
        <v>63.766117819252358</v>
      </c>
      <c r="FA29" s="2">
        <f t="shared" si="46"/>
        <v>52.730598849518834</v>
      </c>
      <c r="FB29" s="2">
        <f t="shared" si="46"/>
        <v>60.332017672815724</v>
      </c>
      <c r="FC29" s="2">
        <f t="shared" si="46"/>
        <v>64.134141168496811</v>
      </c>
      <c r="FD29" s="2">
        <f t="shared" si="46"/>
        <v>64.705098152212258</v>
      </c>
      <c r="FE29" s="2">
        <f t="shared" si="46"/>
        <v>56.593535216787842</v>
      </c>
      <c r="FG29" s="2">
        <f t="shared" si="47"/>
        <v>4.8678812500343581E-2</v>
      </c>
      <c r="FH29" s="2">
        <f t="shared" si="47"/>
        <v>5.2484913888213969E-2</v>
      </c>
      <c r="FI29" s="2">
        <f t="shared" si="47"/>
        <v>5.0333079079289772E-2</v>
      </c>
      <c r="FJ29" s="2">
        <f t="shared" si="47"/>
        <v>5.2717676422273679E-2</v>
      </c>
      <c r="FK29" s="2">
        <f t="shared" si="47"/>
        <v>3.66904704965259E-2</v>
      </c>
      <c r="FL29" s="2">
        <f t="shared" si="47"/>
        <v>3.0027633409353167E-2</v>
      </c>
      <c r="FM29" s="2">
        <f t="shared" si="47"/>
        <v>3.4504683564415994E-2</v>
      </c>
      <c r="FN29" s="2">
        <f t="shared" si="47"/>
        <v>3.3137936631990009E-2</v>
      </c>
      <c r="FO29" s="2">
        <f t="shared" si="47"/>
        <v>3.2141641116175193E-2</v>
      </c>
      <c r="FP29" s="2">
        <f t="shared" si="47"/>
        <v>2.9510814283027501E-2</v>
      </c>
      <c r="FQ29" s="2">
        <f t="shared" si="47"/>
        <v>2.7038006668021523E-2</v>
      </c>
      <c r="FR29" s="2">
        <f t="shared" si="47"/>
        <v>2.7267029371012011E-2</v>
      </c>
      <c r="FS29" s="2">
        <f t="shared" si="47"/>
        <v>2.4457183699091653E-2</v>
      </c>
      <c r="FT29" s="2">
        <f t="shared" si="47"/>
        <v>2.4088125825482892E-2</v>
      </c>
      <c r="FU29" s="2">
        <f t="shared" si="47"/>
        <v>2.147813993793354E-2</v>
      </c>
      <c r="FW29" s="2">
        <f t="shared" si="60"/>
        <v>2.9258426274252321E-7</v>
      </c>
      <c r="FX29" s="2">
        <f t="shared" si="48"/>
        <v>1.8107206725074633E-6</v>
      </c>
      <c r="FY29" s="2">
        <f t="shared" si="48"/>
        <v>1.7410464707089741E-6</v>
      </c>
      <c r="FZ29" s="2">
        <f t="shared" si="48"/>
        <v>1.7488989031824505E-6</v>
      </c>
      <c r="GA29" s="2">
        <f t="shared" si="48"/>
        <v>1.2858279461141921E-6</v>
      </c>
      <c r="GB29" s="2">
        <f t="shared" si="48"/>
        <v>1.408987409124571E-6</v>
      </c>
      <c r="GC29" s="2">
        <f t="shared" si="48"/>
        <v>1.2803372572348524E-6</v>
      </c>
      <c r="GD29" s="2">
        <f t="shared" si="48"/>
        <v>1.4399048832843835E-6</v>
      </c>
      <c r="GE29" s="2">
        <f t="shared" si="48"/>
        <v>1.5138496675767859E-6</v>
      </c>
      <c r="GF29" s="2">
        <f t="shared" si="48"/>
        <v>1.1804018698336302E-6</v>
      </c>
      <c r="GG29" s="2">
        <f t="shared" si="48"/>
        <v>1.0542209019914916E-6</v>
      </c>
      <c r="GH29" s="2">
        <f t="shared" si="48"/>
        <v>8.2557477605610393E-7</v>
      </c>
      <c r="GI29" s="2">
        <f t="shared" si="48"/>
        <v>7.0686396536021326E-7</v>
      </c>
      <c r="GJ29" s="2">
        <f t="shared" si="48"/>
        <v>4.8895414176400676E-7</v>
      </c>
      <c r="GK29" s="2">
        <f t="shared" si="48"/>
        <v>4.2949584634320176E-7</v>
      </c>
      <c r="GM29" s="86">
        <f t="shared" si="61"/>
        <v>1.9905088953374252E-10</v>
      </c>
      <c r="GN29" s="86">
        <f t="shared" si="49"/>
        <v>7.0227258408457414E-10</v>
      </c>
      <c r="GO29" s="86">
        <f t="shared" si="49"/>
        <v>3.6750799407556199E-10</v>
      </c>
      <c r="GP29" s="86">
        <f t="shared" si="49"/>
        <v>4.7736451978527484E-10</v>
      </c>
      <c r="GQ29" s="86">
        <f t="shared" si="49"/>
        <v>1.1777295044988534E-11</v>
      </c>
      <c r="GR29" s="86">
        <f t="shared" si="50"/>
        <v>2.903259447737945E-13</v>
      </c>
      <c r="GS29" s="86">
        <f t="shared" si="51"/>
        <v>3.1447280886801851E-11</v>
      </c>
      <c r="GT29" s="86">
        <f t="shared" si="49"/>
        <v>2.9707670744108848E-12</v>
      </c>
      <c r="GU29" s="86">
        <f t="shared" si="49"/>
        <v>5.3823618702896402E-13</v>
      </c>
      <c r="GV29" s="86">
        <f t="shared" si="49"/>
        <v>3.4170236907703629E-13</v>
      </c>
      <c r="GW29" s="86">
        <f t="shared" si="49"/>
        <v>1.3740972270821616E-14</v>
      </c>
      <c r="GX29" s="86">
        <f t="shared" si="49"/>
        <v>8.4665384438969468E-14</v>
      </c>
      <c r="GY29" s="86">
        <f t="shared" si="49"/>
        <v>3.8360443195241018E-16</v>
      </c>
      <c r="GZ29" s="86">
        <f t="shared" si="49"/>
        <v>3.0753872343064554E-17</v>
      </c>
      <c r="HA29" s="86">
        <f t="shared" si="49"/>
        <v>8.7035791541766619E-20</v>
      </c>
      <c r="HC29" s="86">
        <f t="shared" ref="HC29:HQ59" si="65" xml:space="preserve"> _xlfn.NORM.DIST($B29, C$8, ABS(C$12), TRUE) * _xlfn.NORM.DIST(($B29 - C$8)*C$16, 0, ABS(C$12), TRUE) * 2</f>
        <v>5.0293569516991834E-29</v>
      </c>
      <c r="HD29" s="86">
        <f t="shared" si="52"/>
        <v>1.1784670935911459E-26</v>
      </c>
      <c r="HE29" s="86">
        <f t="shared" si="52"/>
        <v>2.2822408937015608E-27</v>
      </c>
      <c r="HF29" s="86">
        <f t="shared" si="52"/>
        <v>1.793521469945801E-25</v>
      </c>
      <c r="HG29" s="86">
        <f t="shared" si="52"/>
        <v>1.503984097269703E-29</v>
      </c>
      <c r="HH29" s="86">
        <f t="shared" si="53"/>
        <v>1.0507812504581282E-32</v>
      </c>
      <c r="HI29" s="86">
        <f t="shared" si="54"/>
        <v>3.1416443294388066E-32</v>
      </c>
      <c r="HJ29" s="86">
        <f t="shared" si="52"/>
        <v>8.9670579634541346E-32</v>
      </c>
      <c r="HK29" s="86">
        <f t="shared" si="52"/>
        <v>5.3469219027157197E-32</v>
      </c>
      <c r="HL29" s="86">
        <f t="shared" si="52"/>
        <v>2.269971982689132E-33</v>
      </c>
      <c r="HM29" s="86">
        <f t="shared" si="52"/>
        <v>1.9896481387773356E-33</v>
      </c>
      <c r="HN29" s="86">
        <f t="shared" si="52"/>
        <v>5.5607960953413534E-31</v>
      </c>
      <c r="HO29" s="86">
        <f t="shared" si="52"/>
        <v>3.0485714507667309E-40</v>
      </c>
      <c r="HP29" s="86">
        <f t="shared" si="52"/>
        <v>1.7068089856082955E-48</v>
      </c>
      <c r="HQ29" s="86">
        <f t="shared" si="52"/>
        <v>2.2435205919708415E-51</v>
      </c>
      <c r="HS29" s="86">
        <f t="shared" si="62"/>
        <v>4.2339096578234049E-218</v>
      </c>
      <c r="HT29" s="86">
        <f t="shared" si="55"/>
        <v>4.4479608190165777E-177</v>
      </c>
      <c r="HU29" s="86">
        <f t="shared" si="55"/>
        <v>3.6961140269448575E-183</v>
      </c>
      <c r="HV29" s="86">
        <f t="shared" si="55"/>
        <v>1.2971350125075437E-169</v>
      </c>
      <c r="HW29" s="86">
        <f t="shared" si="55"/>
        <v>4.1341810634842799E-195</v>
      </c>
      <c r="HX29" s="86">
        <f t="shared" si="55"/>
        <v>2.6637842418732358E-213</v>
      </c>
      <c r="HY29" s="86">
        <f t="shared" si="55"/>
        <v>2.1708207222367677E-208</v>
      </c>
      <c r="HZ29" s="86">
        <f t="shared" si="55"/>
        <v>3.0723891091766517E-208</v>
      </c>
      <c r="IA29" s="86">
        <f t="shared" si="55"/>
        <v>6.2856710094332427E-210</v>
      </c>
      <c r="IB29" s="86">
        <f t="shared" si="55"/>
        <v>2.6072402352658844E-220</v>
      </c>
      <c r="IC29" s="86">
        <f t="shared" si="55"/>
        <v>2.0497755266531409E-223</v>
      </c>
      <c r="ID29" s="86">
        <f t="shared" si="55"/>
        <v>3.1166314929068045E-206</v>
      </c>
      <c r="IE29" s="86">
        <f t="shared" si="55"/>
        <v>1.0402221680353377E-277</v>
      </c>
      <c r="IF29" s="86">
        <f t="shared" si="55"/>
        <v>9.6443496406744298E-141</v>
      </c>
      <c r="IG29" s="86">
        <f t="shared" si="55"/>
        <v>2.6558728280872996E-76</v>
      </c>
      <c r="II29" s="86">
        <f t="shared" si="63"/>
        <v>0</v>
      </c>
      <c r="IJ29" s="86">
        <f t="shared" si="56"/>
        <v>0</v>
      </c>
      <c r="IK29" s="86">
        <f t="shared" si="56"/>
        <v>0</v>
      </c>
      <c r="IL29" s="86">
        <f t="shared" si="56"/>
        <v>9.0467338831355095E-305</v>
      </c>
      <c r="IM29" s="86">
        <f t="shared" si="56"/>
        <v>0</v>
      </c>
      <c r="IN29" s="86">
        <f t="shared" si="56"/>
        <v>0</v>
      </c>
      <c r="IO29" s="86">
        <f t="shared" si="56"/>
        <v>0</v>
      </c>
      <c r="IP29" s="86">
        <f t="shared" si="56"/>
        <v>0</v>
      </c>
      <c r="IQ29" s="86">
        <f t="shared" si="56"/>
        <v>0</v>
      </c>
      <c r="IR29" s="86">
        <f t="shared" si="56"/>
        <v>0</v>
      </c>
      <c r="IS29" s="86">
        <f t="shared" si="56"/>
        <v>0</v>
      </c>
      <c r="IT29" s="86">
        <f t="shared" si="56"/>
        <v>0</v>
      </c>
      <c r="IU29" s="86">
        <f t="shared" si="56"/>
        <v>0</v>
      </c>
      <c r="IV29" s="86">
        <f t="shared" si="56"/>
        <v>1.7962194184484988E-146</v>
      </c>
      <c r="IW29" s="86">
        <f t="shared" si="56"/>
        <v>9.1389072093337215E-166</v>
      </c>
      <c r="IY29" s="86">
        <f t="shared" si="64"/>
        <v>1.9905088953374252E-10</v>
      </c>
      <c r="IZ29" s="86">
        <f t="shared" si="57"/>
        <v>7.0227258408457414E-10</v>
      </c>
      <c r="JA29" s="86">
        <f t="shared" si="57"/>
        <v>3.6750799407556199E-10</v>
      </c>
      <c r="JB29" s="86">
        <f t="shared" si="57"/>
        <v>4.7736451978527505E-10</v>
      </c>
      <c r="JC29" s="86">
        <f t="shared" si="57"/>
        <v>1.1777295044988534E-11</v>
      </c>
      <c r="JD29" s="86">
        <f t="shared" si="57"/>
        <v>2.903259447737945E-13</v>
      </c>
      <c r="JE29" s="86">
        <f t="shared" si="57"/>
        <v>3.1447280886801851E-11</v>
      </c>
      <c r="JF29" s="86">
        <f t="shared" si="57"/>
        <v>2.9707670744108848E-12</v>
      </c>
      <c r="JG29" s="86">
        <f t="shared" si="57"/>
        <v>5.3823618702896402E-13</v>
      </c>
      <c r="JH29" s="86">
        <f t="shared" si="57"/>
        <v>3.4170236907703629E-13</v>
      </c>
      <c r="JI29" s="86">
        <f t="shared" si="57"/>
        <v>1.3740972270821616E-14</v>
      </c>
      <c r="JJ29" s="86">
        <f t="shared" si="57"/>
        <v>8.4665384438969468E-14</v>
      </c>
      <c r="JK29" s="86">
        <f t="shared" si="57"/>
        <v>3.8360443195241018E-16</v>
      </c>
      <c r="JL29" s="86">
        <f t="shared" si="57"/>
        <v>3.0753872343064554E-17</v>
      </c>
      <c r="JM29" s="86">
        <f t="shared" si="57"/>
        <v>8.7035791541766619E-20</v>
      </c>
    </row>
    <row r="30" spans="1:273" x14ac:dyDescent="0.25">
      <c r="B30" s="2">
        <v>3</v>
      </c>
      <c r="C30" s="37">
        <v>60.137999999999998</v>
      </c>
      <c r="D30" s="37">
        <v>64.8</v>
      </c>
      <c r="E30" s="37">
        <v>64.25</v>
      </c>
      <c r="F30" s="37">
        <v>65.983000000000004</v>
      </c>
      <c r="G30" s="37">
        <v>68.097999999999999</v>
      </c>
      <c r="H30" s="37">
        <v>65.278999999999996</v>
      </c>
      <c r="I30" s="37">
        <v>69.59</v>
      </c>
      <c r="J30" s="37">
        <v>66.426000000000002</v>
      </c>
      <c r="K30" s="37">
        <v>67.59</v>
      </c>
      <c r="L30" s="37">
        <v>62.015999999999998</v>
      </c>
      <c r="M30" s="37">
        <v>60.508000000000003</v>
      </c>
      <c r="N30" s="37">
        <v>61.851999999999997</v>
      </c>
      <c r="O30" s="37">
        <v>59.066000000000003</v>
      </c>
      <c r="P30" s="37">
        <v>53.540999999999997</v>
      </c>
      <c r="Q30" s="37">
        <v>50.082000000000001</v>
      </c>
      <c r="S30" s="4">
        <f t="shared" si="8"/>
        <v>60.150812791541213</v>
      </c>
      <c r="T30" s="4">
        <f t="shared" si="8"/>
        <v>62.560468853182456</v>
      </c>
      <c r="U30" s="4">
        <f t="shared" si="8"/>
        <v>64.318021127702579</v>
      </c>
      <c r="V30" s="4">
        <f t="shared" si="8"/>
        <v>65.260108266246306</v>
      </c>
      <c r="W30" s="4">
        <f t="shared" si="8"/>
        <v>66.618472276489598</v>
      </c>
      <c r="X30" s="4">
        <f t="shared" si="9"/>
        <v>65.067213245004666</v>
      </c>
      <c r="Y30" s="4">
        <f t="shared" si="10"/>
        <v>67.570012701833392</v>
      </c>
      <c r="Z30" s="4">
        <f t="shared" si="8"/>
        <v>65.127097226193044</v>
      </c>
      <c r="AA30" s="4">
        <f t="shared" si="8"/>
        <v>65.796388274252678</v>
      </c>
      <c r="AB30" s="4">
        <f t="shared" si="8"/>
        <v>62.729476262508513</v>
      </c>
      <c r="AC30" s="4">
        <f t="shared" si="8"/>
        <v>59.528430536881864</v>
      </c>
      <c r="AD30" s="4">
        <f t="shared" si="8"/>
        <v>58.994562823719583</v>
      </c>
      <c r="AE30" s="4" t="e">
        <f t="shared" si="8"/>
        <v>#N/A</v>
      </c>
      <c r="AF30" s="4" t="e">
        <f t="shared" si="8"/>
        <v>#N/A</v>
      </c>
      <c r="AG30" s="4" t="e">
        <f t="shared" si="8"/>
        <v>#N/A</v>
      </c>
      <c r="AI30" s="4">
        <f t="shared" si="11"/>
        <v>-1.2812791541215063E-2</v>
      </c>
      <c r="AJ30" s="4">
        <f t="shared" si="11"/>
        <v>2.2395311468175407</v>
      </c>
      <c r="AK30" s="4">
        <f t="shared" si="11"/>
        <v>-6.8021127702579065E-2</v>
      </c>
      <c r="AL30" s="4">
        <f t="shared" si="11"/>
        <v>0.72289173375369842</v>
      </c>
      <c r="AM30" s="4">
        <f t="shared" si="11"/>
        <v>1.479527723510401</v>
      </c>
      <c r="AN30" s="4">
        <f t="shared" si="11"/>
        <v>0.21178675499533028</v>
      </c>
      <c r="AO30" s="4">
        <f t="shared" si="11"/>
        <v>2.0199872981666118</v>
      </c>
      <c r="AP30" s="4">
        <f t="shared" si="11"/>
        <v>1.2989027738069581</v>
      </c>
      <c r="AQ30" s="4">
        <f t="shared" si="11"/>
        <v>1.7936117257473256</v>
      </c>
      <c r="AR30" s="4">
        <f t="shared" si="11"/>
        <v>-0.71347626250851448</v>
      </c>
      <c r="AS30" s="4">
        <f t="shared" si="11"/>
        <v>0.97956946311813908</v>
      </c>
      <c r="AT30" s="4">
        <f t="shared" si="11"/>
        <v>2.8574371762804134</v>
      </c>
      <c r="AU30" s="4">
        <f t="shared" si="11"/>
        <v>0</v>
      </c>
      <c r="AV30" s="4">
        <f t="shared" si="11"/>
        <v>0</v>
      </c>
      <c r="AW30" s="4">
        <f t="shared" si="11"/>
        <v>0</v>
      </c>
      <c r="AY30" s="2">
        <f t="shared" si="58"/>
        <v>60.150812073377871</v>
      </c>
      <c r="AZ30" s="2">
        <f t="shared" si="12"/>
        <v>62.560466596352079</v>
      </c>
      <c r="BA30" s="2">
        <f t="shared" si="12"/>
        <v>64.318019827944269</v>
      </c>
      <c r="BB30" s="2">
        <f t="shared" si="12"/>
        <v>65.260106623972248</v>
      </c>
      <c r="BC30" s="2">
        <f t="shared" si="12"/>
        <v>66.618472230938309</v>
      </c>
      <c r="BD30" s="2">
        <f t="shared" si="12"/>
        <v>65.067213243609729</v>
      </c>
      <c r="BE30" s="2">
        <f t="shared" si="12"/>
        <v>67.570012582990742</v>
      </c>
      <c r="BF30" s="2">
        <f t="shared" si="12"/>
        <v>65.127097214291254</v>
      </c>
      <c r="BG30" s="2">
        <f t="shared" si="12"/>
        <v>65.796388271825279</v>
      </c>
      <c r="BH30" s="2">
        <f t="shared" si="12"/>
        <v>62.729476260971396</v>
      </c>
      <c r="BI30" s="2">
        <f t="shared" si="12"/>
        <v>59.528430536803583</v>
      </c>
      <c r="BJ30" s="2">
        <f t="shared" si="12"/>
        <v>58.994562823302907</v>
      </c>
      <c r="BK30" s="2" t="e">
        <f t="shared" si="12"/>
        <v>#N/A</v>
      </c>
      <c r="BL30" s="2" t="e">
        <f t="shared" si="12"/>
        <v>#N/A</v>
      </c>
      <c r="BM30" s="2" t="e">
        <f t="shared" si="12"/>
        <v>#N/A</v>
      </c>
      <c r="BO30" s="2">
        <f t="shared" si="13"/>
        <v>60.137999999999998</v>
      </c>
      <c r="BP30" s="2">
        <f t="shared" si="14"/>
        <v>64.8</v>
      </c>
      <c r="BQ30" s="2">
        <f t="shared" si="15"/>
        <v>64.25</v>
      </c>
      <c r="BR30" s="2">
        <f t="shared" si="16"/>
        <v>65.983000000000004</v>
      </c>
      <c r="BS30" s="2">
        <f t="shared" si="17"/>
        <v>68.097999999999999</v>
      </c>
      <c r="BT30" s="2">
        <f t="shared" si="18"/>
        <v>65.278999999999996</v>
      </c>
      <c r="BU30" s="2">
        <f t="shared" si="19"/>
        <v>69.59</v>
      </c>
      <c r="BV30" s="2">
        <f t="shared" si="20"/>
        <v>66.426000000000002</v>
      </c>
      <c r="BW30" s="2">
        <f t="shared" si="21"/>
        <v>67.59</v>
      </c>
      <c r="BX30" s="2">
        <f t="shared" si="22"/>
        <v>62.015999999999998</v>
      </c>
      <c r="BY30" s="2">
        <f t="shared" si="23"/>
        <v>60.508000000000003</v>
      </c>
      <c r="BZ30" s="2">
        <f t="shared" si="24"/>
        <v>61.851999999999997</v>
      </c>
      <c r="CA30" s="2" t="str">
        <f t="shared" si="25"/>
        <v/>
      </c>
      <c r="CB30" s="2" t="str">
        <f t="shared" si="26"/>
        <v/>
      </c>
      <c r="CC30" s="2" t="str">
        <f t="shared" si="27"/>
        <v/>
      </c>
      <c r="CE30" s="2" t="str">
        <f t="shared" si="59"/>
        <v/>
      </c>
      <c r="CF30" s="2" t="str">
        <f t="shared" si="28"/>
        <v/>
      </c>
      <c r="CG30" s="2" t="str">
        <f t="shared" si="28"/>
        <v/>
      </c>
      <c r="CH30" s="2" t="str">
        <f t="shared" si="28"/>
        <v/>
      </c>
      <c r="CI30" s="2" t="str">
        <f t="shared" si="28"/>
        <v/>
      </c>
      <c r="CJ30" s="2" t="str">
        <f t="shared" si="28"/>
        <v/>
      </c>
      <c r="CK30" s="2" t="str">
        <f t="shared" si="28"/>
        <v/>
      </c>
      <c r="CL30" s="2" t="str">
        <f t="shared" si="28"/>
        <v/>
      </c>
      <c r="CM30" s="2" t="str">
        <f t="shared" si="28"/>
        <v/>
      </c>
      <c r="CN30" s="2" t="str">
        <f t="shared" si="28"/>
        <v/>
      </c>
      <c r="CO30" s="2" t="str">
        <f t="shared" si="28"/>
        <v/>
      </c>
      <c r="CP30" s="2" t="str">
        <f t="shared" si="28"/>
        <v/>
      </c>
      <c r="CQ30" s="2" t="str">
        <f t="shared" si="28"/>
        <v/>
      </c>
      <c r="CR30" s="2" t="str">
        <f t="shared" si="28"/>
        <v/>
      </c>
      <c r="CS30" s="2" t="str">
        <f t="shared" si="28"/>
        <v/>
      </c>
      <c r="CU30" s="2" t="str">
        <f t="shared" si="29"/>
        <v/>
      </c>
      <c r="CV30" s="2" t="str">
        <f t="shared" si="30"/>
        <v/>
      </c>
      <c r="CW30" s="2" t="str">
        <f t="shared" si="31"/>
        <v/>
      </c>
      <c r="CX30" s="2" t="str">
        <f t="shared" si="32"/>
        <v/>
      </c>
      <c r="CY30" s="2" t="str">
        <f t="shared" si="33"/>
        <v/>
      </c>
      <c r="CZ30" s="2" t="str">
        <f t="shared" si="34"/>
        <v/>
      </c>
      <c r="DA30" s="2" t="str">
        <f t="shared" si="35"/>
        <v/>
      </c>
      <c r="DB30" s="2" t="str">
        <f t="shared" si="36"/>
        <v/>
      </c>
      <c r="DC30" s="2" t="str">
        <f t="shared" si="37"/>
        <v/>
      </c>
      <c r="DD30" s="2" t="str">
        <f t="shared" si="38"/>
        <v/>
      </c>
      <c r="DE30" s="2" t="str">
        <f t="shared" si="39"/>
        <v/>
      </c>
      <c r="DF30" s="2" t="str">
        <f t="shared" si="40"/>
        <v/>
      </c>
      <c r="DG30" s="2" t="str">
        <f t="shared" si="41"/>
        <v/>
      </c>
      <c r="DH30" s="2" t="str">
        <f t="shared" si="42"/>
        <v/>
      </c>
      <c r="DI30" s="2" t="str">
        <f t="shared" si="43"/>
        <v/>
      </c>
      <c r="DK30" s="2">
        <f t="shared" si="44"/>
        <v>59.527312146676834</v>
      </c>
      <c r="DL30" s="2">
        <f t="shared" si="44"/>
        <v>62.186162098930481</v>
      </c>
      <c r="DM30" s="2">
        <f t="shared" si="44"/>
        <v>63.913032085561497</v>
      </c>
      <c r="DN30" s="2">
        <f t="shared" si="44"/>
        <v>65.081059603386805</v>
      </c>
      <c r="DO30" s="2">
        <f t="shared" si="44"/>
        <v>66.30834779516357</v>
      </c>
      <c r="DP30" s="2">
        <f t="shared" si="44"/>
        <v>64.891600844277647</v>
      </c>
      <c r="DQ30" s="2">
        <f t="shared" si="44"/>
        <v>67.594906116642974</v>
      </c>
      <c r="DR30" s="2">
        <f t="shared" si="44"/>
        <v>65.147835897435911</v>
      </c>
      <c r="DS30" s="2">
        <f t="shared" si="44"/>
        <v>65.658460188933844</v>
      </c>
      <c r="DT30" s="2">
        <f t="shared" si="44"/>
        <v>62.554264165103177</v>
      </c>
      <c r="DU30" s="2">
        <f t="shared" si="44"/>
        <v>59.710368815331023</v>
      </c>
      <c r="DV30" s="2">
        <f t="shared" si="44"/>
        <v>59.021461846689867</v>
      </c>
      <c r="DW30" s="2">
        <f t="shared" si="44"/>
        <v>55.118975817923193</v>
      </c>
      <c r="DX30" s="2">
        <f t="shared" si="44"/>
        <v>52.130235993135983</v>
      </c>
      <c r="DY30" s="2">
        <f t="shared" si="44"/>
        <v>50.794059587471359</v>
      </c>
      <c r="EA30" s="2">
        <f t="shared" si="45"/>
        <v>71.263637681560709</v>
      </c>
      <c r="EB30" s="2">
        <f t="shared" si="45"/>
        <v>68.723285714285709</v>
      </c>
      <c r="EC30" s="2">
        <f t="shared" si="45"/>
        <v>71.286947186147174</v>
      </c>
      <c r="ED30" s="2">
        <f t="shared" si="45"/>
        <v>68.194285714285726</v>
      </c>
      <c r="EE30" s="2">
        <f t="shared" si="45"/>
        <v>74.044513817048113</v>
      </c>
      <c r="EF30" s="2">
        <f t="shared" si="45"/>
        <v>70.240714169028976</v>
      </c>
      <c r="EG30" s="2">
        <f t="shared" si="45"/>
        <v>66.934630708349829</v>
      </c>
      <c r="EH30" s="2">
        <f t="shared" si="45"/>
        <v>64.575087187990931</v>
      </c>
      <c r="EI30" s="2">
        <f t="shared" si="45"/>
        <v>69.584101769911499</v>
      </c>
      <c r="EJ30" s="2">
        <f t="shared" si="45"/>
        <v>67.984660766961625</v>
      </c>
      <c r="EK30" s="2">
        <f t="shared" si="45"/>
        <v>53.557488444848111</v>
      </c>
      <c r="EL30" s="2">
        <f t="shared" si="45"/>
        <v>58.119328495820575</v>
      </c>
      <c r="EM30" s="2">
        <f t="shared" si="45"/>
        <v>63.789076625871544</v>
      </c>
      <c r="EN30" s="2">
        <f t="shared" si="45"/>
        <v>59.315612851832192</v>
      </c>
      <c r="EO30" s="2">
        <f t="shared" si="45"/>
        <v>55.933679791198216</v>
      </c>
      <c r="EQ30" s="2">
        <f t="shared" si="46"/>
        <v>67.457369966914428</v>
      </c>
      <c r="ER30" s="2">
        <f t="shared" si="46"/>
        <v>67.605501486460668</v>
      </c>
      <c r="ES30" s="2">
        <f t="shared" si="46"/>
        <v>68.403079215237256</v>
      </c>
      <c r="ET30" s="2">
        <f t="shared" si="46"/>
        <v>68.934672551932067</v>
      </c>
      <c r="EU30" s="2">
        <f t="shared" si="46"/>
        <v>69.75915809983438</v>
      </c>
      <c r="EV30" s="2">
        <f t="shared" si="46"/>
        <v>72.494216900195084</v>
      </c>
      <c r="EW30" s="2">
        <f t="shared" si="46"/>
        <v>69.92684013766123</v>
      </c>
      <c r="EX30" s="2">
        <f t="shared" si="46"/>
        <v>68.269906118024565</v>
      </c>
      <c r="EY30" s="2">
        <f t="shared" si="46"/>
        <v>73.153589330376107</v>
      </c>
      <c r="EZ30" s="2">
        <f t="shared" si="46"/>
        <v>63.647907118473007</v>
      </c>
      <c r="FA30" s="2">
        <f t="shared" si="46"/>
        <v>52.703952305629109</v>
      </c>
      <c r="FB30" s="2">
        <f t="shared" si="46"/>
        <v>60.244930132226933</v>
      </c>
      <c r="FC30" s="2">
        <f t="shared" si="46"/>
        <v>64.009480949527997</v>
      </c>
      <c r="FD30" s="2">
        <f t="shared" si="46"/>
        <v>64.560016125382234</v>
      </c>
      <c r="FE30" s="2">
        <f t="shared" si="46"/>
        <v>56.478289744353766</v>
      </c>
      <c r="FG30" s="2">
        <f t="shared" si="47"/>
        <v>5.3125754389237119E-2</v>
      </c>
      <c r="FH30" s="2">
        <f t="shared" si="47"/>
        <v>5.7258626073459849E-2</v>
      </c>
      <c r="FI30" s="2">
        <f t="shared" si="47"/>
        <v>5.4922418039483632E-2</v>
      </c>
      <c r="FJ30" s="2">
        <f t="shared" si="47"/>
        <v>5.751127429235544E-2</v>
      </c>
      <c r="FK30" s="2">
        <f t="shared" si="47"/>
        <v>4.0088394786755334E-2</v>
      </c>
      <c r="FL30" s="2">
        <f t="shared" si="47"/>
        <v>3.2829537753403415E-2</v>
      </c>
      <c r="FM30" s="2">
        <f t="shared" si="47"/>
        <v>3.7708104811687154E-2</v>
      </c>
      <c r="FN30" s="2">
        <f t="shared" si="47"/>
        <v>3.6219228907359999E-2</v>
      </c>
      <c r="FO30" s="2">
        <f t="shared" si="47"/>
        <v>3.5133660331335456E-2</v>
      </c>
      <c r="FP30" s="2">
        <f t="shared" si="47"/>
        <v>3.226609798673357E-2</v>
      </c>
      <c r="FQ30" s="2">
        <f t="shared" si="47"/>
        <v>2.9569450557192564E-2</v>
      </c>
      <c r="FR30" s="2">
        <f t="shared" si="47"/>
        <v>2.9819258436769927E-2</v>
      </c>
      <c r="FS30" s="2">
        <f t="shared" si="47"/>
        <v>2.6753641175617952E-2</v>
      </c>
      <c r="FT30" s="2">
        <f t="shared" si="47"/>
        <v>2.635086589651453E-2</v>
      </c>
      <c r="FU30" s="2">
        <f t="shared" si="47"/>
        <v>2.3501612747120044E-2</v>
      </c>
      <c r="FW30" s="2">
        <f t="shared" si="60"/>
        <v>3.2081225557591644E-7</v>
      </c>
      <c r="FX30" s="2">
        <f t="shared" si="48"/>
        <v>1.9854153898678843E-6</v>
      </c>
      <c r="FY30" s="2">
        <f t="shared" si="48"/>
        <v>1.9090191729407122E-6</v>
      </c>
      <c r="FZ30" s="2">
        <f t="shared" si="48"/>
        <v>1.9176291910355417E-6</v>
      </c>
      <c r="GA30" s="2">
        <f t="shared" si="48"/>
        <v>1.4098821320037613E-6</v>
      </c>
      <c r="GB30" s="2">
        <f t="shared" si="48"/>
        <v>1.5449237627337413E-6</v>
      </c>
      <c r="GC30" s="2">
        <f t="shared" si="48"/>
        <v>1.403861712856286E-6</v>
      </c>
      <c r="GD30" s="2">
        <f t="shared" si="48"/>
        <v>1.5788240897120905E-6</v>
      </c>
      <c r="GE30" s="2">
        <f t="shared" si="48"/>
        <v>1.6599029103019488E-6</v>
      </c>
      <c r="GF30" s="2">
        <f t="shared" si="48"/>
        <v>1.2942847655621334E-6</v>
      </c>
      <c r="GG30" s="2">
        <f t="shared" si="48"/>
        <v>1.1559301153831948E-6</v>
      </c>
      <c r="GH30" s="2">
        <f t="shared" si="48"/>
        <v>9.0522466913019685E-7</v>
      </c>
      <c r="GI30" s="2">
        <f t="shared" si="48"/>
        <v>7.7506087279998963E-7</v>
      </c>
      <c r="GJ30" s="2">
        <f t="shared" si="48"/>
        <v>5.3612753006717126E-7</v>
      </c>
      <c r="GK30" s="2">
        <f t="shared" si="48"/>
        <v>4.7093281133534953E-7</v>
      </c>
      <c r="GM30" s="86">
        <f t="shared" si="61"/>
        <v>4.3088300445844843E-10</v>
      </c>
      <c r="GN30" s="86">
        <f t="shared" si="49"/>
        <v>1.4584840520235007E-9</v>
      </c>
      <c r="GO30" s="86">
        <f t="shared" si="49"/>
        <v>7.7915616349915089E-10</v>
      </c>
      <c r="GP30" s="86">
        <f t="shared" si="49"/>
        <v>1.0116797090975605E-9</v>
      </c>
      <c r="GQ30" s="86">
        <f t="shared" si="49"/>
        <v>2.6974951309660975E-11</v>
      </c>
      <c r="GR30" s="86">
        <f t="shared" si="50"/>
        <v>7.4113186385326502E-13</v>
      </c>
      <c r="GS30" s="86">
        <f t="shared" si="51"/>
        <v>6.7917262253978394E-11</v>
      </c>
      <c r="GT30" s="86">
        <f t="shared" si="49"/>
        <v>7.0416592879083018E-12</v>
      </c>
      <c r="GU30" s="86">
        <f t="shared" si="49"/>
        <v>1.3632913288135127E-12</v>
      </c>
      <c r="GV30" s="86">
        <f t="shared" si="49"/>
        <v>8.6212938807495205E-13</v>
      </c>
      <c r="GW30" s="86">
        <f t="shared" si="49"/>
        <v>3.8753357992700285E-14</v>
      </c>
      <c r="GX30" s="86">
        <f t="shared" si="49"/>
        <v>2.2175641906529918E-13</v>
      </c>
      <c r="GY30" s="86">
        <f t="shared" si="49"/>
        <v>1.2180730915596489E-15</v>
      </c>
      <c r="GZ30" s="86">
        <f t="shared" si="49"/>
        <v>1.0787780488538028E-16</v>
      </c>
      <c r="HA30" s="86">
        <f t="shared" si="49"/>
        <v>3.7273889096812595E-19</v>
      </c>
      <c r="HC30" s="86">
        <f t="shared" si="65"/>
        <v>2.4884749735592691E-28</v>
      </c>
      <c r="HD30" s="86">
        <f t="shared" si="52"/>
        <v>5.1549329391327528E-26</v>
      </c>
      <c r="HE30" s="86">
        <f t="shared" si="52"/>
        <v>1.040893884536626E-26</v>
      </c>
      <c r="HF30" s="86">
        <f t="shared" si="52"/>
        <v>7.4332661274888248E-25</v>
      </c>
      <c r="HG30" s="86">
        <f t="shared" si="52"/>
        <v>7.3669321491549574E-29</v>
      </c>
      <c r="HH30" s="86">
        <f t="shared" si="53"/>
        <v>6.0695372378499025E-32</v>
      </c>
      <c r="HI30" s="86">
        <f t="shared" si="54"/>
        <v>1.7310808431383588E-31</v>
      </c>
      <c r="HJ30" s="86">
        <f t="shared" si="52"/>
        <v>4.954669179565247E-31</v>
      </c>
      <c r="HK30" s="86">
        <f t="shared" si="52"/>
        <v>3.0350983484403919E-31</v>
      </c>
      <c r="HL30" s="86">
        <f t="shared" si="52"/>
        <v>1.3578829759480187E-32</v>
      </c>
      <c r="HM30" s="86">
        <f t="shared" si="52"/>
        <v>1.1856086490635243E-32</v>
      </c>
      <c r="HN30" s="86">
        <f t="shared" si="52"/>
        <v>2.8103712507177725E-30</v>
      </c>
      <c r="HO30" s="86">
        <f t="shared" si="52"/>
        <v>2.5825757767483548E-39</v>
      </c>
      <c r="HP30" s="86">
        <f t="shared" si="52"/>
        <v>2.2964537892395753E-47</v>
      </c>
      <c r="HQ30" s="86">
        <f t="shared" si="52"/>
        <v>3.4537756349145517E-50</v>
      </c>
      <c r="HS30" s="86">
        <f t="shared" si="62"/>
        <v>1.4790730848647984E-214</v>
      </c>
      <c r="HT30" s="86">
        <f t="shared" si="55"/>
        <v>5.3159187747718448E-174</v>
      </c>
      <c r="HU30" s="86">
        <f t="shared" si="55"/>
        <v>5.5270921142368098E-180</v>
      </c>
      <c r="HV30" s="86">
        <f t="shared" si="55"/>
        <v>1.2135705051759452E-166</v>
      </c>
      <c r="HW30" s="86">
        <f t="shared" si="55"/>
        <v>8.1851259106779355E-192</v>
      </c>
      <c r="HX30" s="86">
        <f t="shared" si="55"/>
        <v>1.0847306422425304E-209</v>
      </c>
      <c r="HY30" s="86">
        <f t="shared" si="55"/>
        <v>6.8357914803964074E-205</v>
      </c>
      <c r="HZ30" s="86">
        <f t="shared" si="55"/>
        <v>1.0382435111841392E-204</v>
      </c>
      <c r="IA30" s="86">
        <f t="shared" si="55"/>
        <v>2.4228731883779042E-206</v>
      </c>
      <c r="IB30" s="86">
        <f t="shared" si="55"/>
        <v>1.3170867381520107E-216</v>
      </c>
      <c r="IC30" s="86">
        <f t="shared" si="55"/>
        <v>1.0716344134897696E-219</v>
      </c>
      <c r="ID30" s="86">
        <f t="shared" si="55"/>
        <v>7.346850896444213E-203</v>
      </c>
      <c r="IE30" s="86">
        <f t="shared" si="55"/>
        <v>3.3768978605823656E-273</v>
      </c>
      <c r="IF30" s="86">
        <f t="shared" si="55"/>
        <v>1.6253467626415406E-138</v>
      </c>
      <c r="IG30" s="86">
        <f t="shared" si="55"/>
        <v>3.9054973246296679E-75</v>
      </c>
      <c r="II30" s="86">
        <f t="shared" si="63"/>
        <v>0</v>
      </c>
      <c r="IJ30" s="86">
        <f t="shared" si="56"/>
        <v>4.6023505808149944E-307</v>
      </c>
      <c r="IK30" s="86">
        <f t="shared" si="56"/>
        <v>0</v>
      </c>
      <c r="IL30" s="86">
        <f t="shared" si="56"/>
        <v>1.4014091592323103E-300</v>
      </c>
      <c r="IM30" s="86">
        <f t="shared" si="56"/>
        <v>0</v>
      </c>
      <c r="IN30" s="86">
        <f t="shared" si="56"/>
        <v>0</v>
      </c>
      <c r="IO30" s="86">
        <f t="shared" si="56"/>
        <v>0</v>
      </c>
      <c r="IP30" s="86">
        <f t="shared" si="56"/>
        <v>0</v>
      </c>
      <c r="IQ30" s="86">
        <f t="shared" si="56"/>
        <v>0</v>
      </c>
      <c r="IR30" s="86">
        <f t="shared" si="56"/>
        <v>0</v>
      </c>
      <c r="IS30" s="86">
        <f t="shared" si="56"/>
        <v>0</v>
      </c>
      <c r="IT30" s="86">
        <f t="shared" si="56"/>
        <v>0</v>
      </c>
      <c r="IU30" s="86">
        <f t="shared" si="56"/>
        <v>0</v>
      </c>
      <c r="IV30" s="86">
        <f t="shared" si="56"/>
        <v>1.2016238103245436E-144</v>
      </c>
      <c r="IW30" s="86">
        <f t="shared" si="56"/>
        <v>1.0268964314208931E-163</v>
      </c>
      <c r="IY30" s="86">
        <f t="shared" si="64"/>
        <v>4.3088300445844843E-10</v>
      </c>
      <c r="IZ30" s="86">
        <f t="shared" si="57"/>
        <v>1.4584840520235007E-9</v>
      </c>
      <c r="JA30" s="86">
        <f t="shared" si="57"/>
        <v>7.7915616349915089E-10</v>
      </c>
      <c r="JB30" s="86">
        <f t="shared" si="57"/>
        <v>1.0116797090975614E-9</v>
      </c>
      <c r="JC30" s="86">
        <f t="shared" si="57"/>
        <v>2.6974951309660975E-11</v>
      </c>
      <c r="JD30" s="86">
        <f t="shared" si="57"/>
        <v>7.4113186385326502E-13</v>
      </c>
      <c r="JE30" s="86">
        <f t="shared" si="57"/>
        <v>6.7917262253978394E-11</v>
      </c>
      <c r="JF30" s="86">
        <f t="shared" si="57"/>
        <v>7.0416592879083018E-12</v>
      </c>
      <c r="JG30" s="86">
        <f t="shared" si="57"/>
        <v>1.3632913288135127E-12</v>
      </c>
      <c r="JH30" s="86">
        <f t="shared" si="57"/>
        <v>8.6212938807495205E-13</v>
      </c>
      <c r="JI30" s="86">
        <f t="shared" si="57"/>
        <v>3.8753357992700285E-14</v>
      </c>
      <c r="JJ30" s="86">
        <f t="shared" si="57"/>
        <v>2.2175641906529918E-13</v>
      </c>
      <c r="JK30" s="86">
        <f t="shared" si="57"/>
        <v>1.2180730915596489E-15</v>
      </c>
      <c r="JL30" s="86">
        <f t="shared" si="57"/>
        <v>1.0787780488538028E-16</v>
      </c>
      <c r="JM30" s="86">
        <f t="shared" si="57"/>
        <v>3.7273889096812595E-19</v>
      </c>
    </row>
    <row r="31" spans="1:273" x14ac:dyDescent="0.25">
      <c r="B31" s="2">
        <v>4</v>
      </c>
      <c r="C31" s="37">
        <v>59.241</v>
      </c>
      <c r="D31" s="37">
        <v>66.433000000000007</v>
      </c>
      <c r="E31" s="37">
        <v>64.667000000000002</v>
      </c>
      <c r="F31" s="37">
        <v>65.400000000000006</v>
      </c>
      <c r="G31" s="37">
        <v>67.819999999999993</v>
      </c>
      <c r="H31" s="37">
        <v>65.787000000000006</v>
      </c>
      <c r="I31" s="37">
        <v>67.835999999999999</v>
      </c>
      <c r="J31" s="37">
        <v>66.474999999999994</v>
      </c>
      <c r="K31" s="37">
        <v>64.787000000000006</v>
      </c>
      <c r="L31" s="37">
        <v>65.704999999999998</v>
      </c>
      <c r="M31" s="37">
        <v>59</v>
      </c>
      <c r="N31" s="37">
        <v>61.77</v>
      </c>
      <c r="O31" s="37">
        <v>56.720999999999997</v>
      </c>
      <c r="P31" s="37">
        <v>52.786999999999999</v>
      </c>
      <c r="Q31" s="37">
        <v>51.540999999999997</v>
      </c>
      <c r="S31" s="4">
        <f t="shared" si="8"/>
        <v>60.396556299242704</v>
      </c>
      <c r="T31" s="4">
        <f t="shared" si="8"/>
        <v>62.839725433998296</v>
      </c>
      <c r="U31" s="4">
        <f t="shared" si="8"/>
        <v>64.566823331590015</v>
      </c>
      <c r="V31" s="4">
        <f t="shared" si="8"/>
        <v>65.562877136201806</v>
      </c>
      <c r="W31" s="4">
        <f t="shared" si="8"/>
        <v>66.902742245635977</v>
      </c>
      <c r="X31" s="4">
        <f t="shared" si="9"/>
        <v>65.374467499168844</v>
      </c>
      <c r="Y31" s="4">
        <f t="shared" si="10"/>
        <v>67.744347115714504</v>
      </c>
      <c r="Z31" s="4">
        <f t="shared" si="8"/>
        <v>65.348973718255436</v>
      </c>
      <c r="AA31" s="4">
        <f t="shared" si="8"/>
        <v>65.967975954868606</v>
      </c>
      <c r="AB31" s="4">
        <f t="shared" si="8"/>
        <v>62.912029602767348</v>
      </c>
      <c r="AC31" s="4">
        <f t="shared" si="8"/>
        <v>59.635511572591426</v>
      </c>
      <c r="AD31" s="4">
        <f t="shared" si="8"/>
        <v>59.208638346462166</v>
      </c>
      <c r="AE31" s="4">
        <f t="shared" si="8"/>
        <v>55.646615427740748</v>
      </c>
      <c r="AF31" s="4" t="e">
        <f t="shared" si="8"/>
        <v>#N/A</v>
      </c>
      <c r="AG31" s="4" t="e">
        <f t="shared" si="8"/>
        <v>#N/A</v>
      </c>
      <c r="AI31" s="4">
        <f t="shared" si="11"/>
        <v>-1.1555562992427042</v>
      </c>
      <c r="AJ31" s="4">
        <f t="shared" si="11"/>
        <v>3.5932745660017105</v>
      </c>
      <c r="AK31" s="4">
        <f t="shared" si="11"/>
        <v>0.10017666840998629</v>
      </c>
      <c r="AL31" s="4">
        <f t="shared" si="11"/>
        <v>-0.1628771362018</v>
      </c>
      <c r="AM31" s="4">
        <f t="shared" si="11"/>
        <v>0.91725775436401591</v>
      </c>
      <c r="AN31" s="4">
        <f t="shared" si="11"/>
        <v>0.412532500831162</v>
      </c>
      <c r="AO31" s="4">
        <f t="shared" si="11"/>
        <v>9.1652884285494451E-2</v>
      </c>
      <c r="AP31" s="4">
        <f t="shared" si="11"/>
        <v>1.1260262817445579</v>
      </c>
      <c r="AQ31" s="4">
        <f t="shared" si="11"/>
        <v>-1.1809759548686003</v>
      </c>
      <c r="AR31" s="4">
        <f t="shared" si="11"/>
        <v>2.7929703972326507</v>
      </c>
      <c r="AS31" s="4">
        <f t="shared" si="11"/>
        <v>-0.63551157259142599</v>
      </c>
      <c r="AT31" s="4">
        <f t="shared" si="11"/>
        <v>2.561361653537837</v>
      </c>
      <c r="AU31" s="4">
        <f t="shared" si="11"/>
        <v>1.0743845722592482</v>
      </c>
      <c r="AV31" s="4">
        <f t="shared" si="11"/>
        <v>0</v>
      </c>
      <c r="AW31" s="4">
        <f t="shared" si="11"/>
        <v>0</v>
      </c>
      <c r="AY31" s="2">
        <f t="shared" si="58"/>
        <v>60.39655479428481</v>
      </c>
      <c r="AZ31" s="2">
        <f t="shared" si="12"/>
        <v>62.839720893762106</v>
      </c>
      <c r="BA31" s="2">
        <f t="shared" si="12"/>
        <v>64.566820663016571</v>
      </c>
      <c r="BB31" s="2">
        <f t="shared" si="12"/>
        <v>65.562873766964913</v>
      </c>
      <c r="BC31" s="2">
        <f t="shared" si="12"/>
        <v>66.902742144570894</v>
      </c>
      <c r="BD31" s="2">
        <f t="shared" si="12"/>
        <v>65.374467495723962</v>
      </c>
      <c r="BE31" s="2">
        <f t="shared" si="12"/>
        <v>67.744346866573963</v>
      </c>
      <c r="BF31" s="2">
        <f t="shared" si="12"/>
        <v>65.348973690931857</v>
      </c>
      <c r="BG31" s="2">
        <f t="shared" si="12"/>
        <v>65.967975948922629</v>
      </c>
      <c r="BH31" s="2">
        <f t="shared" si="12"/>
        <v>62.912029599013941</v>
      </c>
      <c r="BI31" s="2">
        <f t="shared" si="12"/>
        <v>59.635511572378213</v>
      </c>
      <c r="BJ31" s="2">
        <f t="shared" si="12"/>
        <v>59.2086383454063</v>
      </c>
      <c r="BK31" s="2">
        <f t="shared" si="12"/>
        <v>55.646615427733273</v>
      </c>
      <c r="BL31" s="2" t="e">
        <f t="shared" si="12"/>
        <v>#N/A</v>
      </c>
      <c r="BM31" s="2" t="e">
        <f t="shared" si="12"/>
        <v>#N/A</v>
      </c>
      <c r="BO31" s="2">
        <f t="shared" si="13"/>
        <v>59.241</v>
      </c>
      <c r="BP31" s="2">
        <f t="shared" si="14"/>
        <v>66.433000000000007</v>
      </c>
      <c r="BQ31" s="2">
        <f t="shared" si="15"/>
        <v>64.667000000000002</v>
      </c>
      <c r="BR31" s="2">
        <f t="shared" si="16"/>
        <v>65.400000000000006</v>
      </c>
      <c r="BS31" s="2">
        <f t="shared" si="17"/>
        <v>67.819999999999993</v>
      </c>
      <c r="BT31" s="2">
        <f t="shared" si="18"/>
        <v>65.787000000000006</v>
      </c>
      <c r="BU31" s="2">
        <f t="shared" si="19"/>
        <v>67.835999999999999</v>
      </c>
      <c r="BV31" s="2">
        <f t="shared" si="20"/>
        <v>66.474999999999994</v>
      </c>
      <c r="BW31" s="2">
        <f t="shared" si="21"/>
        <v>64.787000000000006</v>
      </c>
      <c r="BX31" s="2">
        <f t="shared" si="22"/>
        <v>65.704999999999998</v>
      </c>
      <c r="BY31" s="2">
        <f t="shared" si="23"/>
        <v>59</v>
      </c>
      <c r="BZ31" s="2">
        <f t="shared" si="24"/>
        <v>61.77</v>
      </c>
      <c r="CA31" s="2">
        <f t="shared" si="25"/>
        <v>56.720999999999997</v>
      </c>
      <c r="CB31" s="2" t="str">
        <f t="shared" si="26"/>
        <v/>
      </c>
      <c r="CC31" s="2" t="str">
        <f t="shared" si="27"/>
        <v/>
      </c>
      <c r="CE31" s="2" t="str">
        <f t="shared" si="59"/>
        <v/>
      </c>
      <c r="CF31" s="2" t="str">
        <f t="shared" si="28"/>
        <v/>
      </c>
      <c r="CG31" s="2" t="str">
        <f t="shared" si="28"/>
        <v/>
      </c>
      <c r="CH31" s="2" t="str">
        <f t="shared" si="28"/>
        <v/>
      </c>
      <c r="CI31" s="2" t="str">
        <f t="shared" si="28"/>
        <v/>
      </c>
      <c r="CJ31" s="2" t="str">
        <f t="shared" si="28"/>
        <v/>
      </c>
      <c r="CK31" s="2" t="str">
        <f t="shared" si="28"/>
        <v/>
      </c>
      <c r="CL31" s="2" t="str">
        <f t="shared" si="28"/>
        <v/>
      </c>
      <c r="CM31" s="2" t="str">
        <f t="shared" si="28"/>
        <v/>
      </c>
      <c r="CN31" s="2" t="str">
        <f t="shared" si="28"/>
        <v/>
      </c>
      <c r="CO31" s="2" t="str">
        <f t="shared" si="28"/>
        <v/>
      </c>
      <c r="CP31" s="2" t="str">
        <f t="shared" si="28"/>
        <v/>
      </c>
      <c r="CQ31" s="2" t="str">
        <f t="shared" si="28"/>
        <v/>
      </c>
      <c r="CR31" s="2" t="str">
        <f t="shared" si="28"/>
        <v/>
      </c>
      <c r="CS31" s="2" t="str">
        <f t="shared" si="28"/>
        <v/>
      </c>
      <c r="CU31" s="2" t="str">
        <f t="shared" si="29"/>
        <v/>
      </c>
      <c r="CV31" s="2" t="str">
        <f t="shared" si="30"/>
        <v/>
      </c>
      <c r="CW31" s="2" t="str">
        <f t="shared" si="31"/>
        <v/>
      </c>
      <c r="CX31" s="2" t="str">
        <f t="shared" si="32"/>
        <v/>
      </c>
      <c r="CY31" s="2" t="str">
        <f t="shared" si="33"/>
        <v/>
      </c>
      <c r="CZ31" s="2" t="str">
        <f t="shared" si="34"/>
        <v/>
      </c>
      <c r="DA31" s="2" t="str">
        <f t="shared" si="35"/>
        <v/>
      </c>
      <c r="DB31" s="2" t="str">
        <f t="shared" si="36"/>
        <v/>
      </c>
      <c r="DC31" s="2" t="str">
        <f t="shared" si="37"/>
        <v/>
      </c>
      <c r="DD31" s="2" t="str">
        <f t="shared" si="38"/>
        <v/>
      </c>
      <c r="DE31" s="2" t="str">
        <f t="shared" si="39"/>
        <v/>
      </c>
      <c r="DF31" s="2" t="str">
        <f t="shared" si="40"/>
        <v/>
      </c>
      <c r="DG31" s="2" t="str">
        <f t="shared" si="41"/>
        <v/>
      </c>
      <c r="DH31" s="2" t="str">
        <f t="shared" si="42"/>
        <v/>
      </c>
      <c r="DI31" s="2" t="str">
        <f t="shared" si="43"/>
        <v/>
      </c>
      <c r="DK31" s="2">
        <f t="shared" si="44"/>
        <v>59.739543926661554</v>
      </c>
      <c r="DL31" s="2">
        <f t="shared" si="44"/>
        <v>62.458667112299466</v>
      </c>
      <c r="DM31" s="2">
        <f t="shared" si="44"/>
        <v>64.149395721925131</v>
      </c>
      <c r="DN31" s="2">
        <f t="shared" si="44"/>
        <v>65.395262477718347</v>
      </c>
      <c r="DO31" s="2">
        <f t="shared" si="44"/>
        <v>66.583699383594109</v>
      </c>
      <c r="DP31" s="2">
        <f t="shared" si="44"/>
        <v>65.197796247654765</v>
      </c>
      <c r="DQ31" s="2">
        <f t="shared" si="44"/>
        <v>67.783137980085357</v>
      </c>
      <c r="DR31" s="2">
        <f t="shared" si="44"/>
        <v>65.384916666666683</v>
      </c>
      <c r="DS31" s="2">
        <f t="shared" si="44"/>
        <v>65.829525978407531</v>
      </c>
      <c r="DT31" s="2">
        <f t="shared" si="44"/>
        <v>62.732514821763594</v>
      </c>
      <c r="DU31" s="2">
        <f t="shared" si="44"/>
        <v>59.839758885017432</v>
      </c>
      <c r="DV31" s="2">
        <f t="shared" si="44"/>
        <v>59.247562369337949</v>
      </c>
      <c r="DW31" s="2">
        <f t="shared" si="44"/>
        <v>55.404886639676114</v>
      </c>
      <c r="DX31" s="2">
        <f t="shared" si="44"/>
        <v>52.256674345774336</v>
      </c>
      <c r="DY31" s="2">
        <f t="shared" si="44"/>
        <v>50.805758899923617</v>
      </c>
      <c r="EA31" s="2">
        <f t="shared" si="45"/>
        <v>71.076294752249339</v>
      </c>
      <c r="EB31" s="2">
        <f t="shared" si="45"/>
        <v>68.561628571428571</v>
      </c>
      <c r="EC31" s="2">
        <f t="shared" si="45"/>
        <v>71.117748484848477</v>
      </c>
      <c r="ED31" s="2">
        <f t="shared" si="45"/>
        <v>68.067957142857153</v>
      </c>
      <c r="EE31" s="2">
        <f t="shared" si="45"/>
        <v>73.870143077304618</v>
      </c>
      <c r="EF31" s="2">
        <f t="shared" si="45"/>
        <v>70.121197196463754</v>
      </c>
      <c r="EG31" s="2">
        <f t="shared" si="45"/>
        <v>66.841409576573014</v>
      </c>
      <c r="EH31" s="2">
        <f t="shared" si="45"/>
        <v>64.476539448420326</v>
      </c>
      <c r="EI31" s="2">
        <f t="shared" si="45"/>
        <v>69.435469428801284</v>
      </c>
      <c r="EJ31" s="2">
        <f t="shared" si="45"/>
        <v>67.822521386430651</v>
      </c>
      <c r="EK31" s="2">
        <f t="shared" si="45"/>
        <v>53.522218690079718</v>
      </c>
      <c r="EL31" s="2">
        <f t="shared" si="45"/>
        <v>58.053596736254057</v>
      </c>
      <c r="EM31" s="2">
        <f t="shared" si="45"/>
        <v>63.66649636649317</v>
      </c>
      <c r="EN31" s="2">
        <f t="shared" si="45"/>
        <v>59.22390442395276</v>
      </c>
      <c r="EO31" s="2">
        <f t="shared" si="45"/>
        <v>55.824579507551974</v>
      </c>
      <c r="EQ31" s="2">
        <f t="shared" si="46"/>
        <v>67.30523949873097</v>
      </c>
      <c r="ER31" s="2">
        <f t="shared" si="46"/>
        <v>67.455953657051424</v>
      </c>
      <c r="ES31" s="2">
        <f t="shared" si="46"/>
        <v>68.265297964272122</v>
      </c>
      <c r="ET31" s="2">
        <f t="shared" si="46"/>
        <v>68.799979221654098</v>
      </c>
      <c r="EU31" s="2">
        <f t="shared" si="46"/>
        <v>69.629789195258269</v>
      </c>
      <c r="EV31" s="2">
        <f t="shared" si="46"/>
        <v>72.351244532829654</v>
      </c>
      <c r="EW31" s="2">
        <f t="shared" si="46"/>
        <v>69.802540432768609</v>
      </c>
      <c r="EX31" s="2">
        <f t="shared" si="46"/>
        <v>68.132495080338472</v>
      </c>
      <c r="EY31" s="2">
        <f t="shared" si="46"/>
        <v>72.967743703373216</v>
      </c>
      <c r="EZ31" s="2">
        <f t="shared" si="46"/>
        <v>63.52969641769365</v>
      </c>
      <c r="FA31" s="2">
        <f t="shared" si="46"/>
        <v>52.677305761739376</v>
      </c>
      <c r="FB31" s="2">
        <f t="shared" si="46"/>
        <v>60.157842591638143</v>
      </c>
      <c r="FC31" s="2">
        <f t="shared" si="46"/>
        <v>63.884820730559177</v>
      </c>
      <c r="FD31" s="2">
        <f t="shared" si="46"/>
        <v>64.414934098552209</v>
      </c>
      <c r="FE31" s="2">
        <f t="shared" si="46"/>
        <v>56.363044271919691</v>
      </c>
      <c r="FG31" s="2">
        <f t="shared" si="47"/>
        <v>5.7954188484096801E-2</v>
      </c>
      <c r="FH31" s="2">
        <f t="shared" si="47"/>
        <v>6.2437914941674423E-2</v>
      </c>
      <c r="FI31" s="2">
        <f t="shared" si="47"/>
        <v>5.9903814579367193E-2</v>
      </c>
      <c r="FJ31" s="2">
        <f t="shared" si="47"/>
        <v>6.2711896070728371E-2</v>
      </c>
      <c r="FK31" s="2">
        <f t="shared" si="47"/>
        <v>4.3786698912617737E-2</v>
      </c>
      <c r="FL31" s="2">
        <f t="shared" si="47"/>
        <v>3.5883218178193337E-2</v>
      </c>
      <c r="FM31" s="2">
        <f t="shared" si="47"/>
        <v>4.1196242404858294E-2</v>
      </c>
      <c r="FN31" s="2">
        <f t="shared" si="47"/>
        <v>3.9575304185770696E-2</v>
      </c>
      <c r="FO31" s="2">
        <f t="shared" si="47"/>
        <v>3.8393153834562002E-2</v>
      </c>
      <c r="FP31" s="2">
        <f t="shared" si="47"/>
        <v>3.5269280530968845E-2</v>
      </c>
      <c r="FQ31" s="2">
        <f t="shared" si="47"/>
        <v>3.2330026473955276E-2</v>
      </c>
      <c r="FR31" s="2">
        <f t="shared" si="47"/>
        <v>3.2602372665718915E-2</v>
      </c>
      <c r="FS31" s="2">
        <f t="shared" si="47"/>
        <v>2.9259261876330069E-2</v>
      </c>
      <c r="FT31" s="2">
        <f t="shared" si="47"/>
        <v>2.8819881580950921E-2</v>
      </c>
      <c r="FU31" s="2">
        <f t="shared" si="47"/>
        <v>2.571070966305021E-2</v>
      </c>
      <c r="FW31" s="2">
        <f t="shared" si="60"/>
        <v>3.5176363240693529E-7</v>
      </c>
      <c r="FX31" s="2">
        <f t="shared" si="48"/>
        <v>2.176964268281284E-6</v>
      </c>
      <c r="FY31" s="2">
        <f t="shared" si="48"/>
        <v>2.0931975136263384E-6</v>
      </c>
      <c r="FZ31" s="2">
        <f t="shared" si="48"/>
        <v>2.1026382072503247E-6</v>
      </c>
      <c r="GA31" s="2">
        <f t="shared" si="48"/>
        <v>1.5459048065955596E-6</v>
      </c>
      <c r="GB31" s="2">
        <f t="shared" si="48"/>
        <v>1.6939749680515954E-6</v>
      </c>
      <c r="GC31" s="2">
        <f t="shared" si="48"/>
        <v>1.5393035500607227E-6</v>
      </c>
      <c r="GD31" s="2">
        <f t="shared" si="48"/>
        <v>1.7311459262231351E-6</v>
      </c>
      <c r="GE31" s="2">
        <f t="shared" si="48"/>
        <v>1.8200470573902921E-6</v>
      </c>
      <c r="GF31" s="2">
        <f t="shared" si="48"/>
        <v>1.4191548478289383E-6</v>
      </c>
      <c r="GG31" s="2">
        <f t="shared" si="48"/>
        <v>1.2674520264340976E-6</v>
      </c>
      <c r="GH31" s="2">
        <f t="shared" si="48"/>
        <v>9.9255902562760138E-7</v>
      </c>
      <c r="GI31" s="2">
        <f t="shared" si="48"/>
        <v>8.4983728416105997E-7</v>
      </c>
      <c r="GJ31" s="2">
        <f t="shared" si="48"/>
        <v>5.8785211666432832E-7</v>
      </c>
      <c r="GK31" s="2">
        <f t="shared" si="48"/>
        <v>5.1636753601659361E-7</v>
      </c>
      <c r="GM31" s="86">
        <f t="shared" si="61"/>
        <v>9.1976123716722733E-10</v>
      </c>
      <c r="GN31" s="86">
        <f t="shared" si="49"/>
        <v>2.9889885832361939E-9</v>
      </c>
      <c r="GO31" s="86">
        <f t="shared" si="49"/>
        <v>1.6295284595915738E-9</v>
      </c>
      <c r="GP31" s="86">
        <f t="shared" si="49"/>
        <v>2.1146948903833969E-9</v>
      </c>
      <c r="GQ31" s="86">
        <f t="shared" si="49"/>
        <v>6.0907914712380943E-11</v>
      </c>
      <c r="GR31" s="86">
        <f t="shared" si="50"/>
        <v>1.8620991573716739E-12</v>
      </c>
      <c r="GS31" s="86">
        <f t="shared" si="51"/>
        <v>1.448127864951945E-10</v>
      </c>
      <c r="GT31" s="86">
        <f t="shared" si="49"/>
        <v>1.6447859904423466E-11</v>
      </c>
      <c r="GU31" s="86">
        <f t="shared" si="49"/>
        <v>3.3983279944483407E-12</v>
      </c>
      <c r="GV31" s="86">
        <f t="shared" si="49"/>
        <v>2.1415495866233506E-12</v>
      </c>
      <c r="GW31" s="86">
        <f t="shared" si="49"/>
        <v>1.0739120529921672E-13</v>
      </c>
      <c r="GX31" s="86">
        <f t="shared" si="49"/>
        <v>5.7156240437469241E-13</v>
      </c>
      <c r="GY31" s="86">
        <f t="shared" si="49"/>
        <v>3.7927174015633609E-15</v>
      </c>
      <c r="GZ31" s="86">
        <f t="shared" si="49"/>
        <v>3.7033368257819216E-16</v>
      </c>
      <c r="HA31" s="86">
        <f t="shared" si="49"/>
        <v>1.5567652289262807E-18</v>
      </c>
      <c r="HC31" s="86">
        <f t="shared" si="65"/>
        <v>1.2066172916683649E-27</v>
      </c>
      <c r="HD31" s="86">
        <f t="shared" si="52"/>
        <v>2.2128575925955241E-25</v>
      </c>
      <c r="HE31" s="86">
        <f t="shared" si="52"/>
        <v>4.6562977231529983E-26</v>
      </c>
      <c r="HF31" s="86">
        <f t="shared" si="52"/>
        <v>3.024801888471167E-24</v>
      </c>
      <c r="HG31" s="86">
        <f t="shared" si="52"/>
        <v>3.5384900817215846E-28</v>
      </c>
      <c r="HH31" s="86">
        <f t="shared" si="53"/>
        <v>3.4313314483016038E-31</v>
      </c>
      <c r="HI31" s="86">
        <f t="shared" si="54"/>
        <v>9.3433665555882402E-31</v>
      </c>
      <c r="HJ31" s="86">
        <f t="shared" si="52"/>
        <v>2.6806530679770652E-30</v>
      </c>
      <c r="HK31" s="86">
        <f t="shared" si="52"/>
        <v>1.6860869002036588E-30</v>
      </c>
      <c r="HL31" s="86">
        <f t="shared" si="52"/>
        <v>7.9467908477244187E-32</v>
      </c>
      <c r="HM31" s="86">
        <f t="shared" si="52"/>
        <v>6.9127722151313846E-32</v>
      </c>
      <c r="HN31" s="86">
        <f t="shared" si="52"/>
        <v>1.3930479288293245E-29</v>
      </c>
      <c r="HO31" s="86">
        <f t="shared" si="52"/>
        <v>2.1321596209596948E-38</v>
      </c>
      <c r="HP31" s="86">
        <f t="shared" si="52"/>
        <v>2.9940106889081739E-46</v>
      </c>
      <c r="HQ31" s="86">
        <f t="shared" si="52"/>
        <v>5.1451282688118013E-49</v>
      </c>
      <c r="HS31" s="86">
        <f t="shared" si="62"/>
        <v>4.8305205965328811E-211</v>
      </c>
      <c r="HT31" s="86">
        <f t="shared" si="55"/>
        <v>5.9671624443713945E-171</v>
      </c>
      <c r="HU31" s="86">
        <f t="shared" si="55"/>
        <v>7.7489126853242889E-177</v>
      </c>
      <c r="HV31" s="86">
        <f t="shared" si="55"/>
        <v>1.06816400691433E-163</v>
      </c>
      <c r="HW31" s="86">
        <f t="shared" si="55"/>
        <v>1.5182106034890359E-188</v>
      </c>
      <c r="HX31" s="86">
        <f t="shared" si="55"/>
        <v>4.1123822027735795E-206</v>
      </c>
      <c r="HY31" s="86">
        <f t="shared" si="55"/>
        <v>2.0095721703028114E-201</v>
      </c>
      <c r="HZ31" s="86">
        <f t="shared" si="55"/>
        <v>3.2713126347158756E-201</v>
      </c>
      <c r="IA31" s="86">
        <f t="shared" si="55"/>
        <v>8.69298616258171E-203</v>
      </c>
      <c r="IB31" s="86">
        <f t="shared" si="55"/>
        <v>6.1860535729274607E-213</v>
      </c>
      <c r="IC31" s="86">
        <f t="shared" si="55"/>
        <v>5.2113053247042766E-216</v>
      </c>
      <c r="ID31" s="86">
        <f t="shared" si="55"/>
        <v>1.6236349636553725E-199</v>
      </c>
      <c r="IE31" s="86">
        <f t="shared" si="55"/>
        <v>1.0063122578554076E-268</v>
      </c>
      <c r="IF31" s="86">
        <f t="shared" si="55"/>
        <v>2.6282207580885221E-136</v>
      </c>
      <c r="IG31" s="86">
        <f t="shared" si="55"/>
        <v>5.6230281743905032E-74</v>
      </c>
      <c r="II31" s="86">
        <f t="shared" si="63"/>
        <v>0</v>
      </c>
      <c r="IJ31" s="86">
        <f t="shared" si="56"/>
        <v>8.4223141628914815E-303</v>
      </c>
      <c r="IK31" s="86">
        <f t="shared" si="56"/>
        <v>0</v>
      </c>
      <c r="IL31" s="86">
        <f t="shared" si="56"/>
        <v>2.0298649479460914E-296</v>
      </c>
      <c r="IM31" s="86">
        <f t="shared" si="56"/>
        <v>0</v>
      </c>
      <c r="IN31" s="86">
        <f t="shared" si="56"/>
        <v>0</v>
      </c>
      <c r="IO31" s="86">
        <f t="shared" si="56"/>
        <v>0</v>
      </c>
      <c r="IP31" s="86">
        <f t="shared" si="56"/>
        <v>0</v>
      </c>
      <c r="IQ31" s="86">
        <f t="shared" si="56"/>
        <v>0</v>
      </c>
      <c r="IR31" s="86">
        <f t="shared" si="56"/>
        <v>0</v>
      </c>
      <c r="IS31" s="86">
        <f t="shared" si="56"/>
        <v>0</v>
      </c>
      <c r="IT31" s="86">
        <f t="shared" si="56"/>
        <v>0</v>
      </c>
      <c r="IU31" s="86">
        <f t="shared" si="56"/>
        <v>0</v>
      </c>
      <c r="IV31" s="86">
        <f t="shared" si="56"/>
        <v>7.8271869477974688E-143</v>
      </c>
      <c r="IW31" s="86">
        <f t="shared" si="56"/>
        <v>1.1201341884929984E-161</v>
      </c>
      <c r="IY31" s="86">
        <f t="shared" si="64"/>
        <v>9.1976123716722733E-10</v>
      </c>
      <c r="IZ31" s="86">
        <f t="shared" si="57"/>
        <v>2.9889885832361943E-9</v>
      </c>
      <c r="JA31" s="86">
        <f t="shared" si="57"/>
        <v>1.6295284595915738E-9</v>
      </c>
      <c r="JB31" s="86">
        <f t="shared" si="57"/>
        <v>2.1146948903833998E-9</v>
      </c>
      <c r="JC31" s="86">
        <f t="shared" si="57"/>
        <v>6.0907914712380943E-11</v>
      </c>
      <c r="JD31" s="86">
        <f t="shared" si="57"/>
        <v>1.8620991573716739E-12</v>
      </c>
      <c r="JE31" s="86">
        <f t="shared" si="57"/>
        <v>1.448127864951945E-10</v>
      </c>
      <c r="JF31" s="86">
        <f t="shared" si="57"/>
        <v>1.6447859904423466E-11</v>
      </c>
      <c r="JG31" s="86">
        <f t="shared" si="57"/>
        <v>3.3983279944483407E-12</v>
      </c>
      <c r="JH31" s="86">
        <f t="shared" si="57"/>
        <v>2.1415495866233506E-12</v>
      </c>
      <c r="JI31" s="86">
        <f t="shared" si="57"/>
        <v>1.0739120529921672E-13</v>
      </c>
      <c r="JJ31" s="86">
        <f t="shared" si="57"/>
        <v>5.7156240437469241E-13</v>
      </c>
      <c r="JK31" s="86">
        <f t="shared" si="57"/>
        <v>3.7927174015633609E-15</v>
      </c>
      <c r="JL31" s="86">
        <f t="shared" si="57"/>
        <v>3.7033368257819216E-16</v>
      </c>
      <c r="JM31" s="86">
        <f t="shared" si="57"/>
        <v>1.5567652289262807E-18</v>
      </c>
    </row>
    <row r="32" spans="1:273" x14ac:dyDescent="0.25">
      <c r="B32" s="2">
        <v>5</v>
      </c>
      <c r="C32" s="37">
        <v>60.31</v>
      </c>
      <c r="D32" s="37">
        <v>64.332999999999998</v>
      </c>
      <c r="E32" s="37">
        <v>64.283000000000001</v>
      </c>
      <c r="F32" s="37">
        <v>67.316999999999993</v>
      </c>
      <c r="G32" s="37">
        <v>67.507999999999996</v>
      </c>
      <c r="H32" s="37">
        <v>65.59</v>
      </c>
      <c r="I32" s="37">
        <v>68.016000000000005</v>
      </c>
      <c r="J32" s="37">
        <v>68.474999999999994</v>
      </c>
      <c r="K32" s="37">
        <v>66.278999999999996</v>
      </c>
      <c r="L32" s="37">
        <v>63.015999999999998</v>
      </c>
      <c r="M32" s="37">
        <v>59.246000000000002</v>
      </c>
      <c r="N32" s="37">
        <v>61.033000000000001</v>
      </c>
      <c r="O32" s="37">
        <v>58.377000000000002</v>
      </c>
      <c r="P32" s="37">
        <v>51.360999999999997</v>
      </c>
      <c r="Q32" s="37">
        <v>51.279000000000003</v>
      </c>
      <c r="S32" s="4">
        <f t="shared" si="8"/>
        <v>60.642921339789439</v>
      </c>
      <c r="T32" s="4">
        <f t="shared" si="8"/>
        <v>63.116950946367908</v>
      </c>
      <c r="U32" s="4">
        <f t="shared" si="8"/>
        <v>64.814346548806128</v>
      </c>
      <c r="V32" s="4">
        <f t="shared" si="8"/>
        <v>65.862039277680623</v>
      </c>
      <c r="W32" s="4">
        <f t="shared" si="8"/>
        <v>67.185902209752058</v>
      </c>
      <c r="X32" s="4">
        <f t="shared" si="9"/>
        <v>65.68034754224918</v>
      </c>
      <c r="Y32" s="4">
        <f t="shared" si="10"/>
        <v>67.916341976751625</v>
      </c>
      <c r="Z32" s="4">
        <f t="shared" si="8"/>
        <v>65.568227979590915</v>
      </c>
      <c r="AA32" s="4">
        <f t="shared" si="8"/>
        <v>66.138430126324891</v>
      </c>
      <c r="AB32" s="4">
        <f t="shared" si="8"/>
        <v>63.093813150599942</v>
      </c>
      <c r="AC32" s="4">
        <f t="shared" si="8"/>
        <v>59.74007370312664</v>
      </c>
      <c r="AD32" s="4">
        <f t="shared" si="8"/>
        <v>59.420717710335623</v>
      </c>
      <c r="AE32" s="4">
        <f t="shared" si="8"/>
        <v>55.942033327513307</v>
      </c>
      <c r="AF32" s="4" t="e">
        <f t="shared" si="8"/>
        <v>#N/A</v>
      </c>
      <c r="AG32" s="4" t="e">
        <f t="shared" si="8"/>
        <v>#N/A</v>
      </c>
      <c r="AI32" s="4">
        <f t="shared" si="11"/>
        <v>-0.33292133978943639</v>
      </c>
      <c r="AJ32" s="4">
        <f t="shared" si="11"/>
        <v>1.2160490536320907</v>
      </c>
      <c r="AK32" s="4">
        <f t="shared" si="11"/>
        <v>-0.53134654880612686</v>
      </c>
      <c r="AL32" s="4">
        <f t="shared" si="11"/>
        <v>1.4549607223193703</v>
      </c>
      <c r="AM32" s="4">
        <f t="shared" si="11"/>
        <v>0.32209779024793761</v>
      </c>
      <c r="AN32" s="4">
        <f t="shared" si="11"/>
        <v>-9.0347542249176627E-2</v>
      </c>
      <c r="AO32" s="4">
        <f t="shared" si="11"/>
        <v>9.96580232483808E-2</v>
      </c>
      <c r="AP32" s="4">
        <f t="shared" si="11"/>
        <v>2.906772020409079</v>
      </c>
      <c r="AQ32" s="4">
        <f t="shared" si="11"/>
        <v>0.14056987367510487</v>
      </c>
      <c r="AR32" s="4">
        <f t="shared" si="11"/>
        <v>-7.7813150599943981E-2</v>
      </c>
      <c r="AS32" s="4">
        <f t="shared" si="11"/>
        <v>-0.49407370312663801</v>
      </c>
      <c r="AT32" s="4">
        <f t="shared" si="11"/>
        <v>1.6122822896643783</v>
      </c>
      <c r="AU32" s="4">
        <f t="shared" si="11"/>
        <v>2.434966672486695</v>
      </c>
      <c r="AV32" s="4">
        <f t="shared" si="11"/>
        <v>0</v>
      </c>
      <c r="AW32" s="4">
        <f t="shared" si="11"/>
        <v>0</v>
      </c>
      <c r="AY32" s="2">
        <f t="shared" si="58"/>
        <v>60.642918230889492</v>
      </c>
      <c r="AZ32" s="2">
        <f t="shared" si="12"/>
        <v>63.116941935954863</v>
      </c>
      <c r="BA32" s="2">
        <f t="shared" si="12"/>
        <v>64.814341145791332</v>
      </c>
      <c r="BB32" s="2">
        <f t="shared" si="12"/>
        <v>65.862032462354591</v>
      </c>
      <c r="BC32" s="2">
        <f t="shared" si="12"/>
        <v>67.185901988761756</v>
      </c>
      <c r="BD32" s="2">
        <f t="shared" si="12"/>
        <v>65.680347533878404</v>
      </c>
      <c r="BE32" s="2">
        <f t="shared" si="12"/>
        <v>67.916341461252003</v>
      </c>
      <c r="BF32" s="2">
        <f t="shared" si="12"/>
        <v>65.568227917793834</v>
      </c>
      <c r="BG32" s="2">
        <f t="shared" si="12"/>
        <v>66.138430111995135</v>
      </c>
      <c r="BH32" s="2">
        <f t="shared" si="12"/>
        <v>63.093813141578956</v>
      </c>
      <c r="BI32" s="2">
        <f t="shared" si="12"/>
        <v>59.740073702556167</v>
      </c>
      <c r="BJ32" s="2">
        <f t="shared" si="12"/>
        <v>59.42071770770341</v>
      </c>
      <c r="BK32" s="2">
        <f t="shared" si="12"/>
        <v>55.942033327490876</v>
      </c>
      <c r="BL32" s="2" t="e">
        <f t="shared" si="12"/>
        <v>#N/A</v>
      </c>
      <c r="BM32" s="2" t="e">
        <f t="shared" si="12"/>
        <v>#N/A</v>
      </c>
      <c r="BO32" s="2">
        <f t="shared" si="13"/>
        <v>60.31</v>
      </c>
      <c r="BP32" s="2">
        <f t="shared" si="14"/>
        <v>64.332999999999998</v>
      </c>
      <c r="BQ32" s="2">
        <f t="shared" si="15"/>
        <v>64.283000000000001</v>
      </c>
      <c r="BR32" s="2">
        <f t="shared" si="16"/>
        <v>67.316999999999993</v>
      </c>
      <c r="BS32" s="2">
        <f t="shared" si="17"/>
        <v>67.507999999999996</v>
      </c>
      <c r="BT32" s="2">
        <f t="shared" si="18"/>
        <v>65.59</v>
      </c>
      <c r="BU32" s="2">
        <f t="shared" si="19"/>
        <v>68.016000000000005</v>
      </c>
      <c r="BV32" s="2">
        <f t="shared" si="20"/>
        <v>68.474999999999994</v>
      </c>
      <c r="BW32" s="2">
        <f t="shared" si="21"/>
        <v>66.278999999999996</v>
      </c>
      <c r="BX32" s="2">
        <f t="shared" si="22"/>
        <v>63.015999999999998</v>
      </c>
      <c r="BY32" s="2">
        <f t="shared" si="23"/>
        <v>59.246000000000002</v>
      </c>
      <c r="BZ32" s="2">
        <f t="shared" si="24"/>
        <v>61.033000000000001</v>
      </c>
      <c r="CA32" s="2">
        <f t="shared" si="25"/>
        <v>58.377000000000002</v>
      </c>
      <c r="CB32" s="2" t="str">
        <f t="shared" si="26"/>
        <v/>
      </c>
      <c r="CC32" s="2" t="str">
        <f t="shared" si="27"/>
        <v/>
      </c>
      <c r="CE32" s="2" t="str">
        <f t="shared" si="59"/>
        <v/>
      </c>
      <c r="CF32" s="2" t="str">
        <f t="shared" si="28"/>
        <v/>
      </c>
      <c r="CG32" s="2" t="str">
        <f t="shared" si="28"/>
        <v/>
      </c>
      <c r="CH32" s="2" t="str">
        <f t="shared" si="28"/>
        <v/>
      </c>
      <c r="CI32" s="2" t="str">
        <f t="shared" si="28"/>
        <v/>
      </c>
      <c r="CJ32" s="2" t="str">
        <f t="shared" si="28"/>
        <v/>
      </c>
      <c r="CK32" s="2" t="str">
        <f t="shared" si="28"/>
        <v/>
      </c>
      <c r="CL32" s="2" t="str">
        <f t="shared" si="28"/>
        <v/>
      </c>
      <c r="CM32" s="2" t="str">
        <f t="shared" si="28"/>
        <v/>
      </c>
      <c r="CN32" s="2" t="str">
        <f t="shared" si="28"/>
        <v/>
      </c>
      <c r="CO32" s="2" t="str">
        <f t="shared" si="28"/>
        <v/>
      </c>
      <c r="CP32" s="2" t="str">
        <f t="shared" si="28"/>
        <v/>
      </c>
      <c r="CQ32" s="2" t="str">
        <f t="shared" si="28"/>
        <v/>
      </c>
      <c r="CR32" s="2" t="str">
        <f t="shared" si="28"/>
        <v/>
      </c>
      <c r="CS32" s="2" t="str">
        <f t="shared" si="28"/>
        <v/>
      </c>
      <c r="CU32" s="2" t="str">
        <f t="shared" si="29"/>
        <v/>
      </c>
      <c r="CV32" s="2" t="str">
        <f t="shared" si="30"/>
        <v/>
      </c>
      <c r="CW32" s="2" t="str">
        <f t="shared" si="31"/>
        <v/>
      </c>
      <c r="CX32" s="2" t="str">
        <f t="shared" si="32"/>
        <v/>
      </c>
      <c r="CY32" s="2" t="str">
        <f t="shared" si="33"/>
        <v/>
      </c>
      <c r="CZ32" s="2" t="str">
        <f t="shared" si="34"/>
        <v/>
      </c>
      <c r="DA32" s="2" t="str">
        <f t="shared" si="35"/>
        <v/>
      </c>
      <c r="DB32" s="2" t="str">
        <f t="shared" si="36"/>
        <v/>
      </c>
      <c r="DC32" s="2" t="str">
        <f t="shared" si="37"/>
        <v/>
      </c>
      <c r="DD32" s="2" t="str">
        <f t="shared" si="38"/>
        <v/>
      </c>
      <c r="DE32" s="2" t="str">
        <f t="shared" si="39"/>
        <v/>
      </c>
      <c r="DF32" s="2" t="str">
        <f t="shared" si="40"/>
        <v/>
      </c>
      <c r="DG32" s="2" t="str">
        <f t="shared" si="41"/>
        <v/>
      </c>
      <c r="DH32" s="2" t="str">
        <f t="shared" si="42"/>
        <v/>
      </c>
      <c r="DI32" s="2" t="str">
        <f t="shared" si="43"/>
        <v/>
      </c>
      <c r="DK32" s="2">
        <f t="shared" si="44"/>
        <v>59.951775706646274</v>
      </c>
      <c r="DL32" s="2">
        <f t="shared" si="44"/>
        <v>62.731172125668444</v>
      </c>
      <c r="DM32" s="2">
        <f t="shared" si="44"/>
        <v>64.385759358288766</v>
      </c>
      <c r="DN32" s="2">
        <f t="shared" si="44"/>
        <v>65.709465352049904</v>
      </c>
      <c r="DO32" s="2">
        <f t="shared" si="44"/>
        <v>66.859050972024647</v>
      </c>
      <c r="DP32" s="2">
        <f t="shared" si="44"/>
        <v>65.503991651031868</v>
      </c>
      <c r="DQ32" s="2">
        <f t="shared" si="44"/>
        <v>67.971369843527754</v>
      </c>
      <c r="DR32" s="2">
        <f t="shared" si="44"/>
        <v>65.621997435897455</v>
      </c>
      <c r="DS32" s="2">
        <f t="shared" si="44"/>
        <v>66.000591767881218</v>
      </c>
      <c r="DT32" s="2">
        <f t="shared" si="44"/>
        <v>62.910765478424004</v>
      </c>
      <c r="DU32" s="2">
        <f t="shared" si="44"/>
        <v>59.969148954703847</v>
      </c>
      <c r="DV32" s="2">
        <f t="shared" si="44"/>
        <v>59.473662891986031</v>
      </c>
      <c r="DW32" s="2">
        <f t="shared" si="44"/>
        <v>55.690797461429042</v>
      </c>
      <c r="DX32" s="2">
        <f t="shared" si="44"/>
        <v>52.383112698412688</v>
      </c>
      <c r="DY32" s="2">
        <f t="shared" si="44"/>
        <v>50.817458212375868</v>
      </c>
      <c r="EA32" s="2">
        <f t="shared" si="45"/>
        <v>70.888951822937983</v>
      </c>
      <c r="EB32" s="2">
        <f t="shared" si="45"/>
        <v>68.399971428571419</v>
      </c>
      <c r="EC32" s="2">
        <f t="shared" si="45"/>
        <v>70.94854978354978</v>
      </c>
      <c r="ED32" s="2">
        <f t="shared" si="45"/>
        <v>67.941628571428581</v>
      </c>
      <c r="EE32" s="2">
        <f t="shared" si="45"/>
        <v>73.69577233756111</v>
      </c>
      <c r="EF32" s="2">
        <f t="shared" si="45"/>
        <v>70.001680223898518</v>
      </c>
      <c r="EG32" s="2">
        <f t="shared" si="45"/>
        <v>66.748188444796213</v>
      </c>
      <c r="EH32" s="2">
        <f t="shared" si="45"/>
        <v>64.37799170884972</v>
      </c>
      <c r="EI32" s="2">
        <f t="shared" si="45"/>
        <v>69.286837087691069</v>
      </c>
      <c r="EJ32" s="2">
        <f t="shared" si="45"/>
        <v>67.660382005899677</v>
      </c>
      <c r="EK32" s="2">
        <f t="shared" si="45"/>
        <v>53.486948935311332</v>
      </c>
      <c r="EL32" s="2">
        <f t="shared" si="45"/>
        <v>57.987864976687547</v>
      </c>
      <c r="EM32" s="2">
        <f t="shared" si="45"/>
        <v>63.543916107114796</v>
      </c>
      <c r="EN32" s="2">
        <f t="shared" si="45"/>
        <v>59.132195996073328</v>
      </c>
      <c r="EO32" s="2">
        <f t="shared" si="45"/>
        <v>55.715479223905724</v>
      </c>
      <c r="EQ32" s="2">
        <f t="shared" si="46"/>
        <v>67.153109030547498</v>
      </c>
      <c r="ER32" s="2">
        <f t="shared" si="46"/>
        <v>67.306405827642195</v>
      </c>
      <c r="ES32" s="2">
        <f t="shared" si="46"/>
        <v>68.127516713306989</v>
      </c>
      <c r="ET32" s="2">
        <f t="shared" si="46"/>
        <v>68.665285891376129</v>
      </c>
      <c r="EU32" s="2">
        <f t="shared" si="46"/>
        <v>69.500420290682172</v>
      </c>
      <c r="EV32" s="2">
        <f t="shared" si="46"/>
        <v>72.208272165464237</v>
      </c>
      <c r="EW32" s="2">
        <f t="shared" si="46"/>
        <v>69.678240727876002</v>
      </c>
      <c r="EX32" s="2">
        <f t="shared" si="46"/>
        <v>67.99508404265238</v>
      </c>
      <c r="EY32" s="2">
        <f t="shared" si="46"/>
        <v>72.781898076370325</v>
      </c>
      <c r="EZ32" s="2">
        <f t="shared" si="46"/>
        <v>63.411485716914292</v>
      </c>
      <c r="FA32" s="2">
        <f t="shared" si="46"/>
        <v>52.65065921784965</v>
      </c>
      <c r="FB32" s="2">
        <f t="shared" si="46"/>
        <v>60.07075505104936</v>
      </c>
      <c r="FC32" s="2">
        <f t="shared" si="46"/>
        <v>63.760160511590357</v>
      </c>
      <c r="FD32" s="2">
        <f t="shared" si="46"/>
        <v>64.269852071722184</v>
      </c>
      <c r="FE32" s="2">
        <f t="shared" si="46"/>
        <v>56.247798799485615</v>
      </c>
      <c r="FG32" s="2">
        <f t="shared" si="47"/>
        <v>6.3192176647181283E-2</v>
      </c>
      <c r="FH32" s="2">
        <f t="shared" si="47"/>
        <v>6.8051874834003906E-2</v>
      </c>
      <c r="FI32" s="2">
        <f t="shared" si="47"/>
        <v>6.5305797444442384E-2</v>
      </c>
      <c r="FJ32" s="2">
        <f t="shared" si="47"/>
        <v>6.8348694481998928E-2</v>
      </c>
      <c r="FK32" s="2">
        <f t="shared" si="47"/>
        <v>4.7809192534750466E-2</v>
      </c>
      <c r="FL32" s="2">
        <f t="shared" si="47"/>
        <v>3.9209425341856396E-2</v>
      </c>
      <c r="FM32" s="2">
        <f t="shared" si="47"/>
        <v>4.4991959256227933E-2</v>
      </c>
      <c r="FN32" s="2">
        <f t="shared" si="47"/>
        <v>4.3228405438038617E-2</v>
      </c>
      <c r="FO32" s="2">
        <f t="shared" si="47"/>
        <v>4.1941898979387493E-2</v>
      </c>
      <c r="FP32" s="2">
        <f t="shared" si="47"/>
        <v>3.854085349525118E-2</v>
      </c>
      <c r="FQ32" s="2">
        <f t="shared" si="47"/>
        <v>3.5338941909023112E-2</v>
      </c>
      <c r="FR32" s="2">
        <f t="shared" si="47"/>
        <v>3.5635701589539222E-2</v>
      </c>
      <c r="FS32" s="2">
        <f t="shared" si="47"/>
        <v>3.1991833549753219E-2</v>
      </c>
      <c r="FT32" s="2">
        <f t="shared" si="47"/>
        <v>3.1512750874338587E-2</v>
      </c>
      <c r="FU32" s="2">
        <f t="shared" si="47"/>
        <v>2.8121476586533113E-2</v>
      </c>
      <c r="FW32" s="2">
        <f t="shared" si="60"/>
        <v>3.8570114004059016E-7</v>
      </c>
      <c r="FX32" s="2">
        <f t="shared" si="48"/>
        <v>2.3869933526140051E-6</v>
      </c>
      <c r="FY32" s="2">
        <f t="shared" si="48"/>
        <v>2.2951449704126534E-6</v>
      </c>
      <c r="FZ32" s="2">
        <f t="shared" si="48"/>
        <v>2.3054964809374611E-6</v>
      </c>
      <c r="GA32" s="2">
        <f t="shared" si="48"/>
        <v>1.6950506609347704E-6</v>
      </c>
      <c r="GB32" s="2">
        <f t="shared" si="48"/>
        <v>1.8574063137219479E-6</v>
      </c>
      <c r="GC32" s="2">
        <f t="shared" si="48"/>
        <v>1.6878125292316432E-6</v>
      </c>
      <c r="GD32" s="2">
        <f t="shared" si="48"/>
        <v>1.8981634454186142E-6</v>
      </c>
      <c r="GE32" s="2">
        <f t="shared" si="48"/>
        <v>1.9956415639586237E-6</v>
      </c>
      <c r="GF32" s="2">
        <f t="shared" si="48"/>
        <v>1.5560721345418236E-6</v>
      </c>
      <c r="GG32" s="2">
        <f t="shared" si="48"/>
        <v>1.3897333417038261E-6</v>
      </c>
      <c r="GH32" s="2">
        <f t="shared" si="48"/>
        <v>1.0883192257680088E-6</v>
      </c>
      <c r="GI32" s="2">
        <f t="shared" si="48"/>
        <v>9.3182797595085045E-7</v>
      </c>
      <c r="GJ32" s="2">
        <f t="shared" si="48"/>
        <v>6.4456699192249548E-7</v>
      </c>
      <c r="GK32" s="2">
        <f t="shared" si="48"/>
        <v>5.6618571623201761E-7</v>
      </c>
      <c r="GM32" s="86">
        <f t="shared" si="61"/>
        <v>1.9360480789028523E-9</v>
      </c>
      <c r="GN32" s="86">
        <f t="shared" si="49"/>
        <v>6.044748662592655E-9</v>
      </c>
      <c r="GO32" s="86">
        <f t="shared" si="49"/>
        <v>3.3618931374619309E-9</v>
      </c>
      <c r="GP32" s="86">
        <f t="shared" si="49"/>
        <v>4.3598257545686051E-9</v>
      </c>
      <c r="GQ32" s="86">
        <f t="shared" si="49"/>
        <v>1.3557790202809589E-10</v>
      </c>
      <c r="GR32" s="86">
        <f t="shared" si="50"/>
        <v>4.604811198692519E-12</v>
      </c>
      <c r="GS32" s="86">
        <f t="shared" si="51"/>
        <v>3.0483656691283516E-10</v>
      </c>
      <c r="GT32" s="86">
        <f t="shared" si="49"/>
        <v>3.785958043235017E-11</v>
      </c>
      <c r="GU32" s="86">
        <f t="shared" si="49"/>
        <v>8.3369451549382937E-12</v>
      </c>
      <c r="GV32" s="86">
        <f t="shared" si="49"/>
        <v>5.2374390894278905E-12</v>
      </c>
      <c r="GW32" s="86">
        <f t="shared" si="49"/>
        <v>2.9241500168857676E-13</v>
      </c>
      <c r="GX32" s="86">
        <f t="shared" si="49"/>
        <v>1.4496798562602073E-12</v>
      </c>
      <c r="GY32" s="86">
        <f t="shared" si="49"/>
        <v>1.1580281706635788E-14</v>
      </c>
      <c r="GZ32" s="86">
        <f t="shared" si="49"/>
        <v>1.2441921122089303E-15</v>
      </c>
      <c r="HA32" s="86">
        <f t="shared" si="49"/>
        <v>6.3409962983215071E-18</v>
      </c>
      <c r="HC32" s="86">
        <f t="shared" si="65"/>
        <v>5.733542101229943E-27</v>
      </c>
      <c r="HD32" s="86">
        <f t="shared" si="52"/>
        <v>9.322031784506589E-25</v>
      </c>
      <c r="HE32" s="86">
        <f t="shared" si="52"/>
        <v>2.0429894391589907E-25</v>
      </c>
      <c r="HF32" s="86">
        <f t="shared" si="52"/>
        <v>1.2085376169250051E-23</v>
      </c>
      <c r="HG32" s="86">
        <f t="shared" si="52"/>
        <v>1.666628479798391E-27</v>
      </c>
      <c r="HH32" s="86">
        <f t="shared" si="53"/>
        <v>1.898607442225093E-30</v>
      </c>
      <c r="HI32" s="86">
        <f t="shared" si="54"/>
        <v>4.9398829777163415E-30</v>
      </c>
      <c r="HJ32" s="86">
        <f t="shared" si="52"/>
        <v>1.4201343590972456E-29</v>
      </c>
      <c r="HK32" s="86">
        <f t="shared" si="52"/>
        <v>9.1669962252049986E-30</v>
      </c>
      <c r="HL32" s="86">
        <f t="shared" si="52"/>
        <v>4.5499896033256774E-31</v>
      </c>
      <c r="HM32" s="86">
        <f t="shared" si="52"/>
        <v>3.9437603219529052E-31</v>
      </c>
      <c r="HN32" s="86">
        <f t="shared" si="52"/>
        <v>6.7724459028064441E-29</v>
      </c>
      <c r="HO32" s="86">
        <f t="shared" si="52"/>
        <v>1.7155280722537714E-37</v>
      </c>
      <c r="HP32" s="86">
        <f t="shared" si="52"/>
        <v>3.7824516590848793E-45</v>
      </c>
      <c r="HQ32" s="86">
        <f t="shared" si="52"/>
        <v>7.4171632010185289E-48</v>
      </c>
      <c r="HS32" s="86">
        <f t="shared" si="62"/>
        <v>1.474874261486292E-207</v>
      </c>
      <c r="HT32" s="86">
        <f t="shared" si="55"/>
        <v>6.2911514357026309E-168</v>
      </c>
      <c r="HU32" s="86">
        <f t="shared" si="55"/>
        <v>1.0185401732674235E-173</v>
      </c>
      <c r="HV32" s="86">
        <f t="shared" si="55"/>
        <v>8.8451375688855841E-161</v>
      </c>
      <c r="HW32" s="86">
        <f t="shared" si="55"/>
        <v>2.6382140120341519E-185</v>
      </c>
      <c r="HX32" s="86">
        <f t="shared" si="55"/>
        <v>1.4514908299762543E-202</v>
      </c>
      <c r="HY32" s="86">
        <f t="shared" si="55"/>
        <v>5.515297105766162E-198</v>
      </c>
      <c r="HZ32" s="86">
        <f t="shared" si="55"/>
        <v>9.6104839942347898E-198</v>
      </c>
      <c r="IA32" s="86">
        <f t="shared" si="55"/>
        <v>2.9031343840665615E-199</v>
      </c>
      <c r="IB32" s="86">
        <f t="shared" si="55"/>
        <v>2.7013415685698981E-209</v>
      </c>
      <c r="IC32" s="86">
        <f t="shared" si="55"/>
        <v>2.3572543193206386E-212</v>
      </c>
      <c r="ID32" s="86">
        <f t="shared" si="55"/>
        <v>3.3639340254212284E-196</v>
      </c>
      <c r="IE32" s="86">
        <f t="shared" si="55"/>
        <v>2.7527775286059175E-264</v>
      </c>
      <c r="IF32" s="86">
        <f t="shared" si="55"/>
        <v>4.0777522933238718E-134</v>
      </c>
      <c r="IG32" s="86">
        <f t="shared" si="55"/>
        <v>7.9266456623258869E-73</v>
      </c>
      <c r="II32" s="86">
        <f t="shared" si="63"/>
        <v>0</v>
      </c>
      <c r="IJ32" s="86">
        <f t="shared" si="56"/>
        <v>1.4385346564965093E-298</v>
      </c>
      <c r="IK32" s="86">
        <f t="shared" si="56"/>
        <v>0</v>
      </c>
      <c r="IL32" s="86">
        <f t="shared" si="56"/>
        <v>2.749151610939255E-292</v>
      </c>
      <c r="IM32" s="86">
        <f t="shared" si="56"/>
        <v>0</v>
      </c>
      <c r="IN32" s="86">
        <f t="shared" si="56"/>
        <v>0</v>
      </c>
      <c r="IO32" s="86">
        <f t="shared" si="56"/>
        <v>0</v>
      </c>
      <c r="IP32" s="86">
        <f t="shared" si="56"/>
        <v>0</v>
      </c>
      <c r="IQ32" s="86">
        <f t="shared" si="56"/>
        <v>0</v>
      </c>
      <c r="IR32" s="86">
        <f t="shared" si="56"/>
        <v>0</v>
      </c>
      <c r="IS32" s="86">
        <f t="shared" si="56"/>
        <v>0</v>
      </c>
      <c r="IT32" s="86">
        <f t="shared" si="56"/>
        <v>0</v>
      </c>
      <c r="IU32" s="86">
        <f t="shared" si="56"/>
        <v>0</v>
      </c>
      <c r="IV32" s="86">
        <f t="shared" si="56"/>
        <v>4.9644501604590278E-141</v>
      </c>
      <c r="IW32" s="86">
        <f t="shared" si="56"/>
        <v>1.1861092984715226E-159</v>
      </c>
      <c r="IY32" s="86">
        <f t="shared" si="64"/>
        <v>1.9360480789028523E-9</v>
      </c>
      <c r="IZ32" s="86">
        <f t="shared" si="57"/>
        <v>6.0447486625926558E-9</v>
      </c>
      <c r="JA32" s="86">
        <f t="shared" si="57"/>
        <v>3.3618931374619309E-9</v>
      </c>
      <c r="JB32" s="86">
        <f t="shared" si="57"/>
        <v>4.3598257545686175E-9</v>
      </c>
      <c r="JC32" s="86">
        <f t="shared" si="57"/>
        <v>1.3557790202809589E-10</v>
      </c>
      <c r="JD32" s="86">
        <f t="shared" si="57"/>
        <v>4.604811198692519E-12</v>
      </c>
      <c r="JE32" s="86">
        <f t="shared" si="57"/>
        <v>3.0483656691283516E-10</v>
      </c>
      <c r="JF32" s="86">
        <f t="shared" si="57"/>
        <v>3.785958043235017E-11</v>
      </c>
      <c r="JG32" s="86">
        <f t="shared" si="57"/>
        <v>8.3369451549382937E-12</v>
      </c>
      <c r="JH32" s="86">
        <f t="shared" si="57"/>
        <v>5.2374390894278905E-12</v>
      </c>
      <c r="JI32" s="86">
        <f t="shared" si="57"/>
        <v>2.9241500168857676E-13</v>
      </c>
      <c r="JJ32" s="86">
        <f t="shared" si="57"/>
        <v>1.4496798562602073E-12</v>
      </c>
      <c r="JK32" s="86">
        <f t="shared" si="57"/>
        <v>1.1580281706635788E-14</v>
      </c>
      <c r="JL32" s="86">
        <f t="shared" si="57"/>
        <v>1.2441921122089303E-15</v>
      </c>
      <c r="JM32" s="86">
        <f t="shared" si="57"/>
        <v>6.3409962983215071E-18</v>
      </c>
    </row>
    <row r="33" spans="2:273" x14ac:dyDescent="0.25">
      <c r="B33" s="2">
        <v>6</v>
      </c>
      <c r="C33" s="37">
        <v>60.241</v>
      </c>
      <c r="D33" s="37">
        <v>64.082999999999998</v>
      </c>
      <c r="E33" s="37">
        <v>65.2</v>
      </c>
      <c r="F33" s="37">
        <v>66.167000000000002</v>
      </c>
      <c r="G33" s="37">
        <v>67.131</v>
      </c>
      <c r="H33" s="37">
        <v>67.295000000000002</v>
      </c>
      <c r="I33" s="37">
        <v>67.492000000000004</v>
      </c>
      <c r="J33" s="37">
        <v>67.606999999999999</v>
      </c>
      <c r="K33" s="37">
        <v>65.819999999999993</v>
      </c>
      <c r="L33" s="37">
        <v>65.295000000000002</v>
      </c>
      <c r="M33" s="37">
        <v>61.835999999999999</v>
      </c>
      <c r="N33" s="37">
        <v>59.951000000000001</v>
      </c>
      <c r="O33" s="37">
        <v>58.360999999999997</v>
      </c>
      <c r="P33" s="37">
        <v>50.738</v>
      </c>
      <c r="Q33" s="37">
        <v>48.984000000000002</v>
      </c>
      <c r="S33" s="4">
        <f t="shared" si="8"/>
        <v>60.889726035684511</v>
      </c>
      <c r="T33" s="4">
        <f t="shared" si="8"/>
        <v>63.391739213542081</v>
      </c>
      <c r="U33" s="4">
        <f t="shared" si="8"/>
        <v>65.060263079381286</v>
      </c>
      <c r="V33" s="4">
        <f t="shared" si="8"/>
        <v>66.157074027039329</v>
      </c>
      <c r="W33" s="4">
        <f t="shared" si="8"/>
        <v>67.467675637536345</v>
      </c>
      <c r="X33" s="4">
        <f t="shared" si="9"/>
        <v>65.984595317093238</v>
      </c>
      <c r="Y33" s="4">
        <f t="shared" si="10"/>
        <v>68.085701254768281</v>
      </c>
      <c r="Z33" s="4">
        <f t="shared" si="8"/>
        <v>65.784523669351643</v>
      </c>
      <c r="AA33" s="4">
        <f t="shared" si="8"/>
        <v>66.307542027556963</v>
      </c>
      <c r="AB33" s="4">
        <f t="shared" si="8"/>
        <v>63.274649114978466</v>
      </c>
      <c r="AC33" s="4">
        <f t="shared" si="8"/>
        <v>59.841857852528499</v>
      </c>
      <c r="AD33" s="4">
        <f t="shared" si="8"/>
        <v>59.630545153616467</v>
      </c>
      <c r="AE33" s="4">
        <f t="shared" si="8"/>
        <v>56.237050189707801</v>
      </c>
      <c r="AF33" s="4">
        <f t="shared" si="8"/>
        <v>52.73453437837005</v>
      </c>
      <c r="AG33" s="4" t="e">
        <f t="shared" si="8"/>
        <v>#N/A</v>
      </c>
      <c r="AI33" s="4">
        <f t="shared" si="11"/>
        <v>-0.64872603568451126</v>
      </c>
      <c r="AJ33" s="4">
        <f t="shared" si="11"/>
        <v>0.69126078645791722</v>
      </c>
      <c r="AK33" s="4">
        <f t="shared" si="11"/>
        <v>0.13973692061871645</v>
      </c>
      <c r="AL33" s="4">
        <f t="shared" si="11"/>
        <v>9.9259729606728797E-3</v>
      </c>
      <c r="AM33" s="4">
        <f t="shared" si="11"/>
        <v>-0.33667563753634511</v>
      </c>
      <c r="AN33" s="4">
        <f t="shared" si="11"/>
        <v>1.3104046829067642</v>
      </c>
      <c r="AO33" s="4">
        <f t="shared" si="11"/>
        <v>-0.59370125476827695</v>
      </c>
      <c r="AP33" s="4">
        <f t="shared" si="11"/>
        <v>1.8224763306483567</v>
      </c>
      <c r="AQ33" s="4">
        <f t="shared" si="11"/>
        <v>-0.48754202755696951</v>
      </c>
      <c r="AR33" s="4">
        <f t="shared" si="11"/>
        <v>2.0203508850215357</v>
      </c>
      <c r="AS33" s="4">
        <f t="shared" si="11"/>
        <v>1.9941421474715</v>
      </c>
      <c r="AT33" s="4">
        <f t="shared" si="11"/>
        <v>0.32045484638353372</v>
      </c>
      <c r="AU33" s="4">
        <f t="shared" si="11"/>
        <v>2.1239498102921957</v>
      </c>
      <c r="AV33" s="4">
        <f t="shared" si="11"/>
        <v>-1.9965343783700504</v>
      </c>
      <c r="AW33" s="4">
        <f t="shared" si="11"/>
        <v>0</v>
      </c>
      <c r="AY33" s="2">
        <f t="shared" si="58"/>
        <v>60.889719704712086</v>
      </c>
      <c r="AZ33" s="2">
        <f t="shared" si="12"/>
        <v>63.391721573578643</v>
      </c>
      <c r="BA33" s="2">
        <f t="shared" si="12"/>
        <v>65.060252291563756</v>
      </c>
      <c r="BB33" s="2">
        <f t="shared" si="12"/>
        <v>66.157060434177552</v>
      </c>
      <c r="BC33" s="2">
        <f t="shared" si="12"/>
        <v>67.467675161306076</v>
      </c>
      <c r="BD33" s="2">
        <f t="shared" si="12"/>
        <v>65.984595297079309</v>
      </c>
      <c r="BE33" s="2">
        <f t="shared" si="12"/>
        <v>68.085700202020831</v>
      </c>
      <c r="BF33" s="2">
        <f t="shared" si="12"/>
        <v>65.784523531661407</v>
      </c>
      <c r="BG33" s="2">
        <f t="shared" si="12"/>
        <v>66.307541993579591</v>
      </c>
      <c r="BH33" s="2">
        <f t="shared" si="12"/>
        <v>63.274649093638544</v>
      </c>
      <c r="BI33" s="2">
        <f t="shared" si="12"/>
        <v>59.841857851029175</v>
      </c>
      <c r="BJ33" s="2">
        <f t="shared" si="12"/>
        <v>59.630545147160952</v>
      </c>
      <c r="BK33" s="2">
        <f t="shared" si="12"/>
        <v>56.237050189641835</v>
      </c>
      <c r="BL33" s="2">
        <f t="shared" si="12"/>
        <v>52.734534378362333</v>
      </c>
      <c r="BM33" s="2" t="e">
        <f t="shared" si="12"/>
        <v>#N/A</v>
      </c>
      <c r="BO33" s="2">
        <f t="shared" si="13"/>
        <v>60.241</v>
      </c>
      <c r="BP33" s="2">
        <f t="shared" si="14"/>
        <v>64.082999999999998</v>
      </c>
      <c r="BQ33" s="2">
        <f t="shared" si="15"/>
        <v>65.2</v>
      </c>
      <c r="BR33" s="2">
        <f t="shared" si="16"/>
        <v>66.167000000000002</v>
      </c>
      <c r="BS33" s="2">
        <f t="shared" si="17"/>
        <v>67.131</v>
      </c>
      <c r="BT33" s="2">
        <f t="shared" si="18"/>
        <v>67.295000000000002</v>
      </c>
      <c r="BU33" s="2">
        <f t="shared" si="19"/>
        <v>67.492000000000004</v>
      </c>
      <c r="BV33" s="2">
        <f t="shared" si="20"/>
        <v>67.606999999999999</v>
      </c>
      <c r="BW33" s="2">
        <f t="shared" si="21"/>
        <v>65.819999999999993</v>
      </c>
      <c r="BX33" s="2">
        <f t="shared" si="22"/>
        <v>65.295000000000002</v>
      </c>
      <c r="BY33" s="2">
        <f t="shared" si="23"/>
        <v>61.835999999999999</v>
      </c>
      <c r="BZ33" s="2">
        <f t="shared" si="24"/>
        <v>59.951000000000001</v>
      </c>
      <c r="CA33" s="2">
        <f t="shared" si="25"/>
        <v>58.360999999999997</v>
      </c>
      <c r="CB33" s="2">
        <f t="shared" si="26"/>
        <v>50.738</v>
      </c>
      <c r="CC33" s="2" t="str">
        <f t="shared" si="27"/>
        <v/>
      </c>
      <c r="CE33" s="2" t="str">
        <f t="shared" si="59"/>
        <v/>
      </c>
      <c r="CF33" s="2" t="str">
        <f t="shared" si="28"/>
        <v/>
      </c>
      <c r="CG33" s="2" t="str">
        <f t="shared" si="28"/>
        <v/>
      </c>
      <c r="CH33" s="2" t="str">
        <f t="shared" si="28"/>
        <v/>
      </c>
      <c r="CI33" s="2" t="str">
        <f t="shared" si="28"/>
        <v/>
      </c>
      <c r="CJ33" s="2" t="str">
        <f t="shared" si="28"/>
        <v/>
      </c>
      <c r="CK33" s="2" t="str">
        <f t="shared" si="28"/>
        <v/>
      </c>
      <c r="CL33" s="2" t="str">
        <f t="shared" si="28"/>
        <v/>
      </c>
      <c r="CM33" s="2" t="str">
        <f t="shared" si="28"/>
        <v/>
      </c>
      <c r="CN33" s="2" t="str">
        <f t="shared" si="28"/>
        <v/>
      </c>
      <c r="CO33" s="2" t="str">
        <f t="shared" si="28"/>
        <v/>
      </c>
      <c r="CP33" s="2" t="str">
        <f t="shared" si="28"/>
        <v/>
      </c>
      <c r="CQ33" s="2" t="str">
        <f t="shared" si="28"/>
        <v/>
      </c>
      <c r="CR33" s="2" t="str">
        <f t="shared" si="28"/>
        <v/>
      </c>
      <c r="CS33" s="2" t="str">
        <f t="shared" si="28"/>
        <v/>
      </c>
      <c r="CU33" s="2" t="str">
        <f t="shared" si="29"/>
        <v/>
      </c>
      <c r="CV33" s="2" t="str">
        <f t="shared" si="30"/>
        <v/>
      </c>
      <c r="CW33" s="2" t="str">
        <f t="shared" si="31"/>
        <v/>
      </c>
      <c r="CX33" s="2" t="str">
        <f t="shared" si="32"/>
        <v/>
      </c>
      <c r="CY33" s="2" t="str">
        <f t="shared" si="33"/>
        <v/>
      </c>
      <c r="CZ33" s="2" t="str">
        <f t="shared" si="34"/>
        <v/>
      </c>
      <c r="DA33" s="2" t="str">
        <f t="shared" si="35"/>
        <v/>
      </c>
      <c r="DB33" s="2" t="str">
        <f t="shared" si="36"/>
        <v/>
      </c>
      <c r="DC33" s="2" t="str">
        <f t="shared" si="37"/>
        <v/>
      </c>
      <c r="DD33" s="2" t="str">
        <f t="shared" si="38"/>
        <v/>
      </c>
      <c r="DE33" s="2" t="str">
        <f t="shared" si="39"/>
        <v/>
      </c>
      <c r="DF33" s="2" t="str">
        <f t="shared" si="40"/>
        <v/>
      </c>
      <c r="DG33" s="2" t="str">
        <f t="shared" si="41"/>
        <v/>
      </c>
      <c r="DH33" s="2" t="str">
        <f t="shared" si="42"/>
        <v/>
      </c>
      <c r="DI33" s="2" t="str">
        <f t="shared" si="43"/>
        <v/>
      </c>
      <c r="DK33" s="2">
        <f t="shared" si="44"/>
        <v>60.164007486630993</v>
      </c>
      <c r="DL33" s="2">
        <f t="shared" si="44"/>
        <v>63.003677139037428</v>
      </c>
      <c r="DM33" s="2">
        <f t="shared" si="44"/>
        <v>64.622122994652401</v>
      </c>
      <c r="DN33" s="2">
        <f t="shared" si="44"/>
        <v>66.02366822638146</v>
      </c>
      <c r="DO33" s="2">
        <f t="shared" si="44"/>
        <v>67.134402560455186</v>
      </c>
      <c r="DP33" s="2">
        <f t="shared" si="44"/>
        <v>65.810187054408985</v>
      </c>
      <c r="DQ33" s="2">
        <f t="shared" si="44"/>
        <v>68.159601706970136</v>
      </c>
      <c r="DR33" s="2">
        <f t="shared" si="44"/>
        <v>65.859078205128228</v>
      </c>
      <c r="DS33" s="2">
        <f t="shared" si="44"/>
        <v>66.171657557354905</v>
      </c>
      <c r="DT33" s="2">
        <f t="shared" si="44"/>
        <v>63.089016135084421</v>
      </c>
      <c r="DU33" s="2">
        <f t="shared" si="44"/>
        <v>60.098539024390256</v>
      </c>
      <c r="DV33" s="2">
        <f t="shared" si="44"/>
        <v>59.699763414634113</v>
      </c>
      <c r="DW33" s="2">
        <f t="shared" si="44"/>
        <v>55.976708283181971</v>
      </c>
      <c r="DX33" s="2">
        <f t="shared" si="44"/>
        <v>52.509551051051041</v>
      </c>
      <c r="DY33" s="2">
        <f t="shared" si="44"/>
        <v>50.829157524828119</v>
      </c>
      <c r="EA33" s="2">
        <f t="shared" si="45"/>
        <v>70.701608893626613</v>
      </c>
      <c r="EB33" s="2">
        <f t="shared" si="45"/>
        <v>68.238314285714281</v>
      </c>
      <c r="EC33" s="2">
        <f t="shared" si="45"/>
        <v>70.779351082251068</v>
      </c>
      <c r="ED33" s="2">
        <f t="shared" si="45"/>
        <v>67.815300000000022</v>
      </c>
      <c r="EE33" s="2">
        <f t="shared" si="45"/>
        <v>73.521401597817615</v>
      </c>
      <c r="EF33" s="2">
        <f t="shared" si="45"/>
        <v>69.882163251333296</v>
      </c>
      <c r="EG33" s="2">
        <f t="shared" si="45"/>
        <v>66.654967313019398</v>
      </c>
      <c r="EH33" s="2">
        <f t="shared" si="45"/>
        <v>64.279443969279114</v>
      </c>
      <c r="EI33" s="2">
        <f t="shared" si="45"/>
        <v>69.138204746580854</v>
      </c>
      <c r="EJ33" s="2">
        <f t="shared" si="45"/>
        <v>67.498242625368704</v>
      </c>
      <c r="EK33" s="2">
        <f t="shared" si="45"/>
        <v>53.451679180542939</v>
      </c>
      <c r="EL33" s="2">
        <f t="shared" si="45"/>
        <v>57.922133217121029</v>
      </c>
      <c r="EM33" s="2">
        <f t="shared" si="45"/>
        <v>63.421335847736422</v>
      </c>
      <c r="EN33" s="2">
        <f t="shared" si="45"/>
        <v>59.040487568193896</v>
      </c>
      <c r="EO33" s="2">
        <f t="shared" si="45"/>
        <v>55.606378940259482</v>
      </c>
      <c r="EQ33" s="2">
        <f t="shared" si="46"/>
        <v>67.000978562364025</v>
      </c>
      <c r="ER33" s="2">
        <f t="shared" si="46"/>
        <v>67.156857998232951</v>
      </c>
      <c r="ES33" s="2">
        <f t="shared" si="46"/>
        <v>67.989735462341855</v>
      </c>
      <c r="ET33" s="2">
        <f t="shared" si="46"/>
        <v>68.530592561098175</v>
      </c>
      <c r="EU33" s="2">
        <f t="shared" si="46"/>
        <v>69.37105138610606</v>
      </c>
      <c r="EV33" s="2">
        <f t="shared" si="46"/>
        <v>72.065299798098806</v>
      </c>
      <c r="EW33" s="2">
        <f t="shared" si="46"/>
        <v>69.553941022983381</v>
      </c>
      <c r="EX33" s="2">
        <f t="shared" si="46"/>
        <v>67.857673004966273</v>
      </c>
      <c r="EY33" s="2">
        <f t="shared" si="46"/>
        <v>72.596052449367448</v>
      </c>
      <c r="EZ33" s="2">
        <f t="shared" si="46"/>
        <v>63.293275016134935</v>
      </c>
      <c r="FA33" s="2">
        <f t="shared" si="46"/>
        <v>52.624012673959925</v>
      </c>
      <c r="FB33" s="2">
        <f t="shared" si="46"/>
        <v>59.98366751046057</v>
      </c>
      <c r="FC33" s="2">
        <f t="shared" si="46"/>
        <v>63.635500292621543</v>
      </c>
      <c r="FD33" s="2">
        <f t="shared" si="46"/>
        <v>64.124770044892159</v>
      </c>
      <c r="FE33" s="2">
        <f t="shared" si="46"/>
        <v>56.132553327051546</v>
      </c>
      <c r="FG33" s="2">
        <f t="shared" si="47"/>
        <v>6.8868972652877641E-2</v>
      </c>
      <c r="FH33" s="2">
        <f t="shared" si="47"/>
        <v>7.4130690274776576E-2</v>
      </c>
      <c r="FI33" s="2">
        <f t="shared" si="47"/>
        <v>7.115804562659124E-2</v>
      </c>
      <c r="FJ33" s="2">
        <f t="shared" si="47"/>
        <v>7.4451905549752687E-2</v>
      </c>
      <c r="FK33" s="2">
        <f t="shared" si="47"/>
        <v>5.2181049767378258E-2</v>
      </c>
      <c r="FL33" s="2">
        <f t="shared" si="47"/>
        <v>4.2830259325906186E-2</v>
      </c>
      <c r="FM33" s="2">
        <f t="shared" si="47"/>
        <v>4.9119487252324567E-2</v>
      </c>
      <c r="FN33" s="2">
        <f t="shared" si="47"/>
        <v>4.7202142827055607E-2</v>
      </c>
      <c r="FO33" s="2">
        <f t="shared" si="47"/>
        <v>4.5803036720671902E-2</v>
      </c>
      <c r="FP33" s="2">
        <f t="shared" si="47"/>
        <v>4.2102653033210362E-2</v>
      </c>
      <c r="FQ33" s="2">
        <f t="shared" si="47"/>
        <v>3.8616717996609033E-2</v>
      </c>
      <c r="FR33" s="2">
        <f t="shared" si="47"/>
        <v>3.8939891793211008E-2</v>
      </c>
      <c r="FS33" s="2">
        <f t="shared" si="47"/>
        <v>3.4970411264278335E-2</v>
      </c>
      <c r="FT33" s="2">
        <f t="shared" si="47"/>
        <v>3.4448311262215266E-2</v>
      </c>
      <c r="FU33" s="2">
        <f t="shared" si="47"/>
        <v>3.075115467570419E-2</v>
      </c>
      <c r="FW33" s="2">
        <f t="shared" si="60"/>
        <v>4.2291287454474782E-7</v>
      </c>
      <c r="FX33" s="2">
        <f t="shared" si="48"/>
        <v>2.6172855627379273E-6</v>
      </c>
      <c r="FY33" s="2">
        <f t="shared" si="48"/>
        <v>2.516575859796136E-6</v>
      </c>
      <c r="FZ33" s="2">
        <f t="shared" si="48"/>
        <v>2.5279260603458157E-6</v>
      </c>
      <c r="GA33" s="2">
        <f t="shared" si="48"/>
        <v>1.858585787128444E-6</v>
      </c>
      <c r="GB33" s="2">
        <f t="shared" si="48"/>
        <v>2.0366051594167668E-6</v>
      </c>
      <c r="GC33" s="2">
        <f t="shared" si="48"/>
        <v>1.8506493361253915E-6</v>
      </c>
      <c r="GD33" s="2">
        <f t="shared" si="48"/>
        <v>2.0812944494671988E-6</v>
      </c>
      <c r="GE33" s="2">
        <f t="shared" si="48"/>
        <v>2.1881770408950832E-6</v>
      </c>
      <c r="GF33" s="2">
        <f t="shared" si="48"/>
        <v>1.7061989110045173E-6</v>
      </c>
      <c r="GG33" s="2">
        <f t="shared" si="48"/>
        <v>1.5238121033203031E-6</v>
      </c>
      <c r="GH33" s="2">
        <f t="shared" si="48"/>
        <v>1.193318176200748E-6</v>
      </c>
      <c r="GI33" s="2">
        <f t="shared" si="48"/>
        <v>1.0217289663318035E-6</v>
      </c>
      <c r="GJ33" s="2">
        <f t="shared" si="48"/>
        <v>7.0675360864596978E-7</v>
      </c>
      <c r="GK33" s="2">
        <f t="shared" si="48"/>
        <v>6.2081025890462218E-7</v>
      </c>
      <c r="GM33" s="86">
        <f t="shared" si="61"/>
        <v>4.0187178344945512E-9</v>
      </c>
      <c r="GN33" s="86">
        <f t="shared" si="49"/>
        <v>1.2063372002147283E-8</v>
      </c>
      <c r="GO33" s="86">
        <f t="shared" si="49"/>
        <v>6.8421944577276479E-9</v>
      </c>
      <c r="GP33" s="86">
        <f t="shared" si="49"/>
        <v>8.8656893296381527E-9</v>
      </c>
      <c r="GQ33" s="86">
        <f t="shared" si="49"/>
        <v>2.9751617095956438E-10</v>
      </c>
      <c r="GR33" s="86">
        <f t="shared" si="50"/>
        <v>1.1207965381295082E-11</v>
      </c>
      <c r="GS33" s="86">
        <f t="shared" si="51"/>
        <v>6.335261487056559E-10</v>
      </c>
      <c r="GT33" s="86">
        <f t="shared" si="49"/>
        <v>8.5877307642968157E-11</v>
      </c>
      <c r="GU33" s="86">
        <f t="shared" si="49"/>
        <v>2.0128806296993216E-11</v>
      </c>
      <c r="GV33" s="86">
        <f t="shared" si="49"/>
        <v>1.2610988491936775E-11</v>
      </c>
      <c r="GW33" s="86">
        <f t="shared" si="49"/>
        <v>7.8235955814588298E-13</v>
      </c>
      <c r="GX33" s="86">
        <f t="shared" si="49"/>
        <v>3.6183084750681096E-12</v>
      </c>
      <c r="GY33" s="86">
        <f t="shared" si="49"/>
        <v>3.4672373687921338E-14</v>
      </c>
      <c r="GZ33" s="86">
        <f t="shared" si="49"/>
        <v>4.0909041447913419E-15</v>
      </c>
      <c r="HA33" s="86">
        <f t="shared" si="49"/>
        <v>2.5189087502980249E-17</v>
      </c>
      <c r="HC33" s="86">
        <f t="shared" si="65"/>
        <v>2.6699029179715978E-26</v>
      </c>
      <c r="HD33" s="86">
        <f t="shared" si="52"/>
        <v>3.8538624330877811E-24</v>
      </c>
      <c r="HE33" s="86">
        <f t="shared" si="52"/>
        <v>8.7919346540337983E-25</v>
      </c>
      <c r="HF33" s="86">
        <f t="shared" si="52"/>
        <v>4.7410146273047974E-23</v>
      </c>
      <c r="HG33" s="86">
        <f t="shared" si="52"/>
        <v>7.6975194454289097E-27</v>
      </c>
      <c r="HH33" s="86">
        <f t="shared" si="53"/>
        <v>1.0281932687767635E-29</v>
      </c>
      <c r="HI33" s="86">
        <f t="shared" si="54"/>
        <v>2.5583429412458449E-29</v>
      </c>
      <c r="HJ33" s="86">
        <f t="shared" si="52"/>
        <v>7.3668665938029137E-29</v>
      </c>
      <c r="HK33" s="86">
        <f t="shared" si="52"/>
        <v>4.877707783254751E-29</v>
      </c>
      <c r="HL33" s="86">
        <f t="shared" si="52"/>
        <v>2.5487066664528811E-30</v>
      </c>
      <c r="HM33" s="86">
        <f t="shared" si="52"/>
        <v>2.2014954204471655E-30</v>
      </c>
      <c r="HN33" s="86">
        <f t="shared" si="52"/>
        <v>3.2292649866760321E-28</v>
      </c>
      <c r="HO33" s="86">
        <f t="shared" si="52"/>
        <v>1.3452066332898011E-36</v>
      </c>
      <c r="HP33" s="86">
        <f t="shared" si="52"/>
        <v>4.6304099815528107E-44</v>
      </c>
      <c r="HQ33" s="86">
        <f t="shared" si="52"/>
        <v>1.0347146145061693E-46</v>
      </c>
      <c r="HS33" s="86">
        <f t="shared" si="62"/>
        <v>4.2099149259820516E-204</v>
      </c>
      <c r="HT33" s="86">
        <f t="shared" si="55"/>
        <v>6.2296809024606901E-165</v>
      </c>
      <c r="HU33" s="86">
        <f t="shared" si="55"/>
        <v>1.2551901267277397E-170</v>
      </c>
      <c r="HV33" s="86">
        <f t="shared" si="55"/>
        <v>6.8907360550865833E-158</v>
      </c>
      <c r="HW33" s="86">
        <f t="shared" si="55"/>
        <v>4.2949681545607043E-182</v>
      </c>
      <c r="HX33" s="86">
        <f t="shared" si="55"/>
        <v>4.7696330023836151E-199</v>
      </c>
      <c r="HY33" s="86">
        <f t="shared" si="55"/>
        <v>1.4131403124449769E-194</v>
      </c>
      <c r="HZ33" s="86">
        <f t="shared" si="55"/>
        <v>2.6325063836941696E-194</v>
      </c>
      <c r="IA33" s="86">
        <f t="shared" si="55"/>
        <v>9.0245536932338288E-196</v>
      </c>
      <c r="IB33" s="86">
        <f t="shared" si="55"/>
        <v>1.0967620580775066E-205</v>
      </c>
      <c r="IC33" s="86">
        <f t="shared" si="55"/>
        <v>9.9180653454785043E-209</v>
      </c>
      <c r="ID33" s="86">
        <f t="shared" si="55"/>
        <v>6.5339976084837742E-193</v>
      </c>
      <c r="IE33" s="86">
        <f t="shared" si="55"/>
        <v>6.912473638171988E-260</v>
      </c>
      <c r="IF33" s="86">
        <f t="shared" si="55"/>
        <v>6.0704865742714665E-132</v>
      </c>
      <c r="IG33" s="86">
        <f t="shared" si="55"/>
        <v>1.0940428558194131E-71</v>
      </c>
      <c r="II33" s="86">
        <f t="shared" si="63"/>
        <v>0</v>
      </c>
      <c r="IJ33" s="86">
        <f t="shared" si="56"/>
        <v>2.2932250686833876E-294</v>
      </c>
      <c r="IK33" s="86">
        <f t="shared" si="56"/>
        <v>1.4829143854457653E-304</v>
      </c>
      <c r="IL33" s="86">
        <f t="shared" si="56"/>
        <v>3.4814478710817151E-288</v>
      </c>
      <c r="IM33" s="86">
        <f t="shared" si="56"/>
        <v>0</v>
      </c>
      <c r="IN33" s="86">
        <f t="shared" si="56"/>
        <v>0</v>
      </c>
      <c r="IO33" s="86">
        <f t="shared" si="56"/>
        <v>0</v>
      </c>
      <c r="IP33" s="86">
        <f t="shared" si="56"/>
        <v>0</v>
      </c>
      <c r="IQ33" s="86">
        <f t="shared" si="56"/>
        <v>0</v>
      </c>
      <c r="IR33" s="86">
        <f t="shared" si="56"/>
        <v>0</v>
      </c>
      <c r="IS33" s="86">
        <f t="shared" si="56"/>
        <v>0</v>
      </c>
      <c r="IT33" s="86">
        <f t="shared" si="56"/>
        <v>0</v>
      </c>
      <c r="IU33" s="86">
        <f t="shared" si="56"/>
        <v>0</v>
      </c>
      <c r="IV33" s="86">
        <f t="shared" si="56"/>
        <v>3.0659502105030147E-139</v>
      </c>
      <c r="IW33" s="86">
        <f t="shared" si="56"/>
        <v>1.2192445974756304E-157</v>
      </c>
      <c r="IY33" s="86">
        <f t="shared" si="64"/>
        <v>4.0187178344945512E-9</v>
      </c>
      <c r="IZ33" s="86">
        <f t="shared" si="57"/>
        <v>1.2063372002147286E-8</v>
      </c>
      <c r="JA33" s="86">
        <f t="shared" si="57"/>
        <v>6.8421944577276488E-9</v>
      </c>
      <c r="JB33" s="86">
        <f t="shared" si="57"/>
        <v>8.8656893296382006E-9</v>
      </c>
      <c r="JC33" s="86">
        <f t="shared" si="57"/>
        <v>2.9751617095956438E-10</v>
      </c>
      <c r="JD33" s="86">
        <f t="shared" si="57"/>
        <v>1.1207965381295082E-11</v>
      </c>
      <c r="JE33" s="86">
        <f t="shared" si="57"/>
        <v>6.335261487056559E-10</v>
      </c>
      <c r="JF33" s="86">
        <f t="shared" si="57"/>
        <v>8.5877307642968157E-11</v>
      </c>
      <c r="JG33" s="86">
        <f t="shared" si="57"/>
        <v>2.0128806296993216E-11</v>
      </c>
      <c r="JH33" s="86">
        <f t="shared" si="57"/>
        <v>1.2610988491936775E-11</v>
      </c>
      <c r="JI33" s="86">
        <f t="shared" si="57"/>
        <v>7.8235955814588298E-13</v>
      </c>
      <c r="JJ33" s="86">
        <f t="shared" si="57"/>
        <v>3.61830847506811E-12</v>
      </c>
      <c r="JK33" s="86">
        <f t="shared" si="57"/>
        <v>3.4672373687921338E-14</v>
      </c>
      <c r="JL33" s="86">
        <f t="shared" si="57"/>
        <v>4.0909041447913419E-15</v>
      </c>
      <c r="JM33" s="86">
        <f t="shared" si="57"/>
        <v>2.5189087502980249E-17</v>
      </c>
    </row>
    <row r="34" spans="2:273" x14ac:dyDescent="0.25">
      <c r="B34" s="2">
        <v>7</v>
      </c>
      <c r="C34" s="37">
        <v>60.828000000000003</v>
      </c>
      <c r="D34" s="37">
        <v>64.332999999999998</v>
      </c>
      <c r="E34" s="37">
        <v>66.332999999999998</v>
      </c>
      <c r="F34" s="37">
        <v>65.95</v>
      </c>
      <c r="G34" s="37">
        <v>67.885000000000005</v>
      </c>
      <c r="H34" s="37">
        <v>67.787000000000006</v>
      </c>
      <c r="I34" s="37">
        <v>69.180000000000007</v>
      </c>
      <c r="J34" s="37">
        <v>68</v>
      </c>
      <c r="K34" s="37">
        <v>66.016000000000005</v>
      </c>
      <c r="L34" s="37">
        <v>65.311000000000007</v>
      </c>
      <c r="M34" s="37">
        <v>60.851999999999997</v>
      </c>
      <c r="N34" s="37">
        <v>58.311</v>
      </c>
      <c r="O34" s="37">
        <v>59.131</v>
      </c>
      <c r="P34" s="37">
        <v>53.77</v>
      </c>
      <c r="Q34" s="37">
        <v>52.720999999999997</v>
      </c>
      <c r="R34" s="19"/>
      <c r="S34" s="4">
        <f t="shared" si="8"/>
        <v>61.136753348393668</v>
      </c>
      <c r="T34" s="4">
        <f t="shared" si="8"/>
        <v>63.663637790824204</v>
      </c>
      <c r="U34" s="4">
        <f t="shared" si="8"/>
        <v>65.304204044292092</v>
      </c>
      <c r="V34" s="4">
        <f t="shared" si="8"/>
        <v>66.447410107617642</v>
      </c>
      <c r="W34" s="4">
        <f t="shared" si="8"/>
        <v>67.747748742279029</v>
      </c>
      <c r="X34" s="4">
        <f t="shared" si="9"/>
        <v>66.286920120313169</v>
      </c>
      <c r="Y34" s="4">
        <f t="shared" si="10"/>
        <v>68.252099337567714</v>
      </c>
      <c r="Z34" s="4">
        <f t="shared" si="8"/>
        <v>65.997490158243835</v>
      </c>
      <c r="AA34" s="4">
        <f t="shared" si="8"/>
        <v>66.475076935724445</v>
      </c>
      <c r="AB34" s="4">
        <f t="shared" si="8"/>
        <v>63.454335528883696</v>
      </c>
      <c r="AC34" s="4">
        <f t="shared" si="8"/>
        <v>59.940582266758902</v>
      </c>
      <c r="AD34" s="4">
        <f t="shared" si="8"/>
        <v>59.83783802637965</v>
      </c>
      <c r="AE34" s="4">
        <f t="shared" si="8"/>
        <v>56.531507826809715</v>
      </c>
      <c r="AF34" s="4">
        <f t="shared" si="8"/>
        <v>52.873649022455581</v>
      </c>
      <c r="AG34" s="4" t="e">
        <f t="shared" si="8"/>
        <v>#N/A</v>
      </c>
      <c r="AI34" s="4">
        <f t="shared" si="11"/>
        <v>-0.30875334839366531</v>
      </c>
      <c r="AJ34" s="4">
        <f t="shared" si="11"/>
        <v>0.66936220917579448</v>
      </c>
      <c r="AK34" s="4">
        <f t="shared" si="11"/>
        <v>1.0287959557079063</v>
      </c>
      <c r="AL34" s="4">
        <f t="shared" si="11"/>
        <v>-0.4974101076176396</v>
      </c>
      <c r="AM34" s="4">
        <f t="shared" si="11"/>
        <v>0.13725125772097613</v>
      </c>
      <c r="AN34" s="4">
        <f t="shared" si="11"/>
        <v>1.5000798796868366</v>
      </c>
      <c r="AO34" s="4">
        <f t="shared" si="11"/>
        <v>0.92790066243229319</v>
      </c>
      <c r="AP34" s="4">
        <f t="shared" si="11"/>
        <v>2.0025098417561651</v>
      </c>
      <c r="AQ34" s="4">
        <f t="shared" si="11"/>
        <v>-0.45907693572443975</v>
      </c>
      <c r="AR34" s="4">
        <f t="shared" si="11"/>
        <v>1.8566644711163107</v>
      </c>
      <c r="AS34" s="4">
        <f t="shared" si="11"/>
        <v>0.91141773324109465</v>
      </c>
      <c r="AT34" s="4">
        <f t="shared" si="11"/>
        <v>-1.5268380263796502</v>
      </c>
      <c r="AU34" s="4">
        <f t="shared" si="11"/>
        <v>2.5994921731902849</v>
      </c>
      <c r="AV34" s="4">
        <f t="shared" si="11"/>
        <v>0.89635097754442228</v>
      </c>
      <c r="AW34" s="4">
        <f t="shared" si="11"/>
        <v>0</v>
      </c>
      <c r="AY34" s="2">
        <f t="shared" si="58"/>
        <v>61.13674063927666</v>
      </c>
      <c r="AZ34" s="2">
        <f t="shared" si="12"/>
        <v>63.663603723549834</v>
      </c>
      <c r="BA34" s="2">
        <f t="shared" si="12"/>
        <v>65.304182803462922</v>
      </c>
      <c r="BB34" s="2">
        <f t="shared" si="12"/>
        <v>66.447383377286542</v>
      </c>
      <c r="BC34" s="2">
        <f t="shared" si="12"/>
        <v>67.747747730856943</v>
      </c>
      <c r="BD34" s="2">
        <f t="shared" si="12"/>
        <v>66.286920073229084</v>
      </c>
      <c r="BE34" s="2">
        <f t="shared" si="12"/>
        <v>68.252097215633285</v>
      </c>
      <c r="BF34" s="2">
        <f t="shared" si="12"/>
        <v>65.997489856009864</v>
      </c>
      <c r="BG34" s="2">
        <f t="shared" si="12"/>
        <v>66.475076856460575</v>
      </c>
      <c r="BH34" s="2">
        <f t="shared" si="12"/>
        <v>63.454335479196828</v>
      </c>
      <c r="BI34" s="2">
        <f t="shared" si="12"/>
        <v>59.9405822628881</v>
      </c>
      <c r="BJ34" s="2">
        <f t="shared" si="12"/>
        <v>59.837838010804262</v>
      </c>
      <c r="BK34" s="2">
        <f t="shared" si="12"/>
        <v>56.531507826619524</v>
      </c>
      <c r="BL34" s="2">
        <f t="shared" si="12"/>
        <v>52.873649022431209</v>
      </c>
      <c r="BM34" s="2" t="e">
        <f t="shared" si="12"/>
        <v>#N/A</v>
      </c>
      <c r="BO34" s="2">
        <f t="shared" si="13"/>
        <v>60.828000000000003</v>
      </c>
      <c r="BP34" s="2">
        <f t="shared" si="14"/>
        <v>64.332999999999998</v>
      </c>
      <c r="BQ34" s="2">
        <f t="shared" si="15"/>
        <v>66.332999999999998</v>
      </c>
      <c r="BR34" s="2">
        <f t="shared" si="16"/>
        <v>65.95</v>
      </c>
      <c r="BS34" s="2">
        <f t="shared" si="17"/>
        <v>67.885000000000005</v>
      </c>
      <c r="BT34" s="2">
        <f t="shared" si="18"/>
        <v>67.787000000000006</v>
      </c>
      <c r="BU34" s="2">
        <f t="shared" si="19"/>
        <v>69.180000000000007</v>
      </c>
      <c r="BV34" s="2">
        <f t="shared" si="20"/>
        <v>68</v>
      </c>
      <c r="BW34" s="2">
        <f t="shared" si="21"/>
        <v>66.016000000000005</v>
      </c>
      <c r="BX34" s="2">
        <f t="shared" si="22"/>
        <v>65.311000000000007</v>
      </c>
      <c r="BY34" s="2">
        <f t="shared" si="23"/>
        <v>60.851999999999997</v>
      </c>
      <c r="BZ34" s="2">
        <f t="shared" si="24"/>
        <v>58.311</v>
      </c>
      <c r="CA34" s="2">
        <f t="shared" si="25"/>
        <v>59.131</v>
      </c>
      <c r="CB34" s="2">
        <f t="shared" si="26"/>
        <v>53.77</v>
      </c>
      <c r="CC34" s="2" t="str">
        <f t="shared" si="27"/>
        <v/>
      </c>
      <c r="CE34" s="2" t="str">
        <f t="shared" si="59"/>
        <v/>
      </c>
      <c r="CF34" s="2" t="str">
        <f t="shared" si="28"/>
        <v/>
      </c>
      <c r="CG34" s="2" t="str">
        <f t="shared" si="28"/>
        <v/>
      </c>
      <c r="CH34" s="2" t="str">
        <f t="shared" si="28"/>
        <v/>
      </c>
      <c r="CI34" s="2" t="str">
        <f t="shared" si="28"/>
        <v/>
      </c>
      <c r="CJ34" s="2" t="str">
        <f t="shared" si="28"/>
        <v/>
      </c>
      <c r="CK34" s="2" t="str">
        <f t="shared" si="28"/>
        <v/>
      </c>
      <c r="CL34" s="2" t="str">
        <f t="shared" si="28"/>
        <v/>
      </c>
      <c r="CM34" s="2" t="str">
        <f t="shared" si="28"/>
        <v/>
      </c>
      <c r="CN34" s="2" t="str">
        <f t="shared" si="28"/>
        <v/>
      </c>
      <c r="CO34" s="2" t="str">
        <f t="shared" si="28"/>
        <v/>
      </c>
      <c r="CP34" s="2" t="str">
        <f t="shared" si="28"/>
        <v/>
      </c>
      <c r="CQ34" s="2" t="str">
        <f t="shared" si="28"/>
        <v/>
      </c>
      <c r="CR34" s="2" t="str">
        <f t="shared" si="28"/>
        <v/>
      </c>
      <c r="CS34" s="2" t="str">
        <f t="shared" si="28"/>
        <v/>
      </c>
      <c r="CU34" s="2" t="str">
        <f t="shared" si="29"/>
        <v/>
      </c>
      <c r="CV34" s="2" t="str">
        <f t="shared" si="30"/>
        <v/>
      </c>
      <c r="CW34" s="2" t="str">
        <f t="shared" si="31"/>
        <v/>
      </c>
      <c r="CX34" s="2" t="str">
        <f t="shared" si="32"/>
        <v/>
      </c>
      <c r="CY34" s="2" t="str">
        <f t="shared" si="33"/>
        <v/>
      </c>
      <c r="CZ34" s="2" t="str">
        <f t="shared" si="34"/>
        <v/>
      </c>
      <c r="DA34" s="2" t="str">
        <f t="shared" si="35"/>
        <v/>
      </c>
      <c r="DB34" s="2" t="str">
        <f t="shared" si="36"/>
        <v/>
      </c>
      <c r="DC34" s="2" t="str">
        <f t="shared" si="37"/>
        <v/>
      </c>
      <c r="DD34" s="2" t="str">
        <f t="shared" si="38"/>
        <v/>
      </c>
      <c r="DE34" s="2" t="str">
        <f t="shared" si="39"/>
        <v/>
      </c>
      <c r="DF34" s="2" t="str">
        <f t="shared" si="40"/>
        <v/>
      </c>
      <c r="DG34" s="2" t="str">
        <f t="shared" si="41"/>
        <v/>
      </c>
      <c r="DH34" s="2" t="str">
        <f t="shared" si="42"/>
        <v/>
      </c>
      <c r="DI34" s="2" t="str">
        <f t="shared" si="43"/>
        <v/>
      </c>
      <c r="DK34" s="2">
        <f t="shared" si="44"/>
        <v>60.37623926661572</v>
      </c>
      <c r="DL34" s="2">
        <f t="shared" si="44"/>
        <v>63.276182152406413</v>
      </c>
      <c r="DM34" s="2">
        <f t="shared" si="44"/>
        <v>64.858486631016035</v>
      </c>
      <c r="DN34" s="2">
        <f t="shared" si="44"/>
        <v>66.337871100713002</v>
      </c>
      <c r="DO34" s="2">
        <f t="shared" si="44"/>
        <v>67.409754148885725</v>
      </c>
      <c r="DP34" s="2">
        <f t="shared" si="44"/>
        <v>66.116382457786088</v>
      </c>
      <c r="DQ34" s="2">
        <f t="shared" si="44"/>
        <v>68.347833570412533</v>
      </c>
      <c r="DR34" s="2">
        <f t="shared" si="44"/>
        <v>66.096158974359</v>
      </c>
      <c r="DS34" s="2">
        <f t="shared" si="44"/>
        <v>66.342723346828592</v>
      </c>
      <c r="DT34" s="2">
        <f t="shared" si="44"/>
        <v>63.267266791744831</v>
      </c>
      <c r="DU34" s="2">
        <f t="shared" si="44"/>
        <v>60.227929094076671</v>
      </c>
      <c r="DV34" s="2">
        <f t="shared" si="44"/>
        <v>59.925863937282202</v>
      </c>
      <c r="DW34" s="2">
        <f t="shared" si="44"/>
        <v>56.262619104934899</v>
      </c>
      <c r="DX34" s="2">
        <f t="shared" si="44"/>
        <v>52.635989403689393</v>
      </c>
      <c r="DY34" s="2">
        <f t="shared" si="44"/>
        <v>50.840856837280377</v>
      </c>
      <c r="EA34" s="2">
        <f t="shared" si="45"/>
        <v>70.514265964315257</v>
      </c>
      <c r="EB34" s="2">
        <f t="shared" si="45"/>
        <v>68.07665714285713</v>
      </c>
      <c r="EC34" s="2">
        <f t="shared" si="45"/>
        <v>70.610152380952371</v>
      </c>
      <c r="ED34" s="2">
        <f t="shared" si="45"/>
        <v>67.688971428571449</v>
      </c>
      <c r="EE34" s="2">
        <f t="shared" si="45"/>
        <v>73.34703085807412</v>
      </c>
      <c r="EF34" s="2">
        <f t="shared" si="45"/>
        <v>69.762646278768074</v>
      </c>
      <c r="EG34" s="2">
        <f t="shared" si="45"/>
        <v>66.561746181242583</v>
      </c>
      <c r="EH34" s="2">
        <f t="shared" si="45"/>
        <v>64.180896229708509</v>
      </c>
      <c r="EI34" s="2">
        <f t="shared" si="45"/>
        <v>68.989572405470639</v>
      </c>
      <c r="EJ34" s="2">
        <f t="shared" si="45"/>
        <v>67.33610324483773</v>
      </c>
      <c r="EK34" s="2">
        <f t="shared" si="45"/>
        <v>53.416409425774546</v>
      </c>
      <c r="EL34" s="2">
        <f t="shared" si="45"/>
        <v>57.856401457554519</v>
      </c>
      <c r="EM34" s="2">
        <f t="shared" si="45"/>
        <v>63.298755588358041</v>
      </c>
      <c r="EN34" s="2">
        <f t="shared" si="45"/>
        <v>58.948779140314464</v>
      </c>
      <c r="EO34" s="2">
        <f t="shared" si="45"/>
        <v>55.49727865661324</v>
      </c>
      <c r="EQ34" s="2">
        <f t="shared" si="46"/>
        <v>66.848848094180568</v>
      </c>
      <c r="ER34" s="2">
        <f t="shared" si="46"/>
        <v>67.007310168823722</v>
      </c>
      <c r="ES34" s="2">
        <f t="shared" si="46"/>
        <v>67.851954211376707</v>
      </c>
      <c r="ET34" s="2">
        <f t="shared" si="46"/>
        <v>68.395899230820206</v>
      </c>
      <c r="EU34" s="2">
        <f t="shared" si="46"/>
        <v>69.241682481529963</v>
      </c>
      <c r="EV34" s="2">
        <f t="shared" si="46"/>
        <v>71.922327430733375</v>
      </c>
      <c r="EW34" s="2">
        <f t="shared" si="46"/>
        <v>69.429641318090773</v>
      </c>
      <c r="EX34" s="2">
        <f t="shared" si="46"/>
        <v>67.72026196728018</v>
      </c>
      <c r="EY34" s="2">
        <f t="shared" si="46"/>
        <v>72.410206822364557</v>
      </c>
      <c r="EZ34" s="2">
        <f t="shared" si="46"/>
        <v>63.175064315355577</v>
      </c>
      <c r="FA34" s="2">
        <f t="shared" si="46"/>
        <v>52.597366130070199</v>
      </c>
      <c r="FB34" s="2">
        <f t="shared" si="46"/>
        <v>59.89657996987178</v>
      </c>
      <c r="FC34" s="2">
        <f t="shared" si="46"/>
        <v>63.51084007365273</v>
      </c>
      <c r="FD34" s="2">
        <f t="shared" si="46"/>
        <v>63.979688018062127</v>
      </c>
      <c r="FE34" s="2">
        <f t="shared" si="46"/>
        <v>56.017307854617471</v>
      </c>
      <c r="FG34" s="2">
        <f t="shared" si="47"/>
        <v>7.5014901326088484E-2</v>
      </c>
      <c r="FH34" s="2">
        <f t="shared" si="47"/>
        <v>8.0705480337172245E-2</v>
      </c>
      <c r="FI34" s="2">
        <f t="shared" si="47"/>
        <v>7.7491252571621067E-2</v>
      </c>
      <c r="FJ34" s="2">
        <f t="shared" si="47"/>
        <v>8.1052690790135731E-2</v>
      </c>
      <c r="FK34" s="2">
        <f t="shared" si="47"/>
        <v>5.6928784830110442E-2</v>
      </c>
      <c r="FL34" s="2">
        <f t="shared" si="47"/>
        <v>4.6769186500836162E-2</v>
      </c>
      <c r="FM34" s="2">
        <f t="shared" si="47"/>
        <v>5.3604417612449211E-2</v>
      </c>
      <c r="FN34" s="2">
        <f t="shared" si="47"/>
        <v>5.1521492697745516E-2</v>
      </c>
      <c r="FO34" s="2">
        <f t="shared" si="47"/>
        <v>5.0001076605812857E-2</v>
      </c>
      <c r="FP34" s="2">
        <f t="shared" si="47"/>
        <v>4.5977879455280118E-2</v>
      </c>
      <c r="FQ34" s="2">
        <f t="shared" si="47"/>
        <v>4.2185221022926038E-2</v>
      </c>
      <c r="FR34" s="2">
        <f t="shared" si="47"/>
        <v>4.2536937396130688E-2</v>
      </c>
      <c r="FS34" s="2">
        <f t="shared" si="47"/>
        <v>3.8215359340902762E-2</v>
      </c>
      <c r="FT34" s="2">
        <f t="shared" si="47"/>
        <v>3.764670296416435E-2</v>
      </c>
      <c r="FU34" s="2">
        <f t="shared" si="47"/>
        <v>3.3618231503292038E-2</v>
      </c>
      <c r="FW34" s="2">
        <f t="shared" si="60"/>
        <v>4.6371472688612548E-7</v>
      </c>
      <c r="FX34" s="2">
        <f t="shared" si="48"/>
        <v>2.8697958279674974E-6</v>
      </c>
      <c r="FY34" s="2">
        <f t="shared" si="48"/>
        <v>2.7593698892463728E-6</v>
      </c>
      <c r="FZ34" s="2">
        <f t="shared" si="48"/>
        <v>2.7718151306140387E-6</v>
      </c>
      <c r="GA34" s="2">
        <f t="shared" si="48"/>
        <v>2.0378984258262714E-6</v>
      </c>
      <c r="GB34" s="2">
        <f t="shared" si="48"/>
        <v>2.2330927126772961E-6</v>
      </c>
      <c r="GC34" s="2">
        <f t="shared" si="48"/>
        <v>2.0291962834608145E-6</v>
      </c>
      <c r="GD34" s="2">
        <f t="shared" si="48"/>
        <v>2.2820935253513038E-6</v>
      </c>
      <c r="GE34" s="2">
        <f t="shared" si="48"/>
        <v>2.3992879081256106E-6</v>
      </c>
      <c r="GF34" s="2">
        <f t="shared" si="48"/>
        <v>1.8708095962438733E-6</v>
      </c>
      <c r="GG34" s="2">
        <f t="shared" si="48"/>
        <v>1.6708265006738365E-6</v>
      </c>
      <c r="GH34" s="2">
        <f t="shared" si="48"/>
        <v>1.3084472106250099E-6</v>
      </c>
      <c r="GI34" s="2">
        <f t="shared" si="48"/>
        <v>1.1203034235173111E-6</v>
      </c>
      <c r="GJ34" s="2">
        <f t="shared" si="48"/>
        <v>7.7493986908552786E-7</v>
      </c>
      <c r="GK34" s="2">
        <f t="shared" si="48"/>
        <v>6.8070487206034188E-7</v>
      </c>
      <c r="GM34" s="86">
        <f t="shared" si="61"/>
        <v>8.2261103591015725E-9</v>
      </c>
      <c r="GN34" s="86">
        <f t="shared" si="49"/>
        <v>2.3757513963767008E-8</v>
      </c>
      <c r="GO34" s="86">
        <f t="shared" si="49"/>
        <v>1.3737312224398163E-8</v>
      </c>
      <c r="GP34" s="86">
        <f t="shared" si="49"/>
        <v>1.7782111664969891E-8</v>
      </c>
      <c r="GQ34" s="86">
        <f t="shared" si="49"/>
        <v>6.4364043219645126E-10</v>
      </c>
      <c r="GR34" s="86">
        <f t="shared" si="50"/>
        <v>2.685048213148188E-11</v>
      </c>
      <c r="GS34" s="86">
        <f t="shared" si="51"/>
        <v>1.2998806045700886E-9</v>
      </c>
      <c r="GT34" s="86">
        <f t="shared" si="49"/>
        <v>1.9196484008742436E-10</v>
      </c>
      <c r="GU34" s="86">
        <f t="shared" si="49"/>
        <v>4.7830303157312509E-11</v>
      </c>
      <c r="GV34" s="86">
        <f t="shared" si="49"/>
        <v>2.9896675411423153E-11</v>
      </c>
      <c r="GW34" s="86">
        <f t="shared" si="49"/>
        <v>2.056806384191477E-12</v>
      </c>
      <c r="GX34" s="86">
        <f t="shared" si="49"/>
        <v>8.8872694058074396E-12</v>
      </c>
      <c r="GY34" s="86">
        <f t="shared" si="49"/>
        <v>1.0180013535413582E-13</v>
      </c>
      <c r="GZ34" s="86">
        <f t="shared" si="49"/>
        <v>1.3164171633512202E-14</v>
      </c>
      <c r="HA34" s="86">
        <f t="shared" si="49"/>
        <v>9.7587178646513161E-17</v>
      </c>
      <c r="HC34" s="86">
        <f t="shared" si="65"/>
        <v>1.2183969840136353E-25</v>
      </c>
      <c r="HD34" s="86">
        <f t="shared" si="52"/>
        <v>1.563551789320851E-23</v>
      </c>
      <c r="HE34" s="86">
        <f t="shared" si="52"/>
        <v>3.7110572605048982E-24</v>
      </c>
      <c r="HF34" s="86">
        <f t="shared" si="52"/>
        <v>1.8261324659105291E-22</v>
      </c>
      <c r="HG34" s="86">
        <f t="shared" si="52"/>
        <v>3.4862273698608127E-26</v>
      </c>
      <c r="HH34" s="86">
        <f t="shared" si="53"/>
        <v>5.4498320092360033E-29</v>
      </c>
      <c r="HI34" s="86">
        <f t="shared" si="54"/>
        <v>1.2978704156810937E-28</v>
      </c>
      <c r="HJ34" s="86">
        <f t="shared" si="52"/>
        <v>3.7419885552115802E-28</v>
      </c>
      <c r="HK34" s="86">
        <f t="shared" si="52"/>
        <v>2.5400830286290993E-28</v>
      </c>
      <c r="HL34" s="86">
        <f t="shared" si="52"/>
        <v>1.3967601725466103E-29</v>
      </c>
      <c r="HM34" s="86">
        <f t="shared" si="52"/>
        <v>1.2024741619196494E-29</v>
      </c>
      <c r="HN34" s="86">
        <f t="shared" si="52"/>
        <v>1.5102264212294423E-27</v>
      </c>
      <c r="HO34" s="86">
        <f t="shared" si="52"/>
        <v>1.0280041516437127E-35</v>
      </c>
      <c r="HP34" s="86">
        <f t="shared" si="52"/>
        <v>5.4927925850988677E-43</v>
      </c>
      <c r="HQ34" s="86">
        <f t="shared" si="52"/>
        <v>1.3968381396004257E-45</v>
      </c>
      <c r="HS34" s="86">
        <f t="shared" si="62"/>
        <v>1.1234388296371686E-200</v>
      </c>
      <c r="HT34" s="86">
        <f t="shared" si="55"/>
        <v>5.7939600335034679E-162</v>
      </c>
      <c r="HU34" s="86">
        <f t="shared" si="55"/>
        <v>1.450225250979046E-167</v>
      </c>
      <c r="HV34" s="86">
        <f t="shared" si="55"/>
        <v>5.0503522751583365E-155</v>
      </c>
      <c r="HW34" s="86">
        <f t="shared" si="55"/>
        <v>6.5506197232034293E-179</v>
      </c>
      <c r="HX34" s="86">
        <f t="shared" si="55"/>
        <v>1.459170586749599E-195</v>
      </c>
      <c r="HY34" s="86">
        <f t="shared" si="55"/>
        <v>3.3802849070002294E-191</v>
      </c>
      <c r="HZ34" s="86">
        <f t="shared" si="55"/>
        <v>6.7234962575142914E-191</v>
      </c>
      <c r="IA34" s="86">
        <f t="shared" si="55"/>
        <v>2.6112315298573479E-192</v>
      </c>
      <c r="IB34" s="86">
        <f t="shared" si="55"/>
        <v>4.1401207416807107E-202</v>
      </c>
      <c r="IC34" s="86">
        <f t="shared" si="55"/>
        <v>3.8815810398110128E-205</v>
      </c>
      <c r="ID34" s="86">
        <f t="shared" si="55"/>
        <v>1.1898259419991797E-189</v>
      </c>
      <c r="IE34" s="86">
        <f t="shared" si="55"/>
        <v>1.5933838287743818E-255</v>
      </c>
      <c r="IF34" s="86">
        <f t="shared" si="55"/>
        <v>8.6710225067674202E-130</v>
      </c>
      <c r="IG34" s="86">
        <f t="shared" si="55"/>
        <v>1.4784456829656972E-70</v>
      </c>
      <c r="II34" s="86">
        <f t="shared" si="63"/>
        <v>0</v>
      </c>
      <c r="IJ34" s="86">
        <f t="shared" si="56"/>
        <v>3.4120140045625391E-290</v>
      </c>
      <c r="IK34" s="86">
        <f t="shared" si="56"/>
        <v>2.9921526203342701E-300</v>
      </c>
      <c r="IL34" s="86">
        <f t="shared" si="56"/>
        <v>4.1224089458479302E-284</v>
      </c>
      <c r="IM34" s="86">
        <f t="shared" si="56"/>
        <v>0</v>
      </c>
      <c r="IN34" s="86">
        <f t="shared" si="56"/>
        <v>0</v>
      </c>
      <c r="IO34" s="86">
        <f t="shared" si="56"/>
        <v>0</v>
      </c>
      <c r="IP34" s="86">
        <f t="shared" si="56"/>
        <v>0</v>
      </c>
      <c r="IQ34" s="86">
        <f t="shared" si="56"/>
        <v>0</v>
      </c>
      <c r="IR34" s="86">
        <f t="shared" si="56"/>
        <v>0</v>
      </c>
      <c r="IS34" s="86">
        <f t="shared" si="56"/>
        <v>0</v>
      </c>
      <c r="IT34" s="86">
        <f t="shared" si="56"/>
        <v>0</v>
      </c>
      <c r="IU34" s="86">
        <f t="shared" si="56"/>
        <v>0</v>
      </c>
      <c r="IV34" s="86">
        <f t="shared" si="56"/>
        <v>1.8436894367426957E-137</v>
      </c>
      <c r="IW34" s="86">
        <f t="shared" si="56"/>
        <v>1.2166584236240197E-155</v>
      </c>
      <c r="IY34" s="86">
        <f t="shared" si="64"/>
        <v>8.2261103591015725E-9</v>
      </c>
      <c r="IZ34" s="86">
        <f t="shared" si="57"/>
        <v>2.3757513963767025E-8</v>
      </c>
      <c r="JA34" s="86">
        <f t="shared" si="57"/>
        <v>1.3737312224398166E-8</v>
      </c>
      <c r="JB34" s="86">
        <f t="shared" si="57"/>
        <v>1.7782111664970073E-8</v>
      </c>
      <c r="JC34" s="86">
        <f t="shared" si="57"/>
        <v>6.4364043219645126E-10</v>
      </c>
      <c r="JD34" s="86">
        <f t="shared" si="57"/>
        <v>2.685048213148188E-11</v>
      </c>
      <c r="JE34" s="86">
        <f t="shared" si="57"/>
        <v>1.2998806045700886E-9</v>
      </c>
      <c r="JF34" s="86">
        <f t="shared" si="57"/>
        <v>1.9196484008742436E-10</v>
      </c>
      <c r="JG34" s="86">
        <f t="shared" si="57"/>
        <v>4.7830303157312509E-11</v>
      </c>
      <c r="JH34" s="86">
        <f t="shared" si="57"/>
        <v>2.9896675411423153E-11</v>
      </c>
      <c r="JI34" s="86">
        <f t="shared" si="57"/>
        <v>2.056806384191477E-12</v>
      </c>
      <c r="JJ34" s="86">
        <f t="shared" si="57"/>
        <v>8.8872694058074412E-12</v>
      </c>
      <c r="JK34" s="86">
        <f t="shared" si="57"/>
        <v>1.0180013535413582E-13</v>
      </c>
      <c r="JL34" s="86">
        <f t="shared" si="57"/>
        <v>1.3164171633512202E-14</v>
      </c>
      <c r="JM34" s="86">
        <f t="shared" si="57"/>
        <v>9.7587178646513161E-17</v>
      </c>
    </row>
    <row r="35" spans="2:273" x14ac:dyDescent="0.25">
      <c r="B35" s="2">
        <v>8</v>
      </c>
      <c r="C35" s="37">
        <v>59.482999999999997</v>
      </c>
      <c r="D35" s="37">
        <v>61.933</v>
      </c>
      <c r="E35" s="37">
        <v>65.216999999999999</v>
      </c>
      <c r="F35" s="37">
        <v>67.516999999999996</v>
      </c>
      <c r="G35" s="37">
        <v>68.212999999999994</v>
      </c>
      <c r="H35" s="37">
        <v>66.738</v>
      </c>
      <c r="I35" s="37">
        <v>69.097999999999999</v>
      </c>
      <c r="J35" s="37">
        <v>66.787000000000006</v>
      </c>
      <c r="K35" s="37">
        <v>67.295000000000002</v>
      </c>
      <c r="L35" s="37">
        <v>62.851999999999997</v>
      </c>
      <c r="M35" s="37">
        <v>60.835999999999999</v>
      </c>
      <c r="N35" s="37">
        <v>60.557000000000002</v>
      </c>
      <c r="O35" s="37">
        <v>57.902000000000001</v>
      </c>
      <c r="P35" s="37">
        <v>53.115000000000002</v>
      </c>
      <c r="Q35" s="37">
        <v>51.508000000000003</v>
      </c>
      <c r="S35" s="4">
        <f t="shared" si="8"/>
        <v>61.383747996507338</v>
      </c>
      <c r="T35" s="4">
        <f t="shared" si="8"/>
        <v>63.932146365470658</v>
      </c>
      <c r="U35" s="4">
        <f t="shared" si="8"/>
        <v>65.545757303444006</v>
      </c>
      <c r="V35" s="4">
        <f t="shared" si="8"/>
        <v>66.732424561844752</v>
      </c>
      <c r="W35" s="4">
        <f t="shared" si="8"/>
        <v>68.025767270452931</v>
      </c>
      <c r="X35" s="4">
        <f t="shared" si="9"/>
        <v>66.586995702714518</v>
      </c>
      <c r="Y35" s="4">
        <f t="shared" si="10"/>
        <v>68.415179294257911</v>
      </c>
      <c r="Z35" s="4">
        <f t="shared" si="8"/>
        <v>66.206720309406847</v>
      </c>
      <c r="AA35" s="4">
        <f t="shared" si="8"/>
        <v>66.640771955906956</v>
      </c>
      <c r="AB35" s="4">
        <f t="shared" si="8"/>
        <v>63.632643949276506</v>
      </c>
      <c r="AC35" s="4">
        <f t="shared" si="8"/>
        <v>60.035941272484926</v>
      </c>
      <c r="AD35" s="4">
        <f t="shared" si="8"/>
        <v>60.042284783990745</v>
      </c>
      <c r="AE35" s="4">
        <f t="shared" si="8"/>
        <v>56.825223671223767</v>
      </c>
      <c r="AF35" s="4">
        <f t="shared" si="8"/>
        <v>53.01310101472184</v>
      </c>
      <c r="AG35" s="4" t="e">
        <f t="shared" si="8"/>
        <v>#N/A</v>
      </c>
      <c r="AI35" s="4">
        <f t="shared" si="11"/>
        <v>-1.9007479965073415</v>
      </c>
      <c r="AJ35" s="4">
        <f t="shared" si="11"/>
        <v>-1.9991463654706578</v>
      </c>
      <c r="AK35" s="4">
        <f t="shared" si="11"/>
        <v>-0.32875730344400722</v>
      </c>
      <c r="AL35" s="4">
        <f t="shared" si="11"/>
        <v>0.78457543815524389</v>
      </c>
      <c r="AM35" s="4">
        <f t="shared" si="11"/>
        <v>0.1872327295470626</v>
      </c>
      <c r="AN35" s="4">
        <f t="shared" si="11"/>
        <v>0.15100429728548193</v>
      </c>
      <c r="AO35" s="4">
        <f t="shared" si="11"/>
        <v>0.68282070574208831</v>
      </c>
      <c r="AP35" s="4">
        <f t="shared" si="11"/>
        <v>0.58027969059315865</v>
      </c>
      <c r="AQ35" s="4">
        <f t="shared" si="11"/>
        <v>0.65422804409304547</v>
      </c>
      <c r="AR35" s="4">
        <f t="shared" si="11"/>
        <v>-0.78064394927650937</v>
      </c>
      <c r="AS35" s="4">
        <f t="shared" si="11"/>
        <v>0.80005872751507212</v>
      </c>
      <c r="AT35" s="4">
        <f t="shared" si="11"/>
        <v>0.5147152160092574</v>
      </c>
      <c r="AU35" s="4">
        <f t="shared" si="11"/>
        <v>1.0767763287762335</v>
      </c>
      <c r="AV35" s="4">
        <f t="shared" si="11"/>
        <v>0.10189898527816155</v>
      </c>
      <c r="AW35" s="4">
        <f t="shared" si="11"/>
        <v>0</v>
      </c>
      <c r="AY35" s="2">
        <f t="shared" si="58"/>
        <v>61.383722846297431</v>
      </c>
      <c r="AZ35" s="2">
        <f t="shared" si="12"/>
        <v>63.93208146261248</v>
      </c>
      <c r="BA35" s="2">
        <f t="shared" si="12"/>
        <v>65.545716060488601</v>
      </c>
      <c r="BB35" s="2">
        <f t="shared" si="12"/>
        <v>66.732372733546384</v>
      </c>
      <c r="BC35" s="2">
        <f t="shared" si="12"/>
        <v>68.025765153459332</v>
      </c>
      <c r="BD35" s="2">
        <f t="shared" si="12"/>
        <v>66.586995593723486</v>
      </c>
      <c r="BE35" s="2">
        <f t="shared" si="12"/>
        <v>68.415175072905356</v>
      </c>
      <c r="BF35" s="2">
        <f t="shared" si="12"/>
        <v>66.206719655842619</v>
      </c>
      <c r="BG35" s="2">
        <f t="shared" si="12"/>
        <v>66.640771773980703</v>
      </c>
      <c r="BH35" s="2">
        <f t="shared" si="12"/>
        <v>63.6326438354088</v>
      </c>
      <c r="BI35" s="2">
        <f t="shared" si="12"/>
        <v>60.035941262668537</v>
      </c>
      <c r="BJ35" s="2">
        <f t="shared" si="12"/>
        <v>60.042284747021156</v>
      </c>
      <c r="BK35" s="2">
        <f t="shared" si="12"/>
        <v>56.825223670686206</v>
      </c>
      <c r="BL35" s="2">
        <f t="shared" si="12"/>
        <v>53.013101014646502</v>
      </c>
      <c r="BM35" s="2" t="e">
        <f t="shared" si="12"/>
        <v>#N/A</v>
      </c>
      <c r="BO35" s="2">
        <f t="shared" si="13"/>
        <v>59.482999999999997</v>
      </c>
      <c r="BP35" s="2">
        <f t="shared" si="14"/>
        <v>61.933</v>
      </c>
      <c r="BQ35" s="2">
        <f t="shared" si="15"/>
        <v>65.216999999999999</v>
      </c>
      <c r="BR35" s="2">
        <f t="shared" si="16"/>
        <v>67.516999999999996</v>
      </c>
      <c r="BS35" s="2">
        <f t="shared" si="17"/>
        <v>68.212999999999994</v>
      </c>
      <c r="BT35" s="2">
        <f t="shared" si="18"/>
        <v>66.738</v>
      </c>
      <c r="BU35" s="2">
        <f t="shared" si="19"/>
        <v>69.097999999999999</v>
      </c>
      <c r="BV35" s="2">
        <f t="shared" si="20"/>
        <v>66.787000000000006</v>
      </c>
      <c r="BW35" s="2">
        <f t="shared" si="21"/>
        <v>67.295000000000002</v>
      </c>
      <c r="BX35" s="2">
        <f t="shared" si="22"/>
        <v>62.851999999999997</v>
      </c>
      <c r="BY35" s="2">
        <f t="shared" si="23"/>
        <v>60.835999999999999</v>
      </c>
      <c r="BZ35" s="2">
        <f t="shared" si="24"/>
        <v>60.557000000000002</v>
      </c>
      <c r="CA35" s="2">
        <f t="shared" si="25"/>
        <v>57.902000000000001</v>
      </c>
      <c r="CB35" s="2">
        <f t="shared" si="26"/>
        <v>53.115000000000002</v>
      </c>
      <c r="CC35" s="2" t="str">
        <f t="shared" si="27"/>
        <v/>
      </c>
      <c r="CE35" s="2" t="str">
        <f t="shared" si="59"/>
        <v/>
      </c>
      <c r="CF35" s="2" t="str">
        <f t="shared" si="28"/>
        <v/>
      </c>
      <c r="CG35" s="2" t="str">
        <f t="shared" si="28"/>
        <v/>
      </c>
      <c r="CH35" s="2" t="str">
        <f t="shared" si="28"/>
        <v/>
      </c>
      <c r="CI35" s="2" t="str">
        <f t="shared" si="28"/>
        <v/>
      </c>
      <c r="CJ35" s="2" t="str">
        <f t="shared" si="28"/>
        <v/>
      </c>
      <c r="CK35" s="2" t="str">
        <f t="shared" si="28"/>
        <v/>
      </c>
      <c r="CL35" s="2" t="str">
        <f t="shared" si="28"/>
        <v/>
      </c>
      <c r="CM35" s="2" t="str">
        <f t="shared" si="28"/>
        <v/>
      </c>
      <c r="CN35" s="2" t="str">
        <f t="shared" si="28"/>
        <v/>
      </c>
      <c r="CO35" s="2" t="str">
        <f t="shared" si="28"/>
        <v/>
      </c>
      <c r="CP35" s="2" t="str">
        <f t="shared" si="28"/>
        <v/>
      </c>
      <c r="CQ35" s="2" t="str">
        <f t="shared" si="28"/>
        <v/>
      </c>
      <c r="CR35" s="2" t="str">
        <f t="shared" si="28"/>
        <v/>
      </c>
      <c r="CS35" s="2" t="str">
        <f t="shared" si="28"/>
        <v/>
      </c>
      <c r="CU35" s="2" t="str">
        <f t="shared" si="29"/>
        <v/>
      </c>
      <c r="CV35" s="2" t="str">
        <f t="shared" si="30"/>
        <v/>
      </c>
      <c r="CW35" s="2" t="str">
        <f t="shared" si="31"/>
        <v/>
      </c>
      <c r="CX35" s="2" t="str">
        <f t="shared" si="32"/>
        <v/>
      </c>
      <c r="CY35" s="2" t="str">
        <f t="shared" si="33"/>
        <v/>
      </c>
      <c r="CZ35" s="2" t="str">
        <f t="shared" si="34"/>
        <v/>
      </c>
      <c r="DA35" s="2" t="str">
        <f t="shared" si="35"/>
        <v/>
      </c>
      <c r="DB35" s="2" t="str">
        <f t="shared" si="36"/>
        <v/>
      </c>
      <c r="DC35" s="2" t="str">
        <f t="shared" si="37"/>
        <v/>
      </c>
      <c r="DD35" s="2" t="str">
        <f t="shared" si="38"/>
        <v/>
      </c>
      <c r="DE35" s="2" t="str">
        <f t="shared" si="39"/>
        <v/>
      </c>
      <c r="DF35" s="2" t="str">
        <f t="shared" si="40"/>
        <v/>
      </c>
      <c r="DG35" s="2" t="str">
        <f t="shared" si="41"/>
        <v/>
      </c>
      <c r="DH35" s="2" t="str">
        <f t="shared" si="42"/>
        <v/>
      </c>
      <c r="DI35" s="2" t="str">
        <f t="shared" si="43"/>
        <v/>
      </c>
      <c r="DK35" s="2">
        <f t="shared" si="44"/>
        <v>60.588471046600439</v>
      </c>
      <c r="DL35" s="2">
        <f t="shared" si="44"/>
        <v>63.548687165775398</v>
      </c>
      <c r="DM35" s="2">
        <f t="shared" si="44"/>
        <v>65.094850267379684</v>
      </c>
      <c r="DN35" s="2">
        <f t="shared" si="44"/>
        <v>66.652073975044559</v>
      </c>
      <c r="DO35" s="2">
        <f t="shared" si="44"/>
        <v>67.685105737316249</v>
      </c>
      <c r="DP35" s="2">
        <f t="shared" si="44"/>
        <v>66.422577861163205</v>
      </c>
      <c r="DQ35" s="2">
        <f t="shared" si="44"/>
        <v>68.536065433854915</v>
      </c>
      <c r="DR35" s="2">
        <f t="shared" si="44"/>
        <v>66.333239743589758</v>
      </c>
      <c r="DS35" s="2">
        <f t="shared" si="44"/>
        <v>66.513789136302279</v>
      </c>
      <c r="DT35" s="2">
        <f t="shared" si="44"/>
        <v>63.445517448405241</v>
      </c>
      <c r="DU35" s="2">
        <f t="shared" si="44"/>
        <v>60.35731916376308</v>
      </c>
      <c r="DV35" s="2">
        <f t="shared" si="44"/>
        <v>60.151964459930284</v>
      </c>
      <c r="DW35" s="2">
        <f t="shared" si="44"/>
        <v>56.548529926687827</v>
      </c>
      <c r="DX35" s="2">
        <f t="shared" si="44"/>
        <v>52.762427756327746</v>
      </c>
      <c r="DY35" s="2">
        <f t="shared" si="44"/>
        <v>50.852556149732628</v>
      </c>
      <c r="EA35" s="2">
        <f t="shared" si="45"/>
        <v>70.326923035003887</v>
      </c>
      <c r="EB35" s="2">
        <f t="shared" si="45"/>
        <v>67.914999999999992</v>
      </c>
      <c r="EC35" s="2">
        <f t="shared" si="45"/>
        <v>70.440953679653674</v>
      </c>
      <c r="ED35" s="2">
        <f t="shared" si="45"/>
        <v>67.562642857142876</v>
      </c>
      <c r="EE35" s="2">
        <f t="shared" si="45"/>
        <v>73.172660118330626</v>
      </c>
      <c r="EF35" s="2">
        <f t="shared" si="45"/>
        <v>69.643129306202852</v>
      </c>
      <c r="EG35" s="2">
        <f t="shared" si="45"/>
        <v>66.468525049465782</v>
      </c>
      <c r="EH35" s="2">
        <f t="shared" si="45"/>
        <v>64.082348490137903</v>
      </c>
      <c r="EI35" s="2">
        <f t="shared" si="45"/>
        <v>68.840940064360424</v>
      </c>
      <c r="EJ35" s="2">
        <f t="shared" si="45"/>
        <v>67.173963864306756</v>
      </c>
      <c r="EK35" s="2">
        <f t="shared" si="45"/>
        <v>53.381139671006153</v>
      </c>
      <c r="EL35" s="2">
        <f t="shared" si="45"/>
        <v>57.790669697988001</v>
      </c>
      <c r="EM35" s="2">
        <f t="shared" si="45"/>
        <v>63.176175328979667</v>
      </c>
      <c r="EN35" s="2">
        <f t="shared" si="45"/>
        <v>58.857070712435032</v>
      </c>
      <c r="EO35" s="2">
        <f t="shared" si="45"/>
        <v>55.388178372966991</v>
      </c>
      <c r="EQ35" s="2">
        <f t="shared" si="46"/>
        <v>66.696717625997096</v>
      </c>
      <c r="ER35" s="2">
        <f t="shared" si="46"/>
        <v>66.857762339414478</v>
      </c>
      <c r="ES35" s="2">
        <f t="shared" si="46"/>
        <v>67.714172960411574</v>
      </c>
      <c r="ET35" s="2">
        <f t="shared" si="46"/>
        <v>68.261205900542237</v>
      </c>
      <c r="EU35" s="2">
        <f t="shared" si="46"/>
        <v>69.112313576953852</v>
      </c>
      <c r="EV35" s="2">
        <f t="shared" si="46"/>
        <v>71.779355063367959</v>
      </c>
      <c r="EW35" s="2">
        <f t="shared" si="46"/>
        <v>69.305341613198152</v>
      </c>
      <c r="EX35" s="2">
        <f t="shared" si="46"/>
        <v>67.582850929594088</v>
      </c>
      <c r="EY35" s="2">
        <f t="shared" si="46"/>
        <v>72.224361195361666</v>
      </c>
      <c r="EZ35" s="2">
        <f t="shared" si="46"/>
        <v>63.056853614576227</v>
      </c>
      <c r="FA35" s="2">
        <f t="shared" si="46"/>
        <v>52.570719586180473</v>
      </c>
      <c r="FB35" s="2">
        <f t="shared" si="46"/>
        <v>59.80949242928299</v>
      </c>
      <c r="FC35" s="2">
        <f t="shared" si="46"/>
        <v>63.38617985468391</v>
      </c>
      <c r="FD35" s="2">
        <f t="shared" si="46"/>
        <v>63.834605991232102</v>
      </c>
      <c r="FE35" s="2">
        <f t="shared" si="46"/>
        <v>55.902062382183395</v>
      </c>
      <c r="FG35" s="2">
        <f t="shared" si="47"/>
        <v>8.1661196916414575E-2</v>
      </c>
      <c r="FH35" s="2">
        <f t="shared" si="47"/>
        <v>8.7808097625866471E-2</v>
      </c>
      <c r="FI35" s="2">
        <f t="shared" si="47"/>
        <v>8.4336947577389645E-2</v>
      </c>
      <c r="FJ35" s="2">
        <f t="shared" si="47"/>
        <v>8.8182933750396431E-2</v>
      </c>
      <c r="FK35" s="2">
        <f t="shared" si="47"/>
        <v>6.208020283310766E-2</v>
      </c>
      <c r="FL35" s="2">
        <f t="shared" si="47"/>
        <v>5.1051040400498522E-2</v>
      </c>
      <c r="FM35" s="2">
        <f t="shared" si="47"/>
        <v>5.8473669337454681E-2</v>
      </c>
      <c r="FN35" s="2">
        <f t="shared" si="47"/>
        <v>5.6212776489614459E-2</v>
      </c>
      <c r="FO35" s="2">
        <f t="shared" si="47"/>
        <v>5.4561883012112178E-2</v>
      </c>
      <c r="FP35" s="2">
        <f t="shared" si="47"/>
        <v>5.0191101484019826E-2</v>
      </c>
      <c r="FQ35" s="2">
        <f t="shared" si="47"/>
        <v>4.6067681704397151E-2</v>
      </c>
      <c r="FR35" s="2">
        <f t="shared" si="47"/>
        <v>4.6450198022244808E-2</v>
      </c>
      <c r="FS35" s="2">
        <f t="shared" si="47"/>
        <v>4.1748384114761269E-2</v>
      </c>
      <c r="FT35" s="2">
        <f t="shared" si="47"/>
        <v>4.1129403426809728E-2</v>
      </c>
      <c r="FU35" s="2">
        <f t="shared" si="47"/>
        <v>3.6742486288686454E-2</v>
      </c>
      <c r="FW35" s="2">
        <f t="shared" si="60"/>
        <v>5.0845306451377278E-7</v>
      </c>
      <c r="FX35" s="2">
        <f t="shared" si="48"/>
        <v>3.1466676815225832E-6</v>
      </c>
      <c r="FY35" s="2">
        <f t="shared" si="48"/>
        <v>3.025588113183551E-6</v>
      </c>
      <c r="FZ35" s="2">
        <f t="shared" si="48"/>
        <v>3.0392340417069436E-6</v>
      </c>
      <c r="GA35" s="2">
        <f t="shared" si="48"/>
        <v>2.234510750539691E-6</v>
      </c>
      <c r="GB35" s="2">
        <f t="shared" si="48"/>
        <v>2.4485369418924424E-6</v>
      </c>
      <c r="GC35" s="2">
        <f t="shared" si="48"/>
        <v>2.2249690449202685E-6</v>
      </c>
      <c r="GD35" s="2">
        <f t="shared" si="48"/>
        <v>2.5022652411778242E-6</v>
      </c>
      <c r="GE35" s="2">
        <f t="shared" si="48"/>
        <v>2.6307662685626597E-6</v>
      </c>
      <c r="GF35" s="2">
        <f t="shared" si="48"/>
        <v>2.0513015611726327E-6</v>
      </c>
      <c r="GG35" s="2">
        <f t="shared" si="48"/>
        <v>1.832024532207788E-6</v>
      </c>
      <c r="GH35" s="2">
        <f t="shared" si="48"/>
        <v>1.4346836561450701E-6</v>
      </c>
      <c r="GI35" s="2">
        <f t="shared" si="48"/>
        <v>1.2283881441811449E-6</v>
      </c>
      <c r="GJ35" s="2">
        <f t="shared" si="48"/>
        <v>8.4970460624633949E-7</v>
      </c>
      <c r="GK35" s="2">
        <f t="shared" si="48"/>
        <v>7.4637800120558548E-7</v>
      </c>
      <c r="GM35" s="86">
        <f t="shared" si="61"/>
        <v>1.6605148589695847E-8</v>
      </c>
      <c r="GN35" s="86">
        <f t="shared" si="49"/>
        <v>4.6172209751173053E-8</v>
      </c>
      <c r="GO35" s="86">
        <f t="shared" si="49"/>
        <v>2.7208746988817015E-8</v>
      </c>
      <c r="GP35" s="86">
        <f t="shared" si="49"/>
        <v>3.5179315226761809E-8</v>
      </c>
      <c r="GQ35" s="86">
        <f t="shared" si="49"/>
        <v>1.3727515718298453E-9</v>
      </c>
      <c r="GR35" s="86">
        <f t="shared" si="50"/>
        <v>6.3312928006396183E-11</v>
      </c>
      <c r="GS35" s="86">
        <f t="shared" si="51"/>
        <v>2.6332259020409854E-9</v>
      </c>
      <c r="GT35" s="86">
        <f t="shared" si="49"/>
        <v>4.228732864508169E-10</v>
      </c>
      <c r="GU35" s="86">
        <f t="shared" si="49"/>
        <v>1.1185801995891236E-10</v>
      </c>
      <c r="GV35" s="86">
        <f t="shared" si="49"/>
        <v>6.9782227551782088E-11</v>
      </c>
      <c r="GW35" s="86">
        <f t="shared" si="49"/>
        <v>5.3133129326438486E-12</v>
      </c>
      <c r="GX35" s="86">
        <f t="shared" si="49"/>
        <v>2.1481510486359481E-11</v>
      </c>
      <c r="GY35" s="86">
        <f t="shared" si="49"/>
        <v>2.9310161795074174E-13</v>
      </c>
      <c r="GZ35" s="86">
        <f t="shared" si="49"/>
        <v>4.1458647397772804E-14</v>
      </c>
      <c r="HA35" s="86">
        <f t="shared" si="49"/>
        <v>3.6872583484245298E-16</v>
      </c>
      <c r="HC35" s="86">
        <f t="shared" si="65"/>
        <v>5.4488517533042021E-25</v>
      </c>
      <c r="HD35" s="86">
        <f t="shared" si="52"/>
        <v>6.2253068187596624E-23</v>
      </c>
      <c r="HE35" s="86">
        <f t="shared" si="52"/>
        <v>1.5364121481219319E-23</v>
      </c>
      <c r="HF35" s="86">
        <f t="shared" si="52"/>
        <v>6.9062957436941528E-22</v>
      </c>
      <c r="HG35" s="86">
        <f t="shared" si="52"/>
        <v>1.5483008159434832E-25</v>
      </c>
      <c r="HH35" s="86">
        <f t="shared" si="53"/>
        <v>2.8272358065617572E-28</v>
      </c>
      <c r="HI35" s="86">
        <f t="shared" si="54"/>
        <v>6.4496490958204897E-28</v>
      </c>
      <c r="HJ35" s="86">
        <f t="shared" si="52"/>
        <v>1.8611877346234382E-27</v>
      </c>
      <c r="HK35" s="86">
        <f t="shared" si="52"/>
        <v>1.2945692944980295E-27</v>
      </c>
      <c r="HL35" s="86">
        <f t="shared" si="52"/>
        <v>7.4889018859802203E-29</v>
      </c>
      <c r="HM35" s="86">
        <f t="shared" si="52"/>
        <v>6.4266724294228609E-29</v>
      </c>
      <c r="HN35" s="86">
        <f t="shared" si="52"/>
        <v>6.927273436684048E-27</v>
      </c>
      <c r="HO35" s="86">
        <f t="shared" si="52"/>
        <v>7.6562681593007331E-35</v>
      </c>
      <c r="HP35" s="86">
        <f t="shared" si="52"/>
        <v>6.3138809245892395E-42</v>
      </c>
      <c r="HQ35" s="86">
        <f t="shared" si="52"/>
        <v>1.8248031996039758E-44</v>
      </c>
      <c r="HS35" s="86">
        <f t="shared" si="62"/>
        <v>2.8027467997583106E-197</v>
      </c>
      <c r="HT35" s="86">
        <f t="shared" si="55"/>
        <v>5.0612744099168247E-159</v>
      </c>
      <c r="HU35" s="86">
        <f t="shared" si="55"/>
        <v>1.570929397287179E-164</v>
      </c>
      <c r="HV35" s="86">
        <f t="shared" si="55"/>
        <v>3.4823582411787946E-152</v>
      </c>
      <c r="HW35" s="86">
        <f t="shared" si="55"/>
        <v>9.3600453214266273E-176</v>
      </c>
      <c r="HX35" s="86">
        <f t="shared" si="55"/>
        <v>4.1560256154468288E-192</v>
      </c>
      <c r="HY35" s="86">
        <f t="shared" si="55"/>
        <v>7.5487243936014299E-188</v>
      </c>
      <c r="HZ35" s="86">
        <f t="shared" si="55"/>
        <v>1.6011170264531074E-187</v>
      </c>
      <c r="IA35" s="86">
        <f t="shared" si="55"/>
        <v>7.0327748072361177E-189</v>
      </c>
      <c r="IB35" s="86">
        <f t="shared" si="55"/>
        <v>1.4530543736002616E-198</v>
      </c>
      <c r="IC35" s="86">
        <f t="shared" si="55"/>
        <v>1.4130323220813608E-201</v>
      </c>
      <c r="ID35" s="86">
        <f t="shared" si="55"/>
        <v>2.0312407719592299E-186</v>
      </c>
      <c r="IE35" s="86">
        <f t="shared" si="55"/>
        <v>3.3715717058348879E-251</v>
      </c>
      <c r="IF35" s="86">
        <f t="shared" si="55"/>
        <v>1.1883976104380205E-127</v>
      </c>
      <c r="IG35" s="86">
        <f t="shared" si="55"/>
        <v>1.9561538877099367E-69</v>
      </c>
      <c r="II35" s="86">
        <f t="shared" si="63"/>
        <v>0</v>
      </c>
      <c r="IJ35" s="86">
        <f t="shared" si="56"/>
        <v>4.7381960080934076E-286</v>
      </c>
      <c r="IK35" s="86">
        <f t="shared" si="56"/>
        <v>5.6238319032071892E-296</v>
      </c>
      <c r="IL35" s="86">
        <f t="shared" si="56"/>
        <v>4.5642826841830769E-280</v>
      </c>
      <c r="IM35" s="86">
        <f t="shared" si="56"/>
        <v>0</v>
      </c>
      <c r="IN35" s="86">
        <f t="shared" si="56"/>
        <v>0</v>
      </c>
      <c r="IO35" s="86">
        <f t="shared" si="56"/>
        <v>0</v>
      </c>
      <c r="IP35" s="86">
        <f t="shared" si="56"/>
        <v>0</v>
      </c>
      <c r="IQ35" s="86">
        <f t="shared" si="56"/>
        <v>0</v>
      </c>
      <c r="IR35" s="86">
        <f t="shared" si="56"/>
        <v>0</v>
      </c>
      <c r="IS35" s="86">
        <f t="shared" si="56"/>
        <v>0</v>
      </c>
      <c r="IT35" s="86">
        <f t="shared" si="56"/>
        <v>0</v>
      </c>
      <c r="IU35" s="86">
        <f t="shared" si="56"/>
        <v>0</v>
      </c>
      <c r="IV35" s="86">
        <f t="shared" si="56"/>
        <v>1.0795416449169238E-135</v>
      </c>
      <c r="IW35" s="86">
        <f t="shared" si="56"/>
        <v>1.1785782542436222E-153</v>
      </c>
      <c r="IY35" s="86">
        <f t="shared" si="64"/>
        <v>1.6605148589695847E-8</v>
      </c>
      <c r="IZ35" s="86">
        <f t="shared" si="57"/>
        <v>4.6172209751173112E-8</v>
      </c>
      <c r="JA35" s="86">
        <f t="shared" si="57"/>
        <v>2.7208746988817032E-8</v>
      </c>
      <c r="JB35" s="86">
        <f t="shared" si="57"/>
        <v>3.5179315226762497E-8</v>
      </c>
      <c r="JC35" s="86">
        <f t="shared" si="57"/>
        <v>1.3727515718298455E-9</v>
      </c>
      <c r="JD35" s="86">
        <f t="shared" si="57"/>
        <v>6.3312928006396183E-11</v>
      </c>
      <c r="JE35" s="86">
        <f t="shared" si="57"/>
        <v>2.6332259020409854E-9</v>
      </c>
      <c r="JF35" s="86">
        <f t="shared" si="57"/>
        <v>4.228732864508169E-10</v>
      </c>
      <c r="JG35" s="86">
        <f t="shared" si="57"/>
        <v>1.1185801995891236E-10</v>
      </c>
      <c r="JH35" s="86">
        <f t="shared" si="57"/>
        <v>6.9782227551782088E-11</v>
      </c>
      <c r="JI35" s="86">
        <f t="shared" si="57"/>
        <v>5.3133129326438486E-12</v>
      </c>
      <c r="JJ35" s="86">
        <f t="shared" si="57"/>
        <v>2.1481510486359487E-11</v>
      </c>
      <c r="JK35" s="86">
        <f t="shared" si="57"/>
        <v>2.9310161795074174E-13</v>
      </c>
      <c r="JL35" s="86">
        <f t="shared" si="57"/>
        <v>4.1458647397772804E-14</v>
      </c>
      <c r="JM35" s="86">
        <f t="shared" si="57"/>
        <v>3.6872583484245298E-16</v>
      </c>
    </row>
    <row r="36" spans="2:273" x14ac:dyDescent="0.25">
      <c r="B36" s="2">
        <v>9</v>
      </c>
      <c r="C36" s="37">
        <v>60.137999999999998</v>
      </c>
      <c r="D36" s="37">
        <v>64.367000000000004</v>
      </c>
      <c r="E36" s="37">
        <v>67.099999999999994</v>
      </c>
      <c r="F36" s="37">
        <v>64.683000000000007</v>
      </c>
      <c r="G36" s="37">
        <v>68.081999999999994</v>
      </c>
      <c r="H36" s="37">
        <v>69.033000000000001</v>
      </c>
      <c r="I36" s="37">
        <v>69.066000000000003</v>
      </c>
      <c r="J36" s="37">
        <v>67.245999999999995</v>
      </c>
      <c r="K36" s="37">
        <v>67.787000000000006</v>
      </c>
      <c r="L36" s="37">
        <v>63.917999999999999</v>
      </c>
      <c r="M36" s="37">
        <v>60.262</v>
      </c>
      <c r="N36" s="37">
        <v>60.459000000000003</v>
      </c>
      <c r="O36" s="37">
        <v>58.753999999999998</v>
      </c>
      <c r="P36" s="37">
        <v>53.606999999999999</v>
      </c>
      <c r="Q36" s="37">
        <v>52.59</v>
      </c>
      <c r="R36" s="109"/>
      <c r="S36" s="4">
        <f t="shared" si="8"/>
        <v>61.630413831002038</v>
      </c>
      <c r="T36" s="4">
        <f t="shared" si="8"/>
        <v>64.19671642197909</v>
      </c>
      <c r="U36" s="4">
        <f t="shared" si="8"/>
        <v>65.784466273354099</v>
      </c>
      <c r="V36" s="4">
        <f t="shared" si="8"/>
        <v>67.011443064776785</v>
      </c>
      <c r="W36" s="4">
        <f t="shared" si="8"/>
        <v>68.301333340316617</v>
      </c>
      <c r="X36" s="4">
        <f t="shared" si="9"/>
        <v>66.884457319097663</v>
      </c>
      <c r="Y36" s="4">
        <f t="shared" si="10"/>
        <v>68.574551344601531</v>
      </c>
      <c r="Z36" s="4">
        <f t="shared" si="8"/>
        <v>66.411768389976388</v>
      </c>
      <c r="AA36" s="4">
        <f t="shared" si="8"/>
        <v>66.804333801884255</v>
      </c>
      <c r="AB36" s="4">
        <f t="shared" si="8"/>
        <v>63.809317090754163</v>
      </c>
      <c r="AC36" s="4">
        <f t="shared" si="8"/>
        <v>60.127604127790512</v>
      </c>
      <c r="AD36" s="4">
        <f t="shared" si="8"/>
        <v>60.243542993443022</v>
      </c>
      <c r="AE36" s="4">
        <f t="shared" si="8"/>
        <v>57.117988164261689</v>
      </c>
      <c r="AF36" s="4">
        <f t="shared" si="8"/>
        <v>53.152838500253992</v>
      </c>
      <c r="AG36" s="4">
        <f t="shared" si="8"/>
        <v>51.041489051442845</v>
      </c>
      <c r="AI36" s="4">
        <f t="shared" si="11"/>
        <v>-1.4924138310020396</v>
      </c>
      <c r="AJ36" s="4">
        <f t="shared" si="11"/>
        <v>0.17028357802091421</v>
      </c>
      <c r="AK36" s="4">
        <f t="shared" si="11"/>
        <v>1.3155337266458957</v>
      </c>
      <c r="AL36" s="4">
        <f t="shared" si="11"/>
        <v>-2.3284430647767778</v>
      </c>
      <c r="AM36" s="4">
        <f t="shared" si="11"/>
        <v>-0.21933334031662355</v>
      </c>
      <c r="AN36" s="4">
        <f t="shared" si="11"/>
        <v>2.148542680902338</v>
      </c>
      <c r="AO36" s="4">
        <f t="shared" si="11"/>
        <v>0.4914486553984716</v>
      </c>
      <c r="AP36" s="4">
        <f t="shared" si="11"/>
        <v>0.83423161002360757</v>
      </c>
      <c r="AQ36" s="4">
        <f t="shared" si="11"/>
        <v>0.9826661981157514</v>
      </c>
      <c r="AR36" s="4">
        <f t="shared" si="11"/>
        <v>0.1086829092458359</v>
      </c>
      <c r="AS36" s="4">
        <f t="shared" si="11"/>
        <v>0.13439587220948823</v>
      </c>
      <c r="AT36" s="4">
        <f t="shared" si="11"/>
        <v>0.21545700655698141</v>
      </c>
      <c r="AU36" s="4">
        <f t="shared" si="11"/>
        <v>1.6360118357383087</v>
      </c>
      <c r="AV36" s="4">
        <f t="shared" si="11"/>
        <v>0.45416149974600728</v>
      </c>
      <c r="AW36" s="4">
        <f t="shared" si="11"/>
        <v>1.5485109485571584</v>
      </c>
      <c r="AY36" s="2">
        <f t="shared" si="58"/>
        <v>61.630364768563524</v>
      </c>
      <c r="AZ36" s="2">
        <f t="shared" si="12"/>
        <v>64.196594445249843</v>
      </c>
      <c r="BA36" s="2">
        <f t="shared" si="12"/>
        <v>65.784387302191874</v>
      </c>
      <c r="BB36" s="2">
        <f t="shared" si="12"/>
        <v>67.011343981870553</v>
      </c>
      <c r="BC36" s="2">
        <f t="shared" si="12"/>
        <v>68.301328973365472</v>
      </c>
      <c r="BD36" s="2">
        <f t="shared" si="12"/>
        <v>66.884457070851681</v>
      </c>
      <c r="BE36" s="2">
        <f t="shared" si="12"/>
        <v>68.574543055963161</v>
      </c>
      <c r="BF36" s="2">
        <f t="shared" si="12"/>
        <v>66.411766997659313</v>
      </c>
      <c r="BG36" s="2">
        <f t="shared" si="12"/>
        <v>66.804333391065612</v>
      </c>
      <c r="BH36" s="2">
        <f t="shared" si="12"/>
        <v>63.809316833910017</v>
      </c>
      <c r="BI36" s="2">
        <f t="shared" si="12"/>
        <v>60.127604103336687</v>
      </c>
      <c r="BJ36" s="2">
        <f t="shared" si="12"/>
        <v>60.24354290711571</v>
      </c>
      <c r="BK36" s="2">
        <f t="shared" si="12"/>
        <v>57.117988162772228</v>
      </c>
      <c r="BL36" s="2">
        <f t="shared" si="12"/>
        <v>53.152838500026171</v>
      </c>
      <c r="BM36" s="2">
        <f t="shared" si="12"/>
        <v>51.041489051440678</v>
      </c>
      <c r="BO36" s="2">
        <f t="shared" si="13"/>
        <v>60.137999999999998</v>
      </c>
      <c r="BP36" s="2">
        <f t="shared" si="14"/>
        <v>64.367000000000004</v>
      </c>
      <c r="BQ36" s="2">
        <f t="shared" si="15"/>
        <v>67.099999999999994</v>
      </c>
      <c r="BR36" s="2">
        <f t="shared" si="16"/>
        <v>64.683000000000007</v>
      </c>
      <c r="BS36" s="2">
        <f t="shared" si="17"/>
        <v>68.081999999999994</v>
      </c>
      <c r="BT36" s="2">
        <f t="shared" si="18"/>
        <v>69.033000000000001</v>
      </c>
      <c r="BU36" s="2">
        <f t="shared" si="19"/>
        <v>69.066000000000003</v>
      </c>
      <c r="BV36" s="2">
        <f t="shared" si="20"/>
        <v>67.245999999999995</v>
      </c>
      <c r="BW36" s="2">
        <f t="shared" si="21"/>
        <v>67.787000000000006</v>
      </c>
      <c r="BX36" s="2">
        <f t="shared" si="22"/>
        <v>63.917999999999999</v>
      </c>
      <c r="BY36" s="2">
        <f t="shared" si="23"/>
        <v>60.262</v>
      </c>
      <c r="BZ36" s="2">
        <f t="shared" si="24"/>
        <v>60.459000000000003</v>
      </c>
      <c r="CA36" s="2">
        <f t="shared" si="25"/>
        <v>58.753999999999998</v>
      </c>
      <c r="CB36" s="2">
        <f t="shared" si="26"/>
        <v>53.606999999999999</v>
      </c>
      <c r="CC36" s="2">
        <f t="shared" si="27"/>
        <v>52.59</v>
      </c>
      <c r="CE36" s="2" t="str">
        <f t="shared" si="59"/>
        <v/>
      </c>
      <c r="CF36" s="2" t="str">
        <f t="shared" si="28"/>
        <v/>
      </c>
      <c r="CG36" s="2" t="str">
        <f t="shared" si="28"/>
        <v/>
      </c>
      <c r="CH36" s="2" t="str">
        <f t="shared" si="28"/>
        <v/>
      </c>
      <c r="CI36" s="2" t="str">
        <f t="shared" si="28"/>
        <v/>
      </c>
      <c r="CJ36" s="2" t="str">
        <f t="shared" si="28"/>
        <v/>
      </c>
      <c r="CK36" s="2" t="str">
        <f t="shared" si="28"/>
        <v/>
      </c>
      <c r="CL36" s="2" t="str">
        <f t="shared" si="28"/>
        <v/>
      </c>
      <c r="CM36" s="2" t="str">
        <f t="shared" si="28"/>
        <v/>
      </c>
      <c r="CN36" s="2" t="str">
        <f t="shared" si="28"/>
        <v/>
      </c>
      <c r="CO36" s="2" t="str">
        <f t="shared" si="28"/>
        <v/>
      </c>
      <c r="CP36" s="2" t="str">
        <f t="shared" si="28"/>
        <v/>
      </c>
      <c r="CQ36" s="2" t="str">
        <f t="shared" si="28"/>
        <v/>
      </c>
      <c r="CR36" s="2" t="str">
        <f t="shared" si="28"/>
        <v/>
      </c>
      <c r="CS36" s="2" t="str">
        <f t="shared" si="28"/>
        <v/>
      </c>
      <c r="CU36" s="2" t="str">
        <f t="shared" si="29"/>
        <v/>
      </c>
      <c r="CV36" s="2" t="str">
        <f t="shared" si="30"/>
        <v/>
      </c>
      <c r="CW36" s="2" t="str">
        <f t="shared" si="31"/>
        <v/>
      </c>
      <c r="CX36" s="2" t="str">
        <f t="shared" si="32"/>
        <v/>
      </c>
      <c r="CY36" s="2" t="str">
        <f t="shared" si="33"/>
        <v/>
      </c>
      <c r="CZ36" s="2" t="str">
        <f t="shared" si="34"/>
        <v/>
      </c>
      <c r="DA36" s="2" t="str">
        <f t="shared" si="35"/>
        <v/>
      </c>
      <c r="DB36" s="2" t="str">
        <f t="shared" si="36"/>
        <v/>
      </c>
      <c r="DC36" s="2" t="str">
        <f t="shared" si="37"/>
        <v/>
      </c>
      <c r="DD36" s="2" t="str">
        <f t="shared" si="38"/>
        <v/>
      </c>
      <c r="DE36" s="2" t="str">
        <f t="shared" si="39"/>
        <v/>
      </c>
      <c r="DF36" s="2" t="str">
        <f t="shared" si="40"/>
        <v/>
      </c>
      <c r="DG36" s="2" t="str">
        <f t="shared" si="41"/>
        <v/>
      </c>
      <c r="DH36" s="2" t="str">
        <f t="shared" si="42"/>
        <v/>
      </c>
      <c r="DI36" s="2" t="str">
        <f t="shared" si="43"/>
        <v/>
      </c>
      <c r="DK36" s="2">
        <f t="shared" si="44"/>
        <v>60.800702826585159</v>
      </c>
      <c r="DL36" s="2">
        <f t="shared" si="44"/>
        <v>63.821192179144383</v>
      </c>
      <c r="DM36" s="2">
        <f t="shared" si="44"/>
        <v>65.331213903743318</v>
      </c>
      <c r="DN36" s="2">
        <f t="shared" si="44"/>
        <v>66.966276849376115</v>
      </c>
      <c r="DO36" s="2">
        <f t="shared" si="44"/>
        <v>67.960457325746788</v>
      </c>
      <c r="DP36" s="2">
        <f t="shared" si="44"/>
        <v>66.728773264540308</v>
      </c>
      <c r="DQ36" s="2">
        <f t="shared" si="44"/>
        <v>68.724297297297312</v>
      </c>
      <c r="DR36" s="2">
        <f t="shared" si="44"/>
        <v>66.57032051282053</v>
      </c>
      <c r="DS36" s="2">
        <f t="shared" si="44"/>
        <v>66.684854925775952</v>
      </c>
      <c r="DT36" s="2">
        <f t="shared" si="44"/>
        <v>63.623768105065658</v>
      </c>
      <c r="DU36" s="2">
        <f t="shared" si="44"/>
        <v>60.486709233449488</v>
      </c>
      <c r="DV36" s="2">
        <f t="shared" si="44"/>
        <v>60.378064982578366</v>
      </c>
      <c r="DW36" s="2">
        <f t="shared" si="44"/>
        <v>56.834440748440755</v>
      </c>
      <c r="DX36" s="2">
        <f t="shared" si="44"/>
        <v>52.888866108966099</v>
      </c>
      <c r="DY36" s="2">
        <f t="shared" si="44"/>
        <v>50.864255462184886</v>
      </c>
      <c r="EA36" s="2">
        <f t="shared" si="45"/>
        <v>70.139580105692531</v>
      </c>
      <c r="EB36" s="2">
        <f t="shared" si="45"/>
        <v>67.753342857142854</v>
      </c>
      <c r="EC36" s="2">
        <f t="shared" si="45"/>
        <v>70.271754978354963</v>
      </c>
      <c r="ED36" s="2">
        <f t="shared" si="45"/>
        <v>67.436314285714303</v>
      </c>
      <c r="EE36" s="2">
        <f t="shared" si="45"/>
        <v>72.998289378587117</v>
      </c>
      <c r="EF36" s="2">
        <f t="shared" si="45"/>
        <v>69.523612333637629</v>
      </c>
      <c r="EG36" s="2">
        <f t="shared" si="45"/>
        <v>66.375303917688967</v>
      </c>
      <c r="EH36" s="2">
        <f t="shared" si="45"/>
        <v>63.983800750567298</v>
      </c>
      <c r="EI36" s="2">
        <f t="shared" si="45"/>
        <v>68.692307723250195</v>
      </c>
      <c r="EJ36" s="2">
        <f t="shared" si="45"/>
        <v>67.011824483775783</v>
      </c>
      <c r="EK36" s="2">
        <f t="shared" si="45"/>
        <v>53.34586991623776</v>
      </c>
      <c r="EL36" s="2">
        <f t="shared" si="45"/>
        <v>57.72493793842149</v>
      </c>
      <c r="EM36" s="2">
        <f t="shared" si="45"/>
        <v>63.053595069601293</v>
      </c>
      <c r="EN36" s="2">
        <f t="shared" si="45"/>
        <v>58.765362284555607</v>
      </c>
      <c r="EO36" s="2">
        <f t="shared" si="45"/>
        <v>55.279078089320748</v>
      </c>
      <c r="EQ36" s="2">
        <f t="shared" si="46"/>
        <v>66.544587157813638</v>
      </c>
      <c r="ER36" s="2">
        <f t="shared" si="46"/>
        <v>66.708214510005249</v>
      </c>
      <c r="ES36" s="2">
        <f t="shared" si="46"/>
        <v>67.57639170944644</v>
      </c>
      <c r="ET36" s="2">
        <f t="shared" si="46"/>
        <v>68.126512570264282</v>
      </c>
      <c r="EU36" s="2">
        <f t="shared" si="46"/>
        <v>68.982944672377755</v>
      </c>
      <c r="EV36" s="2">
        <f t="shared" si="46"/>
        <v>71.636382696002528</v>
      </c>
      <c r="EW36" s="2">
        <f t="shared" si="46"/>
        <v>69.181041908305545</v>
      </c>
      <c r="EX36" s="2">
        <f t="shared" si="46"/>
        <v>67.445439891907995</v>
      </c>
      <c r="EY36" s="2">
        <f t="shared" si="46"/>
        <v>72.038515568358775</v>
      </c>
      <c r="EZ36" s="2">
        <f t="shared" si="46"/>
        <v>62.938642913796869</v>
      </c>
      <c r="FA36" s="2">
        <f t="shared" si="46"/>
        <v>52.544073042290748</v>
      </c>
      <c r="FB36" s="2">
        <f t="shared" si="46"/>
        <v>59.7224048886942</v>
      </c>
      <c r="FC36" s="2">
        <f t="shared" si="46"/>
        <v>63.261519635715096</v>
      </c>
      <c r="FD36" s="2">
        <f t="shared" si="46"/>
        <v>63.689523964402078</v>
      </c>
      <c r="FE36" s="2">
        <f t="shared" si="46"/>
        <v>55.786816909749319</v>
      </c>
      <c r="FG36" s="2">
        <f t="shared" si="47"/>
        <v>8.8839795343558667E-2</v>
      </c>
      <c r="FH36" s="2">
        <f t="shared" si="47"/>
        <v>9.5470876576925559E-2</v>
      </c>
      <c r="FI36" s="2">
        <f t="shared" si="47"/>
        <v>9.1727269027110744E-2</v>
      </c>
      <c r="FJ36" s="2">
        <f t="shared" si="47"/>
        <v>9.5874985601673277E-2</v>
      </c>
      <c r="FK36" s="2">
        <f t="shared" si="47"/>
        <v>6.7664321082237813E-2</v>
      </c>
      <c r="FL36" s="2">
        <f t="shared" si="47"/>
        <v>5.5702002930014288E-2</v>
      </c>
      <c r="FM36" s="2">
        <f t="shared" si="47"/>
        <v>6.3755431409669078E-2</v>
      </c>
      <c r="FN36" s="2">
        <f t="shared" si="47"/>
        <v>6.1303615421974399E-2</v>
      </c>
      <c r="FO36" s="2">
        <f t="shared" si="47"/>
        <v>5.9512638626117852E-2</v>
      </c>
      <c r="FP36" s="2">
        <f t="shared" si="47"/>
        <v>5.4768241590910219E-2</v>
      </c>
      <c r="FQ36" s="2">
        <f t="shared" si="47"/>
        <v>5.0288699063435235E-2</v>
      </c>
      <c r="FR36" s="2">
        <f t="shared" si="47"/>
        <v>5.0704401047228891E-2</v>
      </c>
      <c r="FS36" s="2">
        <f t="shared" si="47"/>
        <v>4.5592554812953483E-2</v>
      </c>
      <c r="FT36" s="2">
        <f t="shared" si="47"/>
        <v>4.4919250420228388E-2</v>
      </c>
      <c r="FU36" s="2">
        <f t="shared" si="47"/>
        <v>4.014502703675963E-2</v>
      </c>
      <c r="FW36" s="2">
        <f t="shared" si="60"/>
        <v>5.5750767165320083E-7</v>
      </c>
      <c r="FX36" s="2">
        <f t="shared" si="48"/>
        <v>3.4502514558539655E-6</v>
      </c>
      <c r="FY36" s="2">
        <f t="shared" si="48"/>
        <v>3.3174904282294125E-6</v>
      </c>
      <c r="FZ36" s="2">
        <f t="shared" si="48"/>
        <v>3.3324528825665624E-6</v>
      </c>
      <c r="GA36" s="2">
        <f t="shared" si="48"/>
        <v>2.4500917888196885E-6</v>
      </c>
      <c r="GB36" s="2">
        <f t="shared" si="48"/>
        <v>2.6847667350125863E-6</v>
      </c>
      <c r="GC36" s="2">
        <f t="shared" si="48"/>
        <v>2.4396295211552884E-6</v>
      </c>
      <c r="GD36" s="2">
        <f t="shared" si="48"/>
        <v>2.7436786155559206E-6</v>
      </c>
      <c r="GE36" s="2">
        <f t="shared" si="48"/>
        <v>2.8845771204888332E-6</v>
      </c>
      <c r="GF36" s="2">
        <f t="shared" si="48"/>
        <v>2.2492069904089909E-6</v>
      </c>
      <c r="GG36" s="2">
        <f t="shared" si="48"/>
        <v>2.0087745993134983E-6</v>
      </c>
      <c r="GH36" s="2">
        <f t="shared" si="48"/>
        <v>1.5730991295844518E-6</v>
      </c>
      <c r="GI36" s="2">
        <f t="shared" si="48"/>
        <v>1.3469006568706197E-6</v>
      </c>
      <c r="GJ36" s="2">
        <f t="shared" si="48"/>
        <v>9.3168249753410377E-7</v>
      </c>
      <c r="GK36" s="2">
        <f t="shared" si="48"/>
        <v>8.1838714547144978E-7</v>
      </c>
      <c r="GM36" s="86">
        <f t="shared" si="61"/>
        <v>3.3055070484278061E-8</v>
      </c>
      <c r="GN36" s="86">
        <f t="shared" si="49"/>
        <v>8.8555106156422794E-8</v>
      </c>
      <c r="GO36" s="86">
        <f t="shared" si="49"/>
        <v>5.3164482803602703E-8</v>
      </c>
      <c r="GP36" s="86">
        <f t="shared" si="49"/>
        <v>6.8648450125583326E-8</v>
      </c>
      <c r="GQ36" s="86">
        <f t="shared" si="49"/>
        <v>2.88643332555767E-9</v>
      </c>
      <c r="GR36" s="86">
        <f t="shared" si="50"/>
        <v>1.4694424898595822E-10</v>
      </c>
      <c r="GS36" s="86">
        <f t="shared" si="51"/>
        <v>5.2665112729565027E-9</v>
      </c>
      <c r="GT36" s="86">
        <f t="shared" si="49"/>
        <v>9.1801329816629551E-10</v>
      </c>
      <c r="GU36" s="86">
        <f t="shared" si="49"/>
        <v>2.5746315919317891E-10</v>
      </c>
      <c r="GV36" s="86">
        <f t="shared" si="49"/>
        <v>1.6036873229055846E-10</v>
      </c>
      <c r="GW36" s="86">
        <f t="shared" si="49"/>
        <v>1.3487369938914788E-11</v>
      </c>
      <c r="GX36" s="86">
        <f t="shared" si="49"/>
        <v>5.109750152058161E-11</v>
      </c>
      <c r="GY36" s="86">
        <f t="shared" si="49"/>
        <v>8.2755744342990453E-13</v>
      </c>
      <c r="GZ36" s="86">
        <f t="shared" si="49"/>
        <v>1.2778778210120529E-13</v>
      </c>
      <c r="HA36" s="86">
        <f t="shared" si="49"/>
        <v>1.358783324536723E-15</v>
      </c>
      <c r="HC36" s="86">
        <f t="shared" si="65"/>
        <v>2.3880643611287238E-24</v>
      </c>
      <c r="HD36" s="86">
        <f t="shared" si="52"/>
        <v>2.4324490307876784E-22</v>
      </c>
      <c r="HE36" s="86">
        <f t="shared" si="52"/>
        <v>6.2390254891518341E-23</v>
      </c>
      <c r="HF36" s="86">
        <f t="shared" si="52"/>
        <v>2.5645555518767178E-21</v>
      </c>
      <c r="HG36" s="86">
        <f t="shared" si="52"/>
        <v>6.7429753199084108E-25</v>
      </c>
      <c r="HH36" s="86">
        <f t="shared" si="53"/>
        <v>1.4355335653743928E-27</v>
      </c>
      <c r="HI36" s="86">
        <f t="shared" si="54"/>
        <v>3.139603420539335E-27</v>
      </c>
      <c r="HJ36" s="86">
        <f t="shared" si="52"/>
        <v>9.0645834742818934E-27</v>
      </c>
      <c r="HK36" s="86">
        <f t="shared" si="52"/>
        <v>6.4572836530159901E-27</v>
      </c>
      <c r="HL36" s="86">
        <f t="shared" si="52"/>
        <v>3.9283537365190179E-28</v>
      </c>
      <c r="HM36" s="86">
        <f t="shared" si="52"/>
        <v>3.3608632030115166E-28</v>
      </c>
      <c r="HN36" s="86">
        <f t="shared" si="52"/>
        <v>3.1164932469382445E-26</v>
      </c>
      <c r="HO36" s="86">
        <f t="shared" si="52"/>
        <v>5.55721972484376E-34</v>
      </c>
      <c r="HP36" s="86">
        <f t="shared" si="52"/>
        <v>7.0328412109495982E-41</v>
      </c>
      <c r="HQ36" s="86">
        <f t="shared" si="52"/>
        <v>2.3069181669032837E-43</v>
      </c>
      <c r="HS36" s="86">
        <f t="shared" si="62"/>
        <v>6.5369802821165181E-194</v>
      </c>
      <c r="HT36" s="86">
        <f t="shared" si="55"/>
        <v>4.1525957262659947E-156</v>
      </c>
      <c r="HU36" s="86">
        <f t="shared" si="55"/>
        <v>1.5954154897414379E-161</v>
      </c>
      <c r="HV36" s="86">
        <f t="shared" si="55"/>
        <v>2.2590281252748894E-149</v>
      </c>
      <c r="HW36" s="86">
        <f t="shared" si="55"/>
        <v>1.2529890091543196E-172</v>
      </c>
      <c r="HX36" s="86">
        <f t="shared" si="55"/>
        <v>1.102051872361567E-188</v>
      </c>
      <c r="HY36" s="86">
        <f t="shared" si="55"/>
        <v>1.5737896534676199E-184</v>
      </c>
      <c r="HZ36" s="86">
        <f t="shared" si="55"/>
        <v>3.5551160951855429E-184</v>
      </c>
      <c r="IA36" s="86">
        <f t="shared" si="55"/>
        <v>1.7630733028725006E-185</v>
      </c>
      <c r="IB36" s="86">
        <f t="shared" si="55"/>
        <v>4.7415420655619103E-195</v>
      </c>
      <c r="IC36" s="86">
        <f t="shared" si="55"/>
        <v>4.7847348294004988E-198</v>
      </c>
      <c r="ID36" s="86">
        <f t="shared" si="55"/>
        <v>3.2509736419474026E-183</v>
      </c>
      <c r="IE36" s="86">
        <f t="shared" si="55"/>
        <v>6.5489250906364733E-247</v>
      </c>
      <c r="IF36" s="86">
        <f t="shared" si="55"/>
        <v>1.5627819345340669E-125</v>
      </c>
      <c r="IG36" s="86">
        <f t="shared" si="55"/>
        <v>2.5341232400791101E-68</v>
      </c>
      <c r="II36" s="86">
        <f t="shared" si="63"/>
        <v>0</v>
      </c>
      <c r="IJ36" s="86">
        <f t="shared" si="56"/>
        <v>6.141205924107395E-282</v>
      </c>
      <c r="IK36" s="86">
        <f t="shared" si="56"/>
        <v>9.8460530296640787E-292</v>
      </c>
      <c r="IL36" s="86">
        <f t="shared" si="56"/>
        <v>4.7252480107920191E-276</v>
      </c>
      <c r="IM36" s="86">
        <f t="shared" si="56"/>
        <v>0</v>
      </c>
      <c r="IN36" s="86">
        <f t="shared" si="56"/>
        <v>0</v>
      </c>
      <c r="IO36" s="86">
        <f t="shared" si="56"/>
        <v>0</v>
      </c>
      <c r="IP36" s="86">
        <f t="shared" si="56"/>
        <v>0</v>
      </c>
      <c r="IQ36" s="86">
        <f t="shared" si="56"/>
        <v>0</v>
      </c>
      <c r="IR36" s="86">
        <f t="shared" si="56"/>
        <v>0</v>
      </c>
      <c r="IS36" s="86">
        <f t="shared" si="56"/>
        <v>0</v>
      </c>
      <c r="IT36" s="86">
        <f t="shared" si="56"/>
        <v>0</v>
      </c>
      <c r="IU36" s="86">
        <f t="shared" si="56"/>
        <v>0</v>
      </c>
      <c r="IV36" s="86">
        <f t="shared" si="56"/>
        <v>6.1548891907076266E-134</v>
      </c>
      <c r="IW36" s="86">
        <f t="shared" si="56"/>
        <v>1.1083076844140937E-151</v>
      </c>
      <c r="IY36" s="86">
        <f t="shared" si="64"/>
        <v>3.3055070484278061E-8</v>
      </c>
      <c r="IZ36" s="86">
        <f t="shared" si="57"/>
        <v>8.8555106156423032E-8</v>
      </c>
      <c r="JA36" s="86">
        <f t="shared" si="57"/>
        <v>5.3164482803602763E-8</v>
      </c>
      <c r="JB36" s="86">
        <f t="shared" si="57"/>
        <v>6.8648450125585894E-8</v>
      </c>
      <c r="JC36" s="86">
        <f t="shared" si="57"/>
        <v>2.8864333255576709E-9</v>
      </c>
      <c r="JD36" s="86">
        <f t="shared" si="57"/>
        <v>1.4694424898595822E-10</v>
      </c>
      <c r="JE36" s="86">
        <f t="shared" si="57"/>
        <v>5.2665112729565027E-9</v>
      </c>
      <c r="JF36" s="86">
        <f t="shared" si="57"/>
        <v>9.1801329816629551E-10</v>
      </c>
      <c r="JG36" s="86">
        <f t="shared" si="57"/>
        <v>2.5746315919317891E-10</v>
      </c>
      <c r="JH36" s="86">
        <f t="shared" si="57"/>
        <v>1.6036873229055846E-10</v>
      </c>
      <c r="JI36" s="86">
        <f t="shared" si="57"/>
        <v>1.3487369938914788E-11</v>
      </c>
      <c r="JJ36" s="86">
        <f t="shared" si="57"/>
        <v>5.1097501520581642E-11</v>
      </c>
      <c r="JK36" s="86">
        <f t="shared" si="57"/>
        <v>8.2755744342990453E-13</v>
      </c>
      <c r="JL36" s="86">
        <f t="shared" si="57"/>
        <v>1.2778778210120529E-13</v>
      </c>
      <c r="JM36" s="86">
        <f t="shared" si="57"/>
        <v>1.358783324536723E-15</v>
      </c>
    </row>
    <row r="37" spans="2:273" x14ac:dyDescent="0.25">
      <c r="B37" s="2">
        <v>10</v>
      </c>
      <c r="C37" s="37">
        <v>61.792999999999999</v>
      </c>
      <c r="D37" s="37">
        <v>62.883000000000003</v>
      </c>
      <c r="E37" s="37">
        <v>64.617000000000004</v>
      </c>
      <c r="F37" s="37">
        <v>66.766999999999996</v>
      </c>
      <c r="G37" s="37">
        <v>67.852000000000004</v>
      </c>
      <c r="H37" s="37">
        <v>69.835999999999999</v>
      </c>
      <c r="I37" s="37">
        <v>68.081999999999994</v>
      </c>
      <c r="J37" s="37">
        <v>65.869</v>
      </c>
      <c r="K37" s="37">
        <v>68.016000000000005</v>
      </c>
      <c r="L37" s="37">
        <v>65.212999999999994</v>
      </c>
      <c r="M37" s="37">
        <v>61.377000000000002</v>
      </c>
      <c r="N37" s="37">
        <v>60.540999999999997</v>
      </c>
      <c r="O37" s="37">
        <v>57.704999999999998</v>
      </c>
      <c r="P37" s="37">
        <v>53.82</v>
      </c>
      <c r="Q37" s="37">
        <v>51.311</v>
      </c>
      <c r="S37" s="4">
        <f t="shared" si="8"/>
        <v>61.876412110538801</v>
      </c>
      <c r="T37" s="4">
        <f t="shared" si="8"/>
        <v>64.456752922229811</v>
      </c>
      <c r="U37" s="4">
        <f t="shared" si="8"/>
        <v>66.019830240454624</v>
      </c>
      <c r="V37" s="4">
        <f t="shared" si="8"/>
        <v>67.283742365862466</v>
      </c>
      <c r="W37" s="4">
        <f t="shared" si="8"/>
        <v>68.574002456035856</v>
      </c>
      <c r="X37" s="4">
        <f t="shared" si="9"/>
        <v>67.178898783229045</v>
      </c>
      <c r="Y37" s="4">
        <f t="shared" si="10"/>
        <v>68.729791667582774</v>
      </c>
      <c r="Z37" s="4">
        <f t="shared" si="8"/>
        <v>66.612148206877123</v>
      </c>
      <c r="AA37" s="4">
        <f t="shared" si="8"/>
        <v>66.965436622155678</v>
      </c>
      <c r="AB37" s="4">
        <f t="shared" si="8"/>
        <v>63.984066432403132</v>
      </c>
      <c r="AC37" s="4">
        <f t="shared" si="8"/>
        <v>60.215214010112724</v>
      </c>
      <c r="AD37" s="4">
        <f t="shared" si="8"/>
        <v>60.441237398267702</v>
      </c>
      <c r="AE37" s="4">
        <f t="shared" si="8"/>
        <v>57.409562006994804</v>
      </c>
      <c r="AF37" s="4">
        <f t="shared" si="8"/>
        <v>53.292797442601163</v>
      </c>
      <c r="AG37" s="4">
        <f t="shared" si="8"/>
        <v>51.064240908009054</v>
      </c>
      <c r="AI37" s="4">
        <f t="shared" si="11"/>
        <v>-8.3412110538802153E-2</v>
      </c>
      <c r="AJ37" s="4">
        <f t="shared" si="11"/>
        <v>-1.5737529222298079</v>
      </c>
      <c r="AK37" s="4">
        <f t="shared" si="11"/>
        <v>-1.4028302404546196</v>
      </c>
      <c r="AL37" s="4">
        <f t="shared" si="11"/>
        <v>-0.51674236586246991</v>
      </c>
      <c r="AM37" s="4">
        <f t="shared" si="11"/>
        <v>-0.72200245603585245</v>
      </c>
      <c r="AN37" s="4">
        <f t="shared" si="11"/>
        <v>2.657101216770954</v>
      </c>
      <c r="AO37" s="4">
        <f t="shared" si="11"/>
        <v>-0.64779166758277995</v>
      </c>
      <c r="AP37" s="4">
        <f t="shared" si="11"/>
        <v>-0.74314820687712313</v>
      </c>
      <c r="AQ37" s="4">
        <f t="shared" si="11"/>
        <v>1.0505633778443269</v>
      </c>
      <c r="AR37" s="4">
        <f t="shared" si="11"/>
        <v>1.2289335675968616</v>
      </c>
      <c r="AS37" s="4">
        <f t="shared" si="11"/>
        <v>1.161785989887278</v>
      </c>
      <c r="AT37" s="4">
        <f t="shared" si="11"/>
        <v>9.9762601732294343E-2</v>
      </c>
      <c r="AU37" s="4">
        <f t="shared" si="11"/>
        <v>0.29543799300519424</v>
      </c>
      <c r="AV37" s="4">
        <f t="shared" si="11"/>
        <v>0.52720255739883726</v>
      </c>
      <c r="AW37" s="4">
        <f t="shared" si="11"/>
        <v>0.24675909199094548</v>
      </c>
      <c r="AY37" s="2">
        <f t="shared" si="58"/>
        <v>61.876317761403278</v>
      </c>
      <c r="AZ37" s="2">
        <f t="shared" si="12"/>
        <v>64.456526782498528</v>
      </c>
      <c r="BA37" s="2">
        <f t="shared" si="12"/>
        <v>66.019681123261876</v>
      </c>
      <c r="BB37" s="2">
        <f t="shared" si="12"/>
        <v>67.283555599054267</v>
      </c>
      <c r="BC37" s="2">
        <f t="shared" si="12"/>
        <v>68.573993578165542</v>
      </c>
      <c r="BD37" s="2">
        <f t="shared" si="12"/>
        <v>67.178898226878488</v>
      </c>
      <c r="BE37" s="2">
        <f t="shared" si="12"/>
        <v>68.729775604582628</v>
      </c>
      <c r="BF37" s="2">
        <f t="shared" si="12"/>
        <v>66.612145284791794</v>
      </c>
      <c r="BG37" s="2">
        <f t="shared" si="12"/>
        <v>66.965435709431475</v>
      </c>
      <c r="BH37" s="2">
        <f t="shared" si="12"/>
        <v>63.984065862174674</v>
      </c>
      <c r="BI37" s="2">
        <f t="shared" si="12"/>
        <v>60.215213950273458</v>
      </c>
      <c r="BJ37" s="2">
        <f t="shared" si="12"/>
        <v>60.441237199955353</v>
      </c>
      <c r="BK37" s="2">
        <f t="shared" si="12"/>
        <v>57.40956200294908</v>
      </c>
      <c r="BL37" s="2">
        <f t="shared" si="12"/>
        <v>53.292797441927156</v>
      </c>
      <c r="BM37" s="2">
        <f t="shared" si="12"/>
        <v>51.064240908001416</v>
      </c>
      <c r="BO37" s="2">
        <f t="shared" si="13"/>
        <v>61.792999999999999</v>
      </c>
      <c r="BP37" s="2">
        <f t="shared" si="14"/>
        <v>62.883000000000003</v>
      </c>
      <c r="BQ37" s="2">
        <f t="shared" si="15"/>
        <v>64.617000000000004</v>
      </c>
      <c r="BR37" s="2">
        <f t="shared" si="16"/>
        <v>66.766999999999996</v>
      </c>
      <c r="BS37" s="2">
        <f t="shared" si="17"/>
        <v>67.852000000000004</v>
      </c>
      <c r="BT37" s="2">
        <f t="shared" si="18"/>
        <v>69.835999999999999</v>
      </c>
      <c r="BU37" s="2">
        <f t="shared" si="19"/>
        <v>68.081999999999994</v>
      </c>
      <c r="BV37" s="2">
        <f t="shared" si="20"/>
        <v>65.869</v>
      </c>
      <c r="BW37" s="2">
        <f t="shared" si="21"/>
        <v>68.016000000000005</v>
      </c>
      <c r="BX37" s="2">
        <f t="shared" si="22"/>
        <v>65.212999999999994</v>
      </c>
      <c r="BY37" s="2">
        <f t="shared" si="23"/>
        <v>61.377000000000002</v>
      </c>
      <c r="BZ37" s="2">
        <f t="shared" si="24"/>
        <v>60.540999999999997</v>
      </c>
      <c r="CA37" s="2">
        <f t="shared" si="25"/>
        <v>57.704999999999998</v>
      </c>
      <c r="CB37" s="2">
        <f t="shared" si="26"/>
        <v>53.82</v>
      </c>
      <c r="CC37" s="2">
        <f t="shared" si="27"/>
        <v>51.311</v>
      </c>
      <c r="CE37" s="2" t="str">
        <f t="shared" si="59"/>
        <v/>
      </c>
      <c r="CF37" s="2" t="str">
        <f t="shared" si="28"/>
        <v/>
      </c>
      <c r="CG37" s="2" t="str">
        <f t="shared" si="28"/>
        <v/>
      </c>
      <c r="CH37" s="2" t="str">
        <f t="shared" si="28"/>
        <v/>
      </c>
      <c r="CI37" s="2" t="str">
        <f t="shared" si="28"/>
        <v/>
      </c>
      <c r="CJ37" s="2" t="str">
        <f t="shared" si="28"/>
        <v/>
      </c>
      <c r="CK37" s="2" t="str">
        <f t="shared" si="28"/>
        <v/>
      </c>
      <c r="CL37" s="2" t="str">
        <f t="shared" si="28"/>
        <v/>
      </c>
      <c r="CM37" s="2" t="str">
        <f t="shared" si="28"/>
        <v/>
      </c>
      <c r="CN37" s="2" t="str">
        <f t="shared" si="28"/>
        <v/>
      </c>
      <c r="CO37" s="2" t="str">
        <f t="shared" si="28"/>
        <v/>
      </c>
      <c r="CP37" s="2" t="str">
        <f t="shared" si="28"/>
        <v/>
      </c>
      <c r="CQ37" s="2" t="str">
        <f t="shared" si="28"/>
        <v/>
      </c>
      <c r="CR37" s="2" t="str">
        <f t="shared" si="28"/>
        <v/>
      </c>
      <c r="CS37" s="2" t="str">
        <f t="shared" si="28"/>
        <v/>
      </c>
      <c r="CU37" s="2" t="str">
        <f t="shared" si="29"/>
        <v/>
      </c>
      <c r="CV37" s="2" t="str">
        <f t="shared" si="30"/>
        <v/>
      </c>
      <c r="CW37" s="2" t="str">
        <f t="shared" si="31"/>
        <v/>
      </c>
      <c r="CX37" s="2" t="str">
        <f t="shared" si="32"/>
        <v/>
      </c>
      <c r="CY37" s="2" t="str">
        <f t="shared" si="33"/>
        <v/>
      </c>
      <c r="CZ37" s="2" t="str">
        <f t="shared" si="34"/>
        <v/>
      </c>
      <c r="DA37" s="2" t="str">
        <f t="shared" si="35"/>
        <v/>
      </c>
      <c r="DB37" s="2" t="str">
        <f t="shared" si="36"/>
        <v/>
      </c>
      <c r="DC37" s="2" t="str">
        <f t="shared" si="37"/>
        <v/>
      </c>
      <c r="DD37" s="2" t="str">
        <f t="shared" si="38"/>
        <v/>
      </c>
      <c r="DE37" s="2" t="str">
        <f t="shared" si="39"/>
        <v/>
      </c>
      <c r="DF37" s="2" t="str">
        <f t="shared" si="40"/>
        <v/>
      </c>
      <c r="DG37" s="2" t="str">
        <f t="shared" si="41"/>
        <v/>
      </c>
      <c r="DH37" s="2" t="str">
        <f t="shared" si="42"/>
        <v/>
      </c>
      <c r="DI37" s="2" t="str">
        <f t="shared" si="43"/>
        <v/>
      </c>
      <c r="DK37" s="2">
        <f t="shared" si="44"/>
        <v>61.012934606569878</v>
      </c>
      <c r="DL37" s="2">
        <f t="shared" si="44"/>
        <v>64.093697192513361</v>
      </c>
      <c r="DM37" s="2">
        <f t="shared" si="44"/>
        <v>65.567577540106953</v>
      </c>
      <c r="DN37" s="2">
        <f t="shared" si="44"/>
        <v>67.280479723707657</v>
      </c>
      <c r="DO37" s="2">
        <f t="shared" si="44"/>
        <v>68.235808914177326</v>
      </c>
      <c r="DP37" s="2">
        <f t="shared" si="44"/>
        <v>67.034968667917425</v>
      </c>
      <c r="DQ37" s="2">
        <f t="shared" si="44"/>
        <v>68.912529160739695</v>
      </c>
      <c r="DR37" s="2">
        <f t="shared" si="44"/>
        <v>66.807401282051302</v>
      </c>
      <c r="DS37" s="2">
        <f t="shared" si="44"/>
        <v>66.855920715249638</v>
      </c>
      <c r="DT37" s="2">
        <f t="shared" si="44"/>
        <v>63.802018761726067</v>
      </c>
      <c r="DU37" s="2">
        <f t="shared" si="44"/>
        <v>60.616099303135904</v>
      </c>
      <c r="DV37" s="2">
        <f t="shared" si="44"/>
        <v>60.604165505226447</v>
      </c>
      <c r="DW37" s="2">
        <f t="shared" si="44"/>
        <v>57.120351570193677</v>
      </c>
      <c r="DX37" s="2">
        <f t="shared" si="44"/>
        <v>53.015304461604451</v>
      </c>
      <c r="DY37" s="2">
        <f t="shared" si="44"/>
        <v>50.875954774637137</v>
      </c>
      <c r="EA37" s="2">
        <f t="shared" si="45"/>
        <v>69.952237176381161</v>
      </c>
      <c r="EB37" s="2">
        <f t="shared" si="45"/>
        <v>67.591685714285703</v>
      </c>
      <c r="EC37" s="2">
        <f t="shared" si="45"/>
        <v>70.102556277056266</v>
      </c>
      <c r="ED37" s="2">
        <f t="shared" si="45"/>
        <v>67.30998571428573</v>
      </c>
      <c r="EE37" s="2">
        <f t="shared" si="45"/>
        <v>72.823918638843622</v>
      </c>
      <c r="EF37" s="2">
        <f t="shared" si="45"/>
        <v>69.404095361072407</v>
      </c>
      <c r="EG37" s="2">
        <f t="shared" si="45"/>
        <v>66.282082785912152</v>
      </c>
      <c r="EH37" s="2">
        <f t="shared" si="45"/>
        <v>63.885253010996692</v>
      </c>
      <c r="EI37" s="2">
        <f t="shared" si="45"/>
        <v>68.54367538213998</v>
      </c>
      <c r="EJ37" s="2">
        <f t="shared" si="45"/>
        <v>66.849685103244809</v>
      </c>
      <c r="EK37" s="2">
        <f t="shared" si="45"/>
        <v>53.310600161469367</v>
      </c>
      <c r="EL37" s="2">
        <f t="shared" si="45"/>
        <v>57.659206178854973</v>
      </c>
      <c r="EM37" s="2">
        <f t="shared" si="45"/>
        <v>62.931014810222919</v>
      </c>
      <c r="EN37" s="2">
        <f t="shared" si="45"/>
        <v>58.673653856676175</v>
      </c>
      <c r="EO37" s="2">
        <f t="shared" si="45"/>
        <v>55.169977805674506</v>
      </c>
      <c r="EQ37" s="2">
        <f t="shared" si="46"/>
        <v>66.392456689630166</v>
      </c>
      <c r="ER37" s="2">
        <f t="shared" si="46"/>
        <v>66.558666680596005</v>
      </c>
      <c r="ES37" s="2">
        <f t="shared" si="46"/>
        <v>67.438610458481307</v>
      </c>
      <c r="ET37" s="2">
        <f t="shared" si="46"/>
        <v>67.991819239986313</v>
      </c>
      <c r="EU37" s="2">
        <f t="shared" si="46"/>
        <v>68.853575767801644</v>
      </c>
      <c r="EV37" s="2">
        <f t="shared" si="46"/>
        <v>71.493410328637097</v>
      </c>
      <c r="EW37" s="2">
        <f t="shared" si="46"/>
        <v>69.056742203412924</v>
      </c>
      <c r="EX37" s="2">
        <f t="shared" si="46"/>
        <v>67.308028854221888</v>
      </c>
      <c r="EY37" s="2">
        <f t="shared" si="46"/>
        <v>71.852669941355899</v>
      </c>
      <c r="EZ37" s="2">
        <f t="shared" si="46"/>
        <v>62.820432213017511</v>
      </c>
      <c r="FA37" s="2">
        <f t="shared" si="46"/>
        <v>52.517426498401015</v>
      </c>
      <c r="FB37" s="2">
        <f t="shared" si="46"/>
        <v>59.63531734810541</v>
      </c>
      <c r="FC37" s="2">
        <f t="shared" si="46"/>
        <v>63.136859416746283</v>
      </c>
      <c r="FD37" s="2">
        <f t="shared" si="46"/>
        <v>63.544441937572053</v>
      </c>
      <c r="FE37" s="2">
        <f t="shared" si="46"/>
        <v>55.671571437315244</v>
      </c>
      <c r="FG37" s="2">
        <f t="shared" si="47"/>
        <v>9.6583075040443986E-2</v>
      </c>
      <c r="FH37" s="2">
        <f t="shared" si="47"/>
        <v>0.10372632607744257</v>
      </c>
      <c r="FI37" s="2">
        <f t="shared" si="47"/>
        <v>9.9694684281550261E-2</v>
      </c>
      <c r="FJ37" s="2">
        <f t="shared" si="47"/>
        <v>0.1041613548113989</v>
      </c>
      <c r="FK37" s="2">
        <f t="shared" si="47"/>
        <v>7.3711255941277573E-2</v>
      </c>
      <c r="FL37" s="2">
        <f t="shared" si="47"/>
        <v>6.0749561801726408E-2</v>
      </c>
      <c r="FM37" s="2">
        <f t="shared" si="47"/>
        <v>6.9479074015659781E-2</v>
      </c>
      <c r="FN37" s="2">
        <f t="shared" si="47"/>
        <v>6.6822856394497754E-2</v>
      </c>
      <c r="FO37" s="2">
        <f t="shared" si="47"/>
        <v>6.4881780743232031E-2</v>
      </c>
      <c r="FP37" s="2">
        <f t="shared" si="47"/>
        <v>5.9736538391891601E-2</v>
      </c>
      <c r="FQ37" s="2">
        <f t="shared" si="47"/>
        <v>5.4874225301028708E-2</v>
      </c>
      <c r="FR37" s="2">
        <f t="shared" si="47"/>
        <v>5.5325624481206544E-2</v>
      </c>
      <c r="FS37" s="2">
        <f t="shared" si="47"/>
        <v>4.9772309426239225E-2</v>
      </c>
      <c r="FT37" s="2">
        <f t="shared" si="47"/>
        <v>4.9040450686214598E-2</v>
      </c>
      <c r="FU37" s="2">
        <f t="shared" si="47"/>
        <v>4.3848317044766175E-2</v>
      </c>
      <c r="FW37" s="2">
        <f t="shared" si="60"/>
        <v>6.1129497327036133E-7</v>
      </c>
      <c r="FX37" s="2">
        <f t="shared" si="48"/>
        <v>3.7831242332513244E-6</v>
      </c>
      <c r="FY37" s="2">
        <f t="shared" si="48"/>
        <v>3.6375547562115133E-6</v>
      </c>
      <c r="FZ37" s="2">
        <f t="shared" si="48"/>
        <v>3.6539607506273158E-6</v>
      </c>
      <c r="GA37" s="2">
        <f t="shared" si="48"/>
        <v>2.6864715899609138E-6</v>
      </c>
      <c r="GB37" s="2">
        <f t="shared" si="48"/>
        <v>2.9437874241677364E-6</v>
      </c>
      <c r="GC37" s="2">
        <f t="shared" si="48"/>
        <v>2.6749999469964506E-6</v>
      </c>
      <c r="GD37" s="2">
        <f t="shared" si="48"/>
        <v>3.0083829828468764E-6</v>
      </c>
      <c r="GE37" s="2">
        <f t="shared" si="48"/>
        <v>3.162875037485179E-6</v>
      </c>
      <c r="GF37" s="2">
        <f t="shared" si="48"/>
        <v>2.4662058884310152E-6</v>
      </c>
      <c r="GG37" s="2">
        <f t="shared" si="48"/>
        <v>2.2025771222475739E-6</v>
      </c>
      <c r="GH37" s="2">
        <f t="shared" si="48"/>
        <v>1.7248686341782642E-6</v>
      </c>
      <c r="GI37" s="2">
        <f t="shared" si="48"/>
        <v>1.4768470107184E-6</v>
      </c>
      <c r="GJ37" s="2">
        <f t="shared" si="48"/>
        <v>1.0215694524485103E-6</v>
      </c>
      <c r="GK37" s="2">
        <f t="shared" si="48"/>
        <v>8.9734359016218205E-7</v>
      </c>
      <c r="GM37" s="86">
        <f t="shared" si="61"/>
        <v>6.4891330475672542E-8</v>
      </c>
      <c r="GN37" s="86">
        <f t="shared" si="49"/>
        <v>1.6761235886847964E-7</v>
      </c>
      <c r="GO37" s="86">
        <f t="shared" si="49"/>
        <v>1.0248188281084221E-7</v>
      </c>
      <c r="GP37" s="86">
        <f t="shared" si="49"/>
        <v>1.3213559011679063E-7</v>
      </c>
      <c r="GQ37" s="86">
        <f t="shared" si="49"/>
        <v>5.9835286777696057E-9</v>
      </c>
      <c r="GR37" s="86">
        <f t="shared" si="50"/>
        <v>3.356895369592281E-10</v>
      </c>
      <c r="GS37" s="86">
        <f t="shared" si="51"/>
        <v>1.0399510396965446E-8</v>
      </c>
      <c r="GT37" s="86">
        <f t="shared" si="49"/>
        <v>1.9640067531181354E-9</v>
      </c>
      <c r="GU37" s="86">
        <f t="shared" si="49"/>
        <v>5.8324683184866458E-10</v>
      </c>
      <c r="GV37" s="86">
        <f t="shared" si="49"/>
        <v>3.6287120804691007E-10</v>
      </c>
      <c r="GW37" s="86">
        <f t="shared" si="49"/>
        <v>3.3642186827534344E-11</v>
      </c>
      <c r="GX37" s="86">
        <f t="shared" si="49"/>
        <v>1.196128378236244E-10</v>
      </c>
      <c r="GY37" s="86">
        <f t="shared" si="49"/>
        <v>2.2913604371404514E-12</v>
      </c>
      <c r="GZ37" s="86">
        <f t="shared" si="49"/>
        <v>3.8549759823105952E-13</v>
      </c>
      <c r="HA37" s="86">
        <f t="shared" si="49"/>
        <v>4.8835802864790759E-15</v>
      </c>
      <c r="HC37" s="86">
        <f t="shared" si="65"/>
        <v>1.0256850541170208E-23</v>
      </c>
      <c r="HD37" s="86">
        <f t="shared" si="52"/>
        <v>9.3274598494261654E-22</v>
      </c>
      <c r="HE37" s="86">
        <f t="shared" si="52"/>
        <v>2.4850028894369641E-22</v>
      </c>
      <c r="HF37" s="86">
        <f t="shared" si="52"/>
        <v>9.3505102981528734E-21</v>
      </c>
      <c r="HG37" s="86">
        <f t="shared" si="52"/>
        <v>2.879693952421082E-24</v>
      </c>
      <c r="HH37" s="86">
        <f t="shared" si="53"/>
        <v>7.1340966253483765E-27</v>
      </c>
      <c r="HI37" s="86">
        <f t="shared" si="54"/>
        <v>1.4970947675302428E-26</v>
      </c>
      <c r="HJ37" s="86">
        <f t="shared" si="52"/>
        <v>4.3229220624442944E-26</v>
      </c>
      <c r="HK37" s="86">
        <f t="shared" si="52"/>
        <v>3.1522713359531871E-26</v>
      </c>
      <c r="HL37" s="86">
        <f t="shared" si="52"/>
        <v>2.0160490486243981E-27</v>
      </c>
      <c r="HM37" s="86">
        <f t="shared" si="52"/>
        <v>1.7197750875327247E-27</v>
      </c>
      <c r="HN37" s="86">
        <f t="shared" si="52"/>
        <v>1.3751669059978368E-25</v>
      </c>
      <c r="HO37" s="86">
        <f t="shared" si="52"/>
        <v>3.9311353660820476E-33</v>
      </c>
      <c r="HP37" s="86">
        <f t="shared" si="52"/>
        <v>7.5909887516446246E-40</v>
      </c>
      <c r="HQ37" s="86">
        <f t="shared" si="52"/>
        <v>2.8222558128799297E-42</v>
      </c>
      <c r="HS37" s="86">
        <f t="shared" si="62"/>
        <v>1.4253775821700407E-190</v>
      </c>
      <c r="HT37" s="86">
        <f t="shared" si="55"/>
        <v>3.2000407048060403E-153</v>
      </c>
      <c r="HU37" s="86">
        <f t="shared" si="55"/>
        <v>1.5191042232960757E-158</v>
      </c>
      <c r="HV37" s="86">
        <f t="shared" si="55"/>
        <v>1.3786910882532078E-146</v>
      </c>
      <c r="HW37" s="86">
        <f t="shared" si="55"/>
        <v>1.5714152348210265E-169</v>
      </c>
      <c r="HX37" s="86">
        <f t="shared" si="55"/>
        <v>2.7206844451212041E-185</v>
      </c>
      <c r="HY37" s="86">
        <f t="shared" si="55"/>
        <v>3.0631853954194093E-181</v>
      </c>
      <c r="HZ37" s="86">
        <f t="shared" si="55"/>
        <v>7.3601717528835095E-181</v>
      </c>
      <c r="IA37" s="86">
        <f t="shared" si="55"/>
        <v>4.1141205961550657E-182</v>
      </c>
      <c r="IB37" s="86">
        <f t="shared" si="55"/>
        <v>1.4385562960474927E-191</v>
      </c>
      <c r="IC37" s="86">
        <f t="shared" si="55"/>
        <v>1.5070463224839403E-194</v>
      </c>
      <c r="ID37" s="86">
        <f t="shared" si="55"/>
        <v>4.8779814002858962E-180</v>
      </c>
      <c r="IE37" s="86">
        <f t="shared" si="55"/>
        <v>1.1677068686040125E-242</v>
      </c>
      <c r="IF37" s="86">
        <f t="shared" si="55"/>
        <v>1.971880869185519E-123</v>
      </c>
      <c r="IG37" s="86">
        <f t="shared" si="55"/>
        <v>3.2142525371528182E-67</v>
      </c>
      <c r="II37" s="86">
        <f t="shared" si="63"/>
        <v>0</v>
      </c>
      <c r="IJ37" s="86">
        <f t="shared" si="56"/>
        <v>7.4290460849974342E-278</v>
      </c>
      <c r="IK37" s="86">
        <f t="shared" si="56"/>
        <v>1.6057339556378555E-287</v>
      </c>
      <c r="IL37" s="86">
        <f t="shared" si="56"/>
        <v>4.5741207461783148E-272</v>
      </c>
      <c r="IM37" s="86">
        <f t="shared" si="56"/>
        <v>6.4552291008514971E-305</v>
      </c>
      <c r="IN37" s="86">
        <f t="shared" si="56"/>
        <v>0</v>
      </c>
      <c r="IO37" s="86">
        <f t="shared" si="56"/>
        <v>0</v>
      </c>
      <c r="IP37" s="86">
        <f t="shared" si="56"/>
        <v>0</v>
      </c>
      <c r="IQ37" s="86">
        <f t="shared" si="56"/>
        <v>0</v>
      </c>
      <c r="IR37" s="86">
        <f t="shared" si="56"/>
        <v>0</v>
      </c>
      <c r="IS37" s="86">
        <f t="shared" si="56"/>
        <v>0</v>
      </c>
      <c r="IT37" s="86">
        <f t="shared" si="56"/>
        <v>0</v>
      </c>
      <c r="IU37" s="86">
        <f t="shared" si="56"/>
        <v>0</v>
      </c>
      <c r="IV37" s="86">
        <f t="shared" si="56"/>
        <v>3.4168863002781837E-132</v>
      </c>
      <c r="IW37" s="86">
        <f t="shared" si="56"/>
        <v>1.0117533924854485E-149</v>
      </c>
      <c r="IY37" s="86">
        <f t="shared" si="64"/>
        <v>6.4891330475672555E-8</v>
      </c>
      <c r="IZ37" s="86">
        <f t="shared" si="57"/>
        <v>1.6761235886848057E-7</v>
      </c>
      <c r="JA37" s="86">
        <f t="shared" si="57"/>
        <v>1.0248188281084246E-7</v>
      </c>
      <c r="JB37" s="86">
        <f t="shared" si="57"/>
        <v>1.3213559011679997E-7</v>
      </c>
      <c r="JC37" s="86">
        <f t="shared" si="57"/>
        <v>5.9835286777696082E-9</v>
      </c>
      <c r="JD37" s="86">
        <f t="shared" si="57"/>
        <v>3.356895369592281E-10</v>
      </c>
      <c r="JE37" s="86">
        <f t="shared" si="57"/>
        <v>1.0399510396965446E-8</v>
      </c>
      <c r="JF37" s="86">
        <f t="shared" si="57"/>
        <v>1.9640067531181354E-9</v>
      </c>
      <c r="JG37" s="86">
        <f t="shared" si="57"/>
        <v>5.8324683184866458E-10</v>
      </c>
      <c r="JH37" s="86">
        <f t="shared" si="57"/>
        <v>3.6287120804691007E-10</v>
      </c>
      <c r="JI37" s="86">
        <f t="shared" si="57"/>
        <v>3.3642186827534344E-11</v>
      </c>
      <c r="JJ37" s="86">
        <f t="shared" si="57"/>
        <v>1.1961283782362453E-10</v>
      </c>
      <c r="JK37" s="86">
        <f t="shared" si="57"/>
        <v>2.2913604371404514E-12</v>
      </c>
      <c r="JL37" s="86">
        <f t="shared" si="57"/>
        <v>3.8549759823105952E-13</v>
      </c>
      <c r="JM37" s="86">
        <f t="shared" si="57"/>
        <v>4.8835802864790759E-15</v>
      </c>
    </row>
    <row r="38" spans="2:273" x14ac:dyDescent="0.25">
      <c r="B38" s="2">
        <v>11</v>
      </c>
      <c r="C38" s="37">
        <v>64.069000000000003</v>
      </c>
      <c r="D38" s="37">
        <v>63.832999999999998</v>
      </c>
      <c r="E38" s="37">
        <v>66.099999999999994</v>
      </c>
      <c r="F38" s="37">
        <v>65.516999999999996</v>
      </c>
      <c r="G38" s="37">
        <v>68.656000000000006</v>
      </c>
      <c r="H38" s="37">
        <v>69.081999999999994</v>
      </c>
      <c r="I38" s="37">
        <v>69.147999999999996</v>
      </c>
      <c r="J38" s="37">
        <v>66.918000000000006</v>
      </c>
      <c r="K38" s="37">
        <v>68.507999999999996</v>
      </c>
      <c r="L38" s="37">
        <v>62</v>
      </c>
      <c r="M38" s="37">
        <v>58.933999999999997</v>
      </c>
      <c r="N38" s="37">
        <v>61.311</v>
      </c>
      <c r="O38" s="37">
        <v>57.41</v>
      </c>
      <c r="P38" s="37">
        <v>52.41</v>
      </c>
      <c r="Q38" s="37">
        <v>51.802999999999997</v>
      </c>
      <c r="S38" s="4">
        <f t="shared" si="8"/>
        <v>62.121361372224733</v>
      </c>
      <c r="T38" s="4">
        <f t="shared" si="8"/>
        <v>64.711619121200144</v>
      </c>
      <c r="U38" s="4">
        <f t="shared" si="8"/>
        <v>66.251307078913044</v>
      </c>
      <c r="V38" s="4">
        <f t="shared" si="8"/>
        <v>67.548555977798131</v>
      </c>
      <c r="W38" s="4">
        <f t="shared" si="8"/>
        <v>68.843280882375339</v>
      </c>
      <c r="X38" s="4">
        <f t="shared" si="9"/>
        <v>67.469869603716901</v>
      </c>
      <c r="Y38" s="4">
        <f t="shared" si="10"/>
        <v>68.880441741675028</v>
      </c>
      <c r="Z38" s="4">
        <f t="shared" si="8"/>
        <v>66.807331593359862</v>
      </c>
      <c r="AA38" s="4">
        <f t="shared" si="8"/>
        <v>67.123719946327242</v>
      </c>
      <c r="AB38" s="4">
        <f t="shared" si="8"/>
        <v>64.15656985360495</v>
      </c>
      <c r="AC38" s="4">
        <f t="shared" si="8"/>
        <v>60.29838719611864</v>
      </c>
      <c r="AD38" s="4">
        <f t="shared" si="8"/>
        <v>60.634958100627529</v>
      </c>
      <c r="AE38" s="4">
        <f t="shared" si="8"/>
        <v>57.699673297042175</v>
      </c>
      <c r="AF38" s="4">
        <f t="shared" si="8"/>
        <v>53.432900080357932</v>
      </c>
      <c r="AG38" s="4">
        <f t="shared" si="8"/>
        <v>51.087452603662904</v>
      </c>
      <c r="AI38" s="4">
        <f t="shared" si="11"/>
        <v>1.9476386277752695</v>
      </c>
      <c r="AJ38" s="4">
        <f t="shared" si="11"/>
        <v>-0.87861912120014551</v>
      </c>
      <c r="AK38" s="4">
        <f t="shared" si="11"/>
        <v>-0.15130707891304951</v>
      </c>
      <c r="AL38" s="4">
        <f t="shared" si="11"/>
        <v>-2.0315559777981349</v>
      </c>
      <c r="AM38" s="4">
        <f t="shared" si="11"/>
        <v>-0.18728088237533314</v>
      </c>
      <c r="AN38" s="4">
        <f t="shared" si="11"/>
        <v>1.6121303962830922</v>
      </c>
      <c r="AO38" s="4">
        <f t="shared" si="11"/>
        <v>0.26755825832496782</v>
      </c>
      <c r="AP38" s="4">
        <f t="shared" si="11"/>
        <v>0.11066840664014421</v>
      </c>
      <c r="AQ38" s="4">
        <f t="shared" si="11"/>
        <v>1.3842800536727538</v>
      </c>
      <c r="AR38" s="4">
        <f t="shared" si="11"/>
        <v>-2.1565698536049496</v>
      </c>
      <c r="AS38" s="4">
        <f t="shared" si="11"/>
        <v>-1.364387196118642</v>
      </c>
      <c r="AT38" s="4">
        <f t="shared" si="11"/>
        <v>0.67604189937247128</v>
      </c>
      <c r="AU38" s="4">
        <f t="shared" si="11"/>
        <v>-0.28967329704217804</v>
      </c>
      <c r="AV38" s="4">
        <f t="shared" si="11"/>
        <v>-1.0229000803579353</v>
      </c>
      <c r="AW38" s="4">
        <f t="shared" si="11"/>
        <v>0.71554739633709374</v>
      </c>
      <c r="AY38" s="2">
        <f t="shared" si="58"/>
        <v>62.121182514376954</v>
      </c>
      <c r="AZ38" s="2">
        <f t="shared" si="12"/>
        <v>64.711205537431184</v>
      </c>
      <c r="BA38" s="2">
        <f t="shared" si="12"/>
        <v>66.251029409944366</v>
      </c>
      <c r="BB38" s="2">
        <f t="shared" si="12"/>
        <v>67.548208865635516</v>
      </c>
      <c r="BC38" s="2">
        <f t="shared" si="12"/>
        <v>68.843263095038296</v>
      </c>
      <c r="BD38" s="2">
        <f t="shared" si="12"/>
        <v>67.469868376871972</v>
      </c>
      <c r="BE38" s="2">
        <f t="shared" si="12"/>
        <v>68.880411017372083</v>
      </c>
      <c r="BF38" s="2">
        <f t="shared" si="12"/>
        <v>66.807325551752228</v>
      </c>
      <c r="BG38" s="2">
        <f t="shared" si="12"/>
        <v>67.12371795123191</v>
      </c>
      <c r="BH38" s="2">
        <f t="shared" si="12"/>
        <v>64.156568607547015</v>
      </c>
      <c r="BI38" s="2">
        <f t="shared" si="12"/>
        <v>60.298387052281818</v>
      </c>
      <c r="BJ38" s="2">
        <f t="shared" si="12"/>
        <v>60.634957652450886</v>
      </c>
      <c r="BK38" s="2">
        <f t="shared" si="12"/>
        <v>57.699673286269437</v>
      </c>
      <c r="BL38" s="2">
        <f t="shared" si="12"/>
        <v>53.432900078407016</v>
      </c>
      <c r="BM38" s="2">
        <f t="shared" si="12"/>
        <v>51.087452603636656</v>
      </c>
      <c r="BO38" s="2">
        <f t="shared" si="13"/>
        <v>64.069000000000003</v>
      </c>
      <c r="BP38" s="2">
        <f t="shared" si="14"/>
        <v>63.832999999999998</v>
      </c>
      <c r="BQ38" s="2">
        <f t="shared" si="15"/>
        <v>66.099999999999994</v>
      </c>
      <c r="BR38" s="2">
        <f t="shared" si="16"/>
        <v>65.516999999999996</v>
      </c>
      <c r="BS38" s="2">
        <f t="shared" si="17"/>
        <v>68.656000000000006</v>
      </c>
      <c r="BT38" s="2">
        <f t="shared" si="18"/>
        <v>69.081999999999994</v>
      </c>
      <c r="BU38" s="2">
        <f t="shared" si="19"/>
        <v>69.147999999999996</v>
      </c>
      <c r="BV38" s="2">
        <f t="shared" si="20"/>
        <v>66.918000000000006</v>
      </c>
      <c r="BW38" s="2">
        <f t="shared" si="21"/>
        <v>68.507999999999996</v>
      </c>
      <c r="BX38" s="2">
        <f t="shared" si="22"/>
        <v>62</v>
      </c>
      <c r="BY38" s="2">
        <f t="shared" si="23"/>
        <v>58.933999999999997</v>
      </c>
      <c r="BZ38" s="2">
        <f t="shared" si="24"/>
        <v>61.311</v>
      </c>
      <c r="CA38" s="2">
        <f t="shared" si="25"/>
        <v>57.41</v>
      </c>
      <c r="CB38" s="2">
        <f t="shared" si="26"/>
        <v>52.41</v>
      </c>
      <c r="CC38" s="2">
        <f t="shared" si="27"/>
        <v>51.802999999999997</v>
      </c>
      <c r="CE38" s="2" t="str">
        <f t="shared" si="59"/>
        <v/>
      </c>
      <c r="CF38" s="2" t="str">
        <f t="shared" si="28"/>
        <v/>
      </c>
      <c r="CG38" s="2" t="str">
        <f t="shared" si="28"/>
        <v/>
      </c>
      <c r="CH38" s="2" t="str">
        <f t="shared" si="28"/>
        <v/>
      </c>
      <c r="CI38" s="2" t="str">
        <f t="shared" si="28"/>
        <v/>
      </c>
      <c r="CJ38" s="2" t="str">
        <f t="shared" si="28"/>
        <v/>
      </c>
      <c r="CK38" s="2" t="str">
        <f t="shared" si="28"/>
        <v/>
      </c>
      <c r="CL38" s="2" t="str">
        <f t="shared" si="28"/>
        <v/>
      </c>
      <c r="CM38" s="2" t="str">
        <f t="shared" si="28"/>
        <v/>
      </c>
      <c r="CN38" s="2" t="str">
        <f t="shared" si="28"/>
        <v/>
      </c>
      <c r="CO38" s="2" t="str">
        <f t="shared" si="28"/>
        <v/>
      </c>
      <c r="CP38" s="2" t="str">
        <f t="shared" si="28"/>
        <v/>
      </c>
      <c r="CQ38" s="2" t="str">
        <f t="shared" si="28"/>
        <v/>
      </c>
      <c r="CR38" s="2" t="str">
        <f t="shared" si="28"/>
        <v/>
      </c>
      <c r="CS38" s="2" t="str">
        <f t="shared" si="28"/>
        <v/>
      </c>
      <c r="CU38" s="2" t="str">
        <f t="shared" si="29"/>
        <v/>
      </c>
      <c r="CV38" s="2" t="str">
        <f t="shared" si="30"/>
        <v/>
      </c>
      <c r="CW38" s="2" t="str">
        <f t="shared" si="31"/>
        <v/>
      </c>
      <c r="CX38" s="2" t="str">
        <f t="shared" si="32"/>
        <v/>
      </c>
      <c r="CY38" s="2" t="str">
        <f t="shared" si="33"/>
        <v/>
      </c>
      <c r="CZ38" s="2" t="str">
        <f t="shared" si="34"/>
        <v/>
      </c>
      <c r="DA38" s="2" t="str">
        <f t="shared" si="35"/>
        <v/>
      </c>
      <c r="DB38" s="2" t="str">
        <f t="shared" si="36"/>
        <v/>
      </c>
      <c r="DC38" s="2" t="str">
        <f t="shared" si="37"/>
        <v/>
      </c>
      <c r="DD38" s="2" t="str">
        <f t="shared" si="38"/>
        <v/>
      </c>
      <c r="DE38" s="2" t="str">
        <f t="shared" si="39"/>
        <v/>
      </c>
      <c r="DF38" s="2" t="str">
        <f t="shared" si="40"/>
        <v/>
      </c>
      <c r="DG38" s="2" t="str">
        <f t="shared" si="41"/>
        <v/>
      </c>
      <c r="DH38" s="2" t="str">
        <f t="shared" si="42"/>
        <v/>
      </c>
      <c r="DI38" s="2" t="str">
        <f t="shared" si="43"/>
        <v/>
      </c>
      <c r="DK38" s="2">
        <f t="shared" si="44"/>
        <v>61.225166386554605</v>
      </c>
      <c r="DL38" s="2">
        <f t="shared" si="44"/>
        <v>64.366202205882345</v>
      </c>
      <c r="DM38" s="2">
        <f t="shared" si="44"/>
        <v>65.803941176470587</v>
      </c>
      <c r="DN38" s="2">
        <f t="shared" si="44"/>
        <v>67.594682598039213</v>
      </c>
      <c r="DO38" s="2">
        <f t="shared" si="44"/>
        <v>68.511160502607865</v>
      </c>
      <c r="DP38" s="2">
        <f t="shared" si="44"/>
        <v>67.341164071294529</v>
      </c>
      <c r="DQ38" s="2">
        <f t="shared" si="44"/>
        <v>69.100761024182091</v>
      </c>
      <c r="DR38" s="2">
        <f t="shared" si="44"/>
        <v>67.044482051282074</v>
      </c>
      <c r="DS38" s="2">
        <f t="shared" si="44"/>
        <v>67.026986504723325</v>
      </c>
      <c r="DT38" s="2">
        <f t="shared" si="44"/>
        <v>63.980269418386484</v>
      </c>
      <c r="DU38" s="2">
        <f t="shared" si="44"/>
        <v>60.745489372822313</v>
      </c>
      <c r="DV38" s="2">
        <f t="shared" si="44"/>
        <v>60.830266027874536</v>
      </c>
      <c r="DW38" s="2">
        <f t="shared" si="44"/>
        <v>57.406262391946605</v>
      </c>
      <c r="DX38" s="2">
        <f t="shared" si="44"/>
        <v>53.141742814242804</v>
      </c>
      <c r="DY38" s="2">
        <f t="shared" si="44"/>
        <v>50.887654087089388</v>
      </c>
      <c r="EA38" s="2">
        <f t="shared" si="45"/>
        <v>69.764894247069805</v>
      </c>
      <c r="EB38" s="2">
        <f t="shared" si="45"/>
        <v>67.430028571428565</v>
      </c>
      <c r="EC38" s="2">
        <f t="shared" si="45"/>
        <v>69.933357575757569</v>
      </c>
      <c r="ED38" s="2">
        <f t="shared" si="45"/>
        <v>67.183657142857157</v>
      </c>
      <c r="EE38" s="2">
        <f t="shared" si="45"/>
        <v>72.649547899100128</v>
      </c>
      <c r="EF38" s="2">
        <f t="shared" si="45"/>
        <v>69.284578388507185</v>
      </c>
      <c r="EG38" s="2">
        <f t="shared" si="45"/>
        <v>66.188861654135351</v>
      </c>
      <c r="EH38" s="2">
        <f t="shared" si="45"/>
        <v>63.786705271426086</v>
      </c>
      <c r="EI38" s="2">
        <f t="shared" si="45"/>
        <v>68.395043041029766</v>
      </c>
      <c r="EJ38" s="2">
        <f t="shared" si="45"/>
        <v>66.687545722713836</v>
      </c>
      <c r="EK38" s="2">
        <f t="shared" si="45"/>
        <v>53.275330406700974</v>
      </c>
      <c r="EL38" s="2">
        <f t="shared" si="45"/>
        <v>57.593474419288462</v>
      </c>
      <c r="EM38" s="2">
        <f t="shared" si="45"/>
        <v>62.808434550844538</v>
      </c>
      <c r="EN38" s="2">
        <f t="shared" si="45"/>
        <v>58.581945428796743</v>
      </c>
      <c r="EO38" s="2">
        <f t="shared" si="45"/>
        <v>55.060877522028257</v>
      </c>
      <c r="EQ38" s="2">
        <f t="shared" si="46"/>
        <v>66.240326221446708</v>
      </c>
      <c r="ER38" s="2">
        <f t="shared" si="46"/>
        <v>66.409118851186776</v>
      </c>
      <c r="ES38" s="2">
        <f t="shared" si="46"/>
        <v>67.300829207516173</v>
      </c>
      <c r="ET38" s="2">
        <f t="shared" si="46"/>
        <v>67.857125909708344</v>
      </c>
      <c r="EU38" s="2">
        <f t="shared" si="46"/>
        <v>68.724206863225547</v>
      </c>
      <c r="EV38" s="2">
        <f t="shared" si="46"/>
        <v>71.350437961271666</v>
      </c>
      <c r="EW38" s="2">
        <f t="shared" si="46"/>
        <v>68.932442498520317</v>
      </c>
      <c r="EX38" s="2">
        <f t="shared" si="46"/>
        <v>67.170617816535795</v>
      </c>
      <c r="EY38" s="2">
        <f t="shared" si="46"/>
        <v>71.666824314353008</v>
      </c>
      <c r="EZ38" s="2">
        <f t="shared" si="46"/>
        <v>62.702221512238154</v>
      </c>
      <c r="FA38" s="2">
        <f t="shared" si="46"/>
        <v>52.490779954511289</v>
      </c>
      <c r="FB38" s="2">
        <f t="shared" si="46"/>
        <v>59.54822980751662</v>
      </c>
      <c r="FC38" s="2">
        <f t="shared" si="46"/>
        <v>63.012199197777463</v>
      </c>
      <c r="FD38" s="2">
        <f t="shared" si="46"/>
        <v>63.399359910742028</v>
      </c>
      <c r="FE38" s="2">
        <f t="shared" si="46"/>
        <v>55.556325964881168</v>
      </c>
      <c r="FG38" s="2">
        <f t="shared" si="47"/>
        <v>0.10492354146119573</v>
      </c>
      <c r="FH38" s="2">
        <f t="shared" si="47"/>
        <v>0.11260676201371837</v>
      </c>
      <c r="FI38" s="2">
        <f t="shared" si="47"/>
        <v>0.10827165150632727</v>
      </c>
      <c r="FJ38" s="2">
        <f t="shared" si="47"/>
        <v>0.11307433654416407</v>
      </c>
      <c r="FK38" s="2">
        <f t="shared" si="47"/>
        <v>8.0252070025945907E-2</v>
      </c>
      <c r="FL38" s="2">
        <f t="shared" si="47"/>
        <v>6.6222439682872225E-2</v>
      </c>
      <c r="FM38" s="2">
        <f t="shared" si="47"/>
        <v>7.5675023736853239E-2</v>
      </c>
      <c r="FN38" s="2">
        <f t="shared" si="47"/>
        <v>7.2800464186552782E-2</v>
      </c>
      <c r="FO38" s="2">
        <f t="shared" si="47"/>
        <v>7.0698905586745769E-2</v>
      </c>
      <c r="FP38" s="2">
        <f t="shared" si="47"/>
        <v>6.5124481662503966E-2</v>
      </c>
      <c r="FQ38" s="2">
        <f t="shared" si="47"/>
        <v>5.9851527633911647E-2</v>
      </c>
      <c r="FR38" s="2">
        <f t="shared" si="47"/>
        <v>6.0341256414643808E-2</v>
      </c>
      <c r="FS38" s="2">
        <f t="shared" si="47"/>
        <v>5.4313442024850167E-2</v>
      </c>
      <c r="FT38" s="2">
        <f t="shared" si="47"/>
        <v>5.3518570661678692E-2</v>
      </c>
      <c r="FU38" s="2">
        <f t="shared" si="47"/>
        <v>4.787618783937788E-2</v>
      </c>
      <c r="FW38" s="2">
        <f t="shared" si="60"/>
        <v>6.7027157007251932E-7</v>
      </c>
      <c r="FX38" s="2">
        <f t="shared" si="48"/>
        <v>4.1481117210458243E-6</v>
      </c>
      <c r="FY38" s="2">
        <f t="shared" si="48"/>
        <v>3.9884980777205232E-6</v>
      </c>
      <c r="FZ38" s="2">
        <f t="shared" si="48"/>
        <v>4.0064868802288704E-6</v>
      </c>
      <c r="GA38" s="2">
        <f t="shared" si="48"/>
        <v>2.9456567594774657E-6</v>
      </c>
      <c r="GB38" s="2">
        <f t="shared" si="48"/>
        <v>3.2277978079493774E-6</v>
      </c>
      <c r="GC38" s="2">
        <f t="shared" si="48"/>
        <v>2.9330783595993604E-6</v>
      </c>
      <c r="GD38" s="2">
        <f t="shared" si="48"/>
        <v>3.2986253889356744E-6</v>
      </c>
      <c r="GE38" s="2">
        <f t="shared" si="48"/>
        <v>3.4680224574662867E-6</v>
      </c>
      <c r="GF38" s="2">
        <f t="shared" si="48"/>
        <v>2.7041403404546495E-6</v>
      </c>
      <c r="GG38" s="2">
        <f t="shared" si="48"/>
        <v>2.4150772766627327E-6</v>
      </c>
      <c r="GH38" s="2">
        <f t="shared" si="48"/>
        <v>1.89128053385556E-6</v>
      </c>
      <c r="GI38" s="2">
        <f t="shared" si="48"/>
        <v>1.6193303155640598E-6</v>
      </c>
      <c r="GJ38" s="2">
        <f t="shared" si="48"/>
        <v>1.1201285200567789E-6</v>
      </c>
      <c r="GK38" s="2">
        <f t="shared" si="48"/>
        <v>9.8391759587990905E-7</v>
      </c>
      <c r="GM38" s="86">
        <f t="shared" si="61"/>
        <v>1.2563049113421661E-7</v>
      </c>
      <c r="GN38" s="86">
        <f t="shared" si="49"/>
        <v>3.1308660369155022E-7</v>
      </c>
      <c r="GO38" s="86">
        <f t="shared" si="49"/>
        <v>1.9489089783900529E-7</v>
      </c>
      <c r="GP38" s="86">
        <f t="shared" si="49"/>
        <v>2.5087729492256882E-7</v>
      </c>
      <c r="GQ38" s="86">
        <f t="shared" si="49"/>
        <v>1.2228834976676826E-8</v>
      </c>
      <c r="GR38" s="86">
        <f t="shared" si="50"/>
        <v>7.5483743655635852E-10</v>
      </c>
      <c r="GS38" s="86">
        <f t="shared" si="51"/>
        <v>2.0275086268063699E-8</v>
      </c>
      <c r="GT38" s="86">
        <f t="shared" si="49"/>
        <v>4.1409277145940573E-9</v>
      </c>
      <c r="GU38" s="86">
        <f t="shared" si="49"/>
        <v>1.3004230176056607E-9</v>
      </c>
      <c r="GV38" s="86">
        <f t="shared" si="49"/>
        <v>8.0844139295554222E-10</v>
      </c>
      <c r="GW38" s="86">
        <f t="shared" si="49"/>
        <v>8.2459689335696143E-11</v>
      </c>
      <c r="GX38" s="86">
        <f t="shared" si="49"/>
        <v>2.7555249906778086E-10</v>
      </c>
      <c r="GY38" s="86">
        <f t="shared" si="49"/>
        <v>6.22170666874403E-12</v>
      </c>
      <c r="GZ38" s="86">
        <f t="shared" si="49"/>
        <v>1.1381984526796199E-12</v>
      </c>
      <c r="HA38" s="86">
        <f t="shared" si="49"/>
        <v>1.7118822784036558E-14</v>
      </c>
      <c r="HC38" s="86">
        <f t="shared" si="65"/>
        <v>4.3172896069760886E-23</v>
      </c>
      <c r="HD38" s="86">
        <f t="shared" si="52"/>
        <v>3.5101196334954444E-21</v>
      </c>
      <c r="HE38" s="86">
        <f t="shared" si="52"/>
        <v>9.7082375316706637E-22</v>
      </c>
      <c r="HF38" s="86">
        <f t="shared" si="52"/>
        <v>3.3474730221569335E-20</v>
      </c>
      <c r="HG38" s="86">
        <f t="shared" si="52"/>
        <v>1.2059843022629306E-23</v>
      </c>
      <c r="HH38" s="86">
        <f t="shared" si="53"/>
        <v>3.4700915153294311E-26</v>
      </c>
      <c r="HI38" s="86">
        <f t="shared" si="54"/>
        <v>6.9929672262008192E-26</v>
      </c>
      <c r="HJ38" s="86">
        <f t="shared" si="52"/>
        <v>2.0187421688553062E-25</v>
      </c>
      <c r="HK38" s="86">
        <f t="shared" si="52"/>
        <v>1.5060817943680478E-25</v>
      </c>
      <c r="HL38" s="86">
        <f t="shared" si="52"/>
        <v>1.0122589917210939E-26</v>
      </c>
      <c r="HM38" s="86">
        <f t="shared" si="52"/>
        <v>8.6109402588439197E-27</v>
      </c>
      <c r="HN38" s="86">
        <f t="shared" si="52"/>
        <v>5.9515739440808404E-25</v>
      </c>
      <c r="HO38" s="86">
        <f t="shared" si="52"/>
        <v>2.7101936919628147E-32</v>
      </c>
      <c r="HP38" s="86">
        <f t="shared" si="52"/>
        <v>7.9396423886090919E-39</v>
      </c>
      <c r="HQ38" s="86">
        <f t="shared" si="52"/>
        <v>3.3412616897202981E-41</v>
      </c>
      <c r="HS38" s="86">
        <f t="shared" si="62"/>
        <v>2.9056459332913694E-187</v>
      </c>
      <c r="HT38" s="86">
        <f t="shared" si="55"/>
        <v>2.3161578641247061E-150</v>
      </c>
      <c r="HU38" s="86">
        <f t="shared" si="55"/>
        <v>1.3561217561641489E-155</v>
      </c>
      <c r="HV38" s="86">
        <f t="shared" si="55"/>
        <v>7.9160800814421733E-144</v>
      </c>
      <c r="HW38" s="86">
        <f t="shared" si="55"/>
        <v>1.8463316040964607E-166</v>
      </c>
      <c r="HX38" s="86">
        <f t="shared" si="55"/>
        <v>6.2532715371763021E-182</v>
      </c>
      <c r="HY38" s="86">
        <f t="shared" si="55"/>
        <v>5.5661384495316666E-178</v>
      </c>
      <c r="HZ38" s="86">
        <f t="shared" si="55"/>
        <v>1.4207780021172249E-177</v>
      </c>
      <c r="IA38" s="86">
        <f t="shared" si="55"/>
        <v>8.9360859823316559E-179</v>
      </c>
      <c r="IB38" s="86">
        <f t="shared" si="55"/>
        <v>4.0579274254736641E-188</v>
      </c>
      <c r="IC38" s="86">
        <f t="shared" si="55"/>
        <v>4.4152866545282619E-191</v>
      </c>
      <c r="ID38" s="86">
        <f t="shared" si="55"/>
        <v>6.8618634705418004E-177</v>
      </c>
      <c r="IE38" s="86">
        <f t="shared" si="55"/>
        <v>1.9112804355592131E-238</v>
      </c>
      <c r="IF38" s="86">
        <f t="shared" si="55"/>
        <v>2.3873119963681999E-121</v>
      </c>
      <c r="IG38" s="86">
        <f t="shared" si="55"/>
        <v>3.9917220916829781E-66</v>
      </c>
      <c r="II38" s="86">
        <f t="shared" si="63"/>
        <v>0</v>
      </c>
      <c r="IJ38" s="86">
        <f t="shared" si="56"/>
        <v>8.3878671041632155E-274</v>
      </c>
      <c r="IK38" s="86">
        <f t="shared" si="56"/>
        <v>2.4393096397754914E-283</v>
      </c>
      <c r="IL38" s="86">
        <f t="shared" si="56"/>
        <v>4.1402057433710562E-268</v>
      </c>
      <c r="IM38" s="86">
        <f t="shared" si="56"/>
        <v>1.3860854618881354E-300</v>
      </c>
      <c r="IN38" s="86">
        <f t="shared" si="56"/>
        <v>0</v>
      </c>
      <c r="IO38" s="86">
        <f t="shared" si="56"/>
        <v>0</v>
      </c>
      <c r="IP38" s="86">
        <f t="shared" si="56"/>
        <v>0</v>
      </c>
      <c r="IQ38" s="86">
        <f t="shared" si="56"/>
        <v>0</v>
      </c>
      <c r="IR38" s="86">
        <f t="shared" si="56"/>
        <v>0</v>
      </c>
      <c r="IS38" s="86">
        <f t="shared" si="56"/>
        <v>0</v>
      </c>
      <c r="IT38" s="86">
        <f t="shared" si="56"/>
        <v>0</v>
      </c>
      <c r="IU38" s="86">
        <f t="shared" si="56"/>
        <v>0</v>
      </c>
      <c r="IV38" s="86">
        <f t="shared" si="56"/>
        <v>1.8470154086456263E-130</v>
      </c>
      <c r="IW38" s="86">
        <f t="shared" si="56"/>
        <v>8.9660600457727883E-148</v>
      </c>
      <c r="IY38" s="86">
        <f t="shared" si="64"/>
        <v>1.2563049113421666E-7</v>
      </c>
      <c r="IZ38" s="86">
        <f t="shared" si="57"/>
        <v>3.1308660369155372E-7</v>
      </c>
      <c r="JA38" s="86">
        <f t="shared" si="57"/>
        <v>1.9489089783900627E-7</v>
      </c>
      <c r="JB38" s="86">
        <f t="shared" si="57"/>
        <v>2.5087729492260227E-7</v>
      </c>
      <c r="JC38" s="86">
        <f t="shared" si="57"/>
        <v>1.2228834976676837E-8</v>
      </c>
      <c r="JD38" s="86">
        <f t="shared" si="57"/>
        <v>7.5483743655635852E-10</v>
      </c>
      <c r="JE38" s="86">
        <f t="shared" si="57"/>
        <v>2.0275086268063699E-8</v>
      </c>
      <c r="JF38" s="86">
        <f t="shared" si="57"/>
        <v>4.1409277145940573E-9</v>
      </c>
      <c r="JG38" s="86">
        <f t="shared" si="57"/>
        <v>1.3004230176056609E-9</v>
      </c>
      <c r="JH38" s="86">
        <f t="shared" si="57"/>
        <v>8.0844139295554222E-10</v>
      </c>
      <c r="JI38" s="86">
        <f t="shared" si="57"/>
        <v>8.2459689335696156E-11</v>
      </c>
      <c r="JJ38" s="86">
        <f t="shared" si="57"/>
        <v>2.7555249906778148E-10</v>
      </c>
      <c r="JK38" s="86">
        <f t="shared" si="57"/>
        <v>6.22170666874403E-12</v>
      </c>
      <c r="JL38" s="86">
        <f t="shared" si="57"/>
        <v>1.1381984526796199E-12</v>
      </c>
      <c r="JM38" s="86">
        <f t="shared" si="57"/>
        <v>1.7118822784036558E-14</v>
      </c>
    </row>
    <row r="39" spans="2:273" x14ac:dyDescent="0.25">
      <c r="B39" s="2">
        <v>12</v>
      </c>
      <c r="C39" s="37">
        <v>63.414000000000001</v>
      </c>
      <c r="D39" s="37">
        <v>64</v>
      </c>
      <c r="E39" s="37">
        <v>65.367000000000004</v>
      </c>
      <c r="F39" s="37">
        <v>67.632999999999996</v>
      </c>
      <c r="G39" s="37">
        <v>68.016000000000005</v>
      </c>
      <c r="H39" s="37">
        <v>68.688999999999993</v>
      </c>
      <c r="I39" s="37">
        <v>68.492000000000004</v>
      </c>
      <c r="J39" s="37">
        <v>64.902000000000001</v>
      </c>
      <c r="K39" s="37">
        <v>68.245999999999995</v>
      </c>
      <c r="L39" s="37">
        <v>64.540999999999997</v>
      </c>
      <c r="M39" s="37">
        <v>60.442999999999998</v>
      </c>
      <c r="N39" s="37">
        <v>61.851999999999997</v>
      </c>
      <c r="O39" s="37">
        <v>55.279000000000003</v>
      </c>
      <c r="P39" s="37">
        <v>53</v>
      </c>
      <c r="Q39" s="37">
        <v>52.048999999999999</v>
      </c>
      <c r="S39" s="4">
        <f t="shared" si="8"/>
        <v>62.364839976653656</v>
      </c>
      <c r="T39" s="4">
        <f t="shared" si="8"/>
        <v>64.960646179249252</v>
      </c>
      <c r="U39" s="4">
        <f t="shared" si="8"/>
        <v>66.478319747826319</v>
      </c>
      <c r="V39" s="4">
        <f t="shared" si="8"/>
        <v>67.805084781692557</v>
      </c>
      <c r="W39" s="4">
        <f t="shared" si="8"/>
        <v>69.108623655681228</v>
      </c>
      <c r="X39" s="4">
        <f t="shared" si="9"/>
        <v>67.756872304151003</v>
      </c>
      <c r="Y39" s="4">
        <f t="shared" si="10"/>
        <v>69.026008498502677</v>
      </c>
      <c r="Z39" s="4">
        <f t="shared" si="8"/>
        <v>66.996747421437632</v>
      </c>
      <c r="AA39" s="4">
        <f t="shared" si="8"/>
        <v>67.278786857999293</v>
      </c>
      <c r="AB39" s="4">
        <f t="shared" si="8"/>
        <v>64.326469377805068</v>
      </c>
      <c r="AC39" s="4">
        <f t="shared" si="8"/>
        <v>60.376712499752401</v>
      </c>
      <c r="AD39" s="4">
        <f t="shared" si="8"/>
        <v>60.824258936004028</v>
      </c>
      <c r="AE39" s="4">
        <f t="shared" si="8"/>
        <v>57.988014585269951</v>
      </c>
      <c r="AF39" s="4">
        <f t="shared" si="8"/>
        <v>53.573053282235485</v>
      </c>
      <c r="AG39" s="4">
        <f t="shared" si="8"/>
        <v>51.111108614886</v>
      </c>
      <c r="AI39" s="4">
        <f t="shared" si="11"/>
        <v>1.0491600233463458</v>
      </c>
      <c r="AJ39" s="4">
        <f t="shared" si="11"/>
        <v>-0.96064617924925244</v>
      </c>
      <c r="AK39" s="4">
        <f t="shared" si="11"/>
        <v>-1.1113197478263146</v>
      </c>
      <c r="AL39" s="4">
        <f t="shared" si="11"/>
        <v>-0.17208478169256125</v>
      </c>
      <c r="AM39" s="4">
        <f t="shared" si="11"/>
        <v>-1.0926236556812228</v>
      </c>
      <c r="AN39" s="4">
        <f t="shared" si="11"/>
        <v>0.93212769584899036</v>
      </c>
      <c r="AO39" s="4">
        <f t="shared" si="11"/>
        <v>-0.53400849850267207</v>
      </c>
      <c r="AP39" s="4">
        <f t="shared" si="11"/>
        <v>-2.0947474214376314</v>
      </c>
      <c r="AQ39" s="4">
        <f t="shared" si="11"/>
        <v>0.96721314200070196</v>
      </c>
      <c r="AR39" s="4">
        <f t="shared" si="11"/>
        <v>0.21453062219492836</v>
      </c>
      <c r="AS39" s="4">
        <f t="shared" si="11"/>
        <v>6.6287500247597109E-2</v>
      </c>
      <c r="AT39" s="4">
        <f t="shared" si="11"/>
        <v>1.0277410639959683</v>
      </c>
      <c r="AU39" s="4">
        <f t="shared" si="11"/>
        <v>-2.7090145852699479</v>
      </c>
      <c r="AV39" s="4">
        <f t="shared" si="11"/>
        <v>-0.57305328223548457</v>
      </c>
      <c r="AW39" s="4">
        <f t="shared" si="11"/>
        <v>0.93789138511399983</v>
      </c>
      <c r="AY39" s="2">
        <f t="shared" si="58"/>
        <v>62.364505735935673</v>
      </c>
      <c r="AZ39" s="2">
        <f t="shared" si="12"/>
        <v>64.959900010891545</v>
      </c>
      <c r="BA39" s="2">
        <f t="shared" si="12"/>
        <v>66.477809868487668</v>
      </c>
      <c r="BB39" s="2">
        <f t="shared" si="12"/>
        <v>67.804448705501159</v>
      </c>
      <c r="BC39" s="2">
        <f t="shared" si="12"/>
        <v>69.108588533235732</v>
      </c>
      <c r="BD39" s="2">
        <f t="shared" si="12"/>
        <v>67.756869642165583</v>
      </c>
      <c r="BE39" s="2">
        <f t="shared" si="12"/>
        <v>69.025950495654726</v>
      </c>
      <c r="BF39" s="2">
        <f t="shared" si="12"/>
        <v>66.996735115434632</v>
      </c>
      <c r="BG39" s="2">
        <f t="shared" si="12"/>
        <v>67.278782567356203</v>
      </c>
      <c r="BH39" s="2">
        <f t="shared" si="12"/>
        <v>64.326466697787055</v>
      </c>
      <c r="BI39" s="2">
        <f t="shared" si="12"/>
        <v>60.376712160128456</v>
      </c>
      <c r="BJ39" s="2">
        <f t="shared" si="12"/>
        <v>60.824257939574458</v>
      </c>
      <c r="BK39" s="2">
        <f t="shared" si="12"/>
        <v>57.98801455714964</v>
      </c>
      <c r="BL39" s="2">
        <f t="shared" si="12"/>
        <v>53.573053276710702</v>
      </c>
      <c r="BM39" s="2">
        <f t="shared" si="12"/>
        <v>51.111108614798063</v>
      </c>
      <c r="BO39" s="2">
        <f t="shared" si="13"/>
        <v>63.414000000000001</v>
      </c>
      <c r="BP39" s="2">
        <f t="shared" si="14"/>
        <v>64</v>
      </c>
      <c r="BQ39" s="2">
        <f t="shared" si="15"/>
        <v>65.367000000000004</v>
      </c>
      <c r="BR39" s="2">
        <f t="shared" si="16"/>
        <v>67.632999999999996</v>
      </c>
      <c r="BS39" s="2">
        <f t="shared" si="17"/>
        <v>68.016000000000005</v>
      </c>
      <c r="BT39" s="2">
        <f t="shared" si="18"/>
        <v>68.688999999999993</v>
      </c>
      <c r="BU39" s="2">
        <f t="shared" si="19"/>
        <v>68.492000000000004</v>
      </c>
      <c r="BV39" s="2">
        <f t="shared" si="20"/>
        <v>64.902000000000001</v>
      </c>
      <c r="BW39" s="2">
        <f t="shared" si="21"/>
        <v>68.245999999999995</v>
      </c>
      <c r="BX39" s="2">
        <f t="shared" si="22"/>
        <v>64.540999999999997</v>
      </c>
      <c r="BY39" s="2">
        <f t="shared" si="23"/>
        <v>60.442999999999998</v>
      </c>
      <c r="BZ39" s="2">
        <f t="shared" si="24"/>
        <v>61.851999999999997</v>
      </c>
      <c r="CA39" s="2">
        <f t="shared" si="25"/>
        <v>55.279000000000003</v>
      </c>
      <c r="CB39" s="2">
        <f t="shared" si="26"/>
        <v>53</v>
      </c>
      <c r="CC39" s="2">
        <f t="shared" si="27"/>
        <v>52.048999999999999</v>
      </c>
      <c r="CE39" s="2" t="str">
        <f t="shared" si="59"/>
        <v/>
      </c>
      <c r="CF39" s="2" t="str">
        <f t="shared" si="28"/>
        <v/>
      </c>
      <c r="CG39" s="2" t="str">
        <f t="shared" si="28"/>
        <v/>
      </c>
      <c r="CH39" s="2" t="str">
        <f t="shared" si="28"/>
        <v/>
      </c>
      <c r="CI39" s="2" t="str">
        <f t="shared" si="28"/>
        <v/>
      </c>
      <c r="CJ39" s="2" t="str">
        <f t="shared" si="28"/>
        <v/>
      </c>
      <c r="CK39" s="2" t="str">
        <f t="shared" si="28"/>
        <v/>
      </c>
      <c r="CL39" s="2" t="str">
        <f t="shared" si="28"/>
        <v/>
      </c>
      <c r="CM39" s="2" t="str">
        <f t="shared" si="28"/>
        <v/>
      </c>
      <c r="CN39" s="2" t="str">
        <f t="shared" si="28"/>
        <v/>
      </c>
      <c r="CO39" s="2" t="str">
        <f t="shared" si="28"/>
        <v/>
      </c>
      <c r="CP39" s="2" t="str">
        <f t="shared" si="28"/>
        <v/>
      </c>
      <c r="CQ39" s="2" t="str">
        <f t="shared" si="28"/>
        <v/>
      </c>
      <c r="CR39" s="2" t="str">
        <f t="shared" si="28"/>
        <v/>
      </c>
      <c r="CS39" s="2" t="str">
        <f t="shared" si="28"/>
        <v/>
      </c>
      <c r="CU39" s="2" t="str">
        <f t="shared" si="29"/>
        <v/>
      </c>
      <c r="CV39" s="2" t="str">
        <f t="shared" si="30"/>
        <v/>
      </c>
      <c r="CW39" s="2" t="str">
        <f t="shared" si="31"/>
        <v/>
      </c>
      <c r="CX39" s="2" t="str">
        <f t="shared" si="32"/>
        <v/>
      </c>
      <c r="CY39" s="2" t="str">
        <f t="shared" si="33"/>
        <v/>
      </c>
      <c r="CZ39" s="2" t="str">
        <f t="shared" si="34"/>
        <v/>
      </c>
      <c r="DA39" s="2" t="str">
        <f t="shared" si="35"/>
        <v/>
      </c>
      <c r="DB39" s="2" t="str">
        <f t="shared" si="36"/>
        <v/>
      </c>
      <c r="DC39" s="2" t="str">
        <f t="shared" si="37"/>
        <v/>
      </c>
      <c r="DD39" s="2" t="str">
        <f t="shared" si="38"/>
        <v/>
      </c>
      <c r="DE39" s="2" t="str">
        <f t="shared" si="39"/>
        <v/>
      </c>
      <c r="DF39" s="2" t="str">
        <f t="shared" si="40"/>
        <v/>
      </c>
      <c r="DG39" s="2" t="str">
        <f t="shared" si="41"/>
        <v/>
      </c>
      <c r="DH39" s="2" t="str">
        <f t="shared" si="42"/>
        <v/>
      </c>
      <c r="DI39" s="2" t="str">
        <f t="shared" si="43"/>
        <v/>
      </c>
      <c r="DK39" s="2">
        <f t="shared" si="44"/>
        <v>61.437398166539325</v>
      </c>
      <c r="DL39" s="2">
        <f t="shared" si="44"/>
        <v>64.63870721925133</v>
      </c>
      <c r="DM39" s="2">
        <f t="shared" si="44"/>
        <v>66.040304812834222</v>
      </c>
      <c r="DN39" s="2">
        <f t="shared" si="44"/>
        <v>67.908885472370756</v>
      </c>
      <c r="DO39" s="2">
        <f t="shared" si="44"/>
        <v>68.786512091038404</v>
      </c>
      <c r="DP39" s="2">
        <f t="shared" si="44"/>
        <v>67.647359474671646</v>
      </c>
      <c r="DQ39" s="2">
        <f t="shared" si="44"/>
        <v>69.288992887624474</v>
      </c>
      <c r="DR39" s="2">
        <f t="shared" si="44"/>
        <v>67.281562820512846</v>
      </c>
      <c r="DS39" s="2">
        <f t="shared" si="44"/>
        <v>67.198052294197012</v>
      </c>
      <c r="DT39" s="2">
        <f t="shared" si="44"/>
        <v>64.158520075046894</v>
      </c>
      <c r="DU39" s="2">
        <f t="shared" si="44"/>
        <v>60.874879442508721</v>
      </c>
      <c r="DV39" s="2">
        <f t="shared" si="44"/>
        <v>61.056366550522618</v>
      </c>
      <c r="DW39" s="2">
        <f t="shared" si="44"/>
        <v>57.692173213699533</v>
      </c>
      <c r="DX39" s="2">
        <f t="shared" si="44"/>
        <v>53.268181166881156</v>
      </c>
      <c r="DY39" s="2">
        <f t="shared" si="44"/>
        <v>50.899353399541646</v>
      </c>
      <c r="EA39" s="2">
        <f t="shared" si="45"/>
        <v>69.577551317758449</v>
      </c>
      <c r="EB39" s="2">
        <f t="shared" si="45"/>
        <v>67.268371428571427</v>
      </c>
      <c r="EC39" s="2">
        <f t="shared" si="45"/>
        <v>69.764158874458872</v>
      </c>
      <c r="ED39" s="2">
        <f t="shared" si="45"/>
        <v>67.057328571428584</v>
      </c>
      <c r="EE39" s="2">
        <f t="shared" si="45"/>
        <v>72.475177159356619</v>
      </c>
      <c r="EF39" s="2">
        <f t="shared" si="45"/>
        <v>69.165061415941963</v>
      </c>
      <c r="EG39" s="2">
        <f t="shared" si="45"/>
        <v>66.095640522358536</v>
      </c>
      <c r="EH39" s="2">
        <f t="shared" si="45"/>
        <v>63.688157531855481</v>
      </c>
      <c r="EI39" s="2">
        <f t="shared" si="45"/>
        <v>68.246410699919551</v>
      </c>
      <c r="EJ39" s="2">
        <f t="shared" si="45"/>
        <v>66.525406342182862</v>
      </c>
      <c r="EK39" s="2">
        <f t="shared" si="45"/>
        <v>53.240060651932581</v>
      </c>
      <c r="EL39" s="2">
        <f t="shared" si="45"/>
        <v>57.527742659721945</v>
      </c>
      <c r="EM39" s="2">
        <f t="shared" si="45"/>
        <v>62.685854291466164</v>
      </c>
      <c r="EN39" s="2">
        <f t="shared" si="45"/>
        <v>58.490237000917311</v>
      </c>
      <c r="EO39" s="2">
        <f t="shared" si="45"/>
        <v>54.951777238382014</v>
      </c>
      <c r="EQ39" s="2">
        <f t="shared" si="46"/>
        <v>66.088195753263236</v>
      </c>
      <c r="ER39" s="2">
        <f t="shared" si="46"/>
        <v>66.259571021777532</v>
      </c>
      <c r="ES39" s="2">
        <f t="shared" si="46"/>
        <v>67.16304795655104</v>
      </c>
      <c r="ET39" s="2">
        <f t="shared" si="46"/>
        <v>67.722432579430375</v>
      </c>
      <c r="EU39" s="2">
        <f t="shared" si="46"/>
        <v>68.594837958649435</v>
      </c>
      <c r="EV39" s="2">
        <f t="shared" si="46"/>
        <v>71.20746559390625</v>
      </c>
      <c r="EW39" s="2">
        <f t="shared" si="46"/>
        <v>68.808142793627695</v>
      </c>
      <c r="EX39" s="2">
        <f t="shared" si="46"/>
        <v>67.033206778849703</v>
      </c>
      <c r="EY39" s="2">
        <f t="shared" si="46"/>
        <v>71.480978687350117</v>
      </c>
      <c r="EZ39" s="2">
        <f t="shared" si="46"/>
        <v>62.584010811458796</v>
      </c>
      <c r="FA39" s="2">
        <f t="shared" si="46"/>
        <v>52.464133410621564</v>
      </c>
      <c r="FB39" s="2">
        <f t="shared" si="46"/>
        <v>59.46114226692783</v>
      </c>
      <c r="FC39" s="2">
        <f t="shared" si="46"/>
        <v>62.887538978808649</v>
      </c>
      <c r="FD39" s="2">
        <f t="shared" si="46"/>
        <v>63.254277883912003</v>
      </c>
      <c r="FE39" s="2">
        <f t="shared" si="46"/>
        <v>55.441080492447092</v>
      </c>
      <c r="FG39" s="2">
        <f t="shared" si="47"/>
        <v>0.11389345097492473</v>
      </c>
      <c r="FH39" s="2">
        <f t="shared" si="47"/>
        <v>0.12214387633259607</v>
      </c>
      <c r="FI39" s="2">
        <f t="shared" si="47"/>
        <v>0.11749021950114481</v>
      </c>
      <c r="FJ39" s="2">
        <f t="shared" si="47"/>
        <v>0.12264557843615535</v>
      </c>
      <c r="FK39" s="2">
        <f t="shared" si="47"/>
        <v>8.7318574371953964E-2</v>
      </c>
      <c r="FL39" s="2">
        <f t="shared" si="47"/>
        <v>7.2150490172936552E-2</v>
      </c>
      <c r="FM39" s="2">
        <f t="shared" si="47"/>
        <v>8.237459742587401E-2</v>
      </c>
      <c r="FN39" s="2">
        <f t="shared" si="47"/>
        <v>7.9267374761334733E-2</v>
      </c>
      <c r="FO39" s="2">
        <f t="shared" si="47"/>
        <v>7.6994635535758305E-2</v>
      </c>
      <c r="FP39" s="2">
        <f t="shared" si="47"/>
        <v>7.0961715156670241E-2</v>
      </c>
      <c r="FQ39" s="2">
        <f t="shared" si="47"/>
        <v>6.52491226482763E-2</v>
      </c>
      <c r="FR39" s="2">
        <f t="shared" si="47"/>
        <v>6.5779926541867609E-2</v>
      </c>
      <c r="FS39" s="2">
        <f t="shared" si="47"/>
        <v>5.9243067536690619E-2</v>
      </c>
      <c r="FT39" s="2">
        <f t="shared" si="47"/>
        <v>5.8380505368172866E-2</v>
      </c>
      <c r="FU39" s="2">
        <f t="shared" si="47"/>
        <v>5.2253835184992353E-2</v>
      </c>
      <c r="FW39" s="2">
        <f t="shared" si="60"/>
        <v>7.349381145532343E-7</v>
      </c>
      <c r="FX39" s="2">
        <f t="shared" si="48"/>
        <v>4.5483122370475435E-6</v>
      </c>
      <c r="FY39" s="2">
        <f t="shared" si="48"/>
        <v>4.373299494720356E-6</v>
      </c>
      <c r="FZ39" s="2">
        <f t="shared" si="48"/>
        <v>4.3930238092312963E-6</v>
      </c>
      <c r="GA39" s="2">
        <f t="shared" si="48"/>
        <v>3.2298474921931399E-6</v>
      </c>
      <c r="GB39" s="2">
        <f t="shared" si="48"/>
        <v>3.5392088158227746E-6</v>
      </c>
      <c r="GC39" s="2">
        <f t="shared" si="48"/>
        <v>3.2160555588067967E-6</v>
      </c>
      <c r="GD39" s="2">
        <f t="shared" si="48"/>
        <v>3.6168696651600672E-6</v>
      </c>
      <c r="GE39" s="2">
        <f t="shared" si="48"/>
        <v>3.8026097360370077E-6</v>
      </c>
      <c r="GF39" s="2">
        <f t="shared" si="48"/>
        <v>2.9650301490712897E-6</v>
      </c>
      <c r="GG39" s="2">
        <f t="shared" si="48"/>
        <v>2.6480789588530624E-6</v>
      </c>
      <c r="GH39" s="2">
        <f t="shared" si="48"/>
        <v>2.0737474897714907E-6</v>
      </c>
      <c r="GI39" s="2">
        <f t="shared" si="48"/>
        <v>1.7755601059737783E-6</v>
      </c>
      <c r="GJ39" s="2">
        <f t="shared" si="48"/>
        <v>1.2281963663916925E-6</v>
      </c>
      <c r="GK39" s="2">
        <f t="shared" si="48"/>
        <v>1.0788440882729458E-6</v>
      </c>
      <c r="GM39" s="86">
        <f t="shared" si="61"/>
        <v>2.3986677772562994E-7</v>
      </c>
      <c r="GN39" s="86">
        <f t="shared" si="49"/>
        <v>5.7715949310835084E-7</v>
      </c>
      <c r="GO39" s="86">
        <f t="shared" si="49"/>
        <v>3.6564685215125273E-7</v>
      </c>
      <c r="GP39" s="86">
        <f t="shared" si="49"/>
        <v>4.6985355971105862E-7</v>
      </c>
      <c r="GQ39" s="86">
        <f t="shared" si="49"/>
        <v>2.4640558222843245E-8</v>
      </c>
      <c r="GR39" s="86">
        <f t="shared" si="50"/>
        <v>1.670725704629436E-9</v>
      </c>
      <c r="GS39" s="86">
        <f t="shared" si="51"/>
        <v>3.9028125011249035E-8</v>
      </c>
      <c r="GT39" s="86">
        <f t="shared" si="49"/>
        <v>8.6043616755641897E-9</v>
      </c>
      <c r="GU39" s="86">
        <f t="shared" si="49"/>
        <v>2.8537623931903884E-9</v>
      </c>
      <c r="GV39" s="86">
        <f t="shared" si="49"/>
        <v>1.7734270754941923E-9</v>
      </c>
      <c r="GW39" s="86">
        <f t="shared" si="49"/>
        <v>1.9861198040421996E-10</v>
      </c>
      <c r="GX39" s="86">
        <f t="shared" si="49"/>
        <v>6.2471907196189124E-10</v>
      </c>
      <c r="GY39" s="86">
        <f t="shared" si="49"/>
        <v>1.6567323220777478E-11</v>
      </c>
      <c r="GZ39" s="86">
        <f t="shared" si="49"/>
        <v>3.2891556527319316E-12</v>
      </c>
      <c r="HA39" s="86">
        <f t="shared" si="49"/>
        <v>5.8527933714576175E-14</v>
      </c>
      <c r="HC39" s="86">
        <f t="shared" si="65"/>
        <v>1.7809009779795034E-22</v>
      </c>
      <c r="HD39" s="86">
        <f t="shared" si="52"/>
        <v>1.2963482038276444E-20</v>
      </c>
      <c r="HE39" s="86">
        <f t="shared" si="52"/>
        <v>3.7201425804812026E-21</v>
      </c>
      <c r="HF39" s="86">
        <f t="shared" si="52"/>
        <v>1.1766839556701959E-19</v>
      </c>
      <c r="HG39" s="86">
        <f t="shared" si="52"/>
        <v>4.9526727254113085E-23</v>
      </c>
      <c r="HH39" s="86">
        <f t="shared" si="53"/>
        <v>1.6520426015521778E-25</v>
      </c>
      <c r="HI39" s="86">
        <f t="shared" si="54"/>
        <v>3.1997303308613773E-25</v>
      </c>
      <c r="HJ39" s="86">
        <f t="shared" si="52"/>
        <v>9.231245343714073E-25</v>
      </c>
      <c r="HK39" s="86">
        <f t="shared" si="52"/>
        <v>7.042500972344483E-25</v>
      </c>
      <c r="HL39" s="86">
        <f t="shared" si="52"/>
        <v>4.9726088422969781E-26</v>
      </c>
      <c r="HM39" s="86">
        <f t="shared" si="52"/>
        <v>4.2188068168691892E-26</v>
      </c>
      <c r="HN39" s="86">
        <f t="shared" si="52"/>
        <v>2.5263723604887529E-24</v>
      </c>
      <c r="HO39" s="86">
        <f t="shared" si="52"/>
        <v>1.8209857207340898E-31</v>
      </c>
      <c r="HP39" s="86">
        <f t="shared" si="52"/>
        <v>8.0471225786921678E-38</v>
      </c>
      <c r="HQ39" s="86">
        <f t="shared" si="52"/>
        <v>3.8280403277142507E-40</v>
      </c>
      <c r="HS39" s="86">
        <f t="shared" si="62"/>
        <v>5.5375297803635508E-184</v>
      </c>
      <c r="HT39" s="86">
        <f t="shared" si="55"/>
        <v>1.5745568935852228E-147</v>
      </c>
      <c r="HU39" s="86">
        <f t="shared" si="55"/>
        <v>1.1350314029032331E-152</v>
      </c>
      <c r="HV39" s="86">
        <f t="shared" si="55"/>
        <v>4.2761411565068495E-141</v>
      </c>
      <c r="HW39" s="86">
        <f t="shared" si="55"/>
        <v>2.032376532740239E-163</v>
      </c>
      <c r="HX39" s="86">
        <f t="shared" si="55"/>
        <v>1.3381045827661465E-178</v>
      </c>
      <c r="HY39" s="86">
        <f t="shared" si="55"/>
        <v>9.4425547899212094E-175</v>
      </c>
      <c r="HZ39" s="86">
        <f t="shared" si="55"/>
        <v>2.557227090143134E-174</v>
      </c>
      <c r="IA39" s="86">
        <f t="shared" si="55"/>
        <v>1.806683310765263E-175</v>
      </c>
      <c r="IB39" s="86">
        <f t="shared" si="55"/>
        <v>1.0642716970969695E-184</v>
      </c>
      <c r="IC39" s="86">
        <f t="shared" si="55"/>
        <v>1.2032487706627763E-187</v>
      </c>
      <c r="ID39" s="86">
        <f t="shared" si="55"/>
        <v>9.0494014481131259E-174</v>
      </c>
      <c r="IE39" s="86">
        <f t="shared" si="55"/>
        <v>2.871721728861797E-234</v>
      </c>
      <c r="IF39" s="86">
        <f t="shared" si="55"/>
        <v>2.7732208261601059E-119</v>
      </c>
      <c r="IG39" s="86">
        <f t="shared" si="55"/>
        <v>4.8536576482133783E-65</v>
      </c>
      <c r="II39" s="86">
        <f t="shared" si="63"/>
        <v>0</v>
      </c>
      <c r="IJ39" s="86">
        <f t="shared" si="56"/>
        <v>8.8391290601383961E-270</v>
      </c>
      <c r="IK39" s="86">
        <f t="shared" si="56"/>
        <v>3.4517754768721012E-279</v>
      </c>
      <c r="IL39" s="86">
        <f t="shared" si="56"/>
        <v>3.5040302793329832E-264</v>
      </c>
      <c r="IM39" s="86">
        <f t="shared" si="56"/>
        <v>2.7701120854847085E-296</v>
      </c>
      <c r="IN39" s="86">
        <f t="shared" si="56"/>
        <v>0</v>
      </c>
      <c r="IO39" s="86">
        <f t="shared" si="56"/>
        <v>0</v>
      </c>
      <c r="IP39" s="86">
        <f t="shared" si="56"/>
        <v>0</v>
      </c>
      <c r="IQ39" s="86">
        <f t="shared" si="56"/>
        <v>0</v>
      </c>
      <c r="IR39" s="86">
        <f t="shared" si="56"/>
        <v>0</v>
      </c>
      <c r="IS39" s="86">
        <f t="shared" si="56"/>
        <v>0</v>
      </c>
      <c r="IT39" s="86">
        <f t="shared" si="56"/>
        <v>0</v>
      </c>
      <c r="IU39" s="86">
        <f t="shared" si="56"/>
        <v>0</v>
      </c>
      <c r="IV39" s="86">
        <f t="shared" si="56"/>
        <v>9.7216608807931858E-129</v>
      </c>
      <c r="IW39" s="86">
        <f t="shared" si="56"/>
        <v>7.7133229466345873E-146</v>
      </c>
      <c r="IY39" s="86">
        <f t="shared" si="64"/>
        <v>2.398667777256301E-7</v>
      </c>
      <c r="IZ39" s="86">
        <f t="shared" si="57"/>
        <v>5.7715949310836376E-7</v>
      </c>
      <c r="JA39" s="86">
        <f t="shared" si="57"/>
        <v>3.6564685215125643E-7</v>
      </c>
      <c r="JB39" s="86">
        <f t="shared" si="57"/>
        <v>4.6985355971117631E-7</v>
      </c>
      <c r="JC39" s="86">
        <f t="shared" si="57"/>
        <v>2.4640558222843294E-8</v>
      </c>
      <c r="JD39" s="86">
        <f t="shared" si="57"/>
        <v>1.6707257046294362E-9</v>
      </c>
      <c r="JE39" s="86">
        <f t="shared" si="57"/>
        <v>3.9028125011249035E-8</v>
      </c>
      <c r="JF39" s="86">
        <f t="shared" si="57"/>
        <v>8.6043616755641913E-9</v>
      </c>
      <c r="JG39" s="86">
        <f t="shared" si="57"/>
        <v>2.8537623931903893E-9</v>
      </c>
      <c r="JH39" s="86">
        <f t="shared" si="57"/>
        <v>1.7734270754941923E-9</v>
      </c>
      <c r="JI39" s="86">
        <f t="shared" si="57"/>
        <v>1.9861198040422001E-10</v>
      </c>
      <c r="JJ39" s="86">
        <f t="shared" si="57"/>
        <v>6.2471907196189372E-10</v>
      </c>
      <c r="JK39" s="86">
        <f t="shared" si="57"/>
        <v>1.6567323220777478E-11</v>
      </c>
      <c r="JL39" s="86">
        <f t="shared" si="57"/>
        <v>3.2891556527319316E-12</v>
      </c>
      <c r="JM39" s="86">
        <f t="shared" si="57"/>
        <v>5.8527933714576175E-14</v>
      </c>
    </row>
    <row r="40" spans="2:273" x14ac:dyDescent="0.25">
      <c r="B40" s="2">
        <v>13</v>
      </c>
      <c r="C40" s="37">
        <v>60.171999999999997</v>
      </c>
      <c r="D40" s="37">
        <v>64.566999999999993</v>
      </c>
      <c r="E40" s="37">
        <v>65.349999999999994</v>
      </c>
      <c r="F40" s="37">
        <v>66.45</v>
      </c>
      <c r="G40" s="37">
        <v>68.802999999999997</v>
      </c>
      <c r="H40" s="37">
        <v>68.212999999999994</v>
      </c>
      <c r="I40" s="37">
        <v>67.131</v>
      </c>
      <c r="J40" s="37">
        <v>67.131</v>
      </c>
      <c r="K40" s="37">
        <v>68.295000000000002</v>
      </c>
      <c r="L40" s="37">
        <v>62.639000000000003</v>
      </c>
      <c r="M40" s="37">
        <v>61.344000000000001</v>
      </c>
      <c r="N40" s="37">
        <v>60.951000000000001</v>
      </c>
      <c r="O40" s="37">
        <v>56.802999999999997</v>
      </c>
      <c r="P40" s="37">
        <v>55.033000000000001</v>
      </c>
      <c r="Q40" s="37">
        <v>51.459000000000003</v>
      </c>
      <c r="S40" s="4">
        <f t="shared" si="8"/>
        <v>62.60639297783132</v>
      </c>
      <c r="T40" s="4">
        <f t="shared" si="8"/>
        <v>65.203150002417857</v>
      </c>
      <c r="U40" s="4">
        <f t="shared" si="8"/>
        <v>66.700268623341685</v>
      </c>
      <c r="V40" s="4">
        <f t="shared" si="8"/>
        <v>68.052515016160086</v>
      </c>
      <c r="W40" s="4">
        <f t="shared" si="8"/>
        <v>69.369433646041671</v>
      </c>
      <c r="X40" s="4">
        <f t="shared" si="9"/>
        <v>68.039360070903427</v>
      </c>
      <c r="Y40" s="4">
        <f t="shared" si="10"/>
        <v>69.165965705900462</v>
      </c>
      <c r="Z40" s="4">
        <f t="shared" si="8"/>
        <v>67.179781389277508</v>
      </c>
      <c r="AA40" s="4">
        <f t="shared" si="8"/>
        <v>67.43020254804847</v>
      </c>
      <c r="AB40" s="4">
        <f t="shared" si="8"/>
        <v>64.493369137917711</v>
      </c>
      <c r="AC40" s="4">
        <f t="shared" si="8"/>
        <v>60.449751049637797</v>
      </c>
      <c r="AD40" s="4">
        <f t="shared" si="8"/>
        <v>61.008656138933048</v>
      </c>
      <c r="AE40" s="4">
        <f t="shared" si="8"/>
        <v>58.274239898520385</v>
      </c>
      <c r="AF40" s="4">
        <f t="shared" si="8"/>
        <v>53.713146812855825</v>
      </c>
      <c r="AG40" s="4">
        <f t="shared" si="8"/>
        <v>51.135186510203582</v>
      </c>
      <c r="AI40" s="4">
        <f t="shared" si="11"/>
        <v>-2.4343929778313225</v>
      </c>
      <c r="AJ40" s="4">
        <f t="shared" si="11"/>
        <v>-0.6361500024178639</v>
      </c>
      <c r="AK40" s="4">
        <f t="shared" si="11"/>
        <v>-1.350268623341691</v>
      </c>
      <c r="AL40" s="4">
        <f t="shared" si="11"/>
        <v>-1.6025150161600834</v>
      </c>
      <c r="AM40" s="4">
        <f t="shared" si="11"/>
        <v>-0.56643364604167346</v>
      </c>
      <c r="AN40" s="4">
        <f t="shared" si="11"/>
        <v>0.17363992909656645</v>
      </c>
      <c r="AO40" s="4">
        <f t="shared" si="11"/>
        <v>-2.0349657059004613</v>
      </c>
      <c r="AP40" s="4">
        <f t="shared" si="11"/>
        <v>-4.8781389277507969E-2</v>
      </c>
      <c r="AQ40" s="4">
        <f t="shared" si="11"/>
        <v>0.86479745195153157</v>
      </c>
      <c r="AR40" s="4">
        <f t="shared" si="11"/>
        <v>-1.8543691379177076</v>
      </c>
      <c r="AS40" s="4">
        <f t="shared" si="11"/>
        <v>0.8942489503622042</v>
      </c>
      <c r="AT40" s="4">
        <f t="shared" si="11"/>
        <v>-5.7656138933047885E-2</v>
      </c>
      <c r="AU40" s="4">
        <f t="shared" si="11"/>
        <v>-1.4712398985203876</v>
      </c>
      <c r="AV40" s="4">
        <f t="shared" si="11"/>
        <v>1.3198531871441759</v>
      </c>
      <c r="AW40" s="4">
        <f t="shared" si="11"/>
        <v>0.32381348979642155</v>
      </c>
      <c r="AY40" s="2">
        <f t="shared" si="58"/>
        <v>62.60577724545476</v>
      </c>
      <c r="AZ40" s="2">
        <f t="shared" si="12"/>
        <v>65.201822006020961</v>
      </c>
      <c r="BA40" s="2">
        <f t="shared" si="12"/>
        <v>66.699345312534405</v>
      </c>
      <c r="BB40" s="2">
        <f t="shared" si="12"/>
        <v>68.05136575792892</v>
      </c>
      <c r="BC40" s="2">
        <f t="shared" si="12"/>
        <v>69.369365297345453</v>
      </c>
      <c r="BD40" s="2">
        <f t="shared" si="12"/>
        <v>68.039354387656559</v>
      </c>
      <c r="BE40" s="2">
        <f t="shared" si="12"/>
        <v>69.165857630089931</v>
      </c>
      <c r="BF40" s="2">
        <f t="shared" si="12"/>
        <v>67.179756695564748</v>
      </c>
      <c r="BG40" s="2">
        <f t="shared" si="12"/>
        <v>67.430193469513171</v>
      </c>
      <c r="BH40" s="2">
        <f t="shared" si="12"/>
        <v>64.493363464466555</v>
      </c>
      <c r="BI40" s="2">
        <f t="shared" si="12"/>
        <v>60.449750261919469</v>
      </c>
      <c r="BJ40" s="2">
        <f t="shared" si="12"/>
        <v>61.008653959508109</v>
      </c>
      <c r="BK40" s="2">
        <f t="shared" si="12"/>
        <v>58.274239826562592</v>
      </c>
      <c r="BL40" s="2">
        <f t="shared" si="12"/>
        <v>53.713146797548696</v>
      </c>
      <c r="BM40" s="2">
        <f t="shared" si="12"/>
        <v>51.135186509916352</v>
      </c>
      <c r="BO40" s="2">
        <f t="shared" si="13"/>
        <v>60.171999999999997</v>
      </c>
      <c r="BP40" s="2">
        <f t="shared" si="14"/>
        <v>64.566999999999993</v>
      </c>
      <c r="BQ40" s="2">
        <f t="shared" si="15"/>
        <v>65.349999999999994</v>
      </c>
      <c r="BR40" s="2">
        <f t="shared" si="16"/>
        <v>66.45</v>
      </c>
      <c r="BS40" s="2">
        <f t="shared" si="17"/>
        <v>68.802999999999997</v>
      </c>
      <c r="BT40" s="2">
        <f t="shared" si="18"/>
        <v>68.212999999999994</v>
      </c>
      <c r="BU40" s="2">
        <f t="shared" si="19"/>
        <v>67.131</v>
      </c>
      <c r="BV40" s="2">
        <f t="shared" si="20"/>
        <v>67.131</v>
      </c>
      <c r="BW40" s="2">
        <f t="shared" si="21"/>
        <v>68.295000000000002</v>
      </c>
      <c r="BX40" s="2">
        <f t="shared" si="22"/>
        <v>62.639000000000003</v>
      </c>
      <c r="BY40" s="2">
        <f t="shared" si="23"/>
        <v>61.344000000000001</v>
      </c>
      <c r="BZ40" s="2">
        <f t="shared" si="24"/>
        <v>60.951000000000001</v>
      </c>
      <c r="CA40" s="2">
        <f t="shared" si="25"/>
        <v>56.802999999999997</v>
      </c>
      <c r="CB40" s="2">
        <f t="shared" si="26"/>
        <v>55.033000000000001</v>
      </c>
      <c r="CC40" s="2">
        <f t="shared" si="27"/>
        <v>51.459000000000003</v>
      </c>
      <c r="CE40" s="2" t="str">
        <f t="shared" si="59"/>
        <v/>
      </c>
      <c r="CF40" s="2" t="str">
        <f t="shared" si="28"/>
        <v/>
      </c>
      <c r="CG40" s="2" t="str">
        <f t="shared" si="28"/>
        <v/>
      </c>
      <c r="CH40" s="2" t="str">
        <f t="shared" si="28"/>
        <v/>
      </c>
      <c r="CI40" s="2" t="str">
        <f t="shared" si="28"/>
        <v/>
      </c>
      <c r="CJ40" s="2" t="str">
        <f t="shared" si="28"/>
        <v/>
      </c>
      <c r="CK40" s="2" t="str">
        <f t="shared" si="28"/>
        <v/>
      </c>
      <c r="CL40" s="2" t="str">
        <f t="shared" si="28"/>
        <v/>
      </c>
      <c r="CM40" s="2" t="str">
        <f t="shared" si="28"/>
        <v/>
      </c>
      <c r="CN40" s="2" t="str">
        <f t="shared" si="28"/>
        <v/>
      </c>
      <c r="CO40" s="2" t="str">
        <f t="shared" si="28"/>
        <v/>
      </c>
      <c r="CP40" s="2" t="str">
        <f t="shared" si="28"/>
        <v/>
      </c>
      <c r="CQ40" s="2" t="str">
        <f t="shared" si="28"/>
        <v/>
      </c>
      <c r="CR40" s="2" t="str">
        <f t="shared" si="28"/>
        <v/>
      </c>
      <c r="CS40" s="2" t="str">
        <f t="shared" si="28"/>
        <v/>
      </c>
      <c r="CU40" s="2" t="str">
        <f t="shared" si="29"/>
        <v/>
      </c>
      <c r="CV40" s="2" t="str">
        <f t="shared" si="30"/>
        <v/>
      </c>
      <c r="CW40" s="2" t="str">
        <f t="shared" si="31"/>
        <v/>
      </c>
      <c r="CX40" s="2" t="str">
        <f t="shared" si="32"/>
        <v/>
      </c>
      <c r="CY40" s="2" t="str">
        <f t="shared" si="33"/>
        <v/>
      </c>
      <c r="CZ40" s="2" t="str">
        <f t="shared" si="34"/>
        <v/>
      </c>
      <c r="DA40" s="2" t="str">
        <f t="shared" si="35"/>
        <v/>
      </c>
      <c r="DB40" s="2" t="str">
        <f t="shared" si="36"/>
        <v/>
      </c>
      <c r="DC40" s="2" t="str">
        <f t="shared" si="37"/>
        <v/>
      </c>
      <c r="DD40" s="2" t="str">
        <f t="shared" si="38"/>
        <v/>
      </c>
      <c r="DE40" s="2" t="str">
        <f t="shared" si="39"/>
        <v/>
      </c>
      <c r="DF40" s="2" t="str">
        <f t="shared" si="40"/>
        <v/>
      </c>
      <c r="DG40" s="2" t="str">
        <f t="shared" si="41"/>
        <v/>
      </c>
      <c r="DH40" s="2" t="str">
        <f t="shared" si="42"/>
        <v/>
      </c>
      <c r="DI40" s="2" t="str">
        <f t="shared" si="43"/>
        <v/>
      </c>
      <c r="DK40" s="2">
        <f t="shared" si="44"/>
        <v>61.649629946524044</v>
      </c>
      <c r="DL40" s="2">
        <f t="shared" si="44"/>
        <v>64.911212232620315</v>
      </c>
      <c r="DM40" s="2">
        <f t="shared" si="44"/>
        <v>66.276668449197857</v>
      </c>
      <c r="DN40" s="2">
        <f t="shared" si="44"/>
        <v>68.223088346702312</v>
      </c>
      <c r="DO40" s="2">
        <f t="shared" si="44"/>
        <v>69.061863679468928</v>
      </c>
      <c r="DP40" s="2">
        <f t="shared" si="44"/>
        <v>67.953554878048749</v>
      </c>
      <c r="DQ40" s="2">
        <f t="shared" si="44"/>
        <v>69.477224751066871</v>
      </c>
      <c r="DR40" s="2">
        <f t="shared" si="44"/>
        <v>67.518643589743604</v>
      </c>
      <c r="DS40" s="2">
        <f t="shared" si="44"/>
        <v>67.369118083670699</v>
      </c>
      <c r="DT40" s="2">
        <f t="shared" si="44"/>
        <v>64.336770731707304</v>
      </c>
      <c r="DU40" s="2">
        <f t="shared" si="44"/>
        <v>61.004269512195137</v>
      </c>
      <c r="DV40" s="2">
        <f t="shared" si="44"/>
        <v>61.2824670731707</v>
      </c>
      <c r="DW40" s="2">
        <f t="shared" si="44"/>
        <v>57.978084035452461</v>
      </c>
      <c r="DX40" s="2">
        <f t="shared" si="44"/>
        <v>53.394619519519509</v>
      </c>
      <c r="DY40" s="2">
        <f t="shared" si="44"/>
        <v>50.911052711993896</v>
      </c>
      <c r="EA40" s="2">
        <f t="shared" si="45"/>
        <v>69.390208388447078</v>
      </c>
      <c r="EB40" s="2">
        <f t="shared" si="45"/>
        <v>67.106714285714276</v>
      </c>
      <c r="EC40" s="2">
        <f t="shared" si="45"/>
        <v>69.59496017316016</v>
      </c>
      <c r="ED40" s="2">
        <f t="shared" si="45"/>
        <v>66.931000000000012</v>
      </c>
      <c r="EE40" s="2">
        <f t="shared" si="45"/>
        <v>72.300806419613124</v>
      </c>
      <c r="EF40" s="2">
        <f t="shared" si="45"/>
        <v>69.045544443376741</v>
      </c>
      <c r="EG40" s="2">
        <f t="shared" si="45"/>
        <v>66.002419390581721</v>
      </c>
      <c r="EH40" s="2">
        <f t="shared" si="45"/>
        <v>63.589609792284875</v>
      </c>
      <c r="EI40" s="2">
        <f t="shared" si="45"/>
        <v>68.097778358809336</v>
      </c>
      <c r="EJ40" s="2">
        <f t="shared" si="45"/>
        <v>66.363266961651888</v>
      </c>
      <c r="EK40" s="2">
        <f t="shared" si="45"/>
        <v>53.204790897164187</v>
      </c>
      <c r="EL40" s="2">
        <f t="shared" si="45"/>
        <v>57.462010900155434</v>
      </c>
      <c r="EM40" s="2">
        <f t="shared" si="45"/>
        <v>62.56327403208779</v>
      </c>
      <c r="EN40" s="2">
        <f t="shared" si="45"/>
        <v>58.398528573037879</v>
      </c>
      <c r="EO40" s="2">
        <f t="shared" si="45"/>
        <v>54.842676954735765</v>
      </c>
      <c r="EQ40" s="2">
        <f t="shared" si="46"/>
        <v>65.936065285079763</v>
      </c>
      <c r="ER40" s="2">
        <f t="shared" si="46"/>
        <v>66.110023192368303</v>
      </c>
      <c r="ES40" s="2">
        <f t="shared" si="46"/>
        <v>67.025266705585906</v>
      </c>
      <c r="ET40" s="2">
        <f t="shared" si="46"/>
        <v>67.58773924915242</v>
      </c>
      <c r="EU40" s="2">
        <f t="shared" si="46"/>
        <v>68.465469054073338</v>
      </c>
      <c r="EV40" s="2">
        <f t="shared" si="46"/>
        <v>71.064493226540819</v>
      </c>
      <c r="EW40" s="2">
        <f t="shared" si="46"/>
        <v>68.683843088735088</v>
      </c>
      <c r="EX40" s="2">
        <f t="shared" si="46"/>
        <v>66.89579574116361</v>
      </c>
      <c r="EY40" s="2">
        <f t="shared" si="46"/>
        <v>71.295133060347226</v>
      </c>
      <c r="EZ40" s="2">
        <f t="shared" si="46"/>
        <v>62.465800110679446</v>
      </c>
      <c r="FA40" s="2">
        <f t="shared" si="46"/>
        <v>52.437486866731838</v>
      </c>
      <c r="FB40" s="2">
        <f t="shared" si="46"/>
        <v>59.37405472633904</v>
      </c>
      <c r="FC40" s="2">
        <f t="shared" si="46"/>
        <v>62.762878759839836</v>
      </c>
      <c r="FD40" s="2">
        <f t="shared" si="46"/>
        <v>63.109195857081971</v>
      </c>
      <c r="FE40" s="2">
        <f t="shared" si="46"/>
        <v>55.325835020013017</v>
      </c>
      <c r="FG40" s="2">
        <f t="shared" si="47"/>
        <v>0.12352437089858519</v>
      </c>
      <c r="FH40" s="2">
        <f t="shared" si="47"/>
        <v>0.1323682406091117</v>
      </c>
      <c r="FI40" s="2">
        <f t="shared" si="47"/>
        <v>0.12738156279144511</v>
      </c>
      <c r="FJ40" s="2">
        <f t="shared" si="47"/>
        <v>0.13290558082034376</v>
      </c>
      <c r="FK40" s="2">
        <f t="shared" si="47"/>
        <v>9.4943080266465765E-2</v>
      </c>
      <c r="FL40" s="2">
        <f t="shared" si="47"/>
        <v>7.8564555440823192E-2</v>
      </c>
      <c r="FM40" s="2">
        <f t="shared" si="47"/>
        <v>8.9609789403638077E-2</v>
      </c>
      <c r="FN40" s="2">
        <f t="shared" si="47"/>
        <v>8.6255304326378485E-2</v>
      </c>
      <c r="FO40" s="2">
        <f t="shared" si="47"/>
        <v>8.3800443949734571E-2</v>
      </c>
      <c r="FP40" s="2">
        <f t="shared" si="47"/>
        <v>7.7278902107290007E-2</v>
      </c>
      <c r="FQ40" s="2">
        <f t="shared" si="47"/>
        <v>7.1096678346377312E-2</v>
      </c>
      <c r="FR40" s="2">
        <f t="shared" si="47"/>
        <v>7.1671404906343328E-2</v>
      </c>
      <c r="FS40" s="2">
        <f t="shared" si="47"/>
        <v>6.4589559587383577E-2</v>
      </c>
      <c r="FT40" s="2">
        <f t="shared" si="47"/>
        <v>6.365442113599705E-2</v>
      </c>
      <c r="FU40" s="2">
        <f t="shared" si="47"/>
        <v>5.70077943726661E-2</v>
      </c>
      <c r="FW40" s="2">
        <f t="shared" si="60"/>
        <v>8.0584356098346001E-7</v>
      </c>
      <c r="FX40" s="2">
        <f t="shared" si="48"/>
        <v>4.9871230087596536E-6</v>
      </c>
      <c r="FY40" s="2">
        <f t="shared" si="48"/>
        <v>4.7952255179247418E-6</v>
      </c>
      <c r="FZ40" s="2">
        <f t="shared" si="48"/>
        <v>4.816852780428402E-6</v>
      </c>
      <c r="GA40" s="2">
        <f t="shared" si="48"/>
        <v>3.5414562485048376E-6</v>
      </c>
      <c r="GB40" s="2">
        <f t="shared" si="48"/>
        <v>3.8806639730695486E-6</v>
      </c>
      <c r="GC40" s="2">
        <f t="shared" si="48"/>
        <v>3.5263337036685995E-6</v>
      </c>
      <c r="GD40" s="2">
        <f t="shared" si="48"/>
        <v>3.9658173422714773E-6</v>
      </c>
      <c r="GE40" s="2">
        <f t="shared" si="48"/>
        <v>4.1694771343547627E-6</v>
      </c>
      <c r="GF40" s="2">
        <f t="shared" si="48"/>
        <v>3.2510899793545801E-6</v>
      </c>
      <c r="GG40" s="2">
        <f t="shared" si="48"/>
        <v>2.9035600982409317E-6</v>
      </c>
      <c r="GH40" s="2">
        <f t="shared" si="48"/>
        <v>2.2738184519150212E-6</v>
      </c>
      <c r="GI40" s="2">
        <f t="shared" si="48"/>
        <v>1.9468626086388435E-6</v>
      </c>
      <c r="GJ40" s="2">
        <f t="shared" si="48"/>
        <v>1.3466903767558185E-6</v>
      </c>
      <c r="GK40" s="2">
        <f t="shared" si="48"/>
        <v>1.1829288967041852E-6</v>
      </c>
      <c r="GM40" s="86">
        <f t="shared" si="61"/>
        <v>4.5166773691180795E-7</v>
      </c>
      <c r="GN40" s="86">
        <f t="shared" si="49"/>
        <v>1.0500437344947496E-6</v>
      </c>
      <c r="GO40" s="86">
        <f t="shared" si="49"/>
        <v>6.768075413587164E-7</v>
      </c>
      <c r="GP40" s="86">
        <f t="shared" si="49"/>
        <v>8.6802220714865849E-7</v>
      </c>
      <c r="GQ40" s="86">
        <f t="shared" si="49"/>
        <v>4.8950818260538925E-8</v>
      </c>
      <c r="GR40" s="86">
        <f t="shared" si="50"/>
        <v>3.6399796995611099E-9</v>
      </c>
      <c r="GS40" s="86">
        <f t="shared" si="51"/>
        <v>7.4175982599890971E-8</v>
      </c>
      <c r="GT40" s="86">
        <f t="shared" si="49"/>
        <v>1.7620246029377519E-8</v>
      </c>
      <c r="GU40" s="86">
        <f t="shared" si="49"/>
        <v>6.1639362162480864E-9</v>
      </c>
      <c r="GV40" s="86">
        <f t="shared" si="49"/>
        <v>3.8304758508120479E-9</v>
      </c>
      <c r="GW40" s="86">
        <f t="shared" si="49"/>
        <v>4.7009054457269331E-10</v>
      </c>
      <c r="GX40" s="86">
        <f t="shared" si="49"/>
        <v>1.3938778971259104E-9</v>
      </c>
      <c r="GY40" s="86">
        <f t="shared" si="49"/>
        <v>4.3264132582093565E-11</v>
      </c>
      <c r="GZ40" s="86">
        <f t="shared" si="49"/>
        <v>9.3030954594088236E-12</v>
      </c>
      <c r="HA40" s="86">
        <f t="shared" si="49"/>
        <v>1.9516991294302374E-13</v>
      </c>
      <c r="HC40" s="86">
        <f t="shared" si="65"/>
        <v>7.1994972449782338E-22</v>
      </c>
      <c r="HD40" s="86">
        <f t="shared" si="52"/>
        <v>4.6985631684517081E-20</v>
      </c>
      <c r="HE40" s="86">
        <f t="shared" si="52"/>
        <v>1.3982566953633523E-20</v>
      </c>
      <c r="HF40" s="86">
        <f t="shared" si="52"/>
        <v>4.0613091871619515E-19</v>
      </c>
      <c r="HG40" s="86">
        <f t="shared" si="52"/>
        <v>1.9945385940852189E-22</v>
      </c>
      <c r="HH40" s="86">
        <f t="shared" si="53"/>
        <v>7.6980739455506474E-25</v>
      </c>
      <c r="HI40" s="86">
        <f t="shared" si="54"/>
        <v>1.4341910545965534E-24</v>
      </c>
      <c r="HJ40" s="86">
        <f t="shared" si="52"/>
        <v>4.1334995870476006E-24</v>
      </c>
      <c r="HK40" s="86">
        <f t="shared" si="52"/>
        <v>3.2230044414486361E-24</v>
      </c>
      <c r="HL40" s="86">
        <f t="shared" si="52"/>
        <v>2.3899081049549885E-25</v>
      </c>
      <c r="HM40" s="86">
        <f t="shared" si="52"/>
        <v>2.0225113066360329E-25</v>
      </c>
      <c r="HN40" s="86">
        <f t="shared" si="52"/>
        <v>1.0518503978257021E-23</v>
      </c>
      <c r="HO40" s="86">
        <f t="shared" si="52"/>
        <v>1.1924459003850891E-30</v>
      </c>
      <c r="HP40" s="86">
        <f t="shared" si="52"/>
        <v>7.9035003611873842E-37</v>
      </c>
      <c r="HQ40" s="86">
        <f t="shared" si="52"/>
        <v>4.2442060885824844E-39</v>
      </c>
      <c r="HS40" s="86">
        <f t="shared" si="62"/>
        <v>9.8662174396918459E-181</v>
      </c>
      <c r="HT40" s="86">
        <f t="shared" si="55"/>
        <v>1.0053721955401001E-144</v>
      </c>
      <c r="HU40" s="86">
        <f t="shared" si="55"/>
        <v>8.9066812556031154E-150</v>
      </c>
      <c r="HV40" s="86">
        <f t="shared" si="55"/>
        <v>2.1731680698258608E-138</v>
      </c>
      <c r="HW40" s="86">
        <f t="shared" si="55"/>
        <v>2.0959217233220942E-160</v>
      </c>
      <c r="HX40" s="86">
        <f t="shared" si="55"/>
        <v>2.66579766905809E-175</v>
      </c>
      <c r="HY40" s="86">
        <f t="shared" si="55"/>
        <v>1.4954795890540668E-171</v>
      </c>
      <c r="HZ40" s="86">
        <f t="shared" si="55"/>
        <v>4.2915864701637122E-171</v>
      </c>
      <c r="IA40" s="86">
        <f t="shared" si="55"/>
        <v>3.400022727580944E-172</v>
      </c>
      <c r="IB40" s="86">
        <f t="shared" si="55"/>
        <v>2.5952085117754825E-181</v>
      </c>
      <c r="IC40" s="86">
        <f t="shared" si="55"/>
        <v>3.0501193160217682E-184</v>
      </c>
      <c r="ID40" s="86">
        <f t="shared" si="55"/>
        <v>1.1188557826763145E-170</v>
      </c>
      <c r="IE40" s="86">
        <f t="shared" si="55"/>
        <v>3.9608487972313538E-230</v>
      </c>
      <c r="IF40" s="86">
        <f t="shared" si="55"/>
        <v>3.0910573007992608E-117</v>
      </c>
      <c r="IG40" s="86">
        <f t="shared" si="55"/>
        <v>5.7783924931741819E-64</v>
      </c>
      <c r="II40" s="86">
        <f t="shared" si="63"/>
        <v>0</v>
      </c>
      <c r="IJ40" s="86">
        <f t="shared" si="56"/>
        <v>8.6937512928492421E-266</v>
      </c>
      <c r="IK40" s="86">
        <f t="shared" si="56"/>
        <v>4.5498886255894518E-275</v>
      </c>
      <c r="IL40" s="86">
        <f t="shared" si="56"/>
        <v>2.7729737571603507E-260</v>
      </c>
      <c r="IM40" s="86">
        <f t="shared" si="56"/>
        <v>5.152689710430996E-292</v>
      </c>
      <c r="IN40" s="86">
        <f t="shared" si="56"/>
        <v>0</v>
      </c>
      <c r="IO40" s="86">
        <f t="shared" si="56"/>
        <v>9.253847726828327E-308</v>
      </c>
      <c r="IP40" s="86">
        <f t="shared" si="56"/>
        <v>1.3480197292717854E-307</v>
      </c>
      <c r="IQ40" s="86">
        <f t="shared" si="56"/>
        <v>0</v>
      </c>
      <c r="IR40" s="86">
        <f t="shared" si="56"/>
        <v>0</v>
      </c>
      <c r="IS40" s="86">
        <f t="shared" si="56"/>
        <v>0</v>
      </c>
      <c r="IT40" s="86">
        <f t="shared" si="56"/>
        <v>0</v>
      </c>
      <c r="IU40" s="86">
        <f t="shared" si="56"/>
        <v>0</v>
      </c>
      <c r="IV40" s="86">
        <f t="shared" si="56"/>
        <v>4.9824234601436026E-127</v>
      </c>
      <c r="IW40" s="86">
        <f t="shared" si="56"/>
        <v>6.4416116692838489E-144</v>
      </c>
      <c r="IY40" s="86">
        <f t="shared" si="64"/>
        <v>4.5166773691180869E-7</v>
      </c>
      <c r="IZ40" s="86">
        <f t="shared" si="57"/>
        <v>1.0500437344947966E-6</v>
      </c>
      <c r="JA40" s="86">
        <f t="shared" si="57"/>
        <v>6.7680754135873038E-7</v>
      </c>
      <c r="JB40" s="86">
        <f t="shared" si="57"/>
        <v>8.6802220714906464E-7</v>
      </c>
      <c r="JC40" s="86">
        <f t="shared" si="57"/>
        <v>4.8950818260539123E-8</v>
      </c>
      <c r="JD40" s="86">
        <f t="shared" si="57"/>
        <v>3.6399796995611108E-9</v>
      </c>
      <c r="JE40" s="86">
        <f t="shared" si="57"/>
        <v>7.4175982599890971E-8</v>
      </c>
      <c r="JF40" s="86">
        <f t="shared" si="57"/>
        <v>1.7620246029377522E-8</v>
      </c>
      <c r="JG40" s="86">
        <f t="shared" si="57"/>
        <v>6.1639362162480897E-9</v>
      </c>
      <c r="JH40" s="86">
        <f t="shared" si="57"/>
        <v>3.8304758508120479E-9</v>
      </c>
      <c r="JI40" s="86">
        <f t="shared" si="57"/>
        <v>4.7009054457269351E-10</v>
      </c>
      <c r="JJ40" s="86">
        <f t="shared" si="57"/>
        <v>1.3938778971259209E-9</v>
      </c>
      <c r="JK40" s="86">
        <f t="shared" si="57"/>
        <v>4.3264132582093565E-11</v>
      </c>
      <c r="JL40" s="86">
        <f t="shared" si="57"/>
        <v>9.3030954594088236E-12</v>
      </c>
      <c r="JM40" s="86">
        <f t="shared" si="57"/>
        <v>1.9516991294302374E-13</v>
      </c>
    </row>
    <row r="41" spans="2:273" x14ac:dyDescent="0.25">
      <c r="B41" s="2">
        <v>14</v>
      </c>
      <c r="C41" s="37">
        <v>62.792999999999999</v>
      </c>
      <c r="D41" s="37">
        <v>63.616999999999997</v>
      </c>
      <c r="E41" s="37">
        <v>66.95</v>
      </c>
      <c r="F41" s="37">
        <v>66.900000000000006</v>
      </c>
      <c r="G41" s="37">
        <v>66.918000000000006</v>
      </c>
      <c r="H41" s="37">
        <v>69.097999999999999</v>
      </c>
      <c r="I41" s="37">
        <v>69.016000000000005</v>
      </c>
      <c r="J41" s="37">
        <v>68.361000000000004</v>
      </c>
      <c r="K41" s="37">
        <v>65.918000000000006</v>
      </c>
      <c r="L41" s="37">
        <v>65.180000000000007</v>
      </c>
      <c r="M41" s="37">
        <v>60.015999999999998</v>
      </c>
      <c r="N41" s="37">
        <v>59.197000000000003</v>
      </c>
      <c r="O41" s="37">
        <v>59.279000000000003</v>
      </c>
      <c r="P41" s="37">
        <v>53.622999999999998</v>
      </c>
      <c r="Q41" s="37">
        <v>51.869</v>
      </c>
      <c r="S41" s="4">
        <f t="shared" si="8"/>
        <v>62.845545803271186</v>
      </c>
      <c r="T41" s="4">
        <f t="shared" si="8"/>
        <v>65.4384588148353</v>
      </c>
      <c r="U41" s="4">
        <f t="shared" si="8"/>
        <v>66.916552693445766</v>
      </c>
      <c r="V41" s="4">
        <f t="shared" si="8"/>
        <v>68.290047249226902</v>
      </c>
      <c r="W41" s="4">
        <f t="shared" si="8"/>
        <v>69.625062299082586</v>
      </c>
      <c r="X41" s="4">
        <f t="shared" si="9"/>
        <v>68.316734932478923</v>
      </c>
      <c r="Y41" s="4">
        <f t="shared" si="10"/>
        <v>69.299757197421172</v>
      </c>
      <c r="Z41" s="4">
        <f t="shared" si="8"/>
        <v>67.355776946904314</v>
      </c>
      <c r="AA41" s="4">
        <f t="shared" si="8"/>
        <v>67.57749347802185</v>
      </c>
      <c r="AB41" s="4">
        <f t="shared" si="8"/>
        <v>64.656833730517235</v>
      </c>
      <c r="AC41" s="4">
        <f t="shared" si="8"/>
        <v>60.517036508068529</v>
      </c>
      <c r="AD41" s="4">
        <f t="shared" si="8"/>
        <v>61.187627431658633</v>
      </c>
      <c r="AE41" s="4">
        <f t="shared" si="8"/>
        <v>58.557961789603404</v>
      </c>
      <c r="AF41" s="4">
        <f t="shared" si="8"/>
        <v>53.85305152801827</v>
      </c>
      <c r="AG41" s="4">
        <f t="shared" si="8"/>
        <v>51.159655952044623</v>
      </c>
      <c r="AI41" s="4">
        <f t="shared" si="11"/>
        <v>-5.2545803271186742E-2</v>
      </c>
      <c r="AJ41" s="4">
        <f t="shared" si="11"/>
        <v>-1.821458814835303</v>
      </c>
      <c r="AK41" s="4">
        <f t="shared" si="11"/>
        <v>3.3447306554236889E-2</v>
      </c>
      <c r="AL41" s="4">
        <f t="shared" si="11"/>
        <v>-1.390047249226896</v>
      </c>
      <c r="AM41" s="4">
        <f t="shared" si="11"/>
        <v>-2.7070622990825797</v>
      </c>
      <c r="AN41" s="4">
        <f t="shared" si="11"/>
        <v>0.78126506752107616</v>
      </c>
      <c r="AO41" s="4">
        <f t="shared" si="11"/>
        <v>-0.28375719742116701</v>
      </c>
      <c r="AP41" s="4">
        <f t="shared" si="11"/>
        <v>1.0052230530956905</v>
      </c>
      <c r="AQ41" s="4">
        <f t="shared" si="11"/>
        <v>-1.6594934780218438</v>
      </c>
      <c r="AR41" s="4">
        <f t="shared" si="11"/>
        <v>0.5231662694827719</v>
      </c>
      <c r="AS41" s="4">
        <f t="shared" si="11"/>
        <v>-0.5010365080685304</v>
      </c>
      <c r="AT41" s="4">
        <f t="shared" si="11"/>
        <v>-1.9906274316586305</v>
      </c>
      <c r="AU41" s="4">
        <f t="shared" si="11"/>
        <v>0.72103821039659977</v>
      </c>
      <c r="AV41" s="4">
        <f t="shared" si="11"/>
        <v>-0.23005152801827222</v>
      </c>
      <c r="AW41" s="4">
        <f t="shared" si="11"/>
        <v>0.70934404795537631</v>
      </c>
      <c r="AY41" s="2">
        <f t="shared" si="58"/>
        <v>62.844427638243459</v>
      </c>
      <c r="AZ41" s="2">
        <f t="shared" si="12"/>
        <v>65.436127270425729</v>
      </c>
      <c r="BA41" s="2">
        <f t="shared" si="12"/>
        <v>66.914903890090102</v>
      </c>
      <c r="BB41" s="2">
        <f t="shared" si="12"/>
        <v>68.287999884202094</v>
      </c>
      <c r="BC41" s="2">
        <f t="shared" si="12"/>
        <v>69.624931215773358</v>
      </c>
      <c r="BD41" s="2">
        <f t="shared" si="12"/>
        <v>68.316722993636532</v>
      </c>
      <c r="BE41" s="2">
        <f t="shared" si="12"/>
        <v>69.299558441722979</v>
      </c>
      <c r="BF41" s="2">
        <f t="shared" si="12"/>
        <v>67.355728131078152</v>
      </c>
      <c r="BG41" s="2">
        <f t="shared" si="12"/>
        <v>67.577474578803532</v>
      </c>
      <c r="BH41" s="2">
        <f t="shared" si="12"/>
        <v>64.656821909167761</v>
      </c>
      <c r="BI41" s="2">
        <f t="shared" si="12"/>
        <v>60.517034713384419</v>
      </c>
      <c r="BJ41" s="2">
        <f t="shared" si="12"/>
        <v>61.18762274206572</v>
      </c>
      <c r="BK41" s="2">
        <f t="shared" si="12"/>
        <v>58.557961609094221</v>
      </c>
      <c r="BL41" s="2">
        <f t="shared" si="12"/>
        <v>53.853051486525352</v>
      </c>
      <c r="BM41" s="2">
        <f t="shared" si="12"/>
        <v>51.159655951129963</v>
      </c>
      <c r="BO41" s="2">
        <f t="shared" si="13"/>
        <v>62.792999999999999</v>
      </c>
      <c r="BP41" s="2">
        <f t="shared" si="14"/>
        <v>63.616999999999997</v>
      </c>
      <c r="BQ41" s="2">
        <f t="shared" si="15"/>
        <v>66.95</v>
      </c>
      <c r="BR41" s="2">
        <f t="shared" si="16"/>
        <v>66.900000000000006</v>
      </c>
      <c r="BS41" s="2">
        <f t="shared" si="17"/>
        <v>66.918000000000006</v>
      </c>
      <c r="BT41" s="2">
        <f t="shared" si="18"/>
        <v>69.097999999999999</v>
      </c>
      <c r="BU41" s="2">
        <f t="shared" si="19"/>
        <v>69.016000000000005</v>
      </c>
      <c r="BV41" s="2">
        <f t="shared" si="20"/>
        <v>68.361000000000004</v>
      </c>
      <c r="BW41" s="2">
        <f t="shared" si="21"/>
        <v>65.918000000000006</v>
      </c>
      <c r="BX41" s="2">
        <f t="shared" si="22"/>
        <v>65.180000000000007</v>
      </c>
      <c r="BY41" s="2">
        <f t="shared" si="23"/>
        <v>60.015999999999998</v>
      </c>
      <c r="BZ41" s="2">
        <f t="shared" si="24"/>
        <v>59.197000000000003</v>
      </c>
      <c r="CA41" s="2">
        <f t="shared" si="25"/>
        <v>59.279000000000003</v>
      </c>
      <c r="CB41" s="2">
        <f t="shared" si="26"/>
        <v>53.622999999999998</v>
      </c>
      <c r="CC41" s="2">
        <f t="shared" si="27"/>
        <v>51.869</v>
      </c>
      <c r="CE41" s="2" t="str">
        <f t="shared" si="59"/>
        <v/>
      </c>
      <c r="CF41" s="2" t="str">
        <f t="shared" si="28"/>
        <v/>
      </c>
      <c r="CG41" s="2" t="str">
        <f t="shared" si="28"/>
        <v/>
      </c>
      <c r="CH41" s="2" t="str">
        <f t="shared" si="28"/>
        <v/>
      </c>
      <c r="CI41" s="2" t="str">
        <f t="shared" si="28"/>
        <v/>
      </c>
      <c r="CJ41" s="2" t="str">
        <f t="shared" si="28"/>
        <v/>
      </c>
      <c r="CK41" s="2" t="str">
        <f t="shared" si="28"/>
        <v/>
      </c>
      <c r="CL41" s="2" t="str">
        <f t="shared" si="28"/>
        <v/>
      </c>
      <c r="CM41" s="2" t="str">
        <f t="shared" si="28"/>
        <v/>
      </c>
      <c r="CN41" s="2" t="str">
        <f t="shared" si="28"/>
        <v/>
      </c>
      <c r="CO41" s="2" t="str">
        <f t="shared" si="28"/>
        <v/>
      </c>
      <c r="CP41" s="2" t="str">
        <f t="shared" si="28"/>
        <v/>
      </c>
      <c r="CQ41" s="2" t="str">
        <f t="shared" si="28"/>
        <v/>
      </c>
      <c r="CR41" s="2" t="str">
        <f t="shared" si="28"/>
        <v/>
      </c>
      <c r="CS41" s="2" t="str">
        <f t="shared" si="28"/>
        <v/>
      </c>
      <c r="CU41" s="2" t="str">
        <f t="shared" si="29"/>
        <v/>
      </c>
      <c r="CV41" s="2" t="str">
        <f t="shared" si="30"/>
        <v/>
      </c>
      <c r="CW41" s="2" t="str">
        <f t="shared" si="31"/>
        <v/>
      </c>
      <c r="CX41" s="2" t="str">
        <f t="shared" si="32"/>
        <v/>
      </c>
      <c r="CY41" s="2" t="str">
        <f t="shared" si="33"/>
        <v/>
      </c>
      <c r="CZ41" s="2" t="str">
        <f t="shared" si="34"/>
        <v/>
      </c>
      <c r="DA41" s="2" t="str">
        <f t="shared" si="35"/>
        <v/>
      </c>
      <c r="DB41" s="2" t="str">
        <f t="shared" si="36"/>
        <v/>
      </c>
      <c r="DC41" s="2" t="str">
        <f t="shared" si="37"/>
        <v/>
      </c>
      <c r="DD41" s="2" t="str">
        <f t="shared" si="38"/>
        <v/>
      </c>
      <c r="DE41" s="2" t="str">
        <f t="shared" si="39"/>
        <v/>
      </c>
      <c r="DF41" s="2" t="str">
        <f t="shared" si="40"/>
        <v/>
      </c>
      <c r="DG41" s="2" t="str">
        <f t="shared" si="41"/>
        <v/>
      </c>
      <c r="DH41" s="2" t="str">
        <f t="shared" si="42"/>
        <v/>
      </c>
      <c r="DI41" s="2" t="str">
        <f t="shared" si="43"/>
        <v/>
      </c>
      <c r="DK41" s="2">
        <f t="shared" si="44"/>
        <v>61.861861726508764</v>
      </c>
      <c r="DL41" s="2">
        <f t="shared" si="44"/>
        <v>65.1837172459893</v>
      </c>
      <c r="DM41" s="2">
        <f t="shared" si="44"/>
        <v>66.513032085561491</v>
      </c>
      <c r="DN41" s="2">
        <f t="shared" si="44"/>
        <v>68.537291221033868</v>
      </c>
      <c r="DO41" s="2">
        <f t="shared" si="44"/>
        <v>69.337215267899467</v>
      </c>
      <c r="DP41" s="2">
        <f t="shared" si="44"/>
        <v>68.259750281425866</v>
      </c>
      <c r="DQ41" s="2">
        <f t="shared" si="44"/>
        <v>69.665456614509253</v>
      </c>
      <c r="DR41" s="2">
        <f t="shared" si="44"/>
        <v>67.755724358974376</v>
      </c>
      <c r="DS41" s="2">
        <f t="shared" si="44"/>
        <v>67.540183873144372</v>
      </c>
      <c r="DT41" s="2">
        <f t="shared" si="44"/>
        <v>64.515021388367714</v>
      </c>
      <c r="DU41" s="2">
        <f t="shared" si="44"/>
        <v>61.133659581881545</v>
      </c>
      <c r="DV41" s="2">
        <f t="shared" si="44"/>
        <v>61.508567595818782</v>
      </c>
      <c r="DW41" s="2">
        <f t="shared" si="44"/>
        <v>58.26399485720539</v>
      </c>
      <c r="DX41" s="2">
        <f t="shared" si="44"/>
        <v>53.521057872157861</v>
      </c>
      <c r="DY41" s="2">
        <f t="shared" si="44"/>
        <v>50.922752024446147</v>
      </c>
      <c r="EA41" s="2">
        <f t="shared" si="45"/>
        <v>69.202865459135722</v>
      </c>
      <c r="EB41" s="2">
        <f t="shared" si="45"/>
        <v>66.945057142857138</v>
      </c>
      <c r="EC41" s="2">
        <f t="shared" si="45"/>
        <v>69.425761471861463</v>
      </c>
      <c r="ED41" s="2">
        <f t="shared" si="45"/>
        <v>66.804671428571439</v>
      </c>
      <c r="EE41" s="2">
        <f t="shared" si="45"/>
        <v>72.12643567986963</v>
      </c>
      <c r="EF41" s="2">
        <f t="shared" si="45"/>
        <v>68.926027470811505</v>
      </c>
      <c r="EG41" s="2">
        <f t="shared" si="45"/>
        <v>65.909198258804921</v>
      </c>
      <c r="EH41" s="2">
        <f t="shared" si="45"/>
        <v>63.49106205271427</v>
      </c>
      <c r="EI41" s="2">
        <f t="shared" si="45"/>
        <v>67.949146017699121</v>
      </c>
      <c r="EJ41" s="2">
        <f t="shared" si="45"/>
        <v>66.201127581120915</v>
      </c>
      <c r="EK41" s="2">
        <f t="shared" si="45"/>
        <v>53.169521142395794</v>
      </c>
      <c r="EL41" s="2">
        <f t="shared" si="45"/>
        <v>57.396279140588916</v>
      </c>
      <c r="EM41" s="2">
        <f t="shared" si="45"/>
        <v>62.440693772709416</v>
      </c>
      <c r="EN41" s="2">
        <f t="shared" si="45"/>
        <v>58.306820145158447</v>
      </c>
      <c r="EO41" s="2">
        <f t="shared" si="45"/>
        <v>54.733576671089523</v>
      </c>
      <c r="EQ41" s="2">
        <f t="shared" si="46"/>
        <v>65.783934816896306</v>
      </c>
      <c r="ER41" s="2">
        <f t="shared" si="46"/>
        <v>65.960475362959059</v>
      </c>
      <c r="ES41" s="2">
        <f t="shared" si="46"/>
        <v>66.887485454620773</v>
      </c>
      <c r="ET41" s="2">
        <f t="shared" si="46"/>
        <v>67.453045918874452</v>
      </c>
      <c r="EU41" s="2">
        <f t="shared" si="46"/>
        <v>68.336100149497227</v>
      </c>
      <c r="EV41" s="2">
        <f t="shared" si="46"/>
        <v>70.921520859175388</v>
      </c>
      <c r="EW41" s="2">
        <f t="shared" si="46"/>
        <v>68.559543383842481</v>
      </c>
      <c r="EX41" s="2">
        <f t="shared" si="46"/>
        <v>66.758384703477503</v>
      </c>
      <c r="EY41" s="2">
        <f t="shared" si="46"/>
        <v>71.109287433344349</v>
      </c>
      <c r="EZ41" s="2">
        <f t="shared" si="46"/>
        <v>62.347589409900088</v>
      </c>
      <c r="FA41" s="2">
        <f t="shared" si="46"/>
        <v>52.410840322842112</v>
      </c>
      <c r="FB41" s="2">
        <f t="shared" si="46"/>
        <v>59.286967185750257</v>
      </c>
      <c r="FC41" s="2">
        <f t="shared" si="46"/>
        <v>62.638218540871016</v>
      </c>
      <c r="FD41" s="2">
        <f t="shared" si="46"/>
        <v>62.964113830251947</v>
      </c>
      <c r="FE41" s="2">
        <f t="shared" si="46"/>
        <v>55.210589547578941</v>
      </c>
      <c r="FG41" s="2">
        <f t="shared" si="47"/>
        <v>0.13384667389556196</v>
      </c>
      <c r="FH41" s="2">
        <f t="shared" si="47"/>
        <v>0.14330874400979321</v>
      </c>
      <c r="FI41" s="2">
        <f t="shared" si="47"/>
        <v>0.13797545089949714</v>
      </c>
      <c r="FJ41" s="2">
        <f t="shared" si="47"/>
        <v>0.14388313140170014</v>
      </c>
      <c r="FK41" s="2">
        <f t="shared" si="47"/>
        <v>0.10315809571662891</v>
      </c>
      <c r="FL41" s="2">
        <f t="shared" si="47"/>
        <v>8.5496280182472448E-2</v>
      </c>
      <c r="FM41" s="2">
        <f t="shared" si="47"/>
        <v>9.7413006726177004E-2</v>
      </c>
      <c r="FN41" s="2">
        <f t="shared" si="47"/>
        <v>9.3796508819650487E-2</v>
      </c>
      <c r="FO41" s="2">
        <f t="shared" si="47"/>
        <v>9.1148432230127599E-2</v>
      </c>
      <c r="FP41" s="2">
        <f t="shared" si="47"/>
        <v>8.4107548090779818E-2</v>
      </c>
      <c r="FQ41" s="2">
        <f t="shared" si="47"/>
        <v>7.7424878758489399E-2</v>
      </c>
      <c r="FR41" s="2">
        <f t="shared" si="47"/>
        <v>7.8046462716602011E-2</v>
      </c>
      <c r="FS41" s="2">
        <f t="shared" si="47"/>
        <v>7.0382456619767164E-2</v>
      </c>
      <c r="FT41" s="2">
        <f t="shared" si="47"/>
        <v>6.936966744127418E-2</v>
      </c>
      <c r="FU41" s="2">
        <f t="shared" si="47"/>
        <v>6.2165890571811891E-2</v>
      </c>
      <c r="FW41" s="2">
        <f t="shared" si="60"/>
        <v>8.8358982542487579E-7</v>
      </c>
      <c r="FX41" s="2">
        <f t="shared" si="48"/>
        <v>5.4682690095388133E-6</v>
      </c>
      <c r="FY41" s="2">
        <f t="shared" si="48"/>
        <v>5.2578577935263833E-6</v>
      </c>
      <c r="FZ41" s="2">
        <f t="shared" si="48"/>
        <v>5.2815715933127721E-6</v>
      </c>
      <c r="GA41" s="2">
        <f t="shared" si="48"/>
        <v>3.8831282323193086E-6</v>
      </c>
      <c r="GB41" s="2">
        <f t="shared" si="48"/>
        <v>4.2550618399362885E-6</v>
      </c>
      <c r="GC41" s="2">
        <f t="shared" si="48"/>
        <v>3.8665467029429242E-6</v>
      </c>
      <c r="GD41" s="2">
        <f t="shared" si="48"/>
        <v>4.3484305819128402E-6</v>
      </c>
      <c r="GE41" s="2">
        <f t="shared" si="48"/>
        <v>4.5717389280932477E-6</v>
      </c>
      <c r="GF41" s="2">
        <f t="shared" si="48"/>
        <v>3.5647481579454934E-6</v>
      </c>
      <c r="GG41" s="2">
        <f t="shared" si="48"/>
        <v>3.1836894470648591E-6</v>
      </c>
      <c r="GH41" s="2">
        <f t="shared" si="48"/>
        <v>2.4931918075716546E-6</v>
      </c>
      <c r="GI41" s="2">
        <f t="shared" si="48"/>
        <v>2.1346920003001782E-6</v>
      </c>
      <c r="GJ41" s="2">
        <f t="shared" si="48"/>
        <v>1.4766164432173563E-6</v>
      </c>
      <c r="GK41" s="2">
        <f t="shared" si="48"/>
        <v>1.2970555947949903E-6</v>
      </c>
      <c r="GM41" s="86">
        <f t="shared" si="61"/>
        <v>8.3878302978042649E-7</v>
      </c>
      <c r="GN41" s="86">
        <f t="shared" si="49"/>
        <v>1.8854143394286838E-6</v>
      </c>
      <c r="GO41" s="86">
        <f t="shared" si="49"/>
        <v>1.2359737925370323E-6</v>
      </c>
      <c r="GP41" s="86">
        <f t="shared" si="49"/>
        <v>1.5818826794703424E-6</v>
      </c>
      <c r="GQ41" s="86">
        <f t="shared" si="49"/>
        <v>9.5878198898354962E-8</v>
      </c>
      <c r="GR41" s="86">
        <f t="shared" si="50"/>
        <v>7.8062267848264289E-9</v>
      </c>
      <c r="GS41" s="86">
        <f t="shared" si="51"/>
        <v>1.3919554712943762E-7</v>
      </c>
      <c r="GT41" s="86">
        <f t="shared" si="49"/>
        <v>3.5561811160703419E-8</v>
      </c>
      <c r="GU41" s="86">
        <f t="shared" si="49"/>
        <v>1.3104251776703681E-8</v>
      </c>
      <c r="GV41" s="86">
        <f t="shared" si="49"/>
        <v>8.1465340496872757E-9</v>
      </c>
      <c r="GW41" s="86">
        <f t="shared" si="49"/>
        <v>1.0933930360256792E-9</v>
      </c>
      <c r="GX41" s="86">
        <f t="shared" si="49"/>
        <v>3.0607669703599546E-9</v>
      </c>
      <c r="GY41" s="86">
        <f t="shared" si="49"/>
        <v>1.1080082423300359E-10</v>
      </c>
      <c r="GZ41" s="86">
        <f t="shared" si="49"/>
        <v>2.5754552554349811E-11</v>
      </c>
      <c r="HA41" s="86">
        <f t="shared" si="49"/>
        <v>6.3478982812136914E-13</v>
      </c>
      <c r="HC41" s="86">
        <f t="shared" si="65"/>
        <v>2.8523370685087142E-21</v>
      </c>
      <c r="HD41" s="86">
        <f t="shared" si="52"/>
        <v>1.6713008931440994E-19</v>
      </c>
      <c r="HE41" s="86">
        <f t="shared" si="52"/>
        <v>5.154955222505262E-20</v>
      </c>
      <c r="HF41" s="86">
        <f t="shared" si="52"/>
        <v>1.3763800159038141E-18</v>
      </c>
      <c r="HG41" s="86">
        <f t="shared" si="52"/>
        <v>7.8768462185286202E-22</v>
      </c>
      <c r="HH41" s="86">
        <f t="shared" si="53"/>
        <v>3.5109583122156254E-24</v>
      </c>
      <c r="HI41" s="86">
        <f t="shared" si="54"/>
        <v>6.2971571237226058E-24</v>
      </c>
      <c r="HJ41" s="86">
        <f t="shared" si="52"/>
        <v>1.8124078511328333E-23</v>
      </c>
      <c r="HK41" s="86">
        <f t="shared" si="52"/>
        <v>1.4436198861664207E-23</v>
      </c>
      <c r="HL41" s="86">
        <f t="shared" si="52"/>
        <v>1.1237885072584517E-24</v>
      </c>
      <c r="HM41" s="86">
        <f t="shared" si="52"/>
        <v>9.48760803595172E-25</v>
      </c>
      <c r="HN41" s="86">
        <f t="shared" si="52"/>
        <v>4.2954012025324381E-23</v>
      </c>
      <c r="HO41" s="86">
        <f t="shared" si="52"/>
        <v>7.6102496082428621E-30</v>
      </c>
      <c r="HP41" s="86">
        <f t="shared" si="52"/>
        <v>7.5221105712180206E-36</v>
      </c>
      <c r="HQ41" s="86">
        <f t="shared" si="52"/>
        <v>4.5537847764459945E-38</v>
      </c>
      <c r="HS41" s="86">
        <f t="shared" si="62"/>
        <v>1.6434146081978981E-177</v>
      </c>
      <c r="HT41" s="86">
        <f t="shared" si="55"/>
        <v>6.0294053391689044E-142</v>
      </c>
      <c r="HU41" s="86">
        <f t="shared" si="55"/>
        <v>6.552749444428819E-147</v>
      </c>
      <c r="HV41" s="86">
        <f t="shared" si="55"/>
        <v>1.0390461428920049E-135</v>
      </c>
      <c r="HW41" s="86">
        <f t="shared" si="55"/>
        <v>2.0249909252390945E-157</v>
      </c>
      <c r="HX41" s="86">
        <f t="shared" si="55"/>
        <v>4.9444658690761712E-172</v>
      </c>
      <c r="HY41" s="86">
        <f t="shared" si="55"/>
        <v>2.2111980039291992E-168</v>
      </c>
      <c r="HZ41" s="86">
        <f t="shared" si="55"/>
        <v>6.7154119464536195E-168</v>
      </c>
      <c r="IA41" s="86">
        <f t="shared" si="55"/>
        <v>5.9559006120840311E-169</v>
      </c>
      <c r="IB41" s="86">
        <f t="shared" si="55"/>
        <v>5.8838854647357999E-178</v>
      </c>
      <c r="IC41" s="86">
        <f t="shared" si="55"/>
        <v>7.1919024807262482E-181</v>
      </c>
      <c r="ID41" s="86">
        <f t="shared" si="55"/>
        <v>1.2968969910630984E-167</v>
      </c>
      <c r="IE41" s="86">
        <f t="shared" si="55"/>
        <v>5.0149056690127285E-226</v>
      </c>
      <c r="IF41" s="86">
        <f t="shared" si="55"/>
        <v>3.3058075610770577E-115</v>
      </c>
      <c r="IG41" s="86">
        <f t="shared" si="55"/>
        <v>6.7355725344832597E-63</v>
      </c>
      <c r="II41" s="86">
        <f t="shared" si="63"/>
        <v>0</v>
      </c>
      <c r="IJ41" s="86">
        <f t="shared" si="56"/>
        <v>7.9807759125564445E-262</v>
      </c>
      <c r="IK41" s="86">
        <f t="shared" si="56"/>
        <v>5.5865279341228359E-271</v>
      </c>
      <c r="IL41" s="86">
        <f t="shared" si="56"/>
        <v>2.0518991566219053E-256</v>
      </c>
      <c r="IM41" s="86">
        <f t="shared" si="56"/>
        <v>8.9207278501187887E-288</v>
      </c>
      <c r="IN41" s="86">
        <f t="shared" si="56"/>
        <v>0</v>
      </c>
      <c r="IO41" s="86">
        <f t="shared" si="56"/>
        <v>2.7117578254024305E-303</v>
      </c>
      <c r="IP41" s="86">
        <f t="shared" si="56"/>
        <v>4.3275473206977484E-303</v>
      </c>
      <c r="IQ41" s="86">
        <f t="shared" si="56"/>
        <v>6.371756749275822E-308</v>
      </c>
      <c r="IR41" s="86">
        <f t="shared" si="56"/>
        <v>0</v>
      </c>
      <c r="IS41" s="86">
        <f t="shared" si="56"/>
        <v>0</v>
      </c>
      <c r="IT41" s="86">
        <f t="shared" si="56"/>
        <v>3.500713232590205E-305</v>
      </c>
      <c r="IU41" s="86">
        <f t="shared" si="56"/>
        <v>0</v>
      </c>
      <c r="IV41" s="86">
        <f t="shared" si="56"/>
        <v>2.4864016748919644E-125</v>
      </c>
      <c r="IW41" s="86">
        <f t="shared" si="56"/>
        <v>5.2222899058037157E-142</v>
      </c>
      <c r="IY41" s="86">
        <f t="shared" si="64"/>
        <v>8.3878302978042934E-7</v>
      </c>
      <c r="IZ41" s="86">
        <f t="shared" si="57"/>
        <v>1.8854143394288509E-6</v>
      </c>
      <c r="JA41" s="86">
        <f t="shared" si="57"/>
        <v>1.2359737925370838E-6</v>
      </c>
      <c r="JB41" s="86">
        <f t="shared" si="57"/>
        <v>1.5818826794717188E-6</v>
      </c>
      <c r="JC41" s="86">
        <f t="shared" si="57"/>
        <v>9.5878198898355756E-8</v>
      </c>
      <c r="JD41" s="86">
        <f t="shared" si="57"/>
        <v>7.8062267848264322E-9</v>
      </c>
      <c r="JE41" s="86">
        <f t="shared" si="57"/>
        <v>1.3919554712943762E-7</v>
      </c>
      <c r="JF41" s="86">
        <f t="shared" si="57"/>
        <v>3.5561811160703439E-8</v>
      </c>
      <c r="JG41" s="86">
        <f t="shared" si="57"/>
        <v>1.3104251776703696E-8</v>
      </c>
      <c r="JH41" s="86">
        <f t="shared" si="57"/>
        <v>8.1465340496872774E-9</v>
      </c>
      <c r="JI41" s="86">
        <f t="shared" si="57"/>
        <v>1.0933930360256802E-9</v>
      </c>
      <c r="JJ41" s="86">
        <f t="shared" si="57"/>
        <v>3.0607669703599976E-9</v>
      </c>
      <c r="JK41" s="86">
        <f t="shared" si="57"/>
        <v>1.1080082423300359E-10</v>
      </c>
      <c r="JL41" s="86">
        <f t="shared" si="57"/>
        <v>2.5754552554349811E-11</v>
      </c>
      <c r="JM41" s="86">
        <f t="shared" si="57"/>
        <v>6.3478982812136914E-13</v>
      </c>
    </row>
    <row r="42" spans="2:273" x14ac:dyDescent="0.25">
      <c r="B42" s="2">
        <v>15</v>
      </c>
      <c r="C42" s="37">
        <v>63.585999999999999</v>
      </c>
      <c r="D42" s="37">
        <v>64.7</v>
      </c>
      <c r="E42" s="37">
        <v>65.599999999999994</v>
      </c>
      <c r="F42" s="37">
        <v>68.2</v>
      </c>
      <c r="G42" s="37">
        <v>68.835999999999999</v>
      </c>
      <c r="H42" s="37">
        <v>67.885000000000005</v>
      </c>
      <c r="I42" s="37">
        <v>69.77</v>
      </c>
      <c r="J42" s="37">
        <v>66.606999999999999</v>
      </c>
      <c r="K42" s="37">
        <v>65.557000000000002</v>
      </c>
      <c r="L42" s="37">
        <v>63.508000000000003</v>
      </c>
      <c r="M42" s="37">
        <v>60.951000000000001</v>
      </c>
      <c r="N42" s="37">
        <v>58.884999999999998</v>
      </c>
      <c r="O42" s="37">
        <v>57.573999999999998</v>
      </c>
      <c r="P42" s="37">
        <v>52.262</v>
      </c>
      <c r="Q42" s="37">
        <v>51.015999999999998</v>
      </c>
      <c r="S42" s="4">
        <f t="shared" si="8"/>
        <v>63.081828418185466</v>
      </c>
      <c r="T42" s="4">
        <f t="shared" si="8"/>
        <v>65.665956419776165</v>
      </c>
      <c r="U42" s="4">
        <f t="shared" si="8"/>
        <v>67.126603995902471</v>
      </c>
      <c r="V42" s="4">
        <f t="shared" si="8"/>
        <v>68.51694149132463</v>
      </c>
      <c r="W42" s="4">
        <f t="shared" si="8"/>
        <v>69.874813011215537</v>
      </c>
      <c r="X42" s="4">
        <f t="shared" si="9"/>
        <v>68.58834676862466</v>
      </c>
      <c r="Y42" s="4">
        <f t="shared" si="10"/>
        <v>69.426802862974412</v>
      </c>
      <c r="Z42" s="4">
        <f t="shared" si="8"/>
        <v>67.524037901473875</v>
      </c>
      <c r="AA42" s="4">
        <f t="shared" si="8"/>
        <v>67.720147505723148</v>
      </c>
      <c r="AB42" s="4">
        <f t="shared" si="8"/>
        <v>64.816387210455062</v>
      </c>
      <c r="AC42" s="4">
        <f t="shared" si="8"/>
        <v>60.578075865982889</v>
      </c>
      <c r="AD42" s="4">
        <f t="shared" si="8"/>
        <v>61.360611718540895</v>
      </c>
      <c r="AE42" s="4">
        <f t="shared" si="8"/>
        <v>58.838748495260681</v>
      </c>
      <c r="AF42" s="4">
        <f t="shared" si="8"/>
        <v>53.992617526858922</v>
      </c>
      <c r="AG42" s="4">
        <f t="shared" si="8"/>
        <v>51.184477625773638</v>
      </c>
      <c r="AI42" s="4">
        <f t="shared" si="11"/>
        <v>0.50417158181453203</v>
      </c>
      <c r="AJ42" s="4">
        <f t="shared" si="11"/>
        <v>-0.96595641977616253</v>
      </c>
      <c r="AK42" s="4">
        <f t="shared" si="11"/>
        <v>-1.5266039959024766</v>
      </c>
      <c r="AL42" s="4">
        <f t="shared" si="11"/>
        <v>-0.31694149132462712</v>
      </c>
      <c r="AM42" s="4">
        <f t="shared" si="11"/>
        <v>-1.038813011215538</v>
      </c>
      <c r="AN42" s="4">
        <f t="shared" si="11"/>
        <v>-0.70334676862465528</v>
      </c>
      <c r="AO42" s="4">
        <f t="shared" si="11"/>
        <v>0.34319713702558374</v>
      </c>
      <c r="AP42" s="4">
        <f t="shared" si="11"/>
        <v>-0.91703790147387565</v>
      </c>
      <c r="AQ42" s="4">
        <f t="shared" si="11"/>
        <v>-2.1631475057231455</v>
      </c>
      <c r="AR42" s="4">
        <f t="shared" si="11"/>
        <v>-1.3083872104550593</v>
      </c>
      <c r="AS42" s="4">
        <f t="shared" si="11"/>
        <v>0.37292413401711144</v>
      </c>
      <c r="AT42" s="4">
        <f t="shared" si="11"/>
        <v>-2.4756117185408968</v>
      </c>
      <c r="AU42" s="4">
        <f t="shared" si="11"/>
        <v>-1.2647484952606831</v>
      </c>
      <c r="AV42" s="4">
        <f t="shared" si="11"/>
        <v>-1.7306175268589215</v>
      </c>
      <c r="AW42" s="4">
        <f t="shared" si="11"/>
        <v>-0.16847762577364023</v>
      </c>
      <c r="AY42" s="2">
        <f t="shared" si="58"/>
        <v>63.079826708459748</v>
      </c>
      <c r="AZ42" s="2">
        <f t="shared" si="12"/>
        <v>65.661918318433123</v>
      </c>
      <c r="BA42" s="2">
        <f t="shared" si="12"/>
        <v>67.123700439646342</v>
      </c>
      <c r="BB42" s="2">
        <f t="shared" si="12"/>
        <v>68.513345305613072</v>
      </c>
      <c r="BC42" s="2">
        <f t="shared" si="12"/>
        <v>69.874565248339636</v>
      </c>
      <c r="BD42" s="2">
        <f t="shared" si="12"/>
        <v>68.588322091033419</v>
      </c>
      <c r="BE42" s="2">
        <f t="shared" si="12"/>
        <v>69.426442099484461</v>
      </c>
      <c r="BF42" s="2">
        <f t="shared" si="12"/>
        <v>67.523942832288668</v>
      </c>
      <c r="BG42" s="2">
        <f t="shared" si="12"/>
        <v>67.720108797204176</v>
      </c>
      <c r="BH42" s="2">
        <f t="shared" si="12"/>
        <v>64.816362966865583</v>
      </c>
      <c r="BI42" s="2">
        <f t="shared" si="12"/>
        <v>60.578071849466866</v>
      </c>
      <c r="BJ42" s="2">
        <f t="shared" si="12"/>
        <v>61.36060179135179</v>
      </c>
      <c r="BK42" s="2">
        <f t="shared" si="12"/>
        <v>58.838748051361307</v>
      </c>
      <c r="BL42" s="2">
        <f t="shared" si="12"/>
        <v>53.992617416817595</v>
      </c>
      <c r="BM42" s="2">
        <f t="shared" si="12"/>
        <v>51.184477622933898</v>
      </c>
      <c r="BO42" s="2">
        <f t="shared" si="13"/>
        <v>63.585999999999999</v>
      </c>
      <c r="BP42" s="2">
        <f t="shared" si="14"/>
        <v>64.7</v>
      </c>
      <c r="BQ42" s="2">
        <f t="shared" si="15"/>
        <v>65.599999999999994</v>
      </c>
      <c r="BR42" s="2">
        <f t="shared" si="16"/>
        <v>68.2</v>
      </c>
      <c r="BS42" s="2">
        <f t="shared" si="17"/>
        <v>68.835999999999999</v>
      </c>
      <c r="BT42" s="2">
        <f t="shared" si="18"/>
        <v>67.885000000000005</v>
      </c>
      <c r="BU42" s="2">
        <f t="shared" si="19"/>
        <v>69.77</v>
      </c>
      <c r="BV42" s="2">
        <f t="shared" si="20"/>
        <v>66.606999999999999</v>
      </c>
      <c r="BW42" s="2">
        <f t="shared" si="21"/>
        <v>65.557000000000002</v>
      </c>
      <c r="BX42" s="2">
        <f t="shared" si="22"/>
        <v>63.508000000000003</v>
      </c>
      <c r="BY42" s="2">
        <f t="shared" si="23"/>
        <v>60.951000000000001</v>
      </c>
      <c r="BZ42" s="2">
        <f t="shared" si="24"/>
        <v>58.884999999999998</v>
      </c>
      <c r="CA42" s="2">
        <f t="shared" si="25"/>
        <v>57.573999999999998</v>
      </c>
      <c r="CB42" s="2">
        <f t="shared" si="26"/>
        <v>52.262</v>
      </c>
      <c r="CC42" s="2">
        <f t="shared" si="27"/>
        <v>51.015999999999998</v>
      </c>
      <c r="CE42" s="2" t="str">
        <f t="shared" si="59"/>
        <v/>
      </c>
      <c r="CF42" s="2" t="str">
        <f t="shared" si="28"/>
        <v/>
      </c>
      <c r="CG42" s="2" t="str">
        <f t="shared" si="28"/>
        <v/>
      </c>
      <c r="CH42" s="2" t="str">
        <f t="shared" si="28"/>
        <v/>
      </c>
      <c r="CI42" s="2" t="str">
        <f t="shared" si="28"/>
        <v/>
      </c>
      <c r="CJ42" s="2" t="str">
        <f t="shared" si="28"/>
        <v/>
      </c>
      <c r="CK42" s="2" t="str">
        <f t="shared" si="28"/>
        <v/>
      </c>
      <c r="CL42" s="2" t="str">
        <f t="shared" si="28"/>
        <v/>
      </c>
      <c r="CM42" s="2" t="str">
        <f t="shared" si="28"/>
        <v/>
      </c>
      <c r="CN42" s="2" t="str">
        <f t="shared" si="28"/>
        <v/>
      </c>
      <c r="CO42" s="2" t="str">
        <f t="shared" si="28"/>
        <v/>
      </c>
      <c r="CP42" s="2" t="str">
        <f t="shared" si="28"/>
        <v/>
      </c>
      <c r="CQ42" s="2" t="str">
        <f t="shared" si="28"/>
        <v/>
      </c>
      <c r="CR42" s="2" t="str">
        <f t="shared" si="28"/>
        <v/>
      </c>
      <c r="CS42" s="2" t="str">
        <f t="shared" si="28"/>
        <v/>
      </c>
      <c r="CU42" s="2" t="str">
        <f t="shared" si="29"/>
        <v/>
      </c>
      <c r="CV42" s="2" t="str">
        <f t="shared" si="30"/>
        <v/>
      </c>
      <c r="CW42" s="2" t="str">
        <f t="shared" si="31"/>
        <v/>
      </c>
      <c r="CX42" s="2" t="str">
        <f t="shared" si="32"/>
        <v/>
      </c>
      <c r="CY42" s="2" t="str">
        <f t="shared" si="33"/>
        <v/>
      </c>
      <c r="CZ42" s="2" t="str">
        <f t="shared" si="34"/>
        <v/>
      </c>
      <c r="DA42" s="2" t="str">
        <f t="shared" si="35"/>
        <v/>
      </c>
      <c r="DB42" s="2" t="str">
        <f t="shared" si="36"/>
        <v/>
      </c>
      <c r="DC42" s="2" t="str">
        <f t="shared" si="37"/>
        <v/>
      </c>
      <c r="DD42" s="2" t="str">
        <f t="shared" si="38"/>
        <v/>
      </c>
      <c r="DE42" s="2" t="str">
        <f t="shared" si="39"/>
        <v/>
      </c>
      <c r="DF42" s="2" t="str">
        <f t="shared" si="40"/>
        <v/>
      </c>
      <c r="DG42" s="2" t="str">
        <f t="shared" si="41"/>
        <v/>
      </c>
      <c r="DH42" s="2" t="str">
        <f t="shared" si="42"/>
        <v/>
      </c>
      <c r="DI42" s="2" t="str">
        <f t="shared" si="43"/>
        <v/>
      </c>
      <c r="DK42" s="2">
        <f t="shared" si="44"/>
        <v>62.074093506493483</v>
      </c>
      <c r="DL42" s="2">
        <f t="shared" si="44"/>
        <v>65.456222259358285</v>
      </c>
      <c r="DM42" s="2">
        <f t="shared" si="44"/>
        <v>66.749395721925126</v>
      </c>
      <c r="DN42" s="2">
        <f t="shared" si="44"/>
        <v>68.85149409536541</v>
      </c>
      <c r="DO42" s="2">
        <f t="shared" si="44"/>
        <v>69.612566856330005</v>
      </c>
      <c r="DP42" s="2">
        <f t="shared" si="44"/>
        <v>68.565945684802983</v>
      </c>
      <c r="DQ42" s="2">
        <f t="shared" si="44"/>
        <v>69.85368847795165</v>
      </c>
      <c r="DR42" s="2">
        <f t="shared" si="44"/>
        <v>67.992805128205148</v>
      </c>
      <c r="DS42" s="2">
        <f t="shared" si="44"/>
        <v>67.711249662618059</v>
      </c>
      <c r="DT42" s="2">
        <f t="shared" si="44"/>
        <v>64.693272045028138</v>
      </c>
      <c r="DU42" s="2">
        <f t="shared" si="44"/>
        <v>61.263049651567961</v>
      </c>
      <c r="DV42" s="2">
        <f t="shared" si="44"/>
        <v>61.734668118466871</v>
      </c>
      <c r="DW42" s="2">
        <f t="shared" si="44"/>
        <v>58.549905678958318</v>
      </c>
      <c r="DX42" s="2">
        <f t="shared" si="44"/>
        <v>53.647496224796214</v>
      </c>
      <c r="DY42" s="2">
        <f t="shared" si="44"/>
        <v>50.934451336898405</v>
      </c>
      <c r="EA42" s="2">
        <f t="shared" si="45"/>
        <v>69.015522529824352</v>
      </c>
      <c r="EB42" s="2">
        <f t="shared" si="45"/>
        <v>66.7834</v>
      </c>
      <c r="EC42" s="2">
        <f t="shared" si="45"/>
        <v>69.256562770562766</v>
      </c>
      <c r="ED42" s="2">
        <f t="shared" si="45"/>
        <v>66.678342857142866</v>
      </c>
      <c r="EE42" s="2">
        <f t="shared" si="45"/>
        <v>71.952064940126121</v>
      </c>
      <c r="EF42" s="2">
        <f t="shared" si="45"/>
        <v>68.806510498246283</v>
      </c>
      <c r="EG42" s="2">
        <f t="shared" si="45"/>
        <v>65.815977127028106</v>
      </c>
      <c r="EH42" s="2">
        <f t="shared" si="45"/>
        <v>63.392514313143664</v>
      </c>
      <c r="EI42" s="2">
        <f t="shared" si="45"/>
        <v>67.800513676588892</v>
      </c>
      <c r="EJ42" s="2">
        <f t="shared" si="45"/>
        <v>66.038988200589941</v>
      </c>
      <c r="EK42" s="2">
        <f t="shared" si="45"/>
        <v>53.134251387627408</v>
      </c>
      <c r="EL42" s="2">
        <f t="shared" si="45"/>
        <v>57.330547381022406</v>
      </c>
      <c r="EM42" s="2">
        <f t="shared" si="45"/>
        <v>62.318113513331035</v>
      </c>
      <c r="EN42" s="2">
        <f t="shared" si="45"/>
        <v>58.215111717279015</v>
      </c>
      <c r="EO42" s="2">
        <f t="shared" si="45"/>
        <v>54.624476387443281</v>
      </c>
      <c r="EQ42" s="2">
        <f t="shared" si="46"/>
        <v>65.631804348712834</v>
      </c>
      <c r="ER42" s="2">
        <f t="shared" si="46"/>
        <v>65.81092753354983</v>
      </c>
      <c r="ES42" s="2">
        <f t="shared" si="46"/>
        <v>66.749704203655639</v>
      </c>
      <c r="ET42" s="2">
        <f t="shared" si="46"/>
        <v>67.318352588596483</v>
      </c>
      <c r="EU42" s="2">
        <f t="shared" si="46"/>
        <v>68.20673124492113</v>
      </c>
      <c r="EV42" s="2">
        <f t="shared" si="46"/>
        <v>70.778548491809971</v>
      </c>
      <c r="EW42" s="2">
        <f t="shared" si="46"/>
        <v>68.43524367894986</v>
      </c>
      <c r="EX42" s="2">
        <f t="shared" si="46"/>
        <v>66.620973665791411</v>
      </c>
      <c r="EY42" s="2">
        <f t="shared" si="46"/>
        <v>70.923441806341458</v>
      </c>
      <c r="EZ42" s="2">
        <f t="shared" si="46"/>
        <v>62.229378709120731</v>
      </c>
      <c r="FA42" s="2">
        <f t="shared" si="46"/>
        <v>52.384193778952387</v>
      </c>
      <c r="FB42" s="2">
        <f t="shared" si="46"/>
        <v>59.199879645161467</v>
      </c>
      <c r="FC42" s="2">
        <f t="shared" si="46"/>
        <v>62.513558321902202</v>
      </c>
      <c r="FD42" s="2">
        <f t="shared" si="46"/>
        <v>62.819031803421922</v>
      </c>
      <c r="FE42" s="2">
        <f t="shared" si="46"/>
        <v>55.095344075144865</v>
      </c>
      <c r="FG42" s="2">
        <f t="shared" si="47"/>
        <v>0.14488896693417205</v>
      </c>
      <c r="FH42" s="2">
        <f t="shared" si="47"/>
        <v>0.15499196796309456</v>
      </c>
      <c r="FI42" s="2">
        <f t="shared" si="47"/>
        <v>0.14929965287867769</v>
      </c>
      <c r="FJ42" s="2">
        <f t="shared" si="47"/>
        <v>0.1556046768311308</v>
      </c>
      <c r="FK42" s="2">
        <f t="shared" si="47"/>
        <v>0.11199596211289661</v>
      </c>
      <c r="FL42" s="2">
        <f t="shared" si="47"/>
        <v>9.2977876556574676E-2</v>
      </c>
      <c r="FM42" s="2">
        <f t="shared" si="47"/>
        <v>0.10581674764004231</v>
      </c>
      <c r="FN42" s="2">
        <f t="shared" si="47"/>
        <v>0.1019234887363564</v>
      </c>
      <c r="FO42" s="2">
        <f t="shared" si="47"/>
        <v>9.9071053920461657E-2</v>
      </c>
      <c r="FP42" s="2">
        <f t="shared" si="47"/>
        <v>9.1479775898231655E-2</v>
      </c>
      <c r="FQ42" s="2">
        <f t="shared" si="47"/>
        <v>8.4265245799592159E-2</v>
      </c>
      <c r="FR42" s="2">
        <f t="shared" si="47"/>
        <v>8.4936689901341941E-2</v>
      </c>
      <c r="FS42" s="2">
        <f t="shared" si="47"/>
        <v>7.6652331196217185E-2</v>
      </c>
      <c r="FT42" s="2">
        <f t="shared" si="47"/>
        <v>7.5556652806244184E-2</v>
      </c>
      <c r="FU42" s="2">
        <f t="shared" si="47"/>
        <v>6.7757159625201277E-2</v>
      </c>
      <c r="FW42" s="2">
        <f t="shared" si="60"/>
        <v>9.688368953217525E-7</v>
      </c>
      <c r="FX42" s="2">
        <f t="shared" si="48"/>
        <v>5.9958345763899624E-6</v>
      </c>
      <c r="FY42" s="2">
        <f t="shared" si="48"/>
        <v>5.7651235045568714E-6</v>
      </c>
      <c r="FZ42" s="2">
        <f t="shared" si="48"/>
        <v>5.7911251425312246E-6</v>
      </c>
      <c r="GA42" s="2">
        <f t="shared" si="48"/>
        <v>4.2577638444493999E-6</v>
      </c>
      <c r="GB42" s="2">
        <f t="shared" si="48"/>
        <v>4.6655806154136642E-6</v>
      </c>
      <c r="GC42" s="2">
        <f t="shared" si="48"/>
        <v>4.2395825726231646E-6</v>
      </c>
      <c r="GD42" s="2">
        <f t="shared" si="48"/>
        <v>4.7679573202145383E-6</v>
      </c>
      <c r="GE42" s="2">
        <f t="shared" si="48"/>
        <v>5.0128098420975668E-6</v>
      </c>
      <c r="GF42" s="2">
        <f t="shared" si="48"/>
        <v>3.908667285658116E-6</v>
      </c>
      <c r="GG42" s="2">
        <f t="shared" si="48"/>
        <v>3.4908449897616395E-6</v>
      </c>
      <c r="GH42" s="2">
        <f t="shared" si="48"/>
        <v>2.7337297982374636E-6</v>
      </c>
      <c r="GI42" s="2">
        <f t="shared" si="48"/>
        <v>2.3406427517521681E-6</v>
      </c>
      <c r="GJ42" s="2">
        <f t="shared" si="48"/>
        <v>1.6190775033984635E-6</v>
      </c>
      <c r="GK42" s="2">
        <f t="shared" si="48"/>
        <v>1.4221930009084402E-6</v>
      </c>
      <c r="GM42" s="86">
        <f t="shared" si="61"/>
        <v>1.5362783543491201E-6</v>
      </c>
      <c r="GN42" s="86">
        <f t="shared" si="49"/>
        <v>3.3411980825341025E-6</v>
      </c>
      <c r="GO42" s="86">
        <f t="shared" si="49"/>
        <v>2.2269073645004091E-6</v>
      </c>
      <c r="GP42" s="86">
        <f t="shared" si="49"/>
        <v>2.8438144509569104E-6</v>
      </c>
      <c r="GQ42" s="86">
        <f t="shared" si="49"/>
        <v>1.8515573960889051E-7</v>
      </c>
      <c r="GR42" s="86">
        <f t="shared" si="50"/>
        <v>1.6479287167125441E-8</v>
      </c>
      <c r="GS42" s="86">
        <f t="shared" si="51"/>
        <v>2.5791099927447746E-7</v>
      </c>
      <c r="GT42" s="86">
        <f t="shared" si="49"/>
        <v>7.0736081924762747E-8</v>
      </c>
      <c r="GU42" s="86">
        <f t="shared" si="49"/>
        <v>2.7421238242355953E-8</v>
      </c>
      <c r="GV42" s="86">
        <f t="shared" si="49"/>
        <v>1.7060048811993792E-8</v>
      </c>
      <c r="GW42" s="86">
        <f t="shared" si="49"/>
        <v>2.4991743122536488E-9</v>
      </c>
      <c r="GX42" s="86">
        <f t="shared" si="49"/>
        <v>6.6146627598244035E-9</v>
      </c>
      <c r="GY42" s="86">
        <f t="shared" si="49"/>
        <v>2.78294212897571E-10</v>
      </c>
      <c r="GZ42" s="86">
        <f t="shared" si="49"/>
        <v>6.978647838675832E-11</v>
      </c>
      <c r="HA42" s="86">
        <f t="shared" si="49"/>
        <v>2.0138258494742643E-12</v>
      </c>
      <c r="HC42" s="86">
        <f t="shared" si="65"/>
        <v>1.107486334016446E-20</v>
      </c>
      <c r="HD42" s="86">
        <f t="shared" si="52"/>
        <v>5.8343574129207434E-19</v>
      </c>
      <c r="HE42" s="86">
        <f t="shared" si="52"/>
        <v>1.8641300101635292E-19</v>
      </c>
      <c r="HF42" s="86">
        <f t="shared" si="52"/>
        <v>4.5801475027515152E-18</v>
      </c>
      <c r="HG42" s="86">
        <f t="shared" si="52"/>
        <v>3.0505051431603489E-21</v>
      </c>
      <c r="HH42" s="86">
        <f t="shared" si="53"/>
        <v>1.5673080086603599E-23</v>
      </c>
      <c r="HI42" s="86">
        <f t="shared" si="54"/>
        <v>2.7084958121809969E-23</v>
      </c>
      <c r="HJ42" s="86">
        <f t="shared" si="52"/>
        <v>7.7817407839781413E-23</v>
      </c>
      <c r="HK42" s="86">
        <f t="shared" si="52"/>
        <v>6.3285643426975504E-23</v>
      </c>
      <c r="HL42" s="86">
        <f t="shared" si="52"/>
        <v>5.1700741547593752E-24</v>
      </c>
      <c r="HM42" s="86">
        <f t="shared" si="52"/>
        <v>4.3550110132762848E-24</v>
      </c>
      <c r="HN42" s="86">
        <f t="shared" si="52"/>
        <v>1.7204766284249043E-22</v>
      </c>
      <c r="HO42" s="86">
        <f t="shared" si="52"/>
        <v>4.7335766526968377E-29</v>
      </c>
      <c r="HP42" s="86">
        <f t="shared" si="52"/>
        <v>6.937509687728816E-35</v>
      </c>
      <c r="HQ42" s="86">
        <f t="shared" si="52"/>
        <v>4.7283196875976308E-37</v>
      </c>
      <c r="HS42" s="86">
        <f t="shared" si="62"/>
        <v>2.5592110426088584E-174</v>
      </c>
      <c r="HT42" s="86">
        <f t="shared" si="55"/>
        <v>3.3962683689380845E-139</v>
      </c>
      <c r="HU42" s="86">
        <f t="shared" si="55"/>
        <v>4.5199292322394723E-144</v>
      </c>
      <c r="HV42" s="86">
        <f t="shared" si="55"/>
        <v>4.6738785455509861E-133</v>
      </c>
      <c r="HW42" s="86">
        <f t="shared" si="55"/>
        <v>1.8329430629797403E-154</v>
      </c>
      <c r="HX42" s="86">
        <f t="shared" si="55"/>
        <v>8.5382210735030325E-169</v>
      </c>
      <c r="HY42" s="86">
        <f t="shared" si="55"/>
        <v>3.0523312561505058E-165</v>
      </c>
      <c r="HZ42" s="86">
        <f t="shared" si="55"/>
        <v>9.7979318292063714E-165</v>
      </c>
      <c r="IA42" s="86">
        <f t="shared" si="55"/>
        <v>9.7113512123239666E-166</v>
      </c>
      <c r="IB42" s="86">
        <f t="shared" si="55"/>
        <v>1.2403067144170133E-174</v>
      </c>
      <c r="IC42" s="86">
        <f t="shared" si="55"/>
        <v>1.5773824658421145E-177</v>
      </c>
      <c r="ID42" s="86">
        <f t="shared" si="55"/>
        <v>1.4093362723511095E-164</v>
      </c>
      <c r="IE42" s="86">
        <f t="shared" si="55"/>
        <v>5.8286303076113778E-222</v>
      </c>
      <c r="IF42" s="86">
        <f t="shared" si="55"/>
        <v>3.3923182279615513E-113</v>
      </c>
      <c r="IG42" s="86">
        <f t="shared" si="55"/>
        <v>7.6872697365028365E-62</v>
      </c>
      <c r="II42" s="86">
        <f t="shared" si="63"/>
        <v>0</v>
      </c>
      <c r="IJ42" s="86">
        <f t="shared" si="56"/>
        <v>6.8379128738206144E-258</v>
      </c>
      <c r="IK42" s="86">
        <f t="shared" si="56"/>
        <v>6.3894950107691651E-267</v>
      </c>
      <c r="IL42" s="86">
        <f t="shared" si="56"/>
        <v>1.4197078410582758E-252</v>
      </c>
      <c r="IM42" s="86">
        <f t="shared" si="56"/>
        <v>1.4374627039558585E-283</v>
      </c>
      <c r="IN42" s="86">
        <f t="shared" si="56"/>
        <v>4.9456062815357003E-306</v>
      </c>
      <c r="IO42" s="86">
        <f t="shared" si="56"/>
        <v>7.3677899172190339E-299</v>
      </c>
      <c r="IP42" s="86">
        <f t="shared" si="56"/>
        <v>1.2862929323139929E-298</v>
      </c>
      <c r="IQ42" s="86">
        <f t="shared" si="56"/>
        <v>2.3311763780369821E-303</v>
      </c>
      <c r="IR42" s="86">
        <f t="shared" si="56"/>
        <v>0</v>
      </c>
      <c r="IS42" s="86">
        <f t="shared" si="56"/>
        <v>0</v>
      </c>
      <c r="IT42" s="86">
        <f t="shared" si="56"/>
        <v>7.158689290584302E-301</v>
      </c>
      <c r="IU42" s="86">
        <f t="shared" si="56"/>
        <v>0</v>
      </c>
      <c r="IV42" s="86">
        <f t="shared" si="56"/>
        <v>1.2081829456074326E-123</v>
      </c>
      <c r="IW42" s="86">
        <f t="shared" si="56"/>
        <v>4.1099930896993615E-140</v>
      </c>
      <c r="IY42" s="86">
        <f t="shared" si="64"/>
        <v>1.5362783543491312E-6</v>
      </c>
      <c r="IZ42" s="86">
        <f t="shared" si="57"/>
        <v>3.3411980825346861E-6</v>
      </c>
      <c r="JA42" s="86">
        <f t="shared" si="57"/>
        <v>2.2269073645005955E-6</v>
      </c>
      <c r="JB42" s="86">
        <f t="shared" si="57"/>
        <v>2.8438144509614907E-6</v>
      </c>
      <c r="JC42" s="86">
        <f t="shared" si="57"/>
        <v>1.8515573960889355E-7</v>
      </c>
      <c r="JD42" s="86">
        <f t="shared" si="57"/>
        <v>1.6479287167125457E-8</v>
      </c>
      <c r="JE42" s="86">
        <f t="shared" si="57"/>
        <v>2.5791099927447751E-7</v>
      </c>
      <c r="JF42" s="86">
        <f t="shared" si="57"/>
        <v>7.0736081924762826E-8</v>
      </c>
      <c r="JG42" s="86">
        <f t="shared" si="57"/>
        <v>2.7421238242356016E-8</v>
      </c>
      <c r="JH42" s="86">
        <f t="shared" si="57"/>
        <v>1.7060048811993799E-8</v>
      </c>
      <c r="JI42" s="86">
        <f t="shared" si="57"/>
        <v>2.4991743122536533E-9</v>
      </c>
      <c r="JJ42" s="86">
        <f t="shared" si="57"/>
        <v>6.6146627598245755E-9</v>
      </c>
      <c r="JK42" s="86">
        <f t="shared" si="57"/>
        <v>2.78294212897571E-10</v>
      </c>
      <c r="JL42" s="86">
        <f t="shared" si="57"/>
        <v>6.978647838675832E-11</v>
      </c>
      <c r="JM42" s="86">
        <f t="shared" si="57"/>
        <v>2.0138258494742643E-12</v>
      </c>
    </row>
    <row r="43" spans="2:273" x14ac:dyDescent="0.25">
      <c r="B43" s="2">
        <v>16</v>
      </c>
      <c r="C43" s="37">
        <v>56.930999999999997</v>
      </c>
      <c r="D43" s="37">
        <v>64.132999999999996</v>
      </c>
      <c r="E43" s="37">
        <v>67.882999999999996</v>
      </c>
      <c r="F43" s="37">
        <v>68.882999999999996</v>
      </c>
      <c r="G43" s="37">
        <v>68.262</v>
      </c>
      <c r="H43" s="37">
        <v>65.540999999999997</v>
      </c>
      <c r="I43" s="37">
        <v>70.721000000000004</v>
      </c>
      <c r="J43" s="37">
        <v>65.852000000000004</v>
      </c>
      <c r="K43" s="37">
        <v>68.474999999999994</v>
      </c>
      <c r="L43" s="37">
        <v>63.442999999999998</v>
      </c>
      <c r="M43" s="37">
        <v>60.23</v>
      </c>
      <c r="N43" s="37">
        <v>59.015999999999998</v>
      </c>
      <c r="O43" s="37">
        <v>56.279000000000003</v>
      </c>
      <c r="P43" s="37">
        <v>53.689</v>
      </c>
      <c r="Q43" s="37">
        <v>51.18</v>
      </c>
      <c r="S43" s="4">
        <f t="shared" si="8"/>
        <v>63.314815293180864</v>
      </c>
      <c r="T43" s="4">
        <f t="shared" si="8"/>
        <v>65.885148010295993</v>
      </c>
      <c r="U43" s="4">
        <f t="shared" si="8"/>
        <v>67.329941506494663</v>
      </c>
      <c r="V43" s="4">
        <f t="shared" si="8"/>
        <v>68.732585689652311</v>
      </c>
      <c r="W43" s="4">
        <f t="shared" si="8"/>
        <v>70.117948581265765</v>
      </c>
      <c r="X43" s="4">
        <f t="shared" si="9"/>
        <v>68.853493597209791</v>
      </c>
      <c r="Y43" s="4">
        <f t="shared" si="10"/>
        <v>69.546508749108895</v>
      </c>
      <c r="Z43" s="4">
        <f t="shared" si="8"/>
        <v>67.68383351927055</v>
      </c>
      <c r="AA43" s="4">
        <f t="shared" si="8"/>
        <v>67.857615523260293</v>
      </c>
      <c r="AB43" s="4">
        <f t="shared" si="8"/>
        <v>64.971513112586592</v>
      </c>
      <c r="AC43" s="4">
        <f t="shared" si="8"/>
        <v>60.632351000814147</v>
      </c>
      <c r="AD43" s="4">
        <f t="shared" si="8"/>
        <v>61.52700964971676</v>
      </c>
      <c r="AE43" s="4">
        <f t="shared" si="8"/>
        <v>59.116121309366164</v>
      </c>
      <c r="AF43" s="4">
        <f t="shared" si="8"/>
        <v>54.13167230054092</v>
      </c>
      <c r="AG43" s="4">
        <f t="shared" si="8"/>
        <v>51.209602103605668</v>
      </c>
      <c r="AI43" s="4">
        <f t="shared" si="11"/>
        <v>-6.3838152931808665</v>
      </c>
      <c r="AJ43" s="4">
        <f t="shared" si="11"/>
        <v>-1.752148010295997</v>
      </c>
      <c r="AK43" s="4">
        <f t="shared" si="11"/>
        <v>0.55305849350533265</v>
      </c>
      <c r="AL43" s="4">
        <f t="shared" si="11"/>
        <v>0.15041431034768493</v>
      </c>
      <c r="AM43" s="4">
        <f t="shared" si="11"/>
        <v>-1.8559485812657641</v>
      </c>
      <c r="AN43" s="4">
        <f t="shared" si="11"/>
        <v>-3.3124935972097944</v>
      </c>
      <c r="AO43" s="4">
        <f t="shared" si="11"/>
        <v>1.1744912508911085</v>
      </c>
      <c r="AP43" s="4">
        <f t="shared" si="11"/>
        <v>-1.8318335192705462</v>
      </c>
      <c r="AQ43" s="4">
        <f t="shared" si="11"/>
        <v>0.61738447673970143</v>
      </c>
      <c r="AR43" s="4">
        <f t="shared" si="11"/>
        <v>-1.5285131125865945</v>
      </c>
      <c r="AS43" s="4">
        <f t="shared" si="11"/>
        <v>-0.40235100081414998</v>
      </c>
      <c r="AT43" s="4">
        <f t="shared" si="11"/>
        <v>-2.5110096497167618</v>
      </c>
      <c r="AU43" s="4">
        <f t="shared" si="11"/>
        <v>-2.8371213093661609</v>
      </c>
      <c r="AV43" s="4">
        <f t="shared" si="11"/>
        <v>-0.44267230054092011</v>
      </c>
      <c r="AW43" s="4">
        <f t="shared" si="11"/>
        <v>-2.9602103605668617E-2</v>
      </c>
      <c r="AY43" s="2">
        <f t="shared" si="58"/>
        <v>63.311282830572907</v>
      </c>
      <c r="AZ43" s="2">
        <f t="shared" si="58"/>
        <v>65.878248830499771</v>
      </c>
      <c r="BA43" s="2">
        <f t="shared" si="58"/>
        <v>67.324899167200201</v>
      </c>
      <c r="BB43" s="2">
        <f t="shared" si="58"/>
        <v>68.726357553234948</v>
      </c>
      <c r="BC43" s="2">
        <f t="shared" si="58"/>
        <v>70.117487054656948</v>
      </c>
      <c r="BD43" s="2">
        <f t="shared" si="58"/>
        <v>68.85344340709797</v>
      </c>
      <c r="BE43" s="2">
        <f t="shared" si="58"/>
        <v>69.545862444170155</v>
      </c>
      <c r="BF43" s="2">
        <f t="shared" si="58"/>
        <v>67.683651119714895</v>
      </c>
      <c r="BG43" s="2">
        <f t="shared" si="58"/>
        <v>67.857537521585741</v>
      </c>
      <c r="BH43" s="2">
        <f t="shared" si="58"/>
        <v>64.971464175634651</v>
      </c>
      <c r="BI43" s="2">
        <f t="shared" si="58"/>
        <v>60.63234217092181</v>
      </c>
      <c r="BJ43" s="2">
        <f t="shared" si="58"/>
        <v>61.526988976152147</v>
      </c>
      <c r="BK43" s="2">
        <f t="shared" si="58"/>
        <v>59.116120239243635</v>
      </c>
      <c r="BL43" s="2">
        <f t="shared" si="58"/>
        <v>54.131672015019156</v>
      </c>
      <c r="BM43" s="2">
        <f t="shared" si="58"/>
        <v>51.209602095009977</v>
      </c>
      <c r="BO43" s="2">
        <f t="shared" si="13"/>
        <v>56.930999999999997</v>
      </c>
      <c r="BP43" s="2">
        <f t="shared" si="14"/>
        <v>64.132999999999996</v>
      </c>
      <c r="BQ43" s="2">
        <f t="shared" si="15"/>
        <v>67.882999999999996</v>
      </c>
      <c r="BR43" s="2">
        <f t="shared" si="16"/>
        <v>68.882999999999996</v>
      </c>
      <c r="BS43" s="2">
        <f t="shared" si="17"/>
        <v>68.262</v>
      </c>
      <c r="BT43" s="2">
        <f t="shared" si="18"/>
        <v>65.540999999999997</v>
      </c>
      <c r="BU43" s="2">
        <f t="shared" si="19"/>
        <v>70.721000000000004</v>
      </c>
      <c r="BV43" s="2">
        <f t="shared" si="20"/>
        <v>65.852000000000004</v>
      </c>
      <c r="BW43" s="2">
        <f t="shared" si="21"/>
        <v>68.474999999999994</v>
      </c>
      <c r="BX43" s="2">
        <f t="shared" si="22"/>
        <v>63.442999999999998</v>
      </c>
      <c r="BY43" s="2">
        <f t="shared" si="23"/>
        <v>60.23</v>
      </c>
      <c r="BZ43" s="2">
        <f t="shared" si="24"/>
        <v>59.015999999999998</v>
      </c>
      <c r="CA43" s="2">
        <f t="shared" si="25"/>
        <v>56.279000000000003</v>
      </c>
      <c r="CB43" s="2">
        <f t="shared" si="26"/>
        <v>53.689</v>
      </c>
      <c r="CC43" s="2">
        <f t="shared" si="27"/>
        <v>51.18</v>
      </c>
      <c r="CE43" s="2" t="str">
        <f t="shared" si="59"/>
        <v/>
      </c>
      <c r="CF43" s="2" t="str">
        <f t="shared" si="59"/>
        <v/>
      </c>
      <c r="CG43" s="2" t="str">
        <f t="shared" si="59"/>
        <v/>
      </c>
      <c r="CH43" s="2" t="str">
        <f t="shared" si="59"/>
        <v/>
      </c>
      <c r="CI43" s="2" t="str">
        <f t="shared" si="59"/>
        <v/>
      </c>
      <c r="CJ43" s="2" t="str">
        <f t="shared" si="59"/>
        <v/>
      </c>
      <c r="CK43" s="2" t="str">
        <f t="shared" si="59"/>
        <v/>
      </c>
      <c r="CL43" s="2" t="str">
        <f t="shared" si="59"/>
        <v/>
      </c>
      <c r="CM43" s="2" t="str">
        <f t="shared" si="59"/>
        <v/>
      </c>
      <c r="CN43" s="2" t="str">
        <f t="shared" si="59"/>
        <v/>
      </c>
      <c r="CO43" s="2" t="str">
        <f t="shared" si="59"/>
        <v/>
      </c>
      <c r="CP43" s="2" t="str">
        <f t="shared" si="59"/>
        <v/>
      </c>
      <c r="CQ43" s="2" t="str">
        <f t="shared" si="59"/>
        <v/>
      </c>
      <c r="CR43" s="2" t="str">
        <f t="shared" si="59"/>
        <v/>
      </c>
      <c r="CS43" s="2" t="str">
        <f t="shared" si="59"/>
        <v/>
      </c>
      <c r="CU43" s="2" t="str">
        <f t="shared" si="29"/>
        <v/>
      </c>
      <c r="CV43" s="2" t="str">
        <f t="shared" si="30"/>
        <v/>
      </c>
      <c r="CW43" s="2" t="str">
        <f t="shared" si="31"/>
        <v/>
      </c>
      <c r="CX43" s="2" t="str">
        <f t="shared" si="32"/>
        <v/>
      </c>
      <c r="CY43" s="2" t="str">
        <f t="shared" si="33"/>
        <v/>
      </c>
      <c r="CZ43" s="2" t="str">
        <f t="shared" si="34"/>
        <v/>
      </c>
      <c r="DA43" s="2" t="str">
        <f t="shared" si="35"/>
        <v/>
      </c>
      <c r="DB43" s="2" t="str">
        <f t="shared" si="36"/>
        <v/>
      </c>
      <c r="DC43" s="2" t="str">
        <f t="shared" si="37"/>
        <v/>
      </c>
      <c r="DD43" s="2" t="str">
        <f t="shared" si="38"/>
        <v/>
      </c>
      <c r="DE43" s="2" t="str">
        <f t="shared" si="39"/>
        <v/>
      </c>
      <c r="DF43" s="2" t="str">
        <f t="shared" si="40"/>
        <v/>
      </c>
      <c r="DG43" s="2" t="str">
        <f t="shared" si="41"/>
        <v/>
      </c>
      <c r="DH43" s="2" t="str">
        <f t="shared" si="42"/>
        <v/>
      </c>
      <c r="DI43" s="2" t="str">
        <f t="shared" si="43"/>
        <v/>
      </c>
      <c r="DK43" s="2">
        <f t="shared" si="44"/>
        <v>62.28632528647821</v>
      </c>
      <c r="DL43" s="2">
        <f t="shared" si="44"/>
        <v>65.728727272727269</v>
      </c>
      <c r="DM43" s="2">
        <f t="shared" si="44"/>
        <v>66.98575935828876</v>
      </c>
      <c r="DN43" s="2">
        <f t="shared" si="44"/>
        <v>69.165696969696967</v>
      </c>
      <c r="DO43" s="2">
        <f t="shared" si="44"/>
        <v>69.887918444760544</v>
      </c>
      <c r="DP43" s="2">
        <f t="shared" si="44"/>
        <v>68.872141088180086</v>
      </c>
      <c r="DQ43" s="2">
        <f t="shared" si="44"/>
        <v>70.041920341394032</v>
      </c>
      <c r="DR43" s="2">
        <f t="shared" si="44"/>
        <v>68.229885897435921</v>
      </c>
      <c r="DS43" s="2">
        <f t="shared" si="44"/>
        <v>67.882315452091746</v>
      </c>
      <c r="DT43" s="2">
        <f t="shared" si="44"/>
        <v>64.871522701688548</v>
      </c>
      <c r="DU43" s="2">
        <f t="shared" si="44"/>
        <v>61.39243972125437</v>
      </c>
      <c r="DV43" s="2">
        <f t="shared" si="44"/>
        <v>61.960768641114953</v>
      </c>
      <c r="DW43" s="2">
        <f t="shared" si="44"/>
        <v>58.835816500711246</v>
      </c>
      <c r="DX43" s="2">
        <f t="shared" si="44"/>
        <v>53.773934577434567</v>
      </c>
      <c r="DY43" s="2">
        <f t="shared" si="44"/>
        <v>50.946150649350656</v>
      </c>
      <c r="EA43" s="2">
        <f t="shared" si="45"/>
        <v>68.828179600512996</v>
      </c>
      <c r="EB43" s="2">
        <f t="shared" si="45"/>
        <v>66.621742857142848</v>
      </c>
      <c r="EC43" s="2">
        <f t="shared" si="45"/>
        <v>69.087364069264055</v>
      </c>
      <c r="ED43" s="2">
        <f t="shared" si="45"/>
        <v>66.552014285714307</v>
      </c>
      <c r="EE43" s="2">
        <f t="shared" si="45"/>
        <v>71.777694200382626</v>
      </c>
      <c r="EF43" s="2">
        <f t="shared" si="45"/>
        <v>68.686993525681061</v>
      </c>
      <c r="EG43" s="2">
        <f t="shared" si="45"/>
        <v>65.722755995251291</v>
      </c>
      <c r="EH43" s="2">
        <f t="shared" si="45"/>
        <v>63.293966573573059</v>
      </c>
      <c r="EI43" s="2">
        <f t="shared" si="45"/>
        <v>67.651881335478677</v>
      </c>
      <c r="EJ43" s="2">
        <f t="shared" si="45"/>
        <v>65.876848820058967</v>
      </c>
      <c r="EK43" s="2">
        <f t="shared" si="45"/>
        <v>53.098981632859015</v>
      </c>
      <c r="EL43" s="2">
        <f t="shared" si="45"/>
        <v>57.264815621455888</v>
      </c>
      <c r="EM43" s="2">
        <f t="shared" si="45"/>
        <v>62.195533253952661</v>
      </c>
      <c r="EN43" s="2">
        <f t="shared" si="45"/>
        <v>58.123403289399583</v>
      </c>
      <c r="EO43" s="2">
        <f t="shared" si="45"/>
        <v>54.515376103797031</v>
      </c>
      <c r="EQ43" s="2">
        <f t="shared" si="46"/>
        <v>65.479673880529376</v>
      </c>
      <c r="ER43" s="2">
        <f t="shared" si="46"/>
        <v>65.661379704140586</v>
      </c>
      <c r="ES43" s="2">
        <f t="shared" si="46"/>
        <v>66.611922952690506</v>
      </c>
      <c r="ET43" s="2">
        <f t="shared" si="46"/>
        <v>67.183659258318528</v>
      </c>
      <c r="EU43" s="2">
        <f t="shared" si="46"/>
        <v>68.077362340345019</v>
      </c>
      <c r="EV43" s="2">
        <f t="shared" si="46"/>
        <v>70.63557612444454</v>
      </c>
      <c r="EW43" s="2">
        <f t="shared" si="46"/>
        <v>68.310943974057253</v>
      </c>
      <c r="EX43" s="2">
        <f t="shared" si="46"/>
        <v>66.483562628105318</v>
      </c>
      <c r="EY43" s="2">
        <f t="shared" si="46"/>
        <v>70.737596179338567</v>
      </c>
      <c r="EZ43" s="2">
        <f t="shared" si="46"/>
        <v>62.111168008341373</v>
      </c>
      <c r="FA43" s="2">
        <f t="shared" si="46"/>
        <v>52.357547235062661</v>
      </c>
      <c r="FB43" s="2">
        <f t="shared" si="46"/>
        <v>59.112792104572677</v>
      </c>
      <c r="FC43" s="2">
        <f t="shared" si="46"/>
        <v>62.388898102933389</v>
      </c>
      <c r="FD43" s="2">
        <f t="shared" si="46"/>
        <v>62.673949776591897</v>
      </c>
      <c r="FE43" s="2">
        <f t="shared" si="46"/>
        <v>54.98009860271079</v>
      </c>
      <c r="FG43" s="2">
        <f t="shared" si="47"/>
        <v>0.1566774574972756</v>
      </c>
      <c r="FH43" s="2">
        <f t="shared" si="47"/>
        <v>0.1674415028087026</v>
      </c>
      <c r="FI43" s="2">
        <f t="shared" si="47"/>
        <v>0.16137928089770692</v>
      </c>
      <c r="FJ43" s="2">
        <f t="shared" si="47"/>
        <v>0.16809363661406121</v>
      </c>
      <c r="FK43" s="2">
        <f t="shared" si="47"/>
        <v>0.12148842759406756</v>
      </c>
      <c r="FL43" s="2">
        <f t="shared" si="47"/>
        <v>0.10104183497516558</v>
      </c>
      <c r="FM43" s="2">
        <f t="shared" si="47"/>
        <v>0.11485321903486094</v>
      </c>
      <c r="FN43" s="2">
        <f t="shared" si="47"/>
        <v>0.11066863474794629</v>
      </c>
      <c r="FO43" s="2">
        <f t="shared" si="47"/>
        <v>0.10760078107586125</v>
      </c>
      <c r="FP43" s="2">
        <f t="shared" si="47"/>
        <v>9.9428047227185623E-2</v>
      </c>
      <c r="FQ43" s="2">
        <f t="shared" si="47"/>
        <v>9.1649913014755086E-2</v>
      </c>
      <c r="FR43" s="2">
        <f t="shared" si="47"/>
        <v>9.2374264054364899E-2</v>
      </c>
      <c r="FS43" s="2">
        <f t="shared" si="47"/>
        <v>8.3430617178722258E-2</v>
      </c>
      <c r="FT43" s="2">
        <f t="shared" si="47"/>
        <v>8.2246679483662252E-2</v>
      </c>
      <c r="FU43" s="2">
        <f t="shared" si="47"/>
        <v>7.3811734319353839E-2</v>
      </c>
      <c r="FW43" s="2">
        <f t="shared" si="60"/>
        <v>1.0623084320436534E-6</v>
      </c>
      <c r="FX43" s="2">
        <f t="shared" si="60"/>
        <v>6.5742980776765155E-6</v>
      </c>
      <c r="FY43" s="2">
        <f t="shared" si="60"/>
        <v>6.321328704841068E-6</v>
      </c>
      <c r="FZ43" s="2">
        <f t="shared" si="60"/>
        <v>6.3498389021571861E-6</v>
      </c>
      <c r="GA43" s="2">
        <f t="shared" si="60"/>
        <v>4.6685433020149112E-6</v>
      </c>
      <c r="GB43" s="2">
        <f t="shared" si="60"/>
        <v>5.115705114433401E-6</v>
      </c>
      <c r="GC43" s="2">
        <f t="shared" si="60"/>
        <v>4.6486079502224691E-6</v>
      </c>
      <c r="GD43" s="2">
        <f t="shared" si="60"/>
        <v>5.2279588368749621E-6</v>
      </c>
      <c r="GE43" s="2">
        <f t="shared" si="60"/>
        <v>5.496434035048858E-6</v>
      </c>
      <c r="GF43" s="2">
        <f t="shared" si="60"/>
        <v>4.2857668385346039E-6</v>
      </c>
      <c r="GG43" s="2">
        <f t="shared" si="60"/>
        <v>3.8276341282787752E-6</v>
      </c>
      <c r="GH43" s="2">
        <f t="shared" si="60"/>
        <v>2.9974743273444661E-6</v>
      </c>
      <c r="GI43" s="2">
        <f t="shared" si="60"/>
        <v>2.5664631626955838E-6</v>
      </c>
      <c r="GJ43" s="2">
        <f t="shared" si="60"/>
        <v>1.7752829030330909E-6</v>
      </c>
      <c r="GK43" s="2">
        <f t="shared" si="60"/>
        <v>1.5594034022368485E-6</v>
      </c>
      <c r="GM43" s="86">
        <f t="shared" si="61"/>
        <v>2.7751629304706675E-6</v>
      </c>
      <c r="GN43" s="86">
        <f t="shared" si="61"/>
        <v>5.8438927870673284E-6</v>
      </c>
      <c r="GO43" s="86">
        <f t="shared" si="61"/>
        <v>3.9586984610140854E-6</v>
      </c>
      <c r="GP43" s="86">
        <f t="shared" si="61"/>
        <v>5.0433687343702654E-6</v>
      </c>
      <c r="GQ43" s="86">
        <f t="shared" si="61"/>
        <v>3.5254875219623397E-7</v>
      </c>
      <c r="GR43" s="86">
        <f t="shared" si="50"/>
        <v>3.4245047024412798E-8</v>
      </c>
      <c r="GS43" s="86">
        <f t="shared" si="51"/>
        <v>4.7184925281985629E-7</v>
      </c>
      <c r="GT43" s="86">
        <f t="shared" si="61"/>
        <v>1.3867250379060849E-7</v>
      </c>
      <c r="GU43" s="86">
        <f t="shared" si="61"/>
        <v>5.6479390973325451E-8</v>
      </c>
      <c r="GV43" s="86">
        <f t="shared" si="61"/>
        <v>3.5178859495528229E-8</v>
      </c>
      <c r="GW43" s="86">
        <f t="shared" si="61"/>
        <v>5.6137022773680027E-9</v>
      </c>
      <c r="GX43" s="86">
        <f t="shared" si="61"/>
        <v>1.4069016643534347E-8</v>
      </c>
      <c r="GY43" s="86">
        <f t="shared" si="61"/>
        <v>6.8551791184450598E-10</v>
      </c>
      <c r="GZ43" s="86">
        <f t="shared" si="61"/>
        <v>1.850917189071855E-10</v>
      </c>
      <c r="HA43" s="86">
        <f t="shared" si="61"/>
        <v>6.2315576660776228E-12</v>
      </c>
      <c r="HC43" s="86">
        <f t="shared" si="65"/>
        <v>4.2142223335204609E-20</v>
      </c>
      <c r="HD43" s="86">
        <f t="shared" si="65"/>
        <v>1.9988627405690557E-18</v>
      </c>
      <c r="HE43" s="86">
        <f t="shared" si="65"/>
        <v>6.6121632497540335E-19</v>
      </c>
      <c r="HF43" s="86">
        <f t="shared" si="65"/>
        <v>1.496553366007572E-17</v>
      </c>
      <c r="HG43" s="86">
        <f t="shared" si="65"/>
        <v>1.1585188120023894E-20</v>
      </c>
      <c r="HH43" s="86">
        <f t="shared" si="53"/>
        <v>6.8481070678332617E-23</v>
      </c>
      <c r="HI43" s="86">
        <f t="shared" si="54"/>
        <v>1.1411960121726352E-22</v>
      </c>
      <c r="HJ43" s="86">
        <f t="shared" si="65"/>
        <v>3.2717704800071077E-22</v>
      </c>
      <c r="HK43" s="86">
        <f t="shared" si="65"/>
        <v>2.7153165478905003E-22</v>
      </c>
      <c r="HL43" s="86">
        <f t="shared" si="65"/>
        <v>2.3271274948549405E-23</v>
      </c>
      <c r="HM43" s="86">
        <f t="shared" si="65"/>
        <v>1.9560993676883373E-23</v>
      </c>
      <c r="HN43" s="86">
        <f t="shared" si="65"/>
        <v>6.7591382552186966E-22</v>
      </c>
      <c r="HO43" s="86">
        <f t="shared" si="65"/>
        <v>2.8695416885062526E-28</v>
      </c>
      <c r="HP43" s="86">
        <f t="shared" si="65"/>
        <v>6.2003116581191204E-34</v>
      </c>
      <c r="HQ43" s="86">
        <f t="shared" si="65"/>
        <v>4.7511830844036468E-36</v>
      </c>
      <c r="HS43" s="86">
        <f t="shared" si="62"/>
        <v>3.725874469409272E-171</v>
      </c>
      <c r="HT43" s="86">
        <f t="shared" si="62"/>
        <v>1.7968435362588518E-136</v>
      </c>
      <c r="HU43" s="86">
        <f t="shared" si="62"/>
        <v>2.9230817085660674E-141</v>
      </c>
      <c r="HV43" s="86">
        <f t="shared" si="62"/>
        <v>1.9779801874482707E-130</v>
      </c>
      <c r="HW43" s="86">
        <f t="shared" si="62"/>
        <v>1.554366744320836E-151</v>
      </c>
      <c r="HX43" s="86">
        <f t="shared" si="62"/>
        <v>1.3726884528942006E-165</v>
      </c>
      <c r="HY43" s="86">
        <f t="shared" si="62"/>
        <v>3.9336283085729072E-162</v>
      </c>
      <c r="HZ43" s="86">
        <f t="shared" si="62"/>
        <v>1.3329194182113675E-161</v>
      </c>
      <c r="IA43" s="86">
        <f t="shared" si="62"/>
        <v>1.4739381543586165E-162</v>
      </c>
      <c r="IB43" s="86">
        <f t="shared" si="62"/>
        <v>2.4309031336619759E-171</v>
      </c>
      <c r="IC43" s="86">
        <f t="shared" si="62"/>
        <v>3.2180827231541549E-174</v>
      </c>
      <c r="ID43" s="86">
        <f t="shared" si="62"/>
        <v>1.4358273753156269E-161</v>
      </c>
      <c r="IE43" s="86">
        <f t="shared" si="62"/>
        <v>6.2187077815724926E-218</v>
      </c>
      <c r="IF43" s="86">
        <f t="shared" si="62"/>
        <v>3.3401403701359599E-111</v>
      </c>
      <c r="IG43" s="86">
        <f t="shared" si="62"/>
        <v>8.5901431441987004E-61</v>
      </c>
      <c r="II43" s="86">
        <f t="shared" si="63"/>
        <v>0</v>
      </c>
      <c r="IJ43" s="86">
        <f t="shared" si="63"/>
        <v>5.468181642353205E-254</v>
      </c>
      <c r="IK43" s="86">
        <f t="shared" si="63"/>
        <v>6.8072989945831441E-263</v>
      </c>
      <c r="IL43" s="86">
        <f t="shared" si="63"/>
        <v>9.1849128979129171E-249</v>
      </c>
      <c r="IM43" s="86">
        <f t="shared" si="63"/>
        <v>2.1558732680579669E-279</v>
      </c>
      <c r="IN43" s="86">
        <f t="shared" si="63"/>
        <v>1.7251453138746289E-301</v>
      </c>
      <c r="IO43" s="86">
        <f t="shared" si="63"/>
        <v>1.8560159159880783E-294</v>
      </c>
      <c r="IP43" s="86">
        <f t="shared" si="63"/>
        <v>3.5398982888711685E-294</v>
      </c>
      <c r="IQ43" s="86">
        <f t="shared" si="63"/>
        <v>7.8818659701903917E-299</v>
      </c>
      <c r="IR43" s="86">
        <f t="shared" si="63"/>
        <v>0</v>
      </c>
      <c r="IS43" s="86">
        <f t="shared" si="63"/>
        <v>0</v>
      </c>
      <c r="IT43" s="86">
        <f t="shared" si="63"/>
        <v>1.3635533778628269E-296</v>
      </c>
      <c r="IU43" s="86">
        <f t="shared" si="63"/>
        <v>0</v>
      </c>
      <c r="IV43" s="86">
        <f t="shared" si="63"/>
        <v>5.7164333912234417E-122</v>
      </c>
      <c r="IW43" s="86">
        <f t="shared" si="63"/>
        <v>3.140039805543459E-138</v>
      </c>
      <c r="IY43" s="86">
        <f t="shared" si="64"/>
        <v>2.7751629304707099E-6</v>
      </c>
      <c r="IZ43" s="86">
        <f t="shared" si="64"/>
        <v>5.8438927870693274E-6</v>
      </c>
      <c r="JA43" s="86">
        <f t="shared" si="64"/>
        <v>3.958698461014747E-6</v>
      </c>
      <c r="JB43" s="86">
        <f t="shared" si="64"/>
        <v>5.0433687343852307E-6</v>
      </c>
      <c r="JC43" s="86">
        <f t="shared" si="64"/>
        <v>3.5254875219624556E-7</v>
      </c>
      <c r="JD43" s="86">
        <f t="shared" si="64"/>
        <v>3.4245047024412864E-8</v>
      </c>
      <c r="JE43" s="86">
        <f t="shared" si="64"/>
        <v>4.7184925281985639E-7</v>
      </c>
      <c r="JF43" s="86">
        <f t="shared" si="64"/>
        <v>1.3867250379060881E-7</v>
      </c>
      <c r="JG43" s="86">
        <f t="shared" si="64"/>
        <v>5.6479390973325723E-8</v>
      </c>
      <c r="JH43" s="86">
        <f t="shared" si="64"/>
        <v>3.5178859495528255E-8</v>
      </c>
      <c r="JI43" s="86">
        <f t="shared" si="64"/>
        <v>5.6137022773680225E-9</v>
      </c>
      <c r="JJ43" s="86">
        <f t="shared" si="64"/>
        <v>1.4069016643535024E-8</v>
      </c>
      <c r="JK43" s="86">
        <f t="shared" si="64"/>
        <v>6.8551791184450598E-10</v>
      </c>
      <c r="JL43" s="86">
        <f t="shared" si="64"/>
        <v>1.850917189071855E-10</v>
      </c>
      <c r="JM43" s="86">
        <f t="shared" si="64"/>
        <v>6.2315576660776228E-12</v>
      </c>
    </row>
    <row r="44" spans="2:273" x14ac:dyDescent="0.25">
      <c r="B44" s="2">
        <v>17</v>
      </c>
      <c r="C44" s="37">
        <v>60.414000000000001</v>
      </c>
      <c r="D44" s="37">
        <v>63.433</v>
      </c>
      <c r="E44" s="37">
        <v>67.016999999999996</v>
      </c>
      <c r="F44" s="37">
        <v>70.917000000000002</v>
      </c>
      <c r="G44" s="37">
        <v>67.983999999999995</v>
      </c>
      <c r="H44" s="37">
        <v>68.311000000000007</v>
      </c>
      <c r="I44" s="37">
        <v>69.902000000000001</v>
      </c>
      <c r="J44" s="37">
        <v>66.966999999999999</v>
      </c>
      <c r="K44" s="37">
        <v>66.802999999999997</v>
      </c>
      <c r="L44" s="37">
        <v>61.933999999999997</v>
      </c>
      <c r="M44" s="37">
        <v>60.540999999999997</v>
      </c>
      <c r="N44" s="37">
        <v>59.933999999999997</v>
      </c>
      <c r="O44" s="37">
        <v>57.295000000000002</v>
      </c>
      <c r="P44" s="37">
        <v>54.491999999999997</v>
      </c>
      <c r="Q44" s="37">
        <v>50.131</v>
      </c>
      <c r="S44" s="4">
        <f t="shared" ref="S44:AG60" si="66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63.544188700222442</v>
      </c>
      <c r="T44" s="4">
        <f t="shared" si="66"/>
        <v>66.095757794474267</v>
      </c>
      <c r="U44" s="4">
        <f t="shared" si="66"/>
        <v>67.526253067368685</v>
      </c>
      <c r="V44" s="4">
        <f t="shared" si="66"/>
        <v>68.936597522075587</v>
      </c>
      <c r="W44" s="4">
        <f t="shared" si="66"/>
        <v>70.35370490336615</v>
      </c>
      <c r="X44" s="4">
        <f t="shared" si="9"/>
        <v>69.11142382610393</v>
      </c>
      <c r="Y44" s="4">
        <f t="shared" si="10"/>
        <v>69.658283237747838</v>
      </c>
      <c r="Z44" s="4">
        <f t="shared" si="66"/>
        <v>67.834407364596842</v>
      </c>
      <c r="AA44" s="4">
        <f t="shared" si="66"/>
        <v>67.989315476687764</v>
      </c>
      <c r="AB44" s="4">
        <f t="shared" si="66"/>
        <v>65.121656103274219</v>
      </c>
      <c r="AC44" s="4">
        <f t="shared" si="66"/>
        <v>60.67932127320752</v>
      </c>
      <c r="AD44" s="4">
        <f t="shared" si="66"/>
        <v>61.686185447816513</v>
      </c>
      <c r="AE44" s="4">
        <f t="shared" si="66"/>
        <v>59.389552317537358</v>
      </c>
      <c r="AF44" s="4">
        <f t="shared" si="66"/>
        <v>54.270018935733155</v>
      </c>
      <c r="AG44" s="4">
        <f t="shared" si="66"/>
        <v>51.23496865576945</v>
      </c>
      <c r="AI44" s="4">
        <f t="shared" ref="AI44:AW60" si="67">IF(OR($B44 &lt; C$230, $B44 &gt; C$233), 0, C44-S44)</f>
        <v>-3.1301887002224404</v>
      </c>
      <c r="AJ44" s="4">
        <f t="shared" si="67"/>
        <v>-2.6627577944742669</v>
      </c>
      <c r="AK44" s="4">
        <f t="shared" si="67"/>
        <v>-0.50925306736868947</v>
      </c>
      <c r="AL44" s="4">
        <f t="shared" si="67"/>
        <v>1.9804024779244145</v>
      </c>
      <c r="AM44" s="4">
        <f t="shared" si="67"/>
        <v>-2.3697049033661557</v>
      </c>
      <c r="AN44" s="4">
        <f t="shared" si="67"/>
        <v>-0.80042382610392337</v>
      </c>
      <c r="AO44" s="4">
        <f t="shared" si="67"/>
        <v>0.24371676225216277</v>
      </c>
      <c r="AP44" s="4">
        <f t="shared" si="67"/>
        <v>-0.86740736459684342</v>
      </c>
      <c r="AQ44" s="4">
        <f t="shared" si="67"/>
        <v>-1.186315476687767</v>
      </c>
      <c r="AR44" s="4">
        <f t="shared" si="67"/>
        <v>-3.1876561032742217</v>
      </c>
      <c r="AS44" s="4">
        <f t="shared" si="67"/>
        <v>-0.13832127320752363</v>
      </c>
      <c r="AT44" s="4">
        <f t="shared" si="67"/>
        <v>-1.7521854478165153</v>
      </c>
      <c r="AU44" s="4">
        <f t="shared" si="67"/>
        <v>-2.0945523175373566</v>
      </c>
      <c r="AV44" s="4">
        <f t="shared" si="67"/>
        <v>0.22198106426684205</v>
      </c>
      <c r="AW44" s="4">
        <f t="shared" si="67"/>
        <v>-1.1039686557694495</v>
      </c>
      <c r="AY44" s="2">
        <f t="shared" si="58"/>
        <v>63.538043510050137</v>
      </c>
      <c r="AZ44" s="2">
        <f t="shared" si="58"/>
        <v>66.084129810118938</v>
      </c>
      <c r="BA44" s="2">
        <f t="shared" si="58"/>
        <v>67.517617829109938</v>
      </c>
      <c r="BB44" s="2">
        <f t="shared" si="58"/>
        <v>68.925962379999433</v>
      </c>
      <c r="BC44" s="2">
        <f t="shared" si="58"/>
        <v>70.352857619511241</v>
      </c>
      <c r="BD44" s="2">
        <f t="shared" si="58"/>
        <v>69.111323385709454</v>
      </c>
      <c r="BE44" s="2">
        <f t="shared" si="58"/>
        <v>69.65714045342591</v>
      </c>
      <c r="BF44" s="2">
        <f t="shared" si="58"/>
        <v>67.834062607943295</v>
      </c>
      <c r="BG44" s="2">
        <f t="shared" si="58"/>
        <v>67.989160831661877</v>
      </c>
      <c r="BH44" s="2">
        <f t="shared" si="58"/>
        <v>65.121558876239789</v>
      </c>
      <c r="BI44" s="2">
        <f t="shared" si="58"/>
        <v>60.679302205181735</v>
      </c>
      <c r="BJ44" s="2">
        <f t="shared" si="58"/>
        <v>61.68614309304359</v>
      </c>
      <c r="BK44" s="2">
        <f t="shared" si="58"/>
        <v>59.3895497885525</v>
      </c>
      <c r="BL44" s="2">
        <f t="shared" si="58"/>
        <v>54.270018210923205</v>
      </c>
      <c r="BM44" s="2">
        <f t="shared" si="58"/>
        <v>51.234968630402648</v>
      </c>
      <c r="BO44" s="2">
        <f t="shared" si="13"/>
        <v>60.414000000000001</v>
      </c>
      <c r="BP44" s="2">
        <f t="shared" si="14"/>
        <v>63.433</v>
      </c>
      <c r="BQ44" s="2">
        <f t="shared" si="15"/>
        <v>67.016999999999996</v>
      </c>
      <c r="BR44" s="2">
        <f t="shared" si="16"/>
        <v>70.917000000000002</v>
      </c>
      <c r="BS44" s="2">
        <f t="shared" si="17"/>
        <v>67.983999999999995</v>
      </c>
      <c r="BT44" s="2">
        <f t="shared" si="18"/>
        <v>68.311000000000007</v>
      </c>
      <c r="BU44" s="2">
        <f t="shared" si="19"/>
        <v>69.902000000000001</v>
      </c>
      <c r="BV44" s="2">
        <f t="shared" si="20"/>
        <v>66.966999999999999</v>
      </c>
      <c r="BW44" s="2">
        <f t="shared" si="21"/>
        <v>66.802999999999997</v>
      </c>
      <c r="BX44" s="2">
        <f t="shared" si="22"/>
        <v>61.933999999999997</v>
      </c>
      <c r="BY44" s="2">
        <f t="shared" si="23"/>
        <v>60.540999999999997</v>
      </c>
      <c r="BZ44" s="2">
        <f t="shared" si="24"/>
        <v>59.933999999999997</v>
      </c>
      <c r="CA44" s="2">
        <f t="shared" si="25"/>
        <v>57.295000000000002</v>
      </c>
      <c r="CB44" s="2">
        <f t="shared" si="26"/>
        <v>54.491999999999997</v>
      </c>
      <c r="CC44" s="2">
        <f t="shared" si="27"/>
        <v>50.131</v>
      </c>
      <c r="CE44" s="2" t="str">
        <f t="shared" si="59"/>
        <v/>
      </c>
      <c r="CF44" s="2" t="str">
        <f t="shared" si="59"/>
        <v/>
      </c>
      <c r="CG44" s="2" t="str">
        <f t="shared" si="59"/>
        <v/>
      </c>
      <c r="CH44" s="2" t="str">
        <f t="shared" si="59"/>
        <v/>
      </c>
      <c r="CI44" s="2" t="str">
        <f t="shared" si="59"/>
        <v/>
      </c>
      <c r="CJ44" s="2" t="str">
        <f t="shared" si="59"/>
        <v/>
      </c>
      <c r="CK44" s="2" t="str">
        <f t="shared" si="59"/>
        <v/>
      </c>
      <c r="CL44" s="2" t="str">
        <f t="shared" si="59"/>
        <v/>
      </c>
      <c r="CM44" s="2" t="str">
        <f t="shared" si="59"/>
        <v/>
      </c>
      <c r="CN44" s="2" t="str">
        <f t="shared" si="59"/>
        <v/>
      </c>
      <c r="CO44" s="2" t="str">
        <f t="shared" si="59"/>
        <v/>
      </c>
      <c r="CP44" s="2" t="str">
        <f t="shared" si="59"/>
        <v/>
      </c>
      <c r="CQ44" s="2" t="str">
        <f t="shared" si="59"/>
        <v/>
      </c>
      <c r="CR44" s="2" t="str">
        <f t="shared" si="59"/>
        <v/>
      </c>
      <c r="CS44" s="2" t="str">
        <f t="shared" si="59"/>
        <v/>
      </c>
      <c r="CU44" s="2" t="str">
        <f t="shared" si="29"/>
        <v/>
      </c>
      <c r="CV44" s="2" t="str">
        <f t="shared" si="30"/>
        <v/>
      </c>
      <c r="CW44" s="2" t="str">
        <f t="shared" si="31"/>
        <v/>
      </c>
      <c r="CX44" s="2" t="str">
        <f t="shared" si="32"/>
        <v/>
      </c>
      <c r="CY44" s="2" t="str">
        <f t="shared" si="33"/>
        <v/>
      </c>
      <c r="CZ44" s="2" t="str">
        <f t="shared" si="34"/>
        <v/>
      </c>
      <c r="DA44" s="2" t="str">
        <f t="shared" si="35"/>
        <v/>
      </c>
      <c r="DB44" s="2" t="str">
        <f t="shared" si="36"/>
        <v/>
      </c>
      <c r="DC44" s="2" t="str">
        <f t="shared" si="37"/>
        <v/>
      </c>
      <c r="DD44" s="2" t="str">
        <f t="shared" si="38"/>
        <v/>
      </c>
      <c r="DE44" s="2" t="str">
        <f t="shared" si="39"/>
        <v/>
      </c>
      <c r="DF44" s="2" t="str">
        <f t="shared" si="40"/>
        <v/>
      </c>
      <c r="DG44" s="2" t="str">
        <f t="shared" si="41"/>
        <v/>
      </c>
      <c r="DH44" s="2" t="str">
        <f t="shared" si="42"/>
        <v/>
      </c>
      <c r="DI44" s="2" t="str">
        <f t="shared" si="43"/>
        <v/>
      </c>
      <c r="DK44" s="2">
        <f t="shared" ref="DK44:DY60" si="68">BO$228*$B44+BO$229</f>
        <v>62.498557066462929</v>
      </c>
      <c r="DL44" s="2">
        <f t="shared" si="68"/>
        <v>66.001232286096254</v>
      </c>
      <c r="DM44" s="2">
        <f t="shared" si="68"/>
        <v>67.222122994652409</v>
      </c>
      <c r="DN44" s="2">
        <f t="shared" si="68"/>
        <v>69.479899844028509</v>
      </c>
      <c r="DO44" s="2">
        <f t="shared" si="68"/>
        <v>70.163270033191083</v>
      </c>
      <c r="DP44" s="2">
        <f t="shared" si="68"/>
        <v>69.178336491557204</v>
      </c>
      <c r="DQ44" s="2">
        <f t="shared" si="68"/>
        <v>70.230152204836429</v>
      </c>
      <c r="DR44" s="2">
        <f t="shared" si="68"/>
        <v>68.466966666666693</v>
      </c>
      <c r="DS44" s="2">
        <f t="shared" si="68"/>
        <v>68.053381241565432</v>
      </c>
      <c r="DT44" s="2">
        <f t="shared" si="68"/>
        <v>65.049773358348958</v>
      </c>
      <c r="DU44" s="2">
        <f t="shared" si="68"/>
        <v>61.521829790940778</v>
      </c>
      <c r="DV44" s="2">
        <f t="shared" si="68"/>
        <v>62.186869163763035</v>
      </c>
      <c r="DW44" s="2">
        <f t="shared" si="68"/>
        <v>59.121727322464167</v>
      </c>
      <c r="DX44" s="2">
        <f t="shared" si="68"/>
        <v>53.900372930072919</v>
      </c>
      <c r="DY44" s="2">
        <f t="shared" si="68"/>
        <v>50.957849961802914</v>
      </c>
      <c r="EA44" s="2">
        <f t="shared" ref="EA44:EO60" si="69">CE$228*$B44+CE$229</f>
        <v>68.640836671201626</v>
      </c>
      <c r="EB44" s="2">
        <f t="shared" si="69"/>
        <v>66.460085714285711</v>
      </c>
      <c r="EC44" s="2">
        <f t="shared" si="69"/>
        <v>68.918165367965358</v>
      </c>
      <c r="ED44" s="2">
        <f t="shared" si="69"/>
        <v>66.425685714285734</v>
      </c>
      <c r="EE44" s="2">
        <f t="shared" si="69"/>
        <v>71.603323460639132</v>
      </c>
      <c r="EF44" s="2">
        <f t="shared" si="69"/>
        <v>68.567476553115839</v>
      </c>
      <c r="EG44" s="2">
        <f t="shared" si="69"/>
        <v>65.629534863474476</v>
      </c>
      <c r="EH44" s="2">
        <f t="shared" si="69"/>
        <v>63.195418834002453</v>
      </c>
      <c r="EI44" s="2">
        <f t="shared" si="69"/>
        <v>67.503248994368462</v>
      </c>
      <c r="EJ44" s="2">
        <f t="shared" si="69"/>
        <v>65.714709439527994</v>
      </c>
      <c r="EK44" s="2">
        <f t="shared" si="69"/>
        <v>53.063711878090622</v>
      </c>
      <c r="EL44" s="2">
        <f t="shared" si="69"/>
        <v>57.199083861889378</v>
      </c>
      <c r="EM44" s="2">
        <f t="shared" si="69"/>
        <v>62.072952994574287</v>
      </c>
      <c r="EN44" s="2">
        <f t="shared" si="69"/>
        <v>58.031694861520151</v>
      </c>
      <c r="EO44" s="2">
        <f t="shared" si="69"/>
        <v>54.406275820150789</v>
      </c>
      <c r="EQ44" s="2">
        <f t="shared" ref="EQ44:FE60" si="70">CU$228*$B44+CU$229</f>
        <v>65.327543412345904</v>
      </c>
      <c r="ER44" s="2">
        <f t="shared" si="70"/>
        <v>65.511831874731357</v>
      </c>
      <c r="ES44" s="2">
        <f t="shared" si="70"/>
        <v>66.474141701725372</v>
      </c>
      <c r="ET44" s="2">
        <f t="shared" si="70"/>
        <v>67.048965928040559</v>
      </c>
      <c r="EU44" s="2">
        <f t="shared" si="70"/>
        <v>67.947993435768922</v>
      </c>
      <c r="EV44" s="2">
        <f t="shared" si="70"/>
        <v>70.49260375707911</v>
      </c>
      <c r="EW44" s="2">
        <f t="shared" si="70"/>
        <v>68.186644269164631</v>
      </c>
      <c r="EX44" s="2">
        <f t="shared" si="70"/>
        <v>66.346151590419225</v>
      </c>
      <c r="EY44" s="2">
        <f t="shared" si="70"/>
        <v>70.55175055233569</v>
      </c>
      <c r="EZ44" s="2">
        <f t="shared" si="70"/>
        <v>61.992957307562016</v>
      </c>
      <c r="FA44" s="2">
        <f t="shared" si="70"/>
        <v>52.330900691172928</v>
      </c>
      <c r="FB44" s="2">
        <f t="shared" si="70"/>
        <v>59.025704563983886</v>
      </c>
      <c r="FC44" s="2">
        <f t="shared" si="70"/>
        <v>62.264237883964569</v>
      </c>
      <c r="FD44" s="2">
        <f t="shared" si="70"/>
        <v>62.528867749761872</v>
      </c>
      <c r="FE44" s="2">
        <f t="shared" si="70"/>
        <v>54.864853130276721</v>
      </c>
      <c r="FG44" s="2">
        <f t="shared" ref="FG44:FU60" si="71">POWER(10,($B44-C$231)/C$229)/(1+POWER(10,($B44-C$231)/C$229))</f>
        <v>0.16923526276829412</v>
      </c>
      <c r="FH44" s="2">
        <f t="shared" si="71"/>
        <v>0.18067721517067772</v>
      </c>
      <c r="FI44" s="2">
        <f t="shared" si="71"/>
        <v>0.17423607989497283</v>
      </c>
      <c r="FJ44" s="2">
        <f t="shared" si="71"/>
        <v>0.18136966828732443</v>
      </c>
      <c r="FK44" s="2">
        <f t="shared" si="71"/>
        <v>0.13166615499890291</v>
      </c>
      <c r="FL44" s="2">
        <f t="shared" si="71"/>
        <v>0.10972057612871022</v>
      </c>
      <c r="FM44" s="2">
        <f t="shared" si="71"/>
        <v>0.12455388977653649</v>
      </c>
      <c r="FN44" s="2">
        <f t="shared" si="71"/>
        <v>0.12006381045676187</v>
      </c>
      <c r="FO44" s="2">
        <f t="shared" si="71"/>
        <v>0.11676970889574895</v>
      </c>
      <c r="FP44" s="2">
        <f t="shared" si="71"/>
        <v>0.10798482645068742</v>
      </c>
      <c r="FQ44" s="2">
        <f t="shared" si="71"/>
        <v>9.961134603386973E-2</v>
      </c>
      <c r="FR44" s="2">
        <f t="shared" si="71"/>
        <v>0.10039166561968645</v>
      </c>
      <c r="FS44" s="2">
        <f t="shared" si="71"/>
        <v>9.0749389424947591E-2</v>
      </c>
      <c r="FT44" s="2">
        <f t="shared" si="71"/>
        <v>8.9471731560256937E-2</v>
      </c>
      <c r="FU44" s="2">
        <f t="shared" si="71"/>
        <v>8.0360690901839282E-2</v>
      </c>
      <c r="FW44" s="2">
        <f t="shared" si="60"/>
        <v>1.1647979139352463E-6</v>
      </c>
      <c r="FX44" s="2">
        <f t="shared" si="60"/>
        <v>7.208569924892431E-6</v>
      </c>
      <c r="FY44" s="2">
        <f t="shared" si="60"/>
        <v>6.9311948683817461E-6</v>
      </c>
      <c r="FZ44" s="2">
        <f t="shared" si="60"/>
        <v>6.9624556398905734E-6</v>
      </c>
      <c r="GA44" s="2">
        <f t="shared" si="60"/>
        <v>5.1189536327682538E-6</v>
      </c>
      <c r="GB44" s="2">
        <f t="shared" si="60"/>
        <v>5.6092563474034943E-6</v>
      </c>
      <c r="GC44" s="2">
        <f t="shared" si="60"/>
        <v>5.0970949738441947E-6</v>
      </c>
      <c r="GD44" s="2">
        <f t="shared" si="60"/>
        <v>5.7323399836666912E-6</v>
      </c>
      <c r="GE44" s="2">
        <f t="shared" si="60"/>
        <v>6.0267168800865427E-6</v>
      </c>
      <c r="GF44" s="2">
        <f t="shared" si="60"/>
        <v>4.6992479491473185E-6</v>
      </c>
      <c r="GG44" s="2">
        <f t="shared" si="60"/>
        <v>4.1969158146205478E-6</v>
      </c>
      <c r="GH44" s="2">
        <f t="shared" si="60"/>
        <v>3.2866642929587027E-6</v>
      </c>
      <c r="GI44" s="2">
        <f t="shared" si="60"/>
        <v>2.8140702023148332E-6</v>
      </c>
      <c r="GJ44" s="2">
        <f t="shared" si="60"/>
        <v>1.9465586617625986E-6</v>
      </c>
      <c r="GK44" s="2">
        <f t="shared" si="60"/>
        <v>1.7098515722997247E-6</v>
      </c>
      <c r="GM44" s="86">
        <f t="shared" si="61"/>
        <v>4.9444097538150563E-6</v>
      </c>
      <c r="GN44" s="86">
        <f t="shared" si="61"/>
        <v>1.0088252878704444E-5</v>
      </c>
      <c r="GO44" s="86">
        <f t="shared" si="61"/>
        <v>6.9433513997521075E-6</v>
      </c>
      <c r="GP44" s="86">
        <f t="shared" si="61"/>
        <v>8.8235251464988573E-6</v>
      </c>
      <c r="GQ44" s="86">
        <f t="shared" si="61"/>
        <v>6.6187134484469661E-7</v>
      </c>
      <c r="GR44" s="86">
        <f t="shared" si="50"/>
        <v>7.0052982773041284E-8</v>
      </c>
      <c r="GS44" s="86">
        <f t="shared" si="51"/>
        <v>8.523781538844621E-7</v>
      </c>
      <c r="GT44" s="86">
        <f t="shared" si="61"/>
        <v>2.679411005955329E-7</v>
      </c>
      <c r="GU44" s="86">
        <f t="shared" si="61"/>
        <v>1.1450616021342541E-7</v>
      </c>
      <c r="GV44" s="86">
        <f t="shared" si="61"/>
        <v>7.1430644818139044E-8</v>
      </c>
      <c r="GW44" s="86">
        <f t="shared" si="61"/>
        <v>1.2392026196209567E-8</v>
      </c>
      <c r="GX44" s="86">
        <f t="shared" si="61"/>
        <v>2.9451365742876738E-8</v>
      </c>
      <c r="GY44" s="86">
        <f t="shared" si="61"/>
        <v>1.6561305281655661E-9</v>
      </c>
      <c r="GZ44" s="86">
        <f t="shared" si="61"/>
        <v>4.80517572537901E-10</v>
      </c>
      <c r="HA44" s="86">
        <f t="shared" si="61"/>
        <v>1.8808859175117688E-11</v>
      </c>
      <c r="HC44" s="86">
        <f t="shared" si="65"/>
        <v>1.5715957727062518E-19</v>
      </c>
      <c r="HD44" s="86">
        <f t="shared" si="65"/>
        <v>6.7208985186959273E-18</v>
      </c>
      <c r="HE44" s="86">
        <f t="shared" si="65"/>
        <v>2.3005404951149681E-18</v>
      </c>
      <c r="HF44" s="86">
        <f t="shared" si="65"/>
        <v>4.8015289143143721E-17</v>
      </c>
      <c r="HG44" s="86">
        <f t="shared" si="65"/>
        <v>4.3146832378046451E-20</v>
      </c>
      <c r="HH44" s="86">
        <f t="shared" si="53"/>
        <v>2.9287126621954635E-22</v>
      </c>
      <c r="HI44" s="86">
        <f t="shared" si="54"/>
        <v>4.7102415186722269E-22</v>
      </c>
      <c r="HJ44" s="86">
        <f t="shared" si="65"/>
        <v>1.3470282449214092E-21</v>
      </c>
      <c r="HK44" s="86">
        <f t="shared" si="65"/>
        <v>1.1402531818599534E-21</v>
      </c>
      <c r="HL44" s="86">
        <f t="shared" si="65"/>
        <v>1.0248429558721898E-22</v>
      </c>
      <c r="HM44" s="86">
        <f t="shared" si="65"/>
        <v>8.5973416064603566E-23</v>
      </c>
      <c r="HN44" s="86">
        <f t="shared" si="65"/>
        <v>2.6045560471189768E-21</v>
      </c>
      <c r="HO44" s="86">
        <f t="shared" si="65"/>
        <v>1.6953941713710602E-27</v>
      </c>
      <c r="HP44" s="86">
        <f t="shared" si="65"/>
        <v>5.3699709746613393E-33</v>
      </c>
      <c r="HQ44" s="86">
        <f t="shared" si="65"/>
        <v>4.6201886378005279E-35</v>
      </c>
      <c r="HS44" s="86">
        <f t="shared" si="62"/>
        <v>5.0712401491252972E-168</v>
      </c>
      <c r="HT44" s="86">
        <f t="shared" si="62"/>
        <v>8.9289445148522055E-134</v>
      </c>
      <c r="HU44" s="86">
        <f t="shared" si="62"/>
        <v>1.7723617691916948E-138</v>
      </c>
      <c r="HV44" s="86">
        <f t="shared" si="62"/>
        <v>7.8753390649702714E-128</v>
      </c>
      <c r="HW44" s="86">
        <f t="shared" si="62"/>
        <v>1.234916019756439E-148</v>
      </c>
      <c r="HX44" s="86">
        <f t="shared" si="62"/>
        <v>2.0546313979539429E-162</v>
      </c>
      <c r="HY44" s="86">
        <f t="shared" si="62"/>
        <v>4.7327478332169143E-159</v>
      </c>
      <c r="HZ44" s="86">
        <f t="shared" si="62"/>
        <v>1.6907597067208504E-158</v>
      </c>
      <c r="IA44" s="86">
        <f t="shared" si="62"/>
        <v>2.082317988886542E-159</v>
      </c>
      <c r="IB44" s="86">
        <f t="shared" si="62"/>
        <v>4.4297646244732941E-168</v>
      </c>
      <c r="IC44" s="86">
        <f t="shared" si="62"/>
        <v>6.1069605302886081E-171</v>
      </c>
      <c r="ID44" s="86">
        <f t="shared" si="62"/>
        <v>1.3714152621720497E-158</v>
      </c>
      <c r="IE44" s="86">
        <f t="shared" si="62"/>
        <v>6.0906601234346955E-214</v>
      </c>
      <c r="IF44" s="86">
        <f t="shared" si="62"/>
        <v>3.1556046940915518E-109</v>
      </c>
      <c r="IG44" s="86">
        <f t="shared" si="62"/>
        <v>9.3985299258365968E-60</v>
      </c>
      <c r="II44" s="86">
        <f t="shared" si="63"/>
        <v>0</v>
      </c>
      <c r="IJ44" s="86">
        <f t="shared" si="63"/>
        <v>4.081347903383112E-250</v>
      </c>
      <c r="IK44" s="86">
        <f t="shared" si="63"/>
        <v>6.7556514566395368E-259</v>
      </c>
      <c r="IL44" s="86">
        <f t="shared" si="63"/>
        <v>5.5562858959476396E-245</v>
      </c>
      <c r="IM44" s="86">
        <f t="shared" si="63"/>
        <v>3.0094045691633663E-275</v>
      </c>
      <c r="IN44" s="86">
        <f t="shared" si="63"/>
        <v>5.5624858755298138E-297</v>
      </c>
      <c r="IO44" s="86">
        <f t="shared" si="63"/>
        <v>4.3349555405430949E-290</v>
      </c>
      <c r="IP44" s="86">
        <f t="shared" si="63"/>
        <v>9.0197582233282297E-290</v>
      </c>
      <c r="IQ44" s="86">
        <f t="shared" si="63"/>
        <v>2.4627554986675836E-294</v>
      </c>
      <c r="IR44" s="86">
        <f t="shared" si="63"/>
        <v>0</v>
      </c>
      <c r="IS44" s="86">
        <f t="shared" si="63"/>
        <v>0</v>
      </c>
      <c r="IT44" s="86">
        <f t="shared" si="63"/>
        <v>2.4192054441332921E-292</v>
      </c>
      <c r="IU44" s="86">
        <f t="shared" si="63"/>
        <v>0</v>
      </c>
      <c r="IV44" s="86">
        <f t="shared" si="63"/>
        <v>2.6335945322273777E-120</v>
      </c>
      <c r="IW44" s="86">
        <f t="shared" si="63"/>
        <v>2.3288603055928618E-136</v>
      </c>
      <c r="IY44" s="86">
        <f t="shared" si="64"/>
        <v>4.9444097538152139E-6</v>
      </c>
      <c r="IZ44" s="86">
        <f t="shared" si="64"/>
        <v>1.0088252878711165E-5</v>
      </c>
      <c r="JA44" s="86">
        <f t="shared" si="64"/>
        <v>6.9433513997544081E-6</v>
      </c>
      <c r="JB44" s="86">
        <f t="shared" si="64"/>
        <v>8.8235251465468723E-6</v>
      </c>
      <c r="JC44" s="86">
        <f t="shared" si="64"/>
        <v>6.6187134484473981E-7</v>
      </c>
      <c r="JD44" s="86">
        <f t="shared" si="64"/>
        <v>7.0052982773041575E-8</v>
      </c>
      <c r="JE44" s="86">
        <f t="shared" si="64"/>
        <v>8.5237815388446252E-7</v>
      </c>
      <c r="JF44" s="86">
        <f t="shared" si="64"/>
        <v>2.6794110059553422E-7</v>
      </c>
      <c r="JG44" s="86">
        <f t="shared" si="64"/>
        <v>1.1450616021342655E-7</v>
      </c>
      <c r="JH44" s="86">
        <f t="shared" si="64"/>
        <v>7.143064481813915E-8</v>
      </c>
      <c r="JI44" s="86">
        <f t="shared" si="64"/>
        <v>1.2392026196209653E-8</v>
      </c>
      <c r="JJ44" s="86">
        <f t="shared" si="64"/>
        <v>2.9451365742879342E-8</v>
      </c>
      <c r="JK44" s="86">
        <f t="shared" si="64"/>
        <v>1.6561305281655661E-9</v>
      </c>
      <c r="JL44" s="86">
        <f t="shared" si="64"/>
        <v>4.80517572537901E-10</v>
      </c>
      <c r="JM44" s="86">
        <f t="shared" si="64"/>
        <v>1.8808859175117688E-11</v>
      </c>
    </row>
    <row r="45" spans="2:273" x14ac:dyDescent="0.25">
      <c r="B45" s="2">
        <v>18</v>
      </c>
      <c r="C45" s="37">
        <v>60.966000000000001</v>
      </c>
      <c r="D45" s="37">
        <v>64.683000000000007</v>
      </c>
      <c r="E45" s="37">
        <v>68.433000000000007</v>
      </c>
      <c r="F45" s="37">
        <v>69.533000000000001</v>
      </c>
      <c r="G45" s="37">
        <v>68.983999999999995</v>
      </c>
      <c r="H45" s="37">
        <v>69.933999999999997</v>
      </c>
      <c r="I45" s="37">
        <v>71.869</v>
      </c>
      <c r="J45" s="37">
        <v>65.852000000000004</v>
      </c>
      <c r="K45" s="37">
        <v>68</v>
      </c>
      <c r="L45" s="37">
        <v>65.328000000000003</v>
      </c>
      <c r="M45" s="37">
        <v>60.851999999999997</v>
      </c>
      <c r="N45" s="37">
        <v>59.033000000000001</v>
      </c>
      <c r="O45" s="37">
        <v>57.984000000000002</v>
      </c>
      <c r="P45" s="37">
        <v>54.015999999999998</v>
      </c>
      <c r="Q45" s="37">
        <v>51.573999999999998</v>
      </c>
      <c r="S45" s="4">
        <f t="shared" si="66"/>
        <v>63.769835708260416</v>
      </c>
      <c r="T45" s="4">
        <f t="shared" si="66"/>
        <v>66.297870598901696</v>
      </c>
      <c r="U45" s="4">
        <f t="shared" si="66"/>
        <v>67.715516928465732</v>
      </c>
      <c r="V45" s="4">
        <f t="shared" si="66"/>
        <v>69.128972702035526</v>
      </c>
      <c r="W45" s="4">
        <f t="shared" si="66"/>
        <v>70.581314107869986</v>
      </c>
      <c r="X45" s="4">
        <f t="shared" si="9"/>
        <v>69.361341537288979</v>
      </c>
      <c r="Y45" s="4">
        <f t="shared" si="10"/>
        <v>69.761562139190815</v>
      </c>
      <c r="Z45" s="4">
        <f t="shared" si="66"/>
        <v>67.974991753070469</v>
      </c>
      <c r="AA45" s="4">
        <f t="shared" si="66"/>
        <v>68.114640142028378</v>
      </c>
      <c r="AB45" s="4">
        <f t="shared" si="66"/>
        <v>65.266226206867202</v>
      </c>
      <c r="AC45" s="4">
        <f t="shared" si="66"/>
        <v>60.718427592018358</v>
      </c>
      <c r="AD45" s="4">
        <f t="shared" si="66"/>
        <v>61.83747060316707</v>
      </c>
      <c r="AE45" s="4">
        <f t="shared" si="66"/>
        <v>59.658462700646837</v>
      </c>
      <c r="AF45" s="4">
        <f t="shared" si="66"/>
        <v>54.407434461967625</v>
      </c>
      <c r="AG45" s="4">
        <f t="shared" si="66"/>
        <v>51.260504027808835</v>
      </c>
      <c r="AI45" s="4">
        <f t="shared" si="67"/>
        <v>-2.8038357082604151</v>
      </c>
      <c r="AJ45" s="4">
        <f t="shared" si="67"/>
        <v>-1.6148705989016889</v>
      </c>
      <c r="AK45" s="4">
        <f t="shared" si="67"/>
        <v>0.71748307153427504</v>
      </c>
      <c r="AL45" s="4">
        <f t="shared" si="67"/>
        <v>0.40402729796447545</v>
      </c>
      <c r="AM45" s="4">
        <f t="shared" si="67"/>
        <v>-1.5973141078699911</v>
      </c>
      <c r="AN45" s="4">
        <f t="shared" si="67"/>
        <v>0.5726584627110185</v>
      </c>
      <c r="AO45" s="4">
        <f t="shared" si="67"/>
        <v>2.1074378608091848</v>
      </c>
      <c r="AP45" s="4">
        <f t="shared" si="67"/>
        <v>-2.1229917530704654</v>
      </c>
      <c r="AQ45" s="4">
        <f t="shared" si="67"/>
        <v>-0.11464014202837802</v>
      </c>
      <c r="AR45" s="4">
        <f t="shared" si="67"/>
        <v>6.1773793132800847E-2</v>
      </c>
      <c r="AS45" s="4">
        <f t="shared" si="67"/>
        <v>0.13357240798163872</v>
      </c>
      <c r="AT45" s="4">
        <f t="shared" si="67"/>
        <v>-2.8044706031670685</v>
      </c>
      <c r="AU45" s="4">
        <f t="shared" si="67"/>
        <v>-1.6744627006468349</v>
      </c>
      <c r="AV45" s="4">
        <f t="shared" si="67"/>
        <v>-0.3914344619676271</v>
      </c>
      <c r="AW45" s="4">
        <f t="shared" si="67"/>
        <v>0.31349597219116276</v>
      </c>
      <c r="AY45" s="2">
        <f t="shared" si="58"/>
        <v>63.759297315971722</v>
      </c>
      <c r="AZ45" s="2">
        <f t="shared" si="58"/>
        <v>66.278537648295924</v>
      </c>
      <c r="BA45" s="2">
        <f t="shared" si="58"/>
        <v>67.700933587743194</v>
      </c>
      <c r="BB45" s="2">
        <f t="shared" si="58"/>
        <v>69.111066740394762</v>
      </c>
      <c r="BC45" s="2">
        <f t="shared" si="58"/>
        <v>70.57978114092019</v>
      </c>
      <c r="BD45" s="2">
        <f t="shared" si="58"/>
        <v>69.361143761326858</v>
      </c>
      <c r="BE45" s="2">
        <f t="shared" si="58"/>
        <v>69.759567781847963</v>
      </c>
      <c r="BF45" s="2">
        <f t="shared" si="58"/>
        <v>67.974349795369235</v>
      </c>
      <c r="BG45" s="2">
        <f t="shared" si="58"/>
        <v>68.114338492505297</v>
      </c>
      <c r="BH45" s="2">
        <f t="shared" si="58"/>
        <v>65.266036078336441</v>
      </c>
      <c r="BI45" s="2">
        <f t="shared" si="58"/>
        <v>60.71838714369995</v>
      </c>
      <c r="BJ45" s="2">
        <f t="shared" si="58"/>
        <v>61.837385236707426</v>
      </c>
      <c r="BK45" s="2">
        <f t="shared" si="58"/>
        <v>59.658456841657653</v>
      </c>
      <c r="BL45" s="2">
        <f t="shared" si="58"/>
        <v>54.407432661809622</v>
      </c>
      <c r="BM45" s="2">
        <f t="shared" si="58"/>
        <v>51.260503954823776</v>
      </c>
      <c r="BO45" s="2">
        <f t="shared" si="13"/>
        <v>60.966000000000001</v>
      </c>
      <c r="BP45" s="2">
        <f t="shared" si="14"/>
        <v>64.683000000000007</v>
      </c>
      <c r="BQ45" s="2">
        <f t="shared" si="15"/>
        <v>68.433000000000007</v>
      </c>
      <c r="BR45" s="2">
        <f t="shared" si="16"/>
        <v>69.533000000000001</v>
      </c>
      <c r="BS45" s="2">
        <f t="shared" si="17"/>
        <v>68.983999999999995</v>
      </c>
      <c r="BT45" s="2">
        <f t="shared" si="18"/>
        <v>69.933999999999997</v>
      </c>
      <c r="BU45" s="2">
        <f t="shared" si="19"/>
        <v>71.869</v>
      </c>
      <c r="BV45" s="2">
        <f t="shared" si="20"/>
        <v>65.852000000000004</v>
      </c>
      <c r="BW45" s="2">
        <f t="shared" si="21"/>
        <v>68</v>
      </c>
      <c r="BX45" s="2">
        <f t="shared" si="22"/>
        <v>65.328000000000003</v>
      </c>
      <c r="BY45" s="2">
        <f t="shared" si="23"/>
        <v>60.851999999999997</v>
      </c>
      <c r="BZ45" s="2">
        <f t="shared" si="24"/>
        <v>59.033000000000001</v>
      </c>
      <c r="CA45" s="2">
        <f t="shared" si="25"/>
        <v>57.984000000000002</v>
      </c>
      <c r="CB45" s="2">
        <f t="shared" si="26"/>
        <v>54.015999999999998</v>
      </c>
      <c r="CC45" s="2">
        <f t="shared" si="27"/>
        <v>51.573999999999998</v>
      </c>
      <c r="CE45" s="2" t="str">
        <f t="shared" si="59"/>
        <v/>
      </c>
      <c r="CF45" s="2" t="str">
        <f t="shared" si="59"/>
        <v/>
      </c>
      <c r="CG45" s="2" t="str">
        <f t="shared" si="59"/>
        <v/>
      </c>
      <c r="CH45" s="2" t="str">
        <f t="shared" si="59"/>
        <v/>
      </c>
      <c r="CI45" s="2" t="str">
        <f t="shared" si="59"/>
        <v/>
      </c>
      <c r="CJ45" s="2" t="str">
        <f t="shared" si="59"/>
        <v/>
      </c>
      <c r="CK45" s="2" t="str">
        <f t="shared" si="59"/>
        <v/>
      </c>
      <c r="CL45" s="2" t="str">
        <f t="shared" si="59"/>
        <v/>
      </c>
      <c r="CM45" s="2" t="str">
        <f t="shared" si="59"/>
        <v/>
      </c>
      <c r="CN45" s="2" t="str">
        <f t="shared" si="59"/>
        <v/>
      </c>
      <c r="CO45" s="2" t="str">
        <f t="shared" si="59"/>
        <v/>
      </c>
      <c r="CP45" s="2" t="str">
        <f t="shared" si="59"/>
        <v/>
      </c>
      <c r="CQ45" s="2" t="str">
        <f t="shared" si="59"/>
        <v/>
      </c>
      <c r="CR45" s="2" t="str">
        <f t="shared" si="59"/>
        <v/>
      </c>
      <c r="CS45" s="2" t="str">
        <f t="shared" si="59"/>
        <v/>
      </c>
      <c r="CU45" s="2" t="str">
        <f t="shared" si="29"/>
        <v/>
      </c>
      <c r="CV45" s="2" t="str">
        <f t="shared" si="30"/>
        <v/>
      </c>
      <c r="CW45" s="2" t="str">
        <f t="shared" si="31"/>
        <v/>
      </c>
      <c r="CX45" s="2" t="str">
        <f t="shared" si="32"/>
        <v/>
      </c>
      <c r="CY45" s="2" t="str">
        <f t="shared" si="33"/>
        <v/>
      </c>
      <c r="CZ45" s="2" t="str">
        <f t="shared" si="34"/>
        <v/>
      </c>
      <c r="DA45" s="2" t="str">
        <f t="shared" si="35"/>
        <v/>
      </c>
      <c r="DB45" s="2" t="str">
        <f t="shared" si="36"/>
        <v/>
      </c>
      <c r="DC45" s="2" t="str">
        <f t="shared" si="37"/>
        <v/>
      </c>
      <c r="DD45" s="2" t="str">
        <f t="shared" si="38"/>
        <v/>
      </c>
      <c r="DE45" s="2" t="str">
        <f t="shared" si="39"/>
        <v/>
      </c>
      <c r="DF45" s="2" t="str">
        <f t="shared" si="40"/>
        <v/>
      </c>
      <c r="DG45" s="2" t="str">
        <f t="shared" si="41"/>
        <v/>
      </c>
      <c r="DH45" s="2" t="str">
        <f t="shared" si="42"/>
        <v/>
      </c>
      <c r="DI45" s="2" t="str">
        <f t="shared" si="43"/>
        <v/>
      </c>
      <c r="DK45" s="2">
        <f t="shared" si="68"/>
        <v>62.710788846447649</v>
      </c>
      <c r="DL45" s="2">
        <f t="shared" si="68"/>
        <v>66.273737299465239</v>
      </c>
      <c r="DM45" s="2">
        <f t="shared" si="68"/>
        <v>67.458486631016044</v>
      </c>
      <c r="DN45" s="2">
        <f t="shared" si="68"/>
        <v>69.794102718360065</v>
      </c>
      <c r="DO45" s="2">
        <f t="shared" si="68"/>
        <v>70.438621621621607</v>
      </c>
      <c r="DP45" s="2">
        <f t="shared" si="68"/>
        <v>69.484531894934307</v>
      </c>
      <c r="DQ45" s="2">
        <f t="shared" si="68"/>
        <v>70.418384068278812</v>
      </c>
      <c r="DR45" s="2">
        <f t="shared" si="68"/>
        <v>68.704047435897451</v>
      </c>
      <c r="DS45" s="2">
        <f t="shared" si="68"/>
        <v>68.224447031039119</v>
      </c>
      <c r="DT45" s="2">
        <f t="shared" si="68"/>
        <v>65.228024015009368</v>
      </c>
      <c r="DU45" s="2">
        <f t="shared" si="68"/>
        <v>61.651219860627194</v>
      </c>
      <c r="DV45" s="2">
        <f t="shared" si="68"/>
        <v>62.412969686411117</v>
      </c>
      <c r="DW45" s="2">
        <f t="shared" si="68"/>
        <v>59.407638144217096</v>
      </c>
      <c r="DX45" s="2">
        <f t="shared" si="68"/>
        <v>54.026811282711272</v>
      </c>
      <c r="DY45" s="2">
        <f t="shared" si="68"/>
        <v>50.969549274255165</v>
      </c>
      <c r="EA45" s="2">
        <f t="shared" si="69"/>
        <v>68.45349374189027</v>
      </c>
      <c r="EB45" s="2">
        <f t="shared" si="69"/>
        <v>66.298428571428559</v>
      </c>
      <c r="EC45" s="2">
        <f t="shared" si="69"/>
        <v>68.748966666666661</v>
      </c>
      <c r="ED45" s="2">
        <f t="shared" si="69"/>
        <v>66.299357142857161</v>
      </c>
      <c r="EE45" s="2">
        <f t="shared" si="69"/>
        <v>71.428952720895637</v>
      </c>
      <c r="EF45" s="2">
        <f t="shared" si="69"/>
        <v>68.447959580550616</v>
      </c>
      <c r="EG45" s="2">
        <f t="shared" si="69"/>
        <v>65.536313731697675</v>
      </c>
      <c r="EH45" s="2">
        <f t="shared" si="69"/>
        <v>63.096871094431847</v>
      </c>
      <c r="EI45" s="2">
        <f t="shared" si="69"/>
        <v>67.354616653258248</v>
      </c>
      <c r="EJ45" s="2">
        <f t="shared" si="69"/>
        <v>65.55257005899702</v>
      </c>
      <c r="EK45" s="2">
        <f t="shared" si="69"/>
        <v>53.028442123322229</v>
      </c>
      <c r="EL45" s="2">
        <f t="shared" si="69"/>
        <v>57.13335210232286</v>
      </c>
      <c r="EM45" s="2">
        <f t="shared" si="69"/>
        <v>61.950372735195913</v>
      </c>
      <c r="EN45" s="2">
        <f t="shared" si="69"/>
        <v>57.939986433640719</v>
      </c>
      <c r="EO45" s="2">
        <f t="shared" si="69"/>
        <v>54.297175536504547</v>
      </c>
      <c r="EQ45" s="2">
        <f t="shared" si="70"/>
        <v>65.175412944162431</v>
      </c>
      <c r="ER45" s="2">
        <f t="shared" si="70"/>
        <v>65.362284045322113</v>
      </c>
      <c r="ES45" s="2">
        <f t="shared" si="70"/>
        <v>66.336360450760239</v>
      </c>
      <c r="ET45" s="2">
        <f t="shared" si="70"/>
        <v>66.91427259776259</v>
      </c>
      <c r="EU45" s="2">
        <f t="shared" si="70"/>
        <v>67.81862453119281</v>
      </c>
      <c r="EV45" s="2">
        <f t="shared" si="70"/>
        <v>70.349631389713693</v>
      </c>
      <c r="EW45" s="2">
        <f t="shared" si="70"/>
        <v>68.062344564272024</v>
      </c>
      <c r="EX45" s="2">
        <f t="shared" si="70"/>
        <v>66.208740552733119</v>
      </c>
      <c r="EY45" s="2">
        <f t="shared" si="70"/>
        <v>70.365904925332799</v>
      </c>
      <c r="EZ45" s="2">
        <f t="shared" si="70"/>
        <v>61.874746606782665</v>
      </c>
      <c r="FA45" s="2">
        <f t="shared" si="70"/>
        <v>52.304254147283203</v>
      </c>
      <c r="FB45" s="2">
        <f t="shared" si="70"/>
        <v>58.938617023395096</v>
      </c>
      <c r="FC45" s="2">
        <f t="shared" si="70"/>
        <v>62.139577664995755</v>
      </c>
      <c r="FD45" s="2">
        <f t="shared" si="70"/>
        <v>62.383785722931847</v>
      </c>
      <c r="FE45" s="2">
        <f t="shared" si="70"/>
        <v>54.749607657842645</v>
      </c>
      <c r="FG45" s="2">
        <f t="shared" si="71"/>
        <v>0.18258167105891526</v>
      </c>
      <c r="FH45" s="2">
        <f t="shared" si="71"/>
        <v>0.19471447871192105</v>
      </c>
      <c r="FI45" s="2">
        <f t="shared" si="71"/>
        <v>0.18788767403781037</v>
      </c>
      <c r="FJ45" s="2">
        <f t="shared" si="71"/>
        <v>0.19544789672982757</v>
      </c>
      <c r="FK45" s="2">
        <f t="shared" si="71"/>
        <v>0.14255816415148764</v>
      </c>
      <c r="FL45" s="2">
        <f t="shared" si="71"/>
        <v>0.11904604047683767</v>
      </c>
      <c r="FM45" s="2">
        <f t="shared" si="71"/>
        <v>0.13494897832658775</v>
      </c>
      <c r="FN45" s="2">
        <f t="shared" si="71"/>
        <v>0.13013986994152249</v>
      </c>
      <c r="FO45" s="2">
        <f t="shared" si="71"/>
        <v>0.12660909577442009</v>
      </c>
      <c r="FP45" s="2">
        <f t="shared" si="71"/>
        <v>0.11718218249897137</v>
      </c>
      <c r="FQ45" s="2">
        <f t="shared" si="71"/>
        <v>0.10818200500580205</v>
      </c>
      <c r="FR45" s="2">
        <f t="shared" si="71"/>
        <v>0.10902133464555451</v>
      </c>
      <c r="FS45" s="2">
        <f t="shared" si="71"/>
        <v>9.8641090787125477E-2</v>
      </c>
      <c r="FT45" s="2">
        <f t="shared" si="71"/>
        <v>9.7264211224008801E-2</v>
      </c>
      <c r="FU45" s="2">
        <f t="shared" si="71"/>
        <v>8.7435850486875064E-2</v>
      </c>
      <c r="FW45" s="2">
        <f t="shared" si="60"/>
        <v>1.2771753720171578E-6</v>
      </c>
      <c r="FX45" s="2">
        <f t="shared" si="60"/>
        <v>7.9040342510007741E-6</v>
      </c>
      <c r="FY45" s="2">
        <f t="shared" si="60"/>
        <v>7.5998989642779241E-6</v>
      </c>
      <c r="FZ45" s="2">
        <f t="shared" si="60"/>
        <v>7.6341756726862758E-6</v>
      </c>
      <c r="GA45" s="2">
        <f t="shared" si="60"/>
        <v>5.6128182734102981E-6</v>
      </c>
      <c r="GB45" s="2">
        <f t="shared" si="60"/>
        <v>6.1504239530750162E-6</v>
      </c>
      <c r="GC45" s="2">
        <f t="shared" si="60"/>
        <v>5.588850754126151E-6</v>
      </c>
      <c r="GD45" s="2">
        <f t="shared" si="60"/>
        <v>6.2853823288658839E-6</v>
      </c>
      <c r="GE45" s="2">
        <f t="shared" si="60"/>
        <v>6.6081598110497747E-6</v>
      </c>
      <c r="GF45" s="2">
        <f t="shared" si="60"/>
        <v>5.1526205784414349E-6</v>
      </c>
      <c r="GG45" s="2">
        <f t="shared" si="60"/>
        <v>4.6018248184510719E-6</v>
      </c>
      <c r="GH45" s="2">
        <f t="shared" si="60"/>
        <v>3.603754592551832E-6</v>
      </c>
      <c r="GI45" s="2">
        <f t="shared" si="60"/>
        <v>3.0855657815344011E-6</v>
      </c>
      <c r="GJ45" s="2">
        <f t="shared" si="60"/>
        <v>2.1343587293027765E-6</v>
      </c>
      <c r="GK45" s="2">
        <f t="shared" si="60"/>
        <v>1.8748146583920016E-6</v>
      </c>
      <c r="GM45" s="86">
        <f t="shared" si="61"/>
        <v>8.6887532140209976E-6</v>
      </c>
      <c r="GN45" s="86">
        <f t="shared" si="61"/>
        <v>1.7189095919191251E-5</v>
      </c>
      <c r="GO45" s="86">
        <f t="shared" si="61"/>
        <v>1.2016055772526427E-5</v>
      </c>
      <c r="GP45" s="86">
        <f t="shared" si="61"/>
        <v>1.5229144633968692E-5</v>
      </c>
      <c r="GQ45" s="86">
        <f t="shared" si="61"/>
        <v>1.2252043198308555E-6</v>
      </c>
      <c r="GR45" s="86">
        <f t="shared" si="50"/>
        <v>1.4106941905132857E-7</v>
      </c>
      <c r="GS45" s="86">
        <f t="shared" si="51"/>
        <v>1.5204218306979453E-6</v>
      </c>
      <c r="GT45" s="86">
        <f t="shared" si="61"/>
        <v>5.1026497591043602E-7</v>
      </c>
      <c r="GU45" s="86">
        <f t="shared" si="61"/>
        <v>2.2851349458143059E-7</v>
      </c>
      <c r="GV45" s="86">
        <f t="shared" si="61"/>
        <v>1.4282241236340262E-7</v>
      </c>
      <c r="GW45" s="86">
        <f t="shared" si="61"/>
        <v>2.6883348713645711E-8</v>
      </c>
      <c r="GX45" s="86">
        <f t="shared" si="61"/>
        <v>6.0679257899589849E-8</v>
      </c>
      <c r="GY45" s="86">
        <f t="shared" si="61"/>
        <v>3.9240955666332529E-9</v>
      </c>
      <c r="GZ45" s="86">
        <f t="shared" si="61"/>
        <v>1.2210875008816128E-9</v>
      </c>
      <c r="HA45" s="86">
        <f t="shared" si="61"/>
        <v>5.5376858501245326E-11</v>
      </c>
      <c r="HC45" s="86">
        <f t="shared" si="65"/>
        <v>5.7439615211191919E-19</v>
      </c>
      <c r="HD45" s="86">
        <f t="shared" si="65"/>
        <v>2.2178344135755969E-17</v>
      </c>
      <c r="HE45" s="86">
        <f t="shared" si="65"/>
        <v>7.8512380667514979E-18</v>
      </c>
      <c r="HF45" s="86">
        <f t="shared" si="65"/>
        <v>1.5126713333077177E-16</v>
      </c>
      <c r="HG45" s="86">
        <f t="shared" si="65"/>
        <v>1.5758392631499771E-19</v>
      </c>
      <c r="HH45" s="86">
        <f t="shared" si="53"/>
        <v>1.2259581756722662E-21</v>
      </c>
      <c r="HI45" s="86">
        <f t="shared" si="54"/>
        <v>1.9044934246511381E-21</v>
      </c>
      <c r="HJ45" s="86">
        <f t="shared" si="65"/>
        <v>5.4307654384617953E-21</v>
      </c>
      <c r="HK45" s="86">
        <f t="shared" si="65"/>
        <v>4.6865195232122007E-21</v>
      </c>
      <c r="HL45" s="86">
        <f t="shared" si="65"/>
        <v>4.4158145585352897E-22</v>
      </c>
      <c r="HM45" s="86">
        <f t="shared" si="65"/>
        <v>3.6975295903454774E-22</v>
      </c>
      <c r="HN45" s="86">
        <f t="shared" si="65"/>
        <v>9.8441522279930123E-21</v>
      </c>
      <c r="HO45" s="86">
        <f t="shared" si="65"/>
        <v>9.7626196298006963E-27</v>
      </c>
      <c r="HP45" s="86">
        <f t="shared" si="65"/>
        <v>4.5069364779497338E-32</v>
      </c>
      <c r="HQ45" s="86">
        <f t="shared" si="65"/>
        <v>4.3479362088093621E-34</v>
      </c>
      <c r="HS45" s="86">
        <f t="shared" si="62"/>
        <v>6.4530447369281804E-165</v>
      </c>
      <c r="HT45" s="86">
        <f t="shared" si="62"/>
        <v>4.167469911492587E-131</v>
      </c>
      <c r="HU45" s="86">
        <f t="shared" si="62"/>
        <v>1.0075503687145055E-135</v>
      </c>
      <c r="HV45" s="86">
        <f t="shared" si="62"/>
        <v>2.9499883739185396E-125</v>
      </c>
      <c r="HW45" s="86">
        <f t="shared" si="62"/>
        <v>9.1918210794126037E-146</v>
      </c>
      <c r="HX45" s="86">
        <f t="shared" si="62"/>
        <v>2.8632153994082598E-159</v>
      </c>
      <c r="HY45" s="86">
        <f t="shared" si="62"/>
        <v>5.316093138063045E-156</v>
      </c>
      <c r="HZ45" s="86">
        <f t="shared" si="62"/>
        <v>1.9997200742822571E-155</v>
      </c>
      <c r="IA45" s="86">
        <f t="shared" si="62"/>
        <v>2.7383178782508567E-156</v>
      </c>
      <c r="IB45" s="86">
        <f t="shared" si="62"/>
        <v>7.5053141065209661E-165</v>
      </c>
      <c r="IC45" s="86">
        <f t="shared" si="62"/>
        <v>1.0780067915466712E-167</v>
      </c>
      <c r="ID45" s="86">
        <f t="shared" si="62"/>
        <v>1.2280487092560879E-155</v>
      </c>
      <c r="IE45" s="86">
        <f t="shared" si="62"/>
        <v>5.4759547971632934E-210</v>
      </c>
      <c r="IF45" s="86">
        <f t="shared" si="62"/>
        <v>2.8605586389278941E-107</v>
      </c>
      <c r="IG45" s="86">
        <f t="shared" si="62"/>
        <v>1.0068187326865931E-58</v>
      </c>
      <c r="II45" s="86">
        <f t="shared" si="63"/>
        <v>0</v>
      </c>
      <c r="IJ45" s="86">
        <f t="shared" si="63"/>
        <v>2.8431908643077818E-246</v>
      </c>
      <c r="IK45" s="86">
        <f t="shared" si="63"/>
        <v>6.2451684543395816E-255</v>
      </c>
      <c r="IL45" s="86">
        <f t="shared" si="63"/>
        <v>3.1428814739891093E-241</v>
      </c>
      <c r="IM45" s="86">
        <f t="shared" si="63"/>
        <v>3.9099301483425917E-271</v>
      </c>
      <c r="IN45" s="86">
        <f t="shared" si="63"/>
        <v>1.6578667858334809E-292</v>
      </c>
      <c r="IO45" s="86">
        <f t="shared" si="63"/>
        <v>9.3874244796706832E-286</v>
      </c>
      <c r="IP45" s="86">
        <f t="shared" si="63"/>
        <v>2.1279067855561654E-285</v>
      </c>
      <c r="IQ45" s="86">
        <f t="shared" si="63"/>
        <v>7.1113535797065514E-290</v>
      </c>
      <c r="IR45" s="86">
        <f t="shared" si="63"/>
        <v>9.7674484176495851E-307</v>
      </c>
      <c r="IS45" s="86">
        <f t="shared" si="63"/>
        <v>0</v>
      </c>
      <c r="IT45" s="86">
        <f t="shared" si="63"/>
        <v>3.9979344250657469E-288</v>
      </c>
      <c r="IU45" s="86">
        <f t="shared" si="63"/>
        <v>0</v>
      </c>
      <c r="IV45" s="86">
        <f t="shared" si="63"/>
        <v>1.1814199044680869E-118</v>
      </c>
      <c r="IW45" s="86">
        <f t="shared" si="63"/>
        <v>1.6767419431013354E-134</v>
      </c>
      <c r="IY45" s="86">
        <f t="shared" si="64"/>
        <v>8.6887532140215719E-6</v>
      </c>
      <c r="IZ45" s="86">
        <f t="shared" si="64"/>
        <v>1.718909591921343E-5</v>
      </c>
      <c r="JA45" s="86">
        <f t="shared" si="64"/>
        <v>1.2016055772534279E-5</v>
      </c>
      <c r="JB45" s="86">
        <f t="shared" si="64"/>
        <v>1.5229144634119959E-5</v>
      </c>
      <c r="JC45" s="86">
        <f t="shared" si="64"/>
        <v>1.225204319831013E-6</v>
      </c>
      <c r="JD45" s="86">
        <f t="shared" si="64"/>
        <v>1.4106941905132979E-7</v>
      </c>
      <c r="JE45" s="86">
        <f t="shared" si="64"/>
        <v>1.5204218306979472E-6</v>
      </c>
      <c r="JF45" s="86">
        <f t="shared" si="64"/>
        <v>5.1026497591044142E-7</v>
      </c>
      <c r="JG45" s="86">
        <f t="shared" si="64"/>
        <v>2.2851349458143528E-7</v>
      </c>
      <c r="JH45" s="86">
        <f t="shared" si="64"/>
        <v>1.4282241236340307E-7</v>
      </c>
      <c r="JI45" s="86">
        <f t="shared" si="64"/>
        <v>2.6883348713646082E-8</v>
      </c>
      <c r="JJ45" s="86">
        <f t="shared" si="64"/>
        <v>6.0679257899599696E-8</v>
      </c>
      <c r="JK45" s="86">
        <f t="shared" si="64"/>
        <v>3.9240955666332529E-9</v>
      </c>
      <c r="JL45" s="86">
        <f t="shared" si="64"/>
        <v>1.2210875008816128E-9</v>
      </c>
      <c r="JM45" s="86">
        <f t="shared" si="64"/>
        <v>5.5376858501245326E-11</v>
      </c>
    </row>
    <row r="46" spans="2:273" x14ac:dyDescent="0.25">
      <c r="B46" s="2">
        <v>19</v>
      </c>
      <c r="C46" s="37">
        <v>65.206999999999994</v>
      </c>
      <c r="D46" s="37">
        <v>66.966999999999999</v>
      </c>
      <c r="E46" s="37">
        <v>67.867000000000004</v>
      </c>
      <c r="F46" s="37">
        <v>68.417000000000002</v>
      </c>
      <c r="G46" s="37">
        <v>69.328000000000003</v>
      </c>
      <c r="H46" s="37">
        <v>69.606999999999999</v>
      </c>
      <c r="I46" s="37">
        <v>70.245999999999995</v>
      </c>
      <c r="J46" s="37">
        <v>68.197000000000003</v>
      </c>
      <c r="K46" s="37">
        <v>66.033000000000001</v>
      </c>
      <c r="L46" s="37">
        <v>64.180000000000007</v>
      </c>
      <c r="M46" s="37">
        <v>61.738</v>
      </c>
      <c r="N46" s="37">
        <v>60.753999999999998</v>
      </c>
      <c r="O46" s="37">
        <v>57.869</v>
      </c>
      <c r="P46" s="37">
        <v>52.606999999999999</v>
      </c>
      <c r="Q46" s="37">
        <v>50.738</v>
      </c>
      <c r="S46" s="4">
        <f t="shared" si="66"/>
        <v>63.991992762789785</v>
      </c>
      <c r="T46" s="4">
        <f t="shared" si="66"/>
        <v>66.492132909728511</v>
      </c>
      <c r="U46" s="4">
        <f t="shared" si="66"/>
        <v>67.898178027213305</v>
      </c>
      <c r="V46" s="4">
        <f t="shared" si="66"/>
        <v>69.310296834181386</v>
      </c>
      <c r="W46" s="4">
        <f t="shared" si="66"/>
        <v>70.800041821075737</v>
      </c>
      <c r="X46" s="4">
        <f t="shared" si="9"/>
        <v>69.602416465968616</v>
      </c>
      <c r="Y46" s="4">
        <f t="shared" si="10"/>
        <v>69.855846715775357</v>
      </c>
      <c r="Z46" s="4">
        <f t="shared" si="66"/>
        <v>68.10483063597917</v>
      </c>
      <c r="AA46" s="4">
        <f t="shared" si="66"/>
        <v>68.232970818201196</v>
      </c>
      <c r="AB46" s="4">
        <f t="shared" si="66"/>
        <v>65.404607087351124</v>
      </c>
      <c r="AC46" s="4">
        <f t="shared" si="66"/>
        <v>60.749098640227331</v>
      </c>
      <c r="AD46" s="4">
        <f t="shared" si="66"/>
        <v>61.980170384402427</v>
      </c>
      <c r="AE46" s="4">
        <f t="shared" si="66"/>
        <v>59.922221916985599</v>
      </c>
      <c r="AF46" s="4">
        <f t="shared" si="66"/>
        <v>54.543668486520765</v>
      </c>
      <c r="AG46" s="4">
        <f t="shared" si="66"/>
        <v>51.28612121294254</v>
      </c>
      <c r="AI46" s="4">
        <f t="shared" si="67"/>
        <v>1.2150072372102088</v>
      </c>
      <c r="AJ46" s="4">
        <f t="shared" si="67"/>
        <v>0.47486709027148777</v>
      </c>
      <c r="AK46" s="4">
        <f t="shared" si="67"/>
        <v>-3.1178027213300652E-2</v>
      </c>
      <c r="AL46" s="4">
        <f t="shared" si="67"/>
        <v>-0.89329683418138472</v>
      </c>
      <c r="AM46" s="4">
        <f t="shared" si="67"/>
        <v>-1.4720418210757344</v>
      </c>
      <c r="AN46" s="4">
        <f t="shared" si="67"/>
        <v>4.5835340313828965E-3</v>
      </c>
      <c r="AO46" s="4">
        <f t="shared" si="67"/>
        <v>0.39015328422463824</v>
      </c>
      <c r="AP46" s="4">
        <f t="shared" si="67"/>
        <v>9.21693640208332E-2</v>
      </c>
      <c r="AQ46" s="4">
        <f t="shared" si="67"/>
        <v>-2.1999708182011943</v>
      </c>
      <c r="AR46" s="4">
        <f t="shared" si="67"/>
        <v>-1.2246070873511172</v>
      </c>
      <c r="AS46" s="4">
        <f t="shared" si="67"/>
        <v>0.9889013597726688</v>
      </c>
      <c r="AT46" s="4">
        <f t="shared" si="67"/>
        <v>-1.2261703844024296</v>
      </c>
      <c r="AU46" s="4">
        <f t="shared" si="67"/>
        <v>-2.0532219169855992</v>
      </c>
      <c r="AV46" s="4">
        <f t="shared" si="67"/>
        <v>-1.936668486520766</v>
      </c>
      <c r="AW46" s="4">
        <f t="shared" si="67"/>
        <v>-0.54812121294254013</v>
      </c>
      <c r="AY46" s="2">
        <f t="shared" si="58"/>
        <v>63.974177399844059</v>
      </c>
      <c r="AZ46" s="2">
        <f t="shared" si="58"/>
        <v>66.460424199970419</v>
      </c>
      <c r="BA46" s="2">
        <f t="shared" si="58"/>
        <v>67.873890675667582</v>
      </c>
      <c r="BB46" s="2">
        <f t="shared" si="58"/>
        <v>69.280571881107903</v>
      </c>
      <c r="BC46" s="2">
        <f t="shared" si="58"/>
        <v>70.797308388743332</v>
      </c>
      <c r="BD46" s="2">
        <f t="shared" si="58"/>
        <v>69.602033276599713</v>
      </c>
      <c r="BE46" s="2">
        <f t="shared" si="58"/>
        <v>69.852411503465518</v>
      </c>
      <c r="BF46" s="2">
        <f t="shared" si="58"/>
        <v>68.103653016322554</v>
      </c>
      <c r="BG46" s="2">
        <f t="shared" si="58"/>
        <v>68.23239191761607</v>
      </c>
      <c r="BH46" s="2">
        <f t="shared" si="58"/>
        <v>65.404241140786681</v>
      </c>
      <c r="BI46" s="2">
        <f t="shared" si="58"/>
        <v>60.749014357296389</v>
      </c>
      <c r="BJ46" s="2">
        <f t="shared" si="58"/>
        <v>61.980001118257029</v>
      </c>
      <c r="BK46" s="2">
        <f t="shared" si="58"/>
        <v>59.922208610514012</v>
      </c>
      <c r="BL46" s="2">
        <f t="shared" si="58"/>
        <v>54.543664112320627</v>
      </c>
      <c r="BM46" s="2">
        <f t="shared" si="58"/>
        <v>51.286121008210678</v>
      </c>
      <c r="BO46" s="2">
        <f t="shared" si="13"/>
        <v>65.206999999999994</v>
      </c>
      <c r="BP46" s="2">
        <f t="shared" si="14"/>
        <v>66.966999999999999</v>
      </c>
      <c r="BQ46" s="2">
        <f t="shared" si="15"/>
        <v>67.867000000000004</v>
      </c>
      <c r="BR46" s="2">
        <f t="shared" si="16"/>
        <v>68.417000000000002</v>
      </c>
      <c r="BS46" s="2">
        <f t="shared" si="17"/>
        <v>69.328000000000003</v>
      </c>
      <c r="BT46" s="2">
        <f t="shared" si="18"/>
        <v>69.606999999999999</v>
      </c>
      <c r="BU46" s="2">
        <f t="shared" si="19"/>
        <v>70.245999999999995</v>
      </c>
      <c r="BV46" s="2">
        <f t="shared" si="20"/>
        <v>68.197000000000003</v>
      </c>
      <c r="BW46" s="2">
        <f t="shared" si="21"/>
        <v>66.033000000000001</v>
      </c>
      <c r="BX46" s="2">
        <f t="shared" si="22"/>
        <v>64.180000000000007</v>
      </c>
      <c r="BY46" s="2">
        <f t="shared" si="23"/>
        <v>61.738</v>
      </c>
      <c r="BZ46" s="2">
        <f t="shared" si="24"/>
        <v>60.753999999999998</v>
      </c>
      <c r="CA46" s="2">
        <f t="shared" si="25"/>
        <v>57.869</v>
      </c>
      <c r="CB46" s="2">
        <f t="shared" si="26"/>
        <v>52.606999999999999</v>
      </c>
      <c r="CC46" s="2">
        <f t="shared" si="27"/>
        <v>50.738</v>
      </c>
      <c r="CE46" s="2" t="str">
        <f t="shared" si="59"/>
        <v/>
      </c>
      <c r="CF46" s="2" t="str">
        <f t="shared" si="59"/>
        <v/>
      </c>
      <c r="CG46" s="2" t="str">
        <f t="shared" si="59"/>
        <v/>
      </c>
      <c r="CH46" s="2" t="str">
        <f t="shared" si="59"/>
        <v/>
      </c>
      <c r="CI46" s="2" t="str">
        <f t="shared" si="59"/>
        <v/>
      </c>
      <c r="CJ46" s="2" t="str">
        <f t="shared" si="59"/>
        <v/>
      </c>
      <c r="CK46" s="2" t="str">
        <f t="shared" si="59"/>
        <v/>
      </c>
      <c r="CL46" s="2" t="str">
        <f t="shared" si="59"/>
        <v/>
      </c>
      <c r="CM46" s="2" t="str">
        <f t="shared" si="59"/>
        <v/>
      </c>
      <c r="CN46" s="2" t="str">
        <f t="shared" si="59"/>
        <v/>
      </c>
      <c r="CO46" s="2" t="str">
        <f t="shared" si="59"/>
        <v/>
      </c>
      <c r="CP46" s="2" t="str">
        <f t="shared" si="59"/>
        <v/>
      </c>
      <c r="CQ46" s="2" t="str">
        <f t="shared" si="59"/>
        <v/>
      </c>
      <c r="CR46" s="2" t="str">
        <f t="shared" si="59"/>
        <v/>
      </c>
      <c r="CS46" s="2" t="str">
        <f t="shared" si="59"/>
        <v/>
      </c>
      <c r="CU46" s="2" t="str">
        <f t="shared" si="29"/>
        <v/>
      </c>
      <c r="CV46" s="2" t="str">
        <f t="shared" si="30"/>
        <v/>
      </c>
      <c r="CW46" s="2" t="str">
        <f t="shared" si="31"/>
        <v/>
      </c>
      <c r="CX46" s="2" t="str">
        <f t="shared" si="32"/>
        <v/>
      </c>
      <c r="CY46" s="2" t="str">
        <f t="shared" si="33"/>
        <v/>
      </c>
      <c r="CZ46" s="2" t="str">
        <f t="shared" si="34"/>
        <v/>
      </c>
      <c r="DA46" s="2" t="str">
        <f t="shared" si="35"/>
        <v/>
      </c>
      <c r="DB46" s="2" t="str">
        <f t="shared" si="36"/>
        <v/>
      </c>
      <c r="DC46" s="2" t="str">
        <f t="shared" si="37"/>
        <v/>
      </c>
      <c r="DD46" s="2" t="str">
        <f t="shared" si="38"/>
        <v/>
      </c>
      <c r="DE46" s="2" t="str">
        <f t="shared" si="39"/>
        <v/>
      </c>
      <c r="DF46" s="2" t="str">
        <f t="shared" si="40"/>
        <v/>
      </c>
      <c r="DG46" s="2" t="str">
        <f t="shared" si="41"/>
        <v/>
      </c>
      <c r="DH46" s="2" t="str">
        <f t="shared" si="42"/>
        <v/>
      </c>
      <c r="DI46" s="2" t="str">
        <f t="shared" si="43"/>
        <v/>
      </c>
      <c r="DK46" s="2">
        <f t="shared" si="68"/>
        <v>62.923020626432375</v>
      </c>
      <c r="DL46" s="2">
        <f t="shared" si="68"/>
        <v>66.546242312834224</v>
      </c>
      <c r="DM46" s="2">
        <f t="shared" si="68"/>
        <v>67.694850267379678</v>
      </c>
      <c r="DN46" s="2">
        <f t="shared" si="68"/>
        <v>70.108305592691622</v>
      </c>
      <c r="DO46" s="2">
        <f t="shared" si="68"/>
        <v>70.713973210052146</v>
      </c>
      <c r="DP46" s="2">
        <f t="shared" si="68"/>
        <v>69.790727298311424</v>
      </c>
      <c r="DQ46" s="2">
        <f t="shared" si="68"/>
        <v>70.606615931721208</v>
      </c>
      <c r="DR46" s="2">
        <f t="shared" si="68"/>
        <v>68.941128205128223</v>
      </c>
      <c r="DS46" s="2">
        <f t="shared" si="68"/>
        <v>68.395512820512792</v>
      </c>
      <c r="DT46" s="2">
        <f t="shared" si="68"/>
        <v>65.406274671669777</v>
      </c>
      <c r="DU46" s="2">
        <f t="shared" si="68"/>
        <v>61.780609930313602</v>
      </c>
      <c r="DV46" s="2">
        <f t="shared" si="68"/>
        <v>62.639070209059199</v>
      </c>
      <c r="DW46" s="2">
        <f t="shared" si="68"/>
        <v>59.693548965970024</v>
      </c>
      <c r="DX46" s="2">
        <f t="shared" si="68"/>
        <v>54.153249635349624</v>
      </c>
      <c r="DY46" s="2">
        <f t="shared" si="68"/>
        <v>50.981248586707416</v>
      </c>
      <c r="EA46" s="2">
        <f t="shared" si="69"/>
        <v>68.2661508125789</v>
      </c>
      <c r="EB46" s="2">
        <f t="shared" si="69"/>
        <v>66.136771428571421</v>
      </c>
      <c r="EC46" s="2">
        <f t="shared" si="69"/>
        <v>68.57976796536795</v>
      </c>
      <c r="ED46" s="2">
        <f t="shared" si="69"/>
        <v>66.173028571428588</v>
      </c>
      <c r="EE46" s="2">
        <f t="shared" si="69"/>
        <v>71.254581981152128</v>
      </c>
      <c r="EF46" s="2">
        <f t="shared" si="69"/>
        <v>68.328442607985394</v>
      </c>
      <c r="EG46" s="2">
        <f t="shared" si="69"/>
        <v>65.44309259992086</v>
      </c>
      <c r="EH46" s="2">
        <f t="shared" si="69"/>
        <v>62.998323354861242</v>
      </c>
      <c r="EI46" s="2">
        <f t="shared" si="69"/>
        <v>67.205984312148033</v>
      </c>
      <c r="EJ46" s="2">
        <f t="shared" si="69"/>
        <v>65.390430678466046</v>
      </c>
      <c r="EK46" s="2">
        <f t="shared" si="69"/>
        <v>52.993172368553836</v>
      </c>
      <c r="EL46" s="2">
        <f t="shared" si="69"/>
        <v>57.067620342756349</v>
      </c>
      <c r="EM46" s="2">
        <f t="shared" si="69"/>
        <v>61.827792475817532</v>
      </c>
      <c r="EN46" s="2">
        <f t="shared" si="69"/>
        <v>57.848278005761287</v>
      </c>
      <c r="EO46" s="2">
        <f t="shared" si="69"/>
        <v>54.188075252858297</v>
      </c>
      <c r="EQ46" s="2">
        <f t="shared" si="70"/>
        <v>65.023282475978974</v>
      </c>
      <c r="ER46" s="2">
        <f t="shared" si="70"/>
        <v>65.212736215912884</v>
      </c>
      <c r="ES46" s="2">
        <f t="shared" si="70"/>
        <v>66.198579199795091</v>
      </c>
      <c r="ET46" s="2">
        <f t="shared" si="70"/>
        <v>66.779579267484621</v>
      </c>
      <c r="EU46" s="2">
        <f t="shared" si="70"/>
        <v>67.689255626616713</v>
      </c>
      <c r="EV46" s="2">
        <f t="shared" si="70"/>
        <v>70.206659022348262</v>
      </c>
      <c r="EW46" s="2">
        <f t="shared" si="70"/>
        <v>67.938044859379403</v>
      </c>
      <c r="EX46" s="2">
        <f t="shared" si="70"/>
        <v>66.071329515047026</v>
      </c>
      <c r="EY46" s="2">
        <f t="shared" si="70"/>
        <v>70.180059298329908</v>
      </c>
      <c r="EZ46" s="2">
        <f t="shared" si="70"/>
        <v>61.756535906003307</v>
      </c>
      <c r="FA46" s="2">
        <f t="shared" si="70"/>
        <v>52.277607603393477</v>
      </c>
      <c r="FB46" s="2">
        <f t="shared" si="70"/>
        <v>58.851529482806306</v>
      </c>
      <c r="FC46" s="2">
        <f t="shared" si="70"/>
        <v>62.014917446026942</v>
      </c>
      <c r="FD46" s="2">
        <f t="shared" si="70"/>
        <v>62.238703696101823</v>
      </c>
      <c r="FE46" s="2">
        <f t="shared" si="70"/>
        <v>54.63436218540857</v>
      </c>
      <c r="FG46" s="2">
        <f t="shared" si="71"/>
        <v>0.19673136870836111</v>
      </c>
      <c r="FH46" s="2">
        <f t="shared" si="71"/>
        <v>0.20956338514687473</v>
      </c>
      <c r="FI46" s="2">
        <f t="shared" si="71"/>
        <v>0.2023467848145562</v>
      </c>
      <c r="FJ46" s="2">
        <f t="shared" si="71"/>
        <v>0.21033812470273466</v>
      </c>
      <c r="FK46" s="2">
        <f t="shared" si="71"/>
        <v>0.15419121061394658</v>
      </c>
      <c r="FL46" s="2">
        <f t="shared" si="71"/>
        <v>0.12904921270070324</v>
      </c>
      <c r="FM46" s="2">
        <f t="shared" si="71"/>
        <v>0.14606687507387117</v>
      </c>
      <c r="FN46" s="2">
        <f t="shared" si="71"/>
        <v>0.14092610953764864</v>
      </c>
      <c r="FO46" s="2">
        <f t="shared" si="71"/>
        <v>0.13714883754383941</v>
      </c>
      <c r="FP46" s="2">
        <f t="shared" si="71"/>
        <v>0.12705132606878172</v>
      </c>
      <c r="FQ46" s="2">
        <f t="shared" si="71"/>
        <v>0.1173939450689116</v>
      </c>
      <c r="FR46" s="2">
        <f t="shared" si="71"/>
        <v>0.11829526525813147</v>
      </c>
      <c r="FS46" s="2">
        <f t="shared" si="71"/>
        <v>0.10713820161454674</v>
      </c>
      <c r="FT46" s="2">
        <f t="shared" si="71"/>
        <v>0.10565661830461295</v>
      </c>
      <c r="FU46" s="2">
        <f t="shared" si="71"/>
        <v>9.5069530041128891E-2</v>
      </c>
      <c r="FW46" s="2">
        <f t="shared" si="60"/>
        <v>1.400394775511826E-6</v>
      </c>
      <c r="FX46" s="2">
        <f t="shared" si="60"/>
        <v>8.6665946089325139E-6</v>
      </c>
      <c r="FY46" s="2">
        <f t="shared" si="60"/>
        <v>8.3331173971757375E-6</v>
      </c>
      <c r="FZ46" s="2">
        <f t="shared" si="60"/>
        <v>8.3707010053422948E-6</v>
      </c>
      <c r="GA46" s="2">
        <f t="shared" si="60"/>
        <v>6.1543295230492585E-6</v>
      </c>
      <c r="GB46" s="2">
        <f t="shared" si="60"/>
        <v>6.7438017599342441E-6</v>
      </c>
      <c r="GC46" s="2">
        <f t="shared" si="60"/>
        <v>6.1280496891396153E-6</v>
      </c>
      <c r="GD46" s="2">
        <f t="shared" si="60"/>
        <v>6.8917804988332289E-6</v>
      </c>
      <c r="GE46" s="2">
        <f t="shared" si="60"/>
        <v>7.2456985299989263E-6</v>
      </c>
      <c r="GF46" s="2">
        <f t="shared" si="60"/>
        <v>5.6497333086894996E-6</v>
      </c>
      <c r="GG46" s="2">
        <f t="shared" si="60"/>
        <v>5.0457983356900316E-6</v>
      </c>
      <c r="GH46" s="2">
        <f t="shared" si="60"/>
        <v>3.9514369611335582E-6</v>
      </c>
      <c r="GI46" s="2">
        <f t="shared" si="60"/>
        <v>3.3832545950575279E-6</v>
      </c>
      <c r="GJ46" s="2">
        <f t="shared" si="60"/>
        <v>2.3402773275206172E-6</v>
      </c>
      <c r="GK46" s="2">
        <f t="shared" si="60"/>
        <v>2.0556930229053062E-6</v>
      </c>
      <c r="GM46" s="86">
        <f t="shared" si="61"/>
        <v>1.5060096092452371E-5</v>
      </c>
      <c r="GN46" s="86">
        <f t="shared" si="61"/>
        <v>2.8908376471371362E-5</v>
      </c>
      <c r="GO46" s="86">
        <f t="shared" si="61"/>
        <v>2.0518281949420404E-5</v>
      </c>
      <c r="GP46" s="86">
        <f t="shared" si="61"/>
        <v>2.593173219779339E-5</v>
      </c>
      <c r="GQ46" s="86">
        <f t="shared" si="61"/>
        <v>2.2363132077002708E-6</v>
      </c>
      <c r="GR46" s="86">
        <f t="shared" si="50"/>
        <v>2.7965644195529933E-7</v>
      </c>
      <c r="GS46" s="86">
        <f t="shared" si="51"/>
        <v>2.6779726931656402E-6</v>
      </c>
      <c r="GT46" s="86">
        <f t="shared" si="61"/>
        <v>9.5778470908887967E-7</v>
      </c>
      <c r="GU46" s="86">
        <f t="shared" si="61"/>
        <v>4.4889807932636219E-7</v>
      </c>
      <c r="GV46" s="86">
        <f t="shared" si="61"/>
        <v>2.8120641936626498E-7</v>
      </c>
      <c r="GW46" s="86">
        <f t="shared" si="61"/>
        <v>5.7316670618795986E-8</v>
      </c>
      <c r="GX46" s="86">
        <f t="shared" si="61"/>
        <v>1.2304843869357104E-7</v>
      </c>
      <c r="GY46" s="86">
        <f t="shared" si="61"/>
        <v>9.1193202812072671E-9</v>
      </c>
      <c r="GZ46" s="86">
        <f t="shared" si="61"/>
        <v>3.0374469623473564E-9</v>
      </c>
      <c r="HA46" s="86">
        <f t="shared" si="61"/>
        <v>1.5903900652631249E-10</v>
      </c>
      <c r="HC46" s="86">
        <f t="shared" si="65"/>
        <v>2.0574652404170017E-18</v>
      </c>
      <c r="HD46" s="86">
        <f t="shared" si="65"/>
        <v>7.1827613689759721E-17</v>
      </c>
      <c r="HE46" s="86">
        <f t="shared" si="65"/>
        <v>2.6282791945963858E-17</v>
      </c>
      <c r="HF46" s="86">
        <f t="shared" si="65"/>
        <v>4.6794037867803606E-16</v>
      </c>
      <c r="HG46" s="86">
        <f t="shared" si="65"/>
        <v>5.6441023096241868E-19</v>
      </c>
      <c r="HH46" s="86">
        <f t="shared" si="53"/>
        <v>5.0230783814535392E-21</v>
      </c>
      <c r="HI46" s="86">
        <f t="shared" si="54"/>
        <v>7.543480506826011E-21</v>
      </c>
      <c r="HJ46" s="86">
        <f t="shared" si="65"/>
        <v>2.1440684287880358E-20</v>
      </c>
      <c r="HK46" s="86">
        <f t="shared" si="65"/>
        <v>1.8852578192665926E-20</v>
      </c>
      <c r="HL46" s="86">
        <f t="shared" si="65"/>
        <v>1.8615874203560503E-21</v>
      </c>
      <c r="HM46" s="86">
        <f t="shared" si="65"/>
        <v>1.5560947478006149E-21</v>
      </c>
      <c r="HN46" s="86">
        <f t="shared" si="65"/>
        <v>3.6494522166194803E-20</v>
      </c>
      <c r="HO46" s="86">
        <f t="shared" si="65"/>
        <v>5.4790114406634971E-26</v>
      </c>
      <c r="HP46" s="86">
        <f t="shared" si="65"/>
        <v>3.665596917127125E-31</v>
      </c>
      <c r="HQ46" s="86">
        <f t="shared" si="65"/>
        <v>3.9598136452083824E-33</v>
      </c>
      <c r="HS46" s="86">
        <f t="shared" si="62"/>
        <v>7.6768036886935011E-162</v>
      </c>
      <c r="HT46" s="86">
        <f t="shared" si="62"/>
        <v>1.8269565551935093E-128</v>
      </c>
      <c r="HU46" s="86">
        <f t="shared" si="62"/>
        <v>5.3701329400137903E-133</v>
      </c>
      <c r="HV46" s="86">
        <f t="shared" si="62"/>
        <v>1.0396233032256874E-122</v>
      </c>
      <c r="HW46" s="86">
        <f t="shared" si="62"/>
        <v>6.4098332945804217E-143</v>
      </c>
      <c r="HX46" s="86">
        <f t="shared" si="62"/>
        <v>3.7147801105762572E-156</v>
      </c>
      <c r="HY46" s="86">
        <f t="shared" si="62"/>
        <v>5.5748318780839078E-153</v>
      </c>
      <c r="HZ46" s="86">
        <f t="shared" si="62"/>
        <v>2.2052949296612697E-152</v>
      </c>
      <c r="IA46" s="86">
        <f t="shared" si="62"/>
        <v>3.351896119272493E-153</v>
      </c>
      <c r="IB46" s="86">
        <f t="shared" si="62"/>
        <v>1.1823148095072267E-161</v>
      </c>
      <c r="IC46" s="86">
        <f t="shared" si="62"/>
        <v>1.7700565329785254E-164</v>
      </c>
      <c r="ID46" s="86">
        <f t="shared" si="62"/>
        <v>1.0309623606757622E-152</v>
      </c>
      <c r="IE46" s="86">
        <f t="shared" si="62"/>
        <v>4.5194681955743428E-206</v>
      </c>
      <c r="IF46" s="86">
        <f t="shared" si="62"/>
        <v>2.4881133682488878E-105</v>
      </c>
      <c r="IG46" s="86">
        <f t="shared" si="62"/>
        <v>1.0560271322518277E-57</v>
      </c>
      <c r="II46" s="86">
        <f t="shared" si="63"/>
        <v>0</v>
      </c>
      <c r="IJ46" s="86">
        <f t="shared" si="63"/>
        <v>1.8486323007167776E-242</v>
      </c>
      <c r="IK46" s="86">
        <f t="shared" si="63"/>
        <v>5.3778167423782752E-251</v>
      </c>
      <c r="IL46" s="86">
        <f t="shared" si="63"/>
        <v>1.6622858370894278E-237</v>
      </c>
      <c r="IM46" s="86">
        <f t="shared" si="63"/>
        <v>4.7281241495413624E-267</v>
      </c>
      <c r="IN46" s="86">
        <f t="shared" si="63"/>
        <v>4.5673910515103957E-288</v>
      </c>
      <c r="IO46" s="86">
        <f t="shared" si="63"/>
        <v>1.8848096535304904E-281</v>
      </c>
      <c r="IP46" s="86">
        <f t="shared" si="63"/>
        <v>4.6479803148473512E-281</v>
      </c>
      <c r="IQ46" s="86">
        <f t="shared" si="63"/>
        <v>1.8976773001696868E-285</v>
      </c>
      <c r="IR46" s="86">
        <f t="shared" si="63"/>
        <v>3.8010233239324729E-302</v>
      </c>
      <c r="IS46" s="86">
        <f t="shared" si="63"/>
        <v>6.530729822902782E-306</v>
      </c>
      <c r="IT46" s="86">
        <f t="shared" si="63"/>
        <v>6.1540529319369211E-284</v>
      </c>
      <c r="IU46" s="86">
        <f t="shared" si="63"/>
        <v>0</v>
      </c>
      <c r="IV46" s="86">
        <f t="shared" si="63"/>
        <v>5.1604973281117311E-117</v>
      </c>
      <c r="IW46" s="86">
        <f t="shared" si="63"/>
        <v>1.171935768870903E-132</v>
      </c>
      <c r="IY46" s="86">
        <f t="shared" si="64"/>
        <v>1.506009609245443E-5</v>
      </c>
      <c r="IZ46" s="86">
        <f t="shared" si="64"/>
        <v>2.890837647144319E-5</v>
      </c>
      <c r="JA46" s="86">
        <f t="shared" si="64"/>
        <v>2.0518281949446686E-5</v>
      </c>
      <c r="JB46" s="86">
        <f t="shared" si="64"/>
        <v>2.5931732198261331E-5</v>
      </c>
      <c r="JC46" s="86">
        <f t="shared" si="64"/>
        <v>2.2363132077008353E-6</v>
      </c>
      <c r="JD46" s="86">
        <f t="shared" si="64"/>
        <v>2.7965644195530436E-7</v>
      </c>
      <c r="JE46" s="86">
        <f t="shared" si="64"/>
        <v>2.6779726931656478E-6</v>
      </c>
      <c r="JF46" s="86">
        <f t="shared" si="64"/>
        <v>9.5778470908890106E-7</v>
      </c>
      <c r="JG46" s="86">
        <f t="shared" si="64"/>
        <v>4.4889807932638103E-7</v>
      </c>
      <c r="JH46" s="86">
        <f t="shared" si="64"/>
        <v>2.8120641936626684E-7</v>
      </c>
      <c r="JI46" s="86">
        <f t="shared" si="64"/>
        <v>5.7316670618797541E-8</v>
      </c>
      <c r="JJ46" s="86">
        <f t="shared" si="64"/>
        <v>1.2304843869360755E-7</v>
      </c>
      <c r="JK46" s="86">
        <f t="shared" si="64"/>
        <v>9.1193202812072671E-9</v>
      </c>
      <c r="JL46" s="86">
        <f t="shared" si="64"/>
        <v>3.0374469623473564E-9</v>
      </c>
      <c r="JM46" s="86">
        <f t="shared" si="64"/>
        <v>1.5903900652631249E-10</v>
      </c>
    </row>
    <row r="47" spans="2:273" x14ac:dyDescent="0.25">
      <c r="B47" s="2">
        <v>20</v>
      </c>
      <c r="C47" s="37">
        <v>63.792999999999999</v>
      </c>
      <c r="D47" s="37">
        <v>66.266999999999996</v>
      </c>
      <c r="E47" s="37">
        <v>67.167000000000002</v>
      </c>
      <c r="F47" s="37">
        <v>70.349999999999994</v>
      </c>
      <c r="G47" s="37">
        <v>71.507999999999996</v>
      </c>
      <c r="H47" s="37">
        <v>66.328000000000003</v>
      </c>
      <c r="I47" s="37">
        <v>71.262</v>
      </c>
      <c r="J47" s="37">
        <v>68.704999999999998</v>
      </c>
      <c r="K47" s="37">
        <v>68.59</v>
      </c>
      <c r="L47" s="37">
        <v>63.41</v>
      </c>
      <c r="M47" s="37">
        <v>61.328000000000003</v>
      </c>
      <c r="N47" s="37">
        <v>60.442999999999998</v>
      </c>
      <c r="O47" s="37">
        <v>59</v>
      </c>
      <c r="P47" s="37">
        <v>54.753999999999998</v>
      </c>
      <c r="Q47" s="37">
        <v>50.508000000000003</v>
      </c>
      <c r="S47" s="4">
        <f t="shared" si="66"/>
        <v>64.211455831308811</v>
      </c>
      <c r="T47" s="4">
        <f t="shared" si="66"/>
        <v>66.680032264779442</v>
      </c>
      <c r="U47" s="4">
        <f t="shared" si="66"/>
        <v>68.075398093352135</v>
      </c>
      <c r="V47" s="4">
        <f t="shared" si="66"/>
        <v>69.482041983458146</v>
      </c>
      <c r="W47" s="4">
        <f t="shared" si="66"/>
        <v>71.009245209336271</v>
      </c>
      <c r="X47" s="4">
        <f t="shared" si="9"/>
        <v>69.833801252401955</v>
      </c>
      <c r="Y47" s="4">
        <f t="shared" si="10"/>
        <v>69.940760212677333</v>
      </c>
      <c r="Z47" s="4">
        <f t="shared" si="66"/>
        <v>68.223215080053521</v>
      </c>
      <c r="AA47" s="4">
        <f t="shared" si="66"/>
        <v>68.343700288360708</v>
      </c>
      <c r="AB47" s="4">
        <f t="shared" si="66"/>
        <v>65.536170683855971</v>
      </c>
      <c r="AC47" s="4">
        <f t="shared" si="66"/>
        <v>60.770760399125855</v>
      </c>
      <c r="AD47" s="4">
        <f t="shared" si="66"/>
        <v>62.113574654235585</v>
      </c>
      <c r="AE47" s="4">
        <f t="shared" si="66"/>
        <v>60.180148249077497</v>
      </c>
      <c r="AF47" s="4">
        <f t="shared" si="66"/>
        <v>54.678442360839703</v>
      </c>
      <c r="AG47" s="4">
        <f t="shared" si="66"/>
        <v>51.311718265594358</v>
      </c>
      <c r="AI47" s="4">
        <f t="shared" si="67"/>
        <v>-0.41845583130881181</v>
      </c>
      <c r="AJ47" s="4">
        <f t="shared" si="67"/>
        <v>-0.41303226477944577</v>
      </c>
      <c r="AK47" s="4">
        <f t="shared" si="67"/>
        <v>-0.90839809335213317</v>
      </c>
      <c r="AL47" s="4">
        <f t="shared" si="67"/>
        <v>0.86795801654184856</v>
      </c>
      <c r="AM47" s="4">
        <f t="shared" si="67"/>
        <v>0.49875479066372463</v>
      </c>
      <c r="AN47" s="4">
        <f t="shared" si="67"/>
        <v>-3.5058012524019517</v>
      </c>
      <c r="AO47" s="4">
        <f t="shared" si="67"/>
        <v>1.3212397873226678</v>
      </c>
      <c r="AP47" s="4">
        <f t="shared" si="67"/>
        <v>0.48178491994647743</v>
      </c>
      <c r="AQ47" s="4">
        <f t="shared" si="67"/>
        <v>0.24629971163929554</v>
      </c>
      <c r="AR47" s="4">
        <f t="shared" si="67"/>
        <v>-2.1261706838559746</v>
      </c>
      <c r="AS47" s="4">
        <f t="shared" si="67"/>
        <v>0.55723960087414781</v>
      </c>
      <c r="AT47" s="4">
        <f t="shared" si="67"/>
        <v>-1.6705746542355868</v>
      </c>
      <c r="AU47" s="4">
        <f t="shared" si="67"/>
        <v>-1.1801482490774973</v>
      </c>
      <c r="AV47" s="4">
        <f t="shared" si="67"/>
        <v>7.5557639160294343E-2</v>
      </c>
      <c r="AW47" s="4">
        <f t="shared" si="67"/>
        <v>-0.80371826559435533</v>
      </c>
      <c r="AY47" s="2">
        <f t="shared" si="58"/>
        <v>64.181766783590604</v>
      </c>
      <c r="AZ47" s="2">
        <f t="shared" si="58"/>
        <v>66.628728914494687</v>
      </c>
      <c r="BA47" s="2">
        <f t="shared" si="58"/>
        <v>68.035509958087275</v>
      </c>
      <c r="BB47" s="2">
        <f t="shared" si="58"/>
        <v>69.433388506754611</v>
      </c>
      <c r="BC47" s="2">
        <f t="shared" si="58"/>
        <v>71.004441734308031</v>
      </c>
      <c r="BD47" s="2">
        <f t="shared" si="58"/>
        <v>69.833070738900602</v>
      </c>
      <c r="BE47" s="2">
        <f t="shared" si="58"/>
        <v>69.934920169014006</v>
      </c>
      <c r="BF47" s="2">
        <f t="shared" si="58"/>
        <v>68.221086899083446</v>
      </c>
      <c r="BG47" s="2">
        <f t="shared" si="58"/>
        <v>68.342607238452402</v>
      </c>
      <c r="BH47" s="2">
        <f t="shared" si="58"/>
        <v>65.535477420594944</v>
      </c>
      <c r="BI47" s="2">
        <f t="shared" si="58"/>
        <v>60.77058788557801</v>
      </c>
      <c r="BJ47" s="2">
        <f t="shared" si="58"/>
        <v>62.113244474162634</v>
      </c>
      <c r="BK47" s="2">
        <f t="shared" si="58"/>
        <v>60.180118623496767</v>
      </c>
      <c r="BL47" s="2">
        <f t="shared" si="58"/>
        <v>54.678431961920097</v>
      </c>
      <c r="BM47" s="2">
        <f t="shared" si="58"/>
        <v>51.311717705681893</v>
      </c>
      <c r="BO47" s="2">
        <f t="shared" si="13"/>
        <v>63.792999999999999</v>
      </c>
      <c r="BP47" s="2">
        <f t="shared" si="14"/>
        <v>66.266999999999996</v>
      </c>
      <c r="BQ47" s="2">
        <f t="shared" si="15"/>
        <v>67.167000000000002</v>
      </c>
      <c r="BR47" s="2">
        <f t="shared" si="16"/>
        <v>70.349999999999994</v>
      </c>
      <c r="BS47" s="2">
        <f t="shared" si="17"/>
        <v>71.507999999999996</v>
      </c>
      <c r="BT47" s="2">
        <f t="shared" si="18"/>
        <v>66.328000000000003</v>
      </c>
      <c r="BU47" s="2">
        <f t="shared" si="19"/>
        <v>71.262</v>
      </c>
      <c r="BV47" s="2">
        <f t="shared" si="20"/>
        <v>68.704999999999998</v>
      </c>
      <c r="BW47" s="2">
        <f t="shared" si="21"/>
        <v>68.59</v>
      </c>
      <c r="BX47" s="2">
        <f t="shared" si="22"/>
        <v>63.41</v>
      </c>
      <c r="BY47" s="2">
        <f t="shared" si="23"/>
        <v>61.328000000000003</v>
      </c>
      <c r="BZ47" s="2">
        <f t="shared" si="24"/>
        <v>60.442999999999998</v>
      </c>
      <c r="CA47" s="2">
        <f t="shared" si="25"/>
        <v>59</v>
      </c>
      <c r="CB47" s="2">
        <f t="shared" si="26"/>
        <v>54.753999999999998</v>
      </c>
      <c r="CC47" s="2">
        <f t="shared" si="27"/>
        <v>50.508000000000003</v>
      </c>
      <c r="CE47" s="2" t="str">
        <f t="shared" si="59"/>
        <v/>
      </c>
      <c r="CF47" s="2" t="str">
        <f t="shared" si="59"/>
        <v/>
      </c>
      <c r="CG47" s="2" t="str">
        <f t="shared" si="59"/>
        <v/>
      </c>
      <c r="CH47" s="2" t="str">
        <f t="shared" si="59"/>
        <v/>
      </c>
      <c r="CI47" s="2" t="str">
        <f t="shared" si="59"/>
        <v/>
      </c>
      <c r="CJ47" s="2" t="str">
        <f t="shared" si="59"/>
        <v/>
      </c>
      <c r="CK47" s="2" t="str">
        <f t="shared" si="59"/>
        <v/>
      </c>
      <c r="CL47" s="2" t="str">
        <f t="shared" si="59"/>
        <v/>
      </c>
      <c r="CM47" s="2" t="str">
        <f t="shared" si="59"/>
        <v/>
      </c>
      <c r="CN47" s="2" t="str">
        <f t="shared" si="59"/>
        <v/>
      </c>
      <c r="CO47" s="2" t="str">
        <f t="shared" si="59"/>
        <v/>
      </c>
      <c r="CP47" s="2" t="str">
        <f t="shared" si="59"/>
        <v/>
      </c>
      <c r="CQ47" s="2" t="str">
        <f t="shared" si="59"/>
        <v/>
      </c>
      <c r="CR47" s="2" t="str">
        <f t="shared" si="59"/>
        <v/>
      </c>
      <c r="CS47" s="2" t="str">
        <f t="shared" si="59"/>
        <v/>
      </c>
      <c r="CU47" s="2" t="str">
        <f t="shared" si="29"/>
        <v/>
      </c>
      <c r="CV47" s="2" t="str">
        <f t="shared" si="30"/>
        <v/>
      </c>
      <c r="CW47" s="2" t="str">
        <f t="shared" si="31"/>
        <v/>
      </c>
      <c r="CX47" s="2" t="str">
        <f t="shared" si="32"/>
        <v/>
      </c>
      <c r="CY47" s="2" t="str">
        <f t="shared" si="33"/>
        <v/>
      </c>
      <c r="CZ47" s="2" t="str">
        <f t="shared" si="34"/>
        <v/>
      </c>
      <c r="DA47" s="2" t="str">
        <f t="shared" si="35"/>
        <v/>
      </c>
      <c r="DB47" s="2" t="str">
        <f t="shared" si="36"/>
        <v/>
      </c>
      <c r="DC47" s="2" t="str">
        <f t="shared" si="37"/>
        <v/>
      </c>
      <c r="DD47" s="2" t="str">
        <f t="shared" si="38"/>
        <v/>
      </c>
      <c r="DE47" s="2" t="str">
        <f t="shared" si="39"/>
        <v/>
      </c>
      <c r="DF47" s="2" t="str">
        <f t="shared" si="40"/>
        <v/>
      </c>
      <c r="DG47" s="2" t="str">
        <f t="shared" si="41"/>
        <v/>
      </c>
      <c r="DH47" s="2" t="str">
        <f t="shared" si="42"/>
        <v/>
      </c>
      <c r="DI47" s="2" t="str">
        <f t="shared" si="43"/>
        <v/>
      </c>
      <c r="DK47" s="2">
        <f t="shared" si="68"/>
        <v>63.135252406417095</v>
      </c>
      <c r="DL47" s="2">
        <f t="shared" si="68"/>
        <v>66.818747326203209</v>
      </c>
      <c r="DM47" s="2">
        <f t="shared" si="68"/>
        <v>67.931213903743313</v>
      </c>
      <c r="DN47" s="2">
        <f t="shared" si="68"/>
        <v>70.422508467023164</v>
      </c>
      <c r="DO47" s="2">
        <f t="shared" si="68"/>
        <v>70.989324798482684</v>
      </c>
      <c r="DP47" s="2">
        <f t="shared" si="68"/>
        <v>70.096922701688527</v>
      </c>
      <c r="DQ47" s="2">
        <f t="shared" si="68"/>
        <v>70.794847795163591</v>
      </c>
      <c r="DR47" s="2">
        <f t="shared" si="68"/>
        <v>69.178208974358995</v>
      </c>
      <c r="DS47" s="2">
        <f t="shared" si="68"/>
        <v>68.566578609986479</v>
      </c>
      <c r="DT47" s="2">
        <f t="shared" si="68"/>
        <v>65.584525328330201</v>
      </c>
      <c r="DU47" s="2">
        <f t="shared" si="68"/>
        <v>61.910000000000011</v>
      </c>
      <c r="DV47" s="2">
        <f t="shared" si="68"/>
        <v>62.865170731707288</v>
      </c>
      <c r="DW47" s="2">
        <f t="shared" si="68"/>
        <v>59.979459787722952</v>
      </c>
      <c r="DX47" s="2">
        <f t="shared" si="68"/>
        <v>54.279687987987977</v>
      </c>
      <c r="DY47" s="2">
        <f t="shared" si="68"/>
        <v>50.992947899159674</v>
      </c>
      <c r="EA47" s="2">
        <f t="shared" si="69"/>
        <v>68.078807883267544</v>
      </c>
      <c r="EB47" s="2">
        <f t="shared" si="69"/>
        <v>65.975114285714284</v>
      </c>
      <c r="EC47" s="2">
        <f t="shared" si="69"/>
        <v>68.410569264069252</v>
      </c>
      <c r="ED47" s="2">
        <f t="shared" si="69"/>
        <v>66.046700000000016</v>
      </c>
      <c r="EE47" s="2">
        <f t="shared" si="69"/>
        <v>71.080211241408634</v>
      </c>
      <c r="EF47" s="2">
        <f t="shared" si="69"/>
        <v>68.208925635420172</v>
      </c>
      <c r="EG47" s="2">
        <f t="shared" si="69"/>
        <v>65.349871468144045</v>
      </c>
      <c r="EH47" s="2">
        <f t="shared" si="69"/>
        <v>62.899775615290636</v>
      </c>
      <c r="EI47" s="2">
        <f t="shared" si="69"/>
        <v>67.057351971037818</v>
      </c>
      <c r="EJ47" s="2">
        <f t="shared" si="69"/>
        <v>65.228291297935073</v>
      </c>
      <c r="EK47" s="2">
        <f t="shared" si="69"/>
        <v>52.957902613785443</v>
      </c>
      <c r="EL47" s="2">
        <f t="shared" si="69"/>
        <v>57.001888583189832</v>
      </c>
      <c r="EM47" s="2">
        <f t="shared" si="69"/>
        <v>61.705212216439158</v>
      </c>
      <c r="EN47" s="2">
        <f t="shared" si="69"/>
        <v>57.756569577881855</v>
      </c>
      <c r="EO47" s="2">
        <f t="shared" si="69"/>
        <v>54.078974969212055</v>
      </c>
      <c r="EQ47" s="2">
        <f t="shared" si="70"/>
        <v>64.871152007795502</v>
      </c>
      <c r="ER47" s="2">
        <f t="shared" si="70"/>
        <v>65.06318838650364</v>
      </c>
      <c r="ES47" s="2">
        <f t="shared" si="70"/>
        <v>66.060797948829958</v>
      </c>
      <c r="ET47" s="2">
        <f t="shared" si="70"/>
        <v>66.644885937206666</v>
      </c>
      <c r="EU47" s="2">
        <f t="shared" si="70"/>
        <v>67.559886722040602</v>
      </c>
      <c r="EV47" s="2">
        <f t="shared" si="70"/>
        <v>70.063686654982831</v>
      </c>
      <c r="EW47" s="2">
        <f t="shared" si="70"/>
        <v>67.813745154486796</v>
      </c>
      <c r="EX47" s="2">
        <f t="shared" si="70"/>
        <v>65.933918477360933</v>
      </c>
      <c r="EY47" s="2">
        <f t="shared" si="70"/>
        <v>69.994213671327017</v>
      </c>
      <c r="EZ47" s="2">
        <f t="shared" si="70"/>
        <v>61.63832520522395</v>
      </c>
      <c r="FA47" s="2">
        <f t="shared" si="70"/>
        <v>52.250961059503751</v>
      </c>
      <c r="FB47" s="2">
        <f t="shared" si="70"/>
        <v>58.764441942217516</v>
      </c>
      <c r="FC47" s="2">
        <f t="shared" si="70"/>
        <v>61.890257227058129</v>
      </c>
      <c r="FD47" s="2">
        <f t="shared" si="70"/>
        <v>62.093621669271798</v>
      </c>
      <c r="FE47" s="2">
        <f t="shared" si="70"/>
        <v>54.519116712974494</v>
      </c>
      <c r="FG47" s="2">
        <f t="shared" si="71"/>
        <v>0.21169364993202755</v>
      </c>
      <c r="FH47" s="2">
        <f t="shared" si="71"/>
        <v>0.22522795671706825</v>
      </c>
      <c r="FI47" s="2">
        <f t="shared" si="71"/>
        <v>0.21762043989214849</v>
      </c>
      <c r="FJ47" s="2">
        <f t="shared" si="71"/>
        <v>0.22604404604155609</v>
      </c>
      <c r="FK47" s="2">
        <f t="shared" si="71"/>
        <v>0.16658910596488888</v>
      </c>
      <c r="FL47" s="2">
        <f t="shared" si="71"/>
        <v>0.13975958034935101</v>
      </c>
      <c r="FM47" s="2">
        <f t="shared" si="71"/>
        <v>0.15793350235741532</v>
      </c>
      <c r="FN47" s="2">
        <f t="shared" si="71"/>
        <v>0.15244965560491308</v>
      </c>
      <c r="FO47" s="2">
        <f t="shared" si="71"/>
        <v>0.14841687680992183</v>
      </c>
      <c r="FP47" s="2">
        <f t="shared" si="71"/>
        <v>0.13762208101608323</v>
      </c>
      <c r="FQ47" s="2">
        <f t="shared" si="71"/>
        <v>0.12727835210417734</v>
      </c>
      <c r="FR47" s="2">
        <f t="shared" si="71"/>
        <v>0.12824453523598403</v>
      </c>
      <c r="FS47" s="2">
        <f t="shared" si="71"/>
        <v>0.11627284770407625</v>
      </c>
      <c r="FT47" s="2">
        <f t="shared" si="71"/>
        <v>0.11468116887973664</v>
      </c>
      <c r="FU47" s="2">
        <f t="shared" si="71"/>
        <v>0.10329423793018526</v>
      </c>
      <c r="FW47" s="2">
        <f t="shared" si="60"/>
        <v>1.535502129883598E-6</v>
      </c>
      <c r="FX47" s="2">
        <f t="shared" si="60"/>
        <v>9.5027240779234299E-6</v>
      </c>
      <c r="FY47" s="2">
        <f t="shared" si="60"/>
        <v>9.1370741860246998E-6</v>
      </c>
      <c r="FZ47" s="2">
        <f t="shared" si="60"/>
        <v>9.1782837265002673E-6</v>
      </c>
      <c r="GA47" s="2">
        <f t="shared" si="60"/>
        <v>6.7480841271707385E-6</v>
      </c>
      <c r="GB47" s="2">
        <f t="shared" si="60"/>
        <v>7.3944267778453041E-6</v>
      </c>
      <c r="GC47" s="2">
        <f t="shared" si="60"/>
        <v>6.7192688964360848E-6</v>
      </c>
      <c r="GD47" s="2">
        <f t="shared" si="60"/>
        <v>7.5566820250880553E-6</v>
      </c>
      <c r="GE47" s="2">
        <f t="shared" si="60"/>
        <v>7.9447449001813398E-6</v>
      </c>
      <c r="GF47" s="2">
        <f t="shared" si="60"/>
        <v>6.1948060103613518E-6</v>
      </c>
      <c r="GG47" s="2">
        <f t="shared" si="60"/>
        <v>5.532605163894817E-6</v>
      </c>
      <c r="GH47" s="2">
        <f t="shared" si="60"/>
        <v>4.3326628195869794E-6</v>
      </c>
      <c r="GI47" s="2">
        <f t="shared" si="60"/>
        <v>3.7096636846093807E-6</v>
      </c>
      <c r="GJ47" s="2">
        <f t="shared" si="60"/>
        <v>2.5660624831742913E-6</v>
      </c>
      <c r="GK47" s="2">
        <f t="shared" si="60"/>
        <v>2.2540221305401355E-6</v>
      </c>
      <c r="GM47" s="86">
        <f t="shared" si="61"/>
        <v>2.574756519427412E-5</v>
      </c>
      <c r="GN47" s="86">
        <f t="shared" si="61"/>
        <v>4.7988682730734721E-5</v>
      </c>
      <c r="GO47" s="86">
        <f t="shared" si="61"/>
        <v>3.4571414572930582E-5</v>
      </c>
      <c r="GP47" s="86">
        <f t="shared" si="61"/>
        <v>4.3563373183216008E-5</v>
      </c>
      <c r="GQ47" s="86">
        <f t="shared" si="61"/>
        <v>4.0248995534296132E-6</v>
      </c>
      <c r="GR47" s="86">
        <f t="shared" si="50"/>
        <v>5.4577206215997362E-7</v>
      </c>
      <c r="GS47" s="86">
        <f t="shared" si="51"/>
        <v>4.6576450870398595E-6</v>
      </c>
      <c r="GT47" s="86">
        <f t="shared" si="61"/>
        <v>1.7720032635084269E-6</v>
      </c>
      <c r="GU47" s="86">
        <f t="shared" si="61"/>
        <v>8.6805212991626284E-7</v>
      </c>
      <c r="GV47" s="86">
        <f t="shared" si="61"/>
        <v>5.4522999624211744E-7</v>
      </c>
      <c r="GW47" s="86">
        <f t="shared" si="61"/>
        <v>1.2010028965669698E-7</v>
      </c>
      <c r="GX47" s="86">
        <f t="shared" si="61"/>
        <v>2.4559603024054092E-7</v>
      </c>
      <c r="GY47" s="86">
        <f t="shared" si="61"/>
        <v>2.0786070502703408E-8</v>
      </c>
      <c r="GZ47" s="86">
        <f t="shared" si="61"/>
        <v>7.3961342645181558E-9</v>
      </c>
      <c r="HA47" s="86">
        <f t="shared" si="61"/>
        <v>4.4555214317100825E-10</v>
      </c>
      <c r="HC47" s="86">
        <f t="shared" si="65"/>
        <v>7.2228234034382667E-18</v>
      </c>
      <c r="HD47" s="86">
        <f t="shared" si="65"/>
        <v>2.2830612585988995E-16</v>
      </c>
      <c r="HE47" s="86">
        <f t="shared" si="65"/>
        <v>8.6304455037975903E-17</v>
      </c>
      <c r="HF47" s="86">
        <f t="shared" si="65"/>
        <v>1.4214145664151592E-15</v>
      </c>
      <c r="HG47" s="86">
        <f t="shared" si="65"/>
        <v>1.9824430011019522E-18</v>
      </c>
      <c r="HH47" s="86">
        <f t="shared" si="53"/>
        <v>2.0144780160621759E-20</v>
      </c>
      <c r="HI47" s="86">
        <f t="shared" si="54"/>
        <v>2.9270004975079518E-20</v>
      </c>
      <c r="HJ47" s="86">
        <f t="shared" si="65"/>
        <v>8.2891957534870236E-20</v>
      </c>
      <c r="HK47" s="86">
        <f t="shared" si="65"/>
        <v>7.4227571392984741E-20</v>
      </c>
      <c r="HL47" s="86">
        <f t="shared" si="65"/>
        <v>7.6785285587274011E-21</v>
      </c>
      <c r="HM47" s="86">
        <f t="shared" si="65"/>
        <v>6.4082601745866366E-21</v>
      </c>
      <c r="HN47" s="86">
        <f t="shared" si="65"/>
        <v>1.3270412013215013E-19</v>
      </c>
      <c r="HO47" s="86">
        <f t="shared" si="65"/>
        <v>2.9969599174847163E-25</v>
      </c>
      <c r="HP47" s="86">
        <f t="shared" si="65"/>
        <v>2.8891131789761987E-30</v>
      </c>
      <c r="HQ47" s="86">
        <f t="shared" si="65"/>
        <v>3.4900945127194199E-32</v>
      </c>
      <c r="HS47" s="86">
        <f t="shared" si="62"/>
        <v>8.5381188213268292E-159</v>
      </c>
      <c r="HT47" s="86">
        <f t="shared" si="62"/>
        <v>7.5226058197842557E-126</v>
      </c>
      <c r="HU47" s="86">
        <f t="shared" si="62"/>
        <v>2.6835402693949356E-130</v>
      </c>
      <c r="HV47" s="86">
        <f t="shared" si="62"/>
        <v>3.446968640791474E-120</v>
      </c>
      <c r="HW47" s="86">
        <f t="shared" si="62"/>
        <v>4.187682936837054E-140</v>
      </c>
      <c r="HX47" s="86">
        <f t="shared" si="62"/>
        <v>4.4871650660843078E-153</v>
      </c>
      <c r="HY47" s="86">
        <f t="shared" si="62"/>
        <v>5.457977945780476E-150</v>
      </c>
      <c r="HZ47" s="86">
        <f t="shared" si="62"/>
        <v>2.2676455168755532E-149</v>
      </c>
      <c r="IA47" s="86">
        <f t="shared" si="62"/>
        <v>3.8191612912163918E-150</v>
      </c>
      <c r="IB47" s="86">
        <f t="shared" si="62"/>
        <v>1.7317063714707478E-158</v>
      </c>
      <c r="IC47" s="86">
        <f t="shared" si="62"/>
        <v>2.7034779964679769E-161</v>
      </c>
      <c r="ID47" s="86">
        <f t="shared" si="62"/>
        <v>8.1143061064812152E-150</v>
      </c>
      <c r="IE47" s="86">
        <f t="shared" si="62"/>
        <v>3.4241087005231582E-202</v>
      </c>
      <c r="IF47" s="86">
        <f t="shared" si="62"/>
        <v>2.0765443113729065E-103</v>
      </c>
      <c r="IG47" s="86">
        <f t="shared" si="62"/>
        <v>1.084505881370134E-56</v>
      </c>
      <c r="II47" s="86">
        <f t="shared" si="63"/>
        <v>0</v>
      </c>
      <c r="IJ47" s="86">
        <f t="shared" si="63"/>
        <v>1.1218572577557975E-238</v>
      </c>
      <c r="IK47" s="86">
        <f t="shared" si="63"/>
        <v>4.3137321437560613E-247</v>
      </c>
      <c r="IL47" s="86">
        <f t="shared" si="63"/>
        <v>8.2208761269726539E-234</v>
      </c>
      <c r="IM47" s="86">
        <f t="shared" si="63"/>
        <v>5.3215798038331122E-263</v>
      </c>
      <c r="IN47" s="86">
        <f t="shared" si="63"/>
        <v>1.1631213096641787E-283</v>
      </c>
      <c r="IO47" s="86">
        <f t="shared" si="63"/>
        <v>3.5087155045416874E-277</v>
      </c>
      <c r="IP47" s="86">
        <f t="shared" si="63"/>
        <v>9.4000536875955806E-277</v>
      </c>
      <c r="IQ47" s="86">
        <f t="shared" si="63"/>
        <v>4.6798503845954397E-281</v>
      </c>
      <c r="IR47" s="86">
        <f t="shared" si="63"/>
        <v>1.3652652111665589E-297</v>
      </c>
      <c r="IS47" s="86">
        <f t="shared" si="63"/>
        <v>2.425606511039937E-301</v>
      </c>
      <c r="IT47" s="86">
        <f t="shared" si="63"/>
        <v>8.8236806026511241E-280</v>
      </c>
      <c r="IU47" s="86">
        <f t="shared" si="63"/>
        <v>0</v>
      </c>
      <c r="IV47" s="86">
        <f t="shared" si="63"/>
        <v>2.1948812835675517E-115</v>
      </c>
      <c r="IW47" s="86">
        <f t="shared" si="63"/>
        <v>7.9516357244592551E-131</v>
      </c>
      <c r="IY47" s="86">
        <f t="shared" si="64"/>
        <v>2.5747565194281343E-5</v>
      </c>
      <c r="IZ47" s="86">
        <f t="shared" si="64"/>
        <v>4.7988682730963027E-5</v>
      </c>
      <c r="JA47" s="86">
        <f t="shared" si="64"/>
        <v>3.4571414573016885E-5</v>
      </c>
      <c r="JB47" s="86">
        <f t="shared" si="64"/>
        <v>4.3563373184637424E-5</v>
      </c>
      <c r="JC47" s="86">
        <f t="shared" si="64"/>
        <v>4.0248995534315952E-6</v>
      </c>
      <c r="JD47" s="86">
        <f t="shared" si="64"/>
        <v>5.4577206215999374E-7</v>
      </c>
      <c r="JE47" s="86">
        <f t="shared" si="64"/>
        <v>4.6576450870398892E-6</v>
      </c>
      <c r="JF47" s="86">
        <f t="shared" si="64"/>
        <v>1.7720032635085097E-6</v>
      </c>
      <c r="JG47" s="86">
        <f t="shared" si="64"/>
        <v>8.6805212991633707E-7</v>
      </c>
      <c r="JH47" s="86">
        <f t="shared" si="64"/>
        <v>5.4522999624212517E-7</v>
      </c>
      <c r="JI47" s="86">
        <f t="shared" si="64"/>
        <v>1.2010028965670339E-7</v>
      </c>
      <c r="JJ47" s="86">
        <f t="shared" si="64"/>
        <v>2.4559603024067364E-7</v>
      </c>
      <c r="JK47" s="86">
        <f t="shared" si="64"/>
        <v>2.0786070502703408E-8</v>
      </c>
      <c r="JL47" s="86">
        <f t="shared" si="64"/>
        <v>7.3961342645181558E-9</v>
      </c>
      <c r="JM47" s="86">
        <f t="shared" si="64"/>
        <v>4.4555214317100825E-10</v>
      </c>
    </row>
    <row r="48" spans="2:273" x14ac:dyDescent="0.25">
      <c r="B48" s="2">
        <v>21</v>
      </c>
      <c r="C48" s="37">
        <v>59.723999999999997</v>
      </c>
      <c r="D48" s="37">
        <v>67.150000000000006</v>
      </c>
      <c r="E48" s="37">
        <v>68.183000000000007</v>
      </c>
      <c r="F48" s="37">
        <v>68.5</v>
      </c>
      <c r="G48" s="37">
        <v>71.311000000000007</v>
      </c>
      <c r="H48" s="37">
        <v>68.966999999999999</v>
      </c>
      <c r="I48" s="37">
        <v>70.492000000000004</v>
      </c>
      <c r="J48" s="37">
        <v>68.902000000000001</v>
      </c>
      <c r="K48" s="37">
        <v>67.016000000000005</v>
      </c>
      <c r="L48" s="37">
        <v>65.819999999999993</v>
      </c>
      <c r="M48" s="37">
        <v>61.115000000000002</v>
      </c>
      <c r="N48" s="37">
        <v>62</v>
      </c>
      <c r="O48" s="37">
        <v>57.82</v>
      </c>
      <c r="P48" s="37">
        <v>54.262</v>
      </c>
      <c r="Q48" s="37">
        <v>48.753999999999998</v>
      </c>
      <c r="S48" s="4">
        <f t="shared" si="66"/>
        <v>64.42987852654197</v>
      </c>
      <c r="T48" s="4">
        <f t="shared" si="66"/>
        <v>66.864277088954751</v>
      </c>
      <c r="U48" s="4">
        <f t="shared" si="66"/>
        <v>68.249402686823544</v>
      </c>
      <c r="V48" s="4">
        <f t="shared" si="66"/>
        <v>69.646973069430587</v>
      </c>
      <c r="W48" s="4">
        <f t="shared" si="66"/>
        <v>71.208461095251835</v>
      </c>
      <c r="X48" s="4">
        <f t="shared" si="9"/>
        <v>70.054659915494639</v>
      </c>
      <c r="Y48" s="4">
        <f t="shared" si="10"/>
        <v>70.016130463471498</v>
      </c>
      <c r="Z48" s="4">
        <f t="shared" si="66"/>
        <v>68.329537382893974</v>
      </c>
      <c r="AA48" s="4">
        <f t="shared" si="66"/>
        <v>68.446270154974215</v>
      </c>
      <c r="AB48" s="4">
        <f t="shared" si="66"/>
        <v>65.660301720028144</v>
      </c>
      <c r="AC48" s="4">
        <f t="shared" si="66"/>
        <v>60.782850842666534</v>
      </c>
      <c r="AD48" s="4">
        <f t="shared" si="66"/>
        <v>62.236975324979781</v>
      </c>
      <c r="AE48" s="4">
        <f t="shared" si="66"/>
        <v>60.431511508039598</v>
      </c>
      <c r="AF48" s="4">
        <f t="shared" si="66"/>
        <v>54.811449309603233</v>
      </c>
      <c r="AG48" s="4">
        <f t="shared" si="66"/>
        <v>51.337177234558744</v>
      </c>
      <c r="AI48" s="4">
        <f t="shared" si="67"/>
        <v>-4.7058785265419729</v>
      </c>
      <c r="AJ48" s="4">
        <f t="shared" si="67"/>
        <v>0.28572291104525505</v>
      </c>
      <c r="AK48" s="4">
        <f t="shared" si="67"/>
        <v>-6.6402686823536783E-2</v>
      </c>
      <c r="AL48" s="4">
        <f t="shared" si="67"/>
        <v>-1.1469730694305866</v>
      </c>
      <c r="AM48" s="4">
        <f t="shared" si="67"/>
        <v>0.1025389047481724</v>
      </c>
      <c r="AN48" s="4">
        <f t="shared" si="67"/>
        <v>-1.0876599154946405</v>
      </c>
      <c r="AO48" s="4">
        <f t="shared" si="67"/>
        <v>0.47586953652850639</v>
      </c>
      <c r="AP48" s="4">
        <f t="shared" si="67"/>
        <v>0.57246261710602653</v>
      </c>
      <c r="AQ48" s="4">
        <f t="shared" si="67"/>
        <v>-1.4302701549742096</v>
      </c>
      <c r="AR48" s="4">
        <f t="shared" si="67"/>
        <v>0.15969827997184893</v>
      </c>
      <c r="AS48" s="4">
        <f t="shared" si="67"/>
        <v>0.33214915733346828</v>
      </c>
      <c r="AT48" s="4">
        <f t="shared" si="67"/>
        <v>-0.23697532497978102</v>
      </c>
      <c r="AU48" s="4">
        <f t="shared" si="67"/>
        <v>-2.6115115080395981</v>
      </c>
      <c r="AV48" s="4">
        <f t="shared" si="67"/>
        <v>-0.5494493096032329</v>
      </c>
      <c r="AW48" s="4">
        <f t="shared" si="67"/>
        <v>-2.5831772345587467</v>
      </c>
      <c r="AY48" s="2">
        <f t="shared" si="58"/>
        <v>64.381105563474094</v>
      </c>
      <c r="AZ48" s="2">
        <f t="shared" si="58"/>
        <v>66.78239298329909</v>
      </c>
      <c r="BA48" s="2">
        <f t="shared" si="58"/>
        <v>68.184800421469845</v>
      </c>
      <c r="BB48" s="2">
        <f t="shared" si="58"/>
        <v>69.568453889340759</v>
      </c>
      <c r="BC48" s="2">
        <f t="shared" si="58"/>
        <v>71.200142032082013</v>
      </c>
      <c r="BD48" s="2">
        <f t="shared" si="58"/>
        <v>70.053289608445198</v>
      </c>
      <c r="BE48" s="2">
        <f t="shared" si="58"/>
        <v>70.006331266015962</v>
      </c>
      <c r="BF48" s="2">
        <f t="shared" si="58"/>
        <v>68.325748449760638</v>
      </c>
      <c r="BG48" s="2">
        <f t="shared" si="58"/>
        <v>68.444239619160214</v>
      </c>
      <c r="BH48" s="2">
        <f t="shared" si="58"/>
        <v>65.659009046585979</v>
      </c>
      <c r="BI48" s="2">
        <f t="shared" si="58"/>
        <v>60.782503985076758</v>
      </c>
      <c r="BJ48" s="2">
        <f t="shared" si="58"/>
        <v>62.236341704020191</v>
      </c>
      <c r="BK48" s="2">
        <f t="shared" si="58"/>
        <v>60.431446848206321</v>
      </c>
      <c r="BL48" s="2">
        <f t="shared" si="58"/>
        <v>54.811425122751729</v>
      </c>
      <c r="BM48" s="2">
        <f t="shared" si="58"/>
        <v>51.337175741633402</v>
      </c>
      <c r="BO48" s="2">
        <f t="shared" si="13"/>
        <v>59.723999999999997</v>
      </c>
      <c r="BP48" s="2">
        <f t="shared" si="14"/>
        <v>67.150000000000006</v>
      </c>
      <c r="BQ48" s="2">
        <f t="shared" si="15"/>
        <v>68.183000000000007</v>
      </c>
      <c r="BR48" s="2">
        <f t="shared" si="16"/>
        <v>68.5</v>
      </c>
      <c r="BS48" s="2">
        <f t="shared" si="17"/>
        <v>71.311000000000007</v>
      </c>
      <c r="BT48" s="2">
        <f t="shared" si="18"/>
        <v>68.966999999999999</v>
      </c>
      <c r="BU48" s="2">
        <f t="shared" si="19"/>
        <v>70.492000000000004</v>
      </c>
      <c r="BV48" s="2">
        <f t="shared" si="20"/>
        <v>68.902000000000001</v>
      </c>
      <c r="BW48" s="2">
        <f t="shared" si="21"/>
        <v>67.016000000000005</v>
      </c>
      <c r="BX48" s="2">
        <f t="shared" si="22"/>
        <v>65.819999999999993</v>
      </c>
      <c r="BY48" s="2">
        <f t="shared" si="23"/>
        <v>61.115000000000002</v>
      </c>
      <c r="BZ48" s="2">
        <f t="shared" si="24"/>
        <v>62</v>
      </c>
      <c r="CA48" s="2">
        <f t="shared" si="25"/>
        <v>57.82</v>
      </c>
      <c r="CB48" s="2">
        <f t="shared" si="26"/>
        <v>54.262</v>
      </c>
      <c r="CC48" s="2">
        <f t="shared" si="27"/>
        <v>48.753999999999998</v>
      </c>
      <c r="CE48" s="2" t="str">
        <f t="shared" si="59"/>
        <v/>
      </c>
      <c r="CF48" s="2" t="str">
        <f t="shared" si="59"/>
        <v/>
      </c>
      <c r="CG48" s="2" t="str">
        <f t="shared" si="59"/>
        <v/>
      </c>
      <c r="CH48" s="2" t="str">
        <f t="shared" si="59"/>
        <v/>
      </c>
      <c r="CI48" s="2" t="str">
        <f t="shared" si="59"/>
        <v/>
      </c>
      <c r="CJ48" s="2" t="str">
        <f t="shared" si="59"/>
        <v/>
      </c>
      <c r="CK48" s="2" t="str">
        <f t="shared" si="59"/>
        <v/>
      </c>
      <c r="CL48" s="2" t="str">
        <f t="shared" si="59"/>
        <v/>
      </c>
      <c r="CM48" s="2" t="str">
        <f t="shared" si="59"/>
        <v/>
      </c>
      <c r="CN48" s="2" t="str">
        <f t="shared" si="59"/>
        <v/>
      </c>
      <c r="CO48" s="2" t="str">
        <f t="shared" si="59"/>
        <v/>
      </c>
      <c r="CP48" s="2" t="str">
        <f t="shared" si="59"/>
        <v/>
      </c>
      <c r="CQ48" s="2" t="str">
        <f t="shared" si="59"/>
        <v/>
      </c>
      <c r="CR48" s="2" t="str">
        <f t="shared" si="59"/>
        <v/>
      </c>
      <c r="CS48" s="2" t="str">
        <f t="shared" si="59"/>
        <v/>
      </c>
      <c r="CU48" s="2" t="str">
        <f t="shared" si="29"/>
        <v/>
      </c>
      <c r="CV48" s="2" t="str">
        <f t="shared" si="30"/>
        <v/>
      </c>
      <c r="CW48" s="2" t="str">
        <f t="shared" si="31"/>
        <v/>
      </c>
      <c r="CX48" s="2" t="str">
        <f t="shared" si="32"/>
        <v/>
      </c>
      <c r="CY48" s="2" t="str">
        <f t="shared" si="33"/>
        <v/>
      </c>
      <c r="CZ48" s="2" t="str">
        <f t="shared" si="34"/>
        <v/>
      </c>
      <c r="DA48" s="2" t="str">
        <f t="shared" si="35"/>
        <v/>
      </c>
      <c r="DB48" s="2" t="str">
        <f t="shared" si="36"/>
        <v/>
      </c>
      <c r="DC48" s="2" t="str">
        <f t="shared" si="37"/>
        <v/>
      </c>
      <c r="DD48" s="2" t="str">
        <f t="shared" si="38"/>
        <v/>
      </c>
      <c r="DE48" s="2" t="str">
        <f t="shared" si="39"/>
        <v/>
      </c>
      <c r="DF48" s="2" t="str">
        <f t="shared" si="40"/>
        <v/>
      </c>
      <c r="DG48" s="2" t="str">
        <f t="shared" si="41"/>
        <v/>
      </c>
      <c r="DH48" s="2" t="str">
        <f t="shared" si="42"/>
        <v/>
      </c>
      <c r="DI48" s="2" t="str">
        <f t="shared" si="43"/>
        <v/>
      </c>
      <c r="DK48" s="2">
        <f t="shared" si="68"/>
        <v>63.347484186401815</v>
      </c>
      <c r="DL48" s="2">
        <f t="shared" si="68"/>
        <v>67.091252339572193</v>
      </c>
      <c r="DM48" s="2">
        <f t="shared" si="68"/>
        <v>68.167577540106947</v>
      </c>
      <c r="DN48" s="2">
        <f t="shared" si="68"/>
        <v>70.73671134135472</v>
      </c>
      <c r="DO48" s="2">
        <f t="shared" si="68"/>
        <v>71.264676386913223</v>
      </c>
      <c r="DP48" s="2">
        <f t="shared" si="68"/>
        <v>70.403118105065644</v>
      </c>
      <c r="DQ48" s="2">
        <f t="shared" si="68"/>
        <v>70.983079658605988</v>
      </c>
      <c r="DR48" s="2">
        <f t="shared" si="68"/>
        <v>69.415289743589767</v>
      </c>
      <c r="DS48" s="2">
        <f t="shared" si="68"/>
        <v>68.737644399460166</v>
      </c>
      <c r="DT48" s="2">
        <f t="shared" si="68"/>
        <v>65.762775984990611</v>
      </c>
      <c r="DU48" s="2">
        <f t="shared" si="68"/>
        <v>62.039390069686426</v>
      </c>
      <c r="DV48" s="2">
        <f t="shared" si="68"/>
        <v>63.09127125435537</v>
      </c>
      <c r="DW48" s="2">
        <f t="shared" si="68"/>
        <v>60.26537060947588</v>
      </c>
      <c r="DX48" s="2">
        <f t="shared" si="68"/>
        <v>54.406126340626329</v>
      </c>
      <c r="DY48" s="2">
        <f t="shared" si="68"/>
        <v>51.004647211611925</v>
      </c>
      <c r="EA48" s="2">
        <f t="shared" si="69"/>
        <v>67.891464953956174</v>
      </c>
      <c r="EB48" s="2">
        <f t="shared" si="69"/>
        <v>65.813457142857132</v>
      </c>
      <c r="EC48" s="2">
        <f t="shared" si="69"/>
        <v>68.241370562770555</v>
      </c>
      <c r="ED48" s="2">
        <f t="shared" si="69"/>
        <v>65.920371428571443</v>
      </c>
      <c r="EE48" s="2">
        <f t="shared" si="69"/>
        <v>70.905840501665139</v>
      </c>
      <c r="EF48" s="2">
        <f t="shared" si="69"/>
        <v>68.08940866285495</v>
      </c>
      <c r="EG48" s="2">
        <f t="shared" si="69"/>
        <v>65.256650336367244</v>
      </c>
      <c r="EH48" s="2">
        <f t="shared" si="69"/>
        <v>62.801227875720031</v>
      </c>
      <c r="EI48" s="2">
        <f t="shared" si="69"/>
        <v>66.908719629927589</v>
      </c>
      <c r="EJ48" s="2">
        <f t="shared" si="69"/>
        <v>65.066151917404099</v>
      </c>
      <c r="EK48" s="2">
        <f t="shared" si="69"/>
        <v>52.92263285901705</v>
      </c>
      <c r="EL48" s="2">
        <f t="shared" si="69"/>
        <v>56.936156823623321</v>
      </c>
      <c r="EM48" s="2">
        <f t="shared" si="69"/>
        <v>61.582631957060784</v>
      </c>
      <c r="EN48" s="2">
        <f t="shared" si="69"/>
        <v>57.664861150002423</v>
      </c>
      <c r="EO48" s="2">
        <f t="shared" si="69"/>
        <v>53.969874685565813</v>
      </c>
      <c r="EQ48" s="2">
        <f t="shared" si="70"/>
        <v>64.719021539612044</v>
      </c>
      <c r="ER48" s="2">
        <f t="shared" si="70"/>
        <v>64.913640557094411</v>
      </c>
      <c r="ES48" s="2">
        <f t="shared" si="70"/>
        <v>65.923016697864824</v>
      </c>
      <c r="ET48" s="2">
        <f t="shared" si="70"/>
        <v>66.510192606928698</v>
      </c>
      <c r="EU48" s="2">
        <f t="shared" si="70"/>
        <v>67.430517817464505</v>
      </c>
      <c r="EV48" s="2">
        <f t="shared" si="70"/>
        <v>69.920714287617415</v>
      </c>
      <c r="EW48" s="2">
        <f t="shared" si="70"/>
        <v>67.689445449594174</v>
      </c>
      <c r="EX48" s="2">
        <f t="shared" si="70"/>
        <v>65.796507439674841</v>
      </c>
      <c r="EY48" s="2">
        <f t="shared" si="70"/>
        <v>69.808368044324141</v>
      </c>
      <c r="EZ48" s="2">
        <f t="shared" si="70"/>
        <v>61.520114504444592</v>
      </c>
      <c r="FA48" s="2">
        <f t="shared" si="70"/>
        <v>52.224314515614026</v>
      </c>
      <c r="FB48" s="2">
        <f t="shared" si="70"/>
        <v>58.677354401628726</v>
      </c>
      <c r="FC48" s="2">
        <f t="shared" si="70"/>
        <v>61.765597008089308</v>
      </c>
      <c r="FD48" s="2">
        <f t="shared" si="70"/>
        <v>61.948539642441773</v>
      </c>
      <c r="FE48" s="2">
        <f t="shared" si="70"/>
        <v>54.403871240540418</v>
      </c>
      <c r="FG48" s="2">
        <f t="shared" si="71"/>
        <v>0.22747163142044788</v>
      </c>
      <c r="FH48" s="2">
        <f t="shared" si="71"/>
        <v>0.24170538550309503</v>
      </c>
      <c r="FI48" s="2">
        <f t="shared" si="71"/>
        <v>0.23370919615462266</v>
      </c>
      <c r="FJ48" s="2">
        <f t="shared" si="71"/>
        <v>0.24256248707514214</v>
      </c>
      <c r="FK48" s="2">
        <f t="shared" si="71"/>
        <v>0.17977198810274328</v>
      </c>
      <c r="FL48" s="2">
        <f t="shared" si="71"/>
        <v>0.15120452816500796</v>
      </c>
      <c r="FM48" s="2">
        <f t="shared" si="71"/>
        <v>0.17057161824744083</v>
      </c>
      <c r="FN48" s="2">
        <f t="shared" si="71"/>
        <v>0.1647347928816531</v>
      </c>
      <c r="FO48" s="2">
        <f t="shared" si="71"/>
        <v>0.16043855094573065</v>
      </c>
      <c r="FP48" s="2">
        <f t="shared" si="71"/>
        <v>0.14892229093764311</v>
      </c>
      <c r="FQ48" s="2">
        <f t="shared" si="71"/>
        <v>0.13786501266874993</v>
      </c>
      <c r="FR48" s="2">
        <f t="shared" si="71"/>
        <v>0.13889876976433138</v>
      </c>
      <c r="FS48" s="2">
        <f t="shared" si="71"/>
        <v>0.12607634378166263</v>
      </c>
      <c r="FT48" s="2">
        <f t="shared" si="71"/>
        <v>0.12436934980694614</v>
      </c>
      <c r="FU48" s="2">
        <f t="shared" si="71"/>
        <v>0.11214230959550962</v>
      </c>
      <c r="FW48" s="2">
        <f t="shared" si="60"/>
        <v>1.6836443561295421E-6</v>
      </c>
      <c r="FX48" s="2">
        <f t="shared" si="60"/>
        <v>1.0419520202732629E-5</v>
      </c>
      <c r="FY48" s="2">
        <f t="shared" si="60"/>
        <v>1.0018593789843509E-5</v>
      </c>
      <c r="FZ48" s="2">
        <f t="shared" si="60"/>
        <v>1.0063779072604142E-5</v>
      </c>
      <c r="GA48" s="2">
        <f t="shared" si="60"/>
        <v>7.399122294035969E-6</v>
      </c>
      <c r="GB48" s="2">
        <f t="shared" si="60"/>
        <v>8.1078219507567544E-6</v>
      </c>
      <c r="GC48" s="2">
        <f t="shared" si="60"/>
        <v>7.3675270628704724E-6</v>
      </c>
      <c r="GD48" s="2">
        <f t="shared" si="60"/>
        <v>8.2857310349421207E-6</v>
      </c>
      <c r="GE48" s="2">
        <f t="shared" si="60"/>
        <v>8.7112328798551451E-6</v>
      </c>
      <c r="GF48" s="2">
        <f t="shared" si="60"/>
        <v>6.7924656600877629E-6</v>
      </c>
      <c r="GG48" s="2">
        <f t="shared" si="60"/>
        <v>6.0663776919944562E-6</v>
      </c>
      <c r="GH48" s="2">
        <f t="shared" si="60"/>
        <v>4.7506683271024174E-6</v>
      </c>
      <c r="GI48" s="2">
        <f t="shared" si="60"/>
        <v>4.0675638894105031E-6</v>
      </c>
      <c r="GJ48" s="2">
        <f t="shared" si="60"/>
        <v>2.8136308661736443E-6</v>
      </c>
      <c r="GK48" s="2">
        <f t="shared" si="60"/>
        <v>2.4714855823023467E-6</v>
      </c>
      <c r="GM48" s="86">
        <f t="shared" si="61"/>
        <v>4.3420446793297625E-5</v>
      </c>
      <c r="GN48" s="86">
        <f t="shared" si="61"/>
        <v>7.8633927036216066E-5</v>
      </c>
      <c r="GO48" s="86">
        <f t="shared" si="61"/>
        <v>5.7478035601450323E-5</v>
      </c>
      <c r="GP48" s="86">
        <f t="shared" si="61"/>
        <v>7.2203370640324516E-5</v>
      </c>
      <c r="GQ48" s="86">
        <f t="shared" si="61"/>
        <v>7.1430791749146866E-6</v>
      </c>
      <c r="GR48" s="86">
        <f t="shared" si="50"/>
        <v>1.0485801901716435E-6</v>
      </c>
      <c r="GS48" s="86">
        <f t="shared" si="51"/>
        <v>7.99932304617453E-6</v>
      </c>
      <c r="GT48" s="86">
        <f t="shared" si="61"/>
        <v>3.2314311052500193E-6</v>
      </c>
      <c r="GU48" s="86">
        <f t="shared" si="61"/>
        <v>1.652402602484759E-6</v>
      </c>
      <c r="GV48" s="86">
        <f t="shared" si="61"/>
        <v>1.0410437496357531E-6</v>
      </c>
      <c r="GW48" s="86">
        <f t="shared" si="61"/>
        <v>2.4733306356545339E-7</v>
      </c>
      <c r="GX48" s="86">
        <f t="shared" si="61"/>
        <v>4.8248612584504168E-7</v>
      </c>
      <c r="GY48" s="86">
        <f t="shared" si="61"/>
        <v>4.6470685803101393E-8</v>
      </c>
      <c r="GZ48" s="86">
        <f t="shared" si="61"/>
        <v>1.7629720241189994E-8</v>
      </c>
      <c r="HA48" s="86">
        <f t="shared" si="61"/>
        <v>1.2176534043296619E-9</v>
      </c>
      <c r="HC48" s="86">
        <f t="shared" si="65"/>
        <v>2.4850682824186854E-17</v>
      </c>
      <c r="HD48" s="86">
        <f t="shared" si="65"/>
        <v>7.1221466599683919E-16</v>
      </c>
      <c r="HE48" s="86">
        <f t="shared" si="65"/>
        <v>2.7798843495608282E-16</v>
      </c>
      <c r="HF48" s="86">
        <f t="shared" si="65"/>
        <v>4.2397361261141363E-15</v>
      </c>
      <c r="HG48" s="86">
        <f t="shared" si="65"/>
        <v>6.8286122320871349E-18</v>
      </c>
      <c r="HH48" s="86">
        <f t="shared" si="53"/>
        <v>7.9078127551839474E-20</v>
      </c>
      <c r="HI48" s="86">
        <f t="shared" si="54"/>
        <v>1.1125906437267626E-19</v>
      </c>
      <c r="HJ48" s="86">
        <f t="shared" si="65"/>
        <v>3.1382341219819978E-19</v>
      </c>
      <c r="HK48" s="86">
        <f t="shared" si="65"/>
        <v>2.8604678096830631E-19</v>
      </c>
      <c r="HL48" s="86">
        <f t="shared" si="65"/>
        <v>3.098828317054193E-20</v>
      </c>
      <c r="HM48" s="86">
        <f t="shared" si="65"/>
        <v>2.5824201104379309E-20</v>
      </c>
      <c r="HN48" s="86">
        <f t="shared" si="65"/>
        <v>4.7331604338668178E-19</v>
      </c>
      <c r="HO48" s="86">
        <f t="shared" si="65"/>
        <v>1.5977374071965157E-24</v>
      </c>
      <c r="HP48" s="86">
        <f t="shared" si="65"/>
        <v>2.2067031582144255E-29</v>
      </c>
      <c r="HQ48" s="86">
        <f t="shared" si="65"/>
        <v>2.9769622788400936E-31</v>
      </c>
      <c r="HS48" s="86">
        <f t="shared" si="62"/>
        <v>8.8779095459130761E-156</v>
      </c>
      <c r="HT48" s="86">
        <f t="shared" si="62"/>
        <v>2.9093347847650798E-123</v>
      </c>
      <c r="HU48" s="86">
        <f t="shared" si="62"/>
        <v>1.2572943549246882E-127</v>
      </c>
      <c r="HV48" s="86">
        <f t="shared" si="62"/>
        <v>1.0752396790791751E-117</v>
      </c>
      <c r="HW48" s="86">
        <f t="shared" si="62"/>
        <v>2.5632065931342315E-137</v>
      </c>
      <c r="HX48" s="86">
        <f t="shared" si="62"/>
        <v>5.046284179464613E-150</v>
      </c>
      <c r="HY48" s="86">
        <f t="shared" si="62"/>
        <v>4.9887695371886528E-147</v>
      </c>
      <c r="HZ48" s="86">
        <f t="shared" si="62"/>
        <v>2.1741802729197756E-146</v>
      </c>
      <c r="IA48" s="86">
        <f t="shared" si="62"/>
        <v>4.0505791168731411E-147</v>
      </c>
      <c r="IB48" s="86">
        <f t="shared" si="62"/>
        <v>2.3582677259676989E-155</v>
      </c>
      <c r="IC48" s="86">
        <f t="shared" si="62"/>
        <v>3.8408684394925633E-158</v>
      </c>
      <c r="ID48" s="86">
        <f t="shared" si="62"/>
        <v>5.987452822260972E-147</v>
      </c>
      <c r="IE48" s="86">
        <f t="shared" si="62"/>
        <v>2.3814487486693493E-198</v>
      </c>
      <c r="IF48" s="86">
        <f t="shared" si="62"/>
        <v>1.6628943930371117E-101</v>
      </c>
      <c r="IG48" s="86">
        <f t="shared" si="62"/>
        <v>1.0904918502218039E-55</v>
      </c>
      <c r="II48" s="86">
        <f t="shared" si="63"/>
        <v>0</v>
      </c>
      <c r="IJ48" s="86">
        <f t="shared" si="63"/>
        <v>6.3542988812982251E-235</v>
      </c>
      <c r="IK48" s="86">
        <f t="shared" si="63"/>
        <v>3.223191501823665E-243</v>
      </c>
      <c r="IL48" s="86">
        <f t="shared" si="63"/>
        <v>3.8015930667428632E-230</v>
      </c>
      <c r="IM48" s="86">
        <f t="shared" si="63"/>
        <v>5.5747386955741692E-259</v>
      </c>
      <c r="IN48" s="86">
        <f t="shared" si="63"/>
        <v>2.7379182808329411E-279</v>
      </c>
      <c r="IO48" s="86">
        <f t="shared" si="63"/>
        <v>6.0560412555194457E-273</v>
      </c>
      <c r="IP48" s="86">
        <f t="shared" si="63"/>
        <v>1.7601560251447151E-272</v>
      </c>
      <c r="IQ48" s="86">
        <f t="shared" si="63"/>
        <v>1.0665506913278588E-276</v>
      </c>
      <c r="IR48" s="86">
        <f t="shared" si="63"/>
        <v>4.5261712355035309E-293</v>
      </c>
      <c r="IS48" s="86">
        <f t="shared" si="63"/>
        <v>8.3193530888046348E-297</v>
      </c>
      <c r="IT48" s="86">
        <f t="shared" si="63"/>
        <v>1.1784242613334623E-275</v>
      </c>
      <c r="IU48" s="86">
        <f t="shared" si="63"/>
        <v>0</v>
      </c>
      <c r="IV48" s="86">
        <f t="shared" si="63"/>
        <v>9.0899820191265924E-114</v>
      </c>
      <c r="IW48" s="86">
        <f t="shared" si="63"/>
        <v>5.2375059256435227E-129</v>
      </c>
      <c r="IY48" s="86">
        <f t="shared" si="64"/>
        <v>4.3420446793322474E-5</v>
      </c>
      <c r="IZ48" s="86">
        <f t="shared" si="64"/>
        <v>7.8633927036928278E-5</v>
      </c>
      <c r="JA48" s="86">
        <f t="shared" si="64"/>
        <v>5.7478035601728313E-5</v>
      </c>
      <c r="JB48" s="86">
        <f t="shared" si="64"/>
        <v>7.2203370644564248E-5</v>
      </c>
      <c r="JC48" s="86">
        <f t="shared" si="64"/>
        <v>7.1430791749215154E-6</v>
      </c>
      <c r="JD48" s="86">
        <f t="shared" si="64"/>
        <v>1.0485801901717225E-6</v>
      </c>
      <c r="JE48" s="86">
        <f t="shared" si="64"/>
        <v>7.9993230461746419E-6</v>
      </c>
      <c r="JF48" s="86">
        <f t="shared" si="64"/>
        <v>3.2314311052503331E-6</v>
      </c>
      <c r="JG48" s="86">
        <f t="shared" si="64"/>
        <v>1.6524026024850451E-6</v>
      </c>
      <c r="JH48" s="86">
        <f t="shared" si="64"/>
        <v>1.041043749635784E-6</v>
      </c>
      <c r="JI48" s="86">
        <f t="shared" si="64"/>
        <v>2.4733306356547922E-7</v>
      </c>
      <c r="JJ48" s="86">
        <f t="shared" si="64"/>
        <v>4.8248612584551496E-7</v>
      </c>
      <c r="JK48" s="86">
        <f t="shared" si="64"/>
        <v>4.6470685803101393E-8</v>
      </c>
      <c r="JL48" s="86">
        <f t="shared" si="64"/>
        <v>1.7629720241189994E-8</v>
      </c>
      <c r="JM48" s="86">
        <f t="shared" si="64"/>
        <v>1.2176534043296619E-9</v>
      </c>
    </row>
    <row r="49" spans="2:273" x14ac:dyDescent="0.25">
      <c r="B49" s="2">
        <v>22</v>
      </c>
      <c r="C49" s="37">
        <v>60.828000000000003</v>
      </c>
      <c r="D49" s="37">
        <v>66.75</v>
      </c>
      <c r="E49" s="37">
        <v>69.582999999999998</v>
      </c>
      <c r="F49" s="37">
        <v>71.466999999999999</v>
      </c>
      <c r="G49" s="37">
        <v>69.623000000000005</v>
      </c>
      <c r="H49" s="37">
        <v>69.835999999999999</v>
      </c>
      <c r="I49" s="37">
        <v>69.328000000000003</v>
      </c>
      <c r="J49" s="37">
        <v>68.507999999999996</v>
      </c>
      <c r="K49" s="37">
        <v>67.262</v>
      </c>
      <c r="L49" s="37">
        <v>63.753999999999998</v>
      </c>
      <c r="M49" s="37">
        <v>60.951000000000001</v>
      </c>
      <c r="N49" s="37">
        <v>62.066000000000003</v>
      </c>
      <c r="O49" s="37">
        <v>58.491999999999997</v>
      </c>
      <c r="P49" s="37">
        <v>54.933999999999997</v>
      </c>
      <c r="Q49" s="37">
        <v>49.442999999999998</v>
      </c>
      <c r="S49" s="4">
        <f t="shared" si="66"/>
        <v>64.650184882409945</v>
      </c>
      <c r="T49" s="4">
        <f t="shared" si="66"/>
        <v>67.049301287713561</v>
      </c>
      <c r="U49" s="4">
        <f t="shared" si="66"/>
        <v>68.423951749236707</v>
      </c>
      <c r="V49" s="4">
        <f t="shared" si="66"/>
        <v>69.809692206922179</v>
      </c>
      <c r="W49" s="4">
        <f t="shared" si="66"/>
        <v>71.397536736833956</v>
      </c>
      <c r="X49" s="4">
        <f t="shared" si="9"/>
        <v>70.264213493382471</v>
      </c>
      <c r="Y49" s="4">
        <f t="shared" si="10"/>
        <v>70.08210857645993</v>
      </c>
      <c r="Z49" s="4">
        <f t="shared" si="66"/>
        <v>68.423372385115144</v>
      </c>
      <c r="AA49" s="4">
        <f t="shared" si="66"/>
        <v>68.540230153053955</v>
      </c>
      <c r="AB49" s="4">
        <f t="shared" si="66"/>
        <v>65.776437377607323</v>
      </c>
      <c r="AC49" s="4">
        <f t="shared" si="66"/>
        <v>60.784842854259438</v>
      </c>
      <c r="AD49" s="4">
        <f t="shared" si="66"/>
        <v>62.349694069733559</v>
      </c>
      <c r="AE49" s="4">
        <f t="shared" si="66"/>
        <v>60.675539219204218</v>
      </c>
      <c r="AF49" s="4">
        <f t="shared" si="66"/>
        <v>54.942356299978734</v>
      </c>
      <c r="AG49" s="4">
        <f t="shared" si="66"/>
        <v>51.362363358678849</v>
      </c>
      <c r="AI49" s="4">
        <f t="shared" si="67"/>
        <v>-3.8221848824099425</v>
      </c>
      <c r="AJ49" s="4">
        <f t="shared" si="67"/>
        <v>-0.29930128771356124</v>
      </c>
      <c r="AK49" s="4">
        <f t="shared" si="67"/>
        <v>1.1590482507632913</v>
      </c>
      <c r="AL49" s="4">
        <f t="shared" si="67"/>
        <v>1.6573077930778197</v>
      </c>
      <c r="AM49" s="4">
        <f t="shared" si="67"/>
        <v>-1.7745367368339515</v>
      </c>
      <c r="AN49" s="4">
        <f t="shared" si="67"/>
        <v>-0.42821349338247217</v>
      </c>
      <c r="AO49" s="4">
        <f t="shared" si="67"/>
        <v>-0.75410857645992735</v>
      </c>
      <c r="AP49" s="4">
        <f t="shared" si="67"/>
        <v>8.462761488485171E-2</v>
      </c>
      <c r="AQ49" s="4">
        <f t="shared" si="67"/>
        <v>-1.2782301530539542</v>
      </c>
      <c r="AR49" s="4">
        <f t="shared" si="67"/>
        <v>-2.022437377607325</v>
      </c>
      <c r="AS49" s="4">
        <f t="shared" si="67"/>
        <v>0.16615714574056284</v>
      </c>
      <c r="AT49" s="4">
        <f t="shared" si="67"/>
        <v>-0.28369406973355638</v>
      </c>
      <c r="AU49" s="4">
        <f t="shared" si="67"/>
        <v>-2.1835392192042207</v>
      </c>
      <c r="AV49" s="4">
        <f t="shared" si="67"/>
        <v>-8.3562999787361036E-3</v>
      </c>
      <c r="AW49" s="4">
        <f t="shared" si="67"/>
        <v>-1.9193633586788508</v>
      </c>
      <c r="AY49" s="2">
        <f t="shared" si="58"/>
        <v>64.571200124099207</v>
      </c>
      <c r="AZ49" s="2">
        <f t="shared" si="58"/>
        <v>66.920375373447968</v>
      </c>
      <c r="BA49" s="2">
        <f t="shared" si="58"/>
        <v>68.320772539022528</v>
      </c>
      <c r="BB49" s="2">
        <f t="shared" si="58"/>
        <v>69.684750680804385</v>
      </c>
      <c r="BC49" s="2">
        <f t="shared" si="58"/>
        <v>71.383337500701572</v>
      </c>
      <c r="BD49" s="2">
        <f t="shared" si="58"/>
        <v>70.261684297963711</v>
      </c>
      <c r="BE49" s="2">
        <f t="shared" si="58"/>
        <v>70.065880134466525</v>
      </c>
      <c r="BF49" s="2">
        <f t="shared" si="58"/>
        <v>68.416726846242696</v>
      </c>
      <c r="BG49" s="2">
        <f t="shared" si="58"/>
        <v>68.536518939260475</v>
      </c>
      <c r="BH49" s="2">
        <f t="shared" si="58"/>
        <v>65.774064968424881</v>
      </c>
      <c r="BI49" s="2">
        <f t="shared" si="58"/>
        <v>60.784157802138317</v>
      </c>
      <c r="BJ49" s="2">
        <f t="shared" si="58"/>
        <v>62.348497863306328</v>
      </c>
      <c r="BK49" s="2">
        <f t="shared" si="58"/>
        <v>60.675400873386209</v>
      </c>
      <c r="BL49" s="2">
        <f t="shared" si="58"/>
        <v>54.942301260792725</v>
      </c>
      <c r="BM49" s="2">
        <f t="shared" si="58"/>
        <v>51.362359477717739</v>
      </c>
      <c r="BO49" s="2">
        <f t="shared" si="13"/>
        <v>60.828000000000003</v>
      </c>
      <c r="BP49" s="2">
        <f t="shared" si="14"/>
        <v>66.75</v>
      </c>
      <c r="BQ49" s="2">
        <f t="shared" si="15"/>
        <v>69.582999999999998</v>
      </c>
      <c r="BR49" s="2">
        <f t="shared" si="16"/>
        <v>71.466999999999999</v>
      </c>
      <c r="BS49" s="2">
        <f t="shared" si="17"/>
        <v>69.623000000000005</v>
      </c>
      <c r="BT49" s="2">
        <f t="shared" si="18"/>
        <v>69.835999999999999</v>
      </c>
      <c r="BU49" s="2">
        <f t="shared" si="19"/>
        <v>69.328000000000003</v>
      </c>
      <c r="BV49" s="2">
        <f t="shared" si="20"/>
        <v>68.507999999999996</v>
      </c>
      <c r="BW49" s="2">
        <f t="shared" si="21"/>
        <v>67.262</v>
      </c>
      <c r="BX49" s="2">
        <f t="shared" si="22"/>
        <v>63.753999999999998</v>
      </c>
      <c r="BY49" s="2">
        <f t="shared" si="23"/>
        <v>60.951000000000001</v>
      </c>
      <c r="BZ49" s="2">
        <f t="shared" si="24"/>
        <v>62.066000000000003</v>
      </c>
      <c r="CA49" s="2">
        <f t="shared" si="25"/>
        <v>58.491999999999997</v>
      </c>
      <c r="CB49" s="2">
        <f t="shared" si="26"/>
        <v>54.933999999999997</v>
      </c>
      <c r="CC49" s="2">
        <f t="shared" si="27"/>
        <v>49.442999999999998</v>
      </c>
      <c r="CE49" s="2" t="str">
        <f t="shared" si="59"/>
        <v/>
      </c>
      <c r="CF49" s="2" t="str">
        <f t="shared" si="59"/>
        <v/>
      </c>
      <c r="CG49" s="2" t="str">
        <f t="shared" si="59"/>
        <v/>
      </c>
      <c r="CH49" s="2" t="str">
        <f t="shared" si="59"/>
        <v/>
      </c>
      <c r="CI49" s="2" t="str">
        <f t="shared" si="59"/>
        <v/>
      </c>
      <c r="CJ49" s="2" t="str">
        <f t="shared" si="59"/>
        <v/>
      </c>
      <c r="CK49" s="2" t="str">
        <f t="shared" si="59"/>
        <v/>
      </c>
      <c r="CL49" s="2" t="str">
        <f t="shared" si="59"/>
        <v/>
      </c>
      <c r="CM49" s="2" t="str">
        <f t="shared" si="59"/>
        <v/>
      </c>
      <c r="CN49" s="2" t="str">
        <f t="shared" si="59"/>
        <v/>
      </c>
      <c r="CO49" s="2" t="str">
        <f t="shared" si="59"/>
        <v/>
      </c>
      <c r="CP49" s="2" t="str">
        <f t="shared" si="59"/>
        <v/>
      </c>
      <c r="CQ49" s="2" t="str">
        <f t="shared" si="59"/>
        <v/>
      </c>
      <c r="CR49" s="2" t="str">
        <f t="shared" si="59"/>
        <v/>
      </c>
      <c r="CS49" s="2" t="str">
        <f t="shared" si="59"/>
        <v/>
      </c>
      <c r="CU49" s="2" t="str">
        <f t="shared" si="29"/>
        <v/>
      </c>
      <c r="CV49" s="2" t="str">
        <f t="shared" si="30"/>
        <v/>
      </c>
      <c r="CW49" s="2" t="str">
        <f t="shared" si="31"/>
        <v/>
      </c>
      <c r="CX49" s="2" t="str">
        <f t="shared" si="32"/>
        <v/>
      </c>
      <c r="CY49" s="2" t="str">
        <f t="shared" si="33"/>
        <v/>
      </c>
      <c r="CZ49" s="2" t="str">
        <f t="shared" si="34"/>
        <v/>
      </c>
      <c r="DA49" s="2" t="str">
        <f t="shared" si="35"/>
        <v/>
      </c>
      <c r="DB49" s="2" t="str">
        <f t="shared" si="36"/>
        <v/>
      </c>
      <c r="DC49" s="2" t="str">
        <f t="shared" si="37"/>
        <v/>
      </c>
      <c r="DD49" s="2" t="str">
        <f t="shared" si="38"/>
        <v/>
      </c>
      <c r="DE49" s="2" t="str">
        <f t="shared" si="39"/>
        <v/>
      </c>
      <c r="DF49" s="2" t="str">
        <f t="shared" si="40"/>
        <v/>
      </c>
      <c r="DG49" s="2" t="str">
        <f t="shared" si="41"/>
        <v/>
      </c>
      <c r="DH49" s="2" t="str">
        <f t="shared" si="42"/>
        <v/>
      </c>
      <c r="DI49" s="2" t="str">
        <f t="shared" si="43"/>
        <v/>
      </c>
      <c r="DK49" s="2">
        <f t="shared" si="68"/>
        <v>63.559715966386534</v>
      </c>
      <c r="DL49" s="2">
        <f t="shared" si="68"/>
        <v>67.363757352941178</v>
      </c>
      <c r="DM49" s="2">
        <f t="shared" si="68"/>
        <v>68.403941176470582</v>
      </c>
      <c r="DN49" s="2">
        <f t="shared" si="68"/>
        <v>71.050914215686277</v>
      </c>
      <c r="DO49" s="2">
        <f t="shared" si="68"/>
        <v>71.540027975343747</v>
      </c>
      <c r="DP49" s="2">
        <f t="shared" si="68"/>
        <v>70.709313508442747</v>
      </c>
      <c r="DQ49" s="2">
        <f t="shared" si="68"/>
        <v>71.17131152204837</v>
      </c>
      <c r="DR49" s="2">
        <f t="shared" si="68"/>
        <v>69.652370512820539</v>
      </c>
      <c r="DS49" s="2">
        <f t="shared" si="68"/>
        <v>68.908710188933853</v>
      </c>
      <c r="DT49" s="2">
        <f t="shared" si="68"/>
        <v>65.941026641651021</v>
      </c>
      <c r="DU49" s="2">
        <f t="shared" si="68"/>
        <v>62.168780139372835</v>
      </c>
      <c r="DV49" s="2">
        <f t="shared" si="68"/>
        <v>63.317371777003451</v>
      </c>
      <c r="DW49" s="2">
        <f t="shared" si="68"/>
        <v>60.551281431228801</v>
      </c>
      <c r="DX49" s="2">
        <f t="shared" si="68"/>
        <v>54.532564693264682</v>
      </c>
      <c r="DY49" s="2">
        <f t="shared" si="68"/>
        <v>51.016346524064183</v>
      </c>
      <c r="EA49" s="2">
        <f t="shared" si="69"/>
        <v>67.704122024644818</v>
      </c>
      <c r="EB49" s="2">
        <f t="shared" si="69"/>
        <v>65.651799999999994</v>
      </c>
      <c r="EC49" s="2">
        <f t="shared" si="69"/>
        <v>68.072171861471858</v>
      </c>
      <c r="ED49" s="2">
        <f t="shared" si="69"/>
        <v>65.79404285714287</v>
      </c>
      <c r="EE49" s="2">
        <f t="shared" si="69"/>
        <v>70.73146976192163</v>
      </c>
      <c r="EF49" s="2">
        <f t="shared" si="69"/>
        <v>67.969891690289728</v>
      </c>
      <c r="EG49" s="2">
        <f t="shared" si="69"/>
        <v>65.163429204590429</v>
      </c>
      <c r="EH49" s="2">
        <f t="shared" si="69"/>
        <v>62.702680136149425</v>
      </c>
      <c r="EI49" s="2">
        <f t="shared" si="69"/>
        <v>66.760087288817374</v>
      </c>
      <c r="EJ49" s="2">
        <f t="shared" si="69"/>
        <v>64.904012536873125</v>
      </c>
      <c r="EK49" s="2">
        <f t="shared" si="69"/>
        <v>52.887363104248656</v>
      </c>
      <c r="EL49" s="2">
        <f t="shared" si="69"/>
        <v>56.870425064056803</v>
      </c>
      <c r="EM49" s="2">
        <f t="shared" si="69"/>
        <v>61.46005169768241</v>
      </c>
      <c r="EN49" s="2">
        <f t="shared" si="69"/>
        <v>57.573152722122991</v>
      </c>
      <c r="EO49" s="2">
        <f t="shared" si="69"/>
        <v>53.860774401919564</v>
      </c>
      <c r="EQ49" s="2">
        <f t="shared" si="70"/>
        <v>64.566891071428572</v>
      </c>
      <c r="ER49" s="2">
        <f t="shared" si="70"/>
        <v>64.764092727685167</v>
      </c>
      <c r="ES49" s="2">
        <f t="shared" si="70"/>
        <v>65.785235446899691</v>
      </c>
      <c r="ET49" s="2">
        <f t="shared" si="70"/>
        <v>66.375499276650729</v>
      </c>
      <c r="EU49" s="2">
        <f t="shared" si="70"/>
        <v>67.301148912888394</v>
      </c>
      <c r="EV49" s="2">
        <f t="shared" si="70"/>
        <v>69.777741920251984</v>
      </c>
      <c r="EW49" s="2">
        <f t="shared" si="70"/>
        <v>67.565145744701567</v>
      </c>
      <c r="EX49" s="2">
        <f t="shared" si="70"/>
        <v>65.659096401988734</v>
      </c>
      <c r="EY49" s="2">
        <f t="shared" si="70"/>
        <v>69.62252241732125</v>
      </c>
      <c r="EZ49" s="2">
        <f t="shared" si="70"/>
        <v>61.401903803665235</v>
      </c>
      <c r="FA49" s="2">
        <f t="shared" si="70"/>
        <v>52.1976679717243</v>
      </c>
      <c r="FB49" s="2">
        <f t="shared" si="70"/>
        <v>58.590266861039936</v>
      </c>
      <c r="FC49" s="2">
        <f t="shared" si="70"/>
        <v>61.640936789120495</v>
      </c>
      <c r="FD49" s="2">
        <f t="shared" si="70"/>
        <v>61.803457615611741</v>
      </c>
      <c r="FE49" s="2">
        <f t="shared" si="70"/>
        <v>54.288625768106343</v>
      </c>
      <c r="FG49" s="2">
        <f t="shared" si="71"/>
        <v>0.24406149761155863</v>
      </c>
      <c r="FH49" s="2">
        <f t="shared" si="71"/>
        <v>0.25898532862650003</v>
      </c>
      <c r="FI49" s="2">
        <f t="shared" si="71"/>
        <v>0.25060640429685482</v>
      </c>
      <c r="FJ49" s="2">
        <f t="shared" si="71"/>
        <v>0.25988270549189973</v>
      </c>
      <c r="FK49" s="2">
        <f t="shared" si="71"/>
        <v>0.19375555395987398</v>
      </c>
      <c r="FL49" s="2">
        <f t="shared" si="71"/>
        <v>0.16340867236254855</v>
      </c>
      <c r="FM49" s="2">
        <f t="shared" si="71"/>
        <v>0.18400007374000024</v>
      </c>
      <c r="FN49" s="2">
        <f t="shared" si="71"/>
        <v>0.17780224139350825</v>
      </c>
      <c r="FO49" s="2">
        <f t="shared" si="71"/>
        <v>0.17323588549938373</v>
      </c>
      <c r="FP49" s="2">
        <f t="shared" si="71"/>
        <v>0.16097716463253658</v>
      </c>
      <c r="FQ49" s="2">
        <f t="shared" si="71"/>
        <v>0.14918171916918516</v>
      </c>
      <c r="FR49" s="2">
        <f t="shared" si="71"/>
        <v>0.15028554065919814</v>
      </c>
      <c r="FS49" s="2">
        <f t="shared" si="71"/>
        <v>0.13657867119207159</v>
      </c>
      <c r="FT49" s="2">
        <f t="shared" si="71"/>
        <v>0.1347514075544462</v>
      </c>
      <c r="FU49" s="2">
        <f t="shared" si="71"/>
        <v>0.12164547988730937</v>
      </c>
      <c r="FW49" s="2">
        <f t="shared" si="60"/>
        <v>1.8460790266877784E-6</v>
      </c>
      <c r="FX49" s="2">
        <f t="shared" si="60"/>
        <v>1.1424765231750073E-5</v>
      </c>
      <c r="FY49" s="2">
        <f t="shared" si="60"/>
        <v>1.0985159028589443E-5</v>
      </c>
      <c r="FZ49" s="2">
        <f t="shared" si="60"/>
        <v>1.1034703609929799E-5</v>
      </c>
      <c r="GA49" s="2">
        <f t="shared" si="60"/>
        <v>8.112970474531184E-6</v>
      </c>
      <c r="GB49" s="2">
        <f t="shared" si="60"/>
        <v>8.890043033174976E-6</v>
      </c>
      <c r="GC49" s="2">
        <f t="shared" si="60"/>
        <v>8.0783270418112309E-6</v>
      </c>
      <c r="GD49" s="2">
        <f t="shared" si="60"/>
        <v>9.08511615634829E-6</v>
      </c>
      <c r="GE49" s="2">
        <f t="shared" si="60"/>
        <v>9.5516688866436328E-6</v>
      </c>
      <c r="GF49" s="2">
        <f t="shared" si="60"/>
        <v>7.4477856136186808E-6</v>
      </c>
      <c r="GG49" s="2">
        <f t="shared" si="60"/>
        <v>6.6516469758107925E-6</v>
      </c>
      <c r="GH49" s="2">
        <f t="shared" si="60"/>
        <v>5.2090018503032117E-6</v>
      </c>
      <c r="GI49" s="2">
        <f t="shared" si="60"/>
        <v>4.4599933659173079E-6</v>
      </c>
      <c r="GJ49" s="2">
        <f t="shared" si="60"/>
        <v>3.0850840592963605E-6</v>
      </c>
      <c r="GK49" s="2">
        <f t="shared" si="60"/>
        <v>2.709929406909083E-6</v>
      </c>
      <c r="GM49" s="86">
        <f t="shared" si="61"/>
        <v>7.2229465789186954E-5</v>
      </c>
      <c r="GN49" s="86">
        <f t="shared" si="61"/>
        <v>1.2718895350246535E-4</v>
      </c>
      <c r="GO49" s="86">
        <f t="shared" si="61"/>
        <v>9.4299098131954182E-5</v>
      </c>
      <c r="GP49" s="86">
        <f t="shared" si="61"/>
        <v>1.1807345272042067E-4</v>
      </c>
      <c r="GQ49" s="86">
        <f t="shared" si="61"/>
        <v>1.2500695236402E-5</v>
      </c>
      <c r="GR49" s="86">
        <f t="shared" si="50"/>
        <v>1.9833794119904012E-6</v>
      </c>
      <c r="GS49" s="86">
        <f t="shared" si="51"/>
        <v>1.3566741808092729E-5</v>
      </c>
      <c r="GT49" s="86">
        <f t="shared" si="61"/>
        <v>5.8085656576056175E-6</v>
      </c>
      <c r="GU49" s="86">
        <f t="shared" si="61"/>
        <v>3.0964807911727585E-6</v>
      </c>
      <c r="GV49" s="86">
        <f t="shared" si="61"/>
        <v>1.9575036937218271E-6</v>
      </c>
      <c r="GW49" s="86">
        <f t="shared" si="61"/>
        <v>5.0061681059054546E-7</v>
      </c>
      <c r="GX49" s="86">
        <f t="shared" si="61"/>
        <v>9.3298780934945619E-7</v>
      </c>
      <c r="GY49" s="86">
        <f t="shared" si="61"/>
        <v>1.0190438421885557E-7</v>
      </c>
      <c r="GZ49" s="86">
        <f t="shared" si="61"/>
        <v>4.1137857562705439E-8</v>
      </c>
      <c r="HA49" s="86">
        <f t="shared" si="61"/>
        <v>3.2463141508477036E-9</v>
      </c>
      <c r="HC49" s="86">
        <f t="shared" si="65"/>
        <v>8.3797292251810944E-17</v>
      </c>
      <c r="HD49" s="86">
        <f t="shared" si="65"/>
        <v>2.1805952206050339E-15</v>
      </c>
      <c r="HE49" s="86">
        <f t="shared" si="65"/>
        <v>8.7832577693361837E-16</v>
      </c>
      <c r="HF49" s="86">
        <f t="shared" si="65"/>
        <v>1.2417907425727126E-14</v>
      </c>
      <c r="HG49" s="86">
        <f t="shared" si="65"/>
        <v>2.3067114935743973E-17</v>
      </c>
      <c r="HH49" s="86">
        <f t="shared" si="53"/>
        <v>3.0384676401427386E-19</v>
      </c>
      <c r="HI49" s="86">
        <f t="shared" si="54"/>
        <v>4.1429774935658742E-19</v>
      </c>
      <c r="HJ49" s="86">
        <f t="shared" si="65"/>
        <v>1.1634846128938291E-18</v>
      </c>
      <c r="HK49" s="86">
        <f t="shared" si="65"/>
        <v>1.0789205513094108E-18</v>
      </c>
      <c r="HL49" s="86">
        <f t="shared" si="65"/>
        <v>1.223615836316033E-19</v>
      </c>
      <c r="HM49" s="86">
        <f t="shared" si="65"/>
        <v>1.0183554363752008E-19</v>
      </c>
      <c r="HN49" s="86">
        <f t="shared" si="65"/>
        <v>1.6558880984313194E-18</v>
      </c>
      <c r="HO49" s="86">
        <f t="shared" si="65"/>
        <v>8.3019209318822759E-24</v>
      </c>
      <c r="HP49" s="86">
        <f t="shared" si="65"/>
        <v>1.6333748177377498E-28</v>
      </c>
      <c r="HQ49" s="86">
        <f t="shared" si="65"/>
        <v>2.4574582841554373E-30</v>
      </c>
      <c r="HS49" s="86">
        <f t="shared" si="62"/>
        <v>8.6303176942798022E-153</v>
      </c>
      <c r="HT49" s="86">
        <f t="shared" si="62"/>
        <v>1.0568306544470821E-120</v>
      </c>
      <c r="HU49" s="86">
        <f t="shared" si="62"/>
        <v>5.5229685991620938E-125</v>
      </c>
      <c r="HV49" s="86">
        <f t="shared" si="62"/>
        <v>3.1555922888910204E-115</v>
      </c>
      <c r="HW49" s="86">
        <f t="shared" si="62"/>
        <v>1.4698638021031459E-134</v>
      </c>
      <c r="HX49" s="86">
        <f t="shared" si="62"/>
        <v>5.2836372425122695E-147</v>
      </c>
      <c r="HY49" s="86">
        <f t="shared" si="62"/>
        <v>4.2571372429190035E-144</v>
      </c>
      <c r="HZ49" s="86">
        <f t="shared" si="62"/>
        <v>1.9436978133546828E-143</v>
      </c>
      <c r="IA49" s="86">
        <f t="shared" si="62"/>
        <v>3.9988843720419984E-144</v>
      </c>
      <c r="IB49" s="86">
        <f t="shared" si="62"/>
        <v>2.9860052871309745E-152</v>
      </c>
      <c r="IC49" s="86">
        <f t="shared" si="62"/>
        <v>5.0758381815770891E-155</v>
      </c>
      <c r="ID49" s="86">
        <f t="shared" si="62"/>
        <v>4.1420540780736675E-144</v>
      </c>
      <c r="IE49" s="86">
        <f t="shared" si="62"/>
        <v>1.5204397126161932E-194</v>
      </c>
      <c r="IF49" s="86">
        <f t="shared" si="62"/>
        <v>1.2777364424303674E-99</v>
      </c>
      <c r="IG49" s="86">
        <f t="shared" si="62"/>
        <v>1.0736117686793824E-54</v>
      </c>
      <c r="II49" s="86">
        <f t="shared" si="63"/>
        <v>0</v>
      </c>
      <c r="IJ49" s="86">
        <f t="shared" si="63"/>
        <v>3.3592404106076321E-231</v>
      </c>
      <c r="IK49" s="86">
        <f t="shared" si="63"/>
        <v>2.2433923682244746E-239</v>
      </c>
      <c r="IL49" s="86">
        <f t="shared" si="63"/>
        <v>1.6437989846351001E-226</v>
      </c>
      <c r="IM49" s="86">
        <f t="shared" si="63"/>
        <v>5.4355198109256186E-255</v>
      </c>
      <c r="IN49" s="86">
        <f t="shared" si="63"/>
        <v>5.9573760637078503E-275</v>
      </c>
      <c r="IO49" s="86">
        <f t="shared" si="63"/>
        <v>9.6914756128031122E-269</v>
      </c>
      <c r="IP49" s="86">
        <f t="shared" si="63"/>
        <v>3.0515970925783116E-268</v>
      </c>
      <c r="IQ49" s="86">
        <f t="shared" si="63"/>
        <v>2.2463187433041126E-272</v>
      </c>
      <c r="IR49" s="86">
        <f t="shared" si="63"/>
        <v>1.3849777557360536E-288</v>
      </c>
      <c r="IS49" s="86">
        <f t="shared" si="63"/>
        <v>2.6349338861047462E-292</v>
      </c>
      <c r="IT49" s="86">
        <f t="shared" si="63"/>
        <v>1.4659436484356176E-271</v>
      </c>
      <c r="IU49" s="86">
        <f t="shared" si="63"/>
        <v>0</v>
      </c>
      <c r="IV49" s="86">
        <f t="shared" si="63"/>
        <v>3.6656233541863446E-112</v>
      </c>
      <c r="IW49" s="86">
        <f t="shared" si="63"/>
        <v>3.3489469559664842E-127</v>
      </c>
      <c r="IY49" s="86">
        <f t="shared" si="64"/>
        <v>7.222946578927075E-5</v>
      </c>
      <c r="IZ49" s="86">
        <f t="shared" si="64"/>
        <v>1.2718895350464596E-4</v>
      </c>
      <c r="JA49" s="86">
        <f t="shared" si="64"/>
        <v>9.4299098132832507E-5</v>
      </c>
      <c r="JB49" s="86">
        <f t="shared" si="64"/>
        <v>1.1807345273283858E-4</v>
      </c>
      <c r="JC49" s="86">
        <f t="shared" si="64"/>
        <v>1.2500695236425066E-5</v>
      </c>
      <c r="JD49" s="86">
        <f t="shared" si="64"/>
        <v>1.9833794119907049E-6</v>
      </c>
      <c r="JE49" s="86">
        <f t="shared" si="64"/>
        <v>1.3566741808093144E-5</v>
      </c>
      <c r="JF49" s="86">
        <f t="shared" si="64"/>
        <v>5.8085656576067814E-6</v>
      </c>
      <c r="JG49" s="86">
        <f t="shared" si="64"/>
        <v>3.0964807911738376E-6</v>
      </c>
      <c r="JH49" s="86">
        <f t="shared" si="64"/>
        <v>1.9575036937219495E-6</v>
      </c>
      <c r="JI49" s="86">
        <f t="shared" si="64"/>
        <v>5.0061681059064731E-7</v>
      </c>
      <c r="JJ49" s="86">
        <f t="shared" si="64"/>
        <v>9.3298780935111203E-7</v>
      </c>
      <c r="JK49" s="86">
        <f t="shared" si="64"/>
        <v>1.0190438421885558E-7</v>
      </c>
      <c r="JL49" s="86">
        <f t="shared" si="64"/>
        <v>4.1137857562705439E-8</v>
      </c>
      <c r="JM49" s="86">
        <f t="shared" si="64"/>
        <v>3.2463141508477036E-9</v>
      </c>
    </row>
    <row r="50" spans="2:273" x14ac:dyDescent="0.25">
      <c r="B50" s="2">
        <v>23</v>
      </c>
      <c r="C50" s="37">
        <v>61.207000000000001</v>
      </c>
      <c r="D50" s="37">
        <v>64.417000000000002</v>
      </c>
      <c r="E50" s="37">
        <v>68.617000000000004</v>
      </c>
      <c r="F50" s="37">
        <v>72.632999999999996</v>
      </c>
      <c r="G50" s="37">
        <v>70.918000000000006</v>
      </c>
      <c r="H50" s="37">
        <v>70.671999999999997</v>
      </c>
      <c r="I50" s="37">
        <v>70.885000000000005</v>
      </c>
      <c r="J50" s="37">
        <v>67.262</v>
      </c>
      <c r="K50" s="37">
        <v>65.902000000000001</v>
      </c>
      <c r="L50" s="37">
        <v>66.147999999999996</v>
      </c>
      <c r="M50" s="37">
        <v>62.360999999999997</v>
      </c>
      <c r="N50" s="37">
        <v>62.377000000000002</v>
      </c>
      <c r="O50" s="37">
        <v>59.704999999999998</v>
      </c>
      <c r="P50" s="37">
        <v>55.966999999999999</v>
      </c>
      <c r="Q50" s="37">
        <v>50.884999999999998</v>
      </c>
      <c r="S50" s="4">
        <f t="shared" si="66"/>
        <v>64.877126733519532</v>
      </c>
      <c r="T50" s="4">
        <f t="shared" si="66"/>
        <v>67.241918218040539</v>
      </c>
      <c r="U50" s="4">
        <f t="shared" si="66"/>
        <v>68.604962249646618</v>
      </c>
      <c r="V50" s="4">
        <f t="shared" si="66"/>
        <v>69.977350069081609</v>
      </c>
      <c r="W50" s="4">
        <f t="shared" si="66"/>
        <v>71.576819809161634</v>
      </c>
      <c r="X50" s="4">
        <f t="shared" si="9"/>
        <v>70.461811606251359</v>
      </c>
      <c r="Y50" s="4">
        <f t="shared" si="10"/>
        <v>70.139336544646866</v>
      </c>
      <c r="Z50" s="4">
        <f t="shared" si="66"/>
        <v>68.504597791429234</v>
      </c>
      <c r="AA50" s="4">
        <f t="shared" si="66"/>
        <v>68.625330475822395</v>
      </c>
      <c r="AB50" s="4">
        <f t="shared" si="66"/>
        <v>65.884129907190569</v>
      </c>
      <c r="AC50" s="4">
        <f t="shared" si="66"/>
        <v>60.776280257047787</v>
      </c>
      <c r="AD50" s="4">
        <f t="shared" si="66"/>
        <v>62.451125791348254</v>
      </c>
      <c r="AE50" s="4">
        <f t="shared" si="66"/>
        <v>60.911428514301313</v>
      </c>
      <c r="AF50" s="4">
        <f t="shared" si="66"/>
        <v>55.070809058424899</v>
      </c>
      <c r="AG50" s="4">
        <f t="shared" si="66"/>
        <v>51.387124798697002</v>
      </c>
      <c r="AI50" s="4">
        <f t="shared" si="67"/>
        <v>-3.6701267335195311</v>
      </c>
      <c r="AJ50" s="4">
        <f t="shared" si="67"/>
        <v>-2.824918218040537</v>
      </c>
      <c r="AK50" s="4">
        <f t="shared" si="67"/>
        <v>1.2037750353385945E-2</v>
      </c>
      <c r="AL50" s="4">
        <f t="shared" si="67"/>
        <v>2.6556499309183863</v>
      </c>
      <c r="AM50" s="4">
        <f t="shared" si="67"/>
        <v>-0.65881980916162775</v>
      </c>
      <c r="AN50" s="4">
        <f t="shared" si="67"/>
        <v>0.21018839374863774</v>
      </c>
      <c r="AO50" s="4">
        <f t="shared" si="67"/>
        <v>0.74566345535313872</v>
      </c>
      <c r="AP50" s="4">
        <f t="shared" si="67"/>
        <v>-1.2425977914292332</v>
      </c>
      <c r="AQ50" s="4">
        <f t="shared" si="67"/>
        <v>-2.7233304758223937</v>
      </c>
      <c r="AR50" s="4">
        <f t="shared" si="67"/>
        <v>0.26387009280942664</v>
      </c>
      <c r="AS50" s="4">
        <f t="shared" si="67"/>
        <v>1.5847197429522097</v>
      </c>
      <c r="AT50" s="4">
        <f t="shared" si="67"/>
        <v>-7.4125791348251369E-2</v>
      </c>
      <c r="AU50" s="4">
        <f t="shared" si="67"/>
        <v>-1.2064285143013151</v>
      </c>
      <c r="AV50" s="4">
        <f t="shared" si="67"/>
        <v>0.89619094157509949</v>
      </c>
      <c r="AW50" s="4">
        <f t="shared" si="67"/>
        <v>-0.50212479869700388</v>
      </c>
      <c r="AY50" s="2">
        <f t="shared" si="58"/>
        <v>64.75103438719492</v>
      </c>
      <c r="AZ50" s="2">
        <f t="shared" si="58"/>
        <v>67.04167050884125</v>
      </c>
      <c r="BA50" s="2">
        <f t="shared" si="58"/>
        <v>68.442453372444888</v>
      </c>
      <c r="BB50" s="2">
        <f t="shared" si="58"/>
        <v>69.781327069297959</v>
      </c>
      <c r="BC50" s="2">
        <f t="shared" si="58"/>
        <v>71.552934700813722</v>
      </c>
      <c r="BD50" s="2">
        <f t="shared" si="58"/>
        <v>70.457218338832732</v>
      </c>
      <c r="BE50" s="2">
        <f t="shared" si="58"/>
        <v>70.112810344014861</v>
      </c>
      <c r="BF50" s="2">
        <f t="shared" si="58"/>
        <v>68.493114977149347</v>
      </c>
      <c r="BG50" s="2">
        <f t="shared" si="58"/>
        <v>68.618656940683351</v>
      </c>
      <c r="BH50" s="2">
        <f t="shared" si="58"/>
        <v>65.879844417096976</v>
      </c>
      <c r="BI50" s="2">
        <f t="shared" si="58"/>
        <v>60.774951209718786</v>
      </c>
      <c r="BJ50" s="2">
        <f t="shared" si="58"/>
        <v>62.448904115728538</v>
      </c>
      <c r="BK50" s="2">
        <f t="shared" si="58"/>
        <v>60.911138338469812</v>
      </c>
      <c r="BL50" s="2">
        <f t="shared" si="58"/>
        <v>55.0706865217157</v>
      </c>
      <c r="BM50" s="2">
        <f t="shared" si="58"/>
        <v>51.387114962578764</v>
      </c>
      <c r="BO50" s="2">
        <f t="shared" si="13"/>
        <v>61.207000000000001</v>
      </c>
      <c r="BP50" s="2">
        <f t="shared" si="14"/>
        <v>64.417000000000002</v>
      </c>
      <c r="BQ50" s="2">
        <f t="shared" si="15"/>
        <v>68.617000000000004</v>
      </c>
      <c r="BR50" s="2">
        <f t="shared" si="16"/>
        <v>72.632999999999996</v>
      </c>
      <c r="BS50" s="2">
        <f t="shared" si="17"/>
        <v>70.918000000000006</v>
      </c>
      <c r="BT50" s="2">
        <f t="shared" si="18"/>
        <v>70.671999999999997</v>
      </c>
      <c r="BU50" s="2">
        <f t="shared" si="19"/>
        <v>70.885000000000005</v>
      </c>
      <c r="BV50" s="2">
        <f t="shared" si="20"/>
        <v>67.262</v>
      </c>
      <c r="BW50" s="2">
        <f t="shared" si="21"/>
        <v>65.902000000000001</v>
      </c>
      <c r="BX50" s="2">
        <f t="shared" si="22"/>
        <v>66.147999999999996</v>
      </c>
      <c r="BY50" s="2">
        <f t="shared" si="23"/>
        <v>62.360999999999997</v>
      </c>
      <c r="BZ50" s="2">
        <f t="shared" si="24"/>
        <v>62.377000000000002</v>
      </c>
      <c r="CA50" s="2">
        <f t="shared" si="25"/>
        <v>59.704999999999998</v>
      </c>
      <c r="CB50" s="2">
        <f t="shared" si="26"/>
        <v>55.966999999999999</v>
      </c>
      <c r="CC50" s="2">
        <f t="shared" si="27"/>
        <v>50.884999999999998</v>
      </c>
      <c r="CE50" s="2" t="str">
        <f t="shared" si="59"/>
        <v/>
      </c>
      <c r="CF50" s="2" t="str">
        <f t="shared" si="59"/>
        <v/>
      </c>
      <c r="CG50" s="2" t="str">
        <f t="shared" si="59"/>
        <v/>
      </c>
      <c r="CH50" s="2" t="str">
        <f t="shared" si="59"/>
        <v/>
      </c>
      <c r="CI50" s="2" t="str">
        <f t="shared" si="59"/>
        <v/>
      </c>
      <c r="CJ50" s="2" t="str">
        <f t="shared" si="59"/>
        <v/>
      </c>
      <c r="CK50" s="2" t="str">
        <f t="shared" si="59"/>
        <v/>
      </c>
      <c r="CL50" s="2" t="str">
        <f t="shared" si="59"/>
        <v/>
      </c>
      <c r="CM50" s="2" t="str">
        <f t="shared" si="59"/>
        <v/>
      </c>
      <c r="CN50" s="2" t="str">
        <f t="shared" si="59"/>
        <v/>
      </c>
      <c r="CO50" s="2" t="str">
        <f t="shared" si="59"/>
        <v/>
      </c>
      <c r="CP50" s="2" t="str">
        <f t="shared" si="59"/>
        <v/>
      </c>
      <c r="CQ50" s="2" t="str">
        <f t="shared" si="59"/>
        <v/>
      </c>
      <c r="CR50" s="2" t="str">
        <f t="shared" si="59"/>
        <v/>
      </c>
      <c r="CS50" s="2" t="str">
        <f t="shared" si="59"/>
        <v/>
      </c>
      <c r="CU50" s="2" t="str">
        <f t="shared" si="29"/>
        <v/>
      </c>
      <c r="CV50" s="2" t="str">
        <f t="shared" si="30"/>
        <v/>
      </c>
      <c r="CW50" s="2" t="str">
        <f t="shared" si="31"/>
        <v/>
      </c>
      <c r="CX50" s="2" t="str">
        <f t="shared" si="32"/>
        <v/>
      </c>
      <c r="CY50" s="2" t="str">
        <f t="shared" si="33"/>
        <v/>
      </c>
      <c r="CZ50" s="2" t="str">
        <f t="shared" si="34"/>
        <v/>
      </c>
      <c r="DA50" s="2" t="str">
        <f t="shared" si="35"/>
        <v/>
      </c>
      <c r="DB50" s="2" t="str">
        <f t="shared" si="36"/>
        <v/>
      </c>
      <c r="DC50" s="2" t="str">
        <f t="shared" si="37"/>
        <v/>
      </c>
      <c r="DD50" s="2" t="str">
        <f t="shared" si="38"/>
        <v/>
      </c>
      <c r="DE50" s="2" t="str">
        <f t="shared" si="39"/>
        <v/>
      </c>
      <c r="DF50" s="2" t="str">
        <f t="shared" si="40"/>
        <v/>
      </c>
      <c r="DG50" s="2" t="str">
        <f t="shared" si="41"/>
        <v/>
      </c>
      <c r="DH50" s="2" t="str">
        <f t="shared" si="42"/>
        <v/>
      </c>
      <c r="DI50" s="2" t="str">
        <f t="shared" si="43"/>
        <v/>
      </c>
      <c r="DK50" s="2">
        <f t="shared" si="68"/>
        <v>63.771947746371254</v>
      </c>
      <c r="DL50" s="2">
        <f t="shared" si="68"/>
        <v>67.636262366310163</v>
      </c>
      <c r="DM50" s="2">
        <f t="shared" si="68"/>
        <v>68.640304812834216</v>
      </c>
      <c r="DN50" s="2">
        <f t="shared" si="68"/>
        <v>71.365117090017819</v>
      </c>
      <c r="DO50" s="2">
        <f t="shared" si="68"/>
        <v>71.815379563774286</v>
      </c>
      <c r="DP50" s="2">
        <f t="shared" si="68"/>
        <v>71.015508911819865</v>
      </c>
      <c r="DQ50" s="2">
        <f t="shared" si="68"/>
        <v>71.359543385490767</v>
      </c>
      <c r="DR50" s="2">
        <f t="shared" si="68"/>
        <v>69.889451282051297</v>
      </c>
      <c r="DS50" s="2">
        <f t="shared" si="68"/>
        <v>69.07977597840754</v>
      </c>
      <c r="DT50" s="2">
        <f t="shared" si="68"/>
        <v>66.119277298311431</v>
      </c>
      <c r="DU50" s="2">
        <f t="shared" si="68"/>
        <v>62.298170209059251</v>
      </c>
      <c r="DV50" s="2">
        <f t="shared" si="68"/>
        <v>63.54347229965154</v>
      </c>
      <c r="DW50" s="2">
        <f t="shared" si="68"/>
        <v>60.83719225298173</v>
      </c>
      <c r="DX50" s="2">
        <f t="shared" si="68"/>
        <v>54.659003045903034</v>
      </c>
      <c r="DY50" s="2">
        <f t="shared" si="68"/>
        <v>51.028045836516434</v>
      </c>
      <c r="EA50" s="2">
        <f t="shared" si="69"/>
        <v>67.516779095333462</v>
      </c>
      <c r="EB50" s="2">
        <f t="shared" si="69"/>
        <v>65.490142857142857</v>
      </c>
      <c r="EC50" s="2">
        <f t="shared" si="69"/>
        <v>67.902973160173147</v>
      </c>
      <c r="ED50" s="2">
        <f t="shared" si="69"/>
        <v>65.667714285714297</v>
      </c>
      <c r="EE50" s="2">
        <f t="shared" si="69"/>
        <v>70.557099022178136</v>
      </c>
      <c r="EF50" s="2">
        <f t="shared" si="69"/>
        <v>67.850374717724492</v>
      </c>
      <c r="EG50" s="2">
        <f t="shared" si="69"/>
        <v>65.070208072813614</v>
      </c>
      <c r="EH50" s="2">
        <f t="shared" si="69"/>
        <v>62.604132396578812</v>
      </c>
      <c r="EI50" s="2">
        <f t="shared" si="69"/>
        <v>66.611454947707159</v>
      </c>
      <c r="EJ50" s="2">
        <f t="shared" si="69"/>
        <v>64.741873156342152</v>
      </c>
      <c r="EK50" s="2">
        <f t="shared" si="69"/>
        <v>52.852093349480263</v>
      </c>
      <c r="EL50" s="2">
        <f t="shared" si="69"/>
        <v>56.804693304490293</v>
      </c>
      <c r="EM50" s="2">
        <f t="shared" si="69"/>
        <v>61.337471438304036</v>
      </c>
      <c r="EN50" s="2">
        <f t="shared" si="69"/>
        <v>57.481444294243559</v>
      </c>
      <c r="EO50" s="2">
        <f t="shared" si="69"/>
        <v>53.751674118273321</v>
      </c>
      <c r="EQ50" s="2">
        <f t="shared" si="70"/>
        <v>64.414760603245099</v>
      </c>
      <c r="ER50" s="2">
        <f t="shared" si="70"/>
        <v>64.614544898275938</v>
      </c>
      <c r="ES50" s="2">
        <f t="shared" si="70"/>
        <v>65.647454195934557</v>
      </c>
      <c r="ET50" s="2">
        <f t="shared" si="70"/>
        <v>66.240805946372774</v>
      </c>
      <c r="EU50" s="2">
        <f t="shared" si="70"/>
        <v>67.171780008312297</v>
      </c>
      <c r="EV50" s="2">
        <f t="shared" si="70"/>
        <v>69.634769552886553</v>
      </c>
      <c r="EW50" s="2">
        <f t="shared" si="70"/>
        <v>67.440846039808946</v>
      </c>
      <c r="EX50" s="2">
        <f t="shared" si="70"/>
        <v>65.521685364302641</v>
      </c>
      <c r="EY50" s="2">
        <f t="shared" si="70"/>
        <v>69.436676790318359</v>
      </c>
      <c r="EZ50" s="2">
        <f t="shared" si="70"/>
        <v>61.283693102885877</v>
      </c>
      <c r="FA50" s="2">
        <f t="shared" si="70"/>
        <v>52.171021427834567</v>
      </c>
      <c r="FB50" s="2">
        <f t="shared" si="70"/>
        <v>58.503179320451153</v>
      </c>
      <c r="FC50" s="2">
        <f t="shared" si="70"/>
        <v>61.516276570151675</v>
      </c>
      <c r="FD50" s="2">
        <f t="shared" si="70"/>
        <v>61.658375588781716</v>
      </c>
      <c r="FE50" s="2">
        <f t="shared" si="70"/>
        <v>54.173380295672267</v>
      </c>
      <c r="FG50" s="2">
        <f t="shared" si="71"/>
        <v>0.26145180614192892</v>
      </c>
      <c r="FH50" s="2">
        <f t="shared" si="71"/>
        <v>0.27704929120692051</v>
      </c>
      <c r="FI50" s="2">
        <f t="shared" si="71"/>
        <v>0.26829754562516794</v>
      </c>
      <c r="FJ50" s="2">
        <f t="shared" si="71"/>
        <v>0.27798577863073065</v>
      </c>
      <c r="FK50" s="2">
        <f t="shared" si="71"/>
        <v>0.20855027121777087</v>
      </c>
      <c r="FL50" s="2">
        <f t="shared" si="71"/>
        <v>0.17639314245434437</v>
      </c>
      <c r="FM50" s="2">
        <f t="shared" si="71"/>
        <v>0.19823303702203054</v>
      </c>
      <c r="FN50" s="2">
        <f t="shared" si="71"/>
        <v>0.19166839371290956</v>
      </c>
      <c r="FO50" s="2">
        <f t="shared" si="71"/>
        <v>0.18682684345564021</v>
      </c>
      <c r="FP50" s="2">
        <f t="shared" si="71"/>
        <v>0.17380856735138162</v>
      </c>
      <c r="FQ50" s="2">
        <f t="shared" si="71"/>
        <v>0.1612536140311695</v>
      </c>
      <c r="FR50" s="2">
        <f t="shared" si="71"/>
        <v>0.16242970509994412</v>
      </c>
      <c r="FS50" s="2">
        <f t="shared" si="71"/>
        <v>0.14780789057348895</v>
      </c>
      <c r="FT50" s="2">
        <f t="shared" si="71"/>
        <v>0.14585577171498637</v>
      </c>
      <c r="FU50" s="2">
        <f t="shared" si="71"/>
        <v>0.13183438996395075</v>
      </c>
      <c r="FW50" s="2">
        <f t="shared" si="60"/>
        <v>2.0241850406001228E-6</v>
      </c>
      <c r="FX50" s="2">
        <f t="shared" si="60"/>
        <v>1.2526992164907567E-5</v>
      </c>
      <c r="FY50" s="2">
        <f t="shared" si="60"/>
        <v>1.2044974590408495E-5</v>
      </c>
      <c r="FZ50" s="2">
        <f t="shared" si="60"/>
        <v>1.2099299028176373E-5</v>
      </c>
      <c r="GA50" s="2">
        <f t="shared" si="60"/>
        <v>8.89568826840145E-6</v>
      </c>
      <c r="GB50" s="2">
        <f t="shared" si="60"/>
        <v>9.7477299880686366E-6</v>
      </c>
      <c r="GC50" s="2">
        <f t="shared" si="60"/>
        <v>8.8577025591222239E-6</v>
      </c>
      <c r="GD50" s="2">
        <f t="shared" si="60"/>
        <v>9.9616230433458938E-6</v>
      </c>
      <c r="GE50" s="2">
        <f t="shared" si="60"/>
        <v>1.0473187019651181E-5</v>
      </c>
      <c r="GF50" s="2">
        <f t="shared" si="60"/>
        <v>8.1663286669751201E-6</v>
      </c>
      <c r="GG50" s="2">
        <f t="shared" si="60"/>
        <v>7.293381196971847E-6</v>
      </c>
      <c r="GH50" s="2">
        <f t="shared" si="60"/>
        <v>5.7115540821563307E-6</v>
      </c>
      <c r="GI50" s="2">
        <f t="shared" si="60"/>
        <v>4.8902833764212145E-6</v>
      </c>
      <c r="GJ50" s="2">
        <f t="shared" si="60"/>
        <v>3.382726397441373E-6</v>
      </c>
      <c r="GK50" s="2">
        <f t="shared" si="60"/>
        <v>2.9713777308990102E-6</v>
      </c>
      <c r="GM50" s="86">
        <f t="shared" si="61"/>
        <v>1.1852490231547065E-4</v>
      </c>
      <c r="GN50" s="86">
        <f t="shared" si="61"/>
        <v>2.0308141993947404E-4</v>
      </c>
      <c r="GO50" s="86">
        <f t="shared" si="61"/>
        <v>1.5266766185535749E-4</v>
      </c>
      <c r="GP50" s="86">
        <f t="shared" si="61"/>
        <v>1.9051077127243033E-4</v>
      </c>
      <c r="GQ50" s="86">
        <f t="shared" si="61"/>
        <v>2.1573076516139167E-5</v>
      </c>
      <c r="GR50" s="86">
        <f t="shared" si="50"/>
        <v>3.6934677064569639E-6</v>
      </c>
      <c r="GS50" s="86">
        <f t="shared" si="51"/>
        <v>2.2721802220837609E-5</v>
      </c>
      <c r="GT50" s="86">
        <f t="shared" si="61"/>
        <v>1.029193379801074E-5</v>
      </c>
      <c r="GU50" s="86">
        <f t="shared" si="61"/>
        <v>5.7123457148200075E-6</v>
      </c>
      <c r="GV50" s="86">
        <f t="shared" si="61"/>
        <v>3.6248563825251297E-6</v>
      </c>
      <c r="GW50" s="86">
        <f t="shared" si="61"/>
        <v>9.9592024568234383E-7</v>
      </c>
      <c r="GX50" s="86">
        <f t="shared" si="61"/>
        <v>1.77584371739212E-6</v>
      </c>
      <c r="GY50" s="86">
        <f t="shared" si="61"/>
        <v>2.1919203539524851E-7</v>
      </c>
      <c r="GZ50" s="86">
        <f t="shared" si="61"/>
        <v>9.3973485364847917E-8</v>
      </c>
      <c r="HA50" s="86">
        <f t="shared" si="61"/>
        <v>8.4432826506442048E-9</v>
      </c>
      <c r="HC50" s="86">
        <f t="shared" si="65"/>
        <v>2.7693996091681595E-16</v>
      </c>
      <c r="HD50" s="86">
        <f t="shared" si="65"/>
        <v>6.55260119532391E-15</v>
      </c>
      <c r="HE50" s="86">
        <f t="shared" si="65"/>
        <v>2.7222228400194046E-15</v>
      </c>
      <c r="HF50" s="86">
        <f t="shared" si="65"/>
        <v>3.5715226244308278E-14</v>
      </c>
      <c r="HG50" s="86">
        <f t="shared" si="65"/>
        <v>7.6416389169225758E-17</v>
      </c>
      <c r="HH50" s="86">
        <f t="shared" si="53"/>
        <v>1.1427744285366791E-18</v>
      </c>
      <c r="HI50" s="86">
        <f t="shared" si="54"/>
        <v>1.5113234502455819E-18</v>
      </c>
      <c r="HJ50" s="86">
        <f t="shared" si="65"/>
        <v>4.2241722690067163E-18</v>
      </c>
      <c r="HK50" s="86">
        <f t="shared" si="65"/>
        <v>3.9831428250390812E-18</v>
      </c>
      <c r="HL50" s="86">
        <f t="shared" si="65"/>
        <v>4.727417760388245E-19</v>
      </c>
      <c r="HM50" s="86">
        <f t="shared" si="65"/>
        <v>3.9297128670746749E-19</v>
      </c>
      <c r="HN50" s="86">
        <f t="shared" si="65"/>
        <v>5.6823326833047741E-18</v>
      </c>
      <c r="HO50" s="86">
        <f t="shared" si="65"/>
        <v>4.2043960232585158E-23</v>
      </c>
      <c r="HP50" s="86">
        <f t="shared" si="65"/>
        <v>1.1716383489635302E-27</v>
      </c>
      <c r="HQ50" s="86">
        <f t="shared" si="65"/>
        <v>1.9632642831028745E-29</v>
      </c>
      <c r="HS50" s="86">
        <f t="shared" si="62"/>
        <v>7.8435235117010824E-150</v>
      </c>
      <c r="HT50" s="86">
        <f t="shared" si="62"/>
        <v>3.6058233359940716E-118</v>
      </c>
      <c r="HU50" s="86">
        <f t="shared" si="62"/>
        <v>2.2746572407480225E-122</v>
      </c>
      <c r="HV50" s="86">
        <f t="shared" si="62"/>
        <v>8.7129496843785691E-113</v>
      </c>
      <c r="HW50" s="86">
        <f t="shared" si="62"/>
        <v>7.8968733507451888E-132</v>
      </c>
      <c r="HX50" s="86">
        <f t="shared" si="62"/>
        <v>5.1505884177043522E-144</v>
      </c>
      <c r="HY50" s="86">
        <f t="shared" si="62"/>
        <v>3.3916053666356254E-141</v>
      </c>
      <c r="HZ50" s="86">
        <f t="shared" si="62"/>
        <v>1.6202263498105486E-140</v>
      </c>
      <c r="IA50" s="86">
        <f t="shared" si="62"/>
        <v>3.6748037340646033E-141</v>
      </c>
      <c r="IB50" s="86">
        <f t="shared" si="62"/>
        <v>3.5153418254322109E-149</v>
      </c>
      <c r="IC50" s="86">
        <f t="shared" si="62"/>
        <v>6.2396284384324376E-152</v>
      </c>
      <c r="ID50" s="86">
        <f t="shared" si="62"/>
        <v>2.6864155609533284E-141</v>
      </c>
      <c r="IE50" s="86">
        <f t="shared" si="62"/>
        <v>8.911118979580481E-191</v>
      </c>
      <c r="IF50" s="86">
        <f t="shared" si="62"/>
        <v>9.4204528443072364E-98</v>
      </c>
      <c r="IG50" s="86">
        <f t="shared" si="62"/>
        <v>1.0349207533742883E-53</v>
      </c>
      <c r="II50" s="86">
        <f t="shared" si="63"/>
        <v>0</v>
      </c>
      <c r="IJ50" s="86">
        <f t="shared" si="63"/>
        <v>1.6575185392971942E-227</v>
      </c>
      <c r="IK50" s="86">
        <f t="shared" si="63"/>
        <v>1.4544908933367334E-235</v>
      </c>
      <c r="IL50" s="86">
        <f t="shared" si="63"/>
        <v>6.6461140983560021E-223</v>
      </c>
      <c r="IM50" s="86">
        <f t="shared" si="63"/>
        <v>4.9327680433929409E-251</v>
      </c>
      <c r="IN50" s="86">
        <f t="shared" si="63"/>
        <v>1.198199236885344E-270</v>
      </c>
      <c r="IO50" s="86">
        <f t="shared" si="63"/>
        <v>1.4379765858018533E-264</v>
      </c>
      <c r="IP50" s="86">
        <f t="shared" si="63"/>
        <v>4.8984517679149872E-264</v>
      </c>
      <c r="IQ50" s="86">
        <f t="shared" si="63"/>
        <v>4.3722203068797262E-268</v>
      </c>
      <c r="IR50" s="86">
        <f t="shared" si="63"/>
        <v>3.9115859863129742E-284</v>
      </c>
      <c r="IS50" s="86">
        <f t="shared" si="63"/>
        <v>7.7065719860500926E-288</v>
      </c>
      <c r="IT50" s="86">
        <f t="shared" si="63"/>
        <v>1.6986228086696431E-267</v>
      </c>
      <c r="IU50" s="86">
        <f t="shared" si="63"/>
        <v>0</v>
      </c>
      <c r="IV50" s="86">
        <f t="shared" si="63"/>
        <v>1.4393479718844522E-110</v>
      </c>
      <c r="IW50" s="86">
        <f t="shared" si="63"/>
        <v>2.0787775258687501E-125</v>
      </c>
      <c r="IY50" s="86">
        <f t="shared" si="64"/>
        <v>1.185249023157476E-4</v>
      </c>
      <c r="IZ50" s="86">
        <f t="shared" si="64"/>
        <v>2.0308141994602663E-4</v>
      </c>
      <c r="JA50" s="86">
        <f t="shared" si="64"/>
        <v>1.526676618580797E-4</v>
      </c>
      <c r="JB50" s="86">
        <f t="shared" si="64"/>
        <v>1.9051077130814554E-4</v>
      </c>
      <c r="JC50" s="86">
        <f t="shared" si="64"/>
        <v>2.1573076516215583E-5</v>
      </c>
      <c r="JD50" s="86">
        <f t="shared" si="64"/>
        <v>3.6934677064581066E-6</v>
      </c>
      <c r="JE50" s="86">
        <f t="shared" si="64"/>
        <v>2.272180222083912E-5</v>
      </c>
      <c r="JF50" s="86">
        <f t="shared" si="64"/>
        <v>1.0291933798014965E-5</v>
      </c>
      <c r="JG50" s="86">
        <f t="shared" si="64"/>
        <v>5.7123457148239902E-6</v>
      </c>
      <c r="JH50" s="86">
        <f t="shared" si="64"/>
        <v>3.6248563825256023E-6</v>
      </c>
      <c r="JI50" s="86">
        <f t="shared" si="64"/>
        <v>9.9592024568273685E-7</v>
      </c>
      <c r="JJ50" s="86">
        <f t="shared" si="64"/>
        <v>1.7758437173978023E-6</v>
      </c>
      <c r="JK50" s="86">
        <f t="shared" si="64"/>
        <v>2.1919203539524857E-7</v>
      </c>
      <c r="JL50" s="86">
        <f t="shared" si="64"/>
        <v>9.3973485364847917E-8</v>
      </c>
      <c r="JM50" s="86">
        <f t="shared" si="64"/>
        <v>8.4432826506442048E-9</v>
      </c>
    </row>
    <row r="51" spans="2:273" x14ac:dyDescent="0.25">
      <c r="B51" s="2">
        <v>24</v>
      </c>
      <c r="C51" s="37">
        <v>61.033999999999999</v>
      </c>
      <c r="D51" s="37">
        <v>67.917000000000002</v>
      </c>
      <c r="E51" s="37">
        <v>68.632999999999996</v>
      </c>
      <c r="F51" s="37">
        <v>73.8</v>
      </c>
      <c r="G51" s="37">
        <v>73</v>
      </c>
      <c r="H51" s="37">
        <v>68.59</v>
      </c>
      <c r="I51" s="37">
        <v>71.933999999999997</v>
      </c>
      <c r="J51" s="37">
        <v>70.77</v>
      </c>
      <c r="K51" s="37">
        <v>67.459000000000003</v>
      </c>
      <c r="L51" s="37">
        <v>64.311000000000007</v>
      </c>
      <c r="M51" s="37">
        <v>61.557000000000002</v>
      </c>
      <c r="N51" s="37">
        <v>62.933999999999997</v>
      </c>
      <c r="O51" s="37">
        <v>60.197000000000003</v>
      </c>
      <c r="P51" s="37">
        <v>54.015999999999998</v>
      </c>
      <c r="Q51" s="37">
        <v>50.884999999999998</v>
      </c>
      <c r="S51" s="4">
        <f t="shared" si="66"/>
        <v>65.118016738192367</v>
      </c>
      <c r="T51" s="4">
        <f t="shared" si="66"/>
        <v>67.452145801019299</v>
      </c>
      <c r="U51" s="4">
        <f t="shared" si="66"/>
        <v>68.801310762382059</v>
      </c>
      <c r="V51" s="4">
        <f t="shared" si="66"/>
        <v>70.16055077530703</v>
      </c>
      <c r="W51" s="4">
        <f t="shared" si="66"/>
        <v>71.747428534428295</v>
      </c>
      <c r="X51" s="4">
        <f t="shared" si="9"/>
        <v>70.647042502231685</v>
      </c>
      <c r="Y51" s="4">
        <f t="shared" si="10"/>
        <v>70.189179705820465</v>
      </c>
      <c r="Z51" s="4">
        <f t="shared" si="66"/>
        <v>68.573569303086344</v>
      </c>
      <c r="AA51" s="4">
        <f t="shared" si="66"/>
        <v>68.701662653478124</v>
      </c>
      <c r="AB51" s="4">
        <f t="shared" si="66"/>
        <v>65.983143300963164</v>
      </c>
      <c r="AC51" s="4">
        <f t="shared" si="66"/>
        <v>60.756834615933229</v>
      </c>
      <c r="AD51" s="4">
        <f t="shared" si="66"/>
        <v>62.540806035440269</v>
      </c>
      <c r="AE51" s="4">
        <f t="shared" si="66"/>
        <v>61.138367447719759</v>
      </c>
      <c r="AF51" s="4">
        <f t="shared" si="66"/>
        <v>55.196442757054385</v>
      </c>
      <c r="AG51" s="4">
        <f t="shared" si="66"/>
        <v>51.411293442868541</v>
      </c>
      <c r="AI51" s="4">
        <f t="shared" si="67"/>
        <v>-4.0840167381923678</v>
      </c>
      <c r="AJ51" s="4">
        <f t="shared" si="67"/>
        <v>0.4648541989807029</v>
      </c>
      <c r="AK51" s="4">
        <f t="shared" si="67"/>
        <v>-0.16831076238206322</v>
      </c>
      <c r="AL51" s="4">
        <f t="shared" si="67"/>
        <v>3.6394492246929673</v>
      </c>
      <c r="AM51" s="4">
        <f t="shared" si="67"/>
        <v>1.2525714655717053</v>
      </c>
      <c r="AN51" s="4">
        <f t="shared" si="67"/>
        <v>-2.0570425022316812</v>
      </c>
      <c r="AO51" s="4">
        <f t="shared" si="67"/>
        <v>1.744820294179533</v>
      </c>
      <c r="AP51" s="4">
        <f t="shared" si="67"/>
        <v>2.1964306969136516</v>
      </c>
      <c r="AQ51" s="4">
        <f t="shared" si="67"/>
        <v>-1.2426626534781207</v>
      </c>
      <c r="AR51" s="4">
        <f t="shared" si="67"/>
        <v>-1.6721433009631568</v>
      </c>
      <c r="AS51" s="4">
        <f t="shared" si="67"/>
        <v>0.80016538406677284</v>
      </c>
      <c r="AT51" s="4">
        <f t="shared" si="67"/>
        <v>0.39319396455972822</v>
      </c>
      <c r="AU51" s="4">
        <f t="shared" si="67"/>
        <v>-0.941367447719756</v>
      </c>
      <c r="AV51" s="4">
        <f t="shared" si="67"/>
        <v>-1.1804427570543865</v>
      </c>
      <c r="AW51" s="4">
        <f t="shared" si="67"/>
        <v>-0.52629344286854263</v>
      </c>
      <c r="AY51" s="2">
        <f t="shared" si="58"/>
        <v>64.919583034455187</v>
      </c>
      <c r="AZ51" s="2">
        <f t="shared" si="58"/>
        <v>67.145327246162211</v>
      </c>
      <c r="BA51" s="2">
        <f t="shared" si="58"/>
        <v>68.548903167420718</v>
      </c>
      <c r="BB51" s="2">
        <f t="shared" si="58"/>
        <v>69.857317798172048</v>
      </c>
      <c r="BC51" s="2">
        <f t="shared" si="58"/>
        <v>71.707831640109049</v>
      </c>
      <c r="BD51" s="2">
        <f t="shared" si="58"/>
        <v>70.638834529132509</v>
      </c>
      <c r="BE51" s="2">
        <f t="shared" si="58"/>
        <v>70.146385479748233</v>
      </c>
      <c r="BF51" s="2">
        <f t="shared" si="58"/>
        <v>68.554022697267712</v>
      </c>
      <c r="BG51" s="2">
        <f t="shared" si="58"/>
        <v>68.689855897494184</v>
      </c>
      <c r="BH51" s="2">
        <f t="shared" si="58"/>
        <v>65.975523887797564</v>
      </c>
      <c r="BI51" s="2">
        <f t="shared" si="58"/>
        <v>60.754301811271851</v>
      </c>
      <c r="BJ51" s="2">
        <f t="shared" si="58"/>
        <v>62.536746717316653</v>
      </c>
      <c r="BK51" s="2">
        <f t="shared" si="58"/>
        <v>61.137770796975786</v>
      </c>
      <c r="BL51" s="2">
        <f t="shared" si="58"/>
        <v>55.196175848821511</v>
      </c>
      <c r="BM51" s="2">
        <f t="shared" si="58"/>
        <v>51.41126913810281</v>
      </c>
      <c r="BO51" s="2">
        <f t="shared" si="13"/>
        <v>61.033999999999999</v>
      </c>
      <c r="BP51" s="2">
        <f t="shared" si="14"/>
        <v>67.917000000000002</v>
      </c>
      <c r="BQ51" s="2">
        <f t="shared" si="15"/>
        <v>68.632999999999996</v>
      </c>
      <c r="BR51" s="2">
        <f t="shared" si="16"/>
        <v>73.8</v>
      </c>
      <c r="BS51" s="2">
        <f t="shared" si="17"/>
        <v>73</v>
      </c>
      <c r="BT51" s="2">
        <f t="shared" si="18"/>
        <v>68.59</v>
      </c>
      <c r="BU51" s="2">
        <f t="shared" si="19"/>
        <v>71.933999999999997</v>
      </c>
      <c r="BV51" s="2">
        <f t="shared" si="20"/>
        <v>70.77</v>
      </c>
      <c r="BW51" s="2">
        <f t="shared" si="21"/>
        <v>67.459000000000003</v>
      </c>
      <c r="BX51" s="2">
        <f t="shared" si="22"/>
        <v>64.311000000000007</v>
      </c>
      <c r="BY51" s="2">
        <f t="shared" si="23"/>
        <v>61.557000000000002</v>
      </c>
      <c r="BZ51" s="2">
        <f t="shared" si="24"/>
        <v>62.933999999999997</v>
      </c>
      <c r="CA51" s="2">
        <f t="shared" si="25"/>
        <v>60.197000000000003</v>
      </c>
      <c r="CB51" s="2">
        <f t="shared" si="26"/>
        <v>54.015999999999998</v>
      </c>
      <c r="CC51" s="2">
        <f t="shared" si="27"/>
        <v>50.884999999999998</v>
      </c>
      <c r="CE51" s="2" t="str">
        <f t="shared" si="59"/>
        <v/>
      </c>
      <c r="CF51" s="2" t="str">
        <f t="shared" si="59"/>
        <v/>
      </c>
      <c r="CG51" s="2" t="str">
        <f t="shared" si="59"/>
        <v/>
      </c>
      <c r="CH51" s="2" t="str">
        <f t="shared" si="59"/>
        <v/>
      </c>
      <c r="CI51" s="2" t="str">
        <f t="shared" si="59"/>
        <v/>
      </c>
      <c r="CJ51" s="2" t="str">
        <f t="shared" si="59"/>
        <v/>
      </c>
      <c r="CK51" s="2" t="str">
        <f t="shared" si="59"/>
        <v/>
      </c>
      <c r="CL51" s="2" t="str">
        <f t="shared" si="59"/>
        <v/>
      </c>
      <c r="CM51" s="2" t="str">
        <f t="shared" si="59"/>
        <v/>
      </c>
      <c r="CN51" s="2" t="str">
        <f t="shared" si="59"/>
        <v/>
      </c>
      <c r="CO51" s="2" t="str">
        <f t="shared" si="59"/>
        <v/>
      </c>
      <c r="CP51" s="2" t="str">
        <f t="shared" si="59"/>
        <v/>
      </c>
      <c r="CQ51" s="2" t="str">
        <f t="shared" si="59"/>
        <v/>
      </c>
      <c r="CR51" s="2" t="str">
        <f t="shared" si="59"/>
        <v/>
      </c>
      <c r="CS51" s="2" t="str">
        <f t="shared" si="59"/>
        <v/>
      </c>
      <c r="CU51" s="2" t="str">
        <f t="shared" si="29"/>
        <v/>
      </c>
      <c r="CV51" s="2" t="str">
        <f t="shared" si="30"/>
        <v/>
      </c>
      <c r="CW51" s="2" t="str">
        <f t="shared" si="31"/>
        <v/>
      </c>
      <c r="CX51" s="2" t="str">
        <f t="shared" si="32"/>
        <v/>
      </c>
      <c r="CY51" s="2" t="str">
        <f t="shared" si="33"/>
        <v/>
      </c>
      <c r="CZ51" s="2" t="str">
        <f t="shared" si="34"/>
        <v/>
      </c>
      <c r="DA51" s="2" t="str">
        <f t="shared" si="35"/>
        <v/>
      </c>
      <c r="DB51" s="2" t="str">
        <f t="shared" si="36"/>
        <v/>
      </c>
      <c r="DC51" s="2" t="str">
        <f t="shared" si="37"/>
        <v/>
      </c>
      <c r="DD51" s="2" t="str">
        <f t="shared" si="38"/>
        <v/>
      </c>
      <c r="DE51" s="2" t="str">
        <f t="shared" si="39"/>
        <v/>
      </c>
      <c r="DF51" s="2" t="str">
        <f t="shared" si="40"/>
        <v/>
      </c>
      <c r="DG51" s="2" t="str">
        <f t="shared" si="41"/>
        <v/>
      </c>
      <c r="DH51" s="2" t="str">
        <f t="shared" si="42"/>
        <v/>
      </c>
      <c r="DI51" s="2" t="str">
        <f t="shared" si="43"/>
        <v/>
      </c>
      <c r="DK51" s="2">
        <f t="shared" si="68"/>
        <v>63.98417952635598</v>
      </c>
      <c r="DL51" s="2">
        <f t="shared" si="68"/>
        <v>67.908767379679148</v>
      </c>
      <c r="DM51" s="2">
        <f t="shared" si="68"/>
        <v>68.876668449197865</v>
      </c>
      <c r="DN51" s="2">
        <f t="shared" si="68"/>
        <v>71.679319964349375</v>
      </c>
      <c r="DO51" s="2">
        <f t="shared" si="68"/>
        <v>72.090731152204825</v>
      </c>
      <c r="DP51" s="2">
        <f t="shared" si="68"/>
        <v>71.321704315196968</v>
      </c>
      <c r="DQ51" s="2">
        <f t="shared" si="68"/>
        <v>71.547775248933149</v>
      </c>
      <c r="DR51" s="2">
        <f t="shared" si="68"/>
        <v>70.126532051282069</v>
      </c>
      <c r="DS51" s="2">
        <f t="shared" si="68"/>
        <v>69.250841767881226</v>
      </c>
      <c r="DT51" s="2">
        <f t="shared" si="68"/>
        <v>66.297527954971855</v>
      </c>
      <c r="DU51" s="2">
        <f t="shared" si="68"/>
        <v>62.427560278745659</v>
      </c>
      <c r="DV51" s="2">
        <f t="shared" si="68"/>
        <v>63.769572822299622</v>
      </c>
      <c r="DW51" s="2">
        <f t="shared" si="68"/>
        <v>61.123103074734658</v>
      </c>
      <c r="DX51" s="2">
        <f t="shared" si="68"/>
        <v>54.785441398541387</v>
      </c>
      <c r="DY51" s="2">
        <f t="shared" si="68"/>
        <v>51.039745148968684</v>
      </c>
      <c r="EA51" s="2">
        <f t="shared" si="69"/>
        <v>67.329436166022091</v>
      </c>
      <c r="EB51" s="2">
        <f t="shared" si="69"/>
        <v>65.328485714285705</v>
      </c>
      <c r="EC51" s="2">
        <f t="shared" si="69"/>
        <v>67.73377445887445</v>
      </c>
      <c r="ED51" s="2">
        <f t="shared" si="69"/>
        <v>65.541385714285724</v>
      </c>
      <c r="EE51" s="2">
        <f t="shared" si="69"/>
        <v>70.382728282434641</v>
      </c>
      <c r="EF51" s="2">
        <f t="shared" si="69"/>
        <v>67.73085774515927</v>
      </c>
      <c r="EG51" s="2">
        <f t="shared" si="69"/>
        <v>64.976986941036813</v>
      </c>
      <c r="EH51" s="2">
        <f t="shared" si="69"/>
        <v>62.505584657008207</v>
      </c>
      <c r="EI51" s="2">
        <f t="shared" si="69"/>
        <v>66.462822606596944</v>
      </c>
      <c r="EJ51" s="2">
        <f t="shared" si="69"/>
        <v>64.579733775811178</v>
      </c>
      <c r="EK51" s="2">
        <f t="shared" si="69"/>
        <v>52.81682359471187</v>
      </c>
      <c r="EL51" s="2">
        <f t="shared" si="69"/>
        <v>56.738961544923775</v>
      </c>
      <c r="EM51" s="2">
        <f t="shared" si="69"/>
        <v>61.214891178925654</v>
      </c>
      <c r="EN51" s="2">
        <f t="shared" si="69"/>
        <v>57.389735866364134</v>
      </c>
      <c r="EO51" s="2">
        <f t="shared" si="69"/>
        <v>53.642573834627079</v>
      </c>
      <c r="EQ51" s="2">
        <f t="shared" si="70"/>
        <v>64.262630135061642</v>
      </c>
      <c r="ER51" s="2">
        <f t="shared" si="70"/>
        <v>64.464997068866694</v>
      </c>
      <c r="ES51" s="2">
        <f t="shared" si="70"/>
        <v>65.509672944969424</v>
      </c>
      <c r="ET51" s="2">
        <f t="shared" si="70"/>
        <v>66.106112616094805</v>
      </c>
      <c r="EU51" s="2">
        <f t="shared" si="70"/>
        <v>67.042411103736185</v>
      </c>
      <c r="EV51" s="2">
        <f t="shared" si="70"/>
        <v>69.491797185521136</v>
      </c>
      <c r="EW51" s="2">
        <f t="shared" si="70"/>
        <v>67.316546334916339</v>
      </c>
      <c r="EX51" s="2">
        <f t="shared" si="70"/>
        <v>65.384274326616548</v>
      </c>
      <c r="EY51" s="2">
        <f t="shared" si="70"/>
        <v>69.250831163315468</v>
      </c>
      <c r="EZ51" s="2">
        <f t="shared" si="70"/>
        <v>61.165482402106527</v>
      </c>
      <c r="FA51" s="2">
        <f t="shared" si="70"/>
        <v>52.144374883944842</v>
      </c>
      <c r="FB51" s="2">
        <f t="shared" si="70"/>
        <v>58.416091779862363</v>
      </c>
      <c r="FC51" s="2">
        <f t="shared" si="70"/>
        <v>61.391616351182861</v>
      </c>
      <c r="FD51" s="2">
        <f t="shared" si="70"/>
        <v>61.513293561951691</v>
      </c>
      <c r="FE51" s="2">
        <f t="shared" si="70"/>
        <v>54.058134823238191</v>
      </c>
      <c r="FG51" s="2">
        <f t="shared" si="71"/>
        <v>0.27962288564199106</v>
      </c>
      <c r="FH51" s="2">
        <f t="shared" si="71"/>
        <v>0.29587013048161848</v>
      </c>
      <c r="FI51" s="2">
        <f t="shared" si="71"/>
        <v>0.28675967391705826</v>
      </c>
      <c r="FJ51" s="2">
        <f t="shared" si="71"/>
        <v>0.29684411464093413</v>
      </c>
      <c r="FK51" s="2">
        <f t="shared" si="71"/>
        <v>0.22416058994165808</v>
      </c>
      <c r="FL51" s="2">
        <f t="shared" si="71"/>
        <v>0.19017482199627259</v>
      </c>
      <c r="FM51" s="2">
        <f t="shared" si="71"/>
        <v>0.21327920273005294</v>
      </c>
      <c r="FN51" s="2">
        <f t="shared" si="71"/>
        <v>0.20634452853413537</v>
      </c>
      <c r="FO51" s="2">
        <f t="shared" si="71"/>
        <v>0.2012245448594614</v>
      </c>
      <c r="FP51" s="2">
        <f t="shared" si="71"/>
        <v>0.18743426844158839</v>
      </c>
      <c r="FQ51" s="2">
        <f t="shared" si="71"/>
        <v>0.17410247985073896</v>
      </c>
      <c r="FR51" s="2">
        <f t="shared" si="71"/>
        <v>0.17535269118504593</v>
      </c>
      <c r="FS51" s="2">
        <f t="shared" si="71"/>
        <v>0.15978949292751982</v>
      </c>
      <c r="FT51" s="2">
        <f t="shared" si="71"/>
        <v>0.15770841612985642</v>
      </c>
      <c r="FU51" s="2">
        <f t="shared" si="71"/>
        <v>0.14273802853901071</v>
      </c>
      <c r="FW51" s="2">
        <f t="shared" si="60"/>
        <v>2.2194743285367217E-6</v>
      </c>
      <c r="FX51" s="2">
        <f t="shared" si="60"/>
        <v>1.3735557171535893E-5</v>
      </c>
      <c r="FY51" s="2">
        <f t="shared" si="60"/>
        <v>1.3207036663882494E-5</v>
      </c>
      <c r="FZ51" s="2">
        <f t="shared" si="60"/>
        <v>1.3266602086661172E-5</v>
      </c>
      <c r="GA51" s="2">
        <f t="shared" si="60"/>
        <v>9.7539198547851506E-6</v>
      </c>
      <c r="GB51" s="2">
        <f t="shared" si="60"/>
        <v>1.0688163342195609E-5</v>
      </c>
      <c r="GC51" s="2">
        <f t="shared" si="60"/>
        <v>9.7122694241349622E-6</v>
      </c>
      <c r="GD51" s="2">
        <f t="shared" si="60"/>
        <v>1.0922691967651804E-5</v>
      </c>
      <c r="GE51" s="2">
        <f t="shared" si="60"/>
        <v>1.1483609607745549E-5</v>
      </c>
      <c r="GF51" s="2">
        <f t="shared" si="60"/>
        <v>8.954194271112407E-6</v>
      </c>
      <c r="GG51" s="2">
        <f t="shared" si="60"/>
        <v>7.9970278315135913E-6</v>
      </c>
      <c r="GH51" s="2">
        <f t="shared" si="60"/>
        <v>6.2625910662361218E-6</v>
      </c>
      <c r="GI51" s="2">
        <f t="shared" si="60"/>
        <v>5.3620865653442276E-6</v>
      </c>
      <c r="GJ51" s="2">
        <f t="shared" si="60"/>
        <v>3.7090845278180683E-6</v>
      </c>
      <c r="GK51" s="2">
        <f t="shared" si="60"/>
        <v>3.2580499604406866E-6</v>
      </c>
      <c r="GM51" s="86">
        <f t="shared" si="61"/>
        <v>1.9186416060030517E-4</v>
      </c>
      <c r="GN51" s="86">
        <f t="shared" si="61"/>
        <v>3.2010045378810592E-4</v>
      </c>
      <c r="GO51" s="86">
        <f t="shared" si="61"/>
        <v>2.4391266819700686E-4</v>
      </c>
      <c r="GP51" s="86">
        <f t="shared" si="61"/>
        <v>3.0330101216536075E-4</v>
      </c>
      <c r="GQ51" s="86">
        <f t="shared" si="61"/>
        <v>3.6713926356506646E-5</v>
      </c>
      <c r="GR51" s="86">
        <f t="shared" si="50"/>
        <v>6.7717105235076803E-6</v>
      </c>
      <c r="GS51" s="86">
        <f t="shared" si="51"/>
        <v>3.7580699336594516E-5</v>
      </c>
      <c r="GT51" s="86">
        <f t="shared" si="61"/>
        <v>1.7975884263943288E-5</v>
      </c>
      <c r="GU51" s="86">
        <f t="shared" si="61"/>
        <v>1.0374471528763832E-5</v>
      </c>
      <c r="GV51" s="86">
        <f t="shared" si="61"/>
        <v>6.610655166469398E-6</v>
      </c>
      <c r="GW51" s="86">
        <f t="shared" si="61"/>
        <v>1.9473813995525325E-6</v>
      </c>
      <c r="GX51" s="86">
        <f t="shared" si="61"/>
        <v>3.3272218449803302E-6</v>
      </c>
      <c r="GY51" s="86">
        <f t="shared" si="61"/>
        <v>4.6247314549029111E-7</v>
      </c>
      <c r="GZ51" s="86">
        <f t="shared" si="61"/>
        <v>2.1015949366732666E-7</v>
      </c>
      <c r="HA51" s="86">
        <f t="shared" si="61"/>
        <v>2.1423928141954034E-8</v>
      </c>
      <c r="HC51" s="86">
        <f t="shared" si="65"/>
        <v>8.9703435473661838E-16</v>
      </c>
      <c r="HD51" s="86">
        <f t="shared" si="65"/>
        <v>1.9325506069838793E-14</v>
      </c>
      <c r="HE51" s="86">
        <f t="shared" si="65"/>
        <v>8.2762728903449651E-15</v>
      </c>
      <c r="HF51" s="86">
        <f t="shared" si="65"/>
        <v>1.0086903138501879E-13</v>
      </c>
      <c r="HG51" s="86">
        <f t="shared" si="65"/>
        <v>2.4826507154884471E-16</v>
      </c>
      <c r="HH51" s="86">
        <f t="shared" si="53"/>
        <v>4.2070482198691495E-18</v>
      </c>
      <c r="HI51" s="86">
        <f t="shared" si="54"/>
        <v>5.4009878276559808E-18</v>
      </c>
      <c r="HJ51" s="86">
        <f t="shared" si="65"/>
        <v>1.5018679098150839E-17</v>
      </c>
      <c r="HK51" s="86">
        <f t="shared" si="65"/>
        <v>1.4392952477188629E-17</v>
      </c>
      <c r="HL51" s="86">
        <f t="shared" si="65"/>
        <v>1.7870537081656764E-18</v>
      </c>
      <c r="HM51" s="86">
        <f t="shared" si="65"/>
        <v>1.4839338790407303E-18</v>
      </c>
      <c r="HN51" s="86">
        <f t="shared" si="65"/>
        <v>1.9126757247709369E-17</v>
      </c>
      <c r="HO51" s="86">
        <f t="shared" si="65"/>
        <v>2.0753135917093247E-22</v>
      </c>
      <c r="HP51" s="86">
        <f t="shared" si="65"/>
        <v>8.1446127223697297E-27</v>
      </c>
      <c r="HQ51" s="86">
        <f t="shared" si="65"/>
        <v>1.5179393477924112E-28</v>
      </c>
      <c r="HS51" s="86">
        <f t="shared" si="62"/>
        <v>6.6644575454290125E-147</v>
      </c>
      <c r="HT51" s="86">
        <f t="shared" si="62"/>
        <v>1.1555583876987835E-115</v>
      </c>
      <c r="HU51" s="86">
        <f t="shared" si="62"/>
        <v>8.7835118076951035E-120</v>
      </c>
      <c r="HV51" s="86">
        <f t="shared" si="62"/>
        <v>2.2633897249981342E-110</v>
      </c>
      <c r="HW51" s="86">
        <f t="shared" si="62"/>
        <v>3.9748322556083442E-129</v>
      </c>
      <c r="HX51" s="86">
        <f t="shared" si="62"/>
        <v>4.6745975871473374E-141</v>
      </c>
      <c r="HY51" s="86">
        <f t="shared" si="62"/>
        <v>2.5226521247453914E-138</v>
      </c>
      <c r="HZ51" s="86">
        <f t="shared" si="62"/>
        <v>1.2593236347770939E-137</v>
      </c>
      <c r="IA51" s="86">
        <f t="shared" si="62"/>
        <v>3.1434316668742729E-138</v>
      </c>
      <c r="IB51" s="86">
        <f t="shared" si="62"/>
        <v>3.8479109676025116E-146</v>
      </c>
      <c r="IC51" s="86">
        <f t="shared" si="62"/>
        <v>7.1348232631263253E-149</v>
      </c>
      <c r="ID51" s="86">
        <f t="shared" si="62"/>
        <v>1.6334853544129228E-138</v>
      </c>
      <c r="IE51" s="86">
        <f t="shared" si="62"/>
        <v>4.7943659567673729E-187</v>
      </c>
      <c r="IF51" s="86">
        <f t="shared" si="62"/>
        <v>6.6643366113753182E-96</v>
      </c>
      <c r="IG51" s="86">
        <f t="shared" si="62"/>
        <v>9.7679315313694834E-53</v>
      </c>
      <c r="II51" s="86">
        <f t="shared" si="63"/>
        <v>0</v>
      </c>
      <c r="IJ51" s="86">
        <f t="shared" si="63"/>
        <v>7.6334352338173785E-224</v>
      </c>
      <c r="IK51" s="86">
        <f t="shared" si="63"/>
        <v>8.7842334817692524E-232</v>
      </c>
      <c r="IL51" s="86">
        <f t="shared" si="63"/>
        <v>2.5125999017531578E-219</v>
      </c>
      <c r="IM51" s="86">
        <f t="shared" si="63"/>
        <v>4.1665228716698177E-247</v>
      </c>
      <c r="IN51" s="86">
        <f t="shared" si="63"/>
        <v>2.2276296078027706E-266</v>
      </c>
      <c r="IO51" s="86">
        <f t="shared" si="63"/>
        <v>1.9782217332756038E-260</v>
      </c>
      <c r="IP51" s="86">
        <f t="shared" si="63"/>
        <v>7.280254014595671E-260</v>
      </c>
      <c r="IQ51" s="86">
        <f t="shared" si="63"/>
        <v>7.8645505893680141E-264</v>
      </c>
      <c r="IR51" s="86">
        <f t="shared" si="63"/>
        <v>1.0196746997135699E-279</v>
      </c>
      <c r="IS51" s="86">
        <f t="shared" si="63"/>
        <v>2.0814429362028903E-283</v>
      </c>
      <c r="IT51" s="86">
        <f t="shared" si="63"/>
        <v>1.8333318293627609E-263</v>
      </c>
      <c r="IU51" s="86">
        <f t="shared" si="63"/>
        <v>0</v>
      </c>
      <c r="IV51" s="86">
        <f t="shared" si="63"/>
        <v>5.5032245815373884E-109</v>
      </c>
      <c r="IW51" s="86">
        <f t="shared" si="63"/>
        <v>1.2526336632142674E-123</v>
      </c>
      <c r="IY51" s="86">
        <f t="shared" si="64"/>
        <v>1.9186416060120221E-4</v>
      </c>
      <c r="IZ51" s="86">
        <f t="shared" si="64"/>
        <v>3.2010045380743144E-4</v>
      </c>
      <c r="JA51" s="86">
        <f t="shared" si="64"/>
        <v>2.4391266820528314E-4</v>
      </c>
      <c r="JB51" s="86">
        <f t="shared" si="64"/>
        <v>3.0330101226622977E-4</v>
      </c>
      <c r="JC51" s="86">
        <f t="shared" si="64"/>
        <v>3.6713926356754908E-5</v>
      </c>
      <c r="JD51" s="86">
        <f t="shared" si="64"/>
        <v>6.7717105235118875E-6</v>
      </c>
      <c r="JE51" s="86">
        <f t="shared" si="64"/>
        <v>3.7580699336599917E-5</v>
      </c>
      <c r="JF51" s="86">
        <f t="shared" si="64"/>
        <v>1.7975884263958307E-5</v>
      </c>
      <c r="JG51" s="86">
        <f t="shared" si="64"/>
        <v>1.0374471528778225E-5</v>
      </c>
      <c r="JH51" s="86">
        <f t="shared" si="64"/>
        <v>6.6106551664711852E-6</v>
      </c>
      <c r="JI51" s="86">
        <f t="shared" si="64"/>
        <v>1.9473813995540165E-6</v>
      </c>
      <c r="JJ51" s="86">
        <f t="shared" si="64"/>
        <v>3.3272218449994571E-6</v>
      </c>
      <c r="JK51" s="86">
        <f t="shared" si="64"/>
        <v>4.6247314549029132E-7</v>
      </c>
      <c r="JL51" s="86">
        <f t="shared" si="64"/>
        <v>2.1015949366732666E-7</v>
      </c>
      <c r="JM51" s="86">
        <f t="shared" si="64"/>
        <v>2.1423928141954034E-8</v>
      </c>
    </row>
    <row r="52" spans="2:273" x14ac:dyDescent="0.25">
      <c r="B52" s="2">
        <v>25</v>
      </c>
      <c r="C52" s="37">
        <v>63.585999999999999</v>
      </c>
      <c r="D52" s="37">
        <v>67.283000000000001</v>
      </c>
      <c r="E52" s="37">
        <v>68.349999999999994</v>
      </c>
      <c r="F52" s="37">
        <v>70.716999999999999</v>
      </c>
      <c r="G52" s="37">
        <v>71.492000000000004</v>
      </c>
      <c r="H52" s="37">
        <v>72</v>
      </c>
      <c r="I52" s="37">
        <v>71.754000000000005</v>
      </c>
      <c r="J52" s="37">
        <v>70.738</v>
      </c>
      <c r="K52" s="37">
        <v>67.933999999999997</v>
      </c>
      <c r="L52" s="37">
        <v>65.049000000000007</v>
      </c>
      <c r="M52" s="37">
        <v>60.802999999999997</v>
      </c>
      <c r="N52" s="37">
        <v>61.59</v>
      </c>
      <c r="O52" s="37">
        <v>59.262</v>
      </c>
      <c r="P52" s="37">
        <v>55.802999999999997</v>
      </c>
      <c r="Q52" s="37">
        <v>52</v>
      </c>
      <c r="S52" s="4">
        <f t="shared" si="66"/>
        <v>65.383665396726656</v>
      </c>
      <c r="T52" s="4">
        <f t="shared" si="66"/>
        <v>67.694217062186567</v>
      </c>
      <c r="U52" s="4">
        <f t="shared" si="66"/>
        <v>69.025838733330303</v>
      </c>
      <c r="V52" s="4">
        <f t="shared" si="66"/>
        <v>70.374468928079153</v>
      </c>
      <c r="W52" s="4">
        <f t="shared" si="66"/>
        <v>71.911627354389637</v>
      </c>
      <c r="X52" s="4">
        <f t="shared" si="9"/>
        <v>70.81989907213493</v>
      </c>
      <c r="Y52" s="4">
        <f t="shared" si="10"/>
        <v>70.234043010463452</v>
      </c>
      <c r="Z52" s="4">
        <f t="shared" si="66"/>
        <v>68.631370961263045</v>
      </c>
      <c r="AA52" s="4">
        <f t="shared" si="66"/>
        <v>68.769870143772323</v>
      </c>
      <c r="AB52" s="4">
        <f t="shared" si="66"/>
        <v>66.073599480362589</v>
      </c>
      <c r="AC52" s="4">
        <f t="shared" si="66"/>
        <v>60.726394477838944</v>
      </c>
      <c r="AD52" s="4">
        <f t="shared" si="66"/>
        <v>62.618514208719731</v>
      </c>
      <c r="AE52" s="4">
        <f t="shared" si="66"/>
        <v>61.355571847866578</v>
      </c>
      <c r="AF52" s="4">
        <f t="shared" si="66"/>
        <v>55.318902802233296</v>
      </c>
      <c r="AG52" s="4">
        <f t="shared" si="66"/>
        <v>51.434687845190695</v>
      </c>
      <c r="AI52" s="4">
        <f t="shared" si="67"/>
        <v>-1.7976653967266571</v>
      </c>
      <c r="AJ52" s="4">
        <f t="shared" si="67"/>
        <v>-0.41121706218656584</v>
      </c>
      <c r="AK52" s="4">
        <f t="shared" si="67"/>
        <v>-0.67583873333030908</v>
      </c>
      <c r="AL52" s="4">
        <f t="shared" si="67"/>
        <v>0.34253107192084542</v>
      </c>
      <c r="AM52" s="4">
        <f t="shared" si="67"/>
        <v>-0.4196273543896325</v>
      </c>
      <c r="AN52" s="4">
        <f t="shared" si="67"/>
        <v>1.1801009278650696</v>
      </c>
      <c r="AO52" s="4">
        <f t="shared" si="67"/>
        <v>1.5199569895365528</v>
      </c>
      <c r="AP52" s="4">
        <f t="shared" si="67"/>
        <v>2.1066290387369548</v>
      </c>
      <c r="AQ52" s="4">
        <f t="shared" si="67"/>
        <v>-0.83587014377232549</v>
      </c>
      <c r="AR52" s="4">
        <f t="shared" si="67"/>
        <v>-1.024599480362582</v>
      </c>
      <c r="AS52" s="4">
        <f t="shared" si="67"/>
        <v>7.6605522161052875E-2</v>
      </c>
      <c r="AT52" s="4">
        <f t="shared" si="67"/>
        <v>-1.0285142087197272</v>
      </c>
      <c r="AU52" s="4">
        <f t="shared" si="67"/>
        <v>-2.0935718478665777</v>
      </c>
      <c r="AV52" s="4">
        <f t="shared" si="67"/>
        <v>0.48409719776670102</v>
      </c>
      <c r="AW52" s="4">
        <f t="shared" si="67"/>
        <v>0.56531215480930541</v>
      </c>
      <c r="AY52" s="2">
        <f t="shared" si="58"/>
        <v>65.075826544825588</v>
      </c>
      <c r="AZ52" s="2">
        <f t="shared" si="58"/>
        <v>67.230468676990796</v>
      </c>
      <c r="BA52" s="2">
        <f t="shared" si="58"/>
        <v>68.639233092601543</v>
      </c>
      <c r="BB52" s="2">
        <f t="shared" si="58"/>
        <v>69.91196545013851</v>
      </c>
      <c r="BC52" s="2">
        <f t="shared" si="58"/>
        <v>71.846932951624055</v>
      </c>
      <c r="BD52" s="2">
        <f t="shared" si="58"/>
        <v>70.805467123722948</v>
      </c>
      <c r="BE52" s="2">
        <f t="shared" si="58"/>
        <v>70.165902213753611</v>
      </c>
      <c r="BF52" s="2">
        <f t="shared" si="58"/>
        <v>68.598591693682252</v>
      </c>
      <c r="BG52" s="2">
        <f t="shared" si="58"/>
        <v>68.749318816198937</v>
      </c>
      <c r="BH52" s="2">
        <f t="shared" si="58"/>
        <v>66.060265718890875</v>
      </c>
      <c r="BI52" s="2">
        <f t="shared" si="58"/>
        <v>60.721653069438382</v>
      </c>
      <c r="BJ52" s="2">
        <f t="shared" si="58"/>
        <v>62.611217559854929</v>
      </c>
      <c r="BK52" s="2">
        <f t="shared" si="58"/>
        <v>61.354369187823558</v>
      </c>
      <c r="BL52" s="2">
        <f t="shared" si="58"/>
        <v>55.318334002644846</v>
      </c>
      <c r="BM52" s="2">
        <f t="shared" si="58"/>
        <v>51.434629293102702</v>
      </c>
      <c r="BO52" s="2">
        <f t="shared" si="13"/>
        <v>63.585999999999999</v>
      </c>
      <c r="BP52" s="2">
        <f t="shared" si="14"/>
        <v>67.283000000000001</v>
      </c>
      <c r="BQ52" s="2">
        <f t="shared" si="15"/>
        <v>68.349999999999994</v>
      </c>
      <c r="BR52" s="2">
        <f t="shared" si="16"/>
        <v>70.716999999999999</v>
      </c>
      <c r="BS52" s="2">
        <f t="shared" si="17"/>
        <v>71.492000000000004</v>
      </c>
      <c r="BT52" s="2">
        <f t="shared" si="18"/>
        <v>72</v>
      </c>
      <c r="BU52" s="2">
        <f t="shared" si="19"/>
        <v>71.754000000000005</v>
      </c>
      <c r="BV52" s="2">
        <f t="shared" si="20"/>
        <v>70.738</v>
      </c>
      <c r="BW52" s="2">
        <f t="shared" si="21"/>
        <v>67.933999999999997</v>
      </c>
      <c r="BX52" s="2">
        <f t="shared" si="22"/>
        <v>65.049000000000007</v>
      </c>
      <c r="BY52" s="2">
        <f t="shared" si="23"/>
        <v>60.802999999999997</v>
      </c>
      <c r="BZ52" s="2">
        <f t="shared" si="24"/>
        <v>61.59</v>
      </c>
      <c r="CA52" s="2">
        <f t="shared" si="25"/>
        <v>59.262</v>
      </c>
      <c r="CB52" s="2">
        <f t="shared" si="26"/>
        <v>55.802999999999997</v>
      </c>
      <c r="CC52" s="2">
        <f t="shared" si="27"/>
        <v>52</v>
      </c>
      <c r="CE52" s="2" t="str">
        <f t="shared" si="59"/>
        <v/>
      </c>
      <c r="CF52" s="2" t="str">
        <f t="shared" si="59"/>
        <v/>
      </c>
      <c r="CG52" s="2" t="str">
        <f t="shared" si="59"/>
        <v/>
      </c>
      <c r="CH52" s="2" t="str">
        <f t="shared" si="59"/>
        <v/>
      </c>
      <c r="CI52" s="2" t="str">
        <f t="shared" si="59"/>
        <v/>
      </c>
      <c r="CJ52" s="2" t="str">
        <f t="shared" si="59"/>
        <v/>
      </c>
      <c r="CK52" s="2" t="str">
        <f t="shared" si="59"/>
        <v/>
      </c>
      <c r="CL52" s="2" t="str">
        <f t="shared" si="59"/>
        <v/>
      </c>
      <c r="CM52" s="2" t="str">
        <f t="shared" si="59"/>
        <v/>
      </c>
      <c r="CN52" s="2" t="str">
        <f t="shared" si="59"/>
        <v/>
      </c>
      <c r="CO52" s="2" t="str">
        <f t="shared" si="59"/>
        <v/>
      </c>
      <c r="CP52" s="2" t="str">
        <f t="shared" si="59"/>
        <v/>
      </c>
      <c r="CQ52" s="2" t="str">
        <f t="shared" si="59"/>
        <v/>
      </c>
      <c r="CR52" s="2" t="str">
        <f t="shared" si="59"/>
        <v/>
      </c>
      <c r="CS52" s="2" t="str">
        <f t="shared" si="59"/>
        <v/>
      </c>
      <c r="CU52" s="2" t="str">
        <f t="shared" si="29"/>
        <v/>
      </c>
      <c r="CV52" s="2" t="str">
        <f t="shared" si="30"/>
        <v/>
      </c>
      <c r="CW52" s="2" t="str">
        <f t="shared" si="31"/>
        <v/>
      </c>
      <c r="CX52" s="2" t="str">
        <f t="shared" si="32"/>
        <v/>
      </c>
      <c r="CY52" s="2" t="str">
        <f t="shared" si="33"/>
        <v/>
      </c>
      <c r="CZ52" s="2" t="str">
        <f t="shared" si="34"/>
        <v/>
      </c>
      <c r="DA52" s="2" t="str">
        <f t="shared" si="35"/>
        <v/>
      </c>
      <c r="DB52" s="2" t="str">
        <f t="shared" si="36"/>
        <v/>
      </c>
      <c r="DC52" s="2" t="str">
        <f t="shared" si="37"/>
        <v/>
      </c>
      <c r="DD52" s="2" t="str">
        <f t="shared" si="38"/>
        <v/>
      </c>
      <c r="DE52" s="2" t="str">
        <f t="shared" si="39"/>
        <v/>
      </c>
      <c r="DF52" s="2" t="str">
        <f t="shared" si="40"/>
        <v/>
      </c>
      <c r="DG52" s="2" t="str">
        <f t="shared" si="41"/>
        <v/>
      </c>
      <c r="DH52" s="2" t="str">
        <f t="shared" si="42"/>
        <v/>
      </c>
      <c r="DI52" s="2" t="str">
        <f t="shared" si="43"/>
        <v/>
      </c>
      <c r="DK52" s="2">
        <f t="shared" si="68"/>
        <v>64.196411306340693</v>
      </c>
      <c r="DL52" s="2">
        <f t="shared" si="68"/>
        <v>68.181272393048133</v>
      </c>
      <c r="DM52" s="2">
        <f t="shared" si="68"/>
        <v>69.1130320855615</v>
      </c>
      <c r="DN52" s="2">
        <f t="shared" si="68"/>
        <v>71.993522838680917</v>
      </c>
      <c r="DO52" s="2">
        <f t="shared" si="68"/>
        <v>72.366082740635363</v>
      </c>
      <c r="DP52" s="2">
        <f t="shared" si="68"/>
        <v>71.627899718574085</v>
      </c>
      <c r="DQ52" s="2">
        <f t="shared" si="68"/>
        <v>71.736007112375546</v>
      </c>
      <c r="DR52" s="2">
        <f t="shared" si="68"/>
        <v>70.363612820512841</v>
      </c>
      <c r="DS52" s="2">
        <f t="shared" si="68"/>
        <v>69.421907557354899</v>
      </c>
      <c r="DT52" s="2">
        <f t="shared" si="68"/>
        <v>66.475778611632265</v>
      </c>
      <c r="DU52" s="2">
        <f t="shared" si="68"/>
        <v>62.556950348432068</v>
      </c>
      <c r="DV52" s="2">
        <f t="shared" si="68"/>
        <v>63.995673344947704</v>
      </c>
      <c r="DW52" s="2">
        <f t="shared" si="68"/>
        <v>61.409013896487586</v>
      </c>
      <c r="DX52" s="2">
        <f t="shared" si="68"/>
        <v>54.91187975117974</v>
      </c>
      <c r="DY52" s="2">
        <f t="shared" si="68"/>
        <v>51.051444461420942</v>
      </c>
      <c r="EA52" s="2">
        <f t="shared" si="69"/>
        <v>67.142093236710735</v>
      </c>
      <c r="EB52" s="2">
        <f t="shared" si="69"/>
        <v>65.166828571428567</v>
      </c>
      <c r="EC52" s="2">
        <f t="shared" si="69"/>
        <v>67.564575757575753</v>
      </c>
      <c r="ED52" s="2">
        <f t="shared" si="69"/>
        <v>65.415057142857151</v>
      </c>
      <c r="EE52" s="2">
        <f t="shared" si="69"/>
        <v>70.208357542691132</v>
      </c>
      <c r="EF52" s="2">
        <f t="shared" si="69"/>
        <v>67.611340772594048</v>
      </c>
      <c r="EG52" s="2">
        <f t="shared" si="69"/>
        <v>64.883765809259998</v>
      </c>
      <c r="EH52" s="2">
        <f t="shared" si="69"/>
        <v>62.407036917437601</v>
      </c>
      <c r="EI52" s="2">
        <f t="shared" si="69"/>
        <v>66.314190265486729</v>
      </c>
      <c r="EJ52" s="2">
        <f t="shared" si="69"/>
        <v>64.417594395280204</v>
      </c>
      <c r="EK52" s="2">
        <f t="shared" si="69"/>
        <v>52.781553839943484</v>
      </c>
      <c r="EL52" s="2">
        <f t="shared" si="69"/>
        <v>56.673229785357265</v>
      </c>
      <c r="EM52" s="2">
        <f t="shared" si="69"/>
        <v>61.09231091954728</v>
      </c>
      <c r="EN52" s="2">
        <f t="shared" si="69"/>
        <v>57.298027438484702</v>
      </c>
      <c r="EO52" s="2">
        <f t="shared" si="69"/>
        <v>53.53347355098083</v>
      </c>
      <c r="EQ52" s="2">
        <f t="shared" si="70"/>
        <v>64.110499666878169</v>
      </c>
      <c r="ER52" s="2">
        <f t="shared" si="70"/>
        <v>64.315449239457465</v>
      </c>
      <c r="ES52" s="2">
        <f t="shared" si="70"/>
        <v>65.37189169400429</v>
      </c>
      <c r="ET52" s="2">
        <f t="shared" si="70"/>
        <v>65.971419285816836</v>
      </c>
      <c r="EU52" s="2">
        <f t="shared" si="70"/>
        <v>66.913042199160088</v>
      </c>
      <c r="EV52" s="2">
        <f t="shared" si="70"/>
        <v>69.348824818155705</v>
      </c>
      <c r="EW52" s="2">
        <f t="shared" si="70"/>
        <v>67.192246630023718</v>
      </c>
      <c r="EX52" s="2">
        <f t="shared" si="70"/>
        <v>65.246863288930456</v>
      </c>
      <c r="EY52" s="2">
        <f t="shared" si="70"/>
        <v>69.064985536312591</v>
      </c>
      <c r="EZ52" s="2">
        <f t="shared" si="70"/>
        <v>61.047271701327169</v>
      </c>
      <c r="FA52" s="2">
        <f t="shared" si="70"/>
        <v>52.117728340055116</v>
      </c>
      <c r="FB52" s="2">
        <f t="shared" si="70"/>
        <v>58.329004239273573</v>
      </c>
      <c r="FC52" s="2">
        <f t="shared" si="70"/>
        <v>61.266956132214048</v>
      </c>
      <c r="FD52" s="2">
        <f t="shared" si="70"/>
        <v>61.368211535121667</v>
      </c>
      <c r="FE52" s="2">
        <f t="shared" si="70"/>
        <v>53.942889350804116</v>
      </c>
      <c r="FG52" s="2">
        <f t="shared" si="71"/>
        <v>0.2985463593738204</v>
      </c>
      <c r="FH52" s="2">
        <f t="shared" si="71"/>
        <v>0.31541171437775772</v>
      </c>
      <c r="FI52" s="2">
        <f t="shared" si="71"/>
        <v>0.30596099591612091</v>
      </c>
      <c r="FJ52" s="2">
        <f t="shared" si="71"/>
        <v>0.31642111974492954</v>
      </c>
      <c r="FK52" s="2">
        <f t="shared" si="71"/>
        <v>0.24058417924200487</v>
      </c>
      <c r="FL52" s="2">
        <f t="shared" si="71"/>
        <v>0.20476556377099697</v>
      </c>
      <c r="FM52" s="2">
        <f t="shared" si="71"/>
        <v>0.22914100844209181</v>
      </c>
      <c r="FN52" s="2">
        <f t="shared" si="71"/>
        <v>0.2218360208535019</v>
      </c>
      <c r="FO52" s="2">
        <f t="shared" si="71"/>
        <v>0.21643647560608106</v>
      </c>
      <c r="FP52" s="2">
        <f t="shared" si="71"/>
        <v>0.201867160079888</v>
      </c>
      <c r="FQ52" s="2">
        <f t="shared" si="71"/>
        <v>0.18774598622228164</v>
      </c>
      <c r="FR52" s="2">
        <f t="shared" si="71"/>
        <v>0.18907174137732086</v>
      </c>
      <c r="FS52" s="2">
        <f t="shared" si="71"/>
        <v>0.17254569566229036</v>
      </c>
      <c r="FT52" s="2">
        <f t="shared" si="71"/>
        <v>0.17033216362856499</v>
      </c>
      <c r="FU52" s="2">
        <f t="shared" si="71"/>
        <v>0.15438310965205104</v>
      </c>
      <c r="FW52" s="2">
        <f t="shared" si="60"/>
        <v>2.4336046870301387E-6</v>
      </c>
      <c r="FX52" s="2">
        <f t="shared" si="60"/>
        <v>1.5060718992276901E-5</v>
      </c>
      <c r="FY52" s="2">
        <f t="shared" si="60"/>
        <v>1.4481209285783171E-5</v>
      </c>
      <c r="FZ52" s="2">
        <f t="shared" si="60"/>
        <v>1.4546521306288614E-5</v>
      </c>
      <c r="GA52" s="2">
        <f t="shared" si="60"/>
        <v>1.0694950383317564E-5</v>
      </c>
      <c r="GB52" s="2">
        <f t="shared" si="60"/>
        <v>1.1719325976861678E-5</v>
      </c>
      <c r="GC52" s="2">
        <f t="shared" si="60"/>
        <v>1.0649281680018395E-5</v>
      </c>
      <c r="GD52" s="2">
        <f t="shared" si="60"/>
        <v>1.1976480964883482E-5</v>
      </c>
      <c r="GE52" s="2">
        <f t="shared" si="60"/>
        <v>1.2591513597549576E-5</v>
      </c>
      <c r="GF52" s="2">
        <f t="shared" si="60"/>
        <v>9.8180703006261245E-6</v>
      </c>
      <c r="GG52" s="2">
        <f t="shared" si="60"/>
        <v>8.7685598859205218E-6</v>
      </c>
      <c r="GH52" s="2">
        <f t="shared" si="60"/>
        <v>6.8667904065502836E-6</v>
      </c>
      <c r="GI52" s="2">
        <f t="shared" si="60"/>
        <v>5.8794079631708154E-6</v>
      </c>
      <c r="GJ52" s="2">
        <f t="shared" si="60"/>
        <v>4.0669288570712032E-6</v>
      </c>
      <c r="GK52" s="2">
        <f t="shared" si="60"/>
        <v>3.572379620659494E-6</v>
      </c>
      <c r="GM52" s="86">
        <f t="shared" si="61"/>
        <v>3.0639526922552192E-4</v>
      </c>
      <c r="GN52" s="86">
        <f t="shared" si="61"/>
        <v>4.9809542051174483E-4</v>
      </c>
      <c r="GO52" s="86">
        <f t="shared" si="61"/>
        <v>3.8457785192711624E-4</v>
      </c>
      <c r="GP52" s="86">
        <f t="shared" si="61"/>
        <v>4.7646476844190983E-4</v>
      </c>
      <c r="GQ52" s="86">
        <f t="shared" si="61"/>
        <v>6.1617316317818852E-5</v>
      </c>
      <c r="GR52" s="86">
        <f t="shared" si="50"/>
        <v>1.2223905425906667E-5</v>
      </c>
      <c r="GS52" s="86">
        <f t="shared" si="51"/>
        <v>6.1383605029186384E-5</v>
      </c>
      <c r="GT52" s="86">
        <f t="shared" si="61"/>
        <v>3.0949993965241553E-5</v>
      </c>
      <c r="GU52" s="86">
        <f t="shared" si="61"/>
        <v>1.8549640582093014E-5</v>
      </c>
      <c r="GV52" s="86">
        <f t="shared" si="61"/>
        <v>1.1873404488009294E-5</v>
      </c>
      <c r="GW52" s="86">
        <f t="shared" si="61"/>
        <v>3.7428032262183397E-6</v>
      </c>
      <c r="GX52" s="86">
        <f t="shared" si="61"/>
        <v>6.13646553476832E-6</v>
      </c>
      <c r="GY52" s="86">
        <f t="shared" si="61"/>
        <v>9.5717344557274318E-7</v>
      </c>
      <c r="GZ52" s="86">
        <f t="shared" si="61"/>
        <v>4.6013596012539481E-7</v>
      </c>
      <c r="HA52" s="86">
        <f t="shared" si="61"/>
        <v>5.3035645550020085E-8</v>
      </c>
      <c r="HC52" s="86">
        <f t="shared" si="65"/>
        <v>2.8477662885941734E-15</v>
      </c>
      <c r="HD52" s="86">
        <f t="shared" si="65"/>
        <v>5.5941045946006492E-14</v>
      </c>
      <c r="HE52" s="86">
        <f t="shared" si="65"/>
        <v>2.4682727242775796E-14</v>
      </c>
      <c r="HF52" s="86">
        <f t="shared" si="65"/>
        <v>2.7974736883177167E-13</v>
      </c>
      <c r="HG52" s="86">
        <f t="shared" si="65"/>
        <v>7.9101413681758981E-16</v>
      </c>
      <c r="HH52" s="86">
        <f t="shared" si="53"/>
        <v>1.516034625748864E-17</v>
      </c>
      <c r="HI52" s="86">
        <f t="shared" si="54"/>
        <v>1.8908771318981613E-17</v>
      </c>
      <c r="HJ52" s="86">
        <f t="shared" si="65"/>
        <v>5.2291924228521035E-17</v>
      </c>
      <c r="HK52" s="86">
        <f t="shared" si="65"/>
        <v>5.0905564445929345E-17</v>
      </c>
      <c r="HL52" s="86">
        <f t="shared" si="65"/>
        <v>6.6098183558619549E-18</v>
      </c>
      <c r="HM52" s="86">
        <f t="shared" si="65"/>
        <v>5.4835788506779353E-18</v>
      </c>
      <c r="HN52" s="86">
        <f t="shared" si="65"/>
        <v>6.315071856149717E-17</v>
      </c>
      <c r="HO52" s="86">
        <f t="shared" si="65"/>
        <v>9.98440847853056E-22</v>
      </c>
      <c r="HP52" s="86">
        <f t="shared" si="65"/>
        <v>5.4868103398795525E-26</v>
      </c>
      <c r="HQ52" s="86">
        <f t="shared" si="65"/>
        <v>1.135838325211686E-27</v>
      </c>
      <c r="HS52" s="86">
        <f t="shared" si="62"/>
        <v>5.294054984756476E-144</v>
      </c>
      <c r="HT52" s="86">
        <f t="shared" si="62"/>
        <v>3.4783145202309617E-113</v>
      </c>
      <c r="HU52" s="86">
        <f t="shared" si="62"/>
        <v>3.1800235774869161E-117</v>
      </c>
      <c r="HV52" s="86">
        <f t="shared" si="62"/>
        <v>5.5317739096912978E-108</v>
      </c>
      <c r="HW52" s="86">
        <f t="shared" si="62"/>
        <v>1.8744289458944946E-126</v>
      </c>
      <c r="HX52" s="86">
        <f t="shared" si="62"/>
        <v>3.9499912911437189E-138</v>
      </c>
      <c r="HY52" s="86">
        <f t="shared" si="62"/>
        <v>1.7517606676034841E-135</v>
      </c>
      <c r="HZ52" s="86">
        <f t="shared" si="62"/>
        <v>9.1267201854707931E-135</v>
      </c>
      <c r="IA52" s="86">
        <f t="shared" si="62"/>
        <v>2.5029345937486047E-135</v>
      </c>
      <c r="IB52" s="86">
        <f t="shared" si="62"/>
        <v>3.9161913357382688E-143</v>
      </c>
      <c r="IC52" s="86">
        <f t="shared" si="62"/>
        <v>7.5889584557159268E-146</v>
      </c>
      <c r="ID52" s="86">
        <f t="shared" si="62"/>
        <v>9.3119962719584752E-136</v>
      </c>
      <c r="IE52" s="86">
        <f t="shared" si="62"/>
        <v>2.3679191675961712E-183</v>
      </c>
      <c r="IF52" s="86">
        <f t="shared" si="62"/>
        <v>4.5237385708856064E-94</v>
      </c>
      <c r="IG52" s="86">
        <f t="shared" si="62"/>
        <v>9.0268141249411724E-52</v>
      </c>
      <c r="II52" s="86">
        <f t="shared" si="63"/>
        <v>0</v>
      </c>
      <c r="IJ52" s="86">
        <f t="shared" si="63"/>
        <v>3.2811527566377916E-220</v>
      </c>
      <c r="IK52" s="86">
        <f t="shared" si="63"/>
        <v>4.941790136800449E-228</v>
      </c>
      <c r="IL52" s="86">
        <f t="shared" si="63"/>
        <v>8.8821031512599109E-216</v>
      </c>
      <c r="IM52" s="86">
        <f t="shared" si="63"/>
        <v>3.2755991070098496E-243</v>
      </c>
      <c r="IN52" s="86">
        <f t="shared" si="63"/>
        <v>3.8282235235149588E-262</v>
      </c>
      <c r="IO52" s="86">
        <f t="shared" si="63"/>
        <v>2.5232472103083442E-256</v>
      </c>
      <c r="IP52" s="86">
        <f t="shared" si="63"/>
        <v>1.0018223739267324E-255</v>
      </c>
      <c r="IQ52" s="86">
        <f t="shared" si="63"/>
        <v>1.3073366977994703E-259</v>
      </c>
      <c r="IR52" s="86">
        <f t="shared" si="63"/>
        <v>2.4534064784222893E-275</v>
      </c>
      <c r="IS52" s="86">
        <f t="shared" si="63"/>
        <v>5.1913456070108348E-279</v>
      </c>
      <c r="IT52" s="86">
        <f t="shared" si="63"/>
        <v>1.8431048579384836E-259</v>
      </c>
      <c r="IU52" s="86">
        <f t="shared" si="63"/>
        <v>0</v>
      </c>
      <c r="IV52" s="86">
        <f t="shared" si="63"/>
        <v>2.0488137608481595E-107</v>
      </c>
      <c r="IW52" s="86">
        <f t="shared" si="63"/>
        <v>7.3275162824334388E-122</v>
      </c>
      <c r="IY52" s="86">
        <f t="shared" si="64"/>
        <v>3.0639526922836968E-4</v>
      </c>
      <c r="IZ52" s="86">
        <f t="shared" si="64"/>
        <v>4.9809542056768587E-4</v>
      </c>
      <c r="JA52" s="86">
        <f t="shared" si="64"/>
        <v>3.8457785195179897E-4</v>
      </c>
      <c r="JB52" s="86">
        <f t="shared" si="64"/>
        <v>4.764647687216572E-4</v>
      </c>
      <c r="JC52" s="86">
        <f t="shared" si="64"/>
        <v>6.1617316318609872E-5</v>
      </c>
      <c r="JD52" s="86">
        <f t="shared" si="64"/>
        <v>1.2223905425921827E-5</v>
      </c>
      <c r="JE52" s="86">
        <f t="shared" si="64"/>
        <v>6.1383605029205289E-5</v>
      </c>
      <c r="JF52" s="86">
        <f t="shared" si="64"/>
        <v>3.0949993965293845E-5</v>
      </c>
      <c r="JG52" s="86">
        <f t="shared" si="64"/>
        <v>1.854964058214392E-5</v>
      </c>
      <c r="JH52" s="86">
        <f t="shared" si="64"/>
        <v>1.1873404488015905E-5</v>
      </c>
      <c r="JI52" s="86">
        <f t="shared" si="64"/>
        <v>3.7428032262238234E-6</v>
      </c>
      <c r="JJ52" s="86">
        <f t="shared" si="64"/>
        <v>6.1364655348314706E-6</v>
      </c>
      <c r="JK52" s="86">
        <f t="shared" si="64"/>
        <v>9.5717344557274424E-7</v>
      </c>
      <c r="JL52" s="86">
        <f t="shared" si="64"/>
        <v>4.6013596012539481E-7</v>
      </c>
      <c r="JM52" s="86">
        <f t="shared" si="64"/>
        <v>5.3035645550020085E-8</v>
      </c>
    </row>
    <row r="53" spans="2:273" x14ac:dyDescent="0.25">
      <c r="B53" s="2">
        <v>26</v>
      </c>
      <c r="C53" s="37">
        <v>62.069000000000003</v>
      </c>
      <c r="D53" s="37">
        <v>68.466999999999999</v>
      </c>
      <c r="E53" s="37">
        <v>69.332999999999998</v>
      </c>
      <c r="F53" s="37">
        <v>72.8</v>
      </c>
      <c r="G53" s="37">
        <v>71.638999999999996</v>
      </c>
      <c r="H53" s="37">
        <v>72.262</v>
      </c>
      <c r="I53" s="37">
        <v>71.869</v>
      </c>
      <c r="J53" s="37">
        <v>69.212999999999994</v>
      </c>
      <c r="K53" s="37">
        <v>67.918000000000006</v>
      </c>
      <c r="L53" s="37">
        <v>66.328000000000003</v>
      </c>
      <c r="M53" s="37">
        <v>61.459000000000003</v>
      </c>
      <c r="N53" s="37">
        <v>63.753999999999998</v>
      </c>
      <c r="O53" s="37">
        <v>62.41</v>
      </c>
      <c r="P53" s="37">
        <v>53.115000000000002</v>
      </c>
      <c r="Q53" s="37">
        <v>50.279000000000003</v>
      </c>
      <c r="S53" s="4">
        <f t="shared" si="66"/>
        <v>65.689542031184502</v>
      </c>
      <c r="T53" s="4">
        <f t="shared" si="66"/>
        <v>67.987776741816333</v>
      </c>
      <c r="U53" s="4">
        <f t="shared" si="66"/>
        <v>69.296571956894994</v>
      </c>
      <c r="V53" s="4">
        <f t="shared" si="66"/>
        <v>70.640182321279084</v>
      </c>
      <c r="W53" s="4">
        <f t="shared" si="66"/>
        <v>72.073337303644934</v>
      </c>
      <c r="X53" s="4">
        <f t="shared" si="9"/>
        <v>70.981024347900643</v>
      </c>
      <c r="Y53" s="4">
        <f t="shared" si="10"/>
        <v>70.277792542738254</v>
      </c>
      <c r="Z53" s="4">
        <f t="shared" si="66"/>
        <v>68.680165950769052</v>
      </c>
      <c r="AA53" s="4">
        <f t="shared" si="66"/>
        <v>68.831456343826417</v>
      </c>
      <c r="AB53" s="4">
        <f t="shared" si="66"/>
        <v>66.156194745494304</v>
      </c>
      <c r="AC53" s="4">
        <f t="shared" si="66"/>
        <v>60.685204277275268</v>
      </c>
      <c r="AD53" s="4">
        <f t="shared" si="66"/>
        <v>62.684429274677967</v>
      </c>
      <c r="AE53" s="4">
        <f t="shared" si="66"/>
        <v>61.562347518014434</v>
      </c>
      <c r="AF53" s="4">
        <f t="shared" si="66"/>
        <v>55.43788331656927</v>
      </c>
      <c r="AG53" s="4">
        <f t="shared" si="66"/>
        <v>51.457120353568676</v>
      </c>
      <c r="AI53" s="4">
        <f t="shared" si="67"/>
        <v>-3.6205420311844989</v>
      </c>
      <c r="AJ53" s="4">
        <f t="shared" si="67"/>
        <v>0.47922325818366573</v>
      </c>
      <c r="AK53" s="4">
        <f t="shared" si="67"/>
        <v>3.6428043105004804E-2</v>
      </c>
      <c r="AL53" s="4">
        <f t="shared" si="67"/>
        <v>2.1598176787209127</v>
      </c>
      <c r="AM53" s="4">
        <f t="shared" si="67"/>
        <v>-0.43433730364493783</v>
      </c>
      <c r="AN53" s="4">
        <f t="shared" si="67"/>
        <v>1.2809756520993574</v>
      </c>
      <c r="AO53" s="4">
        <f t="shared" si="67"/>
        <v>1.5912074572617456</v>
      </c>
      <c r="AP53" s="4">
        <f t="shared" si="67"/>
        <v>0.53283404923094224</v>
      </c>
      <c r="AQ53" s="4">
        <f t="shared" si="67"/>
        <v>-0.91345634382641094</v>
      </c>
      <c r="AR53" s="4">
        <f t="shared" si="67"/>
        <v>0.17180525450569917</v>
      </c>
      <c r="AS53" s="4">
        <f t="shared" si="67"/>
        <v>0.77379572272473496</v>
      </c>
      <c r="AT53" s="4">
        <f t="shared" si="67"/>
        <v>1.0695707253220306</v>
      </c>
      <c r="AU53" s="4">
        <f t="shared" si="67"/>
        <v>0.84765248198556264</v>
      </c>
      <c r="AV53" s="4">
        <f t="shared" si="67"/>
        <v>-2.3228833165692677</v>
      </c>
      <c r="AW53" s="4">
        <f t="shared" si="67"/>
        <v>-1.1781203535686728</v>
      </c>
      <c r="AY53" s="2">
        <f t="shared" si="58"/>
        <v>65.218767778585956</v>
      </c>
      <c r="AZ53" s="2">
        <f t="shared" si="58"/>
        <v>67.296312179132627</v>
      </c>
      <c r="BA53" s="2">
        <f t="shared" si="58"/>
        <v>68.712623665079931</v>
      </c>
      <c r="BB53" s="2">
        <f t="shared" si="58"/>
        <v>69.944641297497981</v>
      </c>
      <c r="BC53" s="2">
        <f t="shared" si="58"/>
        <v>71.969166991351074</v>
      </c>
      <c r="BD53" s="2">
        <f t="shared" si="58"/>
        <v>70.956056054401714</v>
      </c>
      <c r="BE53" s="2">
        <f t="shared" si="58"/>
        <v>70.170704460427572</v>
      </c>
      <c r="BF53" s="2">
        <f t="shared" si="58"/>
        <v>68.626011767267059</v>
      </c>
      <c r="BG53" s="2">
        <f t="shared" si="58"/>
        <v>68.796261111704609</v>
      </c>
      <c r="BH53" s="2">
        <f t="shared" si="58"/>
        <v>66.133228290274246</v>
      </c>
      <c r="BI53" s="2">
        <f t="shared" si="58"/>
        <v>60.676485462508637</v>
      </c>
      <c r="BJ53" s="2">
        <f t="shared" si="58"/>
        <v>62.671526244061695</v>
      </c>
      <c r="BK53" s="2">
        <f t="shared" si="58"/>
        <v>61.559971064492103</v>
      </c>
      <c r="BL53" s="2">
        <f t="shared" si="58"/>
        <v>55.436697389113881</v>
      </c>
      <c r="BM53" s="2">
        <f t="shared" si="58"/>
        <v>51.45698283017434</v>
      </c>
      <c r="BO53" s="2">
        <f t="shared" si="13"/>
        <v>62.069000000000003</v>
      </c>
      <c r="BP53" s="2">
        <f t="shared" si="14"/>
        <v>68.466999999999999</v>
      </c>
      <c r="BQ53" s="2">
        <f t="shared" si="15"/>
        <v>69.332999999999998</v>
      </c>
      <c r="BR53" s="2">
        <f t="shared" si="16"/>
        <v>72.8</v>
      </c>
      <c r="BS53" s="2">
        <f t="shared" si="17"/>
        <v>71.638999999999996</v>
      </c>
      <c r="BT53" s="2">
        <f t="shared" si="18"/>
        <v>72.262</v>
      </c>
      <c r="BU53" s="2">
        <f t="shared" si="19"/>
        <v>71.869</v>
      </c>
      <c r="BV53" s="2">
        <f t="shared" si="20"/>
        <v>69.212999999999994</v>
      </c>
      <c r="BW53" s="2">
        <f t="shared" si="21"/>
        <v>67.918000000000006</v>
      </c>
      <c r="BX53" s="2">
        <f t="shared" si="22"/>
        <v>66.328000000000003</v>
      </c>
      <c r="BY53" s="2">
        <f t="shared" si="23"/>
        <v>61.459000000000003</v>
      </c>
      <c r="BZ53" s="2">
        <f t="shared" si="24"/>
        <v>63.753999999999998</v>
      </c>
      <c r="CA53" s="2">
        <f t="shared" si="25"/>
        <v>62.41</v>
      </c>
      <c r="CB53" s="2">
        <f t="shared" si="26"/>
        <v>53.115000000000002</v>
      </c>
      <c r="CC53" s="2">
        <f t="shared" si="27"/>
        <v>50.279000000000003</v>
      </c>
      <c r="CE53" s="2" t="str">
        <f t="shared" si="59"/>
        <v/>
      </c>
      <c r="CF53" s="2" t="str">
        <f t="shared" si="59"/>
        <v/>
      </c>
      <c r="CG53" s="2" t="str">
        <f t="shared" si="59"/>
        <v/>
      </c>
      <c r="CH53" s="2" t="str">
        <f t="shared" si="59"/>
        <v/>
      </c>
      <c r="CI53" s="2" t="str">
        <f t="shared" si="59"/>
        <v/>
      </c>
      <c r="CJ53" s="2" t="str">
        <f t="shared" si="59"/>
        <v/>
      </c>
      <c r="CK53" s="2" t="str">
        <f t="shared" si="59"/>
        <v/>
      </c>
      <c r="CL53" s="2" t="str">
        <f t="shared" si="59"/>
        <v/>
      </c>
      <c r="CM53" s="2" t="str">
        <f t="shared" si="59"/>
        <v/>
      </c>
      <c r="CN53" s="2" t="str">
        <f t="shared" si="59"/>
        <v/>
      </c>
      <c r="CO53" s="2" t="str">
        <f t="shared" si="59"/>
        <v/>
      </c>
      <c r="CP53" s="2" t="str">
        <f t="shared" si="59"/>
        <v/>
      </c>
      <c r="CQ53" s="2" t="str">
        <f t="shared" si="59"/>
        <v/>
      </c>
      <c r="CR53" s="2" t="str">
        <f t="shared" si="59"/>
        <v/>
      </c>
      <c r="CS53" s="2" t="str">
        <f t="shared" si="59"/>
        <v/>
      </c>
      <c r="CU53" s="2" t="str">
        <f t="shared" si="29"/>
        <v/>
      </c>
      <c r="CV53" s="2" t="str">
        <f t="shared" si="30"/>
        <v/>
      </c>
      <c r="CW53" s="2" t="str">
        <f t="shared" si="31"/>
        <v/>
      </c>
      <c r="CX53" s="2" t="str">
        <f t="shared" si="32"/>
        <v/>
      </c>
      <c r="CY53" s="2" t="str">
        <f t="shared" si="33"/>
        <v/>
      </c>
      <c r="CZ53" s="2" t="str">
        <f t="shared" si="34"/>
        <v/>
      </c>
      <c r="DA53" s="2" t="str">
        <f t="shared" si="35"/>
        <v/>
      </c>
      <c r="DB53" s="2" t="str">
        <f t="shared" si="36"/>
        <v/>
      </c>
      <c r="DC53" s="2" t="str">
        <f t="shared" si="37"/>
        <v/>
      </c>
      <c r="DD53" s="2" t="str">
        <f t="shared" si="38"/>
        <v/>
      </c>
      <c r="DE53" s="2" t="str">
        <f t="shared" si="39"/>
        <v/>
      </c>
      <c r="DF53" s="2" t="str">
        <f t="shared" si="40"/>
        <v/>
      </c>
      <c r="DG53" s="2" t="str">
        <f t="shared" si="41"/>
        <v/>
      </c>
      <c r="DH53" s="2" t="str">
        <f t="shared" si="42"/>
        <v/>
      </c>
      <c r="DI53" s="2" t="str">
        <f t="shared" si="43"/>
        <v/>
      </c>
      <c r="DK53" s="2">
        <f t="shared" si="68"/>
        <v>64.408643086325426</v>
      </c>
      <c r="DL53" s="2">
        <f t="shared" si="68"/>
        <v>68.453777406417117</v>
      </c>
      <c r="DM53" s="2">
        <f t="shared" si="68"/>
        <v>69.349395721925134</v>
      </c>
      <c r="DN53" s="2">
        <f t="shared" si="68"/>
        <v>72.307725713012474</v>
      </c>
      <c r="DO53" s="2">
        <f t="shared" si="68"/>
        <v>72.641434329065902</v>
      </c>
      <c r="DP53" s="2">
        <f t="shared" si="68"/>
        <v>71.934095121951188</v>
      </c>
      <c r="DQ53" s="2">
        <f t="shared" si="68"/>
        <v>71.924238975817929</v>
      </c>
      <c r="DR53" s="2">
        <f t="shared" si="68"/>
        <v>70.600693589743614</v>
      </c>
      <c r="DS53" s="2">
        <f t="shared" si="68"/>
        <v>69.592973346828586</v>
      </c>
      <c r="DT53" s="2">
        <f t="shared" si="68"/>
        <v>66.654029268292675</v>
      </c>
      <c r="DU53" s="2">
        <f t="shared" si="68"/>
        <v>62.686340418118483</v>
      </c>
      <c r="DV53" s="2">
        <f t="shared" si="68"/>
        <v>64.221773867595786</v>
      </c>
      <c r="DW53" s="2">
        <f t="shared" si="68"/>
        <v>61.694924718240514</v>
      </c>
      <c r="DX53" s="2">
        <f t="shared" si="68"/>
        <v>55.038318103818092</v>
      </c>
      <c r="DY53" s="2">
        <f t="shared" si="68"/>
        <v>51.063143773873193</v>
      </c>
      <c r="EA53" s="2">
        <f t="shared" si="69"/>
        <v>66.954750307399365</v>
      </c>
      <c r="EB53" s="2">
        <f t="shared" si="69"/>
        <v>65.005171428571416</v>
      </c>
      <c r="EC53" s="2">
        <f t="shared" si="69"/>
        <v>67.395377056277056</v>
      </c>
      <c r="ED53" s="2">
        <f t="shared" si="69"/>
        <v>65.288728571428592</v>
      </c>
      <c r="EE53" s="2">
        <f t="shared" si="69"/>
        <v>70.033986802947638</v>
      </c>
      <c r="EF53" s="2">
        <f t="shared" si="69"/>
        <v>67.491823800028826</v>
      </c>
      <c r="EG53" s="2">
        <f t="shared" si="69"/>
        <v>64.790544677483183</v>
      </c>
      <c r="EH53" s="2">
        <f t="shared" si="69"/>
        <v>62.308489177866996</v>
      </c>
      <c r="EI53" s="2">
        <f t="shared" si="69"/>
        <v>66.165557924376515</v>
      </c>
      <c r="EJ53" s="2">
        <f t="shared" si="69"/>
        <v>64.255455014749231</v>
      </c>
      <c r="EK53" s="2">
        <f t="shared" si="69"/>
        <v>52.746284085175091</v>
      </c>
      <c r="EL53" s="2">
        <f t="shared" si="69"/>
        <v>56.607498025790747</v>
      </c>
      <c r="EM53" s="2">
        <f t="shared" si="69"/>
        <v>60.969730660168906</v>
      </c>
      <c r="EN53" s="2">
        <f t="shared" si="69"/>
        <v>57.20631901060527</v>
      </c>
      <c r="EO53" s="2">
        <f t="shared" si="69"/>
        <v>53.424373267334587</v>
      </c>
      <c r="EQ53" s="2">
        <f t="shared" si="70"/>
        <v>63.958369198694704</v>
      </c>
      <c r="ER53" s="2">
        <f t="shared" si="70"/>
        <v>64.165901410048221</v>
      </c>
      <c r="ES53" s="2">
        <f t="shared" si="70"/>
        <v>65.234110443039157</v>
      </c>
      <c r="ET53" s="2">
        <f t="shared" si="70"/>
        <v>65.836725955538867</v>
      </c>
      <c r="EU53" s="2">
        <f t="shared" si="70"/>
        <v>66.783673294583977</v>
      </c>
      <c r="EV53" s="2">
        <f t="shared" si="70"/>
        <v>69.205852450790275</v>
      </c>
      <c r="EW53" s="2">
        <f t="shared" si="70"/>
        <v>67.06794692513111</v>
      </c>
      <c r="EX53" s="2">
        <f t="shared" si="70"/>
        <v>65.109452251244349</v>
      </c>
      <c r="EY53" s="2">
        <f t="shared" si="70"/>
        <v>68.8791399093097</v>
      </c>
      <c r="EZ53" s="2">
        <f t="shared" si="70"/>
        <v>60.929061000547811</v>
      </c>
      <c r="FA53" s="2">
        <f t="shared" si="70"/>
        <v>52.09108179616539</v>
      </c>
      <c r="FB53" s="2">
        <f t="shared" si="70"/>
        <v>58.241916698684783</v>
      </c>
      <c r="FC53" s="2">
        <f t="shared" si="70"/>
        <v>61.142295913245235</v>
      </c>
      <c r="FD53" s="2">
        <f t="shared" si="70"/>
        <v>61.223129508291642</v>
      </c>
      <c r="FE53" s="2">
        <f t="shared" si="70"/>
        <v>53.82764387837004</v>
      </c>
      <c r="FG53" s="2">
        <f t="shared" si="71"/>
        <v>0.31818482783444729</v>
      </c>
      <c r="FH53" s="2">
        <f t="shared" si="71"/>
        <v>0.33562876572301859</v>
      </c>
      <c r="FI53" s="2">
        <f t="shared" si="71"/>
        <v>0.32586062292140333</v>
      </c>
      <c r="FJ53" s="2">
        <f t="shared" si="71"/>
        <v>0.33667105262508601</v>
      </c>
      <c r="FK53" s="2">
        <f t="shared" si="71"/>
        <v>0.25781121779420085</v>
      </c>
      <c r="FL53" s="2">
        <f t="shared" si="71"/>
        <v>0.22017139924368015</v>
      </c>
      <c r="FM53" s="2">
        <f t="shared" si="71"/>
        <v>0.245813884725474</v>
      </c>
      <c r="FN53" s="2">
        <f t="shared" si="71"/>
        <v>0.23814157327253535</v>
      </c>
      <c r="FO53" s="2">
        <f t="shared" si="71"/>
        <v>0.23246370849612066</v>
      </c>
      <c r="FP53" s="2">
        <f t="shared" si="71"/>
        <v>0.21711446608480239</v>
      </c>
      <c r="FQ53" s="2">
        <f t="shared" si="71"/>
        <v>0.20219690802847509</v>
      </c>
      <c r="FR53" s="2">
        <f t="shared" si="71"/>
        <v>0.20359912902288488</v>
      </c>
      <c r="FS53" s="2">
        <f t="shared" si="71"/>
        <v>0.18609469384397054</v>
      </c>
      <c r="FT53" s="2">
        <f t="shared" si="71"/>
        <v>0.18374594396957722</v>
      </c>
      <c r="FU53" s="2">
        <f t="shared" si="71"/>
        <v>0.16679339207249402</v>
      </c>
      <c r="FW53" s="2">
        <f t="shared" si="60"/>
        <v>2.6683938508487728E-6</v>
      </c>
      <c r="FX53" s="2">
        <f t="shared" si="60"/>
        <v>1.6513725998315355E-5</v>
      </c>
      <c r="FY53" s="2">
        <f t="shared" si="60"/>
        <v>1.5878308051730666E-5</v>
      </c>
      <c r="FZ53" s="2">
        <f t="shared" si="60"/>
        <v>1.5949921057605463E-5</v>
      </c>
      <c r="GA53" s="2">
        <f t="shared" si="60"/>
        <v>1.1726767804115698E-5</v>
      </c>
      <c r="GB53" s="2">
        <f t="shared" si="60"/>
        <v>1.2849970878182505E-5</v>
      </c>
      <c r="GC53" s="2">
        <f t="shared" si="60"/>
        <v>1.1676693169818421E-5</v>
      </c>
      <c r="GD53" s="2">
        <f t="shared" si="60"/>
        <v>1.3131935070971093E-5</v>
      </c>
      <c r="GE53" s="2">
        <f t="shared" si="60"/>
        <v>1.3806303344166243E-5</v>
      </c>
      <c r="GF53" s="2">
        <f t="shared" si="60"/>
        <v>1.0765289815635133E-5</v>
      </c>
      <c r="GG53" s="2">
        <f t="shared" si="60"/>
        <v>9.6145265928400372E-6</v>
      </c>
      <c r="GH53" s="2">
        <f t="shared" si="60"/>
        <v>7.5292809701524289E-6</v>
      </c>
      <c r="GI53" s="2">
        <f t="shared" si="60"/>
        <v>6.4466389810902455E-6</v>
      </c>
      <c r="GJ53" s="2">
        <f t="shared" si="60"/>
        <v>4.4592970673498842E-6</v>
      </c>
      <c r="GK53" s="2">
        <f t="shared" si="60"/>
        <v>3.9170350123668782E-6</v>
      </c>
      <c r="GM53" s="86">
        <f t="shared" si="61"/>
        <v>4.8271423980953613E-4</v>
      </c>
      <c r="GN53" s="86">
        <f t="shared" si="61"/>
        <v>7.6518215096754673E-4</v>
      </c>
      <c r="GO53" s="86">
        <f t="shared" si="61"/>
        <v>5.9842898083894167E-4</v>
      </c>
      <c r="GP53" s="86">
        <f t="shared" si="61"/>
        <v>7.3859601396315594E-4</v>
      </c>
      <c r="GQ53" s="86">
        <f t="shared" si="61"/>
        <v>1.0198612655132691E-4</v>
      </c>
      <c r="GR53" s="86">
        <f t="shared" si="50"/>
        <v>2.1726102551675754E-5</v>
      </c>
      <c r="GS53" s="86">
        <f t="shared" si="51"/>
        <v>9.9018561597240899E-5</v>
      </c>
      <c r="GT53" s="86">
        <f t="shared" si="61"/>
        <v>5.2531583836698885E-5</v>
      </c>
      <c r="GU53" s="86">
        <f t="shared" si="61"/>
        <v>3.265400697563907E-5</v>
      </c>
      <c r="GV53" s="86">
        <f t="shared" si="61"/>
        <v>2.1003680855130225E-5</v>
      </c>
      <c r="GW53" s="86">
        <f t="shared" si="61"/>
        <v>7.0709132044808474E-6</v>
      </c>
      <c r="GX53" s="86">
        <f t="shared" si="61"/>
        <v>1.114105657488685E-5</v>
      </c>
      <c r="GY53" s="86">
        <f t="shared" si="61"/>
        <v>1.9433477068291781E-6</v>
      </c>
      <c r="GZ53" s="86">
        <f t="shared" si="61"/>
        <v>9.8635042293309524E-7</v>
      </c>
      <c r="HA53" s="86">
        <f t="shared" si="61"/>
        <v>1.2809512338570453E-7</v>
      </c>
      <c r="HC53" s="86">
        <f t="shared" si="65"/>
        <v>8.8608551944807728E-15</v>
      </c>
      <c r="HD53" s="86">
        <f t="shared" si="65"/>
        <v>1.5893413003818361E-13</v>
      </c>
      <c r="HE53" s="86">
        <f t="shared" si="65"/>
        <v>7.2210945699559581E-14</v>
      </c>
      <c r="HF53" s="86">
        <f t="shared" si="65"/>
        <v>7.618725994026569E-13</v>
      </c>
      <c r="HG53" s="86">
        <f t="shared" si="65"/>
        <v>2.4717024387074789E-15</v>
      </c>
      <c r="HH53" s="86">
        <f t="shared" si="53"/>
        <v>5.3476029285293526E-17</v>
      </c>
      <c r="HI53" s="86">
        <f t="shared" si="54"/>
        <v>6.4853185939831838E-17</v>
      </c>
      <c r="HJ53" s="86">
        <f t="shared" si="65"/>
        <v>1.7830112299180081E-16</v>
      </c>
      <c r="HK53" s="86">
        <f t="shared" si="65"/>
        <v>1.7622840597095867E-16</v>
      </c>
      <c r="HL53" s="86">
        <f t="shared" si="65"/>
        <v>2.3921228470289296E-17</v>
      </c>
      <c r="HM53" s="86">
        <f t="shared" si="65"/>
        <v>1.9829562161418581E-17</v>
      </c>
      <c r="HN53" s="86">
        <f t="shared" si="65"/>
        <v>2.0452240978239723E-16</v>
      </c>
      <c r="HO53" s="86">
        <f t="shared" si="65"/>
        <v>4.6819094833194097E-21</v>
      </c>
      <c r="HP53" s="86">
        <f t="shared" si="65"/>
        <v>3.5821666654981164E-25</v>
      </c>
      <c r="HQ53" s="86">
        <f t="shared" si="65"/>
        <v>8.2256197754468298E-27</v>
      </c>
      <c r="HS53" s="86">
        <f t="shared" si="62"/>
        <v>3.9317238773871134E-141</v>
      </c>
      <c r="HT53" s="86">
        <f t="shared" si="62"/>
        <v>9.8341413836487913E-111</v>
      </c>
      <c r="HU53" s="86">
        <f t="shared" si="62"/>
        <v>1.0794525085057278E-114</v>
      </c>
      <c r="HV53" s="86">
        <f t="shared" si="62"/>
        <v>1.2719839237681791E-105</v>
      </c>
      <c r="HW53" s="86">
        <f t="shared" si="62"/>
        <v>8.2814564916648509E-124</v>
      </c>
      <c r="HX53" s="86">
        <f t="shared" si="62"/>
        <v>3.1075175896460784E-135</v>
      </c>
      <c r="HY53" s="86">
        <f t="shared" si="62"/>
        <v>1.1356866657961658E-132</v>
      </c>
      <c r="HZ53" s="86">
        <f t="shared" si="62"/>
        <v>6.1674958659980542E-132</v>
      </c>
      <c r="IA53" s="86">
        <f t="shared" si="62"/>
        <v>1.8551184399072947E-132</v>
      </c>
      <c r="IB53" s="86">
        <f t="shared" si="62"/>
        <v>3.7058277051710412E-140</v>
      </c>
      <c r="IC53" s="86">
        <f t="shared" si="62"/>
        <v>7.5085583409406996E-143</v>
      </c>
      <c r="ID53" s="86">
        <f t="shared" si="62"/>
        <v>4.9768751196704964E-133</v>
      </c>
      <c r="IE53" s="86">
        <f t="shared" si="62"/>
        <v>1.0735943004512988E-179</v>
      </c>
      <c r="IF53" s="86">
        <f t="shared" si="62"/>
        <v>2.9464176504863407E-92</v>
      </c>
      <c r="IG53" s="86">
        <f t="shared" si="62"/>
        <v>8.167769984686852E-51</v>
      </c>
      <c r="II53" s="86">
        <f t="shared" si="63"/>
        <v>0</v>
      </c>
      <c r="IJ53" s="86">
        <f t="shared" si="63"/>
        <v>1.3163705343907979E-216</v>
      </c>
      <c r="IK53" s="86">
        <f t="shared" si="63"/>
        <v>2.5897197468666748E-224</v>
      </c>
      <c r="IL53" s="86">
        <f t="shared" si="63"/>
        <v>2.9359299838294684E-212</v>
      </c>
      <c r="IM53" s="86">
        <f t="shared" si="63"/>
        <v>2.3968566343637787E-239</v>
      </c>
      <c r="IN53" s="86">
        <f t="shared" si="63"/>
        <v>6.0812437365936169E-258</v>
      </c>
      <c r="IO53" s="86">
        <f t="shared" si="63"/>
        <v>2.9840545338995455E-252</v>
      </c>
      <c r="IP53" s="86">
        <f t="shared" si="63"/>
        <v>1.2764149278688938E-251</v>
      </c>
      <c r="IQ53" s="86">
        <f t="shared" si="63"/>
        <v>2.0083672221952405E-255</v>
      </c>
      <c r="IR53" s="86">
        <f t="shared" si="63"/>
        <v>5.4484993949207372E-271</v>
      </c>
      <c r="IS53" s="86">
        <f t="shared" si="63"/>
        <v>1.1956607163327094E-274</v>
      </c>
      <c r="IT53" s="86">
        <f t="shared" si="63"/>
        <v>1.7259342319112299E-255</v>
      </c>
      <c r="IU53" s="86">
        <f t="shared" si="63"/>
        <v>0</v>
      </c>
      <c r="IV53" s="86">
        <f t="shared" si="63"/>
        <v>7.427144628025952E-106</v>
      </c>
      <c r="IW53" s="86">
        <f t="shared" si="63"/>
        <v>4.1610840309089557E-120</v>
      </c>
      <c r="IY53" s="86">
        <f t="shared" si="64"/>
        <v>4.8271423981839699E-4</v>
      </c>
      <c r="IZ53" s="86">
        <f t="shared" si="64"/>
        <v>7.651821511264809E-4</v>
      </c>
      <c r="JA53" s="86">
        <f t="shared" si="64"/>
        <v>5.9842898091115257E-4</v>
      </c>
      <c r="JB53" s="86">
        <f t="shared" si="64"/>
        <v>7.3859601472502849E-4</v>
      </c>
      <c r="JC53" s="86">
        <f t="shared" si="64"/>
        <v>1.019861265537986E-4</v>
      </c>
      <c r="JD53" s="86">
        <f t="shared" si="64"/>
        <v>2.1726102551729229E-5</v>
      </c>
      <c r="JE53" s="86">
        <f t="shared" si="64"/>
        <v>9.9018561597305748E-5</v>
      </c>
      <c r="JF53" s="86">
        <f t="shared" si="64"/>
        <v>5.2531583836877189E-5</v>
      </c>
      <c r="JG53" s="86">
        <f t="shared" si="64"/>
        <v>3.26540069758153E-5</v>
      </c>
      <c r="JH53" s="86">
        <f t="shared" si="64"/>
        <v>2.1003680855154145E-5</v>
      </c>
      <c r="JI53" s="86">
        <f t="shared" si="64"/>
        <v>7.0709132045006773E-6</v>
      </c>
      <c r="JJ53" s="86">
        <f t="shared" si="64"/>
        <v>1.1141056575091373E-5</v>
      </c>
      <c r="JK53" s="86">
        <f t="shared" si="64"/>
        <v>1.9433477068291827E-6</v>
      </c>
      <c r="JL53" s="86">
        <f t="shared" si="64"/>
        <v>9.8635042293309524E-7</v>
      </c>
      <c r="JM53" s="86">
        <f t="shared" si="64"/>
        <v>1.2809512338570453E-7</v>
      </c>
    </row>
    <row r="54" spans="2:273" x14ac:dyDescent="0.25">
      <c r="B54" s="2">
        <v>27</v>
      </c>
      <c r="C54" s="37">
        <v>65.206999999999994</v>
      </c>
      <c r="D54" s="37">
        <v>67.832999999999998</v>
      </c>
      <c r="E54" s="37">
        <v>69.667000000000002</v>
      </c>
      <c r="F54" s="37">
        <v>73.283000000000001</v>
      </c>
      <c r="G54" s="37">
        <v>71.081999999999994</v>
      </c>
      <c r="H54" s="37">
        <v>71.835999999999999</v>
      </c>
      <c r="I54" s="37">
        <v>71.343999999999994</v>
      </c>
      <c r="J54" s="37">
        <v>70.623000000000005</v>
      </c>
      <c r="K54" s="37">
        <v>68.787000000000006</v>
      </c>
      <c r="L54" s="37">
        <v>65.852000000000004</v>
      </c>
      <c r="M54" s="37">
        <v>61.738</v>
      </c>
      <c r="N54" s="37">
        <v>63.655999999999999</v>
      </c>
      <c r="O54" s="37">
        <v>60.82</v>
      </c>
      <c r="P54" s="37">
        <v>55.622999999999998</v>
      </c>
      <c r="Q54" s="37">
        <v>48.048999999999999</v>
      </c>
      <c r="S54" s="4">
        <f t="shared" si="66"/>
        <v>66.057163536611426</v>
      </c>
      <c r="T54" s="4">
        <f t="shared" si="66"/>
        <v>68.359243422043392</v>
      </c>
      <c r="U54" s="4">
        <f t="shared" si="66"/>
        <v>69.638146579620638</v>
      </c>
      <c r="V54" s="4">
        <f t="shared" si="66"/>
        <v>70.986199742370431</v>
      </c>
      <c r="W54" s="4">
        <f t="shared" si="66"/>
        <v>72.238812218462172</v>
      </c>
      <c r="X54" s="4">
        <f t="shared" si="9"/>
        <v>71.132066864686834</v>
      </c>
      <c r="Y54" s="4">
        <f t="shared" si="10"/>
        <v>70.326304963026004</v>
      </c>
      <c r="Z54" s="4">
        <f t="shared" si="66"/>
        <v>68.723677547287892</v>
      </c>
      <c r="AA54" s="4">
        <f t="shared" si="66"/>
        <v>68.889224688286504</v>
      </c>
      <c r="AB54" s="4">
        <f t="shared" si="66"/>
        <v>66.232513267747933</v>
      </c>
      <c r="AC54" s="4">
        <f t="shared" si="66"/>
        <v>60.634077471401568</v>
      </c>
      <c r="AD54" s="4">
        <f t="shared" si="66"/>
        <v>62.739360563870122</v>
      </c>
      <c r="AE54" s="4">
        <f t="shared" si="66"/>
        <v>61.758193102395296</v>
      </c>
      <c r="AF54" s="4">
        <f t="shared" si="66"/>
        <v>55.553195920378919</v>
      </c>
      <c r="AG54" s="4">
        <f t="shared" si="66"/>
        <v>51.478412329747911</v>
      </c>
      <c r="AI54" s="4">
        <f t="shared" si="67"/>
        <v>-0.85016353661143285</v>
      </c>
      <c r="AJ54" s="4">
        <f t="shared" si="67"/>
        <v>-0.52624342204339314</v>
      </c>
      <c r="AK54" s="4">
        <f t="shared" si="67"/>
        <v>2.8853420379363115E-2</v>
      </c>
      <c r="AL54" s="4">
        <f t="shared" si="67"/>
        <v>2.2968002576295703</v>
      </c>
      <c r="AM54" s="4">
        <f t="shared" si="67"/>
        <v>-1.1568122184621785</v>
      </c>
      <c r="AN54" s="4">
        <f t="shared" si="67"/>
        <v>0.70393313531316437</v>
      </c>
      <c r="AO54" s="4">
        <f t="shared" si="67"/>
        <v>1.0176950369739899</v>
      </c>
      <c r="AP54" s="4">
        <f t="shared" si="67"/>
        <v>1.8993224527121129</v>
      </c>
      <c r="AQ54" s="4">
        <f t="shared" si="67"/>
        <v>-0.10222468828649767</v>
      </c>
      <c r="AR54" s="4">
        <f t="shared" si="67"/>
        <v>-0.38051326774792926</v>
      </c>
      <c r="AS54" s="4">
        <f t="shared" si="67"/>
        <v>1.1039225285984315</v>
      </c>
      <c r="AT54" s="4">
        <f t="shared" si="67"/>
        <v>0.91663943612987708</v>
      </c>
      <c r="AU54" s="4">
        <f t="shared" si="67"/>
        <v>-0.93819310239529585</v>
      </c>
      <c r="AV54" s="4">
        <f t="shared" si="67"/>
        <v>6.980407962107904E-2</v>
      </c>
      <c r="AW54" s="4">
        <f t="shared" si="67"/>
        <v>-3.4294123297479118</v>
      </c>
      <c r="AY54" s="2">
        <f t="shared" si="58"/>
        <v>65.347449729542731</v>
      </c>
      <c r="AZ54" s="2">
        <f t="shared" si="58"/>
        <v>67.342189048640975</v>
      </c>
      <c r="BA54" s="2">
        <f t="shared" si="58"/>
        <v>68.768343307671856</v>
      </c>
      <c r="BB54" s="2">
        <f t="shared" si="58"/>
        <v>69.954864943014357</v>
      </c>
      <c r="BC54" s="2">
        <f t="shared" si="58"/>
        <v>72.073504588653933</v>
      </c>
      <c r="BD54" s="2">
        <f t="shared" si="58"/>
        <v>71.08956307995517</v>
      </c>
      <c r="BE54" s="2">
        <f t="shared" si="58"/>
        <v>70.160198328240469</v>
      </c>
      <c r="BF54" s="2">
        <f t="shared" si="58"/>
        <v>68.635538235471955</v>
      </c>
      <c r="BG54" s="2">
        <f t="shared" si="58"/>
        <v>68.829923629963147</v>
      </c>
      <c r="BH54" s="2">
        <f t="shared" si="58"/>
        <v>66.193577801019757</v>
      </c>
      <c r="BI54" s="2">
        <f t="shared" si="58"/>
        <v>60.618328508661271</v>
      </c>
      <c r="BJ54" s="2">
        <f t="shared" si="58"/>
        <v>62.716913583374556</v>
      </c>
      <c r="BK54" s="2">
        <f t="shared" si="58"/>
        <v>61.753589693903173</v>
      </c>
      <c r="BL54" s="2">
        <f t="shared" si="58"/>
        <v>55.550776794206776</v>
      </c>
      <c r="BM54" s="2">
        <f t="shared" si="58"/>
        <v>51.4780974142544</v>
      </c>
      <c r="BO54" s="2">
        <f t="shared" si="13"/>
        <v>65.206999999999994</v>
      </c>
      <c r="BP54" s="2">
        <f t="shared" si="14"/>
        <v>67.832999999999998</v>
      </c>
      <c r="BQ54" s="2">
        <f t="shared" si="15"/>
        <v>69.667000000000002</v>
      </c>
      <c r="BR54" s="2">
        <f t="shared" si="16"/>
        <v>73.283000000000001</v>
      </c>
      <c r="BS54" s="2">
        <f t="shared" si="17"/>
        <v>71.081999999999994</v>
      </c>
      <c r="BT54" s="2">
        <f t="shared" si="18"/>
        <v>71.835999999999999</v>
      </c>
      <c r="BU54" s="2">
        <f t="shared" si="19"/>
        <v>71.343999999999994</v>
      </c>
      <c r="BV54" s="2">
        <f t="shared" si="20"/>
        <v>70.623000000000005</v>
      </c>
      <c r="BW54" s="2">
        <f t="shared" si="21"/>
        <v>68.787000000000006</v>
      </c>
      <c r="BX54" s="2">
        <f t="shared" si="22"/>
        <v>65.852000000000004</v>
      </c>
      <c r="BY54" s="2">
        <f t="shared" si="23"/>
        <v>61.738</v>
      </c>
      <c r="BZ54" s="2">
        <f t="shared" si="24"/>
        <v>63.655999999999999</v>
      </c>
      <c r="CA54" s="2">
        <f t="shared" si="25"/>
        <v>60.82</v>
      </c>
      <c r="CB54" s="2">
        <f t="shared" si="26"/>
        <v>55.622999999999998</v>
      </c>
      <c r="CC54" s="2">
        <f t="shared" si="27"/>
        <v>48.048999999999999</v>
      </c>
      <c r="CE54" s="2" t="str">
        <f t="shared" si="59"/>
        <v/>
      </c>
      <c r="CF54" s="2" t="str">
        <f t="shared" si="59"/>
        <v/>
      </c>
      <c r="CG54" s="2" t="str">
        <f t="shared" si="59"/>
        <v/>
      </c>
      <c r="CH54" s="2" t="str">
        <f t="shared" si="59"/>
        <v/>
      </c>
      <c r="CI54" s="2" t="str">
        <f t="shared" si="59"/>
        <v/>
      </c>
      <c r="CJ54" s="2" t="str">
        <f t="shared" si="59"/>
        <v/>
      </c>
      <c r="CK54" s="2" t="str">
        <f t="shared" si="59"/>
        <v/>
      </c>
      <c r="CL54" s="2" t="str">
        <f t="shared" si="59"/>
        <v/>
      </c>
      <c r="CM54" s="2" t="str">
        <f t="shared" si="59"/>
        <v/>
      </c>
      <c r="CN54" s="2" t="str">
        <f t="shared" si="59"/>
        <v/>
      </c>
      <c r="CO54" s="2" t="str">
        <f t="shared" si="59"/>
        <v/>
      </c>
      <c r="CP54" s="2" t="str">
        <f t="shared" si="59"/>
        <v/>
      </c>
      <c r="CQ54" s="2" t="str">
        <f t="shared" si="59"/>
        <v/>
      </c>
      <c r="CR54" s="2" t="str">
        <f t="shared" si="59"/>
        <v/>
      </c>
      <c r="CS54" s="2" t="str">
        <f t="shared" si="59"/>
        <v/>
      </c>
      <c r="CU54" s="2" t="str">
        <f t="shared" si="29"/>
        <v/>
      </c>
      <c r="CV54" s="2" t="str">
        <f t="shared" si="30"/>
        <v/>
      </c>
      <c r="CW54" s="2" t="str">
        <f t="shared" si="31"/>
        <v/>
      </c>
      <c r="CX54" s="2" t="str">
        <f t="shared" si="32"/>
        <v/>
      </c>
      <c r="CY54" s="2" t="str">
        <f t="shared" si="33"/>
        <v/>
      </c>
      <c r="CZ54" s="2" t="str">
        <f t="shared" si="34"/>
        <v/>
      </c>
      <c r="DA54" s="2" t="str">
        <f t="shared" si="35"/>
        <v/>
      </c>
      <c r="DB54" s="2" t="str">
        <f t="shared" si="36"/>
        <v/>
      </c>
      <c r="DC54" s="2" t="str">
        <f t="shared" si="37"/>
        <v/>
      </c>
      <c r="DD54" s="2" t="str">
        <f t="shared" si="38"/>
        <v/>
      </c>
      <c r="DE54" s="2" t="str">
        <f t="shared" si="39"/>
        <v/>
      </c>
      <c r="DF54" s="2" t="str">
        <f t="shared" si="40"/>
        <v/>
      </c>
      <c r="DG54" s="2" t="str">
        <f t="shared" si="41"/>
        <v/>
      </c>
      <c r="DH54" s="2" t="str">
        <f t="shared" si="42"/>
        <v/>
      </c>
      <c r="DI54" s="2" t="str">
        <f t="shared" si="43"/>
        <v/>
      </c>
      <c r="DK54" s="2">
        <f t="shared" si="68"/>
        <v>64.620874866310146</v>
      </c>
      <c r="DL54" s="2">
        <f t="shared" si="68"/>
        <v>68.726282419786088</v>
      </c>
      <c r="DM54" s="2">
        <f t="shared" si="68"/>
        <v>69.585759358288769</v>
      </c>
      <c r="DN54" s="2">
        <f t="shared" si="68"/>
        <v>72.62192858734403</v>
      </c>
      <c r="DO54" s="2">
        <f t="shared" si="68"/>
        <v>72.916785917496441</v>
      </c>
      <c r="DP54" s="2">
        <f t="shared" si="68"/>
        <v>72.240290525328305</v>
      </c>
      <c r="DQ54" s="2">
        <f t="shared" si="68"/>
        <v>72.112470839260325</v>
      </c>
      <c r="DR54" s="2">
        <f t="shared" si="68"/>
        <v>70.837774358974372</v>
      </c>
      <c r="DS54" s="2">
        <f t="shared" si="68"/>
        <v>69.764039136302273</v>
      </c>
      <c r="DT54" s="2">
        <f t="shared" si="68"/>
        <v>66.832279924953085</v>
      </c>
      <c r="DU54" s="2">
        <f t="shared" si="68"/>
        <v>62.815730487804892</v>
      </c>
      <c r="DV54" s="2">
        <f t="shared" si="68"/>
        <v>64.447874390243868</v>
      </c>
      <c r="DW54" s="2">
        <f t="shared" si="68"/>
        <v>61.980835539993443</v>
      </c>
      <c r="DX54" s="2">
        <f t="shared" si="68"/>
        <v>55.164756456456445</v>
      </c>
      <c r="DY54" s="2">
        <f t="shared" si="68"/>
        <v>51.074843086325451</v>
      </c>
      <c r="EA54" s="2">
        <f t="shared" si="69"/>
        <v>66.767407378088009</v>
      </c>
      <c r="EB54" s="2">
        <f t="shared" si="69"/>
        <v>64.843514285714278</v>
      </c>
      <c r="EC54" s="2">
        <f t="shared" si="69"/>
        <v>67.226178354978344</v>
      </c>
      <c r="ED54" s="2">
        <f t="shared" si="69"/>
        <v>65.162400000000019</v>
      </c>
      <c r="EE54" s="2">
        <f t="shared" si="69"/>
        <v>69.859616063204143</v>
      </c>
      <c r="EF54" s="2">
        <f t="shared" si="69"/>
        <v>67.372306827463603</v>
      </c>
      <c r="EG54" s="2">
        <f t="shared" si="69"/>
        <v>64.697323545706382</v>
      </c>
      <c r="EH54" s="2">
        <f t="shared" si="69"/>
        <v>62.20994143829639</v>
      </c>
      <c r="EI54" s="2">
        <f t="shared" si="69"/>
        <v>66.016925583266286</v>
      </c>
      <c r="EJ54" s="2">
        <f t="shared" si="69"/>
        <v>64.093315634218257</v>
      </c>
      <c r="EK54" s="2">
        <f t="shared" si="69"/>
        <v>52.711014330406698</v>
      </c>
      <c r="EL54" s="2">
        <f t="shared" si="69"/>
        <v>56.541766266224236</v>
      </c>
      <c r="EM54" s="2">
        <f t="shared" si="69"/>
        <v>60.847150400790532</v>
      </c>
      <c r="EN54" s="2">
        <f t="shared" si="69"/>
        <v>57.114610582725838</v>
      </c>
      <c r="EO54" s="2">
        <f t="shared" si="69"/>
        <v>53.315272983688345</v>
      </c>
      <c r="EQ54" s="2">
        <f t="shared" si="70"/>
        <v>63.80623873051124</v>
      </c>
      <c r="ER54" s="2">
        <f t="shared" si="70"/>
        <v>64.016353580638992</v>
      </c>
      <c r="ES54" s="2">
        <f t="shared" si="70"/>
        <v>65.096329192074023</v>
      </c>
      <c r="ET54" s="2">
        <f t="shared" si="70"/>
        <v>65.702032625260912</v>
      </c>
      <c r="EU54" s="2">
        <f t="shared" si="70"/>
        <v>66.65430439000788</v>
      </c>
      <c r="EV54" s="2">
        <f t="shared" si="70"/>
        <v>69.062880083424858</v>
      </c>
      <c r="EW54" s="2">
        <f t="shared" si="70"/>
        <v>66.943647220238489</v>
      </c>
      <c r="EX54" s="2">
        <f t="shared" si="70"/>
        <v>64.972041213558256</v>
      </c>
      <c r="EY54" s="2">
        <f t="shared" si="70"/>
        <v>68.693294282306809</v>
      </c>
      <c r="EZ54" s="2">
        <f t="shared" si="70"/>
        <v>60.810850299768454</v>
      </c>
      <c r="FA54" s="2">
        <f t="shared" si="70"/>
        <v>52.064435252275665</v>
      </c>
      <c r="FB54" s="2">
        <f t="shared" si="70"/>
        <v>58.154829158095993</v>
      </c>
      <c r="FC54" s="2">
        <f t="shared" si="70"/>
        <v>61.017635694276414</v>
      </c>
      <c r="FD54" s="2">
        <f t="shared" si="70"/>
        <v>61.078047481461617</v>
      </c>
      <c r="FE54" s="2">
        <f t="shared" si="70"/>
        <v>53.712398405935964</v>
      </c>
      <c r="FG54" s="2">
        <f t="shared" si="71"/>
        <v>0.33849174104585955</v>
      </c>
      <c r="FH54" s="2">
        <f t="shared" si="71"/>
        <v>0.35646691896789656</v>
      </c>
      <c r="FI54" s="2">
        <f t="shared" si="71"/>
        <v>0.34640852269429212</v>
      </c>
      <c r="FJ54" s="2">
        <f t="shared" si="71"/>
        <v>0.3575390925286081</v>
      </c>
      <c r="FK54" s="2">
        <f t="shared" si="71"/>
        <v>0.27582376992965735</v>
      </c>
      <c r="FL54" s="2">
        <f t="shared" si="71"/>
        <v>0.23639176637755852</v>
      </c>
      <c r="FM54" s="2">
        <f t="shared" si="71"/>
        <v>0.26328556856915541</v>
      </c>
      <c r="FN54" s="2">
        <f t="shared" si="71"/>
        <v>0.25525249675598616</v>
      </c>
      <c r="FO54" s="2">
        <f t="shared" si="71"/>
        <v>0.24930016364966925</v>
      </c>
      <c r="FP54" s="2">
        <f t="shared" si="71"/>
        <v>0.23317696408937855</v>
      </c>
      <c r="FQ54" s="2">
        <f t="shared" si="71"/>
        <v>0.21746233428117412</v>
      </c>
      <c r="FR54" s="2">
        <f t="shared" si="71"/>
        <v>0.21894136744118523</v>
      </c>
      <c r="FS54" s="2">
        <f t="shared" si="71"/>
        <v>0.20044988094444294</v>
      </c>
      <c r="FT54" s="2">
        <f t="shared" si="71"/>
        <v>0.19796401856238777</v>
      </c>
      <c r="FU54" s="2">
        <f t="shared" si="71"/>
        <v>0.17998894889458109</v>
      </c>
      <c r="FW54" s="2">
        <f t="shared" si="60"/>
        <v>2.9258349229459506E-6</v>
      </c>
      <c r="FX54" s="2">
        <f t="shared" si="60"/>
        <v>1.8106911646041524E-5</v>
      </c>
      <c r="FY54" s="2">
        <f t="shared" si="60"/>
        <v>1.7410191899511314E-5</v>
      </c>
      <c r="FZ54" s="2">
        <f t="shared" si="60"/>
        <v>1.7488713757893744E-5</v>
      </c>
      <c r="GA54" s="2">
        <f t="shared" si="60"/>
        <v>1.2858130661048287E-5</v>
      </c>
      <c r="GB54" s="2">
        <f t="shared" si="60"/>
        <v>1.4089695421414673E-5</v>
      </c>
      <c r="GC54" s="2">
        <f t="shared" si="60"/>
        <v>1.280322504033425E-5</v>
      </c>
      <c r="GD54" s="2">
        <f t="shared" si="60"/>
        <v>1.4398862235915425E-5</v>
      </c>
      <c r="GE54" s="2">
        <f t="shared" si="60"/>
        <v>1.513829042190457E-5</v>
      </c>
      <c r="GF54" s="2">
        <f t="shared" si="60"/>
        <v>1.1803893298296809E-5</v>
      </c>
      <c r="GG54" s="2">
        <f t="shared" si="60"/>
        <v>1.0542108996510031E-5</v>
      </c>
      <c r="GH54" s="2">
        <f t="shared" si="60"/>
        <v>8.2556864193828288E-6</v>
      </c>
      <c r="GI54" s="2">
        <f t="shared" si="60"/>
        <v>7.0685946847883236E-6</v>
      </c>
      <c r="GJ54" s="2">
        <f t="shared" si="60"/>
        <v>4.8895199008810101E-6</v>
      </c>
      <c r="GK54" s="2">
        <f t="shared" si="60"/>
        <v>4.2949418614948141E-6</v>
      </c>
      <c r="GM54" s="86">
        <f t="shared" si="61"/>
        <v>7.5030015445346561E-4</v>
      </c>
      <c r="GN54" s="86">
        <f t="shared" si="61"/>
        <v>1.1605399241103671E-3</v>
      </c>
      <c r="GO54" s="86">
        <f t="shared" si="61"/>
        <v>9.1904402590231062E-4</v>
      </c>
      <c r="GP54" s="86">
        <f t="shared" si="61"/>
        <v>1.1298483176064281E-3</v>
      </c>
      <c r="GQ54" s="86">
        <f t="shared" si="61"/>
        <v>1.6647914441308753E-4</v>
      </c>
      <c r="GR54" s="86">
        <f t="shared" si="50"/>
        <v>3.8021346748719609E-5</v>
      </c>
      <c r="GS54" s="86">
        <f t="shared" si="51"/>
        <v>1.5775003673906222E-4</v>
      </c>
      <c r="GT54" s="86">
        <f t="shared" si="61"/>
        <v>8.7898905366844948E-5</v>
      </c>
      <c r="GU54" s="86">
        <f t="shared" si="61"/>
        <v>5.6595681085553389E-5</v>
      </c>
      <c r="GV54" s="86">
        <f t="shared" si="61"/>
        <v>3.6594691331712006E-5</v>
      </c>
      <c r="GW54" s="86">
        <f t="shared" si="61"/>
        <v>1.3131080035969661E-5</v>
      </c>
      <c r="GX54" s="86">
        <f t="shared" si="61"/>
        <v>1.9912179814932057E-5</v>
      </c>
      <c r="GY54" s="86">
        <f t="shared" si="61"/>
        <v>3.8706191065897216E-6</v>
      </c>
      <c r="GZ54" s="86">
        <f t="shared" si="61"/>
        <v>2.0701396377590944E-6</v>
      </c>
      <c r="HA54" s="86">
        <f t="shared" si="61"/>
        <v>3.018626746836001E-7</v>
      </c>
      <c r="HC54" s="86">
        <f t="shared" si="65"/>
        <v>2.7022615138060412E-14</v>
      </c>
      <c r="HD54" s="86">
        <f t="shared" si="65"/>
        <v>4.4319531683809403E-13</v>
      </c>
      <c r="HE54" s="86">
        <f t="shared" si="65"/>
        <v>2.0723782123232155E-13</v>
      </c>
      <c r="HF54" s="86">
        <f t="shared" si="65"/>
        <v>2.0375654895640055E-12</v>
      </c>
      <c r="HG54" s="86">
        <f t="shared" si="65"/>
        <v>7.5745255562337229E-15</v>
      </c>
      <c r="HH54" s="86">
        <f t="shared" si="53"/>
        <v>1.8464243202498281E-16</v>
      </c>
      <c r="HI54" s="86">
        <f t="shared" si="54"/>
        <v>2.179118998378297E-16</v>
      </c>
      <c r="HJ54" s="86">
        <f t="shared" si="65"/>
        <v>5.9537978972244142E-16</v>
      </c>
      <c r="HK54" s="86">
        <f t="shared" si="65"/>
        <v>5.9715350583041111E-16</v>
      </c>
      <c r="HL54" s="86">
        <f t="shared" si="65"/>
        <v>8.4707796414033816E-17</v>
      </c>
      <c r="HM54" s="86">
        <f t="shared" si="65"/>
        <v>7.0172266022240253E-17</v>
      </c>
      <c r="HN54" s="86">
        <f t="shared" si="65"/>
        <v>6.4972968531534228E-16</v>
      </c>
      <c r="HO54" s="86">
        <f t="shared" si="65"/>
        <v>2.1398803211643224E-20</v>
      </c>
      <c r="HP54" s="86">
        <f t="shared" si="65"/>
        <v>2.2664796084395426E-24</v>
      </c>
      <c r="HQ54" s="86">
        <f t="shared" si="65"/>
        <v>5.7652015235744431E-26</v>
      </c>
      <c r="HS54" s="86">
        <f t="shared" si="62"/>
        <v>2.7299167377742608E-138</v>
      </c>
      <c r="HT54" s="86">
        <f t="shared" si="62"/>
        <v>2.6115350715914096E-108</v>
      </c>
      <c r="HU54" s="86">
        <f t="shared" si="62"/>
        <v>3.4354920763125782E-112</v>
      </c>
      <c r="HV54" s="86">
        <f t="shared" si="62"/>
        <v>2.7517701360522944E-103</v>
      </c>
      <c r="HW54" s="86">
        <f t="shared" si="62"/>
        <v>3.4279390107721933E-121</v>
      </c>
      <c r="HX54" s="86">
        <f t="shared" si="62"/>
        <v>2.276133140157197E-132</v>
      </c>
      <c r="HY54" s="86">
        <f t="shared" si="62"/>
        <v>6.8740020969000694E-130</v>
      </c>
      <c r="HZ54" s="86">
        <f t="shared" si="62"/>
        <v>3.8861612126612021E-129</v>
      </c>
      <c r="IA54" s="86">
        <f t="shared" si="62"/>
        <v>1.2798867574077362E-129</v>
      </c>
      <c r="IB54" s="86">
        <f t="shared" si="62"/>
        <v>3.2605435982771257E-137</v>
      </c>
      <c r="IC54" s="86">
        <f t="shared" si="62"/>
        <v>6.9104665037532411E-140</v>
      </c>
      <c r="ID54" s="86">
        <f t="shared" si="62"/>
        <v>2.4937793643437414E-130</v>
      </c>
      <c r="IE54" s="86">
        <f t="shared" si="62"/>
        <v>4.4684001629767179E-176</v>
      </c>
      <c r="IF54" s="86">
        <f t="shared" si="62"/>
        <v>1.8414001748643668E-90</v>
      </c>
      <c r="IG54" s="86">
        <f t="shared" si="62"/>
        <v>7.2361964452851402E-50</v>
      </c>
      <c r="II54" s="86">
        <f t="shared" si="63"/>
        <v>0</v>
      </c>
      <c r="IJ54" s="86">
        <f t="shared" si="63"/>
        <v>4.9291908014756653E-213</v>
      </c>
      <c r="IK54" s="86">
        <f t="shared" si="63"/>
        <v>1.2641824935558177E-220</v>
      </c>
      <c r="IL54" s="86">
        <f t="shared" si="63"/>
        <v>9.0743071464667445E-209</v>
      </c>
      <c r="IM54" s="86">
        <f t="shared" si="63"/>
        <v>1.6324059346249367E-235</v>
      </c>
      <c r="IN54" s="86">
        <f t="shared" si="63"/>
        <v>8.9295343946760647E-254</v>
      </c>
      <c r="IO54" s="86">
        <f t="shared" si="63"/>
        <v>3.2720225149440595E-248</v>
      </c>
      <c r="IP54" s="86">
        <f t="shared" si="63"/>
        <v>1.5057415818072994E-247</v>
      </c>
      <c r="IQ54" s="86">
        <f t="shared" si="63"/>
        <v>2.8512900697394654E-251</v>
      </c>
      <c r="IR54" s="86">
        <f t="shared" si="63"/>
        <v>1.1168228352101027E-266</v>
      </c>
      <c r="IS54" s="86">
        <f t="shared" si="63"/>
        <v>2.5430154257129467E-270</v>
      </c>
      <c r="IT54" s="86">
        <f t="shared" si="63"/>
        <v>1.5054421771194604E-251</v>
      </c>
      <c r="IU54" s="86">
        <f t="shared" si="63"/>
        <v>0</v>
      </c>
      <c r="IV54" s="86">
        <f t="shared" si="63"/>
        <v>2.6216564643212625E-104</v>
      </c>
      <c r="IW54" s="86">
        <f t="shared" si="63"/>
        <v>2.2938948232644685E-118</v>
      </c>
      <c r="IY54" s="86">
        <f t="shared" si="64"/>
        <v>7.5030015448048827E-4</v>
      </c>
      <c r="IZ54" s="86">
        <f t="shared" si="64"/>
        <v>1.1605399245535625E-3</v>
      </c>
      <c r="JA54" s="86">
        <f t="shared" si="64"/>
        <v>9.1904402610954849E-4</v>
      </c>
      <c r="JB54" s="86">
        <f t="shared" si="64"/>
        <v>1.1298483196439935E-3</v>
      </c>
      <c r="JC54" s="86">
        <f t="shared" si="64"/>
        <v>1.6647914442066206E-4</v>
      </c>
      <c r="JD54" s="86">
        <f t="shared" si="64"/>
        <v>3.8021346748904249E-5</v>
      </c>
      <c r="JE54" s="86">
        <f t="shared" si="64"/>
        <v>1.5775003673928014E-4</v>
      </c>
      <c r="JF54" s="86">
        <f t="shared" si="64"/>
        <v>8.7898905367440324E-5</v>
      </c>
      <c r="JG54" s="86">
        <f t="shared" si="64"/>
        <v>5.6595681086150541E-5</v>
      </c>
      <c r="JH54" s="86">
        <f t="shared" si="64"/>
        <v>3.6594691331796716E-5</v>
      </c>
      <c r="JI54" s="86">
        <f t="shared" si="64"/>
        <v>1.3131080036039833E-5</v>
      </c>
      <c r="JJ54" s="86">
        <f t="shared" si="64"/>
        <v>1.9912179815581785E-5</v>
      </c>
      <c r="JK54" s="86">
        <f t="shared" si="64"/>
        <v>3.8706191065897428E-6</v>
      </c>
      <c r="JL54" s="86">
        <f t="shared" si="64"/>
        <v>2.0701396377590944E-6</v>
      </c>
      <c r="JM54" s="86">
        <f t="shared" si="64"/>
        <v>3.018626746836001E-7</v>
      </c>
    </row>
    <row r="55" spans="2:273" x14ac:dyDescent="0.25">
      <c r="B55" s="2">
        <v>28</v>
      </c>
      <c r="C55" s="37">
        <v>63.137999999999998</v>
      </c>
      <c r="D55" s="37">
        <v>68.417000000000002</v>
      </c>
      <c r="E55" s="37">
        <v>71.316999999999993</v>
      </c>
      <c r="F55" s="37">
        <v>72.533000000000001</v>
      </c>
      <c r="G55" s="37">
        <v>73.180000000000007</v>
      </c>
      <c r="H55" s="37">
        <v>71.016000000000005</v>
      </c>
      <c r="I55" s="37">
        <v>69.819999999999993</v>
      </c>
      <c r="J55" s="37">
        <v>71.688999999999993</v>
      </c>
      <c r="K55" s="37">
        <v>67.573999999999998</v>
      </c>
      <c r="L55" s="37">
        <v>65.426000000000002</v>
      </c>
      <c r="M55" s="37">
        <v>60.704999999999998</v>
      </c>
      <c r="N55" s="37">
        <v>66.262</v>
      </c>
      <c r="O55" s="37">
        <v>61.77</v>
      </c>
      <c r="P55" s="37">
        <v>55.097999999999999</v>
      </c>
      <c r="Q55" s="37">
        <v>50.639000000000003</v>
      </c>
      <c r="S55" s="4">
        <f t="shared" si="66"/>
        <v>66.515688871035124</v>
      </c>
      <c r="T55" s="4">
        <f t="shared" si="66"/>
        <v>68.843286986779447</v>
      </c>
      <c r="U55" s="4">
        <f t="shared" si="66"/>
        <v>70.083405286268174</v>
      </c>
      <c r="V55" s="4">
        <f t="shared" si="66"/>
        <v>71.450128980502768</v>
      </c>
      <c r="W55" s="4">
        <f t="shared" si="66"/>
        <v>72.417510587281114</v>
      </c>
      <c r="X55" s="4">
        <f t="shared" si="9"/>
        <v>71.276183302934939</v>
      </c>
      <c r="Y55" s="4">
        <f t="shared" si="10"/>
        <v>70.388166534735589</v>
      </c>
      <c r="Z55" s="4">
        <f t="shared" si="66"/>
        <v>68.767832839937114</v>
      </c>
      <c r="AA55" s="4">
        <f t="shared" si="66"/>
        <v>68.947891829201396</v>
      </c>
      <c r="AB55" s="4">
        <f t="shared" si="66"/>
        <v>66.305470622494781</v>
      </c>
      <c r="AC55" s="4">
        <f t="shared" si="66"/>
        <v>60.574717577190064</v>
      </c>
      <c r="AD55" s="4">
        <f t="shared" si="66"/>
        <v>62.785083235201718</v>
      </c>
      <c r="AE55" s="4">
        <f t="shared" si="66"/>
        <v>61.942966734345859</v>
      </c>
      <c r="AF55" s="4">
        <f t="shared" si="66"/>
        <v>55.66488903115507</v>
      </c>
      <c r="AG55" s="4">
        <f t="shared" si="66"/>
        <v>51.498424635163772</v>
      </c>
      <c r="AI55" s="4">
        <f t="shared" si="67"/>
        <v>-3.3776888710351258</v>
      </c>
      <c r="AJ55" s="4">
        <f t="shared" si="67"/>
        <v>-0.42628698677944499</v>
      </c>
      <c r="AK55" s="4">
        <f t="shared" si="67"/>
        <v>1.2335947137318186</v>
      </c>
      <c r="AL55" s="4">
        <f t="shared" si="67"/>
        <v>1.0828710194972331</v>
      </c>
      <c r="AM55" s="4">
        <f t="shared" si="67"/>
        <v>0.76248941271889237</v>
      </c>
      <c r="AN55" s="4">
        <f t="shared" si="67"/>
        <v>-0.26018330293493364</v>
      </c>
      <c r="AO55" s="4">
        <f t="shared" si="67"/>
        <v>-0.56816653473559597</v>
      </c>
      <c r="AP55" s="4">
        <f t="shared" si="67"/>
        <v>2.921167160062879</v>
      </c>
      <c r="AQ55" s="4">
        <f t="shared" si="67"/>
        <v>-1.3738918292013977</v>
      </c>
      <c r="AR55" s="4">
        <f t="shared" si="67"/>
        <v>-0.87947062249477881</v>
      </c>
      <c r="AS55" s="4">
        <f t="shared" si="67"/>
        <v>0.13028242280993396</v>
      </c>
      <c r="AT55" s="4">
        <f t="shared" si="67"/>
        <v>3.4769167647982826</v>
      </c>
      <c r="AU55" s="4">
        <f t="shared" si="67"/>
        <v>-0.17296673434585585</v>
      </c>
      <c r="AV55" s="4">
        <f t="shared" si="67"/>
        <v>-0.56688903115507117</v>
      </c>
      <c r="AW55" s="4">
        <f t="shared" si="67"/>
        <v>-0.85942463516376932</v>
      </c>
      <c r="AY55" s="2">
        <f t="shared" si="58"/>
        <v>65.460973960356313</v>
      </c>
      <c r="AZ55" s="2">
        <f t="shared" si="58"/>
        <v>67.367562979074535</v>
      </c>
      <c r="BA55" s="2">
        <f t="shared" si="58"/>
        <v>68.80576640371531</v>
      </c>
      <c r="BB55" s="2">
        <f t="shared" si="58"/>
        <v>69.942321935171123</v>
      </c>
      <c r="BC55" s="2">
        <f t="shared" si="58"/>
        <v>72.158979063144514</v>
      </c>
      <c r="BD55" s="2">
        <f t="shared" si="58"/>
        <v>71.20498966337</v>
      </c>
      <c r="BE55" s="2">
        <f t="shared" si="58"/>
        <v>70.133867493935369</v>
      </c>
      <c r="BF55" s="2">
        <f t="shared" si="58"/>
        <v>68.626510059107844</v>
      </c>
      <c r="BG55" s="2">
        <f t="shared" si="58"/>
        <v>68.849586805439174</v>
      </c>
      <c r="BH55" s="2">
        <f t="shared" si="58"/>
        <v>66.240501510532013</v>
      </c>
      <c r="BI55" s="2">
        <f t="shared" si="58"/>
        <v>60.546773428842052</v>
      </c>
      <c r="BJ55" s="2">
        <f t="shared" si="58"/>
        <v>62.74666635869103</v>
      </c>
      <c r="BK55" s="2">
        <f t="shared" si="58"/>
        <v>61.934225083603479</v>
      </c>
      <c r="BL55" s="2">
        <f t="shared" si="58"/>
        <v>55.660061106730979</v>
      </c>
      <c r="BM55" s="2">
        <f t="shared" si="58"/>
        <v>51.497721571388738</v>
      </c>
      <c r="BO55" s="2">
        <f t="shared" si="13"/>
        <v>63.137999999999998</v>
      </c>
      <c r="BP55" s="2">
        <f t="shared" si="14"/>
        <v>68.417000000000002</v>
      </c>
      <c r="BQ55" s="2">
        <f t="shared" si="15"/>
        <v>71.316999999999993</v>
      </c>
      <c r="BR55" s="2">
        <f t="shared" si="16"/>
        <v>72.533000000000001</v>
      </c>
      <c r="BS55" s="2">
        <f t="shared" si="17"/>
        <v>73.180000000000007</v>
      </c>
      <c r="BT55" s="2">
        <f t="shared" si="18"/>
        <v>71.016000000000005</v>
      </c>
      <c r="BU55" s="2">
        <f t="shared" si="19"/>
        <v>69.819999999999993</v>
      </c>
      <c r="BV55" s="2">
        <f t="shared" si="20"/>
        <v>71.688999999999993</v>
      </c>
      <c r="BW55" s="2">
        <f t="shared" si="21"/>
        <v>67.573999999999998</v>
      </c>
      <c r="BX55" s="2">
        <f t="shared" si="22"/>
        <v>65.426000000000002</v>
      </c>
      <c r="BY55" s="2">
        <f t="shared" si="23"/>
        <v>60.704999999999998</v>
      </c>
      <c r="BZ55" s="2">
        <f t="shared" si="24"/>
        <v>66.262</v>
      </c>
      <c r="CA55" s="2">
        <f t="shared" si="25"/>
        <v>61.77</v>
      </c>
      <c r="CB55" s="2">
        <f t="shared" si="26"/>
        <v>55.097999999999999</v>
      </c>
      <c r="CC55" s="2">
        <f t="shared" si="27"/>
        <v>50.639000000000003</v>
      </c>
      <c r="CE55" s="2" t="str">
        <f t="shared" si="59"/>
        <v/>
      </c>
      <c r="CF55" s="2" t="str">
        <f t="shared" si="59"/>
        <v/>
      </c>
      <c r="CG55" s="2" t="str">
        <f t="shared" si="59"/>
        <v/>
      </c>
      <c r="CH55" s="2" t="str">
        <f t="shared" si="59"/>
        <v/>
      </c>
      <c r="CI55" s="2" t="str">
        <f t="shared" si="59"/>
        <v/>
      </c>
      <c r="CJ55" s="2" t="str">
        <f t="shared" si="59"/>
        <v/>
      </c>
      <c r="CK55" s="2" t="str">
        <f t="shared" si="59"/>
        <v/>
      </c>
      <c r="CL55" s="2" t="str">
        <f t="shared" si="59"/>
        <v/>
      </c>
      <c r="CM55" s="2" t="str">
        <f t="shared" si="59"/>
        <v/>
      </c>
      <c r="CN55" s="2" t="str">
        <f t="shared" si="59"/>
        <v/>
      </c>
      <c r="CO55" s="2" t="str">
        <f t="shared" si="59"/>
        <v/>
      </c>
      <c r="CP55" s="2" t="str">
        <f t="shared" si="59"/>
        <v/>
      </c>
      <c r="CQ55" s="2" t="str">
        <f t="shared" si="59"/>
        <v/>
      </c>
      <c r="CR55" s="2" t="str">
        <f t="shared" si="59"/>
        <v/>
      </c>
      <c r="CS55" s="2" t="str">
        <f t="shared" si="59"/>
        <v/>
      </c>
      <c r="CU55" s="2" t="str">
        <f t="shared" si="29"/>
        <v/>
      </c>
      <c r="CV55" s="2" t="str">
        <f t="shared" si="30"/>
        <v/>
      </c>
      <c r="CW55" s="2" t="str">
        <f t="shared" si="31"/>
        <v/>
      </c>
      <c r="CX55" s="2" t="str">
        <f t="shared" si="32"/>
        <v/>
      </c>
      <c r="CY55" s="2" t="str">
        <f t="shared" si="33"/>
        <v/>
      </c>
      <c r="CZ55" s="2" t="str">
        <f t="shared" si="34"/>
        <v/>
      </c>
      <c r="DA55" s="2" t="str">
        <f t="shared" si="35"/>
        <v/>
      </c>
      <c r="DB55" s="2" t="str">
        <f t="shared" si="36"/>
        <v/>
      </c>
      <c r="DC55" s="2" t="str">
        <f t="shared" si="37"/>
        <v/>
      </c>
      <c r="DD55" s="2" t="str">
        <f t="shared" si="38"/>
        <v/>
      </c>
      <c r="DE55" s="2" t="str">
        <f t="shared" si="39"/>
        <v/>
      </c>
      <c r="DF55" s="2" t="str">
        <f t="shared" si="40"/>
        <v/>
      </c>
      <c r="DG55" s="2" t="str">
        <f t="shared" si="41"/>
        <v/>
      </c>
      <c r="DH55" s="2" t="str">
        <f t="shared" si="42"/>
        <v/>
      </c>
      <c r="DI55" s="2" t="str">
        <f t="shared" si="43"/>
        <v/>
      </c>
      <c r="DK55" s="2">
        <f t="shared" si="68"/>
        <v>64.833106646294866</v>
      </c>
      <c r="DL55" s="2">
        <f t="shared" si="68"/>
        <v>68.998787433155073</v>
      </c>
      <c r="DM55" s="2">
        <f t="shared" si="68"/>
        <v>69.822122994652403</v>
      </c>
      <c r="DN55" s="2">
        <f t="shared" si="68"/>
        <v>72.936131461675572</v>
      </c>
      <c r="DO55" s="2">
        <f t="shared" si="68"/>
        <v>73.192137505926965</v>
      </c>
      <c r="DP55" s="2">
        <f t="shared" si="68"/>
        <v>72.546485928705408</v>
      </c>
      <c r="DQ55" s="2">
        <f t="shared" si="68"/>
        <v>72.300702702702708</v>
      </c>
      <c r="DR55" s="2">
        <f t="shared" si="68"/>
        <v>71.074855128205144</v>
      </c>
      <c r="DS55" s="2">
        <f t="shared" si="68"/>
        <v>69.93510492577596</v>
      </c>
      <c r="DT55" s="2">
        <f t="shared" si="68"/>
        <v>67.010530581613494</v>
      </c>
      <c r="DU55" s="2">
        <f t="shared" si="68"/>
        <v>62.9451205574913</v>
      </c>
      <c r="DV55" s="2">
        <f t="shared" si="68"/>
        <v>64.67397491289195</v>
      </c>
      <c r="DW55" s="2">
        <f t="shared" si="68"/>
        <v>62.266746361746371</v>
      </c>
      <c r="DX55" s="2">
        <f t="shared" si="68"/>
        <v>55.291194809094797</v>
      </c>
      <c r="DY55" s="2">
        <f t="shared" si="68"/>
        <v>51.086542398777702</v>
      </c>
      <c r="EA55" s="2">
        <f t="shared" si="69"/>
        <v>66.580064448776639</v>
      </c>
      <c r="EB55" s="2">
        <f t="shared" si="69"/>
        <v>64.68185714285714</v>
      </c>
      <c r="EC55" s="2">
        <f t="shared" si="69"/>
        <v>67.056979653679647</v>
      </c>
      <c r="ED55" s="2">
        <f t="shared" si="69"/>
        <v>65.036071428571447</v>
      </c>
      <c r="EE55" s="2">
        <f t="shared" si="69"/>
        <v>69.685245323460634</v>
      </c>
      <c r="EF55" s="2">
        <f t="shared" si="69"/>
        <v>67.252789854898381</v>
      </c>
      <c r="EG55" s="2">
        <f t="shared" si="69"/>
        <v>64.604102413929567</v>
      </c>
      <c r="EH55" s="2">
        <f t="shared" si="69"/>
        <v>62.111393698725784</v>
      </c>
      <c r="EI55" s="2">
        <f t="shared" si="69"/>
        <v>65.868293242156071</v>
      </c>
      <c r="EJ55" s="2">
        <f t="shared" si="69"/>
        <v>63.931176253687291</v>
      </c>
      <c r="EK55" s="2">
        <f t="shared" si="69"/>
        <v>52.675744575638305</v>
      </c>
      <c r="EL55" s="2">
        <f t="shared" si="69"/>
        <v>56.476034506657719</v>
      </c>
      <c r="EM55" s="2">
        <f t="shared" si="69"/>
        <v>60.724570141412151</v>
      </c>
      <c r="EN55" s="2">
        <f t="shared" si="69"/>
        <v>57.022902154846406</v>
      </c>
      <c r="EO55" s="2">
        <f t="shared" si="69"/>
        <v>53.206172700042096</v>
      </c>
      <c r="EQ55" s="2">
        <f t="shared" si="70"/>
        <v>63.654108262327775</v>
      </c>
      <c r="ER55" s="2">
        <f t="shared" si="70"/>
        <v>63.866805751229755</v>
      </c>
      <c r="ES55" s="2">
        <f t="shared" si="70"/>
        <v>64.95854794110889</v>
      </c>
      <c r="ET55" s="2">
        <f t="shared" si="70"/>
        <v>65.567339294982943</v>
      </c>
      <c r="EU55" s="2">
        <f t="shared" si="70"/>
        <v>66.524935485431769</v>
      </c>
      <c r="EV55" s="2">
        <f t="shared" si="70"/>
        <v>68.919907716059427</v>
      </c>
      <c r="EW55" s="2">
        <f t="shared" si="70"/>
        <v>66.819347515345882</v>
      </c>
      <c r="EX55" s="2">
        <f t="shared" si="70"/>
        <v>64.834630175872164</v>
      </c>
      <c r="EY55" s="2">
        <f t="shared" si="70"/>
        <v>68.507448655303932</v>
      </c>
      <c r="EZ55" s="2">
        <f t="shared" si="70"/>
        <v>60.692639598989103</v>
      </c>
      <c r="FA55" s="2">
        <f t="shared" si="70"/>
        <v>52.037788708385939</v>
      </c>
      <c r="FB55" s="2">
        <f t="shared" si="70"/>
        <v>58.067741617507203</v>
      </c>
      <c r="FC55" s="2">
        <f t="shared" si="70"/>
        <v>60.892975475307601</v>
      </c>
      <c r="FD55" s="2">
        <f t="shared" si="70"/>
        <v>60.932965454631592</v>
      </c>
      <c r="FE55" s="2">
        <f t="shared" si="70"/>
        <v>53.597152933501889</v>
      </c>
      <c r="FG55" s="2">
        <f t="shared" si="71"/>
        <v>0.3594114866245795</v>
      </c>
      <c r="FH55" s="2">
        <f t="shared" si="71"/>
        <v>0.37786300971317122</v>
      </c>
      <c r="FI55" s="2">
        <f t="shared" si="71"/>
        <v>0.36754569540836024</v>
      </c>
      <c r="FJ55" s="2">
        <f t="shared" si="71"/>
        <v>0.37896164099147678</v>
      </c>
      <c r="FK55" s="2">
        <f t="shared" si="71"/>
        <v>0.29459528065032609</v>
      </c>
      <c r="FL55" s="2">
        <f t="shared" si="71"/>
        <v>0.25341878377096116</v>
      </c>
      <c r="FM55" s="2">
        <f t="shared" si="71"/>
        <v>0.28153551257078913</v>
      </c>
      <c r="FN55" s="2">
        <f t="shared" si="71"/>
        <v>0.27315207220589488</v>
      </c>
      <c r="FO55" s="2">
        <f t="shared" si="71"/>
        <v>0.26693193871558935</v>
      </c>
      <c r="FP55" s="2">
        <f t="shared" si="71"/>
        <v>0.25004824832929778</v>
      </c>
      <c r="FQ55" s="2">
        <f t="shared" si="71"/>
        <v>0.23354289088646529</v>
      </c>
      <c r="FR55" s="2">
        <f t="shared" si="71"/>
        <v>0.23509843535131053</v>
      </c>
      <c r="FS55" s="2">
        <f t="shared" si="71"/>
        <v>0.21561905766228479</v>
      </c>
      <c r="FT55" s="2">
        <f t="shared" si="71"/>
        <v>0.2129951898145036</v>
      </c>
      <c r="FU55" s="2">
        <f t="shared" si="71"/>
        <v>0.19398539977436829</v>
      </c>
      <c r="FW55" s="2">
        <f t="shared" si="60"/>
        <v>3.2081132929406125E-6</v>
      </c>
      <c r="FX55" s="2">
        <f t="shared" si="60"/>
        <v>1.9853799136333663E-5</v>
      </c>
      <c r="FY55" s="2">
        <f t="shared" si="60"/>
        <v>1.9089863743164099E-5</v>
      </c>
      <c r="FZ55" s="2">
        <f t="shared" si="60"/>
        <v>1.9175960958912933E-5</v>
      </c>
      <c r="GA55" s="2">
        <f t="shared" si="60"/>
        <v>1.4098642423221258E-5</v>
      </c>
      <c r="GB55" s="2">
        <f t="shared" si="60"/>
        <v>1.5449022819275248E-5</v>
      </c>
      <c r="GC55" s="2">
        <f t="shared" si="60"/>
        <v>1.4038439756310138E-5</v>
      </c>
      <c r="GD55" s="2">
        <f t="shared" si="60"/>
        <v>1.5788016558613051E-5</v>
      </c>
      <c r="GE55" s="2">
        <f t="shared" si="60"/>
        <v>1.6598781131733534E-5</v>
      </c>
      <c r="GF55" s="2">
        <f t="shared" si="60"/>
        <v>1.2942696891802612E-5</v>
      </c>
      <c r="GG55" s="2">
        <f t="shared" si="60"/>
        <v>1.1559180899384147E-5</v>
      </c>
      <c r="GH55" s="2">
        <f t="shared" si="60"/>
        <v>9.0521729430496642E-6</v>
      </c>
      <c r="GI55" s="2">
        <f t="shared" si="60"/>
        <v>7.7505546636349447E-6</v>
      </c>
      <c r="GJ55" s="2">
        <f t="shared" si="60"/>
        <v>5.3612494318509749E-6</v>
      </c>
      <c r="GK55" s="2">
        <f t="shared" si="60"/>
        <v>4.7093081534439395E-6</v>
      </c>
      <c r="GM55" s="86">
        <f t="shared" si="61"/>
        <v>1.1506282690745527E-3</v>
      </c>
      <c r="GN55" s="86">
        <f t="shared" si="61"/>
        <v>1.7378666144098323E-3</v>
      </c>
      <c r="GO55" s="86">
        <f t="shared" si="61"/>
        <v>1.3930716752421873E-3</v>
      </c>
      <c r="GP55" s="86">
        <f t="shared" si="61"/>
        <v>1.7056479081342221E-3</v>
      </c>
      <c r="GQ55" s="86">
        <f t="shared" si="61"/>
        <v>2.6802418642052936E-4</v>
      </c>
      <c r="GR55" s="86">
        <f t="shared" si="50"/>
        <v>6.5518130142875418E-5</v>
      </c>
      <c r="GS55" s="86">
        <f t="shared" si="51"/>
        <v>2.482125082879259E-4</v>
      </c>
      <c r="GT55" s="86">
        <f t="shared" si="61"/>
        <v>1.4499859903437196E-4</v>
      </c>
      <c r="GU55" s="86">
        <f t="shared" si="61"/>
        <v>9.6580906748845537E-5</v>
      </c>
      <c r="GV55" s="86">
        <f t="shared" si="61"/>
        <v>6.2799663997580517E-5</v>
      </c>
      <c r="GW55" s="86">
        <f t="shared" si="61"/>
        <v>2.3971029191532019E-5</v>
      </c>
      <c r="GX55" s="86">
        <f t="shared" si="61"/>
        <v>3.5035574279883819E-5</v>
      </c>
      <c r="GY55" s="86">
        <f t="shared" si="61"/>
        <v>7.5630283694576249E-6</v>
      </c>
      <c r="GZ55" s="86">
        <f t="shared" si="61"/>
        <v>4.2541026792587522E-6</v>
      </c>
      <c r="HA55" s="86">
        <f t="shared" si="61"/>
        <v>6.9408974564522557E-7</v>
      </c>
      <c r="HC55" s="86">
        <f t="shared" si="65"/>
        <v>8.0772624225754927E-14</v>
      </c>
      <c r="HD55" s="86">
        <f t="shared" si="65"/>
        <v>1.2130237906915699E-12</v>
      </c>
      <c r="HE55" s="86">
        <f t="shared" si="65"/>
        <v>5.8343956896949371E-13</v>
      </c>
      <c r="HF55" s="86">
        <f t="shared" si="65"/>
        <v>5.3512915015508752E-12</v>
      </c>
      <c r="HG55" s="86">
        <f t="shared" si="65"/>
        <v>2.2764922532882581E-14</v>
      </c>
      <c r="HH55" s="86">
        <f t="shared" si="53"/>
        <v>6.2406570432496915E-16</v>
      </c>
      <c r="HI55" s="86">
        <f t="shared" si="54"/>
        <v>7.1732523863180648E-16</v>
      </c>
      <c r="HJ55" s="86">
        <f t="shared" si="65"/>
        <v>1.9469680839308498E-15</v>
      </c>
      <c r="HK55" s="86">
        <f t="shared" si="65"/>
        <v>1.9806138422347398E-15</v>
      </c>
      <c r="HL55" s="86">
        <f t="shared" si="65"/>
        <v>2.9350354280711661E-16</v>
      </c>
      <c r="HM55" s="86">
        <f t="shared" si="65"/>
        <v>2.4301062474646909E-16</v>
      </c>
      <c r="HN55" s="86">
        <f t="shared" si="65"/>
        <v>2.024684874624099E-15</v>
      </c>
      <c r="HO55" s="86">
        <f t="shared" si="65"/>
        <v>9.5329139518445527E-20</v>
      </c>
      <c r="HP55" s="86">
        <f t="shared" si="65"/>
        <v>1.3897672729298575E-23</v>
      </c>
      <c r="HQ55" s="86">
        <f t="shared" si="65"/>
        <v>3.9107317260341198E-25</v>
      </c>
      <c r="HS55" s="86">
        <f t="shared" si="62"/>
        <v>1.7721013568787273E-135</v>
      </c>
      <c r="HT55" s="86">
        <f t="shared" si="62"/>
        <v>6.5140083028951533E-106</v>
      </c>
      <c r="HU55" s="86">
        <f t="shared" si="62"/>
        <v>1.0251508467745748E-109</v>
      </c>
      <c r="HV55" s="86">
        <f t="shared" si="62"/>
        <v>5.6008928670908275E-101</v>
      </c>
      <c r="HW55" s="86">
        <f t="shared" si="62"/>
        <v>1.3293800474454246E-118</v>
      </c>
      <c r="HX55" s="86">
        <f t="shared" si="62"/>
        <v>1.5522062621250481E-129</v>
      </c>
      <c r="HY55" s="86">
        <f t="shared" si="62"/>
        <v>3.8844472858503959E-127</v>
      </c>
      <c r="HZ55" s="86">
        <f t="shared" si="62"/>
        <v>2.2832405692310302E-126</v>
      </c>
      <c r="IA55" s="86">
        <f t="shared" si="62"/>
        <v>8.2195935727805948E-127</v>
      </c>
      <c r="IB55" s="86">
        <f t="shared" si="62"/>
        <v>2.6673458570276311E-134</v>
      </c>
      <c r="IC55" s="86">
        <f t="shared" si="62"/>
        <v>5.916101563139849E-137</v>
      </c>
      <c r="ID55" s="86">
        <f t="shared" si="62"/>
        <v>1.1715143272544762E-127</v>
      </c>
      <c r="IE55" s="86">
        <f t="shared" si="62"/>
        <v>1.7072746493400341E-172</v>
      </c>
      <c r="IF55" s="86">
        <f t="shared" si="62"/>
        <v>1.1042310899827502E-88</v>
      </c>
      <c r="IG55" s="86">
        <f t="shared" si="62"/>
        <v>6.2770532610733671E-49</v>
      </c>
      <c r="II55" s="86">
        <f t="shared" si="63"/>
        <v>4.5769944298641635E-306</v>
      </c>
      <c r="IJ55" s="86">
        <f t="shared" si="63"/>
        <v>1.7227386167505051E-209</v>
      </c>
      <c r="IK55" s="86">
        <f t="shared" si="63"/>
        <v>5.7485168978511892E-217</v>
      </c>
      <c r="IL55" s="86">
        <f t="shared" si="63"/>
        <v>2.6225251313108703E-205</v>
      </c>
      <c r="IM55" s="86">
        <f t="shared" si="63"/>
        <v>1.0347835820679443E-231</v>
      </c>
      <c r="IN55" s="86">
        <f t="shared" si="63"/>
        <v>1.2120121570430388E-249</v>
      </c>
      <c r="IO55" s="86">
        <f t="shared" si="63"/>
        <v>3.3265101205898447E-244</v>
      </c>
      <c r="IP55" s="86">
        <f t="shared" si="63"/>
        <v>1.6446250952012062E-243</v>
      </c>
      <c r="IQ55" s="86">
        <f t="shared" si="63"/>
        <v>3.7409574443569825E-247</v>
      </c>
      <c r="IR55" s="86">
        <f t="shared" si="63"/>
        <v>2.1129639955989061E-262</v>
      </c>
      <c r="IS55" s="86">
        <f t="shared" si="63"/>
        <v>4.9946318871177684E-266</v>
      </c>
      <c r="IT55" s="86">
        <f t="shared" si="63"/>
        <v>1.2231225353924156E-247</v>
      </c>
      <c r="IU55" s="86">
        <f t="shared" si="63"/>
        <v>0</v>
      </c>
      <c r="IV55" s="86">
        <f t="shared" si="63"/>
        <v>9.0108247638483082E-103</v>
      </c>
      <c r="IW55" s="86">
        <f t="shared" si="63"/>
        <v>1.2276036901906831E-116</v>
      </c>
      <c r="IY55" s="86">
        <f t="shared" si="64"/>
        <v>1.1506282691553253E-3</v>
      </c>
      <c r="IZ55" s="86">
        <f t="shared" si="64"/>
        <v>1.7378666156228561E-3</v>
      </c>
      <c r="JA55" s="86">
        <f t="shared" si="64"/>
        <v>1.3930716758256269E-3</v>
      </c>
      <c r="JB55" s="86">
        <f t="shared" si="64"/>
        <v>1.7056479134855136E-3</v>
      </c>
      <c r="JC55" s="86">
        <f t="shared" si="64"/>
        <v>2.680241864432943E-4</v>
      </c>
      <c r="JD55" s="86">
        <f t="shared" si="64"/>
        <v>6.5518130143499484E-5</v>
      </c>
      <c r="JE55" s="86">
        <f t="shared" si="64"/>
        <v>2.482125082886432E-4</v>
      </c>
      <c r="JF55" s="86">
        <f t="shared" si="64"/>
        <v>1.4499859903631892E-4</v>
      </c>
      <c r="JG55" s="86">
        <f t="shared" si="64"/>
        <v>9.6580906750826158E-5</v>
      </c>
      <c r="JH55" s="86">
        <f t="shared" si="64"/>
        <v>6.2799663997874025E-5</v>
      </c>
      <c r="JI55" s="86">
        <f t="shared" si="64"/>
        <v>2.3971029191775029E-5</v>
      </c>
      <c r="JJ55" s="86">
        <f t="shared" si="64"/>
        <v>3.5035574281908505E-5</v>
      </c>
      <c r="JK55" s="86">
        <f t="shared" si="64"/>
        <v>7.5630283694577207E-6</v>
      </c>
      <c r="JL55" s="86">
        <f t="shared" si="64"/>
        <v>4.2541026792587522E-6</v>
      </c>
      <c r="JM55" s="86">
        <f t="shared" si="64"/>
        <v>6.9408974564522557E-7</v>
      </c>
    </row>
    <row r="56" spans="2:273" x14ac:dyDescent="0.25">
      <c r="B56" s="2">
        <v>29</v>
      </c>
      <c r="C56" s="37">
        <v>65.793000000000006</v>
      </c>
      <c r="D56" s="37">
        <v>70.25</v>
      </c>
      <c r="E56" s="37">
        <v>69.082999999999998</v>
      </c>
      <c r="F56" s="37">
        <v>72.5</v>
      </c>
      <c r="G56" s="37">
        <v>73.442999999999998</v>
      </c>
      <c r="H56" s="37">
        <v>71.573999999999998</v>
      </c>
      <c r="I56" s="37">
        <v>73.197000000000003</v>
      </c>
      <c r="J56" s="37">
        <v>70.852000000000004</v>
      </c>
      <c r="K56" s="37">
        <v>70.623000000000005</v>
      </c>
      <c r="L56" s="37">
        <v>65.918000000000006</v>
      </c>
      <c r="M56" s="37">
        <v>63.77</v>
      </c>
      <c r="N56" s="37">
        <v>65.197000000000003</v>
      </c>
      <c r="O56" s="37">
        <v>63.23</v>
      </c>
      <c r="P56" s="37">
        <v>55.738</v>
      </c>
      <c r="Q56" s="37">
        <v>51.557000000000002</v>
      </c>
      <c r="S56" s="4">
        <f t="shared" si="66"/>
        <v>67.103660429533605</v>
      </c>
      <c r="T56" s="4">
        <f t="shared" si="66"/>
        <v>69.484333209101464</v>
      </c>
      <c r="U56" s="4">
        <f t="shared" si="66"/>
        <v>70.675088531326807</v>
      </c>
      <c r="V56" s="4">
        <f t="shared" si="66"/>
        <v>72.080385525359233</v>
      </c>
      <c r="W56" s="4">
        <f t="shared" si="66"/>
        <v>72.623186322702793</v>
      </c>
      <c r="X56" s="4">
        <f t="shared" si="9"/>
        <v>71.418731816807352</v>
      </c>
      <c r="Y56" s="4">
        <f t="shared" si="10"/>
        <v>70.475538978251791</v>
      </c>
      <c r="Z56" s="4">
        <f t="shared" si="66"/>
        <v>68.821601798095202</v>
      </c>
      <c r="AA56" s="4">
        <f t="shared" si="66"/>
        <v>69.014918919524291</v>
      </c>
      <c r="AB56" s="4">
        <f t="shared" si="66"/>
        <v>66.379925727295088</v>
      </c>
      <c r="AC56" s="4">
        <f t="shared" si="66"/>
        <v>60.510191222290132</v>
      </c>
      <c r="AD56" s="4">
        <f t="shared" si="66"/>
        <v>62.824815153221422</v>
      </c>
      <c r="AE56" s="4">
        <f t="shared" si="66"/>
        <v>62.117150058239382</v>
      </c>
      <c r="AF56" s="4">
        <f t="shared" si="66"/>
        <v>55.773448878853493</v>
      </c>
      <c r="AG56" s="4">
        <f t="shared" si="66"/>
        <v>51.517116109950372</v>
      </c>
      <c r="AI56" s="4">
        <f t="shared" si="67"/>
        <v>-1.3106604295335984</v>
      </c>
      <c r="AJ56" s="4">
        <f t="shared" si="67"/>
        <v>0.76566679089853551</v>
      </c>
      <c r="AK56" s="4">
        <f t="shared" si="67"/>
        <v>-1.5920885313268087</v>
      </c>
      <c r="AL56" s="4">
        <f t="shared" si="67"/>
        <v>0.41961447464076684</v>
      </c>
      <c r="AM56" s="4">
        <f t="shared" si="67"/>
        <v>0.81981367729720489</v>
      </c>
      <c r="AN56" s="4">
        <f t="shared" si="67"/>
        <v>0.15526818319264635</v>
      </c>
      <c r="AO56" s="4">
        <f t="shared" si="67"/>
        <v>2.7214610217482118</v>
      </c>
      <c r="AP56" s="4">
        <f t="shared" si="67"/>
        <v>2.0303982019048021</v>
      </c>
      <c r="AQ56" s="4">
        <f t="shared" si="67"/>
        <v>1.6080810804757135</v>
      </c>
      <c r="AR56" s="4">
        <f t="shared" si="67"/>
        <v>-0.46192572729508186</v>
      </c>
      <c r="AS56" s="4">
        <f t="shared" si="67"/>
        <v>3.2598087777098712</v>
      </c>
      <c r="AT56" s="4">
        <f t="shared" si="67"/>
        <v>2.3721848467785804</v>
      </c>
      <c r="AU56" s="4">
        <f t="shared" si="67"/>
        <v>1.112849941760615</v>
      </c>
      <c r="AV56" s="4">
        <f t="shared" si="67"/>
        <v>-3.5448878853493682E-2</v>
      </c>
      <c r="AW56" s="4">
        <f t="shared" si="67"/>
        <v>3.9883890049630111E-2</v>
      </c>
      <c r="AY56" s="2">
        <f t="shared" si="58"/>
        <v>65.558519143337321</v>
      </c>
      <c r="AZ56" s="2">
        <f t="shared" si="58"/>
        <v>67.372046625419713</v>
      </c>
      <c r="BA56" s="2">
        <f t="shared" si="58"/>
        <v>68.824390162591698</v>
      </c>
      <c r="BB56" s="2">
        <f t="shared" si="58"/>
        <v>69.906878544870693</v>
      </c>
      <c r="BC56" s="2">
        <f t="shared" si="58"/>
        <v>72.224707001662736</v>
      </c>
      <c r="BD56" s="2">
        <f t="shared" si="58"/>
        <v>71.301396260341363</v>
      </c>
      <c r="BE56" s="2">
        <f t="shared" si="58"/>
        <v>70.091288542886488</v>
      </c>
      <c r="BF56" s="2">
        <f t="shared" si="58"/>
        <v>68.598368194475867</v>
      </c>
      <c r="BG56" s="2">
        <f t="shared" si="58"/>
        <v>68.854585653626216</v>
      </c>
      <c r="BH56" s="2">
        <f t="shared" si="58"/>
        <v>66.273222241936963</v>
      </c>
      <c r="BI56" s="2">
        <f t="shared" si="58"/>
        <v>60.461486146995732</v>
      </c>
      <c r="BJ56" s="2">
        <f t="shared" si="58"/>
        <v>62.7601330556843</v>
      </c>
      <c r="BK56" s="2">
        <f t="shared" si="58"/>
        <v>62.100876926721803</v>
      </c>
      <c r="BL56" s="2">
        <f t="shared" si="58"/>
        <v>55.764022086245632</v>
      </c>
      <c r="BM56" s="2">
        <f t="shared" si="58"/>
        <v>51.515585802600064</v>
      </c>
      <c r="BO56" s="2">
        <f t="shared" si="13"/>
        <v>65.793000000000006</v>
      </c>
      <c r="BP56" s="2">
        <f t="shared" si="14"/>
        <v>70.25</v>
      </c>
      <c r="BQ56" s="2">
        <f t="shared" si="15"/>
        <v>69.082999999999998</v>
      </c>
      <c r="BR56" s="2">
        <f t="shared" si="16"/>
        <v>72.5</v>
      </c>
      <c r="BS56" s="2">
        <f t="shared" si="17"/>
        <v>73.442999999999998</v>
      </c>
      <c r="BT56" s="2">
        <f t="shared" si="18"/>
        <v>71.573999999999998</v>
      </c>
      <c r="BU56" s="2">
        <f t="shared" si="19"/>
        <v>73.197000000000003</v>
      </c>
      <c r="BV56" s="2">
        <f t="shared" si="20"/>
        <v>70.852000000000004</v>
      </c>
      <c r="BW56" s="2">
        <f t="shared" si="21"/>
        <v>70.623000000000005</v>
      </c>
      <c r="BX56" s="2">
        <f t="shared" si="22"/>
        <v>65.918000000000006</v>
      </c>
      <c r="BY56" s="2">
        <f t="shared" si="23"/>
        <v>63.77</v>
      </c>
      <c r="BZ56" s="2">
        <f t="shared" si="24"/>
        <v>65.197000000000003</v>
      </c>
      <c r="CA56" s="2">
        <f t="shared" si="25"/>
        <v>63.23</v>
      </c>
      <c r="CB56" s="2">
        <f t="shared" si="26"/>
        <v>55.738</v>
      </c>
      <c r="CC56" s="2">
        <f t="shared" si="27"/>
        <v>51.557000000000002</v>
      </c>
      <c r="CE56" s="2" t="str">
        <f t="shared" si="59"/>
        <v/>
      </c>
      <c r="CF56" s="2" t="str">
        <f t="shared" si="59"/>
        <v/>
      </c>
      <c r="CG56" s="2" t="str">
        <f t="shared" si="59"/>
        <v/>
      </c>
      <c r="CH56" s="2" t="str">
        <f t="shared" si="59"/>
        <v/>
      </c>
      <c r="CI56" s="2" t="str">
        <f t="shared" si="59"/>
        <v/>
      </c>
      <c r="CJ56" s="2" t="str">
        <f t="shared" si="59"/>
        <v/>
      </c>
      <c r="CK56" s="2" t="str">
        <f t="shared" si="59"/>
        <v/>
      </c>
      <c r="CL56" s="2" t="str">
        <f t="shared" si="59"/>
        <v/>
      </c>
      <c r="CM56" s="2" t="str">
        <f t="shared" si="59"/>
        <v/>
      </c>
      <c r="CN56" s="2" t="str">
        <f t="shared" si="59"/>
        <v/>
      </c>
      <c r="CO56" s="2" t="str">
        <f t="shared" si="59"/>
        <v/>
      </c>
      <c r="CP56" s="2" t="str">
        <f t="shared" si="59"/>
        <v/>
      </c>
      <c r="CQ56" s="2" t="str">
        <f t="shared" si="59"/>
        <v/>
      </c>
      <c r="CR56" s="2" t="str">
        <f t="shared" si="59"/>
        <v/>
      </c>
      <c r="CS56" s="2" t="str">
        <f t="shared" si="59"/>
        <v/>
      </c>
      <c r="CU56" s="2" t="str">
        <f t="shared" si="29"/>
        <v/>
      </c>
      <c r="CV56" s="2" t="str">
        <f t="shared" si="30"/>
        <v/>
      </c>
      <c r="CW56" s="2" t="str">
        <f t="shared" si="31"/>
        <v/>
      </c>
      <c r="CX56" s="2" t="str">
        <f t="shared" si="32"/>
        <v/>
      </c>
      <c r="CY56" s="2" t="str">
        <f t="shared" si="33"/>
        <v/>
      </c>
      <c r="CZ56" s="2" t="str">
        <f t="shared" si="34"/>
        <v/>
      </c>
      <c r="DA56" s="2" t="str">
        <f t="shared" si="35"/>
        <v/>
      </c>
      <c r="DB56" s="2" t="str">
        <f t="shared" si="36"/>
        <v/>
      </c>
      <c r="DC56" s="2" t="str">
        <f t="shared" si="37"/>
        <v/>
      </c>
      <c r="DD56" s="2" t="str">
        <f t="shared" si="38"/>
        <v/>
      </c>
      <c r="DE56" s="2" t="str">
        <f t="shared" si="39"/>
        <v/>
      </c>
      <c r="DF56" s="2" t="str">
        <f t="shared" si="40"/>
        <v/>
      </c>
      <c r="DG56" s="2" t="str">
        <f t="shared" si="41"/>
        <v/>
      </c>
      <c r="DH56" s="2" t="str">
        <f t="shared" si="42"/>
        <v/>
      </c>
      <c r="DI56" s="2" t="str">
        <f t="shared" si="43"/>
        <v/>
      </c>
      <c r="DK56" s="2">
        <f t="shared" si="68"/>
        <v>65.045338426279585</v>
      </c>
      <c r="DL56" s="2">
        <f t="shared" si="68"/>
        <v>69.271292446524058</v>
      </c>
      <c r="DM56" s="2">
        <f t="shared" si="68"/>
        <v>70.058486631016038</v>
      </c>
      <c r="DN56" s="2">
        <f t="shared" si="68"/>
        <v>73.250334336007128</v>
      </c>
      <c r="DO56" s="2">
        <f t="shared" si="68"/>
        <v>73.467489094357504</v>
      </c>
      <c r="DP56" s="2">
        <f t="shared" si="68"/>
        <v>72.852681332082526</v>
      </c>
      <c r="DQ56" s="2">
        <f t="shared" si="68"/>
        <v>72.488934566145105</v>
      </c>
      <c r="DR56" s="2">
        <f t="shared" si="68"/>
        <v>71.311935897435916</v>
      </c>
      <c r="DS56" s="2">
        <f t="shared" si="68"/>
        <v>70.106170715249647</v>
      </c>
      <c r="DT56" s="2">
        <f t="shared" si="68"/>
        <v>67.188781238273918</v>
      </c>
      <c r="DU56" s="2">
        <f t="shared" si="68"/>
        <v>63.074510627177716</v>
      </c>
      <c r="DV56" s="2">
        <f t="shared" si="68"/>
        <v>64.900075435540032</v>
      </c>
      <c r="DW56" s="2">
        <f t="shared" si="68"/>
        <v>62.552657183499292</v>
      </c>
      <c r="DX56" s="2">
        <f t="shared" si="68"/>
        <v>55.41763316173315</v>
      </c>
      <c r="DY56" s="2">
        <f t="shared" si="68"/>
        <v>51.098241711229953</v>
      </c>
      <c r="EA56" s="2">
        <f t="shared" si="69"/>
        <v>66.392721519465283</v>
      </c>
      <c r="EB56" s="2">
        <f t="shared" si="69"/>
        <v>64.520199999999988</v>
      </c>
      <c r="EC56" s="2">
        <f t="shared" si="69"/>
        <v>66.88778095238095</v>
      </c>
      <c r="ED56" s="2">
        <f t="shared" si="69"/>
        <v>64.909742857142874</v>
      </c>
      <c r="EE56" s="2">
        <f t="shared" si="69"/>
        <v>69.51087458371714</v>
      </c>
      <c r="EF56" s="2">
        <f t="shared" si="69"/>
        <v>67.133272882333159</v>
      </c>
      <c r="EG56" s="2">
        <f t="shared" si="69"/>
        <v>64.510881282152752</v>
      </c>
      <c r="EH56" s="2">
        <f t="shared" si="69"/>
        <v>62.012845959155179</v>
      </c>
      <c r="EI56" s="2">
        <f t="shared" si="69"/>
        <v>65.719660901045856</v>
      </c>
      <c r="EJ56" s="2">
        <f t="shared" si="69"/>
        <v>63.769036873156317</v>
      </c>
      <c r="EK56" s="2">
        <f t="shared" si="69"/>
        <v>52.640474820869912</v>
      </c>
      <c r="EL56" s="2">
        <f t="shared" si="69"/>
        <v>56.410302747091208</v>
      </c>
      <c r="EM56" s="2">
        <f t="shared" si="69"/>
        <v>60.601989882033777</v>
      </c>
      <c r="EN56" s="2">
        <f t="shared" si="69"/>
        <v>56.931193726966974</v>
      </c>
      <c r="EO56" s="2">
        <f t="shared" si="69"/>
        <v>53.097072416395854</v>
      </c>
      <c r="EQ56" s="2">
        <f t="shared" si="70"/>
        <v>63.50197779414431</v>
      </c>
      <c r="ER56" s="2">
        <f t="shared" si="70"/>
        <v>63.717257921820519</v>
      </c>
      <c r="ES56" s="2">
        <f t="shared" si="70"/>
        <v>64.820766690143756</v>
      </c>
      <c r="ET56" s="2">
        <f t="shared" si="70"/>
        <v>65.432645964704975</v>
      </c>
      <c r="EU56" s="2">
        <f t="shared" si="70"/>
        <v>66.395566580855672</v>
      </c>
      <c r="EV56" s="2">
        <f t="shared" si="70"/>
        <v>68.776935348693996</v>
      </c>
      <c r="EW56" s="2">
        <f t="shared" si="70"/>
        <v>66.695047810453275</v>
      </c>
      <c r="EX56" s="2">
        <f t="shared" si="70"/>
        <v>64.697219138186071</v>
      </c>
      <c r="EY56" s="2">
        <f t="shared" si="70"/>
        <v>68.321603028301041</v>
      </c>
      <c r="EZ56" s="2">
        <f t="shared" si="70"/>
        <v>60.574428898209746</v>
      </c>
      <c r="FA56" s="2">
        <f t="shared" si="70"/>
        <v>52.011142164496214</v>
      </c>
      <c r="FB56" s="2">
        <f t="shared" si="70"/>
        <v>57.980654076918412</v>
      </c>
      <c r="FC56" s="2">
        <f t="shared" si="70"/>
        <v>60.768315256338788</v>
      </c>
      <c r="FD56" s="2">
        <f t="shared" si="70"/>
        <v>60.787883427801567</v>
      </c>
      <c r="FE56" s="2">
        <f t="shared" si="70"/>
        <v>53.48190746106782</v>
      </c>
      <c r="FG56" s="2">
        <f t="shared" si="71"/>
        <v>0.38087971283453592</v>
      </c>
      <c r="FH56" s="2">
        <f t="shared" si="71"/>
        <v>0.39974560862821629</v>
      </c>
      <c r="FI56" s="2">
        <f t="shared" si="71"/>
        <v>0.38920458964816868</v>
      </c>
      <c r="FJ56" s="2">
        <f t="shared" si="71"/>
        <v>0.40086686827445173</v>
      </c>
      <c r="FK56" s="2">
        <f t="shared" si="71"/>
        <v>0.31409022292331562</v>
      </c>
      <c r="FL56" s="2">
        <f t="shared" si="71"/>
        <v>0.27123660220759177</v>
      </c>
      <c r="FM56" s="2">
        <f t="shared" si="71"/>
        <v>0.30053442342339309</v>
      </c>
      <c r="FN56" s="2">
        <f t="shared" si="71"/>
        <v>0.29181502605777249</v>
      </c>
      <c r="FO56" s="2">
        <f t="shared" si="71"/>
        <v>0.28533674160855188</v>
      </c>
      <c r="FP56" s="2">
        <f t="shared" si="71"/>
        <v>0.26771406360678768</v>
      </c>
      <c r="FQ56" s="2">
        <f t="shared" si="71"/>
        <v>0.25043200467107807</v>
      </c>
      <c r="FR56" s="2">
        <f t="shared" si="71"/>
        <v>0.25206304631594889</v>
      </c>
      <c r="FS56" s="2">
        <f t="shared" si="71"/>
        <v>0.23160365169513905</v>
      </c>
      <c r="FT56" s="2">
        <f t="shared" si="71"/>
        <v>0.22884201726468259</v>
      </c>
      <c r="FU56" s="2">
        <f t="shared" si="71"/>
        <v>0.20879312246780038</v>
      </c>
      <c r="FW56" s="2">
        <f t="shared" si="60"/>
        <v>3.5176251877158288E-6</v>
      </c>
      <c r="FX56" s="2">
        <f t="shared" si="60"/>
        <v>2.1769216165561197E-5</v>
      </c>
      <c r="FY56" s="2">
        <f t="shared" si="60"/>
        <v>2.0931580810867188E-5</v>
      </c>
      <c r="FZ56" s="2">
        <f t="shared" si="60"/>
        <v>2.1025984182164055E-5</v>
      </c>
      <c r="GA56" s="2">
        <f t="shared" si="60"/>
        <v>1.5458832984997643E-5</v>
      </c>
      <c r="GB56" s="2">
        <f t="shared" si="60"/>
        <v>1.6939491424845968E-5</v>
      </c>
      <c r="GC56" s="2">
        <f t="shared" si="60"/>
        <v>1.5392822252573769E-5</v>
      </c>
      <c r="GD56" s="2">
        <f t="shared" si="60"/>
        <v>1.731118954847395E-5</v>
      </c>
      <c r="GE56" s="2">
        <f t="shared" si="60"/>
        <v>1.8200172447370147E-5</v>
      </c>
      <c r="GF56" s="2">
        <f t="shared" si="60"/>
        <v>1.4191367220561102E-5</v>
      </c>
      <c r="GG56" s="2">
        <f t="shared" si="60"/>
        <v>1.2674375686872658E-5</v>
      </c>
      <c r="GH56" s="2">
        <f t="shared" si="60"/>
        <v>9.9255015914603095E-6</v>
      </c>
      <c r="GI56" s="2">
        <f t="shared" si="60"/>
        <v>8.4983078420008859E-6</v>
      </c>
      <c r="GJ56" s="2">
        <f t="shared" si="60"/>
        <v>5.8784900654978296E-6</v>
      </c>
      <c r="GK56" s="2">
        <f t="shared" si="60"/>
        <v>5.1636513630885531E-6</v>
      </c>
      <c r="GM56" s="86">
        <f t="shared" si="61"/>
        <v>1.7410435271275875E-3</v>
      </c>
      <c r="GN56" s="86">
        <f t="shared" si="61"/>
        <v>2.5695276921933958E-3</v>
      </c>
      <c r="GO56" s="86">
        <f t="shared" si="61"/>
        <v>2.0842193948385742E-3</v>
      </c>
      <c r="GP56" s="86">
        <f t="shared" si="61"/>
        <v>2.5411780604099022E-3</v>
      </c>
      <c r="GQ56" s="86">
        <f t="shared" si="61"/>
        <v>4.2559799307587376E-4</v>
      </c>
      <c r="GR56" s="86">
        <f t="shared" si="50"/>
        <v>1.1117299923756034E-4</v>
      </c>
      <c r="GS56" s="86">
        <f t="shared" si="51"/>
        <v>3.857382648171412E-4</v>
      </c>
      <c r="GT56" s="86">
        <f t="shared" si="61"/>
        <v>2.3581792277270629E-4</v>
      </c>
      <c r="GU56" s="86">
        <f t="shared" si="61"/>
        <v>1.6228443601181891E-4</v>
      </c>
      <c r="GV56" s="86">
        <f t="shared" si="61"/>
        <v>1.0615197702346255E-4</v>
      </c>
      <c r="GW56" s="86">
        <f t="shared" si="61"/>
        <v>4.3017989468686407E-5</v>
      </c>
      <c r="GX56" s="86">
        <f t="shared" si="61"/>
        <v>6.0689321027740362E-5</v>
      </c>
      <c r="GY56" s="86">
        <f t="shared" si="61"/>
        <v>1.4498157417430872E-5</v>
      </c>
      <c r="GZ56" s="86">
        <f t="shared" si="61"/>
        <v>8.5600051148029744E-6</v>
      </c>
      <c r="HA56" s="86">
        <f t="shared" si="61"/>
        <v>1.5572913428877338E-6</v>
      </c>
      <c r="HC56" s="86">
        <f t="shared" si="65"/>
        <v>2.3664153066651098E-13</v>
      </c>
      <c r="HD56" s="86">
        <f t="shared" si="65"/>
        <v>3.2587019221540994E-12</v>
      </c>
      <c r="HE56" s="86">
        <f t="shared" si="65"/>
        <v>1.6113454063085038E-12</v>
      </c>
      <c r="HF56" s="86">
        <f t="shared" si="65"/>
        <v>1.3801574728067879E-11</v>
      </c>
      <c r="HG56" s="86">
        <f t="shared" si="65"/>
        <v>6.7101588580988096E-14</v>
      </c>
      <c r="HH56" s="86">
        <f t="shared" si="53"/>
        <v>2.0647139300424696E-15</v>
      </c>
      <c r="HI56" s="86">
        <f t="shared" si="54"/>
        <v>2.3133476701550514E-15</v>
      </c>
      <c r="HJ56" s="86">
        <f t="shared" si="65"/>
        <v>6.2352331501251713E-15</v>
      </c>
      <c r="HK56" s="86">
        <f t="shared" si="65"/>
        <v>6.4301622865220692E-15</v>
      </c>
      <c r="HL56" s="86">
        <f t="shared" si="65"/>
        <v>9.9507927469083863E-16</v>
      </c>
      <c r="HM56" s="86">
        <f t="shared" si="65"/>
        <v>8.2356265953830972E-16</v>
      </c>
      <c r="HN56" s="86">
        <f t="shared" si="65"/>
        <v>6.188978610348638E-15</v>
      </c>
      <c r="HO56" s="86">
        <f t="shared" si="65"/>
        <v>4.1393837146257867E-19</v>
      </c>
      <c r="HP56" s="86">
        <f t="shared" si="65"/>
        <v>8.2588738419490272E-23</v>
      </c>
      <c r="HQ56" s="86">
        <f t="shared" si="65"/>
        <v>2.5674579557147132E-24</v>
      </c>
      <c r="HS56" s="86">
        <f t="shared" si="62"/>
        <v>1.0754777903419369E-132</v>
      </c>
      <c r="HT56" s="86">
        <f t="shared" si="62"/>
        <v>1.5261423301561846E-103</v>
      </c>
      <c r="HU56" s="86">
        <f t="shared" si="62"/>
        <v>2.8681459821303924E-107</v>
      </c>
      <c r="HV56" s="86">
        <f t="shared" si="62"/>
        <v>1.0725517479927233E-98</v>
      </c>
      <c r="HW56" s="86">
        <f t="shared" si="62"/>
        <v>4.8300992833634215E-116</v>
      </c>
      <c r="HX56" s="86">
        <f t="shared" si="62"/>
        <v>9.8553041632081144E-127</v>
      </c>
      <c r="HY56" s="86">
        <f t="shared" si="62"/>
        <v>2.0493603887311549E-124</v>
      </c>
      <c r="HZ56" s="86">
        <f t="shared" si="62"/>
        <v>1.250842364356171E-123</v>
      </c>
      <c r="IA56" s="86">
        <f t="shared" si="62"/>
        <v>4.9137064564718318E-124</v>
      </c>
      <c r="IB56" s="86">
        <f t="shared" si="62"/>
        <v>2.028870292332877E-131</v>
      </c>
      <c r="IC56" s="86">
        <f t="shared" si="62"/>
        <v>4.7113176079930352E-134</v>
      </c>
      <c r="ID56" s="86">
        <f t="shared" si="62"/>
        <v>5.1597239427452689E-125</v>
      </c>
      <c r="IE56" s="86">
        <f t="shared" si="62"/>
        <v>5.9881842956454678E-169</v>
      </c>
      <c r="IF56" s="86">
        <f t="shared" si="62"/>
        <v>6.3537563857652549E-87</v>
      </c>
      <c r="IG56" s="86">
        <f t="shared" si="62"/>
        <v>5.3313928146295103E-48</v>
      </c>
      <c r="II56" s="86">
        <f t="shared" si="63"/>
        <v>1.1740035875203281E-301</v>
      </c>
      <c r="IJ56" s="86">
        <f t="shared" si="63"/>
        <v>5.6196588608466287E-206</v>
      </c>
      <c r="IK56" s="86">
        <f t="shared" si="63"/>
        <v>2.4349576135901997E-213</v>
      </c>
      <c r="IL56" s="86">
        <f t="shared" si="63"/>
        <v>7.0870379975450108E-202</v>
      </c>
      <c r="IM56" s="86">
        <f t="shared" si="63"/>
        <v>6.1052946349658355E-228</v>
      </c>
      <c r="IN56" s="86">
        <f t="shared" si="63"/>
        <v>1.520643406163713E-245</v>
      </c>
      <c r="IO56" s="86">
        <f t="shared" si="63"/>
        <v>3.1356308465315553E-240</v>
      </c>
      <c r="IP56" s="86">
        <f t="shared" si="63"/>
        <v>1.6631896450432881E-239</v>
      </c>
      <c r="IQ56" s="86">
        <f t="shared" si="63"/>
        <v>4.5359443867777923E-243</v>
      </c>
      <c r="IR56" s="86">
        <f t="shared" si="63"/>
        <v>3.6897828465003492E-258</v>
      </c>
      <c r="IS56" s="86">
        <f t="shared" si="63"/>
        <v>9.0588253220409913E-262</v>
      </c>
      <c r="IT56" s="86">
        <f t="shared" si="63"/>
        <v>9.2564046603973935E-244</v>
      </c>
      <c r="IU56" s="86">
        <f t="shared" si="63"/>
        <v>0</v>
      </c>
      <c r="IV56" s="86">
        <f t="shared" si="63"/>
        <v>3.0157027515358838E-101</v>
      </c>
      <c r="IW56" s="86">
        <f t="shared" si="63"/>
        <v>6.3776531111317419E-115</v>
      </c>
      <c r="IY56" s="86">
        <f t="shared" si="64"/>
        <v>1.741043527364229E-3</v>
      </c>
      <c r="IZ56" s="86">
        <f t="shared" si="64"/>
        <v>2.5695276954520977E-3</v>
      </c>
      <c r="JA56" s="86">
        <f t="shared" si="64"/>
        <v>2.0842193964499198E-3</v>
      </c>
      <c r="JB56" s="86">
        <f t="shared" si="64"/>
        <v>2.5411780742114771E-3</v>
      </c>
      <c r="JC56" s="86">
        <f t="shared" si="64"/>
        <v>4.2559799314297535E-4</v>
      </c>
      <c r="JD56" s="86">
        <f t="shared" si="64"/>
        <v>1.1117299923962506E-4</v>
      </c>
      <c r="JE56" s="86">
        <f t="shared" si="64"/>
        <v>3.8573826481945456E-4</v>
      </c>
      <c r="JF56" s="86">
        <f t="shared" si="64"/>
        <v>2.3581792277894154E-4</v>
      </c>
      <c r="JG56" s="86">
        <f t="shared" si="64"/>
        <v>1.6228443601824907E-4</v>
      </c>
      <c r="JH56" s="86">
        <f t="shared" si="64"/>
        <v>1.0615197702445763E-4</v>
      </c>
      <c r="JI56" s="86">
        <f t="shared" si="64"/>
        <v>4.3017989469509967E-5</v>
      </c>
      <c r="JJ56" s="86">
        <f t="shared" si="64"/>
        <v>6.0689321033929341E-5</v>
      </c>
      <c r="JK56" s="86">
        <f t="shared" si="64"/>
        <v>1.4498157417431286E-5</v>
      </c>
      <c r="JL56" s="86">
        <f t="shared" si="64"/>
        <v>8.5600051148029744E-6</v>
      </c>
      <c r="JM56" s="86">
        <f t="shared" si="64"/>
        <v>1.5572913428877338E-6</v>
      </c>
    </row>
    <row r="57" spans="2:273" x14ac:dyDescent="0.25">
      <c r="B57" s="2">
        <v>30</v>
      </c>
      <c r="C57" s="37">
        <v>67.138000000000005</v>
      </c>
      <c r="D57" s="37">
        <v>71.632999999999996</v>
      </c>
      <c r="E57" s="37">
        <v>70.066999999999993</v>
      </c>
      <c r="F57" s="37">
        <v>72.367000000000004</v>
      </c>
      <c r="G57" s="37">
        <v>74.638999999999996</v>
      </c>
      <c r="H57" s="37">
        <v>74</v>
      </c>
      <c r="I57" s="37">
        <v>71.016000000000005</v>
      </c>
      <c r="J57" s="37">
        <v>70.049000000000007</v>
      </c>
      <c r="K57" s="37">
        <v>69.525000000000006</v>
      </c>
      <c r="L57" s="37">
        <v>65.933999999999997</v>
      </c>
      <c r="M57" s="37">
        <v>62.082000000000001</v>
      </c>
      <c r="N57" s="37">
        <v>66.902000000000001</v>
      </c>
      <c r="O57" s="37">
        <v>62.344000000000001</v>
      </c>
      <c r="P57" s="37">
        <v>56.082000000000001</v>
      </c>
      <c r="Q57" s="37">
        <v>49.508000000000003</v>
      </c>
      <c r="S57" s="4">
        <f t="shared" si="66"/>
        <v>67.870785568258256</v>
      </c>
      <c r="T57" s="4">
        <f t="shared" si="66"/>
        <v>70.33796229504955</v>
      </c>
      <c r="U57" s="4">
        <f t="shared" si="66"/>
        <v>71.467497434506484</v>
      </c>
      <c r="V57" s="4">
        <f t="shared" si="66"/>
        <v>72.937789099408022</v>
      </c>
      <c r="W57" s="4">
        <f t="shared" si="66"/>
        <v>72.875207883915465</v>
      </c>
      <c r="X57" s="4">
        <f t="shared" si="9"/>
        <v>71.568202491337331</v>
      </c>
      <c r="Y57" s="4">
        <f t="shared" si="10"/>
        <v>70.605200236809594</v>
      </c>
      <c r="Z57" s="4">
        <f t="shared" si="66"/>
        <v>68.898059204420107</v>
      </c>
      <c r="AA57" s="4">
        <f t="shared" si="66"/>
        <v>69.101605327542799</v>
      </c>
      <c r="AB57" s="4">
        <f t="shared" si="66"/>
        <v>66.463502459643038</v>
      </c>
      <c r="AC57" s="4">
        <f t="shared" si="66"/>
        <v>60.445607952237921</v>
      </c>
      <c r="AD57" s="4">
        <f t="shared" si="66"/>
        <v>62.863878352917659</v>
      </c>
      <c r="AE57" s="4">
        <f t="shared" si="66"/>
        <v>62.282256368950122</v>
      </c>
      <c r="AF57" s="4">
        <f t="shared" si="66"/>
        <v>55.88012834517292</v>
      </c>
      <c r="AG57" s="4">
        <f t="shared" si="66"/>
        <v>51.534651745064096</v>
      </c>
      <c r="AI57" s="4">
        <f t="shared" si="67"/>
        <v>-0.73278556825825092</v>
      </c>
      <c r="AJ57" s="4">
        <f t="shared" si="67"/>
        <v>1.2950377049504453</v>
      </c>
      <c r="AK57" s="4">
        <f t="shared" si="67"/>
        <v>-1.4004974345064909</v>
      </c>
      <c r="AL57" s="4">
        <f t="shared" si="67"/>
        <v>-0.57078909940801736</v>
      </c>
      <c r="AM57" s="4">
        <f t="shared" si="67"/>
        <v>1.7637921160845309</v>
      </c>
      <c r="AN57" s="4">
        <f t="shared" si="67"/>
        <v>2.4317975086626689</v>
      </c>
      <c r="AO57" s="4">
        <f t="shared" si="67"/>
        <v>0.41079976319041123</v>
      </c>
      <c r="AP57" s="4">
        <f t="shared" si="67"/>
        <v>1.1509407955798991</v>
      </c>
      <c r="AQ57" s="4">
        <f t="shared" si="67"/>
        <v>0.42339467245720641</v>
      </c>
      <c r="AR57" s="4">
        <f t="shared" si="67"/>
        <v>-0.52950245964304088</v>
      </c>
      <c r="AS57" s="4">
        <f t="shared" si="67"/>
        <v>1.6363920477620795</v>
      </c>
      <c r="AT57" s="4">
        <f t="shared" si="67"/>
        <v>4.0381216470823418</v>
      </c>
      <c r="AU57" s="4">
        <f t="shared" si="67"/>
        <v>6.17436310498789E-2</v>
      </c>
      <c r="AV57" s="4">
        <f t="shared" si="67"/>
        <v>0.20187165482708025</v>
      </c>
      <c r="AW57" s="4">
        <f t="shared" si="67"/>
        <v>-2.0266517450640933</v>
      </c>
      <c r="AY57" s="2">
        <f t="shared" si="58"/>
        <v>65.639359059148234</v>
      </c>
      <c r="AZ57" s="2">
        <f t="shared" si="58"/>
        <v>67.355415504175014</v>
      </c>
      <c r="BA57" s="2">
        <f t="shared" si="58"/>
        <v>68.823849591887694</v>
      </c>
      <c r="BB57" s="2">
        <f t="shared" si="58"/>
        <v>69.848592944180481</v>
      </c>
      <c r="BC57" s="2">
        <f t="shared" si="58"/>
        <v>72.269909177648117</v>
      </c>
      <c r="BD57" s="2">
        <f t="shared" si="58"/>
        <v>71.377922585106418</v>
      </c>
      <c r="BE57" s="2">
        <f t="shared" si="58"/>
        <v>70.032145748525664</v>
      </c>
      <c r="BF57" s="2">
        <f t="shared" si="58"/>
        <v>68.550673580468882</v>
      </c>
      <c r="BG57" s="2">
        <f t="shared" si="58"/>
        <v>68.844325211124456</v>
      </c>
      <c r="BH57" s="2">
        <f t="shared" si="58"/>
        <v>66.291013854769147</v>
      </c>
      <c r="BI57" s="2">
        <f t="shared" si="58"/>
        <v>60.362220255525983</v>
      </c>
      <c r="BJ57" s="2">
        <f t="shared" si="58"/>
        <v>62.756740223565302</v>
      </c>
      <c r="BK57" s="2">
        <f t="shared" si="58"/>
        <v>62.252559369931255</v>
      </c>
      <c r="BL57" s="2">
        <f t="shared" si="58"/>
        <v>55.862120199771439</v>
      </c>
      <c r="BM57" s="2">
        <f t="shared" si="58"/>
        <v>51.53140426977189</v>
      </c>
      <c r="BO57" s="2">
        <f t="shared" si="13"/>
        <v>67.138000000000005</v>
      </c>
      <c r="BP57" s="2">
        <f t="shared" si="14"/>
        <v>71.632999999999996</v>
      </c>
      <c r="BQ57" s="2">
        <f t="shared" si="15"/>
        <v>70.066999999999993</v>
      </c>
      <c r="BR57" s="2">
        <f t="shared" si="16"/>
        <v>72.367000000000004</v>
      </c>
      <c r="BS57" s="2">
        <f t="shared" si="17"/>
        <v>74.638999999999996</v>
      </c>
      <c r="BT57" s="2">
        <f t="shared" si="18"/>
        <v>74</v>
      </c>
      <c r="BU57" s="2">
        <f t="shared" si="19"/>
        <v>71.016000000000005</v>
      </c>
      <c r="BV57" s="2">
        <f t="shared" si="20"/>
        <v>70.049000000000007</v>
      </c>
      <c r="BW57" s="2">
        <f t="shared" si="21"/>
        <v>69.525000000000006</v>
      </c>
      <c r="BX57" s="2">
        <f t="shared" si="22"/>
        <v>65.933999999999997</v>
      </c>
      <c r="BY57" s="2">
        <f t="shared" si="23"/>
        <v>62.082000000000001</v>
      </c>
      <c r="BZ57" s="2">
        <f t="shared" si="24"/>
        <v>66.902000000000001</v>
      </c>
      <c r="CA57" s="2">
        <f t="shared" si="25"/>
        <v>62.344000000000001</v>
      </c>
      <c r="CB57" s="2">
        <f t="shared" si="26"/>
        <v>56.082000000000001</v>
      </c>
      <c r="CC57" s="2">
        <f t="shared" si="27"/>
        <v>49.508000000000003</v>
      </c>
      <c r="CE57" s="2" t="str">
        <f t="shared" si="59"/>
        <v/>
      </c>
      <c r="CF57" s="2" t="str">
        <f t="shared" si="59"/>
        <v/>
      </c>
      <c r="CG57" s="2" t="str">
        <f t="shared" si="59"/>
        <v/>
      </c>
      <c r="CH57" s="2" t="str">
        <f t="shared" si="59"/>
        <v/>
      </c>
      <c r="CI57" s="2" t="str">
        <f t="shared" si="59"/>
        <v/>
      </c>
      <c r="CJ57" s="2" t="str">
        <f t="shared" si="59"/>
        <v/>
      </c>
      <c r="CK57" s="2" t="str">
        <f t="shared" si="59"/>
        <v/>
      </c>
      <c r="CL57" s="2" t="str">
        <f t="shared" si="59"/>
        <v/>
      </c>
      <c r="CM57" s="2" t="str">
        <f t="shared" si="59"/>
        <v/>
      </c>
      <c r="CN57" s="2" t="str">
        <f t="shared" si="59"/>
        <v/>
      </c>
      <c r="CO57" s="2" t="str">
        <f t="shared" si="59"/>
        <v/>
      </c>
      <c r="CP57" s="2" t="str">
        <f t="shared" si="59"/>
        <v/>
      </c>
      <c r="CQ57" s="2" t="str">
        <f t="shared" si="59"/>
        <v/>
      </c>
      <c r="CR57" s="2" t="str">
        <f t="shared" si="59"/>
        <v/>
      </c>
      <c r="CS57" s="2" t="str">
        <f t="shared" si="59"/>
        <v/>
      </c>
      <c r="CU57" s="2" t="str">
        <f t="shared" si="29"/>
        <v/>
      </c>
      <c r="CV57" s="2" t="str">
        <f t="shared" si="30"/>
        <v/>
      </c>
      <c r="CW57" s="2" t="str">
        <f t="shared" si="31"/>
        <v/>
      </c>
      <c r="CX57" s="2" t="str">
        <f t="shared" si="32"/>
        <v/>
      </c>
      <c r="CY57" s="2" t="str">
        <f t="shared" si="33"/>
        <v/>
      </c>
      <c r="CZ57" s="2" t="str">
        <f t="shared" si="34"/>
        <v/>
      </c>
      <c r="DA57" s="2" t="str">
        <f t="shared" si="35"/>
        <v/>
      </c>
      <c r="DB57" s="2" t="str">
        <f t="shared" si="36"/>
        <v/>
      </c>
      <c r="DC57" s="2" t="str">
        <f t="shared" si="37"/>
        <v/>
      </c>
      <c r="DD57" s="2" t="str">
        <f t="shared" si="38"/>
        <v/>
      </c>
      <c r="DE57" s="2" t="str">
        <f t="shared" si="39"/>
        <v/>
      </c>
      <c r="DF57" s="2" t="str">
        <f t="shared" si="40"/>
        <v/>
      </c>
      <c r="DG57" s="2" t="str">
        <f t="shared" si="41"/>
        <v/>
      </c>
      <c r="DH57" s="2" t="str">
        <f t="shared" si="42"/>
        <v/>
      </c>
      <c r="DI57" s="2" t="str">
        <f t="shared" si="43"/>
        <v/>
      </c>
      <c r="DK57" s="2">
        <f t="shared" si="68"/>
        <v>65.257570206264305</v>
      </c>
      <c r="DL57" s="2">
        <f t="shared" si="68"/>
        <v>69.543797459893042</v>
      </c>
      <c r="DM57" s="2">
        <f t="shared" si="68"/>
        <v>70.294850267379672</v>
      </c>
      <c r="DN57" s="2">
        <f t="shared" si="68"/>
        <v>73.564537210338671</v>
      </c>
      <c r="DO57" s="2">
        <f t="shared" si="68"/>
        <v>73.742840682788042</v>
      </c>
      <c r="DP57" s="2">
        <f t="shared" si="68"/>
        <v>73.158876735459643</v>
      </c>
      <c r="DQ57" s="2">
        <f t="shared" si="68"/>
        <v>72.677166429587487</v>
      </c>
      <c r="DR57" s="2">
        <f t="shared" si="68"/>
        <v>71.549016666666688</v>
      </c>
      <c r="DS57" s="2">
        <f t="shared" si="68"/>
        <v>70.277236504723319</v>
      </c>
      <c r="DT57" s="2">
        <f t="shared" si="68"/>
        <v>67.367031894934328</v>
      </c>
      <c r="DU57" s="2">
        <f t="shared" si="68"/>
        <v>63.203900696864125</v>
      </c>
      <c r="DV57" s="2">
        <f t="shared" si="68"/>
        <v>65.126175958188128</v>
      </c>
      <c r="DW57" s="2">
        <f t="shared" si="68"/>
        <v>62.83856800525222</v>
      </c>
      <c r="DX57" s="2">
        <f t="shared" si="68"/>
        <v>55.544071514371502</v>
      </c>
      <c r="DY57" s="2">
        <f t="shared" si="68"/>
        <v>51.109941023682211</v>
      </c>
      <c r="EA57" s="2">
        <f t="shared" si="69"/>
        <v>66.205378590153913</v>
      </c>
      <c r="EB57" s="2">
        <f t="shared" si="69"/>
        <v>64.358542857142851</v>
      </c>
      <c r="EC57" s="2">
        <f t="shared" si="69"/>
        <v>66.718582251082239</v>
      </c>
      <c r="ED57" s="2">
        <f t="shared" si="69"/>
        <v>64.783414285714301</v>
      </c>
      <c r="EE57" s="2">
        <f t="shared" si="69"/>
        <v>69.336503843973645</v>
      </c>
      <c r="EF57" s="2">
        <f t="shared" si="69"/>
        <v>67.013755909767937</v>
      </c>
      <c r="EG57" s="2">
        <f t="shared" si="69"/>
        <v>64.417660150375951</v>
      </c>
      <c r="EH57" s="2">
        <f t="shared" si="69"/>
        <v>61.914298219584573</v>
      </c>
      <c r="EI57" s="2">
        <f t="shared" si="69"/>
        <v>65.571028559935641</v>
      </c>
      <c r="EJ57" s="2">
        <f t="shared" si="69"/>
        <v>63.606897492625343</v>
      </c>
      <c r="EK57" s="2">
        <f t="shared" si="69"/>
        <v>52.605205066101519</v>
      </c>
      <c r="EL57" s="2">
        <f t="shared" si="69"/>
        <v>56.344570987524691</v>
      </c>
      <c r="EM57" s="2">
        <f t="shared" si="69"/>
        <v>60.479409622655403</v>
      </c>
      <c r="EN57" s="2">
        <f t="shared" si="69"/>
        <v>56.839485299087542</v>
      </c>
      <c r="EO57" s="2">
        <f t="shared" si="69"/>
        <v>52.987972132749611</v>
      </c>
      <c r="EQ57" s="2">
        <f t="shared" si="70"/>
        <v>63.349847325960845</v>
      </c>
      <c r="ER57" s="2">
        <f t="shared" si="70"/>
        <v>63.567710092411282</v>
      </c>
      <c r="ES57" s="2">
        <f t="shared" si="70"/>
        <v>64.682985439178623</v>
      </c>
      <c r="ET57" s="2">
        <f t="shared" si="70"/>
        <v>65.29795263442702</v>
      </c>
      <c r="EU57" s="2">
        <f t="shared" si="70"/>
        <v>66.26619767627956</v>
      </c>
      <c r="EV57" s="2">
        <f t="shared" si="70"/>
        <v>68.63396298132858</v>
      </c>
      <c r="EW57" s="2">
        <f t="shared" si="70"/>
        <v>66.570748105560654</v>
      </c>
      <c r="EX57" s="2">
        <f t="shared" si="70"/>
        <v>64.559808100499964</v>
      </c>
      <c r="EY57" s="2">
        <f t="shared" si="70"/>
        <v>68.13575740129815</v>
      </c>
      <c r="EZ57" s="2">
        <f t="shared" si="70"/>
        <v>60.456218197430388</v>
      </c>
      <c r="FA57" s="2">
        <f t="shared" si="70"/>
        <v>51.984495620606481</v>
      </c>
      <c r="FB57" s="2">
        <f t="shared" si="70"/>
        <v>57.893566536329622</v>
      </c>
      <c r="FC57" s="2">
        <f t="shared" si="70"/>
        <v>60.643655037369967</v>
      </c>
      <c r="FD57" s="2">
        <f t="shared" si="70"/>
        <v>60.642801400971535</v>
      </c>
      <c r="FE57" s="2">
        <f t="shared" si="70"/>
        <v>53.366661988633744</v>
      </c>
      <c r="FG57" s="2">
        <f t="shared" si="71"/>
        <v>0.40282389684665504</v>
      </c>
      <c r="FH57" s="2">
        <f t="shared" si="71"/>
        <v>0.42203580087221682</v>
      </c>
      <c r="FI57" s="2">
        <f t="shared" si="71"/>
        <v>0.41130976477598719</v>
      </c>
      <c r="FJ57" s="2">
        <f t="shared" si="71"/>
        <v>0.4231755050547284</v>
      </c>
      <c r="FK57" s="2">
        <f t="shared" si="71"/>
        <v>0.33426392864808102</v>
      </c>
      <c r="FL57" s="2">
        <f t="shared" si="71"/>
        <v>0.28982086670006812</v>
      </c>
      <c r="FM57" s="2">
        <f t="shared" si="71"/>
        <v>0.32024396267552691</v>
      </c>
      <c r="FN57" s="2">
        <f t="shared" si="71"/>
        <v>0.31120715337037452</v>
      </c>
      <c r="FO57" s="2">
        <f t="shared" si="71"/>
        <v>0.30448345935530369</v>
      </c>
      <c r="FP57" s="2">
        <f t="shared" si="71"/>
        <v>0.28615174323250087</v>
      </c>
      <c r="FQ57" s="2">
        <f t="shared" si="71"/>
        <v>0.2681152392934088</v>
      </c>
      <c r="FR57" s="2">
        <f t="shared" si="71"/>
        <v>0.26981999308664673</v>
      </c>
      <c r="FS57" s="2">
        <f t="shared" si="71"/>
        <v>0.24839797536094482</v>
      </c>
      <c r="FT57" s="2">
        <f t="shared" si="71"/>
        <v>0.24550006675408978</v>
      </c>
      <c r="FU57" s="2">
        <f t="shared" si="71"/>
        <v>0.22441646465697751</v>
      </c>
      <c r="FW57" s="2">
        <f t="shared" si="60"/>
        <v>3.8569980115691275E-6</v>
      </c>
      <c r="FX57" s="2">
        <f t="shared" si="60"/>
        <v>2.3869420740802327E-5</v>
      </c>
      <c r="FY57" s="2">
        <f t="shared" si="60"/>
        <v>2.2950975621780181E-5</v>
      </c>
      <c r="FZ57" s="2">
        <f t="shared" si="60"/>
        <v>2.3054486441038359E-5</v>
      </c>
      <c r="GA57" s="2">
        <f t="shared" si="60"/>
        <v>1.6950248025585654E-5</v>
      </c>
      <c r="GB57" s="2">
        <f t="shared" si="60"/>
        <v>1.857375264617056E-5</v>
      </c>
      <c r="GC57" s="2">
        <f t="shared" si="60"/>
        <v>1.6877868912208869E-5</v>
      </c>
      <c r="GD57" s="2">
        <f t="shared" si="60"/>
        <v>1.8981310187523867E-5</v>
      </c>
      <c r="GE57" s="2">
        <f t="shared" si="60"/>
        <v>1.9956057213351176E-5</v>
      </c>
      <c r="GF57" s="2">
        <f t="shared" si="60"/>
        <v>1.5560503426026228E-5</v>
      </c>
      <c r="GG57" s="2">
        <f t="shared" si="60"/>
        <v>1.3897159596923856E-5</v>
      </c>
      <c r="GH57" s="2">
        <f t="shared" si="60"/>
        <v>1.0883085659237853E-5</v>
      </c>
      <c r="GI57" s="2">
        <f t="shared" si="60"/>
        <v>9.3182016128599615E-6</v>
      </c>
      <c r="GJ57" s="2">
        <f t="shared" si="60"/>
        <v>6.4456325274472399E-6</v>
      </c>
      <c r="GK57" s="2">
        <f t="shared" si="60"/>
        <v>5.6618283115033227E-6</v>
      </c>
      <c r="GM57" s="86">
        <f t="shared" si="61"/>
        <v>2.5994395497140606E-3</v>
      </c>
      <c r="GN57" s="86">
        <f t="shared" si="61"/>
        <v>3.7513835390928078E-3</v>
      </c>
      <c r="GO57" s="86">
        <f t="shared" si="61"/>
        <v>3.0779885604735129E-3</v>
      </c>
      <c r="GP57" s="86">
        <f t="shared" si="61"/>
        <v>3.7366220635482363E-3</v>
      </c>
      <c r="GQ57" s="86">
        <f t="shared" si="61"/>
        <v>6.6658221796182273E-4</v>
      </c>
      <c r="GR57" s="86">
        <f t="shared" si="50"/>
        <v>1.857622953409061E-4</v>
      </c>
      <c r="GS57" s="86">
        <f t="shared" si="51"/>
        <v>5.9209454628459984E-4</v>
      </c>
      <c r="GT57" s="86">
        <f t="shared" si="61"/>
        <v>3.7812799281572462E-4</v>
      </c>
      <c r="GU57" s="86">
        <f t="shared" si="61"/>
        <v>2.6850826774109995E-4</v>
      </c>
      <c r="GV57" s="86">
        <f t="shared" si="61"/>
        <v>1.7674470400828938E-4</v>
      </c>
      <c r="GW57" s="86">
        <f t="shared" si="61"/>
        <v>7.5894058534424421E-5</v>
      </c>
      <c r="GX57" s="86">
        <f t="shared" si="61"/>
        <v>1.0350075654636753E-4</v>
      </c>
      <c r="GY57" s="86">
        <f t="shared" si="61"/>
        <v>2.7267749935658083E-5</v>
      </c>
      <c r="GZ57" s="86">
        <f t="shared" si="61"/>
        <v>1.6866189188692674E-5</v>
      </c>
      <c r="HA57" s="86">
        <f t="shared" si="61"/>
        <v>3.4095120582267609E-6</v>
      </c>
      <c r="HC57" s="86">
        <f t="shared" si="65"/>
        <v>6.7953655390001783E-13</v>
      </c>
      <c r="HD57" s="86">
        <f t="shared" si="65"/>
        <v>8.5926352598438828E-12</v>
      </c>
      <c r="HE57" s="86">
        <f t="shared" si="65"/>
        <v>4.3656870854409492E-12</v>
      </c>
      <c r="HF57" s="86">
        <f t="shared" si="65"/>
        <v>3.4956434963648609E-11</v>
      </c>
      <c r="HG57" s="86">
        <f t="shared" si="65"/>
        <v>1.9398132533039126E-13</v>
      </c>
      <c r="HH57" s="86">
        <f t="shared" si="53"/>
        <v>6.6868990128469699E-15</v>
      </c>
      <c r="HI57" s="86">
        <f t="shared" si="54"/>
        <v>7.3090281504971393E-15</v>
      </c>
      <c r="HJ57" s="86">
        <f t="shared" si="65"/>
        <v>1.9556011850358339E-14</v>
      </c>
      <c r="HK57" s="86">
        <f t="shared" si="65"/>
        <v>2.0434176518673789E-14</v>
      </c>
      <c r="HL57" s="86">
        <f t="shared" si="65"/>
        <v>3.3011169511186833E-15</v>
      </c>
      <c r="HM57" s="86">
        <f t="shared" si="65"/>
        <v>2.7313924787388074E-15</v>
      </c>
      <c r="HN57" s="86">
        <f t="shared" si="65"/>
        <v>1.8557583422201826E-14</v>
      </c>
      <c r="HO57" s="86">
        <f t="shared" si="65"/>
        <v>1.7519586057472464E-18</v>
      </c>
      <c r="HP57" s="86">
        <f t="shared" si="65"/>
        <v>4.7565551639635846E-22</v>
      </c>
      <c r="HQ57" s="86">
        <f t="shared" si="65"/>
        <v>1.6313786007122191E-23</v>
      </c>
      <c r="HS57" s="86">
        <f t="shared" si="62"/>
        <v>6.1022368732999718E-130</v>
      </c>
      <c r="HT57" s="86">
        <f t="shared" si="62"/>
        <v>3.3584381344268986E-101</v>
      </c>
      <c r="HU57" s="86">
        <f t="shared" si="62"/>
        <v>7.5236860967010998E-105</v>
      </c>
      <c r="HV57" s="86">
        <f t="shared" si="62"/>
        <v>1.9323974744351246E-96</v>
      </c>
      <c r="HW57" s="86">
        <f t="shared" si="62"/>
        <v>1.6442011688543973E-113</v>
      </c>
      <c r="HX57" s="86">
        <f t="shared" si="62"/>
        <v>5.8258678987937584E-124</v>
      </c>
      <c r="HY57" s="86">
        <f t="shared" si="62"/>
        <v>1.0094344164015075E-121</v>
      </c>
      <c r="HZ57" s="86">
        <f t="shared" si="62"/>
        <v>6.3896153418269426E-121</v>
      </c>
      <c r="IA57" s="86">
        <f t="shared" si="62"/>
        <v>2.7343200637381907E-121</v>
      </c>
      <c r="IB57" s="86">
        <f t="shared" si="62"/>
        <v>1.4348813903290984E-128</v>
      </c>
      <c r="IC57" s="86">
        <f t="shared" si="62"/>
        <v>3.4900266583849906E-131</v>
      </c>
      <c r="ID57" s="86">
        <f t="shared" si="62"/>
        <v>2.1305691583957899E-122</v>
      </c>
      <c r="IE57" s="86">
        <f t="shared" si="62"/>
        <v>1.9280946548768669E-165</v>
      </c>
      <c r="IF57" s="86">
        <f t="shared" si="62"/>
        <v>3.5080102384887129E-85</v>
      </c>
      <c r="IG57" s="86">
        <f t="shared" si="62"/>
        <v>4.4336944969063682E-47</v>
      </c>
      <c r="II57" s="86">
        <f t="shared" si="63"/>
        <v>2.7963079621253675E-297</v>
      </c>
      <c r="IJ57" s="86">
        <f t="shared" si="63"/>
        <v>1.710991513710516E-202</v>
      </c>
      <c r="IK57" s="86">
        <f t="shared" si="63"/>
        <v>9.6076479554676519E-210</v>
      </c>
      <c r="IL57" s="86">
        <f t="shared" si="63"/>
        <v>1.7908091820899759E-198</v>
      </c>
      <c r="IM57" s="86">
        <f t="shared" si="63"/>
        <v>3.3527405415145184E-224</v>
      </c>
      <c r="IN57" s="86">
        <f t="shared" si="63"/>
        <v>1.7635612018102405E-241</v>
      </c>
      <c r="IO57" s="86">
        <f t="shared" si="63"/>
        <v>2.7404697201548486E-236</v>
      </c>
      <c r="IP57" s="86">
        <f t="shared" si="63"/>
        <v>1.5573116254006913E-235</v>
      </c>
      <c r="IQ57" s="86">
        <f t="shared" si="63"/>
        <v>5.0827268580856983E-239</v>
      </c>
      <c r="IR57" s="86">
        <f t="shared" si="63"/>
        <v>5.9471774138792807E-254</v>
      </c>
      <c r="IS57" s="86">
        <f t="shared" si="63"/>
        <v>1.5172413050011444E-257</v>
      </c>
      <c r="IT57" s="86">
        <f t="shared" si="63"/>
        <v>6.5250163840831284E-240</v>
      </c>
      <c r="IU57" s="86">
        <f t="shared" si="63"/>
        <v>0</v>
      </c>
      <c r="IV57" s="86">
        <f t="shared" si="63"/>
        <v>9.8276147036777165E-100</v>
      </c>
      <c r="IW57" s="86">
        <f t="shared" si="63"/>
        <v>3.2164884057116497E-113</v>
      </c>
      <c r="IY57" s="86">
        <f t="shared" si="64"/>
        <v>2.5994395503935973E-3</v>
      </c>
      <c r="IZ57" s="86">
        <f t="shared" si="64"/>
        <v>3.7513835476854431E-3</v>
      </c>
      <c r="JA57" s="86">
        <f t="shared" si="64"/>
        <v>3.0779885648392E-3</v>
      </c>
      <c r="JB57" s="86">
        <f t="shared" si="64"/>
        <v>3.7366220985046712E-3</v>
      </c>
      <c r="JC57" s="86">
        <f t="shared" si="64"/>
        <v>6.6658221815580406E-4</v>
      </c>
      <c r="JD57" s="86">
        <f t="shared" si="64"/>
        <v>1.85762295347593E-4</v>
      </c>
      <c r="JE57" s="86">
        <f t="shared" si="64"/>
        <v>5.9209454629190889E-4</v>
      </c>
      <c r="JF57" s="86">
        <f t="shared" si="64"/>
        <v>3.7812799283528064E-4</v>
      </c>
      <c r="JG57" s="86">
        <f t="shared" si="64"/>
        <v>2.6850826776153412E-4</v>
      </c>
      <c r="JH57" s="86">
        <f t="shared" si="64"/>
        <v>1.7674470401159051E-4</v>
      </c>
      <c r="JI57" s="86">
        <f t="shared" si="64"/>
        <v>7.5894058537155811E-5</v>
      </c>
      <c r="JJ57" s="86">
        <f t="shared" si="64"/>
        <v>1.0350075656492511E-4</v>
      </c>
      <c r="JK57" s="86">
        <f t="shared" si="64"/>
        <v>2.7267749935659835E-5</v>
      </c>
      <c r="JL57" s="86">
        <f t="shared" si="64"/>
        <v>1.6866189188692674E-5</v>
      </c>
      <c r="JM57" s="86">
        <f t="shared" si="64"/>
        <v>3.4095120582267609E-6</v>
      </c>
    </row>
    <row r="58" spans="2:273" x14ac:dyDescent="0.25">
      <c r="B58" s="2">
        <v>31</v>
      </c>
      <c r="C58" s="37">
        <v>66.31</v>
      </c>
      <c r="D58" s="37">
        <v>72.45</v>
      </c>
      <c r="E58" s="37">
        <v>69.033000000000001</v>
      </c>
      <c r="F58" s="37">
        <v>75.7</v>
      </c>
      <c r="G58" s="37">
        <v>75.23</v>
      </c>
      <c r="H58" s="37">
        <v>72.23</v>
      </c>
      <c r="I58" s="37">
        <v>71.164000000000001</v>
      </c>
      <c r="J58" s="37">
        <v>73.197000000000003</v>
      </c>
      <c r="K58" s="37">
        <v>70.835999999999999</v>
      </c>
      <c r="L58" s="37">
        <v>67.049000000000007</v>
      </c>
      <c r="M58" s="37">
        <v>61.655999999999999</v>
      </c>
      <c r="N58" s="37">
        <v>64.525000000000006</v>
      </c>
      <c r="O58" s="37">
        <v>62.82</v>
      </c>
      <c r="P58" s="37">
        <v>55.082000000000001</v>
      </c>
      <c r="Q58" s="37">
        <v>50.393000000000001</v>
      </c>
      <c r="S58" s="4">
        <f t="shared" si="66"/>
        <v>68.879594406870069</v>
      </c>
      <c r="T58" s="4">
        <f t="shared" si="66"/>
        <v>71.47201958169461</v>
      </c>
      <c r="U58" s="4">
        <f t="shared" si="66"/>
        <v>72.527949875409192</v>
      </c>
      <c r="V58" s="4">
        <f t="shared" si="66"/>
        <v>74.096836987362792</v>
      </c>
      <c r="W58" s="4">
        <f t="shared" si="66"/>
        <v>73.200091924539876</v>
      </c>
      <c r="X58" s="4">
        <f t="shared" si="9"/>
        <v>71.737428789079203</v>
      </c>
      <c r="Y58" s="4">
        <f t="shared" si="10"/>
        <v>70.79975303539419</v>
      </c>
      <c r="Z58" s="4">
        <f t="shared" si="66"/>
        <v>69.015684643803866</v>
      </c>
      <c r="AA58" s="4">
        <f t="shared" si="66"/>
        <v>69.224480566608108</v>
      </c>
      <c r="AB58" s="4">
        <f t="shared" si="66"/>
        <v>66.567660418324323</v>
      </c>
      <c r="AC58" s="4">
        <f t="shared" si="66"/>
        <v>60.389070237026331</v>
      </c>
      <c r="AD58" s="4">
        <f t="shared" si="66"/>
        <v>62.910592000068206</v>
      </c>
      <c r="AE58" s="4">
        <f t="shared" si="66"/>
        <v>62.441444711974107</v>
      </c>
      <c r="AF58" s="4">
        <f t="shared" si="66"/>
        <v>55.987468521956615</v>
      </c>
      <c r="AG58" s="4">
        <f t="shared" si="66"/>
        <v>51.551595968424529</v>
      </c>
      <c r="AI58" s="4">
        <f t="shared" si="67"/>
        <v>-2.5695944068700669</v>
      </c>
      <c r="AJ58" s="4">
        <f t="shared" si="67"/>
        <v>0.97798041830539262</v>
      </c>
      <c r="AK58" s="4">
        <f t="shared" si="67"/>
        <v>-3.4949498754091906</v>
      </c>
      <c r="AL58" s="4">
        <f t="shared" si="67"/>
        <v>1.6031630126372107</v>
      </c>
      <c r="AM58" s="4">
        <f t="shared" si="67"/>
        <v>2.0299080754601277</v>
      </c>
      <c r="AN58" s="4">
        <f t="shared" si="67"/>
        <v>0.4925712109208007</v>
      </c>
      <c r="AO58" s="4">
        <f t="shared" si="67"/>
        <v>0.36424696460581174</v>
      </c>
      <c r="AP58" s="4">
        <f t="shared" si="67"/>
        <v>4.1813153561961371</v>
      </c>
      <c r="AQ58" s="4">
        <f t="shared" si="67"/>
        <v>1.6115194333918907</v>
      </c>
      <c r="AR58" s="4">
        <f t="shared" si="67"/>
        <v>0.4813395816756838</v>
      </c>
      <c r="AS58" s="4">
        <f t="shared" si="67"/>
        <v>1.2669297629736676</v>
      </c>
      <c r="AT58" s="4">
        <f t="shared" si="67"/>
        <v>1.6144079999317995</v>
      </c>
      <c r="AU58" s="4">
        <f t="shared" si="67"/>
        <v>0.37855528802589333</v>
      </c>
      <c r="AV58" s="4">
        <f t="shared" si="67"/>
        <v>-0.90546852195661387</v>
      </c>
      <c r="AW58" s="4">
        <f t="shared" si="67"/>
        <v>-1.1585959684245282</v>
      </c>
      <c r="AY58" s="2">
        <f t="shared" si="58"/>
        <v>65.702879367312235</v>
      </c>
      <c r="AZ58" s="2">
        <f t="shared" si="58"/>
        <v>67.317618542738145</v>
      </c>
      <c r="BA58" s="2">
        <f t="shared" si="58"/>
        <v>68.803929896114369</v>
      </c>
      <c r="BB58" s="2">
        <f t="shared" si="58"/>
        <v>69.767722133687926</v>
      </c>
      <c r="BC58" s="2">
        <f t="shared" si="58"/>
        <v>72.293930902456466</v>
      </c>
      <c r="BD58" s="2">
        <f t="shared" si="58"/>
        <v>71.433808304023003</v>
      </c>
      <c r="BE58" s="2">
        <f t="shared" si="58"/>
        <v>69.956244711914351</v>
      </c>
      <c r="BF58" s="2">
        <f t="shared" si="58"/>
        <v>68.483124096952494</v>
      </c>
      <c r="BG58" s="2">
        <f t="shared" si="58"/>
        <v>68.818295954762519</v>
      </c>
      <c r="BH58" s="2">
        <f t="shared" si="58"/>
        <v>66.293217301511206</v>
      </c>
      <c r="BI58" s="2">
        <f t="shared" si="58"/>
        <v>60.248829509693842</v>
      </c>
      <c r="BJ58" s="2">
        <f t="shared" si="58"/>
        <v>62.73600900308108</v>
      </c>
      <c r="BK58" s="2">
        <f t="shared" si="58"/>
        <v>62.388317412375287</v>
      </c>
      <c r="BL58" s="2">
        <f t="shared" si="58"/>
        <v>55.953811508909958</v>
      </c>
      <c r="BM58" s="2">
        <f t="shared" si="58"/>
        <v>51.54487709753775</v>
      </c>
      <c r="BO58" s="2">
        <f t="shared" si="13"/>
        <v>66.31</v>
      </c>
      <c r="BP58" s="2">
        <f t="shared" si="14"/>
        <v>72.45</v>
      </c>
      <c r="BQ58" s="2">
        <f t="shared" si="15"/>
        <v>69.033000000000001</v>
      </c>
      <c r="BR58" s="2">
        <f t="shared" si="16"/>
        <v>75.7</v>
      </c>
      <c r="BS58" s="2">
        <f t="shared" si="17"/>
        <v>75.23</v>
      </c>
      <c r="BT58" s="2">
        <f t="shared" si="18"/>
        <v>72.23</v>
      </c>
      <c r="BU58" s="2">
        <f t="shared" si="19"/>
        <v>71.164000000000001</v>
      </c>
      <c r="BV58" s="2">
        <f t="shared" si="20"/>
        <v>73.197000000000003</v>
      </c>
      <c r="BW58" s="2">
        <f t="shared" si="21"/>
        <v>70.835999999999999</v>
      </c>
      <c r="BX58" s="2">
        <f t="shared" si="22"/>
        <v>67.049000000000007</v>
      </c>
      <c r="BY58" s="2">
        <f t="shared" si="23"/>
        <v>61.655999999999999</v>
      </c>
      <c r="BZ58" s="2">
        <f t="shared" si="24"/>
        <v>64.525000000000006</v>
      </c>
      <c r="CA58" s="2">
        <f t="shared" si="25"/>
        <v>62.82</v>
      </c>
      <c r="CB58" s="2">
        <f t="shared" si="26"/>
        <v>55.082000000000001</v>
      </c>
      <c r="CC58" s="2">
        <f t="shared" si="27"/>
        <v>50.393000000000001</v>
      </c>
      <c r="CE58" s="2" t="str">
        <f t="shared" si="59"/>
        <v/>
      </c>
      <c r="CF58" s="2" t="str">
        <f t="shared" si="59"/>
        <v/>
      </c>
      <c r="CG58" s="2" t="str">
        <f t="shared" si="59"/>
        <v/>
      </c>
      <c r="CH58" s="2" t="str">
        <f t="shared" si="59"/>
        <v/>
      </c>
      <c r="CI58" s="2" t="str">
        <f t="shared" si="59"/>
        <v/>
      </c>
      <c r="CJ58" s="2" t="str">
        <f t="shared" si="59"/>
        <v/>
      </c>
      <c r="CK58" s="2" t="str">
        <f t="shared" si="59"/>
        <v/>
      </c>
      <c r="CL58" s="2" t="str">
        <f t="shared" si="59"/>
        <v/>
      </c>
      <c r="CM58" s="2" t="str">
        <f t="shared" si="59"/>
        <v/>
      </c>
      <c r="CN58" s="2" t="str">
        <f t="shared" si="59"/>
        <v/>
      </c>
      <c r="CO58" s="2" t="str">
        <f t="shared" si="59"/>
        <v/>
      </c>
      <c r="CP58" s="2" t="str">
        <f t="shared" si="59"/>
        <v/>
      </c>
      <c r="CQ58" s="2" t="str">
        <f t="shared" si="59"/>
        <v/>
      </c>
      <c r="CR58" s="2" t="str">
        <f t="shared" si="59"/>
        <v/>
      </c>
      <c r="CS58" s="2" t="str">
        <f t="shared" si="59"/>
        <v/>
      </c>
      <c r="CU58" s="2" t="str">
        <f t="shared" si="29"/>
        <v/>
      </c>
      <c r="CV58" s="2" t="str">
        <f t="shared" si="30"/>
        <v/>
      </c>
      <c r="CW58" s="2" t="str">
        <f t="shared" si="31"/>
        <v/>
      </c>
      <c r="CX58" s="2" t="str">
        <f t="shared" si="32"/>
        <v/>
      </c>
      <c r="CY58" s="2" t="str">
        <f t="shared" si="33"/>
        <v/>
      </c>
      <c r="CZ58" s="2" t="str">
        <f t="shared" si="34"/>
        <v/>
      </c>
      <c r="DA58" s="2" t="str">
        <f t="shared" si="35"/>
        <v/>
      </c>
      <c r="DB58" s="2" t="str">
        <f t="shared" si="36"/>
        <v/>
      </c>
      <c r="DC58" s="2" t="str">
        <f t="shared" si="37"/>
        <v/>
      </c>
      <c r="DD58" s="2" t="str">
        <f t="shared" si="38"/>
        <v/>
      </c>
      <c r="DE58" s="2" t="str">
        <f t="shared" si="39"/>
        <v/>
      </c>
      <c r="DF58" s="2" t="str">
        <f t="shared" si="40"/>
        <v/>
      </c>
      <c r="DG58" s="2" t="str">
        <f t="shared" si="41"/>
        <v/>
      </c>
      <c r="DH58" s="2" t="str">
        <f t="shared" si="42"/>
        <v/>
      </c>
      <c r="DI58" s="2" t="str">
        <f t="shared" si="43"/>
        <v/>
      </c>
      <c r="DK58" s="2">
        <f t="shared" si="68"/>
        <v>65.469801986249024</v>
      </c>
      <c r="DL58" s="2">
        <f t="shared" si="68"/>
        <v>69.816302473262027</v>
      </c>
      <c r="DM58" s="2">
        <f t="shared" si="68"/>
        <v>70.531213903743307</v>
      </c>
      <c r="DN58" s="2">
        <f t="shared" si="68"/>
        <v>73.878740084670227</v>
      </c>
      <c r="DO58" s="2">
        <f t="shared" si="68"/>
        <v>74.018192271218581</v>
      </c>
      <c r="DP58" s="2">
        <f t="shared" si="68"/>
        <v>73.465072138836746</v>
      </c>
      <c r="DQ58" s="2">
        <f t="shared" si="68"/>
        <v>72.865398293029884</v>
      </c>
      <c r="DR58" s="2">
        <f t="shared" si="68"/>
        <v>71.78609743589746</v>
      </c>
      <c r="DS58" s="2">
        <f t="shared" si="68"/>
        <v>70.448302294197006</v>
      </c>
      <c r="DT58" s="2">
        <f t="shared" si="68"/>
        <v>67.545282551594738</v>
      </c>
      <c r="DU58" s="2">
        <f t="shared" si="68"/>
        <v>63.333290766550533</v>
      </c>
      <c r="DV58" s="2">
        <f t="shared" si="68"/>
        <v>65.35227648083621</v>
      </c>
      <c r="DW58" s="2">
        <f t="shared" si="68"/>
        <v>63.124478827005149</v>
      </c>
      <c r="DX58" s="2">
        <f t="shared" si="68"/>
        <v>55.670509867009855</v>
      </c>
      <c r="DY58" s="2">
        <f t="shared" si="68"/>
        <v>51.121640336134462</v>
      </c>
      <c r="EA58" s="2">
        <f t="shared" si="69"/>
        <v>66.018035660842557</v>
      </c>
      <c r="EB58" s="2">
        <f t="shared" si="69"/>
        <v>64.196885714285713</v>
      </c>
      <c r="EC58" s="2">
        <f t="shared" si="69"/>
        <v>66.549383549783542</v>
      </c>
      <c r="ED58" s="2">
        <f t="shared" si="69"/>
        <v>64.657085714285728</v>
      </c>
      <c r="EE58" s="2">
        <f t="shared" si="69"/>
        <v>69.162133104230151</v>
      </c>
      <c r="EF58" s="2">
        <f t="shared" si="69"/>
        <v>66.894238937202715</v>
      </c>
      <c r="EG58" s="2">
        <f t="shared" si="69"/>
        <v>64.324439018599136</v>
      </c>
      <c r="EH58" s="2">
        <f t="shared" si="69"/>
        <v>61.815750480013968</v>
      </c>
      <c r="EI58" s="2">
        <f t="shared" si="69"/>
        <v>65.422396218825426</v>
      </c>
      <c r="EJ58" s="2">
        <f t="shared" si="69"/>
        <v>63.44475811209437</v>
      </c>
      <c r="EK58" s="2">
        <f t="shared" si="69"/>
        <v>52.569935311333126</v>
      </c>
      <c r="EL58" s="2">
        <f t="shared" si="69"/>
        <v>56.27883922795818</v>
      </c>
      <c r="EM58" s="2">
        <f t="shared" si="69"/>
        <v>60.356829363277029</v>
      </c>
      <c r="EN58" s="2">
        <f t="shared" si="69"/>
        <v>56.74777687120811</v>
      </c>
      <c r="EO58" s="2">
        <f t="shared" si="69"/>
        <v>52.878871849103362</v>
      </c>
      <c r="EQ58" s="2">
        <f t="shared" si="70"/>
        <v>63.197716857777372</v>
      </c>
      <c r="ER58" s="2">
        <f t="shared" si="70"/>
        <v>63.418162263002046</v>
      </c>
      <c r="ES58" s="2">
        <f t="shared" si="70"/>
        <v>64.545204188213489</v>
      </c>
      <c r="ET58" s="2">
        <f t="shared" si="70"/>
        <v>65.163259304149051</v>
      </c>
      <c r="EU58" s="2">
        <f t="shared" si="70"/>
        <v>66.136828771703463</v>
      </c>
      <c r="EV58" s="2">
        <f t="shared" si="70"/>
        <v>68.490990613963149</v>
      </c>
      <c r="EW58" s="2">
        <f t="shared" si="70"/>
        <v>66.446448400668046</v>
      </c>
      <c r="EX58" s="2">
        <f t="shared" si="70"/>
        <v>64.422397062813872</v>
      </c>
      <c r="EY58" s="2">
        <f t="shared" si="70"/>
        <v>67.949911774295259</v>
      </c>
      <c r="EZ58" s="2">
        <f t="shared" si="70"/>
        <v>60.338007496651031</v>
      </c>
      <c r="FA58" s="2">
        <f t="shared" si="70"/>
        <v>51.957849076716755</v>
      </c>
      <c r="FB58" s="2">
        <f t="shared" si="70"/>
        <v>57.806478995740832</v>
      </c>
      <c r="FC58" s="2">
        <f t="shared" si="70"/>
        <v>60.518994818401154</v>
      </c>
      <c r="FD58" s="2">
        <f t="shared" si="70"/>
        <v>60.497719374141511</v>
      </c>
      <c r="FE58" s="2">
        <f t="shared" si="70"/>
        <v>53.251416516199669</v>
      </c>
      <c r="FG58" s="2">
        <f t="shared" si="71"/>
        <v>0.42516415775071614</v>
      </c>
      <c r="FH58" s="2">
        <f t="shared" si="71"/>
        <v>0.44464820047315562</v>
      </c>
      <c r="FI58" s="2">
        <f t="shared" si="71"/>
        <v>0.43377879480967857</v>
      </c>
      <c r="FJ58" s="2">
        <f t="shared" si="71"/>
        <v>0.44580186821877754</v>
      </c>
      <c r="FK58" s="2">
        <f t="shared" si="71"/>
        <v>0.35506263052713077</v>
      </c>
      <c r="FL58" s="2">
        <f t="shared" si="71"/>
        <v>0.30913832255543688</v>
      </c>
      <c r="FM58" s="2">
        <f t="shared" si="71"/>
        <v>0.34061664011480614</v>
      </c>
      <c r="FN58" s="2">
        <f t="shared" si="71"/>
        <v>0.33128512022044332</v>
      </c>
      <c r="FO58" s="2">
        <f t="shared" si="71"/>
        <v>0.32433189566518206</v>
      </c>
      <c r="FP58" s="2">
        <f t="shared" si="71"/>
        <v>0.30532978452503989</v>
      </c>
      <c r="FQ58" s="2">
        <f t="shared" si="71"/>
        <v>0.28656973587593643</v>
      </c>
      <c r="FR58" s="2">
        <f t="shared" si="71"/>
        <v>0.28834559982574337</v>
      </c>
      <c r="FS58" s="2">
        <f t="shared" si="71"/>
        <v>0.26598855135159066</v>
      </c>
      <c r="FT58" s="2">
        <f t="shared" si="71"/>
        <v>0.26295722240702862</v>
      </c>
      <c r="FU58" s="2">
        <f t="shared" si="71"/>
        <v>0.24085298123616253</v>
      </c>
      <c r="FW58" s="2">
        <f t="shared" si="60"/>
        <v>4.2291126485318003E-6</v>
      </c>
      <c r="FX58" s="2">
        <f t="shared" si="60"/>
        <v>2.6172239125366795E-5</v>
      </c>
      <c r="FY58" s="2">
        <f t="shared" si="60"/>
        <v>2.5165188627005532E-5</v>
      </c>
      <c r="FZ58" s="2">
        <f t="shared" si="60"/>
        <v>2.527868547962803E-5</v>
      </c>
      <c r="GA58" s="2">
        <f t="shared" si="60"/>
        <v>1.8585546985783194E-5</v>
      </c>
      <c r="GB58" s="2">
        <f t="shared" si="60"/>
        <v>2.0365678302558102E-5</v>
      </c>
      <c r="GC58" s="2">
        <f t="shared" si="60"/>
        <v>1.8506185125120991E-5</v>
      </c>
      <c r="GD58" s="2">
        <f t="shared" si="60"/>
        <v>2.0812554641181927E-5</v>
      </c>
      <c r="GE58" s="2">
        <f t="shared" si="60"/>
        <v>2.1881339486748659E-5</v>
      </c>
      <c r="GF58" s="2">
        <f t="shared" si="60"/>
        <v>1.7061727113743169E-5</v>
      </c>
      <c r="GG58" s="2">
        <f t="shared" si="60"/>
        <v>1.5237912055769642E-5</v>
      </c>
      <c r="GH58" s="2">
        <f t="shared" si="60"/>
        <v>1.1933053602639641E-5</v>
      </c>
      <c r="GI58" s="2">
        <f t="shared" si="60"/>
        <v>1.0217195710474737E-5</v>
      </c>
      <c r="GJ58" s="2">
        <f t="shared" si="60"/>
        <v>7.0674911316859533E-6</v>
      </c>
      <c r="GK58" s="2">
        <f t="shared" si="60"/>
        <v>6.2080679027560495E-6</v>
      </c>
      <c r="GM58" s="86">
        <f t="shared" si="61"/>
        <v>3.8297266428758809E-3</v>
      </c>
      <c r="GN58" s="86">
        <f t="shared" si="61"/>
        <v>5.4082062271412342E-3</v>
      </c>
      <c r="GO58" s="86">
        <f t="shared" si="61"/>
        <v>4.4871073041943856E-3</v>
      </c>
      <c r="GP58" s="86">
        <f t="shared" si="61"/>
        <v>5.4230690244674012E-3</v>
      </c>
      <c r="GQ58" s="86">
        <f t="shared" si="61"/>
        <v>1.0298045062361462E-3</v>
      </c>
      <c r="GR58" s="86">
        <f t="shared" si="50"/>
        <v>3.0567083684836401E-4</v>
      </c>
      <c r="GS58" s="86">
        <f t="shared" si="51"/>
        <v>8.9770584339071333E-4</v>
      </c>
      <c r="GT58" s="86">
        <f t="shared" si="61"/>
        <v>5.9781576750547597E-4</v>
      </c>
      <c r="GU58" s="86">
        <f t="shared" si="61"/>
        <v>4.3747427974160925E-4</v>
      </c>
      <c r="GV58" s="86">
        <f t="shared" si="61"/>
        <v>2.8988746519018109E-4</v>
      </c>
      <c r="GW58" s="86">
        <f t="shared" si="61"/>
        <v>1.3163699979000767E-4</v>
      </c>
      <c r="GX58" s="86">
        <f t="shared" si="61"/>
        <v>1.7378795772920129E-4</v>
      </c>
      <c r="GY58" s="86">
        <f t="shared" si="61"/>
        <v>5.0318089382269715E-5</v>
      </c>
      <c r="GZ58" s="86">
        <f t="shared" si="61"/>
        <v>3.254298879845963E-5</v>
      </c>
      <c r="HA58" s="86">
        <f t="shared" si="61"/>
        <v>7.2845781419297041E-6</v>
      </c>
      <c r="HC58" s="86">
        <f t="shared" si="65"/>
        <v>1.9126485042434558E-12</v>
      </c>
      <c r="HD58" s="86">
        <f t="shared" si="65"/>
        <v>2.2239247009911631E-11</v>
      </c>
      <c r="HE58" s="86">
        <f t="shared" si="65"/>
        <v>1.160361541315556E-11</v>
      </c>
      <c r="HF58" s="86">
        <f t="shared" si="65"/>
        <v>8.6948049207267808E-11</v>
      </c>
      <c r="HG58" s="86">
        <f t="shared" si="65"/>
        <v>5.4998694960543759E-13</v>
      </c>
      <c r="HH58" s="86">
        <f t="shared" si="53"/>
        <v>2.1199700042787103E-14</v>
      </c>
      <c r="HI58" s="86">
        <f t="shared" si="54"/>
        <v>2.2624386361804691E-14</v>
      </c>
      <c r="HJ58" s="86">
        <f t="shared" si="65"/>
        <v>6.0068454650620899E-14</v>
      </c>
      <c r="HK58" s="86">
        <f t="shared" si="65"/>
        <v>6.3563888970981388E-14</v>
      </c>
      <c r="HL58" s="86">
        <f t="shared" si="65"/>
        <v>1.0715878857542527E-14</v>
      </c>
      <c r="HM58" s="86">
        <f t="shared" si="65"/>
        <v>8.8652773020051464E-15</v>
      </c>
      <c r="HN58" s="86">
        <f t="shared" si="65"/>
        <v>5.4584462780552582E-14</v>
      </c>
      <c r="HO58" s="86">
        <f t="shared" si="65"/>
        <v>7.2276092947163713E-18</v>
      </c>
      <c r="HP58" s="86">
        <f t="shared" si="65"/>
        <v>2.6549839181171613E-21</v>
      </c>
      <c r="HQ58" s="86">
        <f t="shared" si="65"/>
        <v>1.0032676974256982E-22</v>
      </c>
      <c r="HS58" s="86">
        <f t="shared" si="62"/>
        <v>3.2370725495953518E-127</v>
      </c>
      <c r="HT58" s="86">
        <f t="shared" si="62"/>
        <v>6.941871874477642E-99</v>
      </c>
      <c r="HU58" s="86">
        <f t="shared" si="62"/>
        <v>1.8504499791387556E-102</v>
      </c>
      <c r="HV58" s="86">
        <f t="shared" si="62"/>
        <v>3.2756181690412609E-94</v>
      </c>
      <c r="HW58" s="86">
        <f t="shared" si="62"/>
        <v>5.2438111270045921E-111</v>
      </c>
      <c r="HX58" s="86">
        <f t="shared" si="62"/>
        <v>3.2064349870272452E-121</v>
      </c>
      <c r="HY58" s="86">
        <f t="shared" si="62"/>
        <v>4.6420489045313226E-119</v>
      </c>
      <c r="HZ58" s="86">
        <f t="shared" si="62"/>
        <v>3.0434718046085487E-118</v>
      </c>
      <c r="IA58" s="86">
        <f t="shared" si="62"/>
        <v>1.4163546682734327E-118</v>
      </c>
      <c r="IB58" s="86">
        <f t="shared" si="62"/>
        <v>9.4355162243541076E-126</v>
      </c>
      <c r="IC58" s="86">
        <f t="shared" si="62"/>
        <v>2.4048934249545982E-128</v>
      </c>
      <c r="ID58" s="86">
        <f t="shared" si="62"/>
        <v>8.248142738244541E-120</v>
      </c>
      <c r="IE58" s="86">
        <f t="shared" si="62"/>
        <v>5.6990700402127072E-162</v>
      </c>
      <c r="IF58" s="86">
        <f t="shared" si="62"/>
        <v>1.8584538642253205E-83</v>
      </c>
      <c r="IG58" s="86">
        <f t="shared" si="62"/>
        <v>3.6102052661422385E-46</v>
      </c>
      <c r="II58" s="86">
        <f t="shared" si="63"/>
        <v>6.1848255332571096E-293</v>
      </c>
      <c r="IJ58" s="86">
        <f t="shared" si="63"/>
        <v>4.8622092593174864E-199</v>
      </c>
      <c r="IK58" s="86">
        <f t="shared" si="63"/>
        <v>3.5312899784252674E-206</v>
      </c>
      <c r="IL58" s="86">
        <f t="shared" si="63"/>
        <v>4.2313003663602544E-195</v>
      </c>
      <c r="IM58" s="86">
        <f t="shared" si="63"/>
        <v>1.7136810140660652E-220</v>
      </c>
      <c r="IN58" s="86">
        <f t="shared" si="63"/>
        <v>1.8905882179478448E-237</v>
      </c>
      <c r="IO58" s="86">
        <f t="shared" si="63"/>
        <v>2.2206984412941004E-232</v>
      </c>
      <c r="IP58" s="86">
        <f t="shared" si="63"/>
        <v>1.3501085520377636E-231</v>
      </c>
      <c r="IQ58" s="86">
        <f t="shared" si="63"/>
        <v>5.2634492790467773E-235</v>
      </c>
      <c r="IR58" s="86">
        <f t="shared" si="63"/>
        <v>8.8475463493570038E-250</v>
      </c>
      <c r="IS58" s="86">
        <f t="shared" si="63"/>
        <v>2.3466713745104109E-253</v>
      </c>
      <c r="IT58" s="86">
        <f t="shared" si="63"/>
        <v>4.2843824818203788E-236</v>
      </c>
      <c r="IU58" s="86">
        <f t="shared" si="63"/>
        <v>0</v>
      </c>
      <c r="IV58" s="86">
        <f t="shared" si="63"/>
        <v>3.1184852500711701E-98</v>
      </c>
      <c r="IW58" s="86">
        <f t="shared" si="63"/>
        <v>1.5747870934034927E-111</v>
      </c>
      <c r="IY58" s="86">
        <f t="shared" si="64"/>
        <v>3.8297266447885293E-3</v>
      </c>
      <c r="IZ58" s="86">
        <f t="shared" si="64"/>
        <v>5.4082062493804811E-3</v>
      </c>
      <c r="JA58" s="86">
        <f t="shared" si="64"/>
        <v>4.4871073157980012E-3</v>
      </c>
      <c r="JB58" s="86">
        <f t="shared" si="64"/>
        <v>5.4230691114154506E-3</v>
      </c>
      <c r="JC58" s="86">
        <f t="shared" si="64"/>
        <v>1.0298045067861331E-3</v>
      </c>
      <c r="JD58" s="86">
        <f t="shared" si="64"/>
        <v>3.0567083686956368E-4</v>
      </c>
      <c r="JE58" s="86">
        <f t="shared" si="64"/>
        <v>8.977058434133377E-4</v>
      </c>
      <c r="JF58" s="86">
        <f t="shared" si="64"/>
        <v>5.9781576756554446E-4</v>
      </c>
      <c r="JG58" s="86">
        <f t="shared" si="64"/>
        <v>4.3747427980517315E-4</v>
      </c>
      <c r="JH58" s="86">
        <f t="shared" si="64"/>
        <v>2.8988746520089697E-4</v>
      </c>
      <c r="JI58" s="86">
        <f t="shared" si="64"/>
        <v>1.3163699979887295E-4</v>
      </c>
      <c r="JJ58" s="86">
        <f t="shared" si="64"/>
        <v>1.7378795778378575E-4</v>
      </c>
      <c r="JK58" s="86">
        <f t="shared" si="64"/>
        <v>5.0318089382276945E-5</v>
      </c>
      <c r="JL58" s="86">
        <f t="shared" si="64"/>
        <v>3.254298879845963E-5</v>
      </c>
      <c r="JM58" s="86">
        <f t="shared" si="64"/>
        <v>7.2845781419297041E-6</v>
      </c>
    </row>
    <row r="59" spans="2:273" x14ac:dyDescent="0.25">
      <c r="B59" s="2">
        <v>32</v>
      </c>
      <c r="C59" s="37">
        <v>70.31</v>
      </c>
      <c r="D59" s="37">
        <v>73.283000000000001</v>
      </c>
      <c r="E59" s="37">
        <v>71.650000000000006</v>
      </c>
      <c r="F59" s="37">
        <v>76.617000000000004</v>
      </c>
      <c r="G59" s="37">
        <v>73.197000000000003</v>
      </c>
      <c r="H59" s="37">
        <v>72.802999999999997</v>
      </c>
      <c r="I59" s="37">
        <v>72.656000000000006</v>
      </c>
      <c r="J59" s="37">
        <v>72.245999999999995</v>
      </c>
      <c r="K59" s="37">
        <v>72.835999999999999</v>
      </c>
      <c r="L59" s="37">
        <v>65.328000000000003</v>
      </c>
      <c r="M59" s="37">
        <v>64.295000000000002</v>
      </c>
      <c r="N59" s="37">
        <v>66.852000000000004</v>
      </c>
      <c r="O59" s="37">
        <v>63.738</v>
      </c>
      <c r="P59" s="37">
        <v>57.475000000000001</v>
      </c>
      <c r="Q59" s="37">
        <v>50.082000000000001</v>
      </c>
      <c r="S59" s="4">
        <f t="shared" si="66"/>
        <v>70.206747936082991</v>
      </c>
      <c r="T59" s="4">
        <f t="shared" si="66"/>
        <v>72.967209688509612</v>
      </c>
      <c r="U59" s="4">
        <f t="shared" si="66"/>
        <v>73.937794416673569</v>
      </c>
      <c r="V59" s="4">
        <f t="shared" si="66"/>
        <v>75.646386653312163</v>
      </c>
      <c r="W59" s="4">
        <f t="shared" si="66"/>
        <v>73.633203394446355</v>
      </c>
      <c r="X59" s="4">
        <f t="shared" si="9"/>
        <v>71.945112305115757</v>
      </c>
      <c r="Y59" s="4">
        <f t="shared" si="10"/>
        <v>71.088971814310952</v>
      </c>
      <c r="Z59" s="4">
        <f t="shared" si="66"/>
        <v>69.19989375989249</v>
      </c>
      <c r="AA59" s="4">
        <f t="shared" si="66"/>
        <v>69.407010222294915</v>
      </c>
      <c r="AB59" s="4">
        <f t="shared" si="66"/>
        <v>66.709044914586315</v>
      </c>
      <c r="AC59" s="4">
        <f t="shared" si="66"/>
        <v>60.352960540407352</v>
      </c>
      <c r="AD59" s="4">
        <f t="shared" si="66"/>
        <v>62.977442193273262</v>
      </c>
      <c r="AE59" s="4">
        <f t="shared" si="66"/>
        <v>62.600416904750745</v>
      </c>
      <c r="AF59" s="4">
        <f t="shared" si="66"/>
        <v>56.100099253078021</v>
      </c>
      <c r="AG59" s="4">
        <f t="shared" si="66"/>
        <v>51.569246146713986</v>
      </c>
      <c r="AI59" s="4">
        <f t="shared" si="67"/>
        <v>0.10325206391701158</v>
      </c>
      <c r="AJ59" s="4">
        <f t="shared" si="67"/>
        <v>0.31579031149038883</v>
      </c>
      <c r="AK59" s="4">
        <f t="shared" si="67"/>
        <v>-2.2877944166735631</v>
      </c>
      <c r="AL59" s="4">
        <f t="shared" si="67"/>
        <v>0.97061334668784127</v>
      </c>
      <c r="AM59" s="4">
        <f t="shared" si="67"/>
        <v>-0.43620339444635192</v>
      </c>
      <c r="AN59" s="4">
        <f t="shared" si="67"/>
        <v>0.85788769488424066</v>
      </c>
      <c r="AO59" s="4">
        <f t="shared" si="67"/>
        <v>1.567028185689054</v>
      </c>
      <c r="AP59" s="4">
        <f t="shared" si="67"/>
        <v>3.0461062401075054</v>
      </c>
      <c r="AQ59" s="4">
        <f t="shared" si="67"/>
        <v>3.428989777705084</v>
      </c>
      <c r="AR59" s="4">
        <f t="shared" si="67"/>
        <v>-1.3810449145863117</v>
      </c>
      <c r="AS59" s="4">
        <f t="shared" si="67"/>
        <v>3.9420394595926496</v>
      </c>
      <c r="AT59" s="4">
        <f t="shared" si="67"/>
        <v>3.8745578067267417</v>
      </c>
      <c r="AU59" s="4">
        <f t="shared" si="67"/>
        <v>1.1375830952492549</v>
      </c>
      <c r="AV59" s="4">
        <f t="shared" si="67"/>
        <v>1.3749007469219805</v>
      </c>
      <c r="AW59" s="4">
        <f t="shared" si="67"/>
        <v>-1.4872461467139857</v>
      </c>
      <c r="AY59" s="2">
        <f t="shared" ref="AY59:BM75" si="72">IF(OR($B59 &lt; C$230, $B59 &gt; C$233), #N/A, ((1-FG59)*DK59) + (FG59 - FW59)*EA59 + (FW59*EQ59))</f>
        <v>65.748592462135036</v>
      </c>
      <c r="AZ59" s="2">
        <f t="shared" si="72"/>
        <v>67.258784700935465</v>
      </c>
      <c r="BA59" s="2">
        <f t="shared" si="72"/>
        <v>68.764575690211259</v>
      </c>
      <c r="BB59" s="2">
        <f t="shared" si="72"/>
        <v>69.664724120949217</v>
      </c>
      <c r="BC59" s="2">
        <f t="shared" si="72"/>
        <v>72.296261034325525</v>
      </c>
      <c r="BD59" s="2">
        <f t="shared" si="72"/>
        <v>71.468413503229456</v>
      </c>
      <c r="BE59" s="2">
        <f t="shared" si="72"/>
        <v>69.863524257099854</v>
      </c>
      <c r="BF59" s="2">
        <f t="shared" si="72"/>
        <v>68.395569784820083</v>
      </c>
      <c r="BG59" s="2">
        <f t="shared" si="72"/>
        <v>68.77608866423526</v>
      </c>
      <c r="BH59" s="2">
        <f t="shared" si="72"/>
        <v>66.279256795772824</v>
      </c>
      <c r="BI59" s="2">
        <f t="shared" si="72"/>
        <v>60.121279363316518</v>
      </c>
      <c r="BJ59" s="2">
        <f t="shared" si="72"/>
        <v>62.697571289099656</v>
      </c>
      <c r="BK59" s="2">
        <f t="shared" si="72"/>
        <v>62.507244637053674</v>
      </c>
      <c r="BL59" s="2">
        <f t="shared" si="72"/>
        <v>56.03855553923956</v>
      </c>
      <c r="BM59" s="2">
        <f t="shared" si="72"/>
        <v>51.555693316914876</v>
      </c>
      <c r="BO59" s="2">
        <f t="shared" si="13"/>
        <v>70.31</v>
      </c>
      <c r="BP59" s="2">
        <f t="shared" si="14"/>
        <v>73.283000000000001</v>
      </c>
      <c r="BQ59" s="2">
        <f t="shared" si="15"/>
        <v>71.650000000000006</v>
      </c>
      <c r="BR59" s="2">
        <f t="shared" si="16"/>
        <v>76.617000000000004</v>
      </c>
      <c r="BS59" s="2">
        <f t="shared" si="17"/>
        <v>73.197000000000003</v>
      </c>
      <c r="BT59" s="2">
        <f t="shared" si="18"/>
        <v>72.802999999999997</v>
      </c>
      <c r="BU59" s="2">
        <f t="shared" si="19"/>
        <v>72.656000000000006</v>
      </c>
      <c r="BV59" s="2">
        <f t="shared" si="20"/>
        <v>72.245999999999995</v>
      </c>
      <c r="BW59" s="2">
        <f t="shared" si="21"/>
        <v>72.835999999999999</v>
      </c>
      <c r="BX59" s="2">
        <f t="shared" si="22"/>
        <v>65.328000000000003</v>
      </c>
      <c r="BY59" s="2">
        <f t="shared" si="23"/>
        <v>64.295000000000002</v>
      </c>
      <c r="BZ59" s="2">
        <f t="shared" si="24"/>
        <v>66.852000000000004</v>
      </c>
      <c r="CA59" s="2">
        <f t="shared" si="25"/>
        <v>63.738</v>
      </c>
      <c r="CB59" s="2">
        <f t="shared" si="26"/>
        <v>57.475000000000001</v>
      </c>
      <c r="CC59" s="2">
        <f t="shared" si="27"/>
        <v>50.082000000000001</v>
      </c>
      <c r="CE59" s="2" t="str">
        <f t="shared" ref="CE59:CS75" si="73">IF(AND(IY59 &lt; $CS$22, $B59 &gt; C$231, $B59 &lt; C$232), C59, "")</f>
        <v/>
      </c>
      <c r="CF59" s="2" t="str">
        <f t="shared" si="73"/>
        <v/>
      </c>
      <c r="CG59" s="2" t="str">
        <f t="shared" si="73"/>
        <v/>
      </c>
      <c r="CH59" s="2" t="str">
        <f t="shared" si="73"/>
        <v/>
      </c>
      <c r="CI59" s="2" t="str">
        <f t="shared" si="73"/>
        <v/>
      </c>
      <c r="CJ59" s="2" t="str">
        <f t="shared" si="73"/>
        <v/>
      </c>
      <c r="CK59" s="2" t="str">
        <f t="shared" si="73"/>
        <v/>
      </c>
      <c r="CL59" s="2" t="str">
        <f t="shared" si="73"/>
        <v/>
      </c>
      <c r="CM59" s="2" t="str">
        <f t="shared" si="73"/>
        <v/>
      </c>
      <c r="CN59" s="2" t="str">
        <f t="shared" si="73"/>
        <v/>
      </c>
      <c r="CO59" s="2" t="str">
        <f t="shared" si="73"/>
        <v/>
      </c>
      <c r="CP59" s="2" t="str">
        <f t="shared" si="73"/>
        <v/>
      </c>
      <c r="CQ59" s="2" t="str">
        <f t="shared" si="73"/>
        <v/>
      </c>
      <c r="CR59" s="2" t="str">
        <f t="shared" si="73"/>
        <v/>
      </c>
      <c r="CS59" s="2" t="str">
        <f t="shared" si="73"/>
        <v/>
      </c>
      <c r="CU59" s="2" t="str">
        <f t="shared" si="29"/>
        <v/>
      </c>
      <c r="CV59" s="2" t="str">
        <f t="shared" si="30"/>
        <v/>
      </c>
      <c r="CW59" s="2" t="str">
        <f t="shared" si="31"/>
        <v/>
      </c>
      <c r="CX59" s="2" t="str">
        <f t="shared" si="32"/>
        <v/>
      </c>
      <c r="CY59" s="2" t="str">
        <f t="shared" si="33"/>
        <v/>
      </c>
      <c r="CZ59" s="2" t="str">
        <f t="shared" si="34"/>
        <v/>
      </c>
      <c r="DA59" s="2" t="str">
        <f t="shared" si="35"/>
        <v/>
      </c>
      <c r="DB59" s="2" t="str">
        <f t="shared" si="36"/>
        <v/>
      </c>
      <c r="DC59" s="2" t="str">
        <f t="shared" si="37"/>
        <v/>
      </c>
      <c r="DD59" s="2" t="str">
        <f t="shared" si="38"/>
        <v/>
      </c>
      <c r="DE59" s="2" t="str">
        <f t="shared" si="39"/>
        <v/>
      </c>
      <c r="DF59" s="2" t="str">
        <f t="shared" si="40"/>
        <v/>
      </c>
      <c r="DG59" s="2" t="str">
        <f t="shared" si="41"/>
        <v/>
      </c>
      <c r="DH59" s="2" t="str">
        <f t="shared" si="42"/>
        <v/>
      </c>
      <c r="DI59" s="2" t="str">
        <f t="shared" si="43"/>
        <v/>
      </c>
      <c r="DK59" s="2">
        <f t="shared" si="68"/>
        <v>65.682033766233744</v>
      </c>
      <c r="DL59" s="2">
        <f t="shared" si="68"/>
        <v>70.088807486631012</v>
      </c>
      <c r="DM59" s="2">
        <f t="shared" si="68"/>
        <v>70.767577540106942</v>
      </c>
      <c r="DN59" s="2">
        <f t="shared" si="68"/>
        <v>74.192942959001783</v>
      </c>
      <c r="DO59" s="2">
        <f t="shared" si="68"/>
        <v>74.293543859649105</v>
      </c>
      <c r="DP59" s="2">
        <f t="shared" si="68"/>
        <v>73.771267542213863</v>
      </c>
      <c r="DQ59" s="2">
        <f t="shared" si="68"/>
        <v>73.053630156472266</v>
      </c>
      <c r="DR59" s="2">
        <f t="shared" si="68"/>
        <v>72.023178205128232</v>
      </c>
      <c r="DS59" s="2">
        <f t="shared" si="68"/>
        <v>70.619368083670693</v>
      </c>
      <c r="DT59" s="2">
        <f t="shared" si="68"/>
        <v>67.723533208255148</v>
      </c>
      <c r="DU59" s="2">
        <f t="shared" si="68"/>
        <v>63.462680836236949</v>
      </c>
      <c r="DV59" s="2">
        <f t="shared" si="68"/>
        <v>65.578377003484292</v>
      </c>
      <c r="DW59" s="2">
        <f t="shared" si="68"/>
        <v>63.410389648758077</v>
      </c>
      <c r="DX59" s="2">
        <f t="shared" si="68"/>
        <v>55.796948219648208</v>
      </c>
      <c r="DY59" s="2">
        <f t="shared" si="68"/>
        <v>51.133339648586713</v>
      </c>
      <c r="EA59" s="2">
        <f t="shared" si="69"/>
        <v>65.830692731531187</v>
      </c>
      <c r="EB59" s="2">
        <f t="shared" si="69"/>
        <v>64.035228571428561</v>
      </c>
      <c r="EC59" s="2">
        <f t="shared" si="69"/>
        <v>66.380184848484845</v>
      </c>
      <c r="ED59" s="2">
        <f t="shared" si="69"/>
        <v>64.530757142857155</v>
      </c>
      <c r="EE59" s="2">
        <f t="shared" si="69"/>
        <v>68.987762364486642</v>
      </c>
      <c r="EF59" s="2">
        <f t="shared" si="69"/>
        <v>66.774721964637493</v>
      </c>
      <c r="EG59" s="2">
        <f t="shared" si="69"/>
        <v>64.231217886822321</v>
      </c>
      <c r="EH59" s="2">
        <f t="shared" si="69"/>
        <v>61.717202740443362</v>
      </c>
      <c r="EI59" s="2">
        <f t="shared" si="69"/>
        <v>65.273763877715211</v>
      </c>
      <c r="EJ59" s="2">
        <f t="shared" si="69"/>
        <v>63.282618731563396</v>
      </c>
      <c r="EK59" s="2">
        <f t="shared" si="69"/>
        <v>52.534665556564732</v>
      </c>
      <c r="EL59" s="2">
        <f t="shared" si="69"/>
        <v>56.213107468391662</v>
      </c>
      <c r="EM59" s="2">
        <f t="shared" si="69"/>
        <v>60.234249103898648</v>
      </c>
      <c r="EN59" s="2">
        <f t="shared" si="69"/>
        <v>56.656068443328678</v>
      </c>
      <c r="EO59" s="2">
        <f t="shared" si="69"/>
        <v>52.76977156545712</v>
      </c>
      <c r="EQ59" s="2">
        <f t="shared" si="70"/>
        <v>63.045586389593907</v>
      </c>
      <c r="ER59" s="2">
        <f t="shared" si="70"/>
        <v>63.268614433592809</v>
      </c>
      <c r="ES59" s="2">
        <f t="shared" si="70"/>
        <v>64.407422937248342</v>
      </c>
      <c r="ET59" s="2">
        <f t="shared" si="70"/>
        <v>65.028565973871082</v>
      </c>
      <c r="EU59" s="2">
        <f t="shared" si="70"/>
        <v>66.007459867127352</v>
      </c>
      <c r="EV59" s="2">
        <f t="shared" si="70"/>
        <v>68.348018246597718</v>
      </c>
      <c r="EW59" s="2">
        <f t="shared" si="70"/>
        <v>66.322148695775425</v>
      </c>
      <c r="EX59" s="2">
        <f t="shared" si="70"/>
        <v>64.284986025127779</v>
      </c>
      <c r="EY59" s="2">
        <f t="shared" si="70"/>
        <v>67.764066147292382</v>
      </c>
      <c r="EZ59" s="2">
        <f t="shared" si="70"/>
        <v>60.219796795871673</v>
      </c>
      <c r="FA59" s="2">
        <f t="shared" si="70"/>
        <v>51.931202532827029</v>
      </c>
      <c r="FB59" s="2">
        <f t="shared" si="70"/>
        <v>57.719391455152049</v>
      </c>
      <c r="FC59" s="2">
        <f t="shared" si="70"/>
        <v>60.394334599432341</v>
      </c>
      <c r="FD59" s="2">
        <f t="shared" si="70"/>
        <v>60.352637347311486</v>
      </c>
      <c r="FE59" s="2">
        <f t="shared" si="70"/>
        <v>53.136171043765593</v>
      </c>
      <c r="FG59" s="2">
        <f t="shared" si="71"/>
        <v>0.44781430210053774</v>
      </c>
      <c r="FH59" s="2">
        <f t="shared" si="71"/>
        <v>0.46749217704855589</v>
      </c>
      <c r="FI59" s="2">
        <f t="shared" si="71"/>
        <v>0.45652339697653971</v>
      </c>
      <c r="FJ59" s="2">
        <f t="shared" si="71"/>
        <v>0.46865509753316709</v>
      </c>
      <c r="FK59" s="2">
        <f t="shared" si="71"/>
        <v>0.37642373564022552</v>
      </c>
      <c r="FL59" s="2">
        <f t="shared" si="71"/>
        <v>0.32914659754716885</v>
      </c>
      <c r="FM59" s="2">
        <f t="shared" si="71"/>
        <v>0.36159592526210393</v>
      </c>
      <c r="FN59" s="2">
        <f t="shared" si="71"/>
        <v>0.35199647338104983</v>
      </c>
      <c r="FO59" s="2">
        <f t="shared" si="71"/>
        <v>0.34483270677107553</v>
      </c>
      <c r="FP59" s="2">
        <f t="shared" si="71"/>
        <v>0.3252075943953443</v>
      </c>
      <c r="FQ59" s="2">
        <f t="shared" si="71"/>
        <v>0.30576379193644004</v>
      </c>
      <c r="FR59" s="2">
        <f t="shared" si="71"/>
        <v>0.3076073157626269</v>
      </c>
      <c r="FS59" s="2">
        <f t="shared" si="71"/>
        <v>0.28435353926366241</v>
      </c>
      <c r="FT59" s="2">
        <f t="shared" si="71"/>
        <v>0.28119309375583917</v>
      </c>
      <c r="FU59" s="2">
        <f t="shared" si="71"/>
        <v>0.25809272594247273</v>
      </c>
      <c r="FW59" s="2">
        <f t="shared" ref="FW59:GK75" si="74">POWER(10,($B59-C$232)/C$229)/(1+POWER(10,($B59-C$232)/C$229))</f>
        <v>4.6371279161207133E-6</v>
      </c>
      <c r="FX59" s="2">
        <f t="shared" si="74"/>
        <v>2.8697217083290214E-5</v>
      </c>
      <c r="FY59" s="2">
        <f t="shared" si="74"/>
        <v>2.7593013638484823E-5</v>
      </c>
      <c r="FZ59" s="2">
        <f t="shared" si="74"/>
        <v>2.771745985706889E-5</v>
      </c>
      <c r="GA59" s="2">
        <f t="shared" si="74"/>
        <v>2.0378610492418517E-5</v>
      </c>
      <c r="GB59" s="2">
        <f t="shared" si="74"/>
        <v>2.233047833251707E-5</v>
      </c>
      <c r="GC59" s="2">
        <f t="shared" si="74"/>
        <v>2.0291592253995882E-5</v>
      </c>
      <c r="GD59" s="2">
        <f t="shared" si="74"/>
        <v>2.2820466547562439E-5</v>
      </c>
      <c r="GE59" s="2">
        <f t="shared" si="74"/>
        <v>2.3992361000021373E-5</v>
      </c>
      <c r="GF59" s="2">
        <f t="shared" si="74"/>
        <v>1.8707780974173185E-5</v>
      </c>
      <c r="GG59" s="2">
        <f t="shared" si="74"/>
        <v>1.6708013761008863E-5</v>
      </c>
      <c r="GH59" s="2">
        <f t="shared" si="74"/>
        <v>1.3084318024995311E-5</v>
      </c>
      <c r="GI59" s="2">
        <f t="shared" si="74"/>
        <v>1.1202921279133558E-5</v>
      </c>
      <c r="GJ59" s="2">
        <f t="shared" si="74"/>
        <v>7.7493446433701626E-6</v>
      </c>
      <c r="GK59" s="2">
        <f t="shared" si="74"/>
        <v>6.8070070185378406E-6</v>
      </c>
      <c r="GM59" s="86">
        <f t="shared" ref="GM59:HA75" si="75" xml:space="preserve"> _xlfn.NORM.DIST($B59, C$7, ABS(C$11), TRUE) * _xlfn.NORM.DIST(($B59 - C$7)*C$15, 0, ABS(C$11), TRUE) * 2</f>
        <v>5.5679832543697096E-3</v>
      </c>
      <c r="GN59" s="86">
        <f t="shared" si="75"/>
        <v>7.6995009485688248E-3</v>
      </c>
      <c r="GO59" s="86">
        <f t="shared" si="75"/>
        <v>6.4575195861109897E-3</v>
      </c>
      <c r="GP59" s="86">
        <f t="shared" si="75"/>
        <v>7.768877108802353E-3</v>
      </c>
      <c r="GQ59" s="86">
        <f t="shared" si="75"/>
        <v>1.5693594292186699E-3</v>
      </c>
      <c r="GR59" s="86">
        <f t="shared" si="50"/>
        <v>4.9534489855638272E-4</v>
      </c>
      <c r="GS59" s="86">
        <f t="shared" si="51"/>
        <v>1.3444297334075787E-3</v>
      </c>
      <c r="GT59" s="86">
        <f t="shared" si="75"/>
        <v>9.3192543399047822E-4</v>
      </c>
      <c r="GU59" s="86">
        <f t="shared" si="75"/>
        <v>7.0191046100085601E-4</v>
      </c>
      <c r="GV59" s="86">
        <f t="shared" si="75"/>
        <v>4.6837698592619236E-4</v>
      </c>
      <c r="GW59" s="86">
        <f t="shared" si="75"/>
        <v>2.2448139154351298E-4</v>
      </c>
      <c r="GX59" s="86">
        <f t="shared" si="75"/>
        <v>2.8731522651929687E-4</v>
      </c>
      <c r="GY59" s="86">
        <f t="shared" si="75"/>
        <v>9.1108250626267904E-5</v>
      </c>
      <c r="GZ59" s="86">
        <f t="shared" si="75"/>
        <v>6.1491869429079632E-5</v>
      </c>
      <c r="HA59" s="86">
        <f t="shared" si="75"/>
        <v>1.5189023568385399E-5</v>
      </c>
      <c r="HC59" s="86">
        <f t="shared" si="65"/>
        <v>5.2767155030859467E-12</v>
      </c>
      <c r="HD59" s="86">
        <f t="shared" ref="HD59:HQ77" si="76" xml:space="preserve"> _xlfn.NORM.DIST($B59, D$8, ABS(D$12), TRUE) * _xlfn.NORM.DIST(($B59 - D$8)*D$16, 0, ABS(D$12), TRUE) * 2</f>
        <v>5.6497805180258008E-11</v>
      </c>
      <c r="HE59" s="86">
        <f t="shared" si="76"/>
        <v>3.0256360257694465E-11</v>
      </c>
      <c r="HF59" s="86">
        <f t="shared" si="76"/>
        <v>2.1238939609249114E-10</v>
      </c>
      <c r="HG59" s="86">
        <f t="shared" si="76"/>
        <v>1.5293795756378185E-12</v>
      </c>
      <c r="HH59" s="86">
        <f t="shared" si="53"/>
        <v>6.5793010604705597E-14</v>
      </c>
      <c r="HI59" s="86">
        <f t="shared" si="54"/>
        <v>6.8611541133215324E-14</v>
      </c>
      <c r="HJ59" s="86">
        <f t="shared" si="76"/>
        <v>1.8069922725250758E-13</v>
      </c>
      <c r="HK59" s="86">
        <f t="shared" si="76"/>
        <v>1.9354733153394178E-13</v>
      </c>
      <c r="HL59" s="86">
        <f t="shared" si="76"/>
        <v>3.4037945561332692E-14</v>
      </c>
      <c r="HM59" s="86">
        <f t="shared" si="76"/>
        <v>2.815958254132752E-14</v>
      </c>
      <c r="HN59" s="86">
        <f t="shared" si="76"/>
        <v>1.5749484159281372E-13</v>
      </c>
      <c r="HO59" s="86">
        <f t="shared" si="76"/>
        <v>2.9063835964294952E-17</v>
      </c>
      <c r="HP59" s="86">
        <f t="shared" si="76"/>
        <v>1.4362625832304571E-20</v>
      </c>
      <c r="HQ59" s="86">
        <f t="shared" si="76"/>
        <v>5.9716496865240422E-22</v>
      </c>
      <c r="HS59" s="86">
        <f t="shared" ref="HS59:IG75" si="77" xml:space="preserve"> _xlfn.NORM.DIST($B59, C$9, ABS(C$13), TRUE) * _xlfn.NORM.DIST(($B59 - C$9)*C$17, 0, ABS(C$13), TRUE) * 2</f>
        <v>1.6054346077289189E-124</v>
      </c>
      <c r="HT59" s="86">
        <f t="shared" si="77"/>
        <v>1.3477649324931023E-96</v>
      </c>
      <c r="HU59" s="86">
        <f t="shared" si="77"/>
        <v>4.267196815464329E-100</v>
      </c>
      <c r="HV59" s="86">
        <f t="shared" si="77"/>
        <v>5.2240836446568442E-92</v>
      </c>
      <c r="HW59" s="86">
        <f t="shared" si="77"/>
        <v>1.5668721567296838E-108</v>
      </c>
      <c r="HX59" s="86">
        <f t="shared" si="77"/>
        <v>1.6430723880342708E-118</v>
      </c>
      <c r="HY59" s="86">
        <f t="shared" si="77"/>
        <v>1.9930323902243593E-116</v>
      </c>
      <c r="HZ59" s="86">
        <f t="shared" si="77"/>
        <v>1.3517224962199387E-115</v>
      </c>
      <c r="IA59" s="86">
        <f t="shared" si="77"/>
        <v>6.8293364713188596E-116</v>
      </c>
      <c r="IB59" s="86">
        <f t="shared" si="77"/>
        <v>5.7690524174091167E-123</v>
      </c>
      <c r="IC59" s="86">
        <f t="shared" si="77"/>
        <v>1.5415045867740409E-125</v>
      </c>
      <c r="ID59" s="86">
        <f t="shared" si="77"/>
        <v>2.9937060299571791E-117</v>
      </c>
      <c r="IE59" s="86">
        <f t="shared" si="77"/>
        <v>1.546404649047725E-158</v>
      </c>
      <c r="IF59" s="86">
        <f t="shared" si="77"/>
        <v>9.4472263057412315E-82</v>
      </c>
      <c r="IG59" s="86">
        <f t="shared" si="77"/>
        <v>2.8783256838195024E-45</v>
      </c>
      <c r="II59" s="86">
        <f t="shared" ref="II59:IW75" si="78" xml:space="preserve"> _xlfn.NORM.DIST($B59, C$10, ABS(C$14), TRUE) * _xlfn.NORM.DIST(($B59 - C$10)*C$18, 0, ABS(C$14), TRUE) * 2</f>
        <v>1.2702732040446417E-288</v>
      </c>
      <c r="IJ59" s="86">
        <f t="shared" si="78"/>
        <v>1.2896381955936234E-195</v>
      </c>
      <c r="IK59" s="86">
        <f t="shared" si="78"/>
        <v>1.2090405441544762E-202</v>
      </c>
      <c r="IL59" s="86">
        <f t="shared" si="78"/>
        <v>9.3484357571044211E-192</v>
      </c>
      <c r="IM59" s="86">
        <f t="shared" si="78"/>
        <v>8.1526210777890416E-217</v>
      </c>
      <c r="IN59" s="86">
        <f t="shared" si="78"/>
        <v>1.873471724069488E-233</v>
      </c>
      <c r="IO59" s="86">
        <f t="shared" si="78"/>
        <v>1.6684729877793706E-228</v>
      </c>
      <c r="IP59" s="86">
        <f t="shared" si="78"/>
        <v>1.0837317304097898E-227</v>
      </c>
      <c r="IQ59" s="86">
        <f t="shared" si="78"/>
        <v>5.0372008662100101E-231</v>
      </c>
      <c r="IR59" s="86">
        <f t="shared" si="78"/>
        <v>1.2148905807998251E-245</v>
      </c>
      <c r="IS59" s="86">
        <f t="shared" si="78"/>
        <v>3.3517006744301505E-249</v>
      </c>
      <c r="IT59" s="86">
        <f t="shared" si="78"/>
        <v>2.6203703258446387E-232</v>
      </c>
      <c r="IU59" s="86">
        <f t="shared" si="78"/>
        <v>0</v>
      </c>
      <c r="IV59" s="86">
        <f t="shared" si="78"/>
        <v>9.6355307640578786E-97</v>
      </c>
      <c r="IW59" s="86">
        <f t="shared" si="78"/>
        <v>7.4848110876907264E-110</v>
      </c>
      <c r="IY59" s="86">
        <f t="shared" ref="IY59:JM75" si="79">GM59+HC59+HS59+II59</f>
        <v>5.5679832596464253E-3</v>
      </c>
      <c r="IZ59" s="86">
        <f t="shared" si="79"/>
        <v>7.6995010050666304E-3</v>
      </c>
      <c r="JA59" s="86">
        <f t="shared" si="79"/>
        <v>6.4575196163673496E-3</v>
      </c>
      <c r="JB59" s="86">
        <f t="shared" si="79"/>
        <v>7.768877321191749E-3</v>
      </c>
      <c r="JC59" s="86">
        <f t="shared" si="79"/>
        <v>1.5693594307480494E-3</v>
      </c>
      <c r="JD59" s="86">
        <f t="shared" si="79"/>
        <v>4.9534489862217569E-4</v>
      </c>
      <c r="JE59" s="86">
        <f t="shared" si="79"/>
        <v>1.3444297334761902E-3</v>
      </c>
      <c r="JF59" s="86">
        <f t="shared" si="79"/>
        <v>9.3192543417117742E-4</v>
      </c>
      <c r="JG59" s="86">
        <f t="shared" si="79"/>
        <v>7.0191046119440334E-4</v>
      </c>
      <c r="JH59" s="86">
        <f t="shared" si="79"/>
        <v>4.6837698596023029E-4</v>
      </c>
      <c r="JI59" s="86">
        <f t="shared" si="79"/>
        <v>2.2448139157167256E-4</v>
      </c>
      <c r="JJ59" s="86">
        <f t="shared" si="79"/>
        <v>2.8731522667679171E-4</v>
      </c>
      <c r="JK59" s="86">
        <f t="shared" si="79"/>
        <v>9.1108250626296974E-5</v>
      </c>
      <c r="JL59" s="86">
        <f t="shared" si="79"/>
        <v>6.1491869429079646E-5</v>
      </c>
      <c r="JM59" s="86">
        <f t="shared" si="79"/>
        <v>1.5189023568385399E-5</v>
      </c>
    </row>
    <row r="60" spans="2:273" x14ac:dyDescent="0.25">
      <c r="B60" s="2">
        <v>33</v>
      </c>
      <c r="C60" s="37">
        <v>70.102999999999994</v>
      </c>
      <c r="D60" s="37">
        <v>72.3</v>
      </c>
      <c r="E60" s="37">
        <v>71.016999999999996</v>
      </c>
      <c r="F60" s="37">
        <v>77.150000000000006</v>
      </c>
      <c r="G60" s="37">
        <v>73.983999999999995</v>
      </c>
      <c r="H60" s="37">
        <v>74.097999999999999</v>
      </c>
      <c r="I60" s="37">
        <v>74.081999999999994</v>
      </c>
      <c r="J60" s="37">
        <v>70.688999999999993</v>
      </c>
      <c r="K60" s="37">
        <v>71.131</v>
      </c>
      <c r="L60" s="37">
        <v>67.671999999999997</v>
      </c>
      <c r="M60" s="37">
        <v>63.344000000000001</v>
      </c>
      <c r="N60" s="37">
        <v>66.361000000000004</v>
      </c>
      <c r="O60" s="37">
        <v>63.508000000000003</v>
      </c>
      <c r="P60" s="37">
        <v>57.048999999999999</v>
      </c>
      <c r="Q60" s="37">
        <v>50.41</v>
      </c>
      <c r="S60" s="4">
        <f t="shared" si="66"/>
        <v>71.943710591232431</v>
      </c>
      <c r="T60" s="4">
        <f t="shared" si="66"/>
        <v>74.91690777831495</v>
      </c>
      <c r="U60" s="4">
        <f t="shared" si="66"/>
        <v>75.792695596527324</v>
      </c>
      <c r="V60" s="4">
        <f t="shared" si="66"/>
        <v>77.689434610427838</v>
      </c>
      <c r="W60" s="4">
        <f t="shared" si="66"/>
        <v>74.220528275414821</v>
      </c>
      <c r="X60" s="4">
        <f t="shared" si="9"/>
        <v>72.217668920920573</v>
      </c>
      <c r="Y60" s="4">
        <f t="shared" si="10"/>
        <v>71.511228752660315</v>
      </c>
      <c r="Z60" s="4">
        <f t="shared" si="66"/>
        <v>69.48476039348806</v>
      </c>
      <c r="AA60" s="4">
        <f t="shared" si="66"/>
        <v>69.681596600392737</v>
      </c>
      <c r="AB60" s="4">
        <f t="shared" si="66"/>
        <v>66.911126128397683</v>
      </c>
      <c r="AC60" s="4">
        <f t="shared" si="66"/>
        <v>60.355625790197678</v>
      </c>
      <c r="AD60" s="4">
        <f t="shared" si="66"/>
        <v>63.082563735970488</v>
      </c>
      <c r="AE60" s="4">
        <f t="shared" si="66"/>
        <v>62.768685940779001</v>
      </c>
      <c r="AF60" s="4">
        <f t="shared" si="66"/>
        <v>56.225925543644273</v>
      </c>
      <c r="AG60" s="4">
        <f t="shared" si="66"/>
        <v>51.590187503335422</v>
      </c>
      <c r="AI60" s="4">
        <f t="shared" si="67"/>
        <v>-1.8407105912324369</v>
      </c>
      <c r="AJ60" s="4">
        <f t="shared" si="67"/>
        <v>-2.6169077783149532</v>
      </c>
      <c r="AK60" s="4">
        <f t="shared" si="67"/>
        <v>-4.7756955965273278</v>
      </c>
      <c r="AL60" s="4">
        <f t="shared" si="67"/>
        <v>-0.53943461042783269</v>
      </c>
      <c r="AM60" s="4">
        <f t="shared" si="67"/>
        <v>-0.23652827541482679</v>
      </c>
      <c r="AN60" s="4">
        <f t="shared" si="67"/>
        <v>1.8803310790794256</v>
      </c>
      <c r="AO60" s="4">
        <f t="shared" si="67"/>
        <v>2.5707712473396782</v>
      </c>
      <c r="AP60" s="4">
        <f t="shared" si="67"/>
        <v>1.2042396065119334</v>
      </c>
      <c r="AQ60" s="4">
        <f t="shared" si="67"/>
        <v>1.4494033996072631</v>
      </c>
      <c r="AR60" s="4">
        <f t="shared" si="67"/>
        <v>0.76087387160231401</v>
      </c>
      <c r="AS60" s="4">
        <f t="shared" si="67"/>
        <v>2.9883742098023234</v>
      </c>
      <c r="AT60" s="4">
        <f t="shared" si="67"/>
        <v>3.2784362640295157</v>
      </c>
      <c r="AU60" s="4">
        <f t="shared" si="67"/>
        <v>0.73931405922100168</v>
      </c>
      <c r="AV60" s="4">
        <f t="shared" si="67"/>
        <v>0.82307445635572662</v>
      </c>
      <c r="AW60" s="4">
        <f t="shared" si="67"/>
        <v>-1.180187503335425</v>
      </c>
      <c r="AY60" s="2">
        <f t="shared" si="72"/>
        <v>65.776149769730523</v>
      </c>
      <c r="AZ60" s="2">
        <f t="shared" si="72"/>
        <v>67.179225241275304</v>
      </c>
      <c r="BA60" s="2">
        <f t="shared" si="72"/>
        <v>68.705896527896812</v>
      </c>
      <c r="BB60" s="2">
        <f t="shared" si="72"/>
        <v>69.540255050946115</v>
      </c>
      <c r="BC60" s="2">
        <f t="shared" si="72"/>
        <v>72.276548845213597</v>
      </c>
      <c r="BD60" s="2">
        <f t="shared" si="72"/>
        <v>71.481238194148872</v>
      </c>
      <c r="BE60" s="2">
        <f t="shared" si="72"/>
        <v>69.754065985288477</v>
      </c>
      <c r="BF60" s="2">
        <f t="shared" si="72"/>
        <v>68.28802560793865</v>
      </c>
      <c r="BG60" s="2">
        <f t="shared" si="72"/>
        <v>68.71740814733262</v>
      </c>
      <c r="BH60" s="2">
        <f t="shared" si="72"/>
        <v>66.248655546450777</v>
      </c>
      <c r="BI60" s="2">
        <f t="shared" si="72"/>
        <v>59.979657026062625</v>
      </c>
      <c r="BJ60" s="2">
        <f t="shared" si="72"/>
        <v>62.64118492720312</v>
      </c>
      <c r="BK60" s="2">
        <f t="shared" si="72"/>
        <v>62.608501866133395</v>
      </c>
      <c r="BL60" s="2">
        <f t="shared" si="72"/>
        <v>56.115824008197393</v>
      </c>
      <c r="BM60" s="2">
        <f t="shared" si="72"/>
        <v>51.563534452850554</v>
      </c>
      <c r="BO60" s="2">
        <f t="shared" si="13"/>
        <v>70.102999999999994</v>
      </c>
      <c r="BP60" s="2" t="str">
        <f t="shared" si="14"/>
        <v/>
      </c>
      <c r="BQ60" s="2">
        <f t="shared" si="15"/>
        <v>71.016999999999996</v>
      </c>
      <c r="BR60" s="2" t="str">
        <f t="shared" si="16"/>
        <v/>
      </c>
      <c r="BS60" s="2">
        <f t="shared" si="17"/>
        <v>73.983999999999995</v>
      </c>
      <c r="BT60" s="2">
        <f t="shared" si="18"/>
        <v>74.097999999999999</v>
      </c>
      <c r="BU60" s="2">
        <f t="shared" si="19"/>
        <v>74.081999999999994</v>
      </c>
      <c r="BV60" s="2">
        <f t="shared" si="20"/>
        <v>70.688999999999993</v>
      </c>
      <c r="BW60" s="2">
        <f t="shared" si="21"/>
        <v>71.131</v>
      </c>
      <c r="BX60" s="2">
        <f t="shared" si="22"/>
        <v>67.671999999999997</v>
      </c>
      <c r="BY60" s="2">
        <f t="shared" si="23"/>
        <v>63.344000000000001</v>
      </c>
      <c r="BZ60" s="2">
        <f t="shared" si="24"/>
        <v>66.361000000000004</v>
      </c>
      <c r="CA60" s="2">
        <f t="shared" si="25"/>
        <v>63.508000000000003</v>
      </c>
      <c r="CB60" s="2">
        <f t="shared" si="26"/>
        <v>57.048999999999999</v>
      </c>
      <c r="CC60" s="2">
        <f t="shared" si="27"/>
        <v>50.41</v>
      </c>
      <c r="CE60" s="2" t="str">
        <f t="shared" si="73"/>
        <v/>
      </c>
      <c r="CF60" s="2" t="str">
        <f t="shared" si="73"/>
        <v/>
      </c>
      <c r="CG60" s="2" t="str">
        <f t="shared" si="73"/>
        <v/>
      </c>
      <c r="CH60" s="2" t="str">
        <f t="shared" si="73"/>
        <v/>
      </c>
      <c r="CI60" s="2" t="str">
        <f t="shared" si="73"/>
        <v/>
      </c>
      <c r="CJ60" s="2" t="str">
        <f t="shared" si="73"/>
        <v/>
      </c>
      <c r="CK60" s="2" t="str">
        <f t="shared" si="73"/>
        <v/>
      </c>
      <c r="CL60" s="2" t="str">
        <f t="shared" si="73"/>
        <v/>
      </c>
      <c r="CM60" s="2" t="str">
        <f t="shared" si="73"/>
        <v/>
      </c>
      <c r="CN60" s="2" t="str">
        <f t="shared" si="73"/>
        <v/>
      </c>
      <c r="CO60" s="2" t="str">
        <f t="shared" si="73"/>
        <v/>
      </c>
      <c r="CP60" s="2" t="str">
        <f t="shared" si="73"/>
        <v/>
      </c>
      <c r="CQ60" s="2" t="str">
        <f t="shared" si="73"/>
        <v/>
      </c>
      <c r="CR60" s="2" t="str">
        <f t="shared" si="73"/>
        <v/>
      </c>
      <c r="CS60" s="2" t="str">
        <f t="shared" si="73"/>
        <v/>
      </c>
      <c r="CU60" s="2" t="str">
        <f t="shared" si="29"/>
        <v/>
      </c>
      <c r="CV60" s="2" t="str">
        <f t="shared" si="30"/>
        <v/>
      </c>
      <c r="CW60" s="2" t="str">
        <f t="shared" si="31"/>
        <v/>
      </c>
      <c r="CX60" s="2" t="str">
        <f t="shared" si="32"/>
        <v/>
      </c>
      <c r="CY60" s="2" t="str">
        <f t="shared" si="33"/>
        <v/>
      </c>
      <c r="CZ60" s="2" t="str">
        <f t="shared" si="34"/>
        <v/>
      </c>
      <c r="DA60" s="2" t="str">
        <f t="shared" si="35"/>
        <v/>
      </c>
      <c r="DB60" s="2" t="str">
        <f t="shared" si="36"/>
        <v/>
      </c>
      <c r="DC60" s="2" t="str">
        <f t="shared" si="37"/>
        <v/>
      </c>
      <c r="DD60" s="2" t="str">
        <f t="shared" si="38"/>
        <v/>
      </c>
      <c r="DE60" s="2" t="str">
        <f t="shared" si="39"/>
        <v/>
      </c>
      <c r="DF60" s="2" t="str">
        <f t="shared" si="40"/>
        <v/>
      </c>
      <c r="DG60" s="2" t="str">
        <f t="shared" si="41"/>
        <v/>
      </c>
      <c r="DH60" s="2" t="str">
        <f t="shared" si="42"/>
        <v/>
      </c>
      <c r="DI60" s="2" t="str">
        <f t="shared" si="43"/>
        <v/>
      </c>
      <c r="DK60" s="2">
        <f t="shared" si="68"/>
        <v>65.894265546218463</v>
      </c>
      <c r="DL60" s="2">
        <f t="shared" si="68"/>
        <v>70.361312499999997</v>
      </c>
      <c r="DM60" s="2">
        <f t="shared" si="68"/>
        <v>71.00394117647059</v>
      </c>
      <c r="DN60" s="2">
        <f t="shared" si="68"/>
        <v>74.507145833333325</v>
      </c>
      <c r="DO60" s="2">
        <f t="shared" si="68"/>
        <v>74.568895448079644</v>
      </c>
      <c r="DP60" s="2">
        <f t="shared" si="68"/>
        <v>74.077462945590966</v>
      </c>
      <c r="DQ60" s="2">
        <f t="shared" si="68"/>
        <v>73.241862019914663</v>
      </c>
      <c r="DR60" s="2">
        <f t="shared" si="68"/>
        <v>72.26025897435899</v>
      </c>
      <c r="DS60" s="2">
        <f t="shared" si="68"/>
        <v>70.79043387314438</v>
      </c>
      <c r="DT60" s="2">
        <f t="shared" si="68"/>
        <v>67.901783864915558</v>
      </c>
      <c r="DU60" s="2">
        <f t="shared" si="68"/>
        <v>63.592070905923357</v>
      </c>
      <c r="DV60" s="2">
        <f t="shared" si="68"/>
        <v>65.804477526132374</v>
      </c>
      <c r="DW60" s="2">
        <f t="shared" si="68"/>
        <v>63.696300470511005</v>
      </c>
      <c r="DX60" s="2">
        <f t="shared" si="68"/>
        <v>55.92338657228656</v>
      </c>
      <c r="DY60" s="2">
        <f t="shared" si="68"/>
        <v>51.145038961038971</v>
      </c>
      <c r="EA60" s="2">
        <f t="shared" si="69"/>
        <v>65.643349802219831</v>
      </c>
      <c r="EB60" s="2">
        <f t="shared" si="69"/>
        <v>63.873571428571424</v>
      </c>
      <c r="EC60" s="2">
        <f t="shared" si="69"/>
        <v>66.210986147186134</v>
      </c>
      <c r="ED60" s="2">
        <f t="shared" si="69"/>
        <v>64.404428571428582</v>
      </c>
      <c r="EE60" s="2">
        <f t="shared" si="69"/>
        <v>68.813391624743147</v>
      </c>
      <c r="EF60" s="2">
        <f t="shared" si="69"/>
        <v>66.655204992072257</v>
      </c>
      <c r="EG60" s="2">
        <f t="shared" si="69"/>
        <v>64.137996755045521</v>
      </c>
      <c r="EH60" s="2">
        <f t="shared" si="69"/>
        <v>61.618655000872756</v>
      </c>
      <c r="EI60" s="2">
        <f t="shared" si="69"/>
        <v>65.125131536604982</v>
      </c>
      <c r="EJ60" s="2">
        <f t="shared" si="69"/>
        <v>63.120479351032422</v>
      </c>
      <c r="EK60" s="2">
        <f t="shared" si="69"/>
        <v>52.499395801796339</v>
      </c>
      <c r="EL60" s="2">
        <f t="shared" si="69"/>
        <v>56.147375708825152</v>
      </c>
      <c r="EM60" s="2">
        <f t="shared" si="69"/>
        <v>60.111668844520274</v>
      </c>
      <c r="EN60" s="2">
        <f t="shared" si="69"/>
        <v>56.564360015449246</v>
      </c>
      <c r="EO60" s="2">
        <f t="shared" si="69"/>
        <v>52.660671281810878</v>
      </c>
      <c r="EQ60" s="2">
        <f t="shared" si="70"/>
        <v>62.893455921410442</v>
      </c>
      <c r="ER60" s="2">
        <f t="shared" si="70"/>
        <v>63.119066604183573</v>
      </c>
      <c r="ES60" s="2">
        <f t="shared" si="70"/>
        <v>64.269641686283208</v>
      </c>
      <c r="ET60" s="2">
        <f t="shared" si="70"/>
        <v>64.893872643593113</v>
      </c>
      <c r="EU60" s="2">
        <f t="shared" si="70"/>
        <v>65.878090962551255</v>
      </c>
      <c r="EV60" s="2">
        <f t="shared" si="70"/>
        <v>68.205045879232301</v>
      </c>
      <c r="EW60" s="2">
        <f t="shared" si="70"/>
        <v>66.197848990882818</v>
      </c>
      <c r="EX60" s="2">
        <f t="shared" si="70"/>
        <v>64.147574987441686</v>
      </c>
      <c r="EY60" s="2">
        <f t="shared" si="70"/>
        <v>67.578220520289491</v>
      </c>
      <c r="EZ60" s="2">
        <f t="shared" si="70"/>
        <v>60.101586095092316</v>
      </c>
      <c r="FA60" s="2">
        <f t="shared" si="70"/>
        <v>51.904555988937304</v>
      </c>
      <c r="FB60" s="2">
        <f t="shared" si="70"/>
        <v>57.632303914563259</v>
      </c>
      <c r="FC60" s="2">
        <f t="shared" si="70"/>
        <v>60.26967438046352</v>
      </c>
      <c r="FD60" s="2">
        <f t="shared" si="70"/>
        <v>60.207555320481461</v>
      </c>
      <c r="FE60" s="2">
        <f t="shared" si="70"/>
        <v>53.020925571331517</v>
      </c>
      <c r="FG60" s="2">
        <f t="shared" si="71"/>
        <v>0.47068307771417456</v>
      </c>
      <c r="FH60" s="2">
        <f t="shared" si="71"/>
        <v>0.4904732606624978</v>
      </c>
      <c r="FI60" s="2">
        <f t="shared" si="71"/>
        <v>0.47945075617139549</v>
      </c>
      <c r="FJ60" s="2">
        <f t="shared" si="71"/>
        <v>0.49164056843007525</v>
      </c>
      <c r="FK60" s="2">
        <f t="shared" si="71"/>
        <v>0.39827634294704722</v>
      </c>
      <c r="FL60" s="2">
        <f t="shared" si="71"/>
        <v>0.34979418868104467</v>
      </c>
      <c r="FM60" s="2">
        <f t="shared" si="71"/>
        <v>0.38311659534794329</v>
      </c>
      <c r="FN60" s="2">
        <f t="shared" si="71"/>
        <v>0.37327987915901867</v>
      </c>
      <c r="FO60" s="2">
        <f t="shared" si="71"/>
        <v>0.36592755976156044</v>
      </c>
      <c r="FP60" s="2">
        <f t="shared" si="71"/>
        <v>0.34573543437855614</v>
      </c>
      <c r="FQ60" s="2">
        <f t="shared" si="71"/>
        <v>0.32565661109871669</v>
      </c>
      <c r="FR60" s="2">
        <f t="shared" si="71"/>
        <v>0.32756348255614615</v>
      </c>
      <c r="FS60" s="2">
        <f t="shared" si="71"/>
        <v>0.3034622964854235</v>
      </c>
      <c r="FT60" s="2">
        <f t="shared" si="71"/>
        <v>0.30017855154789758</v>
      </c>
      <c r="FU60" s="2">
        <f t="shared" si="71"/>
        <v>0.27611762908152998</v>
      </c>
      <c r="FW60" s="2">
        <f t="shared" si="74"/>
        <v>5.0845073780375037E-6</v>
      </c>
      <c r="FX60" s="2">
        <f t="shared" si="74"/>
        <v>3.1465785703887332E-5</v>
      </c>
      <c r="FY60" s="2">
        <f t="shared" si="74"/>
        <v>3.0255057277760525E-5</v>
      </c>
      <c r="FZ60" s="2">
        <f t="shared" si="74"/>
        <v>3.039150911488769E-5</v>
      </c>
      <c r="GA60" s="2">
        <f t="shared" si="74"/>
        <v>2.2344658140987396E-5</v>
      </c>
      <c r="GB60" s="2">
        <f t="shared" si="74"/>
        <v>2.4484829850830795E-5</v>
      </c>
      <c r="GC60" s="2">
        <f t="shared" si="74"/>
        <v>2.2249244914271806E-5</v>
      </c>
      <c r="GD60" s="2">
        <f t="shared" si="74"/>
        <v>2.502208890464827E-5</v>
      </c>
      <c r="GE60" s="2">
        <f t="shared" si="74"/>
        <v>2.6307039816569801E-5</v>
      </c>
      <c r="GF60" s="2">
        <f t="shared" si="74"/>
        <v>2.0512636913289232E-5</v>
      </c>
      <c r="GG60" s="2">
        <f t="shared" si="74"/>
        <v>1.8319943258808591E-5</v>
      </c>
      <c r="GH60" s="2">
        <f t="shared" si="74"/>
        <v>1.434665131529523E-5</v>
      </c>
      <c r="GI60" s="2">
        <f t="shared" si="74"/>
        <v>1.2283745638943859E-5</v>
      </c>
      <c r="GJ60" s="2">
        <f t="shared" si="74"/>
        <v>8.4969810831476999E-6</v>
      </c>
      <c r="GK60" s="2">
        <f t="shared" si="74"/>
        <v>7.4637298751817778E-6</v>
      </c>
      <c r="GM60" s="86">
        <f t="shared" si="75"/>
        <v>7.9890678603193339E-3</v>
      </c>
      <c r="GN60" s="86">
        <f t="shared" si="75"/>
        <v>1.0825431144733021E-2</v>
      </c>
      <c r="GO60" s="86">
        <f t="shared" si="75"/>
        <v>9.1746723930575969E-3</v>
      </c>
      <c r="GP60" s="86">
        <f t="shared" si="75"/>
        <v>1.0986155305333836E-2</v>
      </c>
      <c r="GQ60" s="86">
        <f t="shared" si="75"/>
        <v>2.3592703651842501E-3</v>
      </c>
      <c r="GR60" s="86">
        <f t="shared" si="50"/>
        <v>7.9056776122521453E-4</v>
      </c>
      <c r="GS60" s="86">
        <f t="shared" si="51"/>
        <v>1.988935814056569E-3</v>
      </c>
      <c r="GT60" s="86">
        <f t="shared" si="75"/>
        <v>1.4325188010130478E-3</v>
      </c>
      <c r="GU60" s="86">
        <f t="shared" si="75"/>
        <v>1.1090905559734681E-3</v>
      </c>
      <c r="GV60" s="86">
        <f t="shared" si="75"/>
        <v>7.4552885768744079E-4</v>
      </c>
      <c r="GW60" s="86">
        <f t="shared" si="75"/>
        <v>3.763882140495974E-4</v>
      </c>
      <c r="GX60" s="86">
        <f t="shared" si="75"/>
        <v>4.6771318437519504E-4</v>
      </c>
      <c r="GY60" s="86">
        <f t="shared" si="75"/>
        <v>1.6187208300851827E-4</v>
      </c>
      <c r="GZ60" s="86">
        <f t="shared" si="75"/>
        <v>1.1379463813963257E-4</v>
      </c>
      <c r="HA60" s="86">
        <f t="shared" si="75"/>
        <v>3.0909642990866888E-5</v>
      </c>
      <c r="HC60" s="86">
        <f t="shared" ref="HC60:HG122" si="80" xml:space="preserve"> _xlfn.NORM.DIST($B60, C$8, ABS(C$12), TRUE) * _xlfn.NORM.DIST(($B60 - C$8)*C$16, 0, ABS(C$12), TRUE) * 2</f>
        <v>1.4269355729057011E-11</v>
      </c>
      <c r="HD60" s="86">
        <f t="shared" si="76"/>
        <v>1.4088573639254196E-10</v>
      </c>
      <c r="HE60" s="86">
        <f t="shared" si="76"/>
        <v>7.7397844411498013E-11</v>
      </c>
      <c r="HF60" s="86">
        <f t="shared" si="76"/>
        <v>5.0950974724573181E-10</v>
      </c>
      <c r="HG60" s="86">
        <f t="shared" si="76"/>
        <v>4.1711325620643651E-12</v>
      </c>
      <c r="HH60" s="86">
        <f t="shared" si="53"/>
        <v>1.9988498668738133E-13</v>
      </c>
      <c r="HI60" s="86">
        <f t="shared" si="54"/>
        <v>2.0385704332285629E-13</v>
      </c>
      <c r="HJ60" s="86">
        <f t="shared" si="76"/>
        <v>5.3237194936256404E-13</v>
      </c>
      <c r="HK60" s="86">
        <f t="shared" si="76"/>
        <v>5.7688985485816956E-13</v>
      </c>
      <c r="HL60" s="86">
        <f t="shared" si="76"/>
        <v>1.057968679044958E-13</v>
      </c>
      <c r="HM60" s="86">
        <f t="shared" si="76"/>
        <v>8.7536856589819772E-14</v>
      </c>
      <c r="HN60" s="86">
        <f t="shared" si="76"/>
        <v>4.4577737795966803E-13</v>
      </c>
      <c r="HO60" s="86">
        <f t="shared" si="76"/>
        <v>1.1392096458652719E-16</v>
      </c>
      <c r="HP60" s="86">
        <f t="shared" si="76"/>
        <v>7.5303229207631008E-20</v>
      </c>
      <c r="HQ60" s="86">
        <f t="shared" si="76"/>
        <v>3.4402679731905354E-21</v>
      </c>
      <c r="HS60" s="86">
        <f t="shared" si="77"/>
        <v>7.4440746653720516E-122</v>
      </c>
      <c r="HT60" s="86">
        <f t="shared" si="77"/>
        <v>2.4578278928536912E-94</v>
      </c>
      <c r="HU60" s="86">
        <f t="shared" si="77"/>
        <v>9.2263104737840311E-98</v>
      </c>
      <c r="HV60" s="86">
        <f t="shared" si="77"/>
        <v>7.8387804563510699E-90</v>
      </c>
      <c r="HW60" s="86">
        <f t="shared" si="77"/>
        <v>4.3864764641041025E-106</v>
      </c>
      <c r="HX60" s="86">
        <f t="shared" si="77"/>
        <v>7.8390728238927521E-116</v>
      </c>
      <c r="HY60" s="86">
        <f t="shared" si="77"/>
        <v>7.9890160360923078E-114</v>
      </c>
      <c r="HZ60" s="86">
        <f t="shared" si="77"/>
        <v>5.5979728593037789E-113</v>
      </c>
      <c r="IA60" s="86">
        <f t="shared" si="77"/>
        <v>3.0652800941550225E-113</v>
      </c>
      <c r="IB60" s="86">
        <f t="shared" si="77"/>
        <v>3.2796969498365231E-120</v>
      </c>
      <c r="IC60" s="86">
        <f t="shared" si="77"/>
        <v>9.1912993148043769E-123</v>
      </c>
      <c r="ID60" s="86">
        <f t="shared" si="77"/>
        <v>1.018722066552214E-114</v>
      </c>
      <c r="IE60" s="86">
        <f t="shared" si="77"/>
        <v>3.8520055085253354E-155</v>
      </c>
      <c r="IF60" s="86">
        <f t="shared" si="77"/>
        <v>4.6080740539828787E-80</v>
      </c>
      <c r="IG60" s="86">
        <f t="shared" si="77"/>
        <v>2.2469363097022241E-44</v>
      </c>
      <c r="II60" s="86">
        <f t="shared" si="78"/>
        <v>2.4226708255752894E-284</v>
      </c>
      <c r="IJ60" s="86">
        <f t="shared" si="78"/>
        <v>3.1926488693148202E-192</v>
      </c>
      <c r="IK60" s="86">
        <f t="shared" si="78"/>
        <v>3.8560273134853562E-199</v>
      </c>
      <c r="IL60" s="86">
        <f t="shared" si="78"/>
        <v>1.9312796366917074E-188</v>
      </c>
      <c r="IM60" s="86">
        <f t="shared" si="78"/>
        <v>3.6099591550445594E-213</v>
      </c>
      <c r="IN60" s="86">
        <f t="shared" si="78"/>
        <v>1.716096329318414E-229</v>
      </c>
      <c r="IO60" s="86">
        <f t="shared" si="78"/>
        <v>1.1622894869122226E-224</v>
      </c>
      <c r="IP60" s="86">
        <f t="shared" si="78"/>
        <v>8.0544403786545948E-224</v>
      </c>
      <c r="IQ60" s="86">
        <f t="shared" si="78"/>
        <v>4.4550625235457012E-227</v>
      </c>
      <c r="IR60" s="86">
        <f t="shared" si="78"/>
        <v>1.5397647173263177E-241</v>
      </c>
      <c r="IS60" s="86">
        <f t="shared" si="78"/>
        <v>4.4207301848236603E-245</v>
      </c>
      <c r="IT60" s="86">
        <f t="shared" si="78"/>
        <v>1.492812923675215E-228</v>
      </c>
      <c r="IU60" s="86">
        <f t="shared" si="78"/>
        <v>0</v>
      </c>
      <c r="IV60" s="86">
        <f t="shared" si="78"/>
        <v>2.898974307571687E-95</v>
      </c>
      <c r="IW60" s="86">
        <f t="shared" si="78"/>
        <v>3.453499277241195E-108</v>
      </c>
      <c r="IY60" s="86">
        <f t="shared" si="79"/>
        <v>7.9890678745886904E-3</v>
      </c>
      <c r="IZ60" s="86">
        <f t="shared" si="79"/>
        <v>1.0825431285618758E-2</v>
      </c>
      <c r="JA60" s="86">
        <f t="shared" si="79"/>
        <v>9.174672470455442E-3</v>
      </c>
      <c r="JB60" s="86">
        <f t="shared" si="79"/>
        <v>1.0986155814843582E-2</v>
      </c>
      <c r="JC60" s="86">
        <f t="shared" si="79"/>
        <v>2.3592703693553828E-3</v>
      </c>
      <c r="JD60" s="86">
        <f t="shared" si="79"/>
        <v>7.9056776142509956E-4</v>
      </c>
      <c r="JE60" s="86">
        <f t="shared" si="79"/>
        <v>1.9889358142604258E-3</v>
      </c>
      <c r="JF60" s="86">
        <f t="shared" si="79"/>
        <v>1.4325188015454197E-3</v>
      </c>
      <c r="JG60" s="86">
        <f t="shared" si="79"/>
        <v>1.109090556550358E-3</v>
      </c>
      <c r="JH60" s="86">
        <f t="shared" si="79"/>
        <v>7.4552885779323767E-4</v>
      </c>
      <c r="JI60" s="86">
        <f t="shared" si="79"/>
        <v>3.7638821413713426E-4</v>
      </c>
      <c r="JJ60" s="86">
        <f t="shared" si="79"/>
        <v>4.6771318482097241E-4</v>
      </c>
      <c r="JK60" s="86">
        <f t="shared" si="79"/>
        <v>1.6187208300863219E-4</v>
      </c>
      <c r="JL60" s="86">
        <f t="shared" si="79"/>
        <v>1.1379463813963265E-4</v>
      </c>
      <c r="JM60" s="86">
        <f t="shared" si="79"/>
        <v>3.0909642990866895E-5</v>
      </c>
    </row>
    <row r="61" spans="2:273" x14ac:dyDescent="0.25">
      <c r="B61" s="2">
        <v>34</v>
      </c>
      <c r="C61" s="37">
        <v>77.034000000000006</v>
      </c>
      <c r="D61" s="37">
        <v>74.3</v>
      </c>
      <c r="E61" s="37">
        <v>75.483000000000004</v>
      </c>
      <c r="F61" s="37">
        <v>74.316999999999993</v>
      </c>
      <c r="G61" s="37">
        <v>75.147999999999996</v>
      </c>
      <c r="H61" s="37">
        <v>72.835999999999999</v>
      </c>
      <c r="I61" s="37">
        <v>73.918000000000006</v>
      </c>
      <c r="J61" s="37">
        <v>72.049000000000007</v>
      </c>
      <c r="K61" s="37">
        <v>70.802999999999997</v>
      </c>
      <c r="L61" s="37">
        <v>68.902000000000001</v>
      </c>
      <c r="M61" s="37">
        <v>64.933999999999997</v>
      </c>
      <c r="N61" s="37">
        <v>64.557000000000002</v>
      </c>
      <c r="O61" s="37">
        <v>63.655999999999999</v>
      </c>
      <c r="P61" s="37">
        <v>53.869</v>
      </c>
      <c r="Q61" s="37">
        <v>51.704999999999998</v>
      </c>
      <c r="S61" s="4">
        <f t="shared" ref="S61:AG77" si="81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74.196453945926791</v>
      </c>
      <c r="T61" s="4">
        <f t="shared" si="81"/>
        <v>77.425902450541329</v>
      </c>
      <c r="U61" s="4">
        <f t="shared" si="81"/>
        <v>78.201868927371208</v>
      </c>
      <c r="V61" s="4">
        <f t="shared" si="81"/>
        <v>80.34165538644865</v>
      </c>
      <c r="W61" s="4">
        <f t="shared" si="81"/>
        <v>75.020369136799815</v>
      </c>
      <c r="X61" s="4">
        <f t="shared" si="9"/>
        <v>72.591364009976076</v>
      </c>
      <c r="Y61" s="4">
        <f t="shared" si="10"/>
        <v>72.114902651358221</v>
      </c>
      <c r="Z61" s="4">
        <f t="shared" si="81"/>
        <v>69.914843041551492</v>
      </c>
      <c r="AA61" s="4">
        <f t="shared" si="81"/>
        <v>70.09180193547671</v>
      </c>
      <c r="AB61" s="4">
        <f t="shared" si="81"/>
        <v>67.206103354773688</v>
      </c>
      <c r="AC61" s="4">
        <f t="shared" si="81"/>
        <v>60.423497343941882</v>
      </c>
      <c r="AD61" s="4">
        <f t="shared" si="81"/>
        <v>63.251546316972394</v>
      </c>
      <c r="AE61" s="4">
        <f t="shared" si="81"/>
        <v>62.961306379538819</v>
      </c>
      <c r="AF61" s="4">
        <f t="shared" si="81"/>
        <v>56.377820382494335</v>
      </c>
      <c r="AG61" s="4">
        <f t="shared" si="81"/>
        <v>51.619181813213494</v>
      </c>
      <c r="AI61" s="4">
        <f t="shared" ref="AI61:AW77" si="82">IF(OR($B61 &lt; C$230, $B61 &gt; C$233), 0, C61-S61)</f>
        <v>2.8375460540732149</v>
      </c>
      <c r="AJ61" s="4">
        <f t="shared" si="82"/>
        <v>-3.1259024505413322</v>
      </c>
      <c r="AK61" s="4">
        <f t="shared" si="82"/>
        <v>-2.7188689273712043</v>
      </c>
      <c r="AL61" s="4">
        <f t="shared" si="82"/>
        <v>-6.0246553864486572</v>
      </c>
      <c r="AM61" s="4">
        <f t="shared" si="82"/>
        <v>0.12763086320018147</v>
      </c>
      <c r="AN61" s="4">
        <f t="shared" si="82"/>
        <v>0.244635990023923</v>
      </c>
      <c r="AO61" s="4">
        <f t="shared" si="82"/>
        <v>1.8030973486417849</v>
      </c>
      <c r="AP61" s="4">
        <f t="shared" si="82"/>
        <v>2.1341569584485143</v>
      </c>
      <c r="AQ61" s="4">
        <f t="shared" si="82"/>
        <v>0.7111980645232876</v>
      </c>
      <c r="AR61" s="4">
        <f t="shared" si="82"/>
        <v>1.6958966452263127</v>
      </c>
      <c r="AS61" s="4">
        <f t="shared" si="82"/>
        <v>4.5105026560581152</v>
      </c>
      <c r="AT61" s="4">
        <f t="shared" si="82"/>
        <v>1.3054536830276078</v>
      </c>
      <c r="AU61" s="4">
        <f t="shared" si="82"/>
        <v>0.69469362046118022</v>
      </c>
      <c r="AV61" s="4">
        <f t="shared" si="82"/>
        <v>-2.5088203824943349</v>
      </c>
      <c r="AW61" s="4">
        <f t="shared" si="82"/>
        <v>8.5818186786504214E-2</v>
      </c>
      <c r="AY61" s="2">
        <f t="shared" si="72"/>
        <v>65.785350926895731</v>
      </c>
      <c r="AZ61" s="2">
        <f t="shared" si="72"/>
        <v>67.079431413744288</v>
      </c>
      <c r="BA61" s="2">
        <f t="shared" si="72"/>
        <v>68.628168395291851</v>
      </c>
      <c r="BB61" s="2">
        <f t="shared" si="72"/>
        <v>69.39516121825099</v>
      </c>
      <c r="BC61" s="2">
        <f t="shared" si="72"/>
        <v>72.234617966111742</v>
      </c>
      <c r="BD61" s="2">
        <f t="shared" si="72"/>
        <v>71.47194006961638</v>
      </c>
      <c r="BE61" s="2">
        <f t="shared" si="72"/>
        <v>69.628100935631167</v>
      </c>
      <c r="BF61" s="2">
        <f t="shared" si="72"/>
        <v>68.160681069346523</v>
      </c>
      <c r="BG61" s="2">
        <f t="shared" si="72"/>
        <v>68.642085230119093</v>
      </c>
      <c r="BH61" s="2">
        <f t="shared" si="72"/>
        <v>66.201050460035987</v>
      </c>
      <c r="BI61" s="2">
        <f t="shared" si="72"/>
        <v>59.824179516033205</v>
      </c>
      <c r="BJ61" s="2">
        <f t="shared" si="72"/>
        <v>62.566747302422293</v>
      </c>
      <c r="BK61" s="2">
        <f t="shared" si="72"/>
        <v>62.691336225362825</v>
      </c>
      <c r="BL61" s="2">
        <f t="shared" si="72"/>
        <v>56.185110228900015</v>
      </c>
      <c r="BM61" s="2">
        <f t="shared" si="72"/>
        <v>51.568078729419014</v>
      </c>
      <c r="BO61" s="2" t="str">
        <f t="shared" si="13"/>
        <v/>
      </c>
      <c r="BP61" s="2" t="str">
        <f t="shared" si="14"/>
        <v/>
      </c>
      <c r="BQ61" s="2" t="str">
        <f t="shared" si="15"/>
        <v/>
      </c>
      <c r="BR61" s="2" t="str">
        <f t="shared" si="16"/>
        <v/>
      </c>
      <c r="BS61" s="2">
        <f t="shared" si="17"/>
        <v>75.147999999999996</v>
      </c>
      <c r="BT61" s="2">
        <f t="shared" si="18"/>
        <v>72.835999999999999</v>
      </c>
      <c r="BU61" s="2">
        <f t="shared" si="19"/>
        <v>73.918000000000006</v>
      </c>
      <c r="BV61" s="2">
        <f t="shared" si="20"/>
        <v>72.049000000000007</v>
      </c>
      <c r="BW61" s="2">
        <f t="shared" si="21"/>
        <v>70.802999999999997</v>
      </c>
      <c r="BX61" s="2">
        <f t="shared" si="22"/>
        <v>68.902000000000001</v>
      </c>
      <c r="BY61" s="2">
        <f t="shared" si="23"/>
        <v>64.933999999999997</v>
      </c>
      <c r="BZ61" s="2">
        <f t="shared" si="24"/>
        <v>64.557000000000002</v>
      </c>
      <c r="CA61" s="2">
        <f t="shared" si="25"/>
        <v>63.655999999999999</v>
      </c>
      <c r="CB61" s="2">
        <f t="shared" si="26"/>
        <v>53.869</v>
      </c>
      <c r="CC61" s="2">
        <f t="shared" si="27"/>
        <v>51.704999999999998</v>
      </c>
      <c r="CE61" s="2" t="str">
        <f t="shared" si="73"/>
        <v/>
      </c>
      <c r="CF61" s="2" t="str">
        <f t="shared" si="73"/>
        <v/>
      </c>
      <c r="CG61" s="2" t="str">
        <f t="shared" si="73"/>
        <v/>
      </c>
      <c r="CH61" s="2" t="str">
        <f t="shared" si="73"/>
        <v/>
      </c>
      <c r="CI61" s="2" t="str">
        <f t="shared" si="73"/>
        <v/>
      </c>
      <c r="CJ61" s="2" t="str">
        <f t="shared" si="73"/>
        <v/>
      </c>
      <c r="CK61" s="2" t="str">
        <f t="shared" si="73"/>
        <v/>
      </c>
      <c r="CL61" s="2" t="str">
        <f t="shared" si="73"/>
        <v/>
      </c>
      <c r="CM61" s="2" t="str">
        <f t="shared" si="73"/>
        <v/>
      </c>
      <c r="CN61" s="2" t="str">
        <f t="shared" si="73"/>
        <v/>
      </c>
      <c r="CO61" s="2" t="str">
        <f t="shared" si="73"/>
        <v/>
      </c>
      <c r="CP61" s="2" t="str">
        <f t="shared" si="73"/>
        <v/>
      </c>
      <c r="CQ61" s="2" t="str">
        <f t="shared" si="73"/>
        <v/>
      </c>
      <c r="CR61" s="2" t="str">
        <f t="shared" si="73"/>
        <v/>
      </c>
      <c r="CS61" s="2" t="str">
        <f t="shared" si="73"/>
        <v/>
      </c>
      <c r="CU61" s="2" t="str">
        <f t="shared" si="29"/>
        <v/>
      </c>
      <c r="CV61" s="2" t="str">
        <f t="shared" si="30"/>
        <v/>
      </c>
      <c r="CW61" s="2" t="str">
        <f t="shared" si="31"/>
        <v/>
      </c>
      <c r="CX61" s="2" t="str">
        <f t="shared" si="32"/>
        <v/>
      </c>
      <c r="CY61" s="2" t="str">
        <f t="shared" si="33"/>
        <v/>
      </c>
      <c r="CZ61" s="2" t="str">
        <f t="shared" si="34"/>
        <v/>
      </c>
      <c r="DA61" s="2" t="str">
        <f t="shared" si="35"/>
        <v/>
      </c>
      <c r="DB61" s="2" t="str">
        <f t="shared" si="36"/>
        <v/>
      </c>
      <c r="DC61" s="2" t="str">
        <f t="shared" si="37"/>
        <v/>
      </c>
      <c r="DD61" s="2" t="str">
        <f t="shared" si="38"/>
        <v/>
      </c>
      <c r="DE61" s="2" t="str">
        <f t="shared" si="39"/>
        <v/>
      </c>
      <c r="DF61" s="2" t="str">
        <f t="shared" si="40"/>
        <v/>
      </c>
      <c r="DG61" s="2" t="str">
        <f t="shared" si="41"/>
        <v/>
      </c>
      <c r="DH61" s="2" t="str">
        <f t="shared" si="42"/>
        <v/>
      </c>
      <c r="DI61" s="2" t="str">
        <f t="shared" si="43"/>
        <v/>
      </c>
      <c r="DK61" s="2">
        <f t="shared" ref="DK61:DY77" si="83">BO$228*$B61+BO$229</f>
        <v>66.106497326203197</v>
      </c>
      <c r="DL61" s="2">
        <f t="shared" si="83"/>
        <v>70.633817513368982</v>
      </c>
      <c r="DM61" s="2">
        <f t="shared" si="83"/>
        <v>71.240304812834225</v>
      </c>
      <c r="DN61" s="2">
        <f t="shared" si="83"/>
        <v>74.821348707664882</v>
      </c>
      <c r="DO61" s="2">
        <f t="shared" si="83"/>
        <v>74.844247036510183</v>
      </c>
      <c r="DP61" s="2">
        <f t="shared" si="83"/>
        <v>74.383658348968083</v>
      </c>
      <c r="DQ61" s="2">
        <f t="shared" si="83"/>
        <v>73.430093883357046</v>
      </c>
      <c r="DR61" s="2">
        <f t="shared" si="83"/>
        <v>72.497339743589762</v>
      </c>
      <c r="DS61" s="2">
        <f t="shared" si="83"/>
        <v>70.961499662618067</v>
      </c>
      <c r="DT61" s="2">
        <f t="shared" si="83"/>
        <v>68.080034521575982</v>
      </c>
      <c r="DU61" s="2">
        <f t="shared" si="83"/>
        <v>63.721460975609773</v>
      </c>
      <c r="DV61" s="2">
        <f t="shared" si="83"/>
        <v>66.030578048780455</v>
      </c>
      <c r="DW61" s="2">
        <f t="shared" si="83"/>
        <v>63.982211292263933</v>
      </c>
      <c r="DX61" s="2">
        <f t="shared" si="83"/>
        <v>56.049824924924913</v>
      </c>
      <c r="DY61" s="2">
        <f t="shared" si="83"/>
        <v>51.156738273491221</v>
      </c>
      <c r="EA61" s="2">
        <f t="shared" ref="EA61:EO77" si="84">CE$228*$B61+CE$229</f>
        <v>65.456006872908461</v>
      </c>
      <c r="EB61" s="2">
        <f t="shared" si="84"/>
        <v>63.711914285714279</v>
      </c>
      <c r="EC61" s="2">
        <f t="shared" si="84"/>
        <v>66.041787445887437</v>
      </c>
      <c r="ED61" s="2">
        <f t="shared" si="84"/>
        <v>64.278100000000009</v>
      </c>
      <c r="EE61" s="2">
        <f t="shared" si="84"/>
        <v>68.639020884999653</v>
      </c>
      <c r="EF61" s="2">
        <f t="shared" si="84"/>
        <v>66.535688019507035</v>
      </c>
      <c r="EG61" s="2">
        <f t="shared" si="84"/>
        <v>64.044775623268706</v>
      </c>
      <c r="EH61" s="2">
        <f t="shared" si="84"/>
        <v>61.520107261302151</v>
      </c>
      <c r="EI61" s="2">
        <f t="shared" si="84"/>
        <v>64.976499195494767</v>
      </c>
      <c r="EJ61" s="2">
        <f t="shared" si="84"/>
        <v>62.958339970501449</v>
      </c>
      <c r="EK61" s="2">
        <f t="shared" si="84"/>
        <v>52.464126047027946</v>
      </c>
      <c r="EL61" s="2">
        <f t="shared" si="84"/>
        <v>56.081643949258634</v>
      </c>
      <c r="EM61" s="2">
        <f t="shared" si="84"/>
        <v>59.9890885851419</v>
      </c>
      <c r="EN61" s="2">
        <f t="shared" si="84"/>
        <v>56.472651587569814</v>
      </c>
      <c r="EO61" s="2">
        <f t="shared" si="84"/>
        <v>52.551570998164628</v>
      </c>
      <c r="EQ61" s="2">
        <f t="shared" ref="EQ61:FE77" si="85">CU$228*$B61+CU$229</f>
        <v>62.741325453226978</v>
      </c>
      <c r="ER61" s="2">
        <f t="shared" si="85"/>
        <v>62.969518774774336</v>
      </c>
      <c r="ES61" s="2">
        <f t="shared" si="85"/>
        <v>64.131860435318075</v>
      </c>
      <c r="ET61" s="2">
        <f t="shared" si="85"/>
        <v>64.759179313315158</v>
      </c>
      <c r="EU61" s="2">
        <f t="shared" si="85"/>
        <v>65.748722057975144</v>
      </c>
      <c r="EV61" s="2">
        <f t="shared" si="85"/>
        <v>68.06207351186687</v>
      </c>
      <c r="EW61" s="2">
        <f t="shared" si="85"/>
        <v>66.073549285990197</v>
      </c>
      <c r="EX61" s="2">
        <f t="shared" si="85"/>
        <v>64.010163949755579</v>
      </c>
      <c r="EY61" s="2">
        <f t="shared" si="85"/>
        <v>67.3923748932866</v>
      </c>
      <c r="EZ61" s="2">
        <f t="shared" si="85"/>
        <v>59.983375394312965</v>
      </c>
      <c r="FA61" s="2">
        <f t="shared" si="85"/>
        <v>51.877909445047578</v>
      </c>
      <c r="FB61" s="2">
        <f t="shared" si="85"/>
        <v>57.545216373974469</v>
      </c>
      <c r="FC61" s="2">
        <f t="shared" si="85"/>
        <v>60.145014161494707</v>
      </c>
      <c r="FD61" s="2">
        <f t="shared" si="85"/>
        <v>60.062473293651436</v>
      </c>
      <c r="FE61" s="2">
        <f t="shared" si="85"/>
        <v>52.905680098897442</v>
      </c>
      <c r="FG61" s="2">
        <f t="shared" ref="FG61:FU77" si="86">POWER(10,($B61-C$231)/C$229)/(1+POWER(10,($B61-C$231)/C$229))</f>
        <v>0.49367560000256183</v>
      </c>
      <c r="FH61" s="2">
        <f t="shared" si="86"/>
        <v>0.51349468043811752</v>
      </c>
      <c r="FI61" s="2">
        <f t="shared" si="86"/>
        <v>0.50246500557956142</v>
      </c>
      <c r="FJ61" s="2">
        <f t="shared" si="86"/>
        <v>0.51466143606474102</v>
      </c>
      <c r="FK61" s="2">
        <f t="shared" si="86"/>
        <v>0.42054200657142249</v>
      </c>
      <c r="FL61" s="2">
        <f t="shared" si="86"/>
        <v>0.37102067617671947</v>
      </c>
      <c r="FM61" s="2">
        <f t="shared" si="86"/>
        <v>0.40510532896564527</v>
      </c>
      <c r="FN61" s="2">
        <f t="shared" si="86"/>
        <v>0.39506560498802457</v>
      </c>
      <c r="FO61" s="2">
        <f t="shared" si="86"/>
        <v>0.38754953006751186</v>
      </c>
      <c r="FP61" s="2">
        <f t="shared" si="86"/>
        <v>0.3668545890517963</v>
      </c>
      <c r="FQ61" s="2">
        <f t="shared" si="86"/>
        <v>0.34619825284972883</v>
      </c>
      <c r="FR61" s="2">
        <f t="shared" si="86"/>
        <v>0.34816330421203201</v>
      </c>
      <c r="FS61" s="2">
        <f t="shared" si="86"/>
        <v>0.32327510615586375</v>
      </c>
      <c r="FT61" s="2">
        <f t="shared" si="86"/>
        <v>0.31987542523685991</v>
      </c>
      <c r="FU61" s="2">
        <f t="shared" si="86"/>
        <v>0.29490099471396236</v>
      </c>
      <c r="FW61" s="2">
        <f t="shared" si="74"/>
        <v>5.5750487433400069E-6</v>
      </c>
      <c r="FX61" s="2">
        <f t="shared" si="74"/>
        <v>3.4501443210647694E-5</v>
      </c>
      <c r="FY61" s="2">
        <f t="shared" si="74"/>
        <v>3.3173913795020828E-5</v>
      </c>
      <c r="FZ61" s="2">
        <f t="shared" si="74"/>
        <v>3.3323529383841619E-5</v>
      </c>
      <c r="GA61" s="2">
        <f t="shared" si="74"/>
        <v>2.4500377634630319E-5</v>
      </c>
      <c r="GB61" s="2">
        <f t="shared" si="74"/>
        <v>2.6847018648282438E-5</v>
      </c>
      <c r="GC61" s="2">
        <f t="shared" si="74"/>
        <v>2.4395759562015897E-5</v>
      </c>
      <c r="GD61" s="2">
        <f t="shared" si="74"/>
        <v>2.7436108672777303E-5</v>
      </c>
      <c r="GE61" s="2">
        <f t="shared" si="74"/>
        <v>2.8845022353664674E-5</v>
      </c>
      <c r="GF61" s="2">
        <f t="shared" si="74"/>
        <v>2.2491614609418686E-5</v>
      </c>
      <c r="GG61" s="2">
        <f t="shared" si="74"/>
        <v>2.0087382833915379E-5</v>
      </c>
      <c r="GH61" s="2">
        <f t="shared" si="74"/>
        <v>1.5730768581319245E-5</v>
      </c>
      <c r="GI61" s="2">
        <f t="shared" si="74"/>
        <v>1.346884329796122E-5</v>
      </c>
      <c r="GJ61" s="2">
        <f t="shared" si="74"/>
        <v>9.3167468530912548E-6</v>
      </c>
      <c r="GK61" s="2">
        <f t="shared" si="74"/>
        <v>8.1838111769816928E-6</v>
      </c>
      <c r="GM61" s="86">
        <f t="shared" si="75"/>
        <v>1.1313325691488492E-2</v>
      </c>
      <c r="GN61" s="86">
        <f t="shared" si="75"/>
        <v>1.50324164908382E-2</v>
      </c>
      <c r="GO61" s="86">
        <f t="shared" si="75"/>
        <v>1.2869706623927753E-2</v>
      </c>
      <c r="GP61" s="86">
        <f t="shared" si="75"/>
        <v>1.5336874978568381E-2</v>
      </c>
      <c r="GQ61" s="86">
        <f t="shared" si="75"/>
        <v>3.4989948946830456E-3</v>
      </c>
      <c r="GR61" s="86">
        <f t="shared" si="50"/>
        <v>1.2427112234226988E-3</v>
      </c>
      <c r="GS61" s="86">
        <f t="shared" si="51"/>
        <v>2.9067038524971875E-3</v>
      </c>
      <c r="GT61" s="86">
        <f t="shared" si="75"/>
        <v>2.1714330550516008E-3</v>
      </c>
      <c r="GU61" s="86">
        <f t="shared" si="75"/>
        <v>1.7259643881819655E-3</v>
      </c>
      <c r="GV61" s="86">
        <f t="shared" si="75"/>
        <v>1.1691153057718628E-3</v>
      </c>
      <c r="GW61" s="86">
        <f t="shared" si="75"/>
        <v>6.2053707512938654E-4</v>
      </c>
      <c r="GX61" s="86">
        <f t="shared" si="75"/>
        <v>7.4972710005464594E-4</v>
      </c>
      <c r="GY61" s="86">
        <f t="shared" si="75"/>
        <v>2.8222181007616558E-4</v>
      </c>
      <c r="GZ61" s="86">
        <f t="shared" si="75"/>
        <v>2.0625085958237088E-4</v>
      </c>
      <c r="HA61" s="86">
        <f t="shared" si="75"/>
        <v>6.1393779546951635E-5</v>
      </c>
      <c r="HC61" s="86">
        <f t="shared" si="80"/>
        <v>3.7823659988166979E-11</v>
      </c>
      <c r="HD61" s="86">
        <f t="shared" si="76"/>
        <v>3.4485213817506175E-10</v>
      </c>
      <c r="HE61" s="86">
        <f t="shared" si="76"/>
        <v>1.942389901845527E-10</v>
      </c>
      <c r="HF61" s="86">
        <f t="shared" si="76"/>
        <v>1.2003989314383365E-9</v>
      </c>
      <c r="HG61" s="86">
        <f t="shared" si="76"/>
        <v>1.1157686501894828E-11</v>
      </c>
      <c r="HH61" s="86">
        <f t="shared" si="53"/>
        <v>5.9447901210164765E-13</v>
      </c>
      <c r="HI61" s="86">
        <f t="shared" si="54"/>
        <v>5.9342754256428902E-13</v>
      </c>
      <c r="HJ61" s="86">
        <f t="shared" si="76"/>
        <v>1.5361326445014931E-12</v>
      </c>
      <c r="HK61" s="86">
        <f t="shared" si="76"/>
        <v>1.6831913165656656E-12</v>
      </c>
      <c r="HL61" s="86">
        <f t="shared" si="76"/>
        <v>3.2178200877125117E-13</v>
      </c>
      <c r="HM61" s="86">
        <f t="shared" si="76"/>
        <v>2.6631276282458997E-13</v>
      </c>
      <c r="HN61" s="86">
        <f t="shared" si="76"/>
        <v>1.2377390129334065E-12</v>
      </c>
      <c r="HO61" s="86">
        <f t="shared" si="76"/>
        <v>4.3526335800606604E-16</v>
      </c>
      <c r="HP61" s="86">
        <f t="shared" si="76"/>
        <v>3.826543416133008E-19</v>
      </c>
      <c r="HQ61" s="86">
        <f t="shared" si="76"/>
        <v>1.91829757870889E-20</v>
      </c>
      <c r="HS61" s="86">
        <f t="shared" si="77"/>
        <v>3.2270661228216303E-119</v>
      </c>
      <c r="HT61" s="86">
        <f t="shared" si="77"/>
        <v>4.2100769575455974E-92</v>
      </c>
      <c r="HU61" s="86">
        <f t="shared" si="77"/>
        <v>1.8704021680417076E-95</v>
      </c>
      <c r="HV61" s="86">
        <f t="shared" si="77"/>
        <v>1.1066491413046428E-87</v>
      </c>
      <c r="HW61" s="86">
        <f t="shared" si="77"/>
        <v>1.1505224289753996E-103</v>
      </c>
      <c r="HX61" s="86">
        <f t="shared" si="77"/>
        <v>3.4821524329609417E-113</v>
      </c>
      <c r="HY61" s="86">
        <f t="shared" si="77"/>
        <v>2.9898390642745875E-111</v>
      </c>
      <c r="HZ61" s="86">
        <f t="shared" si="77"/>
        <v>2.1617246063967539E-110</v>
      </c>
      <c r="IA61" s="86">
        <f t="shared" si="77"/>
        <v>1.2807028298464032E-110</v>
      </c>
      <c r="IB61" s="86">
        <f t="shared" si="77"/>
        <v>1.7336229879786646E-117</v>
      </c>
      <c r="IC61" s="86">
        <f t="shared" si="77"/>
        <v>5.0979238657326643E-120</v>
      </c>
      <c r="ID61" s="86">
        <f t="shared" si="77"/>
        <v>3.250102179205953E-112</v>
      </c>
      <c r="IE61" s="86">
        <f t="shared" si="77"/>
        <v>8.8083868692619891E-152</v>
      </c>
      <c r="IF61" s="86">
        <f t="shared" si="77"/>
        <v>2.1567420321971402E-78</v>
      </c>
      <c r="IG61" s="86">
        <f t="shared" si="77"/>
        <v>1.7174547158476671E-43</v>
      </c>
      <c r="II61" s="86">
        <f t="shared" si="78"/>
        <v>4.2906159020356422E-280</v>
      </c>
      <c r="IJ61" s="86">
        <f t="shared" si="78"/>
        <v>7.3770724455644798E-189</v>
      </c>
      <c r="IK61" s="86">
        <f t="shared" si="78"/>
        <v>1.145596501604272E-195</v>
      </c>
      <c r="IL61" s="86">
        <f t="shared" si="78"/>
        <v>3.7307236736299423E-185</v>
      </c>
      <c r="IM61" s="86">
        <f t="shared" si="78"/>
        <v>1.4878036378178422E-209</v>
      </c>
      <c r="IN61" s="86">
        <f t="shared" si="78"/>
        <v>1.4530516747369917E-225</v>
      </c>
      <c r="IO61" s="86">
        <f t="shared" si="78"/>
        <v>7.5071572909702297E-221</v>
      </c>
      <c r="IP61" s="86">
        <f t="shared" si="78"/>
        <v>5.5425547345408765E-220</v>
      </c>
      <c r="IQ61" s="86">
        <f t="shared" si="78"/>
        <v>3.6413683165576048E-223</v>
      </c>
      <c r="IR61" s="86">
        <f t="shared" si="78"/>
        <v>1.8012540497180487E-237</v>
      </c>
      <c r="IS61" s="86">
        <f t="shared" si="78"/>
        <v>5.3844225355820293E-241</v>
      </c>
      <c r="IT61" s="86">
        <f t="shared" si="78"/>
        <v>7.9216719480958441E-225</v>
      </c>
      <c r="IU61" s="86">
        <f t="shared" si="78"/>
        <v>8.9337813989825913E-306</v>
      </c>
      <c r="IV61" s="86">
        <f t="shared" si="78"/>
        <v>8.4927878672714826E-94</v>
      </c>
      <c r="IW61" s="86">
        <f t="shared" si="78"/>
        <v>1.5468842681779601E-106</v>
      </c>
      <c r="IY61" s="86">
        <f t="shared" si="79"/>
        <v>1.1313325729312151E-2</v>
      </c>
      <c r="IZ61" s="86">
        <f t="shared" si="79"/>
        <v>1.5032416835690338E-2</v>
      </c>
      <c r="JA61" s="86">
        <f t="shared" si="79"/>
        <v>1.2869706818166743E-2</v>
      </c>
      <c r="JB61" s="86">
        <f t="shared" si="79"/>
        <v>1.5336876178967312E-2</v>
      </c>
      <c r="JC61" s="86">
        <f t="shared" si="79"/>
        <v>3.4989949058407319E-3</v>
      </c>
      <c r="JD61" s="86">
        <f t="shared" si="79"/>
        <v>1.2427112240171779E-3</v>
      </c>
      <c r="JE61" s="86">
        <f t="shared" si="79"/>
        <v>2.9067038530906151E-3</v>
      </c>
      <c r="JF61" s="86">
        <f t="shared" si="79"/>
        <v>2.1714330565877336E-3</v>
      </c>
      <c r="JG61" s="86">
        <f t="shared" si="79"/>
        <v>1.7259643898651568E-3</v>
      </c>
      <c r="JH61" s="86">
        <f t="shared" si="79"/>
        <v>1.1691153060936449E-3</v>
      </c>
      <c r="JI61" s="86">
        <f t="shared" si="79"/>
        <v>6.2053707539569934E-4</v>
      </c>
      <c r="JJ61" s="86">
        <f t="shared" si="79"/>
        <v>7.4972710129238491E-4</v>
      </c>
      <c r="JK61" s="86">
        <f t="shared" si="79"/>
        <v>2.8222181007660083E-4</v>
      </c>
      <c r="JL61" s="86">
        <f t="shared" si="79"/>
        <v>2.0625085958237126E-4</v>
      </c>
      <c r="JM61" s="86">
        <f t="shared" si="79"/>
        <v>6.1393779546951648E-5</v>
      </c>
    </row>
    <row r="62" spans="2:273" x14ac:dyDescent="0.25">
      <c r="B62" s="2">
        <v>35</v>
      </c>
      <c r="C62" s="37">
        <v>77.483000000000004</v>
      </c>
      <c r="D62" s="37">
        <v>77.566999999999993</v>
      </c>
      <c r="E62" s="37">
        <v>80.783000000000001</v>
      </c>
      <c r="F62" s="37">
        <v>76</v>
      </c>
      <c r="G62" s="37">
        <v>78.507999999999996</v>
      </c>
      <c r="H62" s="37">
        <v>75.852000000000004</v>
      </c>
      <c r="I62" s="37">
        <v>73.442999999999998</v>
      </c>
      <c r="J62" s="37">
        <v>73.016000000000005</v>
      </c>
      <c r="K62" s="37">
        <v>72.902000000000001</v>
      </c>
      <c r="L62" s="37">
        <v>68.328000000000003</v>
      </c>
      <c r="M62" s="37">
        <v>63.246000000000002</v>
      </c>
      <c r="N62" s="37">
        <v>67.41</v>
      </c>
      <c r="O62" s="37">
        <v>66.41</v>
      </c>
      <c r="P62" s="37">
        <v>52.835999999999999</v>
      </c>
      <c r="Q62" s="37">
        <v>50.738</v>
      </c>
      <c r="S62" s="4">
        <f t="shared" si="81"/>
        <v>77.083835506834887</v>
      </c>
      <c r="T62" s="4">
        <f t="shared" si="81"/>
        <v>80.607794252826096</v>
      </c>
      <c r="U62" s="4">
        <f t="shared" si="81"/>
        <v>81.285936348818126</v>
      </c>
      <c r="V62" s="4">
        <f t="shared" si="81"/>
        <v>83.728376243985124</v>
      </c>
      <c r="W62" s="4">
        <f t="shared" si="81"/>
        <v>76.104751162205019</v>
      </c>
      <c r="X62" s="4">
        <f t="shared" si="9"/>
        <v>73.114645291451836</v>
      </c>
      <c r="Y62" s="4">
        <f t="shared" si="10"/>
        <v>72.959632257435615</v>
      </c>
      <c r="Z62" s="4">
        <f t="shared" si="81"/>
        <v>70.546971137182666</v>
      </c>
      <c r="AA62" s="4">
        <f t="shared" si="81"/>
        <v>70.694650469635803</v>
      </c>
      <c r="AB62" s="4">
        <f t="shared" si="81"/>
        <v>67.637000173275752</v>
      </c>
      <c r="AC62" s="4">
        <f t="shared" si="81"/>
        <v>60.593640364291282</v>
      </c>
      <c r="AD62" s="4">
        <f t="shared" si="81"/>
        <v>63.519538667137162</v>
      </c>
      <c r="AE62" s="4">
        <f t="shared" si="81"/>
        <v>63.201142178107943</v>
      </c>
      <c r="AF62" s="4">
        <f t="shared" si="81"/>
        <v>56.575941552610374</v>
      </c>
      <c r="AG62" s="4">
        <f t="shared" si="81"/>
        <v>51.664533802899179</v>
      </c>
      <c r="AI62" s="4">
        <f t="shared" si="82"/>
        <v>0.3991644931651166</v>
      </c>
      <c r="AJ62" s="4">
        <f t="shared" si="82"/>
        <v>-3.0407942528261032</v>
      </c>
      <c r="AK62" s="4">
        <f t="shared" si="82"/>
        <v>-0.50293634881812466</v>
      </c>
      <c r="AL62" s="4">
        <f t="shared" si="82"/>
        <v>-7.7283762439851245</v>
      </c>
      <c r="AM62" s="4">
        <f t="shared" si="82"/>
        <v>2.4032488377949761</v>
      </c>
      <c r="AN62" s="4">
        <f t="shared" si="82"/>
        <v>2.7373547085481675</v>
      </c>
      <c r="AO62" s="4">
        <f t="shared" si="82"/>
        <v>0.48336774256438275</v>
      </c>
      <c r="AP62" s="4">
        <f t="shared" si="82"/>
        <v>2.4690288628173391</v>
      </c>
      <c r="AQ62" s="4">
        <f t="shared" si="82"/>
        <v>2.2073495303641977</v>
      </c>
      <c r="AR62" s="4">
        <f t="shared" si="82"/>
        <v>0.69099982672425142</v>
      </c>
      <c r="AS62" s="4">
        <f t="shared" si="82"/>
        <v>2.65235963570872</v>
      </c>
      <c r="AT62" s="4">
        <f t="shared" si="82"/>
        <v>3.8904613328628344</v>
      </c>
      <c r="AU62" s="4">
        <f t="shared" si="82"/>
        <v>3.2088578218920532</v>
      </c>
      <c r="AV62" s="4">
        <f t="shared" si="82"/>
        <v>-3.7399415526103752</v>
      </c>
      <c r="AW62" s="4">
        <f t="shared" si="82"/>
        <v>-0.92653380289917919</v>
      </c>
      <c r="AY62" s="2">
        <f t="shared" si="72"/>
        <v>65.776149407187646</v>
      </c>
      <c r="AZ62" s="2">
        <f t="shared" si="72"/>
        <v>66.960067533175035</v>
      </c>
      <c r="BA62" s="2">
        <f t="shared" si="72"/>
        <v>68.531831000099373</v>
      </c>
      <c r="BB62" s="2">
        <f t="shared" si="72"/>
        <v>69.23046613383427</v>
      </c>
      <c r="BC62" s="2">
        <f t="shared" si="72"/>
        <v>72.170476701965242</v>
      </c>
      <c r="BD62" s="2">
        <f t="shared" si="72"/>
        <v>71.440349713059831</v>
      </c>
      <c r="BE62" s="2">
        <f t="shared" si="72"/>
        <v>69.486012884321909</v>
      </c>
      <c r="BF62" s="2">
        <f t="shared" si="72"/>
        <v>68.013906072272945</v>
      </c>
      <c r="BG62" s="2">
        <f t="shared" si="72"/>
        <v>68.550086432029374</v>
      </c>
      <c r="BH62" s="2">
        <f t="shared" si="72"/>
        <v>66.136205189832623</v>
      </c>
      <c r="BI62" s="2">
        <f t="shared" si="72"/>
        <v>59.655199205296185</v>
      </c>
      <c r="BJ62" s="2">
        <f t="shared" si="72"/>
        <v>62.47430666915114</v>
      </c>
      <c r="BK62" s="2">
        <f t="shared" si="72"/>
        <v>62.755100008854861</v>
      </c>
      <c r="BL62" s="2">
        <f t="shared" si="72"/>
        <v>56.245938949232503</v>
      </c>
      <c r="BM62" s="2">
        <f t="shared" si="72"/>
        <v>51.569005834131815</v>
      </c>
      <c r="BO62" s="2" t="str">
        <f t="shared" si="13"/>
        <v/>
      </c>
      <c r="BP62" s="2" t="str">
        <f t="shared" si="14"/>
        <v/>
      </c>
      <c r="BQ62" s="2" t="str">
        <f t="shared" si="15"/>
        <v/>
      </c>
      <c r="BR62" s="2" t="str">
        <f t="shared" si="16"/>
        <v/>
      </c>
      <c r="BS62" s="2">
        <f t="shared" si="17"/>
        <v>78.507999999999996</v>
      </c>
      <c r="BT62" s="2">
        <f t="shared" si="18"/>
        <v>75.852000000000004</v>
      </c>
      <c r="BU62" s="2">
        <f t="shared" si="19"/>
        <v>73.442999999999998</v>
      </c>
      <c r="BV62" s="2">
        <f t="shared" si="20"/>
        <v>73.016000000000005</v>
      </c>
      <c r="BW62" s="2">
        <f t="shared" si="21"/>
        <v>72.902000000000001</v>
      </c>
      <c r="BX62" s="2">
        <f t="shared" si="22"/>
        <v>68.328000000000003</v>
      </c>
      <c r="BY62" s="2">
        <f t="shared" si="23"/>
        <v>63.246000000000002</v>
      </c>
      <c r="BZ62" s="2">
        <f t="shared" si="24"/>
        <v>67.41</v>
      </c>
      <c r="CA62" s="2">
        <f t="shared" si="25"/>
        <v>66.41</v>
      </c>
      <c r="CB62" s="2">
        <f t="shared" si="26"/>
        <v>52.835999999999999</v>
      </c>
      <c r="CC62" s="2">
        <f t="shared" si="27"/>
        <v>50.738</v>
      </c>
      <c r="CE62" s="2" t="str">
        <f t="shared" si="73"/>
        <v/>
      </c>
      <c r="CF62" s="2" t="str">
        <f t="shared" si="73"/>
        <v/>
      </c>
      <c r="CG62" s="2" t="str">
        <f t="shared" si="73"/>
        <v/>
      </c>
      <c r="CH62" s="2" t="str">
        <f t="shared" si="73"/>
        <v/>
      </c>
      <c r="CI62" s="2" t="str">
        <f t="shared" si="73"/>
        <v/>
      </c>
      <c r="CJ62" s="2" t="str">
        <f t="shared" si="73"/>
        <v/>
      </c>
      <c r="CK62" s="2" t="str">
        <f t="shared" si="73"/>
        <v/>
      </c>
      <c r="CL62" s="2" t="str">
        <f t="shared" si="73"/>
        <v/>
      </c>
      <c r="CM62" s="2" t="str">
        <f t="shared" si="73"/>
        <v/>
      </c>
      <c r="CN62" s="2" t="str">
        <f t="shared" si="73"/>
        <v/>
      </c>
      <c r="CO62" s="2" t="str">
        <f t="shared" si="73"/>
        <v/>
      </c>
      <c r="CP62" s="2" t="str">
        <f t="shared" si="73"/>
        <v/>
      </c>
      <c r="CQ62" s="2" t="str">
        <f t="shared" si="73"/>
        <v/>
      </c>
      <c r="CR62" s="2" t="str">
        <f t="shared" si="73"/>
        <v/>
      </c>
      <c r="CS62" s="2" t="str">
        <f t="shared" si="73"/>
        <v/>
      </c>
      <c r="CU62" s="2" t="str">
        <f t="shared" si="29"/>
        <v/>
      </c>
      <c r="CV62" s="2" t="str">
        <f t="shared" si="30"/>
        <v/>
      </c>
      <c r="CW62" s="2" t="str">
        <f t="shared" si="31"/>
        <v/>
      </c>
      <c r="CX62" s="2" t="str">
        <f t="shared" si="32"/>
        <v/>
      </c>
      <c r="CY62" s="2" t="str">
        <f t="shared" si="33"/>
        <v/>
      </c>
      <c r="CZ62" s="2" t="str">
        <f t="shared" si="34"/>
        <v/>
      </c>
      <c r="DA62" s="2" t="str">
        <f t="shared" si="35"/>
        <v/>
      </c>
      <c r="DB62" s="2" t="str">
        <f t="shared" si="36"/>
        <v/>
      </c>
      <c r="DC62" s="2" t="str">
        <f t="shared" si="37"/>
        <v/>
      </c>
      <c r="DD62" s="2" t="str">
        <f t="shared" si="38"/>
        <v/>
      </c>
      <c r="DE62" s="2" t="str">
        <f t="shared" si="39"/>
        <v/>
      </c>
      <c r="DF62" s="2" t="str">
        <f t="shared" si="40"/>
        <v/>
      </c>
      <c r="DG62" s="2" t="str">
        <f t="shared" si="41"/>
        <v/>
      </c>
      <c r="DH62" s="2" t="str">
        <f t="shared" si="42"/>
        <v/>
      </c>
      <c r="DI62" s="2" t="str">
        <f t="shared" si="43"/>
        <v/>
      </c>
      <c r="DK62" s="2">
        <f t="shared" si="83"/>
        <v>66.318729106187916</v>
      </c>
      <c r="DL62" s="2">
        <f t="shared" si="83"/>
        <v>70.906322526737966</v>
      </c>
      <c r="DM62" s="2">
        <f t="shared" si="83"/>
        <v>71.476668449197859</v>
      </c>
      <c r="DN62" s="2">
        <f t="shared" si="83"/>
        <v>75.135551581996424</v>
      </c>
      <c r="DO62" s="2">
        <f t="shared" si="83"/>
        <v>75.119598624940721</v>
      </c>
      <c r="DP62" s="2">
        <f t="shared" si="83"/>
        <v>74.689853752345186</v>
      </c>
      <c r="DQ62" s="2">
        <f t="shared" si="83"/>
        <v>73.618325746799442</v>
      </c>
      <c r="DR62" s="2">
        <f t="shared" si="83"/>
        <v>72.734420512820535</v>
      </c>
      <c r="DS62" s="2">
        <f t="shared" si="83"/>
        <v>71.13256545209174</v>
      </c>
      <c r="DT62" s="2">
        <f t="shared" si="83"/>
        <v>68.258285178236392</v>
      </c>
      <c r="DU62" s="2">
        <f t="shared" si="83"/>
        <v>63.850851045296181</v>
      </c>
      <c r="DV62" s="2">
        <f t="shared" si="83"/>
        <v>66.256678571428537</v>
      </c>
      <c r="DW62" s="2">
        <f t="shared" si="83"/>
        <v>64.268122114016862</v>
      </c>
      <c r="DX62" s="2">
        <f t="shared" si="83"/>
        <v>56.176263277563265</v>
      </c>
      <c r="DY62" s="2">
        <f t="shared" si="83"/>
        <v>51.168437585943479</v>
      </c>
      <c r="EA62" s="2">
        <f t="shared" si="84"/>
        <v>65.268663943597105</v>
      </c>
      <c r="EB62" s="2">
        <f t="shared" si="84"/>
        <v>63.550257142857134</v>
      </c>
      <c r="EC62" s="2">
        <f t="shared" si="84"/>
        <v>65.872588744588739</v>
      </c>
      <c r="ED62" s="2">
        <f t="shared" si="84"/>
        <v>64.151771428571436</v>
      </c>
      <c r="EE62" s="2">
        <f t="shared" si="84"/>
        <v>68.464650145256144</v>
      </c>
      <c r="EF62" s="2">
        <f t="shared" si="84"/>
        <v>66.416171046941813</v>
      </c>
      <c r="EG62" s="2">
        <f t="shared" si="84"/>
        <v>63.951554491491898</v>
      </c>
      <c r="EH62" s="2">
        <f t="shared" si="84"/>
        <v>61.421559521731545</v>
      </c>
      <c r="EI62" s="2">
        <f t="shared" si="84"/>
        <v>64.827866854384553</v>
      </c>
      <c r="EJ62" s="2">
        <f t="shared" si="84"/>
        <v>62.796200589970475</v>
      </c>
      <c r="EK62" s="2">
        <f t="shared" si="84"/>
        <v>52.42885629225956</v>
      </c>
      <c r="EL62" s="2">
        <f t="shared" si="84"/>
        <v>56.015912189692123</v>
      </c>
      <c r="EM62" s="2">
        <f t="shared" si="84"/>
        <v>59.866508325763526</v>
      </c>
      <c r="EN62" s="2">
        <f t="shared" si="84"/>
        <v>56.380943159690382</v>
      </c>
      <c r="EO62" s="2">
        <f t="shared" si="84"/>
        <v>52.442470714518386</v>
      </c>
      <c r="EQ62" s="2">
        <f t="shared" si="85"/>
        <v>62.589194985043513</v>
      </c>
      <c r="ER62" s="2">
        <f t="shared" si="85"/>
        <v>62.8199709453651</v>
      </c>
      <c r="ES62" s="2">
        <f t="shared" si="85"/>
        <v>63.994079184352941</v>
      </c>
      <c r="ET62" s="2">
        <f t="shared" si="85"/>
        <v>64.624485983037189</v>
      </c>
      <c r="EU62" s="2">
        <f t="shared" si="85"/>
        <v>65.619353153399047</v>
      </c>
      <c r="EV62" s="2">
        <f t="shared" si="85"/>
        <v>67.91910114450144</v>
      </c>
      <c r="EW62" s="2">
        <f t="shared" si="85"/>
        <v>65.94924958109759</v>
      </c>
      <c r="EX62" s="2">
        <f t="shared" si="85"/>
        <v>63.872752912069487</v>
      </c>
      <c r="EY62" s="2">
        <f t="shared" si="85"/>
        <v>67.206529266283709</v>
      </c>
      <c r="EZ62" s="2">
        <f t="shared" si="85"/>
        <v>59.865164693533607</v>
      </c>
      <c r="FA62" s="2">
        <f t="shared" si="85"/>
        <v>51.851262901157853</v>
      </c>
      <c r="FB62" s="2">
        <f t="shared" si="85"/>
        <v>57.458128833385679</v>
      </c>
      <c r="FC62" s="2">
        <f t="shared" si="85"/>
        <v>60.020353942525894</v>
      </c>
      <c r="FD62" s="2">
        <f t="shared" si="85"/>
        <v>59.917391266821411</v>
      </c>
      <c r="FE62" s="2">
        <f t="shared" si="85"/>
        <v>52.790434626463366</v>
      </c>
      <c r="FG62" s="2">
        <f t="shared" si="86"/>
        <v>0.51669490519300232</v>
      </c>
      <c r="FH62" s="2">
        <f t="shared" si="86"/>
        <v>0.53645898465186637</v>
      </c>
      <c r="FI62" s="2">
        <f t="shared" si="86"/>
        <v>0.52546881463867467</v>
      </c>
      <c r="FJ62" s="2">
        <f t="shared" si="86"/>
        <v>0.53762025804541269</v>
      </c>
      <c r="FK62" s="2">
        <f t="shared" si="86"/>
        <v>0.44313573511961962</v>
      </c>
      <c r="FL62" s="2">
        <f t="shared" si="86"/>
        <v>0.3927571792254243</v>
      </c>
      <c r="FM62" s="2">
        <f t="shared" si="86"/>
        <v>0.42748154377447833</v>
      </c>
      <c r="FN62" s="2">
        <f t="shared" si="86"/>
        <v>0.41727624723350354</v>
      </c>
      <c r="FO62" s="2">
        <f t="shared" si="86"/>
        <v>0.40962374521434958</v>
      </c>
      <c r="FP62" s="2">
        <f t="shared" si="86"/>
        <v>0.38849777412582837</v>
      </c>
      <c r="FQ62" s="2">
        <f t="shared" si="86"/>
        <v>0.36732980613538191</v>
      </c>
      <c r="FR62" s="2">
        <f t="shared" si="86"/>
        <v>0.36934704271541224</v>
      </c>
      <c r="FS62" s="2">
        <f t="shared" si="86"/>
        <v>0.34374310195820196</v>
      </c>
      <c r="FT62" s="2">
        <f t="shared" si="86"/>
        <v>0.34023639257609445</v>
      </c>
      <c r="FU62" s="2">
        <f t="shared" si="86"/>
        <v>0.31440715064431884</v>
      </c>
      <c r="FW62" s="2">
        <f t="shared" si="74"/>
        <v>6.1129161015496569E-6</v>
      </c>
      <c r="FX62" s="2">
        <f t="shared" si="74"/>
        <v>3.7829954293761735E-5</v>
      </c>
      <c r="FY62" s="2">
        <f t="shared" si="74"/>
        <v>3.6374356738685942E-5</v>
      </c>
      <c r="FZ62" s="2">
        <f t="shared" si="74"/>
        <v>3.6538405917163192E-5</v>
      </c>
      <c r="GA62" s="2">
        <f t="shared" si="74"/>
        <v>2.6864066373649235E-5</v>
      </c>
      <c r="GB62" s="2">
        <f t="shared" si="74"/>
        <v>2.9437094332744435E-5</v>
      </c>
      <c r="GC62" s="2">
        <f t="shared" si="74"/>
        <v>2.6749355479244132E-5</v>
      </c>
      <c r="GD62" s="2">
        <f t="shared" si="74"/>
        <v>3.0083015317386614E-5</v>
      </c>
      <c r="GE62" s="2">
        <f t="shared" si="74"/>
        <v>3.1627850060414821E-5</v>
      </c>
      <c r="GF62" s="2">
        <f t="shared" si="74"/>
        <v>2.4661511501026207E-5</v>
      </c>
      <c r="GG62" s="2">
        <f t="shared" si="74"/>
        <v>2.2025334609992627E-5</v>
      </c>
      <c r="GH62" s="2">
        <f t="shared" si="74"/>
        <v>1.7248418580476871E-5</v>
      </c>
      <c r="GI62" s="2">
        <f t="shared" si="74"/>
        <v>1.476827381285471E-5</v>
      </c>
      <c r="GJ62" s="2">
        <f t="shared" si="74"/>
        <v>1.02156006009755E-5</v>
      </c>
      <c r="GK62" s="2">
        <f t="shared" si="74"/>
        <v>8.9733634319104109E-6</v>
      </c>
      <c r="GM62" s="86">
        <f t="shared" si="75"/>
        <v>1.5812865464308722E-2</v>
      </c>
      <c r="GN62" s="86">
        <f t="shared" si="75"/>
        <v>2.0617840247380542E-2</v>
      </c>
      <c r="GO62" s="86">
        <f t="shared" si="75"/>
        <v>1.7825010799767636E-2</v>
      </c>
      <c r="GP62" s="86">
        <f t="shared" si="75"/>
        <v>2.1137969465932296E-2</v>
      </c>
      <c r="GQ62" s="86">
        <f t="shared" si="75"/>
        <v>5.1196886929609229E-3</v>
      </c>
      <c r="GR62" s="86">
        <f t="shared" si="50"/>
        <v>1.9240871034689189E-3</v>
      </c>
      <c r="GS62" s="86">
        <f t="shared" si="51"/>
        <v>4.1966064327610773E-3</v>
      </c>
      <c r="GT62" s="86">
        <f t="shared" si="75"/>
        <v>3.2459565260665622E-3</v>
      </c>
      <c r="GU62" s="86">
        <f t="shared" si="75"/>
        <v>2.6454613716771014E-3</v>
      </c>
      <c r="GV62" s="86">
        <f t="shared" si="75"/>
        <v>1.8063295171329929E-3</v>
      </c>
      <c r="GW62" s="86">
        <f t="shared" si="75"/>
        <v>1.0060047414255976E-3</v>
      </c>
      <c r="GX62" s="86">
        <f t="shared" si="75"/>
        <v>1.1834546030510611E-3</v>
      </c>
      <c r="GY62" s="86">
        <f t="shared" si="75"/>
        <v>4.8287992623623568E-4</v>
      </c>
      <c r="GZ62" s="86">
        <f t="shared" si="75"/>
        <v>3.6615738243791444E-4</v>
      </c>
      <c r="HA62" s="86">
        <f t="shared" si="75"/>
        <v>1.1902849802662505E-4</v>
      </c>
      <c r="HC62" s="86">
        <f t="shared" si="80"/>
        <v>9.8276102135352657E-11</v>
      </c>
      <c r="HD62" s="86">
        <f t="shared" si="76"/>
        <v>8.2858320973885688E-10</v>
      </c>
      <c r="HE62" s="86">
        <f t="shared" si="76"/>
        <v>4.7824036334501546E-10</v>
      </c>
      <c r="HF62" s="86">
        <f t="shared" si="76"/>
        <v>2.777533348957622E-9</v>
      </c>
      <c r="HG62" s="86">
        <f t="shared" si="76"/>
        <v>2.9273977289391019E-11</v>
      </c>
      <c r="HH62" s="86">
        <f t="shared" si="53"/>
        <v>1.7308310478971144E-12</v>
      </c>
      <c r="HI62" s="86">
        <f t="shared" si="54"/>
        <v>1.692499849933976E-12</v>
      </c>
      <c r="HJ62" s="86">
        <f t="shared" si="76"/>
        <v>4.3411312551692916E-12</v>
      </c>
      <c r="HK62" s="86">
        <f t="shared" si="76"/>
        <v>4.8074539723841548E-12</v>
      </c>
      <c r="HL62" s="86">
        <f t="shared" si="76"/>
        <v>9.5771443489843509E-13</v>
      </c>
      <c r="HM62" s="86">
        <f t="shared" si="76"/>
        <v>7.929303762600524E-13</v>
      </c>
      <c r="HN62" s="86">
        <f t="shared" si="76"/>
        <v>3.3713568305586627E-12</v>
      </c>
      <c r="HO62" s="86">
        <f t="shared" si="76"/>
        <v>1.6210778201914754E-15</v>
      </c>
      <c r="HP62" s="86">
        <f t="shared" si="76"/>
        <v>1.8845982044330881E-18</v>
      </c>
      <c r="HQ62" s="86">
        <f t="shared" si="76"/>
        <v>1.03531148416256E-19</v>
      </c>
      <c r="HS62" s="86">
        <f t="shared" si="77"/>
        <v>1.3079321674605321E-116</v>
      </c>
      <c r="HT62" s="86">
        <f t="shared" si="77"/>
        <v>6.7737848237027501E-90</v>
      </c>
      <c r="HU62" s="86">
        <f t="shared" si="77"/>
        <v>3.5552078815328553E-93</v>
      </c>
      <c r="HV62" s="86">
        <f t="shared" si="77"/>
        <v>1.4699280309466545E-85</v>
      </c>
      <c r="HW62" s="86">
        <f t="shared" si="77"/>
        <v>2.8273058764655862E-101</v>
      </c>
      <c r="HX62" s="86">
        <f t="shared" si="77"/>
        <v>1.4401486389486914E-110</v>
      </c>
      <c r="HY62" s="86">
        <f t="shared" si="77"/>
        <v>1.0446703074329653E-108</v>
      </c>
      <c r="HZ62" s="86">
        <f t="shared" si="77"/>
        <v>7.7839074612628624E-108</v>
      </c>
      <c r="IA62" s="86">
        <f t="shared" si="77"/>
        <v>4.980977263449773E-108</v>
      </c>
      <c r="IB62" s="86">
        <f t="shared" si="77"/>
        <v>8.5205700692213732E-115</v>
      </c>
      <c r="IC62" s="86">
        <f t="shared" si="77"/>
        <v>2.6302402498277749E-117</v>
      </c>
      <c r="ID62" s="86">
        <f t="shared" si="77"/>
        <v>9.7215218762938433E-110</v>
      </c>
      <c r="IE62" s="86">
        <f t="shared" si="77"/>
        <v>1.8490674607239841E-148</v>
      </c>
      <c r="IF62" s="86">
        <f t="shared" si="77"/>
        <v>9.685936876607611E-77</v>
      </c>
      <c r="IG62" s="86">
        <f t="shared" si="77"/>
        <v>1.2853590795284853E-42</v>
      </c>
      <c r="II62" s="86">
        <f t="shared" si="78"/>
        <v>7.0562376335987664E-276</v>
      </c>
      <c r="IJ62" s="86">
        <f t="shared" si="78"/>
        <v>1.5909889760309241E-185</v>
      </c>
      <c r="IK62" s="86">
        <f t="shared" si="78"/>
        <v>3.1704156192854777E-192</v>
      </c>
      <c r="IL62" s="86">
        <f t="shared" si="78"/>
        <v>6.7388116132176918E-182</v>
      </c>
      <c r="IM62" s="86">
        <f t="shared" si="78"/>
        <v>5.7072618020932252E-206</v>
      </c>
      <c r="IN62" s="86">
        <f t="shared" si="78"/>
        <v>1.1372760715590266E-221</v>
      </c>
      <c r="IO62" s="86">
        <f t="shared" si="78"/>
        <v>4.4957623911313164E-217</v>
      </c>
      <c r="IP62" s="86">
        <f t="shared" si="78"/>
        <v>3.5313943598015135E-216</v>
      </c>
      <c r="IQ62" s="86">
        <f t="shared" si="78"/>
        <v>2.7505672393757638E-219</v>
      </c>
      <c r="IR62" s="86">
        <f t="shared" si="78"/>
        <v>1.9449100692495216E-233</v>
      </c>
      <c r="IS62" s="86">
        <f t="shared" si="78"/>
        <v>6.0562127569519031E-237</v>
      </c>
      <c r="IT62" s="86">
        <f t="shared" si="78"/>
        <v>3.9155931868212099E-221</v>
      </c>
      <c r="IU62" s="86">
        <f t="shared" si="78"/>
        <v>8.2621498063456576E-301</v>
      </c>
      <c r="IV62" s="86">
        <f t="shared" si="78"/>
        <v>2.4226673816272105E-92</v>
      </c>
      <c r="IW62" s="86">
        <f t="shared" si="78"/>
        <v>6.7263058408636115E-105</v>
      </c>
      <c r="IY62" s="86">
        <f t="shared" si="79"/>
        <v>1.5812865562584825E-2</v>
      </c>
      <c r="IZ62" s="86">
        <f t="shared" si="79"/>
        <v>2.0617841075963751E-2</v>
      </c>
      <c r="JA62" s="86">
        <f t="shared" si="79"/>
        <v>1.7825011278008E-2</v>
      </c>
      <c r="JB62" s="86">
        <f t="shared" si="79"/>
        <v>2.1137972243465645E-2</v>
      </c>
      <c r="JC62" s="86">
        <f t="shared" si="79"/>
        <v>5.1196887222349002E-3</v>
      </c>
      <c r="JD62" s="86">
        <f t="shared" si="79"/>
        <v>1.9240871051997498E-3</v>
      </c>
      <c r="JE62" s="86">
        <f t="shared" si="79"/>
        <v>4.1966064344535767E-3</v>
      </c>
      <c r="JF62" s="86">
        <f t="shared" si="79"/>
        <v>3.2459565304076934E-3</v>
      </c>
      <c r="JG62" s="86">
        <f t="shared" si="79"/>
        <v>2.6454613764845553E-3</v>
      </c>
      <c r="JH62" s="86">
        <f t="shared" si="79"/>
        <v>1.8063295180907072E-3</v>
      </c>
      <c r="JI62" s="86">
        <f t="shared" si="79"/>
        <v>1.006004742218528E-3</v>
      </c>
      <c r="JJ62" s="86">
        <f t="shared" si="79"/>
        <v>1.1834546064224179E-3</v>
      </c>
      <c r="JK62" s="86">
        <f t="shared" si="79"/>
        <v>4.8287992623785678E-4</v>
      </c>
      <c r="JL62" s="86">
        <f t="shared" si="79"/>
        <v>3.6615738243791633E-4</v>
      </c>
      <c r="JM62" s="86">
        <f t="shared" si="79"/>
        <v>1.1902849802662516E-4</v>
      </c>
    </row>
    <row r="63" spans="2:273" x14ac:dyDescent="0.25">
      <c r="B63" s="2">
        <v>36</v>
      </c>
      <c r="C63" s="37">
        <v>76.31</v>
      </c>
      <c r="D63" s="37">
        <v>80.466999999999999</v>
      </c>
      <c r="E63" s="37">
        <v>80.516999999999996</v>
      </c>
      <c r="F63" s="37">
        <v>79.667000000000002</v>
      </c>
      <c r="G63" s="37">
        <v>79.295000000000002</v>
      </c>
      <c r="H63" s="37">
        <v>74.361000000000004</v>
      </c>
      <c r="I63" s="37">
        <v>76.918000000000006</v>
      </c>
      <c r="J63" s="37">
        <v>74.738</v>
      </c>
      <c r="K63" s="37">
        <v>73.131</v>
      </c>
      <c r="L63" s="37">
        <v>69.721000000000004</v>
      </c>
      <c r="M63" s="37">
        <v>61.082000000000001</v>
      </c>
      <c r="N63" s="37">
        <v>66.688999999999993</v>
      </c>
      <c r="O63" s="37">
        <v>63.984000000000002</v>
      </c>
      <c r="P63" s="37">
        <v>53.59</v>
      </c>
      <c r="Q63" s="37">
        <v>52.131</v>
      </c>
      <c r="S63" s="4">
        <f t="shared" si="81"/>
        <v>80.734312273920224</v>
      </c>
      <c r="T63" s="4">
        <f t="shared" si="81"/>
        <v>84.580821363168582</v>
      </c>
      <c r="U63" s="4">
        <f t="shared" si="81"/>
        <v>85.17310490290302</v>
      </c>
      <c r="V63" s="4">
        <f t="shared" si="81"/>
        <v>87.979721860906452</v>
      </c>
      <c r="W63" s="4">
        <f t="shared" si="81"/>
        <v>77.560263883714569</v>
      </c>
      <c r="X63" s="4">
        <f t="shared" si="9"/>
        <v>73.85050415276028</v>
      </c>
      <c r="Y63" s="4">
        <f t="shared" si="10"/>
        <v>74.117231693061981</v>
      </c>
      <c r="Z63" s="4">
        <f t="shared" si="81"/>
        <v>71.45178032884661</v>
      </c>
      <c r="AA63" s="4">
        <f t="shared" si="81"/>
        <v>71.562777972200408</v>
      </c>
      <c r="AB63" s="4">
        <f t="shared" si="81"/>
        <v>68.259809834893531</v>
      </c>
      <c r="AC63" s="4">
        <f t="shared" si="81"/>
        <v>60.916654988375207</v>
      </c>
      <c r="AD63" s="4">
        <f t="shared" si="81"/>
        <v>63.933566508059791</v>
      </c>
      <c r="AE63" s="4">
        <f t="shared" si="81"/>
        <v>63.521705414387441</v>
      </c>
      <c r="AF63" s="4">
        <f t="shared" si="81"/>
        <v>56.85075735227062</v>
      </c>
      <c r="AG63" s="4">
        <f t="shared" si="81"/>
        <v>51.74010152937565</v>
      </c>
      <c r="AI63" s="4">
        <f t="shared" si="82"/>
        <v>-4.4243122739202221</v>
      </c>
      <c r="AJ63" s="4">
        <f t="shared" si="82"/>
        <v>-4.1138213631685829</v>
      </c>
      <c r="AK63" s="4">
        <f t="shared" si="82"/>
        <v>-4.6561049029030244</v>
      </c>
      <c r="AL63" s="4">
        <f t="shared" si="82"/>
        <v>-8.3127218609064499</v>
      </c>
      <c r="AM63" s="4">
        <f t="shared" si="82"/>
        <v>1.7347361162854327</v>
      </c>
      <c r="AN63" s="4">
        <f t="shared" si="82"/>
        <v>0.5104958472397243</v>
      </c>
      <c r="AO63" s="4">
        <f t="shared" si="82"/>
        <v>2.8007683069380249</v>
      </c>
      <c r="AP63" s="4">
        <f t="shared" si="82"/>
        <v>3.2862196711533898</v>
      </c>
      <c r="AQ63" s="4">
        <f t="shared" si="82"/>
        <v>1.5682220277995924</v>
      </c>
      <c r="AR63" s="4">
        <f t="shared" si="82"/>
        <v>1.4611901651064727</v>
      </c>
      <c r="AS63" s="4">
        <f t="shared" si="82"/>
        <v>0.16534501162479387</v>
      </c>
      <c r="AT63" s="4">
        <f t="shared" si="82"/>
        <v>2.7554334919402024</v>
      </c>
      <c r="AU63" s="4">
        <f t="shared" si="82"/>
        <v>0.46229458561256109</v>
      </c>
      <c r="AV63" s="4">
        <f t="shared" si="82"/>
        <v>-3.2607573522706161</v>
      </c>
      <c r="AW63" s="4">
        <f t="shared" si="82"/>
        <v>0.39089847062435013</v>
      </c>
      <c r="AY63" s="2">
        <f t="shared" si="72"/>
        <v>65.74865431631973</v>
      </c>
      <c r="AZ63" s="2">
        <f t="shared" si="72"/>
        <v>66.821959647020407</v>
      </c>
      <c r="BA63" s="2">
        <f t="shared" si="72"/>
        <v>68.417480883574186</v>
      </c>
      <c r="BB63" s="2">
        <f t="shared" si="72"/>
        <v>69.047353059016089</v>
      </c>
      <c r="BC63" s="2">
        <f t="shared" si="72"/>
        <v>72.08432412816363</v>
      </c>
      <c r="BD63" s="2">
        <f t="shared" si="72"/>
        <v>71.386482500280152</v>
      </c>
      <c r="BE63" s="2">
        <f t="shared" si="72"/>
        <v>69.328337935097721</v>
      </c>
      <c r="BF63" s="2">
        <f t="shared" si="72"/>
        <v>67.84825254081855</v>
      </c>
      <c r="BG63" s="2">
        <f t="shared" si="72"/>
        <v>68.441520801086966</v>
      </c>
      <c r="BH63" s="2">
        <f t="shared" si="72"/>
        <v>66.054020922377774</v>
      </c>
      <c r="BI63" s="2">
        <f t="shared" si="72"/>
        <v>59.473206413895454</v>
      </c>
      <c r="BJ63" s="2">
        <f t="shared" si="72"/>
        <v>62.364070600391813</v>
      </c>
      <c r="BK63" s="2">
        <f t="shared" si="72"/>
        <v>62.799268663284451</v>
      </c>
      <c r="BL63" s="2">
        <f t="shared" si="72"/>
        <v>56.297876332515614</v>
      </c>
      <c r="BM63" s="2">
        <f t="shared" si="72"/>
        <v>51.566002148298502</v>
      </c>
      <c r="BO63" s="2" t="str">
        <f t="shared" si="13"/>
        <v/>
      </c>
      <c r="BP63" s="2" t="str">
        <f t="shared" si="14"/>
        <v/>
      </c>
      <c r="BQ63" s="2" t="str">
        <f t="shared" si="15"/>
        <v/>
      </c>
      <c r="BR63" s="2" t="str">
        <f t="shared" si="16"/>
        <v/>
      </c>
      <c r="BS63" s="2">
        <f t="shared" si="17"/>
        <v>79.295000000000002</v>
      </c>
      <c r="BT63" s="2">
        <f t="shared" si="18"/>
        <v>74.361000000000004</v>
      </c>
      <c r="BU63" s="2">
        <f t="shared" si="19"/>
        <v>76.918000000000006</v>
      </c>
      <c r="BV63" s="2">
        <f t="shared" si="20"/>
        <v>74.738</v>
      </c>
      <c r="BW63" s="2">
        <f t="shared" si="21"/>
        <v>73.131</v>
      </c>
      <c r="BX63" s="2">
        <f t="shared" si="22"/>
        <v>69.721000000000004</v>
      </c>
      <c r="BY63" s="2">
        <f t="shared" si="23"/>
        <v>61.082000000000001</v>
      </c>
      <c r="BZ63" s="2">
        <f t="shared" si="24"/>
        <v>66.688999999999993</v>
      </c>
      <c r="CA63" s="2">
        <f t="shared" si="25"/>
        <v>63.984000000000002</v>
      </c>
      <c r="CB63" s="2">
        <f t="shared" si="26"/>
        <v>53.59</v>
      </c>
      <c r="CC63" s="2">
        <f t="shared" si="27"/>
        <v>52.131</v>
      </c>
      <c r="CE63" s="2" t="str">
        <f t="shared" si="73"/>
        <v/>
      </c>
      <c r="CF63" s="2" t="str">
        <f t="shared" si="73"/>
        <v/>
      </c>
      <c r="CG63" s="2" t="str">
        <f t="shared" si="73"/>
        <v/>
      </c>
      <c r="CH63" s="2" t="str">
        <f t="shared" si="73"/>
        <v/>
      </c>
      <c r="CI63" s="2" t="str">
        <f t="shared" si="73"/>
        <v/>
      </c>
      <c r="CJ63" s="2" t="str">
        <f t="shared" si="73"/>
        <v/>
      </c>
      <c r="CK63" s="2" t="str">
        <f t="shared" si="73"/>
        <v/>
      </c>
      <c r="CL63" s="2" t="str">
        <f t="shared" si="73"/>
        <v/>
      </c>
      <c r="CM63" s="2" t="str">
        <f t="shared" si="73"/>
        <v/>
      </c>
      <c r="CN63" s="2" t="str">
        <f t="shared" si="73"/>
        <v/>
      </c>
      <c r="CO63" s="2" t="str">
        <f t="shared" si="73"/>
        <v/>
      </c>
      <c r="CP63" s="2" t="str">
        <f t="shared" si="73"/>
        <v/>
      </c>
      <c r="CQ63" s="2" t="str">
        <f t="shared" si="73"/>
        <v/>
      </c>
      <c r="CR63" s="2" t="str">
        <f t="shared" si="73"/>
        <v/>
      </c>
      <c r="CS63" s="2" t="str">
        <f t="shared" si="73"/>
        <v/>
      </c>
      <c r="CU63" s="2" t="str">
        <f t="shared" si="29"/>
        <v/>
      </c>
      <c r="CV63" s="2" t="str">
        <f t="shared" si="30"/>
        <v/>
      </c>
      <c r="CW63" s="2" t="str">
        <f t="shared" si="31"/>
        <v/>
      </c>
      <c r="CX63" s="2" t="str">
        <f t="shared" si="32"/>
        <v/>
      </c>
      <c r="CY63" s="2" t="str">
        <f t="shared" si="33"/>
        <v/>
      </c>
      <c r="CZ63" s="2" t="str">
        <f t="shared" si="34"/>
        <v/>
      </c>
      <c r="DA63" s="2" t="str">
        <f t="shared" si="35"/>
        <v/>
      </c>
      <c r="DB63" s="2" t="str">
        <f t="shared" si="36"/>
        <v/>
      </c>
      <c r="DC63" s="2" t="str">
        <f t="shared" si="37"/>
        <v/>
      </c>
      <c r="DD63" s="2" t="str">
        <f t="shared" si="38"/>
        <v/>
      </c>
      <c r="DE63" s="2" t="str">
        <f t="shared" si="39"/>
        <v/>
      </c>
      <c r="DF63" s="2" t="str">
        <f t="shared" si="40"/>
        <v/>
      </c>
      <c r="DG63" s="2" t="str">
        <f t="shared" si="41"/>
        <v/>
      </c>
      <c r="DH63" s="2" t="str">
        <f t="shared" si="42"/>
        <v/>
      </c>
      <c r="DI63" s="2" t="str">
        <f t="shared" si="43"/>
        <v/>
      </c>
      <c r="DK63" s="2">
        <f t="shared" si="83"/>
        <v>66.530960886172636</v>
      </c>
      <c r="DL63" s="2">
        <f t="shared" si="83"/>
        <v>71.178827540106951</v>
      </c>
      <c r="DM63" s="2">
        <f t="shared" si="83"/>
        <v>71.713032085561494</v>
      </c>
      <c r="DN63" s="2">
        <f t="shared" si="83"/>
        <v>75.44975445632798</v>
      </c>
      <c r="DO63" s="2">
        <f t="shared" si="83"/>
        <v>75.39495021337126</v>
      </c>
      <c r="DP63" s="2">
        <f t="shared" si="83"/>
        <v>74.996049155722304</v>
      </c>
      <c r="DQ63" s="2">
        <f t="shared" si="83"/>
        <v>73.806557610241825</v>
      </c>
      <c r="DR63" s="2">
        <f t="shared" si="83"/>
        <v>72.971501282051307</v>
      </c>
      <c r="DS63" s="2">
        <f t="shared" si="83"/>
        <v>71.303631241565427</v>
      </c>
      <c r="DT63" s="2">
        <f t="shared" si="83"/>
        <v>68.436535834896802</v>
      </c>
      <c r="DU63" s="2">
        <f t="shared" si="83"/>
        <v>63.98024111498259</v>
      </c>
      <c r="DV63" s="2">
        <f t="shared" si="83"/>
        <v>66.482779094076619</v>
      </c>
      <c r="DW63" s="2">
        <f t="shared" si="83"/>
        <v>64.554032935769783</v>
      </c>
      <c r="DX63" s="2">
        <f t="shared" si="83"/>
        <v>56.302701630201618</v>
      </c>
      <c r="DY63" s="2">
        <f t="shared" si="83"/>
        <v>51.18013689839573</v>
      </c>
      <c r="EA63" s="2">
        <f t="shared" si="84"/>
        <v>65.081321014285749</v>
      </c>
      <c r="EB63" s="2">
        <f t="shared" si="84"/>
        <v>63.388599999999997</v>
      </c>
      <c r="EC63" s="2">
        <f t="shared" si="84"/>
        <v>65.703390043290042</v>
      </c>
      <c r="ED63" s="2">
        <f t="shared" si="84"/>
        <v>64.025442857142878</v>
      </c>
      <c r="EE63" s="2">
        <f t="shared" si="84"/>
        <v>68.290279405512649</v>
      </c>
      <c r="EF63" s="2">
        <f t="shared" si="84"/>
        <v>66.29665407437659</v>
      </c>
      <c r="EG63" s="2">
        <f t="shared" si="84"/>
        <v>63.858333359715083</v>
      </c>
      <c r="EH63" s="2">
        <f t="shared" si="84"/>
        <v>61.32301178216094</v>
      </c>
      <c r="EI63" s="2">
        <f t="shared" si="84"/>
        <v>64.679234513274338</v>
      </c>
      <c r="EJ63" s="2">
        <f t="shared" si="84"/>
        <v>62.634061209439501</v>
      </c>
      <c r="EK63" s="2">
        <f t="shared" si="84"/>
        <v>52.393586537491167</v>
      </c>
      <c r="EL63" s="2">
        <f t="shared" si="84"/>
        <v>55.950180430125606</v>
      </c>
      <c r="EM63" s="2">
        <f t="shared" si="84"/>
        <v>59.743928066385145</v>
      </c>
      <c r="EN63" s="2">
        <f t="shared" si="84"/>
        <v>56.28923473181095</v>
      </c>
      <c r="EO63" s="2">
        <f t="shared" si="84"/>
        <v>52.333370430872137</v>
      </c>
      <c r="EQ63" s="2">
        <f t="shared" si="85"/>
        <v>62.437064516860048</v>
      </c>
      <c r="ER63" s="2">
        <f t="shared" si="85"/>
        <v>62.670423115955863</v>
      </c>
      <c r="ES63" s="2">
        <f t="shared" si="85"/>
        <v>63.856297933387808</v>
      </c>
      <c r="ET63" s="2">
        <f t="shared" si="85"/>
        <v>64.48979265275922</v>
      </c>
      <c r="EU63" s="2">
        <f t="shared" si="85"/>
        <v>65.489984248822935</v>
      </c>
      <c r="EV63" s="2">
        <f t="shared" si="85"/>
        <v>67.776128777136009</v>
      </c>
      <c r="EW63" s="2">
        <f t="shared" si="85"/>
        <v>65.824949876204968</v>
      </c>
      <c r="EX63" s="2">
        <f t="shared" si="85"/>
        <v>63.735341874383394</v>
      </c>
      <c r="EY63" s="2">
        <f t="shared" si="85"/>
        <v>67.020683639280833</v>
      </c>
      <c r="EZ63" s="2">
        <f t="shared" si="85"/>
        <v>59.74695399275425</v>
      </c>
      <c r="FA63" s="2">
        <f t="shared" si="85"/>
        <v>51.82461635726812</v>
      </c>
      <c r="FB63" s="2">
        <f t="shared" si="85"/>
        <v>57.371041292796889</v>
      </c>
      <c r="FC63" s="2">
        <f t="shared" si="85"/>
        <v>59.895693723557073</v>
      </c>
      <c r="FD63" s="2">
        <f t="shared" si="85"/>
        <v>59.772309239991387</v>
      </c>
      <c r="FE63" s="2">
        <f t="shared" si="85"/>
        <v>52.67518915402929</v>
      </c>
      <c r="FG63" s="2">
        <f t="shared" si="86"/>
        <v>0.53964357729897983</v>
      </c>
      <c r="FH63" s="2">
        <f t="shared" si="86"/>
        <v>0.55926968512647057</v>
      </c>
      <c r="FI63" s="2">
        <f t="shared" si="86"/>
        <v>0.54836502910127782</v>
      </c>
      <c r="FJ63" s="2">
        <f t="shared" si="86"/>
        <v>0.56042063849268553</v>
      </c>
      <c r="FK63" s="2">
        <f t="shared" si="86"/>
        <v>0.46596720521504797</v>
      </c>
      <c r="FL63" s="2">
        <f t="shared" si="86"/>
        <v>0.41492705811776481</v>
      </c>
      <c r="FM63" s="2">
        <f t="shared" si="86"/>
        <v>0.45015846479212634</v>
      </c>
      <c r="FN63" s="2">
        <f t="shared" si="86"/>
        <v>0.43982769720070358</v>
      </c>
      <c r="FO63" s="2">
        <f t="shared" si="86"/>
        <v>0.43206827086636868</v>
      </c>
      <c r="FP63" s="2">
        <f t="shared" si="86"/>
        <v>0.41058979086881342</v>
      </c>
      <c r="FQ63" s="2">
        <f t="shared" si="86"/>
        <v>0.38898380288920881</v>
      </c>
      <c r="FR63" s="2">
        <f t="shared" si="86"/>
        <v>0.39104645464078525</v>
      </c>
      <c r="FS63" s="2">
        <f t="shared" si="86"/>
        <v>0.36480841430413524</v>
      </c>
      <c r="FT63" s="2">
        <f t="shared" si="86"/>
        <v>0.36120508691164088</v>
      </c>
      <c r="FU63" s="2">
        <f t="shared" si="86"/>
        <v>0.33459128255610771</v>
      </c>
      <c r="FW63" s="2">
        <f t="shared" si="74"/>
        <v>6.7026752672111276E-6</v>
      </c>
      <c r="FX63" s="2">
        <f t="shared" si="74"/>
        <v>4.1479568653493977E-5</v>
      </c>
      <c r="FY63" s="2">
        <f t="shared" si="74"/>
        <v>3.988354909807501E-5</v>
      </c>
      <c r="FZ63" s="2">
        <f t="shared" si="74"/>
        <v>4.0063424180038499E-5</v>
      </c>
      <c r="GA63" s="2">
        <f t="shared" si="74"/>
        <v>2.9455786695039978E-5</v>
      </c>
      <c r="GB63" s="2">
        <f t="shared" si="74"/>
        <v>3.2277040425650819E-5</v>
      </c>
      <c r="GC63" s="2">
        <f t="shared" si="74"/>
        <v>2.9330009351052151E-5</v>
      </c>
      <c r="GD63" s="2">
        <f t="shared" si="74"/>
        <v>3.2985274634777373E-5</v>
      </c>
      <c r="GE63" s="2">
        <f t="shared" si="74"/>
        <v>3.4679142162268432E-5</v>
      </c>
      <c r="GF63" s="2">
        <f t="shared" si="74"/>
        <v>2.7040745306814551E-5</v>
      </c>
      <c r="GG63" s="2">
        <f t="shared" si="74"/>
        <v>2.415024784419416E-5</v>
      </c>
      <c r="GH63" s="2">
        <f t="shared" si="74"/>
        <v>1.8912483419249981E-5</v>
      </c>
      <c r="GI63" s="2">
        <f t="shared" si="74"/>
        <v>1.6193067158319625E-5</v>
      </c>
      <c r="GJ63" s="2">
        <f t="shared" si="74"/>
        <v>1.1201172279795022E-5</v>
      </c>
      <c r="GK63" s="2">
        <f t="shared" si="74"/>
        <v>9.8390888311254271E-6</v>
      </c>
      <c r="GM63" s="86">
        <f t="shared" si="75"/>
        <v>2.1816719820745383E-2</v>
      </c>
      <c r="GN63" s="86">
        <f t="shared" si="75"/>
        <v>2.7933182743821231E-2</v>
      </c>
      <c r="GO63" s="86">
        <f t="shared" si="75"/>
        <v>2.4378455250651136E-2</v>
      </c>
      <c r="GP63" s="86">
        <f t="shared" si="75"/>
        <v>2.8764642563147407E-2</v>
      </c>
      <c r="GQ63" s="86">
        <f t="shared" si="75"/>
        <v>7.3910245391191984E-3</v>
      </c>
      <c r="GR63" s="86">
        <f t="shared" si="50"/>
        <v>2.9344595509976459E-3</v>
      </c>
      <c r="GS63" s="86">
        <f t="shared" si="51"/>
        <v>5.9859715584741763E-3</v>
      </c>
      <c r="GT63" s="86">
        <f t="shared" si="75"/>
        <v>4.7853536860279376E-3</v>
      </c>
      <c r="GU63" s="86">
        <f t="shared" si="75"/>
        <v>3.9939535395195468E-3</v>
      </c>
      <c r="GV63" s="86">
        <f t="shared" si="75"/>
        <v>2.7498427799850567E-3</v>
      </c>
      <c r="GW63" s="86">
        <f t="shared" si="75"/>
        <v>1.6038338321814147E-3</v>
      </c>
      <c r="GX63" s="86">
        <f t="shared" si="75"/>
        <v>1.8397069862900164E-3</v>
      </c>
      <c r="GY63" s="86">
        <f t="shared" si="75"/>
        <v>8.108590657803403E-4</v>
      </c>
      <c r="GZ63" s="86">
        <f t="shared" si="75"/>
        <v>6.367492981868625E-4</v>
      </c>
      <c r="HA63" s="86">
        <f t="shared" si="75"/>
        <v>2.252715465385012E-4</v>
      </c>
      <c r="HC63" s="86">
        <f t="shared" si="80"/>
        <v>2.5030213191357681E-10</v>
      </c>
      <c r="HD63" s="86">
        <f t="shared" si="76"/>
        <v>1.9542669941555417E-9</v>
      </c>
      <c r="HE63" s="86">
        <f t="shared" si="76"/>
        <v>1.155222442085594E-9</v>
      </c>
      <c r="HF63" s="86">
        <f t="shared" si="76"/>
        <v>6.3119143497696886E-9</v>
      </c>
      <c r="HG63" s="86">
        <f t="shared" si="76"/>
        <v>7.533260896188534E-11</v>
      </c>
      <c r="HH63" s="86">
        <f t="shared" si="53"/>
        <v>4.9333373545003619E-12</v>
      </c>
      <c r="HI63" s="86">
        <f t="shared" si="54"/>
        <v>4.7294906218261793E-12</v>
      </c>
      <c r="HJ63" s="86">
        <f t="shared" si="76"/>
        <v>1.2015560914282062E-11</v>
      </c>
      <c r="HK63" s="86">
        <f t="shared" si="76"/>
        <v>1.3441397171037206E-11</v>
      </c>
      <c r="HL63" s="86">
        <f t="shared" si="76"/>
        <v>2.7893422693773763E-12</v>
      </c>
      <c r="HM63" s="86">
        <f t="shared" si="76"/>
        <v>2.3106077879347051E-12</v>
      </c>
      <c r="HN63" s="86">
        <f t="shared" si="76"/>
        <v>9.0084578396953165E-12</v>
      </c>
      <c r="HO63" s="86">
        <f t="shared" si="76"/>
        <v>5.8852483065141004E-15</v>
      </c>
      <c r="HP63" s="86">
        <f t="shared" si="76"/>
        <v>8.9961378173974461E-18</v>
      </c>
      <c r="HQ63" s="86">
        <f t="shared" si="76"/>
        <v>5.4083318448817145E-19</v>
      </c>
      <c r="HS63" s="86">
        <f t="shared" si="77"/>
        <v>4.9561449497615615E-114</v>
      </c>
      <c r="HT63" s="86">
        <f t="shared" si="77"/>
        <v>1.0237105019283097E-87</v>
      </c>
      <c r="HU63" s="86">
        <f t="shared" si="77"/>
        <v>6.3360655051950989E-91</v>
      </c>
      <c r="HV63" s="86">
        <f t="shared" si="77"/>
        <v>1.8369973144096351E-83</v>
      </c>
      <c r="HW63" s="86">
        <f t="shared" si="77"/>
        <v>6.5095406883243377E-99</v>
      </c>
      <c r="HX63" s="86">
        <f t="shared" si="77"/>
        <v>5.5455515803377032E-108</v>
      </c>
      <c r="HY63" s="86">
        <f t="shared" si="77"/>
        <v>3.4079168831849134E-106</v>
      </c>
      <c r="HZ63" s="86">
        <f t="shared" si="77"/>
        <v>2.6135097372184109E-105</v>
      </c>
      <c r="IA63" s="86">
        <f t="shared" si="77"/>
        <v>1.803309304796663E-105</v>
      </c>
      <c r="IB63" s="86">
        <f t="shared" si="77"/>
        <v>3.8938309460067558E-112</v>
      </c>
      <c r="IC63" s="86">
        <f t="shared" si="77"/>
        <v>1.2623636078225531E-114</v>
      </c>
      <c r="ID63" s="86">
        <f t="shared" si="77"/>
        <v>2.7262688705177336E-107</v>
      </c>
      <c r="IE63" s="86">
        <f t="shared" si="77"/>
        <v>3.5633397285651491E-145</v>
      </c>
      <c r="IF63" s="86">
        <f t="shared" si="77"/>
        <v>4.1739845634965994E-75</v>
      </c>
      <c r="IG63" s="86">
        <f t="shared" si="77"/>
        <v>9.4190966879975783E-42</v>
      </c>
      <c r="II63" s="86">
        <f t="shared" si="78"/>
        <v>1.0775947676719744E-271</v>
      </c>
      <c r="IJ63" s="86">
        <f t="shared" si="78"/>
        <v>3.2025885641628594E-182</v>
      </c>
      <c r="IK63" s="86">
        <f t="shared" si="78"/>
        <v>8.1732405434997793E-189</v>
      </c>
      <c r="IL63" s="86">
        <f t="shared" si="78"/>
        <v>1.1381944881080506E-178</v>
      </c>
      <c r="IM63" s="86">
        <f t="shared" si="78"/>
        <v>2.0377429125028673E-202</v>
      </c>
      <c r="IN63" s="86">
        <f t="shared" si="78"/>
        <v>8.2280471582155348E-218</v>
      </c>
      <c r="IO63" s="86">
        <f t="shared" si="78"/>
        <v>2.4963092179682716E-213</v>
      </c>
      <c r="IP63" s="86">
        <f t="shared" si="78"/>
        <v>2.0832656008017324E-212</v>
      </c>
      <c r="IQ63" s="86">
        <f t="shared" si="78"/>
        <v>1.9201155695072607E-215</v>
      </c>
      <c r="IR63" s="86">
        <f t="shared" si="78"/>
        <v>1.9383338590111382E-229</v>
      </c>
      <c r="IS63" s="86">
        <f t="shared" si="78"/>
        <v>6.2904326630366873E-233</v>
      </c>
      <c r="IT63" s="86">
        <f t="shared" si="78"/>
        <v>1.8028019551924224E-217</v>
      </c>
      <c r="IU63" s="86">
        <f t="shared" si="78"/>
        <v>6.9543793438202534E-296</v>
      </c>
      <c r="IV63" s="86">
        <f t="shared" si="78"/>
        <v>6.7293844921979267E-91</v>
      </c>
      <c r="IW63" s="86">
        <f t="shared" si="78"/>
        <v>2.8393318214656179E-103</v>
      </c>
      <c r="IY63" s="86">
        <f t="shared" si="79"/>
        <v>2.1816720071047516E-2</v>
      </c>
      <c r="IZ63" s="86">
        <f t="shared" si="79"/>
        <v>2.7933184698088226E-2</v>
      </c>
      <c r="JA63" s="86">
        <f t="shared" si="79"/>
        <v>2.4378456405873578E-2</v>
      </c>
      <c r="JB63" s="86">
        <f t="shared" si="79"/>
        <v>2.8764648875061756E-2</v>
      </c>
      <c r="JC63" s="86">
        <f t="shared" si="79"/>
        <v>7.3910246144518075E-3</v>
      </c>
      <c r="JD63" s="86">
        <f t="shared" si="79"/>
        <v>2.934459555930983E-3</v>
      </c>
      <c r="JE63" s="86">
        <f t="shared" si="79"/>
        <v>5.9859715632036665E-3</v>
      </c>
      <c r="JF63" s="86">
        <f t="shared" si="79"/>
        <v>4.7853536980434989E-3</v>
      </c>
      <c r="JG63" s="86">
        <f t="shared" si="79"/>
        <v>3.9939535529609441E-3</v>
      </c>
      <c r="JH63" s="86">
        <f t="shared" si="79"/>
        <v>2.7498427827743989E-3</v>
      </c>
      <c r="JI63" s="86">
        <f t="shared" si="79"/>
        <v>1.6038338344920226E-3</v>
      </c>
      <c r="JJ63" s="86">
        <f t="shared" si="79"/>
        <v>1.8397069952984743E-3</v>
      </c>
      <c r="JK63" s="86">
        <f t="shared" si="79"/>
        <v>8.1085906578622557E-4</v>
      </c>
      <c r="JL63" s="86">
        <f t="shared" si="79"/>
        <v>6.367492981868715E-4</v>
      </c>
      <c r="JM63" s="86">
        <f t="shared" si="79"/>
        <v>2.2527154653850174E-4</v>
      </c>
    </row>
    <row r="64" spans="2:273" x14ac:dyDescent="0.25">
      <c r="B64" s="2">
        <v>37</v>
      </c>
      <c r="C64" s="37">
        <v>80.930999999999997</v>
      </c>
      <c r="D64" s="37">
        <v>84.233000000000004</v>
      </c>
      <c r="E64" s="37">
        <v>84.332999999999998</v>
      </c>
      <c r="F64" s="37">
        <v>87.766999999999996</v>
      </c>
      <c r="G64" s="37">
        <v>79.59</v>
      </c>
      <c r="H64" s="37">
        <v>76.950999999999993</v>
      </c>
      <c r="I64" s="37">
        <v>76.606999999999999</v>
      </c>
      <c r="J64" s="37">
        <v>74.623000000000005</v>
      </c>
      <c r="K64" s="37">
        <v>74.114999999999995</v>
      </c>
      <c r="L64" s="37">
        <v>71.638999999999996</v>
      </c>
      <c r="M64" s="37">
        <v>64.311000000000007</v>
      </c>
      <c r="N64" s="37">
        <v>68.426000000000002</v>
      </c>
      <c r="O64" s="37">
        <v>66.23</v>
      </c>
      <c r="P64" s="37">
        <v>57.033000000000001</v>
      </c>
      <c r="Q64" s="37">
        <v>49.671999999999997</v>
      </c>
      <c r="S64" s="4">
        <f t="shared" si="81"/>
        <v>85.280715216442218</v>
      </c>
      <c r="T64" s="4">
        <f t="shared" si="81"/>
        <v>89.461976734386241</v>
      </c>
      <c r="U64" s="4">
        <f t="shared" si="81"/>
        <v>89.993453255057048</v>
      </c>
      <c r="V64" s="4">
        <f t="shared" si="81"/>
        <v>93.223777113045315</v>
      </c>
      <c r="W64" s="4">
        <f t="shared" si="81"/>
        <v>79.488011333158283</v>
      </c>
      <c r="X64" s="4">
        <f t="shared" si="9"/>
        <v>74.878603322443098</v>
      </c>
      <c r="Y64" s="4">
        <f t="shared" si="10"/>
        <v>75.672045356457318</v>
      </c>
      <c r="Z64" s="4">
        <f t="shared" si="81"/>
        <v>72.714717820641596</v>
      </c>
      <c r="AA64" s="4">
        <f t="shared" si="81"/>
        <v>72.786100302062124</v>
      </c>
      <c r="AB64" s="4">
        <f t="shared" si="81"/>
        <v>69.145469800088037</v>
      </c>
      <c r="AC64" s="4">
        <f t="shared" si="81"/>
        <v>61.459750046398959</v>
      </c>
      <c r="AD64" s="4">
        <f t="shared" si="81"/>
        <v>64.554903000075171</v>
      </c>
      <c r="AE64" s="4">
        <f t="shared" si="81"/>
        <v>63.970520745246979</v>
      </c>
      <c r="AF64" s="4">
        <f t="shared" si="81"/>
        <v>57.246788747398327</v>
      </c>
      <c r="AG64" s="4">
        <f t="shared" si="81"/>
        <v>51.86811420696187</v>
      </c>
      <c r="AI64" s="4">
        <f t="shared" si="82"/>
        <v>-4.3497152164422204</v>
      </c>
      <c r="AJ64" s="4">
        <f t="shared" si="82"/>
        <v>-5.2289767343862366</v>
      </c>
      <c r="AK64" s="4">
        <f t="shared" si="82"/>
        <v>-5.6604532550570497</v>
      </c>
      <c r="AL64" s="4">
        <f t="shared" si="82"/>
        <v>-5.4567771130453195</v>
      </c>
      <c r="AM64" s="4">
        <f t="shared" si="82"/>
        <v>0.10198866684172003</v>
      </c>
      <c r="AN64" s="4">
        <f t="shared" si="82"/>
        <v>2.0723966775568954</v>
      </c>
      <c r="AO64" s="4">
        <f t="shared" si="82"/>
        <v>0.93495464354268165</v>
      </c>
      <c r="AP64" s="4">
        <f t="shared" si="82"/>
        <v>1.9082821793584088</v>
      </c>
      <c r="AQ64" s="4">
        <f t="shared" si="82"/>
        <v>1.3288996979378709</v>
      </c>
      <c r="AR64" s="4">
        <f t="shared" si="82"/>
        <v>2.4935301999119588</v>
      </c>
      <c r="AS64" s="4">
        <f t="shared" si="82"/>
        <v>2.851249953601048</v>
      </c>
      <c r="AT64" s="4">
        <f t="shared" si="82"/>
        <v>3.8710969999248306</v>
      </c>
      <c r="AU64" s="4">
        <f t="shared" si="82"/>
        <v>2.2594792547530247</v>
      </c>
      <c r="AV64" s="4">
        <f t="shared" si="82"/>
        <v>-0.21378874739832554</v>
      </c>
      <c r="AW64" s="4">
        <f t="shared" si="82"/>
        <v>-2.1961142069618731</v>
      </c>
      <c r="AY64" s="2">
        <f t="shared" si="72"/>
        <v>65.703128257124774</v>
      </c>
      <c r="AZ64" s="2">
        <f t="shared" si="72"/>
        <v>66.666080202142453</v>
      </c>
      <c r="BA64" s="2">
        <f t="shared" si="72"/>
        <v>68.285860582005014</v>
      </c>
      <c r="BB64" s="2">
        <f t="shared" si="72"/>
        <v>68.84714363655516</v>
      </c>
      <c r="BC64" s="2">
        <f t="shared" si="72"/>
        <v>71.976551547066435</v>
      </c>
      <c r="BD64" s="2">
        <f t="shared" si="72"/>
        <v>71.310546521366575</v>
      </c>
      <c r="BE64" s="2">
        <f t="shared" si="72"/>
        <v>69.155760207698634</v>
      </c>
      <c r="BF64" s="2">
        <f t="shared" si="72"/>
        <v>67.664451481105317</v>
      </c>
      <c r="BG64" s="2">
        <f t="shared" si="72"/>
        <v>68.316643477567752</v>
      </c>
      <c r="BH64" s="2">
        <f t="shared" si="72"/>
        <v>65.954544341633607</v>
      </c>
      <c r="BI64" s="2">
        <f t="shared" si="72"/>
        <v>59.278828700280094</v>
      </c>
      <c r="BJ64" s="2">
        <f t="shared" si="72"/>
        <v>62.23641100529273</v>
      </c>
      <c r="BK64" s="2">
        <f t="shared" si="72"/>
        <v>62.823457169147773</v>
      </c>
      <c r="BL64" s="2">
        <f t="shared" si="72"/>
        <v>56.340539743027819</v>
      </c>
      <c r="BM64" s="2">
        <f t="shared" si="72"/>
        <v>51.558766315750759</v>
      </c>
      <c r="BO64" s="2" t="str">
        <f t="shared" si="13"/>
        <v/>
      </c>
      <c r="BP64" s="2" t="str">
        <f t="shared" si="14"/>
        <v/>
      </c>
      <c r="BQ64" s="2" t="str">
        <f t="shared" si="15"/>
        <v/>
      </c>
      <c r="BR64" s="2" t="str">
        <f t="shared" si="16"/>
        <v/>
      </c>
      <c r="BS64" s="2" t="str">
        <f t="shared" si="17"/>
        <v/>
      </c>
      <c r="BT64" s="2">
        <f t="shared" si="18"/>
        <v>76.950999999999993</v>
      </c>
      <c r="BU64" s="2">
        <f t="shared" si="19"/>
        <v>76.606999999999999</v>
      </c>
      <c r="BV64" s="2">
        <f t="shared" si="20"/>
        <v>74.623000000000005</v>
      </c>
      <c r="BW64" s="2">
        <f t="shared" si="21"/>
        <v>74.114999999999995</v>
      </c>
      <c r="BX64" s="2">
        <f t="shared" si="22"/>
        <v>71.638999999999996</v>
      </c>
      <c r="BY64" s="2">
        <f t="shared" si="23"/>
        <v>64.311000000000007</v>
      </c>
      <c r="BZ64" s="2">
        <f t="shared" si="24"/>
        <v>68.426000000000002</v>
      </c>
      <c r="CA64" s="2">
        <f t="shared" si="25"/>
        <v>66.23</v>
      </c>
      <c r="CB64" s="2">
        <f t="shared" si="26"/>
        <v>57.033000000000001</v>
      </c>
      <c r="CC64" s="2">
        <f t="shared" si="27"/>
        <v>49.671999999999997</v>
      </c>
      <c r="CE64" s="2" t="str">
        <f t="shared" si="73"/>
        <v/>
      </c>
      <c r="CF64" s="2" t="str">
        <f t="shared" si="73"/>
        <v/>
      </c>
      <c r="CG64" s="2" t="str">
        <f t="shared" si="73"/>
        <v/>
      </c>
      <c r="CH64" s="2" t="str">
        <f t="shared" si="73"/>
        <v/>
      </c>
      <c r="CI64" s="2" t="str">
        <f t="shared" si="73"/>
        <v/>
      </c>
      <c r="CJ64" s="2" t="str">
        <f t="shared" si="73"/>
        <v/>
      </c>
      <c r="CK64" s="2" t="str">
        <f t="shared" si="73"/>
        <v/>
      </c>
      <c r="CL64" s="2" t="str">
        <f t="shared" si="73"/>
        <v/>
      </c>
      <c r="CM64" s="2" t="str">
        <f t="shared" si="73"/>
        <v/>
      </c>
      <c r="CN64" s="2" t="str">
        <f t="shared" si="73"/>
        <v/>
      </c>
      <c r="CO64" s="2" t="str">
        <f t="shared" si="73"/>
        <v/>
      </c>
      <c r="CP64" s="2" t="str">
        <f t="shared" si="73"/>
        <v/>
      </c>
      <c r="CQ64" s="2" t="str">
        <f t="shared" si="73"/>
        <v/>
      </c>
      <c r="CR64" s="2" t="str">
        <f t="shared" si="73"/>
        <v/>
      </c>
      <c r="CS64" s="2" t="str">
        <f t="shared" si="73"/>
        <v/>
      </c>
      <c r="CU64" s="2" t="str">
        <f t="shared" si="29"/>
        <v/>
      </c>
      <c r="CV64" s="2" t="str">
        <f t="shared" si="30"/>
        <v/>
      </c>
      <c r="CW64" s="2" t="str">
        <f t="shared" si="31"/>
        <v/>
      </c>
      <c r="CX64" s="2" t="str">
        <f t="shared" si="32"/>
        <v/>
      </c>
      <c r="CY64" s="2" t="str">
        <f t="shared" si="33"/>
        <v/>
      </c>
      <c r="CZ64" s="2" t="str">
        <f t="shared" si="34"/>
        <v/>
      </c>
      <c r="DA64" s="2" t="str">
        <f t="shared" si="35"/>
        <v/>
      </c>
      <c r="DB64" s="2" t="str">
        <f t="shared" si="36"/>
        <v/>
      </c>
      <c r="DC64" s="2" t="str">
        <f t="shared" si="37"/>
        <v/>
      </c>
      <c r="DD64" s="2" t="str">
        <f t="shared" si="38"/>
        <v/>
      </c>
      <c r="DE64" s="2" t="str">
        <f t="shared" si="39"/>
        <v/>
      </c>
      <c r="DF64" s="2" t="str">
        <f t="shared" si="40"/>
        <v/>
      </c>
      <c r="DG64" s="2" t="str">
        <f t="shared" si="41"/>
        <v/>
      </c>
      <c r="DH64" s="2" t="str">
        <f t="shared" si="42"/>
        <v/>
      </c>
      <c r="DI64" s="2" t="str">
        <f t="shared" si="43"/>
        <v/>
      </c>
      <c r="DK64" s="2">
        <f t="shared" si="83"/>
        <v>66.743192666157356</v>
      </c>
      <c r="DL64" s="2">
        <f t="shared" si="83"/>
        <v>71.451332553475936</v>
      </c>
      <c r="DM64" s="2">
        <f t="shared" si="83"/>
        <v>71.949395721925129</v>
      </c>
      <c r="DN64" s="2">
        <f t="shared" si="83"/>
        <v>75.763957330659537</v>
      </c>
      <c r="DO64" s="2">
        <f t="shared" si="83"/>
        <v>75.670301801801799</v>
      </c>
      <c r="DP64" s="2">
        <f t="shared" si="83"/>
        <v>75.302244559099407</v>
      </c>
      <c r="DQ64" s="2">
        <f t="shared" si="83"/>
        <v>73.994789473684222</v>
      </c>
      <c r="DR64" s="2">
        <f t="shared" si="83"/>
        <v>73.208582051282065</v>
      </c>
      <c r="DS64" s="2">
        <f t="shared" si="83"/>
        <v>71.474697031039113</v>
      </c>
      <c r="DT64" s="2">
        <f t="shared" si="83"/>
        <v>68.614786491557211</v>
      </c>
      <c r="DU64" s="2">
        <f t="shared" si="83"/>
        <v>64.109631184668999</v>
      </c>
      <c r="DV64" s="2">
        <f t="shared" si="83"/>
        <v>66.708879616724701</v>
      </c>
      <c r="DW64" s="2">
        <f t="shared" si="83"/>
        <v>64.839943757522718</v>
      </c>
      <c r="DX64" s="2">
        <f t="shared" si="83"/>
        <v>56.42913998283997</v>
      </c>
      <c r="DY64" s="2">
        <f t="shared" si="83"/>
        <v>51.191836210847981</v>
      </c>
      <c r="EA64" s="2">
        <f t="shared" si="84"/>
        <v>64.893978084974378</v>
      </c>
      <c r="EB64" s="2">
        <f t="shared" si="84"/>
        <v>63.226942857142852</v>
      </c>
      <c r="EC64" s="2">
        <f t="shared" si="84"/>
        <v>65.534191341991331</v>
      </c>
      <c r="ED64" s="2">
        <f t="shared" si="84"/>
        <v>63.899114285714298</v>
      </c>
      <c r="EE64" s="2">
        <f t="shared" si="84"/>
        <v>68.115908665769155</v>
      </c>
      <c r="EF64" s="2">
        <f t="shared" si="84"/>
        <v>66.177137101811368</v>
      </c>
      <c r="EG64" s="2">
        <f t="shared" si="84"/>
        <v>63.765112227938275</v>
      </c>
      <c r="EH64" s="2">
        <f t="shared" si="84"/>
        <v>61.224464042590334</v>
      </c>
      <c r="EI64" s="2">
        <f t="shared" si="84"/>
        <v>64.530602172164123</v>
      </c>
      <c r="EJ64" s="2">
        <f t="shared" si="84"/>
        <v>62.471921828908528</v>
      </c>
      <c r="EK64" s="2">
        <f t="shared" si="84"/>
        <v>52.358316782722774</v>
      </c>
      <c r="EL64" s="2">
        <f t="shared" si="84"/>
        <v>55.884448670559095</v>
      </c>
      <c r="EM64" s="2">
        <f t="shared" si="84"/>
        <v>59.621347807006771</v>
      </c>
      <c r="EN64" s="2">
        <f t="shared" si="84"/>
        <v>56.197526303931518</v>
      </c>
      <c r="EO64" s="2">
        <f t="shared" si="84"/>
        <v>52.224270147225894</v>
      </c>
      <c r="EQ64" s="2">
        <f t="shared" si="85"/>
        <v>62.284934048676575</v>
      </c>
      <c r="ER64" s="2">
        <f t="shared" si="85"/>
        <v>62.520875286546627</v>
      </c>
      <c r="ES64" s="2">
        <f t="shared" si="85"/>
        <v>63.718516682422674</v>
      </c>
      <c r="ET64" s="2">
        <f t="shared" si="85"/>
        <v>64.355099322481266</v>
      </c>
      <c r="EU64" s="2">
        <f t="shared" si="85"/>
        <v>65.360615344246838</v>
      </c>
      <c r="EV64" s="2">
        <f t="shared" si="85"/>
        <v>67.633156409770592</v>
      </c>
      <c r="EW64" s="2">
        <f t="shared" si="85"/>
        <v>65.700650171312361</v>
      </c>
      <c r="EX64" s="2">
        <f t="shared" si="85"/>
        <v>63.597930836697294</v>
      </c>
      <c r="EY64" s="2">
        <f t="shared" si="85"/>
        <v>66.834838012277942</v>
      </c>
      <c r="EZ64" s="2">
        <f t="shared" si="85"/>
        <v>59.628743291974892</v>
      </c>
      <c r="FA64" s="2">
        <f t="shared" si="85"/>
        <v>51.797969813378394</v>
      </c>
      <c r="FB64" s="2">
        <f t="shared" si="85"/>
        <v>57.283953752208099</v>
      </c>
      <c r="FC64" s="2">
        <f t="shared" si="85"/>
        <v>59.77103350458826</v>
      </c>
      <c r="FD64" s="2">
        <f t="shared" si="85"/>
        <v>59.627227213161362</v>
      </c>
      <c r="FE64" s="2">
        <f t="shared" si="85"/>
        <v>52.559943681595215</v>
      </c>
      <c r="FG64" s="2">
        <f t="shared" si="86"/>
        <v>0.56242539123557311</v>
      </c>
      <c r="FH64" s="2">
        <f t="shared" si="86"/>
        <v>0.58183286726112127</v>
      </c>
      <c r="FI64" s="2">
        <f t="shared" si="86"/>
        <v>0.57105830480063935</v>
      </c>
      <c r="FJ64" s="2">
        <f t="shared" si="86"/>
        <v>0.58296883478710726</v>
      </c>
      <c r="FK64" s="2">
        <f t="shared" si="86"/>
        <v>0.48894215578112266</v>
      </c>
      <c r="FL64" s="2">
        <f t="shared" si="86"/>
        <v>0.43744685597834043</v>
      </c>
      <c r="FM64" s="2">
        <f t="shared" si="86"/>
        <v>0.47304439777627177</v>
      </c>
      <c r="FN64" s="2">
        <f t="shared" si="86"/>
        <v>0.46263032528233217</v>
      </c>
      <c r="FO64" s="2">
        <f t="shared" si="86"/>
        <v>0.45479522324394256</v>
      </c>
      <c r="FP64" s="2">
        <f t="shared" si="86"/>
        <v>0.43304842238300711</v>
      </c>
      <c r="FQ64" s="2">
        <f t="shared" si="86"/>
        <v>0.41108487791904191</v>
      </c>
      <c r="FR64" s="2">
        <f t="shared" si="86"/>
        <v>0.41318547416814827</v>
      </c>
      <c r="FS64" s="2">
        <f t="shared" si="86"/>
        <v>0.38640455502071325</v>
      </c>
      <c r="FT64" s="2">
        <f t="shared" si="86"/>
        <v>0.38271644069656452</v>
      </c>
      <c r="FU64" s="2">
        <f t="shared" si="86"/>
        <v>0.35539947943898992</v>
      </c>
      <c r="FW64" s="2">
        <f t="shared" si="74"/>
        <v>7.3493325337909783E-6</v>
      </c>
      <c r="FX64" s="2">
        <f t="shared" si="74"/>
        <v>4.5481260603708047E-5</v>
      </c>
      <c r="FY64" s="2">
        <f t="shared" si="74"/>
        <v>4.3731273697589053E-5</v>
      </c>
      <c r="FZ64" s="2">
        <f t="shared" si="74"/>
        <v>4.3928501281744619E-5</v>
      </c>
      <c r="GA64" s="2">
        <f t="shared" si="74"/>
        <v>3.2297536076888256E-5</v>
      </c>
      <c r="GB64" s="2">
        <f t="shared" si="74"/>
        <v>3.5390960854221883E-5</v>
      </c>
      <c r="GC64" s="2">
        <f t="shared" si="74"/>
        <v>3.2159624743808601E-5</v>
      </c>
      <c r="GD64" s="2">
        <f t="shared" si="74"/>
        <v>3.61675193327688E-5</v>
      </c>
      <c r="GE64" s="2">
        <f t="shared" si="74"/>
        <v>3.802479601923407E-5</v>
      </c>
      <c r="GF64" s="2">
        <f t="shared" si="74"/>
        <v>2.964951028548582E-5</v>
      </c>
      <c r="GG64" s="2">
        <f t="shared" si="74"/>
        <v>2.6480158494575822E-5</v>
      </c>
      <c r="GH64" s="2">
        <f t="shared" si="74"/>
        <v>2.0737087866359725E-5</v>
      </c>
      <c r="GI64" s="2">
        <f t="shared" si="74"/>
        <v>1.7755317329039705E-5</v>
      </c>
      <c r="GJ64" s="2">
        <f t="shared" si="74"/>
        <v>1.2281827903449282E-5</v>
      </c>
      <c r="GK64" s="2">
        <f t="shared" si="74"/>
        <v>1.0788336132335523E-5</v>
      </c>
      <c r="GM64" s="86">
        <f t="shared" si="75"/>
        <v>2.9714059882317269E-2</v>
      </c>
      <c r="GN64" s="86">
        <f t="shared" si="75"/>
        <v>3.7384810531167614E-2</v>
      </c>
      <c r="GO64" s="86">
        <f t="shared" si="75"/>
        <v>3.2925507945383674E-2</v>
      </c>
      <c r="GP64" s="86">
        <f t="shared" si="75"/>
        <v>3.8651008496796133E-2</v>
      </c>
      <c r="GQ64" s="86">
        <f t="shared" si="75"/>
        <v>1.0528216209998898E-2</v>
      </c>
      <c r="GR64" s="86">
        <f t="shared" si="50"/>
        <v>4.4086733690028796E-3</v>
      </c>
      <c r="GS64" s="86">
        <f t="shared" si="51"/>
        <v>8.4359321785951978E-3</v>
      </c>
      <c r="GT64" s="86">
        <f t="shared" si="75"/>
        <v>6.9580467241711907E-3</v>
      </c>
      <c r="GU64" s="86">
        <f t="shared" si="75"/>
        <v>5.9397199968250994E-3</v>
      </c>
      <c r="GV64" s="86">
        <f t="shared" si="75"/>
        <v>4.1249283726668999E-3</v>
      </c>
      <c r="GW64" s="86">
        <f t="shared" si="75"/>
        <v>2.5146316487614988E-3</v>
      </c>
      <c r="GX64" s="86">
        <f t="shared" si="75"/>
        <v>2.8165670162248239E-3</v>
      </c>
      <c r="GY64" s="86">
        <f t="shared" si="75"/>
        <v>1.3364085303724427E-3</v>
      </c>
      <c r="GZ64" s="86">
        <f t="shared" si="75"/>
        <v>1.0847534853025763E-3</v>
      </c>
      <c r="HA64" s="86">
        <f t="shared" si="75"/>
        <v>4.1622300342174831E-4</v>
      </c>
      <c r="HC64" s="86">
        <f t="shared" si="80"/>
        <v>6.2491493700730133E-10</v>
      </c>
      <c r="HD64" s="86">
        <f t="shared" si="76"/>
        <v>4.5246386964657135E-9</v>
      </c>
      <c r="HE64" s="86">
        <f t="shared" si="76"/>
        <v>2.7378037274889626E-9</v>
      </c>
      <c r="HF64" s="86">
        <f t="shared" si="76"/>
        <v>1.408766589252768E-8</v>
      </c>
      <c r="HG64" s="86">
        <f t="shared" si="76"/>
        <v>1.9014487445168666E-10</v>
      </c>
      <c r="HH64" s="86">
        <f t="shared" si="53"/>
        <v>1.3765800586402694E-11</v>
      </c>
      <c r="HI64" s="86">
        <f t="shared" si="54"/>
        <v>1.2948845146647541E-11</v>
      </c>
      <c r="HJ64" s="86">
        <f t="shared" si="76"/>
        <v>3.2573074972364414E-11</v>
      </c>
      <c r="HK64" s="86">
        <f t="shared" si="76"/>
        <v>3.6789869440101017E-11</v>
      </c>
      <c r="HL64" s="86">
        <f t="shared" si="76"/>
        <v>7.9499720608609871E-12</v>
      </c>
      <c r="HM64" s="86">
        <f t="shared" si="76"/>
        <v>6.5897950733727835E-12</v>
      </c>
      <c r="HN64" s="86">
        <f t="shared" si="76"/>
        <v>2.3614136117838876E-11</v>
      </c>
      <c r="HO64" s="86">
        <f t="shared" si="76"/>
        <v>2.0827689203875567E-14</v>
      </c>
      <c r="HP64" s="86">
        <f t="shared" si="76"/>
        <v>4.1622205722082926E-17</v>
      </c>
      <c r="HQ64" s="86">
        <f t="shared" si="76"/>
        <v>2.7346333859817074E-18</v>
      </c>
      <c r="HS64" s="86">
        <f t="shared" si="77"/>
        <v>1.7558420650680906E-111</v>
      </c>
      <c r="HT64" s="86">
        <f t="shared" si="77"/>
        <v>1.4532120274822873E-85</v>
      </c>
      <c r="HU64" s="86">
        <f t="shared" si="77"/>
        <v>1.0587675369336508E-88</v>
      </c>
      <c r="HV64" s="86">
        <f t="shared" si="77"/>
        <v>2.1599764778490024E-81</v>
      </c>
      <c r="HW64" s="86">
        <f t="shared" si="77"/>
        <v>1.4042007937443331E-96</v>
      </c>
      <c r="HX64" s="86">
        <f t="shared" si="77"/>
        <v>1.9882067950853379E-105</v>
      </c>
      <c r="HY64" s="86">
        <f t="shared" si="77"/>
        <v>1.0379548787951096E-103</v>
      </c>
      <c r="HZ64" s="86">
        <f t="shared" si="77"/>
        <v>8.1824099116295613E-103</v>
      </c>
      <c r="IA64" s="86">
        <f t="shared" si="77"/>
        <v>6.0773871653271497E-103</v>
      </c>
      <c r="IB64" s="86">
        <f t="shared" si="77"/>
        <v>1.6545557989835867E-109</v>
      </c>
      <c r="IC64" s="86">
        <f t="shared" si="77"/>
        <v>5.635881673493492E-112</v>
      </c>
      <c r="ID64" s="86">
        <f t="shared" si="77"/>
        <v>7.1680591509983458E-105</v>
      </c>
      <c r="IE64" s="86">
        <f t="shared" si="77"/>
        <v>6.3039251511630062E-142</v>
      </c>
      <c r="IF64" s="86">
        <f t="shared" si="77"/>
        <v>1.7259449634156104E-73</v>
      </c>
      <c r="IG64" s="86">
        <f t="shared" si="77"/>
        <v>6.7583495318555106E-41</v>
      </c>
      <c r="II64" s="86">
        <f t="shared" si="78"/>
        <v>1.528153071080473E-267</v>
      </c>
      <c r="IJ64" s="86">
        <f t="shared" si="78"/>
        <v>6.0170916315501049E-179</v>
      </c>
      <c r="IK64" s="86">
        <f t="shared" si="78"/>
        <v>1.9627571105578328E-185</v>
      </c>
      <c r="IL64" s="86">
        <f t="shared" si="78"/>
        <v>1.7976006079483853E-175</v>
      </c>
      <c r="IM64" s="86">
        <f t="shared" si="78"/>
        <v>6.7719070424880982E-199</v>
      </c>
      <c r="IN64" s="86">
        <f t="shared" si="78"/>
        <v>5.502680146155045E-214</v>
      </c>
      <c r="IO64" s="86">
        <f t="shared" si="78"/>
        <v>1.2851718041581461E-209</v>
      </c>
      <c r="IP64" s="86">
        <f t="shared" si="78"/>
        <v>1.1379046282609141E-208</v>
      </c>
      <c r="IQ64" s="86">
        <f t="shared" si="78"/>
        <v>1.2387410494250441E-211</v>
      </c>
      <c r="IR64" s="86">
        <f t="shared" si="78"/>
        <v>1.7830466734135864E-225</v>
      </c>
      <c r="IS64" s="86">
        <f t="shared" si="78"/>
        <v>6.0336187798397834E-229</v>
      </c>
      <c r="IT64" s="86">
        <f t="shared" si="78"/>
        <v>7.731588599064218E-214</v>
      </c>
      <c r="IU64" s="86">
        <f t="shared" si="78"/>
        <v>5.3276017259124211E-291</v>
      </c>
      <c r="IV64" s="86">
        <f t="shared" si="78"/>
        <v>1.8201005002427549E-89</v>
      </c>
      <c r="IW64" s="86">
        <f t="shared" si="78"/>
        <v>1.1635280756253061E-101</v>
      </c>
      <c r="IY64" s="86">
        <f t="shared" si="79"/>
        <v>2.9714060507232205E-2</v>
      </c>
      <c r="IZ64" s="86">
        <f t="shared" si="79"/>
        <v>3.7384815055806313E-2</v>
      </c>
      <c r="JA64" s="86">
        <f t="shared" si="79"/>
        <v>3.2925510683187401E-2</v>
      </c>
      <c r="JB64" s="86">
        <f t="shared" si="79"/>
        <v>3.8651022584462028E-2</v>
      </c>
      <c r="JC64" s="86">
        <f t="shared" si="79"/>
        <v>1.0528216400143772E-2</v>
      </c>
      <c r="JD64" s="86">
        <f t="shared" si="79"/>
        <v>4.4086733827686806E-3</v>
      </c>
      <c r="JE64" s="86">
        <f t="shared" si="79"/>
        <v>8.4359321915440429E-3</v>
      </c>
      <c r="JF64" s="86">
        <f t="shared" si="79"/>
        <v>6.9580467567442661E-3</v>
      </c>
      <c r="JG64" s="86">
        <f t="shared" si="79"/>
        <v>5.9397200336149692E-3</v>
      </c>
      <c r="JH64" s="86">
        <f t="shared" si="79"/>
        <v>4.1249283806168721E-3</v>
      </c>
      <c r="JI64" s="86">
        <f t="shared" si="79"/>
        <v>2.5146316553512939E-3</v>
      </c>
      <c r="JJ64" s="86">
        <f t="shared" si="79"/>
        <v>2.8165670398389601E-3</v>
      </c>
      <c r="JK64" s="86">
        <f t="shared" si="79"/>
        <v>1.3364085303932704E-3</v>
      </c>
      <c r="JL64" s="86">
        <f t="shared" si="79"/>
        <v>1.0847534853026179E-3</v>
      </c>
      <c r="JM64" s="86">
        <f t="shared" si="79"/>
        <v>4.1622300342175102E-4</v>
      </c>
    </row>
    <row r="65" spans="2:273" x14ac:dyDescent="0.25">
      <c r="B65" s="2">
        <v>38</v>
      </c>
      <c r="C65" s="37">
        <v>84.138000000000005</v>
      </c>
      <c r="D65" s="37">
        <v>89.933000000000007</v>
      </c>
      <c r="E65" s="37">
        <v>88.033000000000001</v>
      </c>
      <c r="F65" s="37">
        <v>94.016999999999996</v>
      </c>
      <c r="G65" s="37">
        <v>83.164000000000001</v>
      </c>
      <c r="H65" s="37">
        <v>77.442999999999998</v>
      </c>
      <c r="I65" s="37">
        <v>79.033000000000001</v>
      </c>
      <c r="J65" s="37">
        <v>78.343999999999994</v>
      </c>
      <c r="K65" s="37">
        <v>74.197000000000003</v>
      </c>
      <c r="L65" s="37">
        <v>73.066000000000003</v>
      </c>
      <c r="M65" s="37">
        <v>66.164000000000001</v>
      </c>
      <c r="N65" s="37">
        <v>69.638999999999996</v>
      </c>
      <c r="O65" s="37">
        <v>66.656000000000006</v>
      </c>
      <c r="P65" s="37">
        <v>57.622999999999998</v>
      </c>
      <c r="Q65" s="37">
        <v>51.639000000000003</v>
      </c>
      <c r="S65" s="4">
        <f t="shared" si="81"/>
        <v>90.852936402405149</v>
      </c>
      <c r="T65" s="4">
        <f t="shared" si="81"/>
        <v>95.359421453412779</v>
      </c>
      <c r="U65" s="4">
        <f t="shared" si="81"/>
        <v>95.871248387074445</v>
      </c>
      <c r="V65" s="4">
        <f t="shared" si="81"/>
        <v>99.577788275617692</v>
      </c>
      <c r="W65" s="4">
        <f t="shared" si="81"/>
        <v>82.002313123580308</v>
      </c>
      <c r="X65" s="4">
        <f t="shared" si="9"/>
        <v>76.296809114500945</v>
      </c>
      <c r="Y65" s="4">
        <f t="shared" si="10"/>
        <v>77.720490079053377</v>
      </c>
      <c r="Z65" s="4">
        <f t="shared" si="81"/>
        <v>74.43617900632556</v>
      </c>
      <c r="AA65" s="4">
        <f t="shared" si="81"/>
        <v>74.47257883476972</v>
      </c>
      <c r="AB65" s="4">
        <f t="shared" si="81"/>
        <v>70.381356867453007</v>
      </c>
      <c r="AC65" s="4">
        <f t="shared" si="81"/>
        <v>62.309680610083532</v>
      </c>
      <c r="AD65" s="4">
        <f t="shared" si="81"/>
        <v>65.461237073299884</v>
      </c>
      <c r="AE65" s="4">
        <f t="shared" si="81"/>
        <v>64.612847925003351</v>
      </c>
      <c r="AF65" s="4">
        <f t="shared" si="81"/>
        <v>57.826939353917204</v>
      </c>
      <c r="AG65" s="4">
        <f t="shared" si="81"/>
        <v>52.082910775159363</v>
      </c>
      <c r="AI65" s="4">
        <f t="shared" si="82"/>
        <v>-6.7149364024051437</v>
      </c>
      <c r="AJ65" s="4">
        <f t="shared" si="82"/>
        <v>-5.4264214534127717</v>
      </c>
      <c r="AK65" s="4">
        <f t="shared" si="82"/>
        <v>-7.8382483870744437</v>
      </c>
      <c r="AL65" s="4">
        <f t="shared" si="82"/>
        <v>-5.5607882756176963</v>
      </c>
      <c r="AM65" s="4">
        <f t="shared" si="82"/>
        <v>1.1616868764196937</v>
      </c>
      <c r="AN65" s="4">
        <f t="shared" si="82"/>
        <v>1.1461908854990526</v>
      </c>
      <c r="AO65" s="4">
        <f t="shared" si="82"/>
        <v>1.3125099209466242</v>
      </c>
      <c r="AP65" s="4">
        <f t="shared" si="82"/>
        <v>3.9078209936744344</v>
      </c>
      <c r="AQ65" s="4">
        <f t="shared" si="82"/>
        <v>-0.27557883476971767</v>
      </c>
      <c r="AR65" s="4">
        <f t="shared" si="82"/>
        <v>2.684643132546995</v>
      </c>
      <c r="AS65" s="4">
        <f t="shared" si="82"/>
        <v>3.8543193899164692</v>
      </c>
      <c r="AT65" s="4">
        <f t="shared" si="82"/>
        <v>4.1777629267001117</v>
      </c>
      <c r="AU65" s="4">
        <f t="shared" si="82"/>
        <v>2.0431520749966552</v>
      </c>
      <c r="AV65" s="4">
        <f t="shared" si="82"/>
        <v>-0.20393935391720674</v>
      </c>
      <c r="AW65" s="4">
        <f t="shared" si="82"/>
        <v>-0.44391077515935962</v>
      </c>
      <c r="AY65" s="2">
        <f t="shared" si="72"/>
        <v>65.639981350665877</v>
      </c>
      <c r="AZ65" s="2">
        <f t="shared" si="72"/>
        <v>66.493529304886735</v>
      </c>
      <c r="BA65" s="2">
        <f t="shared" si="72"/>
        <v>68.137844251286097</v>
      </c>
      <c r="BB65" s="2">
        <f t="shared" si="72"/>
        <v>68.631273427634767</v>
      </c>
      <c r="BC65" s="2">
        <f t="shared" si="72"/>
        <v>71.847739085867758</v>
      </c>
      <c r="BD65" s="2">
        <f t="shared" si="72"/>
        <v>71.212945988233443</v>
      </c>
      <c r="BE65" s="2">
        <f t="shared" si="72"/>
        <v>68.969103607375615</v>
      </c>
      <c r="BF65" s="2">
        <f t="shared" si="72"/>
        <v>67.46340536257668</v>
      </c>
      <c r="BG65" s="2">
        <f t="shared" si="72"/>
        <v>68.17585568210356</v>
      </c>
      <c r="BH65" s="2">
        <f t="shared" si="72"/>
        <v>65.837972301294329</v>
      </c>
      <c r="BI65" s="2">
        <f t="shared" si="72"/>
        <v>59.072826620663733</v>
      </c>
      <c r="BJ65" s="2">
        <f t="shared" si="72"/>
        <v>62.091865276572555</v>
      </c>
      <c r="BK65" s="2">
        <f t="shared" si="72"/>
        <v>62.827434094025584</v>
      </c>
      <c r="BL65" s="2">
        <f t="shared" si="72"/>
        <v>56.373606971446662</v>
      </c>
      <c r="BM65" s="2">
        <f t="shared" si="72"/>
        <v>51.547014990113986</v>
      </c>
      <c r="BO65" s="2" t="str">
        <f t="shared" si="13"/>
        <v/>
      </c>
      <c r="BP65" s="2" t="str">
        <f t="shared" si="14"/>
        <v/>
      </c>
      <c r="BQ65" s="2" t="str">
        <f t="shared" si="15"/>
        <v/>
      </c>
      <c r="BR65" s="2" t="str">
        <f t="shared" si="16"/>
        <v/>
      </c>
      <c r="BS65" s="2" t="str">
        <f t="shared" si="17"/>
        <v/>
      </c>
      <c r="BT65" s="2">
        <f t="shared" si="18"/>
        <v>77.442999999999998</v>
      </c>
      <c r="BU65" s="2" t="str">
        <f t="shared" si="19"/>
        <v/>
      </c>
      <c r="BV65" s="2">
        <f t="shared" si="20"/>
        <v>78.343999999999994</v>
      </c>
      <c r="BW65" s="2">
        <f t="shared" si="21"/>
        <v>74.197000000000003</v>
      </c>
      <c r="BX65" s="2">
        <f t="shared" si="22"/>
        <v>73.066000000000003</v>
      </c>
      <c r="BY65" s="2">
        <f t="shared" si="23"/>
        <v>66.164000000000001</v>
      </c>
      <c r="BZ65" s="2">
        <f t="shared" si="24"/>
        <v>69.638999999999996</v>
      </c>
      <c r="CA65" s="2">
        <f t="shared" si="25"/>
        <v>66.656000000000006</v>
      </c>
      <c r="CB65" s="2">
        <f t="shared" si="26"/>
        <v>57.622999999999998</v>
      </c>
      <c r="CC65" s="2">
        <f t="shared" si="27"/>
        <v>51.639000000000003</v>
      </c>
      <c r="CE65" s="2" t="str">
        <f t="shared" si="73"/>
        <v/>
      </c>
      <c r="CF65" s="2" t="str">
        <f t="shared" si="73"/>
        <v/>
      </c>
      <c r="CG65" s="2" t="str">
        <f t="shared" si="73"/>
        <v/>
      </c>
      <c r="CH65" s="2" t="str">
        <f t="shared" si="73"/>
        <v/>
      </c>
      <c r="CI65" s="2" t="str">
        <f t="shared" si="73"/>
        <v/>
      </c>
      <c r="CJ65" s="2" t="str">
        <f t="shared" si="73"/>
        <v/>
      </c>
      <c r="CK65" s="2" t="str">
        <f t="shared" si="73"/>
        <v/>
      </c>
      <c r="CL65" s="2" t="str">
        <f t="shared" si="73"/>
        <v/>
      </c>
      <c r="CM65" s="2" t="str">
        <f t="shared" si="73"/>
        <v/>
      </c>
      <c r="CN65" s="2" t="str">
        <f t="shared" si="73"/>
        <v/>
      </c>
      <c r="CO65" s="2" t="str">
        <f t="shared" si="73"/>
        <v/>
      </c>
      <c r="CP65" s="2" t="str">
        <f t="shared" si="73"/>
        <v/>
      </c>
      <c r="CQ65" s="2" t="str">
        <f t="shared" si="73"/>
        <v/>
      </c>
      <c r="CR65" s="2" t="str">
        <f t="shared" si="73"/>
        <v/>
      </c>
      <c r="CS65" s="2" t="str">
        <f t="shared" si="73"/>
        <v/>
      </c>
      <c r="CU65" s="2" t="str">
        <f t="shared" si="29"/>
        <v/>
      </c>
      <c r="CV65" s="2" t="str">
        <f t="shared" si="30"/>
        <v/>
      </c>
      <c r="CW65" s="2" t="str">
        <f t="shared" si="31"/>
        <v/>
      </c>
      <c r="CX65" s="2" t="str">
        <f t="shared" si="32"/>
        <v/>
      </c>
      <c r="CY65" s="2" t="str">
        <f t="shared" si="33"/>
        <v/>
      </c>
      <c r="CZ65" s="2" t="str">
        <f t="shared" si="34"/>
        <v/>
      </c>
      <c r="DA65" s="2" t="str">
        <f t="shared" si="35"/>
        <v/>
      </c>
      <c r="DB65" s="2" t="str">
        <f t="shared" si="36"/>
        <v/>
      </c>
      <c r="DC65" s="2" t="str">
        <f t="shared" si="37"/>
        <v/>
      </c>
      <c r="DD65" s="2" t="str">
        <f t="shared" si="38"/>
        <v/>
      </c>
      <c r="DE65" s="2" t="str">
        <f t="shared" si="39"/>
        <v/>
      </c>
      <c r="DF65" s="2" t="str">
        <f t="shared" si="40"/>
        <v/>
      </c>
      <c r="DG65" s="2" t="str">
        <f t="shared" si="41"/>
        <v/>
      </c>
      <c r="DH65" s="2" t="str">
        <f t="shared" si="42"/>
        <v/>
      </c>
      <c r="DI65" s="2" t="str">
        <f t="shared" si="43"/>
        <v/>
      </c>
      <c r="DK65" s="2">
        <f t="shared" si="83"/>
        <v>66.955424446142075</v>
      </c>
      <c r="DL65" s="2">
        <f t="shared" si="83"/>
        <v>71.723837566844921</v>
      </c>
      <c r="DM65" s="2">
        <f t="shared" si="83"/>
        <v>72.185759358288763</v>
      </c>
      <c r="DN65" s="2">
        <f t="shared" si="83"/>
        <v>76.078160204991079</v>
      </c>
      <c r="DO65" s="2">
        <f t="shared" si="83"/>
        <v>75.945653390232323</v>
      </c>
      <c r="DP65" s="2">
        <f t="shared" si="83"/>
        <v>75.608439962476524</v>
      </c>
      <c r="DQ65" s="2">
        <f t="shared" si="83"/>
        <v>74.183021337126604</v>
      </c>
      <c r="DR65" s="2">
        <f t="shared" si="83"/>
        <v>73.445662820512837</v>
      </c>
      <c r="DS65" s="2">
        <f t="shared" si="83"/>
        <v>71.6457628205128</v>
      </c>
      <c r="DT65" s="2">
        <f t="shared" si="83"/>
        <v>68.793037148217621</v>
      </c>
      <c r="DU65" s="2">
        <f t="shared" si="83"/>
        <v>64.239021254355421</v>
      </c>
      <c r="DV65" s="2">
        <f t="shared" si="83"/>
        <v>66.934980139372783</v>
      </c>
      <c r="DW65" s="2">
        <f t="shared" si="83"/>
        <v>65.125854579275639</v>
      </c>
      <c r="DX65" s="2">
        <f t="shared" si="83"/>
        <v>56.555578335478323</v>
      </c>
      <c r="DY65" s="2">
        <f t="shared" si="83"/>
        <v>51.203535523300239</v>
      </c>
      <c r="EA65" s="2">
        <f t="shared" si="84"/>
        <v>64.706635155663022</v>
      </c>
      <c r="EB65" s="2">
        <f t="shared" si="84"/>
        <v>63.065285714285707</v>
      </c>
      <c r="EC65" s="2">
        <f t="shared" si="84"/>
        <v>65.364992640692634</v>
      </c>
      <c r="ED65" s="2">
        <f t="shared" si="84"/>
        <v>63.772785714285725</v>
      </c>
      <c r="EE65" s="2">
        <f t="shared" si="84"/>
        <v>67.941537926025646</v>
      </c>
      <c r="EF65" s="2">
        <f t="shared" si="84"/>
        <v>66.057620129246146</v>
      </c>
      <c r="EG65" s="2">
        <f t="shared" si="84"/>
        <v>63.671891096161467</v>
      </c>
      <c r="EH65" s="2">
        <f t="shared" si="84"/>
        <v>61.125916303019729</v>
      </c>
      <c r="EI65" s="2">
        <f t="shared" si="84"/>
        <v>64.381969831053908</v>
      </c>
      <c r="EJ65" s="2">
        <f t="shared" si="84"/>
        <v>62.309782448377554</v>
      </c>
      <c r="EK65" s="2">
        <f t="shared" si="84"/>
        <v>52.323047027954381</v>
      </c>
      <c r="EL65" s="2">
        <f t="shared" si="84"/>
        <v>55.818716910992578</v>
      </c>
      <c r="EM65" s="2">
        <f t="shared" si="84"/>
        <v>59.498767547628397</v>
      </c>
      <c r="EN65" s="2">
        <f t="shared" si="84"/>
        <v>56.105817876052086</v>
      </c>
      <c r="EO65" s="2">
        <f t="shared" si="84"/>
        <v>52.115169863579652</v>
      </c>
      <c r="EQ65" s="2">
        <f t="shared" si="85"/>
        <v>62.13280358049311</v>
      </c>
      <c r="ER65" s="2">
        <f t="shared" si="85"/>
        <v>62.37132745713739</v>
      </c>
      <c r="ES65" s="2">
        <f t="shared" si="85"/>
        <v>63.580735431457541</v>
      </c>
      <c r="ET65" s="2">
        <f t="shared" si="85"/>
        <v>64.220405992203297</v>
      </c>
      <c r="EU65" s="2">
        <f t="shared" si="85"/>
        <v>65.231246439670727</v>
      </c>
      <c r="EV65" s="2">
        <f t="shared" si="85"/>
        <v>67.490184042405161</v>
      </c>
      <c r="EW65" s="2">
        <f t="shared" si="85"/>
        <v>65.57635046641974</v>
      </c>
      <c r="EX65" s="2">
        <f t="shared" si="85"/>
        <v>63.460519799011202</v>
      </c>
      <c r="EY65" s="2">
        <f t="shared" si="85"/>
        <v>66.648992385275051</v>
      </c>
      <c r="EZ65" s="2">
        <f t="shared" si="85"/>
        <v>59.510532591195535</v>
      </c>
      <c r="FA65" s="2">
        <f t="shared" si="85"/>
        <v>51.771323269488668</v>
      </c>
      <c r="FB65" s="2">
        <f t="shared" si="85"/>
        <v>57.196866211619309</v>
      </c>
      <c r="FC65" s="2">
        <f t="shared" si="85"/>
        <v>59.646373285619447</v>
      </c>
      <c r="FD65" s="2">
        <f t="shared" si="85"/>
        <v>59.482145186331337</v>
      </c>
      <c r="FE65" s="2">
        <f t="shared" si="85"/>
        <v>52.444698209161139</v>
      </c>
      <c r="FG65" s="2">
        <f t="shared" si="86"/>
        <v>0.58494691349689454</v>
      </c>
      <c r="FH65" s="2">
        <f t="shared" si="86"/>
        <v>0.60405870912624604</v>
      </c>
      <c r="FI65" s="2">
        <f t="shared" si="86"/>
        <v>0.59345667710573369</v>
      </c>
      <c r="FJ65" s="2">
        <f t="shared" si="86"/>
        <v>0.60517527063124665</v>
      </c>
      <c r="FK65" s="2">
        <f t="shared" si="86"/>
        <v>0.51196391930644336</v>
      </c>
      <c r="FL65" s="2">
        <f t="shared" si="86"/>
        <v>0.46022746131171216</v>
      </c>
      <c r="FM65" s="2">
        <f t="shared" si="86"/>
        <v>0.49604417086297775</v>
      </c>
      <c r="FN65" s="2">
        <f t="shared" si="86"/>
        <v>0.48559035141246648</v>
      </c>
      <c r="FO65" s="2">
        <f t="shared" si="86"/>
        <v>0.47771208002279425</v>
      </c>
      <c r="FP65" s="2">
        <f t="shared" si="86"/>
        <v>0.45578555529020393</v>
      </c>
      <c r="FQ65" s="2">
        <f t="shared" si="86"/>
        <v>0.43355067041293255</v>
      </c>
      <c r="FR65" s="2">
        <f t="shared" si="86"/>
        <v>0.43568113666176311</v>
      </c>
      <c r="FS65" s="2">
        <f t="shared" si="86"/>
        <v>0.40845704819458001</v>
      </c>
      <c r="FT65" s="2">
        <f t="shared" si="86"/>
        <v>0.40469727460646115</v>
      </c>
      <c r="FU65" s="2">
        <f t="shared" si="86"/>
        <v>0.37676901098739929</v>
      </c>
      <c r="FW65" s="2">
        <f t="shared" si="74"/>
        <v>8.0583771657124376E-6</v>
      </c>
      <c r="FX65" s="2">
        <f t="shared" si="74"/>
        <v>4.9868991762430404E-5</v>
      </c>
      <c r="FY65" s="2">
        <f t="shared" si="74"/>
        <v>4.7950185791656995E-5</v>
      </c>
      <c r="FZ65" s="2">
        <f t="shared" si="74"/>
        <v>4.8166439708442772E-5</v>
      </c>
      <c r="GA65" s="2">
        <f t="shared" si="74"/>
        <v>3.5413433748912331E-5</v>
      </c>
      <c r="GB65" s="2">
        <f t="shared" si="74"/>
        <v>3.8805284418272603E-5</v>
      </c>
      <c r="GC65" s="2">
        <f t="shared" si="74"/>
        <v>3.5262217919558391E-5</v>
      </c>
      <c r="GD65" s="2">
        <f t="shared" si="74"/>
        <v>3.9656757979588005E-5</v>
      </c>
      <c r="GE65" s="2">
        <f t="shared" si="74"/>
        <v>4.1693206793696217E-5</v>
      </c>
      <c r="GF65" s="2">
        <f t="shared" si="74"/>
        <v>3.2509948558633885E-5</v>
      </c>
      <c r="GG65" s="2">
        <f t="shared" si="74"/>
        <v>2.9034842242724799E-5</v>
      </c>
      <c r="GH65" s="2">
        <f t="shared" si="74"/>
        <v>2.2737719206140832E-5</v>
      </c>
      <c r="GI65" s="2">
        <f t="shared" si="74"/>
        <v>1.9468284967703938E-5</v>
      </c>
      <c r="GJ65" s="2">
        <f t="shared" si="74"/>
        <v>1.3466740547789081E-5</v>
      </c>
      <c r="GK65" s="2">
        <f t="shared" si="74"/>
        <v>1.1829163029512919E-5</v>
      </c>
      <c r="GM65" s="86">
        <f t="shared" si="75"/>
        <v>3.9954533700949361E-2</v>
      </c>
      <c r="GN65" s="86">
        <f t="shared" si="75"/>
        <v>4.9431617971967982E-2</v>
      </c>
      <c r="GO65" s="86">
        <f t="shared" si="75"/>
        <v>4.391836543224837E-2</v>
      </c>
      <c r="GP65" s="86">
        <f t="shared" si="75"/>
        <v>5.1287153219852964E-2</v>
      </c>
      <c r="GQ65" s="86">
        <f t="shared" si="75"/>
        <v>1.4798729412185784E-2</v>
      </c>
      <c r="GR65" s="86">
        <f t="shared" si="50"/>
        <v>6.5251998690266559E-3</v>
      </c>
      <c r="GS65" s="86">
        <f t="shared" si="51"/>
        <v>1.1746765510160188E-2</v>
      </c>
      <c r="GT65" s="86">
        <f t="shared" si="75"/>
        <v>9.979104185703894E-3</v>
      </c>
      <c r="GU65" s="86">
        <f t="shared" si="75"/>
        <v>8.7020602149821755E-3</v>
      </c>
      <c r="GV65" s="86">
        <f t="shared" si="75"/>
        <v>6.0974902057570396E-3</v>
      </c>
      <c r="GW65" s="86">
        <f t="shared" si="75"/>
        <v>3.8777161280656039E-3</v>
      </c>
      <c r="GX65" s="86">
        <f t="shared" si="75"/>
        <v>4.2471113034597344E-3</v>
      </c>
      <c r="GY65" s="86">
        <f t="shared" si="75"/>
        <v>2.1619879749708412E-3</v>
      </c>
      <c r="GZ65" s="86">
        <f t="shared" si="75"/>
        <v>1.8104716025857121E-3</v>
      </c>
      <c r="HA65" s="86">
        <f t="shared" si="75"/>
        <v>7.5084275101001908E-4</v>
      </c>
      <c r="HC65" s="86">
        <f t="shared" si="80"/>
        <v>1.5294134760736702E-9</v>
      </c>
      <c r="HD65" s="86">
        <f t="shared" si="76"/>
        <v>1.0283578878449984E-8</v>
      </c>
      <c r="HE65" s="86">
        <f t="shared" si="76"/>
        <v>6.3659686690644233E-9</v>
      </c>
      <c r="HF65" s="86">
        <f t="shared" si="76"/>
        <v>3.0881728204141496E-8</v>
      </c>
      <c r="HG65" s="86">
        <f t="shared" si="76"/>
        <v>4.7075353562590573E-10</v>
      </c>
      <c r="HH65" s="86">
        <f t="shared" si="53"/>
        <v>3.7604824118191066E-11</v>
      </c>
      <c r="HI65" s="86">
        <f t="shared" si="54"/>
        <v>3.4736426325396283E-11</v>
      </c>
      <c r="HJ65" s="86">
        <f t="shared" si="76"/>
        <v>8.6487644261618397E-11</v>
      </c>
      <c r="HK65" s="86">
        <f t="shared" si="76"/>
        <v>9.8576628839437299E-11</v>
      </c>
      <c r="HL65" s="86">
        <f t="shared" si="76"/>
        <v>2.2173502893899319E-11</v>
      </c>
      <c r="HM65" s="86">
        <f t="shared" si="76"/>
        <v>1.8394112765643619E-11</v>
      </c>
      <c r="HN65" s="86">
        <f t="shared" si="76"/>
        <v>6.072613899758707E-11</v>
      </c>
      <c r="HO65" s="86">
        <f t="shared" si="76"/>
        <v>7.1852073497211875E-14</v>
      </c>
      <c r="HP65" s="86">
        <f t="shared" si="76"/>
        <v>1.8665197405060864E-16</v>
      </c>
      <c r="HQ65" s="86">
        <f t="shared" si="76"/>
        <v>1.3383970307279523E-17</v>
      </c>
      <c r="HS65" s="86">
        <f t="shared" si="77"/>
        <v>5.8158187479031624E-109</v>
      </c>
      <c r="HT65" s="86">
        <f t="shared" si="77"/>
        <v>1.937709186224129E-83</v>
      </c>
      <c r="HU65" s="86">
        <f t="shared" si="77"/>
        <v>1.6588594114362137E-86</v>
      </c>
      <c r="HV65" s="86">
        <f t="shared" si="77"/>
        <v>2.3895678151996634E-79</v>
      </c>
      <c r="HW65" s="86">
        <f t="shared" si="77"/>
        <v>2.8379904432628023E-94</v>
      </c>
      <c r="HX65" s="86">
        <f t="shared" si="77"/>
        <v>6.6368082298954298E-103</v>
      </c>
      <c r="HY65" s="86">
        <f t="shared" si="77"/>
        <v>2.9515434268387792E-101</v>
      </c>
      <c r="HZ65" s="86">
        <f t="shared" si="77"/>
        <v>2.3887491187943457E-100</v>
      </c>
      <c r="IA65" s="86">
        <f t="shared" si="77"/>
        <v>1.9065851275027324E-100</v>
      </c>
      <c r="IB65" s="86">
        <f t="shared" si="77"/>
        <v>6.5370697996276178E-107</v>
      </c>
      <c r="IC65" s="86">
        <f t="shared" si="77"/>
        <v>2.3406099743313026E-109</v>
      </c>
      <c r="ID65" s="86">
        <f t="shared" si="77"/>
        <v>1.7669907449889131E-102</v>
      </c>
      <c r="IE65" s="86">
        <f t="shared" si="77"/>
        <v>1.0238008804391319E-138</v>
      </c>
      <c r="IF65" s="86">
        <f t="shared" si="77"/>
        <v>6.8481160712125082E-72</v>
      </c>
      <c r="IG65" s="86">
        <f t="shared" si="77"/>
        <v>4.7480980813662782E-40</v>
      </c>
      <c r="II65" s="86">
        <f t="shared" si="78"/>
        <v>2.0123696282275745E-263</v>
      </c>
      <c r="IJ65" s="86">
        <f t="shared" si="78"/>
        <v>1.05517443537422E-175</v>
      </c>
      <c r="IK65" s="86">
        <f t="shared" si="78"/>
        <v>4.3906992260503309E-182</v>
      </c>
      <c r="IL65" s="86">
        <f t="shared" si="78"/>
        <v>2.6546920745273067E-172</v>
      </c>
      <c r="IM65" s="86">
        <f t="shared" si="78"/>
        <v>2.094658279532624E-195</v>
      </c>
      <c r="IN65" s="86">
        <f t="shared" si="78"/>
        <v>3.4017234804899618E-210</v>
      </c>
      <c r="IO65" s="86">
        <f t="shared" si="78"/>
        <v>6.134686483042174E-206</v>
      </c>
      <c r="IP65" s="86">
        <f t="shared" si="78"/>
        <v>5.7548035191126143E-205</v>
      </c>
      <c r="IQ65" s="86">
        <f t="shared" si="78"/>
        <v>7.3855420383218796E-208</v>
      </c>
      <c r="IR65" s="86">
        <f t="shared" si="78"/>
        <v>1.5139185038421873E-221</v>
      </c>
      <c r="IS65" s="86">
        <f t="shared" si="78"/>
        <v>5.3443357810441541E-225</v>
      </c>
      <c r="IT65" s="86">
        <f t="shared" si="78"/>
        <v>3.0885898638321845E-210</v>
      </c>
      <c r="IU65" s="86">
        <f t="shared" si="78"/>
        <v>3.7146140368695007E-286</v>
      </c>
      <c r="IV65" s="86">
        <f t="shared" si="78"/>
        <v>4.7935175376566789E-88</v>
      </c>
      <c r="IW65" s="86">
        <f t="shared" si="78"/>
        <v>4.6287017674770002E-100</v>
      </c>
      <c r="IY65" s="86">
        <f t="shared" si="79"/>
        <v>3.9954535230362839E-2</v>
      </c>
      <c r="IZ65" s="86">
        <f t="shared" si="79"/>
        <v>4.943162825554686E-2</v>
      </c>
      <c r="JA65" s="86">
        <f t="shared" si="79"/>
        <v>4.3918371798217039E-2</v>
      </c>
      <c r="JB65" s="86">
        <f t="shared" si="79"/>
        <v>5.1287184101581167E-2</v>
      </c>
      <c r="JC65" s="86">
        <f t="shared" si="79"/>
        <v>1.4798729882939319E-2</v>
      </c>
      <c r="JD65" s="86">
        <f t="shared" si="79"/>
        <v>6.5251999066314797E-3</v>
      </c>
      <c r="JE65" s="86">
        <f t="shared" si="79"/>
        <v>1.1746765544896613E-2</v>
      </c>
      <c r="JF65" s="86">
        <f t="shared" si="79"/>
        <v>9.9791042721915375E-3</v>
      </c>
      <c r="JG65" s="86">
        <f t="shared" si="79"/>
        <v>8.702060313558805E-3</v>
      </c>
      <c r="JH65" s="86">
        <f t="shared" si="79"/>
        <v>6.0974902279305422E-3</v>
      </c>
      <c r="JI65" s="86">
        <f t="shared" si="79"/>
        <v>3.8777161464597166E-3</v>
      </c>
      <c r="JJ65" s="86">
        <f t="shared" si="79"/>
        <v>4.2471113641858738E-3</v>
      </c>
      <c r="JK65" s="86">
        <f t="shared" si="79"/>
        <v>2.1619879750426935E-3</v>
      </c>
      <c r="JL65" s="86">
        <f t="shared" si="79"/>
        <v>1.8104716025858988E-3</v>
      </c>
      <c r="JM65" s="86">
        <f t="shared" si="79"/>
        <v>7.5084275101003242E-4</v>
      </c>
    </row>
    <row r="66" spans="2:273" x14ac:dyDescent="0.25">
      <c r="B66" s="2">
        <v>39</v>
      </c>
      <c r="C66" s="37">
        <v>92.379000000000005</v>
      </c>
      <c r="D66" s="37">
        <v>94.332999999999998</v>
      </c>
      <c r="E66" s="37">
        <v>93.216999999999999</v>
      </c>
      <c r="F66" s="37">
        <v>101.233</v>
      </c>
      <c r="G66" s="37">
        <v>83.77</v>
      </c>
      <c r="H66" s="37">
        <v>80.376999999999995</v>
      </c>
      <c r="I66" s="37">
        <v>79.507999999999996</v>
      </c>
      <c r="J66" s="37">
        <v>78.869</v>
      </c>
      <c r="K66" s="37">
        <v>77.902000000000001</v>
      </c>
      <c r="L66" s="37">
        <v>73.376999999999995</v>
      </c>
      <c r="M66" s="37">
        <v>69.376999999999995</v>
      </c>
      <c r="N66" s="37">
        <v>68.704999999999998</v>
      </c>
      <c r="O66" s="37">
        <v>66.081999999999994</v>
      </c>
      <c r="P66" s="37">
        <v>58.377000000000002</v>
      </c>
      <c r="Q66" s="37">
        <v>51.704999999999998</v>
      </c>
      <c r="S66" s="4">
        <f t="shared" si="81"/>
        <v>97.568564632026408</v>
      </c>
      <c r="T66" s="4">
        <f t="shared" si="81"/>
        <v>102.36338325607944</v>
      </c>
      <c r="U66" s="4">
        <f t="shared" si="81"/>
        <v>102.91540758357023</v>
      </c>
      <c r="V66" s="4">
        <f t="shared" si="81"/>
        <v>107.13764788616372</v>
      </c>
      <c r="W66" s="4">
        <f t="shared" si="81"/>
        <v>85.227805060487086</v>
      </c>
      <c r="X66" s="4">
        <f t="shared" si="9"/>
        <v>78.221674160838788</v>
      </c>
      <c r="Y66" s="4">
        <f t="shared" si="10"/>
        <v>80.369521820157772</v>
      </c>
      <c r="Z66" s="4">
        <f t="shared" si="81"/>
        <v>76.730398335164836</v>
      </c>
      <c r="AA66" s="4">
        <f t="shared" si="81"/>
        <v>76.747587944005048</v>
      </c>
      <c r="AB66" s="4">
        <f t="shared" si="81"/>
        <v>72.071911160822097</v>
      </c>
      <c r="AC66" s="4">
        <f t="shared" si="81"/>
        <v>63.575093024130581</v>
      </c>
      <c r="AD66" s="4">
        <f t="shared" si="81"/>
        <v>66.748283563650787</v>
      </c>
      <c r="AE66" s="4">
        <f t="shared" si="81"/>
        <v>65.535427093341085</v>
      </c>
      <c r="AF66" s="4">
        <f t="shared" si="81"/>
        <v>58.677082089191003</v>
      </c>
      <c r="AG66" s="4">
        <f t="shared" si="81"/>
        <v>52.435589004344017</v>
      </c>
      <c r="AI66" s="4">
        <f t="shared" si="82"/>
        <v>-5.1895646320264035</v>
      </c>
      <c r="AJ66" s="4">
        <f t="shared" si="82"/>
        <v>-8.0303832560794461</v>
      </c>
      <c r="AK66" s="4">
        <f t="shared" si="82"/>
        <v>-9.6984075835702299</v>
      </c>
      <c r="AL66" s="4">
        <f t="shared" si="82"/>
        <v>-5.9046478861637155</v>
      </c>
      <c r="AM66" s="4">
        <f t="shared" si="82"/>
        <v>-1.4578050604870896</v>
      </c>
      <c r="AN66" s="4">
        <f t="shared" si="82"/>
        <v>2.1553258391612076</v>
      </c>
      <c r="AO66" s="4">
        <f t="shared" si="82"/>
        <v>-0.86152182015777612</v>
      </c>
      <c r="AP66" s="4">
        <f t="shared" si="82"/>
        <v>2.1386016648351642</v>
      </c>
      <c r="AQ66" s="4">
        <f t="shared" si="82"/>
        <v>1.1544120559949533</v>
      </c>
      <c r="AR66" s="4">
        <f t="shared" si="82"/>
        <v>1.3050888391778983</v>
      </c>
      <c r="AS66" s="4">
        <f t="shared" si="82"/>
        <v>5.8019069758694144</v>
      </c>
      <c r="AT66" s="4">
        <f t="shared" si="82"/>
        <v>1.9567164363492111</v>
      </c>
      <c r="AU66" s="4">
        <f t="shared" si="82"/>
        <v>0.54657290665890912</v>
      </c>
      <c r="AV66" s="4">
        <f t="shared" si="82"/>
        <v>-0.30008208919100099</v>
      </c>
      <c r="AW66" s="4">
        <f t="shared" si="82"/>
        <v>-0.73058900434401863</v>
      </c>
      <c r="AY66" s="2">
        <f t="shared" si="72"/>
        <v>65.559761680521405</v>
      </c>
      <c r="AZ66" s="2">
        <f t="shared" si="72"/>
        <v>66.305513315526611</v>
      </c>
      <c r="BA66" s="2">
        <f t="shared" si="72"/>
        <v>67.974420328266106</v>
      </c>
      <c r="BB66" s="2">
        <f t="shared" si="72"/>
        <v>68.401265290497818</v>
      </c>
      <c r="BC66" s="2">
        <f t="shared" si="72"/>
        <v>71.698647442774629</v>
      </c>
      <c r="BD66" s="2">
        <f t="shared" si="72"/>
        <v>71.094279775432383</v>
      </c>
      <c r="BE66" s="2">
        <f t="shared" si="72"/>
        <v>68.769319846132987</v>
      </c>
      <c r="BF66" s="2">
        <f t="shared" si="72"/>
        <v>67.246175918137723</v>
      </c>
      <c r="BG66" s="2">
        <f t="shared" si="72"/>
        <v>68.019700979531649</v>
      </c>
      <c r="BH66" s="2">
        <f t="shared" si="72"/>
        <v>65.7046528618868</v>
      </c>
      <c r="BI66" s="2">
        <f t="shared" si="72"/>
        <v>58.856085880723974</v>
      </c>
      <c r="BJ66" s="2">
        <f t="shared" si="72"/>
        <v>61.931133280067414</v>
      </c>
      <c r="BK66" s="2">
        <f t="shared" si="72"/>
        <v>62.811132634287006</v>
      </c>
      <c r="BL66" s="2">
        <f t="shared" si="72"/>
        <v>56.396824526115552</v>
      </c>
      <c r="BM66" s="2">
        <f t="shared" si="72"/>
        <v>51.53048857401879</v>
      </c>
      <c r="BO66" s="2" t="str">
        <f t="shared" si="13"/>
        <v/>
      </c>
      <c r="BP66" s="2" t="str">
        <f t="shared" si="14"/>
        <v/>
      </c>
      <c r="BQ66" s="2" t="str">
        <f t="shared" si="15"/>
        <v/>
      </c>
      <c r="BR66" s="2" t="str">
        <f t="shared" si="16"/>
        <v/>
      </c>
      <c r="BS66" s="2" t="str">
        <f t="shared" si="17"/>
        <v/>
      </c>
      <c r="BT66" s="2">
        <f t="shared" si="18"/>
        <v>80.376999999999995</v>
      </c>
      <c r="BU66" s="2" t="str">
        <f t="shared" si="19"/>
        <v/>
      </c>
      <c r="BV66" s="2" t="str">
        <f t="shared" si="20"/>
        <v/>
      </c>
      <c r="BW66" s="2" t="str">
        <f t="shared" si="21"/>
        <v/>
      </c>
      <c r="BX66" s="2">
        <f t="shared" si="22"/>
        <v>73.376999999999995</v>
      </c>
      <c r="BY66" s="2">
        <f t="shared" si="23"/>
        <v>69.376999999999995</v>
      </c>
      <c r="BZ66" s="2">
        <f t="shared" si="24"/>
        <v>68.704999999999998</v>
      </c>
      <c r="CA66" s="2">
        <f t="shared" si="25"/>
        <v>66.081999999999994</v>
      </c>
      <c r="CB66" s="2">
        <f t="shared" si="26"/>
        <v>58.377000000000002</v>
      </c>
      <c r="CC66" s="2">
        <f t="shared" si="27"/>
        <v>51.704999999999998</v>
      </c>
      <c r="CE66" s="2" t="str">
        <f t="shared" si="73"/>
        <v/>
      </c>
      <c r="CF66" s="2" t="str">
        <f t="shared" si="73"/>
        <v/>
      </c>
      <c r="CG66" s="2" t="str">
        <f t="shared" si="73"/>
        <v/>
      </c>
      <c r="CH66" s="2" t="str">
        <f t="shared" si="73"/>
        <v/>
      </c>
      <c r="CI66" s="2" t="str">
        <f t="shared" si="73"/>
        <v/>
      </c>
      <c r="CJ66" s="2" t="str">
        <f t="shared" si="73"/>
        <v/>
      </c>
      <c r="CK66" s="2" t="str">
        <f t="shared" si="73"/>
        <v/>
      </c>
      <c r="CL66" s="2" t="str">
        <f t="shared" si="73"/>
        <v/>
      </c>
      <c r="CM66" s="2" t="str">
        <f t="shared" si="73"/>
        <v/>
      </c>
      <c r="CN66" s="2" t="str">
        <f t="shared" si="73"/>
        <v/>
      </c>
      <c r="CO66" s="2" t="str">
        <f t="shared" si="73"/>
        <v/>
      </c>
      <c r="CP66" s="2" t="str">
        <f t="shared" si="73"/>
        <v/>
      </c>
      <c r="CQ66" s="2" t="str">
        <f t="shared" si="73"/>
        <v/>
      </c>
      <c r="CR66" s="2" t="str">
        <f t="shared" si="73"/>
        <v/>
      </c>
      <c r="CS66" s="2" t="str">
        <f t="shared" si="73"/>
        <v/>
      </c>
      <c r="CU66" s="2" t="str">
        <f t="shared" si="29"/>
        <v/>
      </c>
      <c r="CV66" s="2" t="str">
        <f t="shared" si="30"/>
        <v/>
      </c>
      <c r="CW66" s="2" t="str">
        <f t="shared" si="31"/>
        <v/>
      </c>
      <c r="CX66" s="2" t="str">
        <f t="shared" si="32"/>
        <v/>
      </c>
      <c r="CY66" s="2" t="str">
        <f t="shared" si="33"/>
        <v/>
      </c>
      <c r="CZ66" s="2" t="str">
        <f t="shared" si="34"/>
        <v/>
      </c>
      <c r="DA66" s="2" t="str">
        <f t="shared" si="35"/>
        <v/>
      </c>
      <c r="DB66" s="2" t="str">
        <f t="shared" si="36"/>
        <v/>
      </c>
      <c r="DC66" s="2" t="str">
        <f t="shared" si="37"/>
        <v/>
      </c>
      <c r="DD66" s="2" t="str">
        <f t="shared" si="38"/>
        <v/>
      </c>
      <c r="DE66" s="2" t="str">
        <f t="shared" si="39"/>
        <v/>
      </c>
      <c r="DF66" s="2" t="str">
        <f t="shared" si="40"/>
        <v/>
      </c>
      <c r="DG66" s="2" t="str">
        <f t="shared" si="41"/>
        <v/>
      </c>
      <c r="DH66" s="2" t="str">
        <f t="shared" si="42"/>
        <v/>
      </c>
      <c r="DI66" s="2" t="str">
        <f t="shared" si="43"/>
        <v/>
      </c>
      <c r="DK66" s="2">
        <f t="shared" si="83"/>
        <v>67.167656226126795</v>
      </c>
      <c r="DL66" s="2">
        <f t="shared" si="83"/>
        <v>71.996342580213906</v>
      </c>
      <c r="DM66" s="2">
        <f t="shared" si="83"/>
        <v>72.422122994652398</v>
      </c>
      <c r="DN66" s="2">
        <f t="shared" si="83"/>
        <v>76.392363079322635</v>
      </c>
      <c r="DO66" s="2">
        <f t="shared" si="83"/>
        <v>76.221004978662862</v>
      </c>
      <c r="DP66" s="2">
        <f t="shared" si="83"/>
        <v>75.914635365853627</v>
      </c>
      <c r="DQ66" s="2">
        <f t="shared" si="83"/>
        <v>74.371253200569001</v>
      </c>
      <c r="DR66" s="2">
        <f t="shared" si="83"/>
        <v>73.682743589743609</v>
      </c>
      <c r="DS66" s="2">
        <f t="shared" si="83"/>
        <v>71.816828609986487</v>
      </c>
      <c r="DT66" s="2">
        <f t="shared" si="83"/>
        <v>68.971287804878045</v>
      </c>
      <c r="DU66" s="2">
        <f t="shared" si="83"/>
        <v>64.36841132404183</v>
      </c>
      <c r="DV66" s="2">
        <f t="shared" si="83"/>
        <v>67.161080662020879</v>
      </c>
      <c r="DW66" s="2">
        <f t="shared" si="83"/>
        <v>65.411765401028561</v>
      </c>
      <c r="DX66" s="2">
        <f t="shared" si="83"/>
        <v>56.682016688116676</v>
      </c>
      <c r="DY66" s="2">
        <f t="shared" si="83"/>
        <v>51.21523483575249</v>
      </c>
      <c r="EA66" s="2">
        <f t="shared" si="84"/>
        <v>64.519292226351652</v>
      </c>
      <c r="EB66" s="2">
        <f t="shared" si="84"/>
        <v>62.903628571428563</v>
      </c>
      <c r="EC66" s="2">
        <f t="shared" si="84"/>
        <v>65.195793939393937</v>
      </c>
      <c r="ED66" s="2">
        <f t="shared" si="84"/>
        <v>63.646457142857159</v>
      </c>
      <c r="EE66" s="2">
        <f t="shared" si="84"/>
        <v>67.767167186282151</v>
      </c>
      <c r="EF66" s="2">
        <f t="shared" si="84"/>
        <v>65.938103156680924</v>
      </c>
      <c r="EG66" s="2">
        <f t="shared" si="84"/>
        <v>63.578669964384652</v>
      </c>
      <c r="EH66" s="2">
        <f t="shared" si="84"/>
        <v>61.027368563449123</v>
      </c>
      <c r="EI66" s="2">
        <f t="shared" si="84"/>
        <v>64.233337489943679</v>
      </c>
      <c r="EJ66" s="2">
        <f t="shared" si="84"/>
        <v>62.14764306784658</v>
      </c>
      <c r="EK66" s="2">
        <f t="shared" si="84"/>
        <v>52.287777273185988</v>
      </c>
      <c r="EL66" s="2">
        <f t="shared" si="84"/>
        <v>55.752985151426067</v>
      </c>
      <c r="EM66" s="2">
        <f t="shared" si="84"/>
        <v>59.376187288250023</v>
      </c>
      <c r="EN66" s="2">
        <f t="shared" si="84"/>
        <v>56.014109448172654</v>
      </c>
      <c r="EO66" s="2">
        <f t="shared" si="84"/>
        <v>52.00606957993341</v>
      </c>
      <c r="EQ66" s="2">
        <f t="shared" si="85"/>
        <v>61.980673112309645</v>
      </c>
      <c r="ER66" s="2">
        <f t="shared" si="85"/>
        <v>62.221779627728154</v>
      </c>
      <c r="ES66" s="2">
        <f t="shared" si="85"/>
        <v>63.442954180492407</v>
      </c>
      <c r="ET66" s="2">
        <f t="shared" si="85"/>
        <v>64.085712661925328</v>
      </c>
      <c r="EU66" s="2">
        <f t="shared" si="85"/>
        <v>65.10187753509463</v>
      </c>
      <c r="EV66" s="2">
        <f t="shared" si="85"/>
        <v>67.34721167503973</v>
      </c>
      <c r="EW66" s="2">
        <f t="shared" si="85"/>
        <v>65.452050761527133</v>
      </c>
      <c r="EX66" s="2">
        <f t="shared" si="85"/>
        <v>63.323108761325102</v>
      </c>
      <c r="EY66" s="2">
        <f t="shared" si="85"/>
        <v>66.46314675827216</v>
      </c>
      <c r="EZ66" s="2">
        <f t="shared" si="85"/>
        <v>59.392321890416184</v>
      </c>
      <c r="FA66" s="2">
        <f t="shared" si="85"/>
        <v>51.744676725598943</v>
      </c>
      <c r="FB66" s="2">
        <f t="shared" si="85"/>
        <v>57.109778671030519</v>
      </c>
      <c r="FC66" s="2">
        <f t="shared" si="85"/>
        <v>59.521713066650626</v>
      </c>
      <c r="FD66" s="2">
        <f t="shared" si="85"/>
        <v>59.337063159501305</v>
      </c>
      <c r="FE66" s="2">
        <f t="shared" si="85"/>
        <v>52.329452736727063</v>
      </c>
      <c r="FG66" s="2">
        <f t="shared" si="86"/>
        <v>0.60711900438915656</v>
      </c>
      <c r="FH66" s="2">
        <f t="shared" si="86"/>
        <v>0.62586285851389079</v>
      </c>
      <c r="FI66" s="2">
        <f t="shared" si="86"/>
        <v>0.61547301194220083</v>
      </c>
      <c r="FJ66" s="2">
        <f t="shared" si="86"/>
        <v>0.62695590467638485</v>
      </c>
      <c r="FK66" s="2">
        <f t="shared" si="86"/>
        <v>0.53493503825754019</v>
      </c>
      <c r="FL66" s="2">
        <f t="shared" si="86"/>
        <v>0.48317546072091189</v>
      </c>
      <c r="FM66" s="2">
        <f t="shared" si="86"/>
        <v>0.51906069793161302</v>
      </c>
      <c r="FN66" s="2">
        <f t="shared" si="86"/>
        <v>0.50861135944168612</v>
      </c>
      <c r="FO66" s="2">
        <f t="shared" si="86"/>
        <v>0.50072315075084872</v>
      </c>
      <c r="FP66" s="2">
        <f t="shared" si="86"/>
        <v>0.47870849842960284</v>
      </c>
      <c r="FQ66" s="2">
        <f t="shared" si="86"/>
        <v>0.45629295035122264</v>
      </c>
      <c r="FR66" s="2">
        <f t="shared" si="86"/>
        <v>0.45844472495888328</v>
      </c>
      <c r="FS66" s="2">
        <f t="shared" si="86"/>
        <v>0.43088430380893405</v>
      </c>
      <c r="FT66" s="2">
        <f t="shared" si="86"/>
        <v>0.42706713083969988</v>
      </c>
      <c r="FU66" s="2">
        <f t="shared" si="86"/>
        <v>0.39862884904283896</v>
      </c>
      <c r="FW66" s="2">
        <f t="shared" si="74"/>
        <v>8.8358279890193741E-6</v>
      </c>
      <c r="FX66" s="2">
        <f t="shared" si="74"/>
        <v>5.4679999050889843E-5</v>
      </c>
      <c r="FY66" s="2">
        <f t="shared" si="74"/>
        <v>5.2576089996823009E-5</v>
      </c>
      <c r="FZ66" s="2">
        <f t="shared" si="74"/>
        <v>5.2813205502594377E-5</v>
      </c>
      <c r="GA66" s="2">
        <f t="shared" si="74"/>
        <v>3.8829925288980788E-5</v>
      </c>
      <c r="GB66" s="2">
        <f t="shared" si="74"/>
        <v>4.2548988962149505E-5</v>
      </c>
      <c r="GC66" s="2">
        <f t="shared" si="74"/>
        <v>3.8664121559743629E-5</v>
      </c>
      <c r="GD66" s="2">
        <f t="shared" si="74"/>
        <v>4.3482604089359821E-5</v>
      </c>
      <c r="GE66" s="2">
        <f t="shared" si="74"/>
        <v>4.5715508286612864E-5</v>
      </c>
      <c r="GF66" s="2">
        <f t="shared" si="74"/>
        <v>3.5646337947497085E-5</v>
      </c>
      <c r="GG66" s="2">
        <f t="shared" si="74"/>
        <v>3.183598226772153E-5</v>
      </c>
      <c r="GH66" s="2">
        <f t="shared" si="74"/>
        <v>2.4931358647784386E-5</v>
      </c>
      <c r="GI66" s="2">
        <f t="shared" si="74"/>
        <v>2.1346509888986761E-5</v>
      </c>
      <c r="GJ66" s="2">
        <f t="shared" si="74"/>
        <v>1.476596819913059E-5</v>
      </c>
      <c r="GK66" s="2">
        <f t="shared" si="74"/>
        <v>1.2970404537927939E-5</v>
      </c>
      <c r="GM66" s="86">
        <f t="shared" si="75"/>
        <v>5.3044763296747371E-2</v>
      </c>
      <c r="GN66" s="86">
        <f t="shared" si="75"/>
        <v>6.4578761318837177E-2</v>
      </c>
      <c r="GO66" s="86">
        <f t="shared" si="75"/>
        <v>5.7861238501100101E-2</v>
      </c>
      <c r="GP66" s="86">
        <f t="shared" si="75"/>
        <v>6.7211765370728885E-2</v>
      </c>
      <c r="GQ66" s="86">
        <f t="shared" si="75"/>
        <v>2.052798774326348E-2</v>
      </c>
      <c r="GR66" s="86">
        <f t="shared" si="50"/>
        <v>9.5151999405424809E-3</v>
      </c>
      <c r="GS66" s="86">
        <f t="shared" si="51"/>
        <v>1.6162811793082797E-2</v>
      </c>
      <c r="GT66" s="86">
        <f t="shared" si="75"/>
        <v>1.4117504743772054E-2</v>
      </c>
      <c r="GU66" s="86">
        <f t="shared" si="75"/>
        <v>1.2560465077634668E-2</v>
      </c>
      <c r="GV66" s="86">
        <f t="shared" si="75"/>
        <v>8.8826537138812119E-3</v>
      </c>
      <c r="GW66" s="86">
        <f t="shared" si="75"/>
        <v>5.8816317376829746E-3</v>
      </c>
      <c r="GX66" s="86">
        <f t="shared" si="75"/>
        <v>6.3081104014537813E-3</v>
      </c>
      <c r="GY66" s="86">
        <f t="shared" si="75"/>
        <v>3.4333875288953177E-3</v>
      </c>
      <c r="GZ66" s="86">
        <f t="shared" si="75"/>
        <v>2.9606693480097061E-3</v>
      </c>
      <c r="HA66" s="86">
        <f t="shared" si="75"/>
        <v>1.3225666268650111E-3</v>
      </c>
      <c r="HC66" s="86">
        <f t="shared" si="80"/>
        <v>3.6693147297152425E-9</v>
      </c>
      <c r="HD66" s="86">
        <f t="shared" si="76"/>
        <v>2.2944238634260521E-8</v>
      </c>
      <c r="HE66" s="86">
        <f t="shared" si="76"/>
        <v>1.4523151256531802E-8</v>
      </c>
      <c r="HF66" s="86">
        <f t="shared" si="76"/>
        <v>6.6490216425200783E-8</v>
      </c>
      <c r="HG66" s="86">
        <f t="shared" si="76"/>
        <v>1.14318714231846E-9</v>
      </c>
      <c r="HH66" s="86">
        <f t="shared" si="53"/>
        <v>1.0057137429472534E-10</v>
      </c>
      <c r="HI66" s="86">
        <f t="shared" si="54"/>
        <v>9.1302680005712632E-11</v>
      </c>
      <c r="HJ66" s="86">
        <f t="shared" si="76"/>
        <v>2.249248335706648E-10</v>
      </c>
      <c r="HK66" s="86">
        <f t="shared" si="76"/>
        <v>2.5857665978844035E-10</v>
      </c>
      <c r="HL66" s="86">
        <f t="shared" si="76"/>
        <v>6.0522270437192916E-11</v>
      </c>
      <c r="HM66" s="86">
        <f t="shared" si="76"/>
        <v>5.0252096801205657E-11</v>
      </c>
      <c r="HN66" s="86">
        <f t="shared" si="76"/>
        <v>1.5320315965889265E-10</v>
      </c>
      <c r="HO66" s="86">
        <f t="shared" si="76"/>
        <v>2.4163863258942022E-13</v>
      </c>
      <c r="HP66" s="86">
        <f t="shared" si="76"/>
        <v>8.1130813795379204E-16</v>
      </c>
      <c r="HQ66" s="86">
        <f t="shared" si="76"/>
        <v>6.3405636592576999E-17</v>
      </c>
      <c r="HS66" s="86">
        <f t="shared" si="77"/>
        <v>1.8010326190332689E-106</v>
      </c>
      <c r="HT66" s="86">
        <f t="shared" si="77"/>
        <v>2.4269330425664348E-81</v>
      </c>
      <c r="HU66" s="86">
        <f t="shared" si="77"/>
        <v>2.4369595600669348E-84</v>
      </c>
      <c r="HV66" s="86">
        <f t="shared" si="77"/>
        <v>2.4872611902189092E-77</v>
      </c>
      <c r="HW66" s="86">
        <f t="shared" si="77"/>
        <v>5.3739927177895897E-92</v>
      </c>
      <c r="HX66" s="86">
        <f t="shared" si="77"/>
        <v>2.0627162405193727E-100</v>
      </c>
      <c r="HY66" s="86">
        <f t="shared" si="77"/>
        <v>7.836148216205163E-99</v>
      </c>
      <c r="HZ66" s="86">
        <f t="shared" si="77"/>
        <v>6.5026989421037264E-98</v>
      </c>
      <c r="IA66" s="86">
        <f t="shared" si="77"/>
        <v>5.5678787923325211E-98</v>
      </c>
      <c r="IB66" s="86">
        <f t="shared" si="77"/>
        <v>2.4015064188109887E-104</v>
      </c>
      <c r="IC66" s="86">
        <f t="shared" si="77"/>
        <v>9.0424788777932173E-107</v>
      </c>
      <c r="ID66" s="86">
        <f t="shared" si="77"/>
        <v>4.0838345954444637E-100</v>
      </c>
      <c r="IE66" s="86">
        <f t="shared" si="77"/>
        <v>1.5264125053844244E-135</v>
      </c>
      <c r="IF66" s="86">
        <f t="shared" si="77"/>
        <v>2.607261264546886E-70</v>
      </c>
      <c r="IG66" s="86">
        <f t="shared" si="77"/>
        <v>3.2662348989273415E-39</v>
      </c>
      <c r="II66" s="86">
        <f t="shared" si="78"/>
        <v>2.4608127723957924E-259</v>
      </c>
      <c r="IJ66" s="86">
        <f t="shared" si="78"/>
        <v>1.7270890602781544E-172</v>
      </c>
      <c r="IK66" s="86">
        <f t="shared" si="78"/>
        <v>9.1494784165638628E-179</v>
      </c>
      <c r="IL66" s="86">
        <f t="shared" si="78"/>
        <v>3.6658947357038555E-169</v>
      </c>
      <c r="IM66" s="86">
        <f t="shared" si="78"/>
        <v>6.0305453747715652E-192</v>
      </c>
      <c r="IN66" s="86">
        <f t="shared" si="78"/>
        <v>1.9438896998335676E-206</v>
      </c>
      <c r="IO66" s="86">
        <f t="shared" si="78"/>
        <v>2.7151419868158968E-202</v>
      </c>
      <c r="IP66" s="86">
        <f t="shared" si="78"/>
        <v>2.694754387903509E-201</v>
      </c>
      <c r="IQ66" s="86">
        <f t="shared" si="78"/>
        <v>4.0694296845251891E-204</v>
      </c>
      <c r="IR66" s="86">
        <f t="shared" si="78"/>
        <v>1.1864475364996867E-217</v>
      </c>
      <c r="IS66" s="86">
        <f t="shared" si="78"/>
        <v>4.3714821389712418E-221</v>
      </c>
      <c r="IT66" s="86">
        <f t="shared" si="78"/>
        <v>1.1492726628373301E-206</v>
      </c>
      <c r="IU66" s="86">
        <f t="shared" si="78"/>
        <v>2.357245041182868E-281</v>
      </c>
      <c r="IV66" s="86">
        <f t="shared" si="78"/>
        <v>1.229285217614879E-86</v>
      </c>
      <c r="IW66" s="86">
        <f t="shared" si="78"/>
        <v>1.78757221030002E-98</v>
      </c>
      <c r="IY66" s="86">
        <f t="shared" si="79"/>
        <v>5.3044766966062099E-2</v>
      </c>
      <c r="IZ66" s="86">
        <f t="shared" si="79"/>
        <v>6.4578784263075811E-2</v>
      </c>
      <c r="JA66" s="86">
        <f t="shared" si="79"/>
        <v>5.7861253024251359E-2</v>
      </c>
      <c r="JB66" s="86">
        <f t="shared" si="79"/>
        <v>6.7211831860945315E-2</v>
      </c>
      <c r="JC66" s="86">
        <f t="shared" si="79"/>
        <v>2.0527988886450622E-2</v>
      </c>
      <c r="JD66" s="86">
        <f t="shared" si="79"/>
        <v>9.5152000411138551E-3</v>
      </c>
      <c r="JE66" s="86">
        <f t="shared" si="79"/>
        <v>1.6162811884385477E-2</v>
      </c>
      <c r="JF66" s="86">
        <f t="shared" si="79"/>
        <v>1.4117504968696888E-2</v>
      </c>
      <c r="JG66" s="86">
        <f t="shared" si="79"/>
        <v>1.2560465336211328E-2</v>
      </c>
      <c r="JH66" s="86">
        <f t="shared" si="79"/>
        <v>8.8826537744034831E-3</v>
      </c>
      <c r="JI66" s="86">
        <f t="shared" si="79"/>
        <v>5.8816317879350714E-3</v>
      </c>
      <c r="JJ66" s="86">
        <f t="shared" si="79"/>
        <v>6.3081105546569406E-3</v>
      </c>
      <c r="JK66" s="86">
        <f t="shared" si="79"/>
        <v>3.4333875291369565E-3</v>
      </c>
      <c r="JL66" s="86">
        <f t="shared" si="79"/>
        <v>2.9606693480105175E-3</v>
      </c>
      <c r="JM66" s="86">
        <f t="shared" si="79"/>
        <v>1.3225666268650745E-3</v>
      </c>
    </row>
    <row r="67" spans="2:273" x14ac:dyDescent="0.25">
      <c r="B67" s="2">
        <v>40</v>
      </c>
      <c r="C67" s="37">
        <v>101.621</v>
      </c>
      <c r="D67" s="37">
        <v>104.93300000000001</v>
      </c>
      <c r="E67" s="37">
        <v>103.283</v>
      </c>
      <c r="F67" s="37">
        <v>110.117</v>
      </c>
      <c r="G67" s="37">
        <v>85.82</v>
      </c>
      <c r="H67" s="37">
        <v>81</v>
      </c>
      <c r="I67" s="37">
        <v>80.721000000000004</v>
      </c>
      <c r="J67" s="37">
        <v>83.066000000000003</v>
      </c>
      <c r="K67" s="37">
        <v>79.180000000000007</v>
      </c>
      <c r="L67" s="37">
        <v>77.262</v>
      </c>
      <c r="M67" s="37">
        <v>68.623000000000005</v>
      </c>
      <c r="N67" s="37">
        <v>69.802999999999997</v>
      </c>
      <c r="O67" s="37">
        <v>67.262</v>
      </c>
      <c r="P67" s="37">
        <v>57.41</v>
      </c>
      <c r="Q67" s="37">
        <v>53.115000000000002</v>
      </c>
      <c r="S67" s="4">
        <f t="shared" si="81"/>
        <v>105.52172942295196</v>
      </c>
      <c r="T67" s="4">
        <f t="shared" si="81"/>
        <v>110.53594470762221</v>
      </c>
      <c r="U67" s="4">
        <f t="shared" si="81"/>
        <v>111.20845905552895</v>
      </c>
      <c r="V67" s="4">
        <f t="shared" si="81"/>
        <v>115.96617059863657</v>
      </c>
      <c r="W67" s="4">
        <f t="shared" si="81"/>
        <v>89.294643739637593</v>
      </c>
      <c r="X67" s="4">
        <f t="shared" si="9"/>
        <v>80.787351128214155</v>
      </c>
      <c r="Y67" s="4">
        <f t="shared" si="10"/>
        <v>83.73378151094326</v>
      </c>
      <c r="Z67" s="4">
        <f t="shared" si="81"/>
        <v>79.722715853912305</v>
      </c>
      <c r="AA67" s="4">
        <f t="shared" si="81"/>
        <v>79.751360589666987</v>
      </c>
      <c r="AB67" s="4">
        <f t="shared" si="81"/>
        <v>74.337934598183878</v>
      </c>
      <c r="AC67" s="4">
        <f t="shared" si="81"/>
        <v>65.387674329434333</v>
      </c>
      <c r="AD67" s="4">
        <f t="shared" si="81"/>
        <v>68.530383344684154</v>
      </c>
      <c r="AE67" s="4">
        <f t="shared" si="81"/>
        <v>66.849708091715669</v>
      </c>
      <c r="AF67" s="4">
        <f t="shared" si="81"/>
        <v>59.910307679867863</v>
      </c>
      <c r="AG67" s="4">
        <f t="shared" si="81"/>
        <v>52.999334810659434</v>
      </c>
      <c r="AI67" s="4">
        <f t="shared" si="82"/>
        <v>-3.9007294229519687</v>
      </c>
      <c r="AJ67" s="4">
        <f t="shared" si="82"/>
        <v>-5.6029447076221999</v>
      </c>
      <c r="AK67" s="4">
        <f t="shared" si="82"/>
        <v>-7.9254590555289468</v>
      </c>
      <c r="AL67" s="4">
        <f t="shared" si="82"/>
        <v>-5.8491705986365616</v>
      </c>
      <c r="AM67" s="4">
        <f t="shared" si="82"/>
        <v>-3.4746437396375995</v>
      </c>
      <c r="AN67" s="4">
        <f t="shared" si="82"/>
        <v>0.21264887178584502</v>
      </c>
      <c r="AO67" s="4">
        <f t="shared" si="82"/>
        <v>-3.0127815109432561</v>
      </c>
      <c r="AP67" s="4">
        <f t="shared" si="82"/>
        <v>3.3432841460876972</v>
      </c>
      <c r="AQ67" s="4">
        <f t="shared" si="82"/>
        <v>-0.57136058966698045</v>
      </c>
      <c r="AR67" s="4">
        <f t="shared" si="82"/>
        <v>2.9240654018161223</v>
      </c>
      <c r="AS67" s="4">
        <f t="shared" si="82"/>
        <v>3.2353256705656719</v>
      </c>
      <c r="AT67" s="4">
        <f t="shared" si="82"/>
        <v>1.2726166553158436</v>
      </c>
      <c r="AU67" s="4">
        <f t="shared" si="82"/>
        <v>0.41229190828433104</v>
      </c>
      <c r="AV67" s="4">
        <f t="shared" si="82"/>
        <v>-2.5003076798678663</v>
      </c>
      <c r="AW67" s="4">
        <f t="shared" si="82"/>
        <v>0.11566518934056802</v>
      </c>
      <c r="AY67" s="2">
        <f t="shared" si="72"/>
        <v>65.463142588315577</v>
      </c>
      <c r="AZ67" s="2">
        <f t="shared" si="72"/>
        <v>66.103321616202479</v>
      </c>
      <c r="BA67" s="2">
        <f t="shared" si="72"/>
        <v>67.796671924420394</v>
      </c>
      <c r="BB67" s="2">
        <f t="shared" si="72"/>
        <v>68.158701603644502</v>
      </c>
      <c r="BC67" s="2">
        <f t="shared" si="72"/>
        <v>71.530205020594209</v>
      </c>
      <c r="BD67" s="2">
        <f t="shared" si="72"/>
        <v>70.955334957783208</v>
      </c>
      <c r="BE67" s="2">
        <f t="shared" si="72"/>
        <v>68.557473071190884</v>
      </c>
      <c r="BF67" s="2">
        <f t="shared" si="72"/>
        <v>67.013967685312508</v>
      </c>
      <c r="BG67" s="2">
        <f t="shared" si="72"/>
        <v>67.848857842623858</v>
      </c>
      <c r="BH67" s="2">
        <f t="shared" si="72"/>
        <v>65.555082505571818</v>
      </c>
      <c r="BI67" s="2">
        <f t="shared" si="72"/>
        <v>58.629605971294929</v>
      </c>
      <c r="BJ67" s="2">
        <f t="shared" si="72"/>
        <v>61.75507007944492</v>
      </c>
      <c r="BK67" s="2">
        <f t="shared" si="72"/>
        <v>62.774658049479015</v>
      </c>
      <c r="BL67" s="2">
        <f t="shared" si="72"/>
        <v>56.410014628988648</v>
      </c>
      <c r="BM67" s="2">
        <f t="shared" si="72"/>
        <v>51.508956745012576</v>
      </c>
      <c r="BO67" s="2" t="str">
        <f t="shared" si="13"/>
        <v/>
      </c>
      <c r="BP67" s="2" t="str">
        <f t="shared" si="14"/>
        <v/>
      </c>
      <c r="BQ67" s="2" t="str">
        <f t="shared" si="15"/>
        <v/>
      </c>
      <c r="BR67" s="2" t="str">
        <f t="shared" si="16"/>
        <v/>
      </c>
      <c r="BS67" s="2" t="str">
        <f t="shared" si="17"/>
        <v/>
      </c>
      <c r="BT67" s="2" t="str">
        <f t="shared" si="18"/>
        <v/>
      </c>
      <c r="BU67" s="2" t="str">
        <f t="shared" si="19"/>
        <v/>
      </c>
      <c r="BV67" s="2" t="str">
        <f t="shared" si="20"/>
        <v/>
      </c>
      <c r="BW67" s="2" t="str">
        <f t="shared" si="21"/>
        <v/>
      </c>
      <c r="BX67" s="2" t="str">
        <f t="shared" si="22"/>
        <v/>
      </c>
      <c r="BY67" s="2">
        <f t="shared" si="23"/>
        <v>68.623000000000005</v>
      </c>
      <c r="BZ67" s="2">
        <f t="shared" si="24"/>
        <v>69.802999999999997</v>
      </c>
      <c r="CA67" s="2">
        <f t="shared" si="25"/>
        <v>67.262</v>
      </c>
      <c r="CB67" s="2">
        <f t="shared" si="26"/>
        <v>57.41</v>
      </c>
      <c r="CC67" s="2">
        <f t="shared" si="27"/>
        <v>53.115000000000002</v>
      </c>
      <c r="CE67" s="2" t="str">
        <f t="shared" si="73"/>
        <v/>
      </c>
      <c r="CF67" s="2" t="str">
        <f t="shared" si="73"/>
        <v/>
      </c>
      <c r="CG67" s="2" t="str">
        <f t="shared" si="73"/>
        <v/>
      </c>
      <c r="CH67" s="2" t="str">
        <f t="shared" si="73"/>
        <v/>
      </c>
      <c r="CI67" s="2" t="str">
        <f t="shared" si="73"/>
        <v/>
      </c>
      <c r="CJ67" s="2" t="str">
        <f t="shared" si="73"/>
        <v/>
      </c>
      <c r="CK67" s="2" t="str">
        <f t="shared" si="73"/>
        <v/>
      </c>
      <c r="CL67" s="2" t="str">
        <f t="shared" si="73"/>
        <v/>
      </c>
      <c r="CM67" s="2" t="str">
        <f t="shared" si="73"/>
        <v/>
      </c>
      <c r="CN67" s="2" t="str">
        <f t="shared" si="73"/>
        <v/>
      </c>
      <c r="CO67" s="2" t="str">
        <f t="shared" si="73"/>
        <v/>
      </c>
      <c r="CP67" s="2" t="str">
        <f t="shared" si="73"/>
        <v/>
      </c>
      <c r="CQ67" s="2" t="str">
        <f t="shared" si="73"/>
        <v/>
      </c>
      <c r="CR67" s="2" t="str">
        <f t="shared" si="73"/>
        <v/>
      </c>
      <c r="CS67" s="2" t="str">
        <f t="shared" si="73"/>
        <v/>
      </c>
      <c r="CU67" s="2" t="str">
        <f t="shared" si="29"/>
        <v/>
      </c>
      <c r="CV67" s="2" t="str">
        <f t="shared" si="30"/>
        <v/>
      </c>
      <c r="CW67" s="2" t="str">
        <f t="shared" si="31"/>
        <v/>
      </c>
      <c r="CX67" s="2" t="str">
        <f t="shared" si="32"/>
        <v/>
      </c>
      <c r="CY67" s="2" t="str">
        <f t="shared" si="33"/>
        <v/>
      </c>
      <c r="CZ67" s="2" t="str">
        <f t="shared" si="34"/>
        <v/>
      </c>
      <c r="DA67" s="2" t="str">
        <f t="shared" si="35"/>
        <v/>
      </c>
      <c r="DB67" s="2" t="str">
        <f t="shared" si="36"/>
        <v/>
      </c>
      <c r="DC67" s="2" t="str">
        <f t="shared" si="37"/>
        <v/>
      </c>
      <c r="DD67" s="2" t="str">
        <f t="shared" si="38"/>
        <v/>
      </c>
      <c r="DE67" s="2" t="str">
        <f t="shared" si="39"/>
        <v/>
      </c>
      <c r="DF67" s="2" t="str">
        <f t="shared" si="40"/>
        <v/>
      </c>
      <c r="DG67" s="2" t="str">
        <f t="shared" si="41"/>
        <v/>
      </c>
      <c r="DH67" s="2" t="str">
        <f t="shared" si="42"/>
        <v/>
      </c>
      <c r="DI67" s="2" t="str">
        <f t="shared" si="43"/>
        <v/>
      </c>
      <c r="DK67" s="2">
        <f t="shared" si="83"/>
        <v>67.379888006111514</v>
      </c>
      <c r="DL67" s="2">
        <f t="shared" si="83"/>
        <v>72.26884759358289</v>
      </c>
      <c r="DM67" s="2">
        <f t="shared" si="83"/>
        <v>72.658486631016046</v>
      </c>
      <c r="DN67" s="2">
        <f t="shared" si="83"/>
        <v>76.706565953654177</v>
      </c>
      <c r="DO67" s="2">
        <f t="shared" si="83"/>
        <v>76.4963565670934</v>
      </c>
      <c r="DP67" s="2">
        <f t="shared" si="83"/>
        <v>76.220830769230744</v>
      </c>
      <c r="DQ67" s="2">
        <f t="shared" si="83"/>
        <v>74.559485064011383</v>
      </c>
      <c r="DR67" s="2">
        <f t="shared" si="83"/>
        <v>73.919824358974381</v>
      </c>
      <c r="DS67" s="2">
        <f t="shared" si="83"/>
        <v>71.987894399460174</v>
      </c>
      <c r="DT67" s="2">
        <f t="shared" si="83"/>
        <v>69.149538461538455</v>
      </c>
      <c r="DU67" s="2">
        <f t="shared" si="83"/>
        <v>64.497801393728238</v>
      </c>
      <c r="DV67" s="2">
        <f t="shared" si="83"/>
        <v>67.387181184668961</v>
      </c>
      <c r="DW67" s="2">
        <f t="shared" si="83"/>
        <v>65.697676222781496</v>
      </c>
      <c r="DX67" s="2">
        <f t="shared" si="83"/>
        <v>56.808455040755028</v>
      </c>
      <c r="DY67" s="2">
        <f t="shared" si="83"/>
        <v>51.226934148204748</v>
      </c>
      <c r="EA67" s="2">
        <f t="shared" si="84"/>
        <v>64.331949297040296</v>
      </c>
      <c r="EB67" s="2">
        <f t="shared" si="84"/>
        <v>62.741971428571425</v>
      </c>
      <c r="EC67" s="2">
        <f t="shared" si="84"/>
        <v>65.026595238095226</v>
      </c>
      <c r="ED67" s="2">
        <f t="shared" si="84"/>
        <v>63.520128571428586</v>
      </c>
      <c r="EE67" s="2">
        <f t="shared" si="84"/>
        <v>67.592796446538657</v>
      </c>
      <c r="EF67" s="2">
        <f t="shared" si="84"/>
        <v>65.818586184115702</v>
      </c>
      <c r="EG67" s="2">
        <f t="shared" si="84"/>
        <v>63.485448832607844</v>
      </c>
      <c r="EH67" s="2">
        <f t="shared" si="84"/>
        <v>60.928820823878517</v>
      </c>
      <c r="EI67" s="2">
        <f t="shared" si="84"/>
        <v>64.084705148833464</v>
      </c>
      <c r="EJ67" s="2">
        <f t="shared" si="84"/>
        <v>61.985503687315607</v>
      </c>
      <c r="EK67" s="2">
        <f t="shared" si="84"/>
        <v>52.252507518417595</v>
      </c>
      <c r="EL67" s="2">
        <f t="shared" si="84"/>
        <v>55.687253391859549</v>
      </c>
      <c r="EM67" s="2">
        <f t="shared" si="84"/>
        <v>59.253607028871642</v>
      </c>
      <c r="EN67" s="2">
        <f t="shared" si="84"/>
        <v>55.922401020293222</v>
      </c>
      <c r="EO67" s="2">
        <f t="shared" si="84"/>
        <v>51.89696929628716</v>
      </c>
      <c r="EQ67" s="2">
        <f t="shared" si="85"/>
        <v>61.828542644126181</v>
      </c>
      <c r="ER67" s="2">
        <f t="shared" si="85"/>
        <v>62.072231798318917</v>
      </c>
      <c r="ES67" s="2">
        <f t="shared" si="85"/>
        <v>63.305172929527274</v>
      </c>
      <c r="ET67" s="2">
        <f t="shared" si="85"/>
        <v>63.951019331647366</v>
      </c>
      <c r="EU67" s="2">
        <f t="shared" si="85"/>
        <v>64.972508630518519</v>
      </c>
      <c r="EV67" s="2">
        <f t="shared" si="85"/>
        <v>67.204239307674314</v>
      </c>
      <c r="EW67" s="2">
        <f t="shared" si="85"/>
        <v>65.327751056634526</v>
      </c>
      <c r="EX67" s="2">
        <f t="shared" si="85"/>
        <v>63.185697723639009</v>
      </c>
      <c r="EY67" s="2">
        <f t="shared" si="85"/>
        <v>66.277301131269283</v>
      </c>
      <c r="EZ67" s="2">
        <f t="shared" si="85"/>
        <v>59.274111189636827</v>
      </c>
      <c r="FA67" s="2">
        <f t="shared" si="85"/>
        <v>51.718030181709217</v>
      </c>
      <c r="FB67" s="2">
        <f t="shared" si="85"/>
        <v>57.022691130441729</v>
      </c>
      <c r="FC67" s="2">
        <f t="shared" si="85"/>
        <v>59.397052847681813</v>
      </c>
      <c r="FD67" s="2">
        <f t="shared" si="85"/>
        <v>59.19198113267128</v>
      </c>
      <c r="FE67" s="2">
        <f t="shared" si="85"/>
        <v>52.214207264292995</v>
      </c>
      <c r="FG67" s="2">
        <f t="shared" si="86"/>
        <v>0.62885817171310499</v>
      </c>
      <c r="FH67" s="2">
        <f t="shared" si="86"/>
        <v>0.64716762517711501</v>
      </c>
      <c r="FI67" s="2">
        <f t="shared" si="86"/>
        <v>0.63702629129814148</v>
      </c>
      <c r="FJ67" s="2">
        <f t="shared" si="86"/>
        <v>0.64823341243437693</v>
      </c>
      <c r="FK67" s="2">
        <f t="shared" si="86"/>
        <v>0.55775890967955177</v>
      </c>
      <c r="FL67" s="2">
        <f t="shared" si="86"/>
        <v>0.50619464043666629</v>
      </c>
      <c r="FM67" s="2">
        <f t="shared" si="86"/>
        <v>0.54199660993918486</v>
      </c>
      <c r="FN67" s="2">
        <f t="shared" si="86"/>
        <v>0.53159590460544637</v>
      </c>
      <c r="FO67" s="2">
        <f t="shared" si="86"/>
        <v>0.52373115855942065</v>
      </c>
      <c r="FP67" s="2">
        <f t="shared" si="86"/>
        <v>0.501721459158191</v>
      </c>
      <c r="FQ67" s="2">
        <f t="shared" si="86"/>
        <v>0.47921894117018699</v>
      </c>
      <c r="FR67" s="2">
        <f t="shared" si="86"/>
        <v>0.48138310862454026</v>
      </c>
      <c r="FS67" s="2">
        <f t="shared" si="86"/>
        <v>0.45359871888843017</v>
      </c>
      <c r="FT67" s="2">
        <f t="shared" si="86"/>
        <v>0.44973933736384725</v>
      </c>
      <c r="FU67" s="2">
        <f t="shared" si="86"/>
        <v>0.42090043475556682</v>
      </c>
      <c r="FW67" s="2">
        <f t="shared" si="74"/>
        <v>9.6882844759104636E-6</v>
      </c>
      <c r="FX67" s="2">
        <f t="shared" si="74"/>
        <v>5.9955110435581962E-5</v>
      </c>
      <c r="FY67" s="2">
        <f t="shared" si="74"/>
        <v>5.7648243902355406E-5</v>
      </c>
      <c r="FZ67" s="2">
        <f t="shared" si="74"/>
        <v>5.7908233240882888E-5</v>
      </c>
      <c r="GA67" s="2">
        <f t="shared" si="74"/>
        <v>4.2576006937247164E-5</v>
      </c>
      <c r="GB67" s="2">
        <f t="shared" si="74"/>
        <v>4.6653847148572681E-5</v>
      </c>
      <c r="GC67" s="2">
        <f t="shared" si="74"/>
        <v>4.2394208122518203E-5</v>
      </c>
      <c r="GD67" s="2">
        <f t="shared" si="74"/>
        <v>4.76775272824084E-5</v>
      </c>
      <c r="GE67" s="2">
        <f t="shared" si="74"/>
        <v>5.0125836979375054E-5</v>
      </c>
      <c r="GF67" s="2">
        <f t="shared" si="74"/>
        <v>3.9085297913753463E-5</v>
      </c>
      <c r="GG67" s="2">
        <f t="shared" si="74"/>
        <v>3.4907353192185401E-5</v>
      </c>
      <c r="GH67" s="2">
        <f t="shared" si="74"/>
        <v>2.7336625403847617E-5</v>
      </c>
      <c r="GI67" s="2">
        <f t="shared" si="74"/>
        <v>2.3405934453144235E-5</v>
      </c>
      <c r="GJ67" s="2">
        <f t="shared" si="74"/>
        <v>1.6190539110345852E-5</v>
      </c>
      <c r="GK67" s="2">
        <f t="shared" si="74"/>
        <v>1.4221747974450519E-5</v>
      </c>
      <c r="GM67" s="86">
        <f t="shared" si="75"/>
        <v>6.954006923168396E-2</v>
      </c>
      <c r="GN67" s="86">
        <f t="shared" si="75"/>
        <v>8.3366861726526562E-2</v>
      </c>
      <c r="GO67" s="86">
        <f t="shared" si="75"/>
        <v>7.5301034935197866E-2</v>
      </c>
      <c r="GP67" s="86">
        <f t="shared" si="75"/>
        <v>8.6999655989359229E-2</v>
      </c>
      <c r="GQ67" s="86">
        <f t="shared" si="75"/>
        <v>2.810322195516549E-2</v>
      </c>
      <c r="GR67" s="86">
        <f t="shared" si="50"/>
        <v>1.3671462238131085E-2</v>
      </c>
      <c r="GS67" s="86">
        <f t="shared" si="51"/>
        <v>2.1976449968172523E-2</v>
      </c>
      <c r="GT67" s="86">
        <f t="shared" si="75"/>
        <v>1.9702450907976926E-2</v>
      </c>
      <c r="GU67" s="86">
        <f t="shared" si="75"/>
        <v>1.7862988635112678E-2</v>
      </c>
      <c r="GV67" s="86">
        <f t="shared" si="75"/>
        <v>1.2753357599576645E-2</v>
      </c>
      <c r="GW67" s="86">
        <f t="shared" si="75"/>
        <v>8.7755879468361369E-3</v>
      </c>
      <c r="GX67" s="86">
        <f t="shared" si="75"/>
        <v>9.2293140117669231E-3</v>
      </c>
      <c r="GY67" s="86">
        <f t="shared" si="75"/>
        <v>5.3528656241256583E-3</v>
      </c>
      <c r="GZ67" s="86">
        <f t="shared" si="75"/>
        <v>4.7442622296797101E-3</v>
      </c>
      <c r="HA67" s="86">
        <f t="shared" si="75"/>
        <v>2.2749839653216641E-3</v>
      </c>
      <c r="HC67" s="86">
        <f t="shared" si="80"/>
        <v>8.6299835457438885E-9</v>
      </c>
      <c r="HD67" s="86">
        <f t="shared" si="76"/>
        <v>5.0255217128387909E-8</v>
      </c>
      <c r="HE67" s="86">
        <f t="shared" si="76"/>
        <v>3.250877606568338E-8</v>
      </c>
      <c r="HF67" s="86">
        <f t="shared" si="76"/>
        <v>1.4061026895927922E-7</v>
      </c>
      <c r="HG67" s="86">
        <f t="shared" si="76"/>
        <v>2.7231006985718417E-9</v>
      </c>
      <c r="HH67" s="86">
        <f t="shared" si="53"/>
        <v>2.6333081302901779E-10</v>
      </c>
      <c r="HI67" s="86">
        <f t="shared" si="54"/>
        <v>2.3514376092036507E-10</v>
      </c>
      <c r="HJ67" s="86">
        <f t="shared" si="76"/>
        <v>5.7294990048384549E-10</v>
      </c>
      <c r="HK67" s="86">
        <f t="shared" si="76"/>
        <v>6.6402212596795828E-10</v>
      </c>
      <c r="HL67" s="86">
        <f t="shared" si="76"/>
        <v>1.6166501132397027E-10</v>
      </c>
      <c r="HM67" s="86">
        <f t="shared" si="76"/>
        <v>1.3437098667823313E-10</v>
      </c>
      <c r="HN67" s="86">
        <f t="shared" si="76"/>
        <v>3.7918839332934207E-10</v>
      </c>
      <c r="HO67" s="86">
        <f t="shared" si="76"/>
        <v>7.9219047044981077E-13</v>
      </c>
      <c r="HP67" s="86">
        <f t="shared" si="76"/>
        <v>3.4181609293367097E-15</v>
      </c>
      <c r="HQ67" s="86">
        <f t="shared" si="76"/>
        <v>2.9076037001639588E-16</v>
      </c>
      <c r="HS67" s="86">
        <f t="shared" si="77"/>
        <v>5.2145757440470987E-104</v>
      </c>
      <c r="HT67" s="86">
        <f t="shared" si="77"/>
        <v>2.855212491230444E-79</v>
      </c>
      <c r="HU67" s="86">
        <f t="shared" si="77"/>
        <v>3.3567475483847488E-82</v>
      </c>
      <c r="HV67" s="86">
        <f t="shared" si="77"/>
        <v>2.4358865138176121E-75</v>
      </c>
      <c r="HW67" s="86">
        <f t="shared" si="77"/>
        <v>9.5343105185308772E-90</v>
      </c>
      <c r="HX67" s="86">
        <f t="shared" si="77"/>
        <v>5.969031402717123E-98</v>
      </c>
      <c r="HY67" s="86">
        <f t="shared" si="77"/>
        <v>1.9424080238580063E-96</v>
      </c>
      <c r="HZ67" s="86">
        <f t="shared" si="77"/>
        <v>1.6506394449226175E-95</v>
      </c>
      <c r="IA67" s="86">
        <f t="shared" si="77"/>
        <v>1.5136286550617468E-95</v>
      </c>
      <c r="IB67" s="86">
        <f t="shared" si="77"/>
        <v>8.203230432126053E-102</v>
      </c>
      <c r="IC67" s="86">
        <f t="shared" si="77"/>
        <v>3.2496662290209955E-104</v>
      </c>
      <c r="ID67" s="86">
        <f t="shared" si="77"/>
        <v>8.8492122681298161E-98</v>
      </c>
      <c r="IE67" s="86">
        <f t="shared" si="77"/>
        <v>2.0892079911603792E-132</v>
      </c>
      <c r="IF67" s="86">
        <f t="shared" si="77"/>
        <v>9.5250772634691312E-69</v>
      </c>
      <c r="IG67" s="86">
        <f t="shared" si="77"/>
        <v>2.2000114707421526E-38</v>
      </c>
      <c r="II67" s="86">
        <f t="shared" si="78"/>
        <v>2.7943431325921189E-255</v>
      </c>
      <c r="IJ67" s="86">
        <f t="shared" si="78"/>
        <v>2.6385099763969727E-169</v>
      </c>
      <c r="IK67" s="86">
        <f t="shared" si="78"/>
        <v>1.7760500340039399E-175</v>
      </c>
      <c r="IL67" s="86">
        <f t="shared" si="78"/>
        <v>4.7335983758574215E-166</v>
      </c>
      <c r="IM67" s="86">
        <f t="shared" si="78"/>
        <v>1.6160017952367172E-188</v>
      </c>
      <c r="IN67" s="86">
        <f t="shared" si="78"/>
        <v>1.026816290585656E-202</v>
      </c>
      <c r="IO67" s="86">
        <f t="shared" si="78"/>
        <v>1.1141979060260242E-198</v>
      </c>
      <c r="IP67" s="86">
        <f t="shared" si="78"/>
        <v>1.1683489646941563E-197</v>
      </c>
      <c r="IQ67" s="86">
        <f t="shared" si="78"/>
        <v>2.0722145301727066E-200</v>
      </c>
      <c r="IR67" s="86">
        <f t="shared" si="78"/>
        <v>8.5822557578555074E-214</v>
      </c>
      <c r="IS67" s="86">
        <f t="shared" si="78"/>
        <v>3.3020479659555919E-217</v>
      </c>
      <c r="IT67" s="86">
        <f t="shared" si="78"/>
        <v>3.9834355648028486E-203</v>
      </c>
      <c r="IU67" s="86">
        <f t="shared" si="78"/>
        <v>1.3614615810743104E-276</v>
      </c>
      <c r="IV67" s="86">
        <f t="shared" si="78"/>
        <v>3.0696641157138955E-85</v>
      </c>
      <c r="IW67" s="86">
        <f t="shared" si="78"/>
        <v>6.7017852918047085E-97</v>
      </c>
      <c r="IY67" s="86">
        <f t="shared" si="79"/>
        <v>6.9540077861667507E-2</v>
      </c>
      <c r="IZ67" s="86">
        <f t="shared" si="79"/>
        <v>8.3366911981743688E-2</v>
      </c>
      <c r="JA67" s="86">
        <f t="shared" si="79"/>
        <v>7.5301067443973926E-2</v>
      </c>
      <c r="JB67" s="86">
        <f t="shared" si="79"/>
        <v>8.6999796599628185E-2</v>
      </c>
      <c r="JC67" s="86">
        <f t="shared" si="79"/>
        <v>2.8103224678266189E-2</v>
      </c>
      <c r="JD67" s="86">
        <f t="shared" si="79"/>
        <v>1.3671462501461899E-2</v>
      </c>
      <c r="JE67" s="86">
        <f t="shared" si="79"/>
        <v>2.1976450203316285E-2</v>
      </c>
      <c r="JF67" s="86">
        <f t="shared" si="79"/>
        <v>1.9702451480926825E-2</v>
      </c>
      <c r="JG67" s="86">
        <f t="shared" si="79"/>
        <v>1.7862989299134803E-2</v>
      </c>
      <c r="JH67" s="86">
        <f t="shared" si="79"/>
        <v>1.2753357761241656E-2</v>
      </c>
      <c r="JI67" s="86">
        <f t="shared" si="79"/>
        <v>8.7755880812071235E-3</v>
      </c>
      <c r="JJ67" s="86">
        <f t="shared" si="79"/>
        <v>9.2293143909553156E-3</v>
      </c>
      <c r="JK67" s="86">
        <f t="shared" si="79"/>
        <v>5.3528656249178484E-3</v>
      </c>
      <c r="JL67" s="86">
        <f t="shared" si="79"/>
        <v>4.7442622296831284E-3</v>
      </c>
      <c r="JM67" s="86">
        <f t="shared" si="79"/>
        <v>2.2749839653219547E-3</v>
      </c>
    </row>
    <row r="68" spans="2:273" x14ac:dyDescent="0.25">
      <c r="B68" s="2">
        <v>41</v>
      </c>
      <c r="C68" s="37">
        <v>112.55200000000001</v>
      </c>
      <c r="D68" s="37">
        <v>118.05</v>
      </c>
      <c r="E68" s="37">
        <v>114.533</v>
      </c>
      <c r="F68" s="37">
        <v>123.95</v>
      </c>
      <c r="G68" s="37">
        <v>87.295000000000002</v>
      </c>
      <c r="H68" s="37">
        <v>81.114999999999995</v>
      </c>
      <c r="I68" s="37">
        <v>84.688999999999993</v>
      </c>
      <c r="J68" s="37">
        <v>83.852000000000004</v>
      </c>
      <c r="K68" s="37">
        <v>83.23</v>
      </c>
      <c r="L68" s="37">
        <v>77.885000000000005</v>
      </c>
      <c r="M68" s="37">
        <v>70.311000000000007</v>
      </c>
      <c r="N68" s="37">
        <v>70.852000000000004</v>
      </c>
      <c r="O68" s="37">
        <v>68.262</v>
      </c>
      <c r="P68" s="37">
        <v>58.082000000000001</v>
      </c>
      <c r="Q68" s="37">
        <v>53.508000000000003</v>
      </c>
      <c r="S68" s="4">
        <f t="shared" si="81"/>
        <v>114.77061910854741</v>
      </c>
      <c r="T68" s="4">
        <f t="shared" si="81"/>
        <v>119.90034887123873</v>
      </c>
      <c r="U68" s="4">
        <f t="shared" si="81"/>
        <v>120.79461837013348</v>
      </c>
      <c r="V68" s="4">
        <f t="shared" si="81"/>
        <v>126.08094045436094</v>
      </c>
      <c r="W68" s="4">
        <f t="shared" si="81"/>
        <v>94.331635562460292</v>
      </c>
      <c r="X68" s="4">
        <f t="shared" si="9"/>
        <v>84.14240283217444</v>
      </c>
      <c r="Y68" s="4">
        <f t="shared" si="10"/>
        <v>87.931227661561024</v>
      </c>
      <c r="Z68" s="4">
        <f t="shared" si="81"/>
        <v>83.544891393002374</v>
      </c>
      <c r="AA68" s="4">
        <f t="shared" si="81"/>
        <v>83.634026467603931</v>
      </c>
      <c r="AB68" s="4">
        <f t="shared" si="81"/>
        <v>77.314087196924874</v>
      </c>
      <c r="AC68" s="4">
        <f t="shared" si="81"/>
        <v>67.901386036076616</v>
      </c>
      <c r="AD68" s="4">
        <f t="shared" si="81"/>
        <v>70.939571243383426</v>
      </c>
      <c r="AE68" s="4">
        <f t="shared" si="81"/>
        <v>68.693809487144563</v>
      </c>
      <c r="AF68" s="4">
        <f t="shared" si="81"/>
        <v>61.669941101312958</v>
      </c>
      <c r="AG68" s="4">
        <f t="shared" si="81"/>
        <v>53.87487467769936</v>
      </c>
      <c r="AI68" s="4">
        <f t="shared" si="82"/>
        <v>-2.2186191085474007</v>
      </c>
      <c r="AJ68" s="4">
        <f t="shared" si="82"/>
        <v>-1.8503488712387366</v>
      </c>
      <c r="AK68" s="4">
        <f t="shared" si="82"/>
        <v>-6.2616183701334762</v>
      </c>
      <c r="AL68" s="4">
        <f t="shared" si="82"/>
        <v>-2.1309404543609389</v>
      </c>
      <c r="AM68" s="4">
        <f t="shared" si="82"/>
        <v>-7.0366355624602903</v>
      </c>
      <c r="AN68" s="4">
        <f t="shared" si="82"/>
        <v>-3.0274028321744453</v>
      </c>
      <c r="AO68" s="4">
        <f t="shared" si="82"/>
        <v>-3.2422276615610315</v>
      </c>
      <c r="AP68" s="4">
        <f t="shared" si="82"/>
        <v>0.30710860699763032</v>
      </c>
      <c r="AQ68" s="4">
        <f t="shared" si="82"/>
        <v>-0.40402646760392713</v>
      </c>
      <c r="AR68" s="4">
        <f t="shared" si="82"/>
        <v>0.57091280307513159</v>
      </c>
      <c r="AS68" s="4">
        <f t="shared" si="82"/>
        <v>2.4096139639233911</v>
      </c>
      <c r="AT68" s="4">
        <f t="shared" si="82"/>
        <v>-8.757124338342237E-2</v>
      </c>
      <c r="AU68" s="4">
        <f t="shared" si="82"/>
        <v>-0.43180948714456235</v>
      </c>
      <c r="AV68" s="4">
        <f t="shared" si="82"/>
        <v>-3.587941101312957</v>
      </c>
      <c r="AW68" s="4">
        <f t="shared" si="82"/>
        <v>-0.36687467769935722</v>
      </c>
      <c r="AY68" s="2">
        <f t="shared" si="72"/>
        <v>65.350907378781329</v>
      </c>
      <c r="AZ68" s="2">
        <f t="shared" si="72"/>
        <v>65.888302435587548</v>
      </c>
      <c r="BA68" s="2">
        <f t="shared" si="72"/>
        <v>67.605755723295403</v>
      </c>
      <c r="BB68" s="2">
        <f t="shared" si="72"/>
        <v>67.905196341471111</v>
      </c>
      <c r="BC68" s="2">
        <f t="shared" si="72"/>
        <v>71.343490907790724</v>
      </c>
      <c r="BD68" s="2">
        <f t="shared" si="72"/>
        <v>70.797075443465147</v>
      </c>
      <c r="BE68" s="2">
        <f t="shared" si="72"/>
        <v>68.334721623853611</v>
      </c>
      <c r="BF68" s="2">
        <f t="shared" si="72"/>
        <v>66.768107821558161</v>
      </c>
      <c r="BG68" s="2">
        <f t="shared" si="72"/>
        <v>67.664128717746991</v>
      </c>
      <c r="BH68" s="2">
        <f t="shared" si="72"/>
        <v>65.38989951761711</v>
      </c>
      <c r="BI68" s="2">
        <f t="shared" si="72"/>
        <v>58.394485553739244</v>
      </c>
      <c r="BJ68" s="2">
        <f t="shared" si="72"/>
        <v>61.564674488605917</v>
      </c>
      <c r="BK68" s="2">
        <f t="shared" si="72"/>
        <v>62.71829102577793</v>
      </c>
      <c r="BL68" s="2">
        <f t="shared" si="72"/>
        <v>56.413080591509306</v>
      </c>
      <c r="BM68" s="2">
        <f t="shared" si="72"/>
        <v>51.482223554932872</v>
      </c>
      <c r="BO68" s="2" t="str">
        <f t="shared" si="13"/>
        <v/>
      </c>
      <c r="BP68" s="2" t="str">
        <f t="shared" si="14"/>
        <v/>
      </c>
      <c r="BQ68" s="2" t="str">
        <f t="shared" si="15"/>
        <v/>
      </c>
      <c r="BR68" s="2" t="str">
        <f t="shared" si="16"/>
        <v/>
      </c>
      <c r="BS68" s="2" t="str">
        <f t="shared" si="17"/>
        <v/>
      </c>
      <c r="BT68" s="2" t="str">
        <f t="shared" si="18"/>
        <v/>
      </c>
      <c r="BU68" s="2" t="str">
        <f t="shared" si="19"/>
        <v/>
      </c>
      <c r="BV68" s="2" t="str">
        <f t="shared" si="20"/>
        <v/>
      </c>
      <c r="BW68" s="2" t="str">
        <f t="shared" si="21"/>
        <v/>
      </c>
      <c r="BX68" s="2" t="str">
        <f t="shared" si="22"/>
        <v/>
      </c>
      <c r="BY68" s="2" t="str">
        <f t="shared" si="23"/>
        <v/>
      </c>
      <c r="BZ68" s="2" t="str">
        <f t="shared" si="24"/>
        <v/>
      </c>
      <c r="CA68" s="2">
        <f t="shared" si="25"/>
        <v>68.262</v>
      </c>
      <c r="CB68" s="2">
        <f t="shared" si="26"/>
        <v>58.082000000000001</v>
      </c>
      <c r="CC68" s="2">
        <f t="shared" si="27"/>
        <v>53.508000000000003</v>
      </c>
      <c r="CE68" s="2" t="str">
        <f t="shared" si="73"/>
        <v/>
      </c>
      <c r="CF68" s="2" t="str">
        <f t="shared" si="73"/>
        <v/>
      </c>
      <c r="CG68" s="2" t="str">
        <f t="shared" si="73"/>
        <v/>
      </c>
      <c r="CH68" s="2" t="str">
        <f t="shared" si="73"/>
        <v/>
      </c>
      <c r="CI68" s="2" t="str">
        <f t="shared" si="73"/>
        <v/>
      </c>
      <c r="CJ68" s="2" t="str">
        <f t="shared" si="73"/>
        <v/>
      </c>
      <c r="CK68" s="2" t="str">
        <f t="shared" si="73"/>
        <v/>
      </c>
      <c r="CL68" s="2" t="str">
        <f t="shared" si="73"/>
        <v/>
      </c>
      <c r="CM68" s="2" t="str">
        <f t="shared" si="73"/>
        <v/>
      </c>
      <c r="CN68" s="2" t="str">
        <f t="shared" si="73"/>
        <v/>
      </c>
      <c r="CO68" s="2" t="str">
        <f t="shared" si="73"/>
        <v/>
      </c>
      <c r="CP68" s="2" t="str">
        <f t="shared" si="73"/>
        <v/>
      </c>
      <c r="CQ68" s="2" t="str">
        <f t="shared" si="73"/>
        <v/>
      </c>
      <c r="CR68" s="2" t="str">
        <f t="shared" si="73"/>
        <v/>
      </c>
      <c r="CS68" s="2" t="str">
        <f t="shared" si="73"/>
        <v/>
      </c>
      <c r="CU68" s="2" t="str">
        <f t="shared" si="29"/>
        <v/>
      </c>
      <c r="CV68" s="2" t="str">
        <f t="shared" si="30"/>
        <v/>
      </c>
      <c r="CW68" s="2" t="str">
        <f t="shared" si="31"/>
        <v/>
      </c>
      <c r="CX68" s="2" t="str">
        <f t="shared" si="32"/>
        <v/>
      </c>
      <c r="CY68" s="2" t="str">
        <f t="shared" si="33"/>
        <v/>
      </c>
      <c r="CZ68" s="2" t="str">
        <f t="shared" si="34"/>
        <v/>
      </c>
      <c r="DA68" s="2" t="str">
        <f t="shared" si="35"/>
        <v/>
      </c>
      <c r="DB68" s="2" t="str">
        <f t="shared" si="36"/>
        <v/>
      </c>
      <c r="DC68" s="2" t="str">
        <f t="shared" si="37"/>
        <v/>
      </c>
      <c r="DD68" s="2" t="str">
        <f t="shared" si="38"/>
        <v/>
      </c>
      <c r="DE68" s="2" t="str">
        <f t="shared" si="39"/>
        <v/>
      </c>
      <c r="DF68" s="2" t="str">
        <f t="shared" si="40"/>
        <v/>
      </c>
      <c r="DG68" s="2" t="str">
        <f t="shared" si="41"/>
        <v/>
      </c>
      <c r="DH68" s="2" t="str">
        <f t="shared" si="42"/>
        <v/>
      </c>
      <c r="DI68" s="2" t="str">
        <f t="shared" si="43"/>
        <v/>
      </c>
      <c r="DK68" s="2">
        <f t="shared" si="83"/>
        <v>67.592119786096234</v>
      </c>
      <c r="DL68" s="2">
        <f t="shared" si="83"/>
        <v>72.541352606951875</v>
      </c>
      <c r="DM68" s="2">
        <f t="shared" si="83"/>
        <v>72.894850267379681</v>
      </c>
      <c r="DN68" s="2">
        <f t="shared" si="83"/>
        <v>77.020768827985734</v>
      </c>
      <c r="DO68" s="2">
        <f t="shared" si="83"/>
        <v>76.771708155523939</v>
      </c>
      <c r="DP68" s="2">
        <f t="shared" si="83"/>
        <v>76.527026172607862</v>
      </c>
      <c r="DQ68" s="2">
        <f t="shared" si="83"/>
        <v>74.74771692745378</v>
      </c>
      <c r="DR68" s="2">
        <f t="shared" si="83"/>
        <v>74.156905128205153</v>
      </c>
      <c r="DS68" s="2">
        <f t="shared" si="83"/>
        <v>72.158960188933847</v>
      </c>
      <c r="DT68" s="2">
        <f t="shared" si="83"/>
        <v>69.327789118198865</v>
      </c>
      <c r="DU68" s="2">
        <f t="shared" si="83"/>
        <v>64.627191463414647</v>
      </c>
      <c r="DV68" s="2">
        <f t="shared" si="83"/>
        <v>67.613281707317043</v>
      </c>
      <c r="DW68" s="2">
        <f t="shared" si="83"/>
        <v>65.983587044534417</v>
      </c>
      <c r="DX68" s="2">
        <f t="shared" si="83"/>
        <v>56.934893393393381</v>
      </c>
      <c r="DY68" s="2">
        <f t="shared" si="83"/>
        <v>51.238633460656999</v>
      </c>
      <c r="EA68" s="2">
        <f t="shared" si="84"/>
        <v>64.144606367728926</v>
      </c>
      <c r="EB68" s="2">
        <f t="shared" si="84"/>
        <v>62.58031428571428</v>
      </c>
      <c r="EC68" s="2">
        <f t="shared" si="84"/>
        <v>64.857396536796529</v>
      </c>
      <c r="ED68" s="2">
        <f t="shared" si="84"/>
        <v>63.393800000000013</v>
      </c>
      <c r="EE68" s="2">
        <f t="shared" si="84"/>
        <v>67.418425706795148</v>
      </c>
      <c r="EF68" s="2">
        <f t="shared" si="84"/>
        <v>65.69906921155048</v>
      </c>
      <c r="EG68" s="2">
        <f t="shared" si="84"/>
        <v>63.392227700831029</v>
      </c>
      <c r="EH68" s="2">
        <f t="shared" si="84"/>
        <v>60.830273084307912</v>
      </c>
      <c r="EI68" s="2">
        <f t="shared" si="84"/>
        <v>63.936072807723249</v>
      </c>
      <c r="EJ68" s="2">
        <f t="shared" si="84"/>
        <v>61.823364306784633</v>
      </c>
      <c r="EK68" s="2">
        <f t="shared" si="84"/>
        <v>52.217237763649202</v>
      </c>
      <c r="EL68" s="2">
        <f t="shared" si="84"/>
        <v>55.621521632293039</v>
      </c>
      <c r="EM68" s="2">
        <f t="shared" si="84"/>
        <v>59.131026769493268</v>
      </c>
      <c r="EN68" s="2">
        <f t="shared" si="84"/>
        <v>55.830692592413797</v>
      </c>
      <c r="EO68" s="2">
        <f t="shared" si="84"/>
        <v>51.787869012640918</v>
      </c>
      <c r="EQ68" s="2">
        <f t="shared" si="85"/>
        <v>61.676412175942716</v>
      </c>
      <c r="ER68" s="2">
        <f t="shared" si="85"/>
        <v>61.922683968909681</v>
      </c>
      <c r="ES68" s="2">
        <f t="shared" si="85"/>
        <v>63.167391678562133</v>
      </c>
      <c r="ET68" s="2">
        <f t="shared" si="85"/>
        <v>63.816326001369397</v>
      </c>
      <c r="EU68" s="2">
        <f t="shared" si="85"/>
        <v>64.843139725942422</v>
      </c>
      <c r="EV68" s="2">
        <f t="shared" si="85"/>
        <v>67.061266940308883</v>
      </c>
      <c r="EW68" s="2">
        <f t="shared" si="85"/>
        <v>65.203451351741904</v>
      </c>
      <c r="EX68" s="2">
        <f t="shared" si="85"/>
        <v>63.04828668595291</v>
      </c>
      <c r="EY68" s="2">
        <f t="shared" si="85"/>
        <v>66.091455504266392</v>
      </c>
      <c r="EZ68" s="2">
        <f t="shared" si="85"/>
        <v>59.155900488857469</v>
      </c>
      <c r="FA68" s="2">
        <f t="shared" si="85"/>
        <v>51.691383637819492</v>
      </c>
      <c r="FB68" s="2">
        <f t="shared" si="85"/>
        <v>56.935603589852946</v>
      </c>
      <c r="FC68" s="2">
        <f t="shared" si="85"/>
        <v>59.272392628713</v>
      </c>
      <c r="FD68" s="2">
        <f t="shared" si="85"/>
        <v>59.046899105841256</v>
      </c>
      <c r="FE68" s="2">
        <f t="shared" si="85"/>
        <v>52.098961791858919</v>
      </c>
      <c r="FG68" s="2">
        <f t="shared" si="86"/>
        <v>0.65008773447848234</v>
      </c>
      <c r="FH68" s="2">
        <f t="shared" si="86"/>
        <v>0.66790295597602412</v>
      </c>
      <c r="FI68" s="2">
        <f t="shared" si="86"/>
        <v>0.65804269569534257</v>
      </c>
      <c r="FJ68" s="2">
        <f t="shared" si="86"/>
        <v>0.66893814976527421</v>
      </c>
      <c r="FK68" s="2">
        <f t="shared" si="86"/>
        <v>0.58034139931069773</v>
      </c>
      <c r="FL68" s="2">
        <f t="shared" si="86"/>
        <v>0.52918758659285936</v>
      </c>
      <c r="FM68" s="2">
        <f t="shared" si="86"/>
        <v>0.56475589635794987</v>
      </c>
      <c r="FN68" s="2">
        <f t="shared" si="86"/>
        <v>0.55444715766824604</v>
      </c>
      <c r="FO68" s="2">
        <f t="shared" si="86"/>
        <v>0.5466388783076197</v>
      </c>
      <c r="FP68" s="2">
        <f t="shared" si="86"/>
        <v>0.52472712868307747</v>
      </c>
      <c r="FQ68" s="2">
        <f t="shared" si="86"/>
        <v>0.50223279904054485</v>
      </c>
      <c r="FR68" s="2">
        <f t="shared" si="86"/>
        <v>0.50440023558474611</v>
      </c>
      <c r="FS68" s="2">
        <f t="shared" si="86"/>
        <v>0.47650797887447544</v>
      </c>
      <c r="FT68" s="2">
        <f t="shared" si="86"/>
        <v>0.47262227782593219</v>
      </c>
      <c r="FU68" s="2">
        <f t="shared" si="86"/>
        <v>0.44349868152690786</v>
      </c>
      <c r="FW68" s="2">
        <f t="shared" si="74"/>
        <v>1.0622982756479127E-5</v>
      </c>
      <c r="FX68" s="2">
        <f t="shared" si="74"/>
        <v>6.5739091081344102E-5</v>
      </c>
      <c r="FY68" s="2">
        <f t="shared" si="74"/>
        <v>6.3209690925307606E-5</v>
      </c>
      <c r="FZ68" s="2">
        <f t="shared" si="74"/>
        <v>6.3494760388075461E-5</v>
      </c>
      <c r="GA68" s="2">
        <f t="shared" si="74"/>
        <v>4.6683471525874302E-5</v>
      </c>
      <c r="GB68" s="2">
        <f t="shared" si="74"/>
        <v>5.1154695913278472E-5</v>
      </c>
      <c r="GC68" s="2">
        <f t="shared" si="74"/>
        <v>4.6484134723560539E-5</v>
      </c>
      <c r="GD68" s="2">
        <f t="shared" si="74"/>
        <v>5.227712864465961E-5</v>
      </c>
      <c r="GE68" s="2">
        <f t="shared" si="74"/>
        <v>5.4961621514144543E-5</v>
      </c>
      <c r="GF68" s="2">
        <f t="shared" si="74"/>
        <v>4.2856015347341424E-5</v>
      </c>
      <c r="GG68" s="2">
        <f t="shared" si="74"/>
        <v>3.8275022757737483E-5</v>
      </c>
      <c r="GH68" s="2">
        <f t="shared" si="74"/>
        <v>2.9973934658547982E-5</v>
      </c>
      <c r="GI68" s="2">
        <f t="shared" si="74"/>
        <v>2.566403883466334E-5</v>
      </c>
      <c r="GJ68" s="2">
        <f t="shared" si="74"/>
        <v>1.7752545388218076E-5</v>
      </c>
      <c r="GK68" s="2">
        <f t="shared" si="74"/>
        <v>1.5593815168932648E-5</v>
      </c>
      <c r="GM68" s="86">
        <f t="shared" si="75"/>
        <v>9.003052938806673E-2</v>
      </c>
      <c r="GN68" s="86">
        <f t="shared" si="75"/>
        <v>0.10635628635919248</v>
      </c>
      <c r="GO68" s="86">
        <f t="shared" si="75"/>
        <v>9.68128971484567E-2</v>
      </c>
      <c r="GP68" s="86">
        <f t="shared" si="75"/>
        <v>0.11124378039006468</v>
      </c>
      <c r="GQ68" s="86">
        <f t="shared" si="75"/>
        <v>3.7974492432505773E-2</v>
      </c>
      <c r="GR68" s="86">
        <f t="shared" si="50"/>
        <v>1.93563116140038E-2</v>
      </c>
      <c r="GS68" s="86">
        <f t="shared" si="51"/>
        <v>2.9530510640695375E-2</v>
      </c>
      <c r="GT68" s="86">
        <f t="shared" si="75"/>
        <v>2.712782589639089E-2</v>
      </c>
      <c r="GU68" s="86">
        <f t="shared" si="75"/>
        <v>2.5032698848363875E-2</v>
      </c>
      <c r="GV68" s="86">
        <f t="shared" si="75"/>
        <v>1.8048143294910828E-2</v>
      </c>
      <c r="GW68" s="86">
        <f t="shared" si="75"/>
        <v>1.2881034106352574E-2</v>
      </c>
      <c r="GX68" s="86">
        <f t="shared" si="75"/>
        <v>1.330267963470399E-2</v>
      </c>
      <c r="GY68" s="86">
        <f t="shared" si="75"/>
        <v>8.193806528294113E-3</v>
      </c>
      <c r="GZ68" s="86">
        <f t="shared" si="75"/>
        <v>7.4503235699784013E-3</v>
      </c>
      <c r="HA68" s="86">
        <f t="shared" si="75"/>
        <v>3.8219275933388821E-3</v>
      </c>
      <c r="HC68" s="86">
        <f t="shared" si="80"/>
        <v>1.9897998003925187E-8</v>
      </c>
      <c r="HD68" s="86">
        <f t="shared" si="76"/>
        <v>1.0806287228721195E-7</v>
      </c>
      <c r="HE68" s="86">
        <f t="shared" si="76"/>
        <v>7.1399236135287386E-8</v>
      </c>
      <c r="HF68" s="86">
        <f t="shared" si="76"/>
        <v>2.9207179358018341E-7</v>
      </c>
      <c r="HG68" s="86">
        <f t="shared" si="76"/>
        <v>6.3626938543043796E-9</v>
      </c>
      <c r="HH68" s="86">
        <f t="shared" si="53"/>
        <v>6.7504643519338118E-10</v>
      </c>
      <c r="HI68" s="86">
        <f t="shared" si="54"/>
        <v>5.9339327502052242E-10</v>
      </c>
      <c r="HJ68" s="86">
        <f t="shared" si="76"/>
        <v>1.4295525769515367E-9</v>
      </c>
      <c r="HK68" s="86">
        <f t="shared" si="76"/>
        <v>1.6694075744223434E-9</v>
      </c>
      <c r="HL68" s="86">
        <f t="shared" si="76"/>
        <v>4.2261505605027363E-10</v>
      </c>
      <c r="HM68" s="86">
        <f t="shared" si="76"/>
        <v>3.5167445128483443E-10</v>
      </c>
      <c r="HN68" s="86">
        <f t="shared" si="76"/>
        <v>9.2075654205386498E-10</v>
      </c>
      <c r="HO68" s="86">
        <f t="shared" si="76"/>
        <v>2.5318432230676416E-12</v>
      </c>
      <c r="HP68" s="86">
        <f t="shared" si="76"/>
        <v>1.3959207339449459E-14</v>
      </c>
      <c r="HQ68" s="86">
        <f t="shared" si="76"/>
        <v>1.2906688917914973E-15</v>
      </c>
      <c r="HS68" s="86">
        <f t="shared" si="77"/>
        <v>1.4115767676379902E-101</v>
      </c>
      <c r="HT68" s="86">
        <f t="shared" si="77"/>
        <v>3.1552404013501428E-77</v>
      </c>
      <c r="HU68" s="86">
        <f t="shared" si="77"/>
        <v>4.3353340497661738E-80</v>
      </c>
      <c r="HV68" s="86">
        <f t="shared" si="77"/>
        <v>2.2445451140854445E-73</v>
      </c>
      <c r="HW68" s="86">
        <f t="shared" si="77"/>
        <v>1.5848541064365342E-87</v>
      </c>
      <c r="HX68" s="86">
        <f t="shared" si="77"/>
        <v>1.6082520416238561E-95</v>
      </c>
      <c r="HY68" s="86">
        <f t="shared" si="77"/>
        <v>4.4953581447512461E-94</v>
      </c>
      <c r="HZ68" s="86">
        <f t="shared" si="77"/>
        <v>3.9070410997260946E-93</v>
      </c>
      <c r="IA68" s="86">
        <f t="shared" si="77"/>
        <v>3.8304226256836107E-93</v>
      </c>
      <c r="IB68" s="86">
        <f t="shared" si="77"/>
        <v>2.6054831264555526E-99</v>
      </c>
      <c r="IC68" s="86">
        <f t="shared" si="77"/>
        <v>1.0863866164391406E-101</v>
      </c>
      <c r="ID68" s="86">
        <f t="shared" si="77"/>
        <v>1.7978156545341046E-95</v>
      </c>
      <c r="IE68" s="86">
        <f t="shared" si="77"/>
        <v>2.6251022055661988E-129</v>
      </c>
      <c r="IF68" s="86">
        <f t="shared" si="77"/>
        <v>3.3390603185349787E-67</v>
      </c>
      <c r="IG68" s="86">
        <f t="shared" si="77"/>
        <v>1.4509532001484656E-37</v>
      </c>
      <c r="II68" s="86">
        <f t="shared" si="78"/>
        <v>2.9465354609370631E-251</v>
      </c>
      <c r="IJ68" s="86">
        <f t="shared" si="78"/>
        <v>3.7623309901610442E-166</v>
      </c>
      <c r="IK68" s="86">
        <f t="shared" si="78"/>
        <v>3.2115225435750323E-172</v>
      </c>
      <c r="IL68" s="86">
        <f t="shared" si="78"/>
        <v>5.7154326788257139E-163</v>
      </c>
      <c r="IM68" s="86">
        <f t="shared" si="78"/>
        <v>4.0305988688537307E-185</v>
      </c>
      <c r="IN68" s="86">
        <f t="shared" si="78"/>
        <v>5.0137545488876013E-199</v>
      </c>
      <c r="IO68" s="86">
        <f t="shared" si="78"/>
        <v>4.2393804902666997E-195</v>
      </c>
      <c r="IP68" s="86">
        <f t="shared" si="78"/>
        <v>4.6901997787295462E-194</v>
      </c>
      <c r="IQ68" s="86">
        <f t="shared" si="78"/>
        <v>9.7518396803016648E-197</v>
      </c>
      <c r="IR68" s="86">
        <f t="shared" si="78"/>
        <v>5.7300956453671852E-210</v>
      </c>
      <c r="IS68" s="86">
        <f t="shared" si="78"/>
        <v>2.3033416292170906E-213</v>
      </c>
      <c r="IT68" s="86">
        <f t="shared" si="78"/>
        <v>1.2860710791513833E-199</v>
      </c>
      <c r="IU68" s="86">
        <f t="shared" si="78"/>
        <v>7.156756189610895E-272</v>
      </c>
      <c r="IV68" s="86">
        <f t="shared" si="78"/>
        <v>7.4639616516553641E-84</v>
      </c>
      <c r="IW68" s="86">
        <f t="shared" si="78"/>
        <v>2.4391607093784377E-95</v>
      </c>
      <c r="IY68" s="86">
        <f t="shared" si="79"/>
        <v>9.0030549286064729E-2</v>
      </c>
      <c r="IZ68" s="86">
        <f t="shared" si="79"/>
        <v>0.10635639442206477</v>
      </c>
      <c r="JA68" s="86">
        <f t="shared" si="79"/>
        <v>9.6812968547692835E-2</v>
      </c>
      <c r="JB68" s="86">
        <f t="shared" si="79"/>
        <v>0.11124407246185826</v>
      </c>
      <c r="JC68" s="86">
        <f t="shared" si="79"/>
        <v>3.7974498795199624E-2</v>
      </c>
      <c r="JD68" s="86">
        <f t="shared" si="79"/>
        <v>1.9356312289050236E-2</v>
      </c>
      <c r="JE68" s="86">
        <f t="shared" si="79"/>
        <v>2.953051123408865E-2</v>
      </c>
      <c r="JF68" s="86">
        <f t="shared" si="79"/>
        <v>2.7127827325943467E-2</v>
      </c>
      <c r="JG68" s="86">
        <f t="shared" si="79"/>
        <v>2.5032700517771449E-2</v>
      </c>
      <c r="JH68" s="86">
        <f t="shared" si="79"/>
        <v>1.8048143717525885E-2</v>
      </c>
      <c r="JI68" s="86">
        <f t="shared" si="79"/>
        <v>1.2881034458027026E-2</v>
      </c>
      <c r="JJ68" s="86">
        <f t="shared" si="79"/>
        <v>1.3302680555460532E-2</v>
      </c>
      <c r="JK68" s="86">
        <f t="shared" si="79"/>
        <v>8.1938065308259558E-3</v>
      </c>
      <c r="JL68" s="86">
        <f t="shared" si="79"/>
        <v>7.4503235699923606E-3</v>
      </c>
      <c r="JM68" s="86">
        <f t="shared" si="79"/>
        <v>3.8219275933401727E-3</v>
      </c>
    </row>
    <row r="69" spans="2:273" x14ac:dyDescent="0.25">
      <c r="B69" s="2">
        <v>42</v>
      </c>
      <c r="C69" s="37">
        <v>128.62100000000001</v>
      </c>
      <c r="D69" s="37">
        <v>129.68299999999999</v>
      </c>
      <c r="E69" s="37">
        <v>131.68299999999999</v>
      </c>
      <c r="F69" s="37">
        <v>137.93299999999999</v>
      </c>
      <c r="G69" s="37">
        <v>91.311000000000007</v>
      </c>
      <c r="H69" s="37">
        <v>80.983999999999995</v>
      </c>
      <c r="I69" s="37">
        <v>88.393000000000001</v>
      </c>
      <c r="J69" s="37">
        <v>88.23</v>
      </c>
      <c r="K69" s="37">
        <v>83.442999999999998</v>
      </c>
      <c r="L69" s="37">
        <v>80.328000000000003</v>
      </c>
      <c r="M69" s="37">
        <v>68.869</v>
      </c>
      <c r="N69" s="37">
        <v>73.016000000000005</v>
      </c>
      <c r="O69" s="37">
        <v>68.557000000000002</v>
      </c>
      <c r="P69" s="37">
        <v>60.393000000000001</v>
      </c>
      <c r="Q69" s="37">
        <v>52.622999999999998</v>
      </c>
      <c r="S69" s="4">
        <f t="shared" si="81"/>
        <v>125.32418344742301</v>
      </c>
      <c r="T69" s="4">
        <f t="shared" si="81"/>
        <v>130.43063381298231</v>
      </c>
      <c r="U69" s="4">
        <f t="shared" si="81"/>
        <v>131.66785679879362</v>
      </c>
      <c r="V69" s="4">
        <f t="shared" si="81"/>
        <v>137.44275836996701</v>
      </c>
      <c r="W69" s="4">
        <f t="shared" si="81"/>
        <v>100.45729081785349</v>
      </c>
      <c r="X69" s="4">
        <f t="shared" si="9"/>
        <v>88.444033658730291</v>
      </c>
      <c r="Y69" s="4">
        <f t="shared" si="10"/>
        <v>93.077157314724786</v>
      </c>
      <c r="Z69" s="4">
        <f t="shared" si="81"/>
        <v>88.328253155382228</v>
      </c>
      <c r="AA69" s="4">
        <f t="shared" si="81"/>
        <v>88.547884575241682</v>
      </c>
      <c r="AB69" s="4">
        <f t="shared" si="81"/>
        <v>81.144143740098286</v>
      </c>
      <c r="AC69" s="4">
        <f t="shared" si="81"/>
        <v>71.2890121058701</v>
      </c>
      <c r="AD69" s="4">
        <f t="shared" si="81"/>
        <v>74.122568348963824</v>
      </c>
      <c r="AE69" s="4">
        <f t="shared" si="81"/>
        <v>71.232265582705679</v>
      </c>
      <c r="AF69" s="4">
        <f t="shared" si="81"/>
        <v>64.130148708634295</v>
      </c>
      <c r="AG69" s="4">
        <f t="shared" si="81"/>
        <v>55.195077840289684</v>
      </c>
      <c r="AI69" s="4">
        <f t="shared" si="82"/>
        <v>3.296816552576999</v>
      </c>
      <c r="AJ69" s="4">
        <f t="shared" si="82"/>
        <v>-0.74763381298231479</v>
      </c>
      <c r="AK69" s="4">
        <f t="shared" si="82"/>
        <v>1.5143201206370804E-2</v>
      </c>
      <c r="AL69" s="4">
        <f t="shared" si="82"/>
        <v>0.49024163003298327</v>
      </c>
      <c r="AM69" s="4">
        <f t="shared" si="82"/>
        <v>-9.1462908178534832</v>
      </c>
      <c r="AN69" s="4">
        <f t="shared" si="82"/>
        <v>-7.4600336587302962</v>
      </c>
      <c r="AO69" s="4">
        <f t="shared" si="82"/>
        <v>-4.6841573147247857</v>
      </c>
      <c r="AP69" s="4">
        <f t="shared" si="82"/>
        <v>-9.8253155382224122E-2</v>
      </c>
      <c r="AQ69" s="4">
        <f t="shared" si="82"/>
        <v>-5.1048845752416838</v>
      </c>
      <c r="AR69" s="4">
        <f t="shared" si="82"/>
        <v>-0.81614374009828339</v>
      </c>
      <c r="AS69" s="4">
        <f t="shared" si="82"/>
        <v>-2.4200121058701001</v>
      </c>
      <c r="AT69" s="4">
        <f t="shared" si="82"/>
        <v>-1.1065683489638189</v>
      </c>
      <c r="AU69" s="4">
        <f t="shared" si="82"/>
        <v>-2.675265582705677</v>
      </c>
      <c r="AV69" s="4">
        <f t="shared" si="82"/>
        <v>-3.7371487086342938</v>
      </c>
      <c r="AW69" s="4">
        <f t="shared" si="82"/>
        <v>-2.5720778402896869</v>
      </c>
      <c r="AY69" s="2">
        <f t="shared" si="72"/>
        <v>65.223932083818312</v>
      </c>
      <c r="AZ69" s="2">
        <f t="shared" si="72"/>
        <v>65.661838603607862</v>
      </c>
      <c r="BA69" s="2">
        <f t="shared" si="72"/>
        <v>67.402880179889536</v>
      </c>
      <c r="BB69" s="2">
        <f t="shared" si="72"/>
        <v>67.642367956295047</v>
      </c>
      <c r="BC69" s="2">
        <f t="shared" si="72"/>
        <v>71.139714359993818</v>
      </c>
      <c r="BD69" s="2">
        <f t="shared" si="72"/>
        <v>70.620626038308743</v>
      </c>
      <c r="BE69" s="2">
        <f t="shared" si="72"/>
        <v>68.102297589421767</v>
      </c>
      <c r="BF69" s="2">
        <f t="shared" si="72"/>
        <v>66.510022908809589</v>
      </c>
      <c r="BG69" s="2">
        <f t="shared" si="72"/>
        <v>67.466425964029412</v>
      </c>
      <c r="BH69" s="2">
        <f t="shared" si="72"/>
        <v>65.209873706837541</v>
      </c>
      <c r="BI69" s="2">
        <f t="shared" si="72"/>
        <v>58.151905027451321</v>
      </c>
      <c r="BJ69" s="2">
        <f t="shared" si="72"/>
        <v>61.361073748253602</v>
      </c>
      <c r="BK69" s="2">
        <f t="shared" si="72"/>
        <v>62.642486674937722</v>
      </c>
      <c r="BL69" s="2">
        <f t="shared" si="72"/>
        <v>56.406010304812241</v>
      </c>
      <c r="BM69" s="2">
        <f t="shared" si="72"/>
        <v>51.450131893936998</v>
      </c>
      <c r="BO69" s="2" t="str">
        <f t="shared" si="13"/>
        <v/>
      </c>
      <c r="BP69" s="2" t="str">
        <f t="shared" si="14"/>
        <v/>
      </c>
      <c r="BQ69" s="2" t="str">
        <f t="shared" si="15"/>
        <v/>
      </c>
      <c r="BR69" s="2" t="str">
        <f t="shared" si="16"/>
        <v/>
      </c>
      <c r="BS69" s="2" t="str">
        <f t="shared" si="17"/>
        <v/>
      </c>
      <c r="BT69" s="2" t="str">
        <f t="shared" si="18"/>
        <v/>
      </c>
      <c r="BU69" s="2" t="str">
        <f t="shared" si="19"/>
        <v/>
      </c>
      <c r="BV69" s="2" t="str">
        <f t="shared" si="20"/>
        <v/>
      </c>
      <c r="BW69" s="2" t="str">
        <f t="shared" si="21"/>
        <v/>
      </c>
      <c r="BX69" s="2" t="str">
        <f t="shared" si="22"/>
        <v/>
      </c>
      <c r="BY69" s="2" t="str">
        <f t="shared" si="23"/>
        <v/>
      </c>
      <c r="BZ69" s="2" t="str">
        <f t="shared" si="24"/>
        <v/>
      </c>
      <c r="CA69" s="2" t="str">
        <f t="shared" si="25"/>
        <v/>
      </c>
      <c r="CB69" s="2" t="str">
        <f t="shared" si="26"/>
        <v/>
      </c>
      <c r="CC69" s="2">
        <f t="shared" si="27"/>
        <v>52.622999999999998</v>
      </c>
      <c r="CE69" s="2" t="str">
        <f t="shared" si="73"/>
        <v/>
      </c>
      <c r="CF69" s="2" t="str">
        <f t="shared" si="73"/>
        <v/>
      </c>
      <c r="CG69" s="2" t="str">
        <f t="shared" si="73"/>
        <v/>
      </c>
      <c r="CH69" s="2" t="str">
        <f t="shared" si="73"/>
        <v/>
      </c>
      <c r="CI69" s="2" t="str">
        <f t="shared" si="73"/>
        <v/>
      </c>
      <c r="CJ69" s="2" t="str">
        <f t="shared" si="73"/>
        <v/>
      </c>
      <c r="CK69" s="2" t="str">
        <f t="shared" si="73"/>
        <v/>
      </c>
      <c r="CL69" s="2" t="str">
        <f t="shared" si="73"/>
        <v/>
      </c>
      <c r="CM69" s="2" t="str">
        <f t="shared" si="73"/>
        <v/>
      </c>
      <c r="CN69" s="2" t="str">
        <f t="shared" si="73"/>
        <v/>
      </c>
      <c r="CO69" s="2" t="str">
        <f t="shared" si="73"/>
        <v/>
      </c>
      <c r="CP69" s="2" t="str">
        <f t="shared" si="73"/>
        <v/>
      </c>
      <c r="CQ69" s="2" t="str">
        <f t="shared" si="73"/>
        <v/>
      </c>
      <c r="CR69" s="2" t="str">
        <f t="shared" si="73"/>
        <v/>
      </c>
      <c r="CS69" s="2" t="str">
        <f t="shared" si="73"/>
        <v/>
      </c>
      <c r="CU69" s="2" t="str">
        <f t="shared" si="29"/>
        <v/>
      </c>
      <c r="CV69" s="2" t="str">
        <f t="shared" si="30"/>
        <v/>
      </c>
      <c r="CW69" s="2" t="str">
        <f t="shared" si="31"/>
        <v/>
      </c>
      <c r="CX69" s="2" t="str">
        <f t="shared" si="32"/>
        <v/>
      </c>
      <c r="CY69" s="2" t="str">
        <f t="shared" si="33"/>
        <v/>
      </c>
      <c r="CZ69" s="2" t="str">
        <f t="shared" si="34"/>
        <v/>
      </c>
      <c r="DA69" s="2" t="str">
        <f t="shared" si="35"/>
        <v/>
      </c>
      <c r="DB69" s="2" t="str">
        <f t="shared" si="36"/>
        <v/>
      </c>
      <c r="DC69" s="2" t="str">
        <f t="shared" si="37"/>
        <v/>
      </c>
      <c r="DD69" s="2" t="str">
        <f t="shared" si="38"/>
        <v/>
      </c>
      <c r="DE69" s="2" t="str">
        <f t="shared" si="39"/>
        <v/>
      </c>
      <c r="DF69" s="2" t="str">
        <f t="shared" si="40"/>
        <v/>
      </c>
      <c r="DG69" s="2" t="str">
        <f t="shared" si="41"/>
        <v/>
      </c>
      <c r="DH69" s="2" t="str">
        <f t="shared" si="42"/>
        <v/>
      </c>
      <c r="DI69" s="2" t="str">
        <f t="shared" si="43"/>
        <v/>
      </c>
      <c r="DK69" s="2">
        <f t="shared" si="83"/>
        <v>67.804351566080953</v>
      </c>
      <c r="DL69" s="2">
        <f t="shared" si="83"/>
        <v>72.813857620320846</v>
      </c>
      <c r="DM69" s="2">
        <f t="shared" si="83"/>
        <v>73.131213903743316</v>
      </c>
      <c r="DN69" s="2">
        <f t="shared" si="83"/>
        <v>77.33497170231729</v>
      </c>
      <c r="DO69" s="2">
        <f t="shared" si="83"/>
        <v>77.047059743954463</v>
      </c>
      <c r="DP69" s="2">
        <f t="shared" si="83"/>
        <v>76.833221575984965</v>
      </c>
      <c r="DQ69" s="2">
        <f t="shared" si="83"/>
        <v>74.935948790896163</v>
      </c>
      <c r="DR69" s="2">
        <f t="shared" si="83"/>
        <v>74.393985897435925</v>
      </c>
      <c r="DS69" s="2">
        <f t="shared" si="83"/>
        <v>72.330025978407534</v>
      </c>
      <c r="DT69" s="2">
        <f t="shared" si="83"/>
        <v>69.506039774859275</v>
      </c>
      <c r="DU69" s="2">
        <f t="shared" si="83"/>
        <v>64.756581533101055</v>
      </c>
      <c r="DV69" s="2">
        <f t="shared" si="83"/>
        <v>67.839382229965125</v>
      </c>
      <c r="DW69" s="2">
        <f t="shared" si="83"/>
        <v>66.269497866287352</v>
      </c>
      <c r="DX69" s="2">
        <f t="shared" si="83"/>
        <v>57.061331746031733</v>
      </c>
      <c r="DY69" s="2">
        <f t="shared" si="83"/>
        <v>51.25033277310925</v>
      </c>
      <c r="EA69" s="2">
        <f t="shared" si="84"/>
        <v>63.95726343841757</v>
      </c>
      <c r="EB69" s="2">
        <f t="shared" si="84"/>
        <v>62.418657142857136</v>
      </c>
      <c r="EC69" s="2">
        <f t="shared" si="84"/>
        <v>64.688197835497832</v>
      </c>
      <c r="ED69" s="2">
        <f t="shared" si="84"/>
        <v>63.26747142857144</v>
      </c>
      <c r="EE69" s="2">
        <f t="shared" si="84"/>
        <v>67.244054967051653</v>
      </c>
      <c r="EF69" s="2">
        <f t="shared" si="84"/>
        <v>65.579552238985244</v>
      </c>
      <c r="EG69" s="2">
        <f t="shared" si="84"/>
        <v>63.299006569054221</v>
      </c>
      <c r="EH69" s="2">
        <f t="shared" si="84"/>
        <v>60.731725344737306</v>
      </c>
      <c r="EI69" s="2">
        <f t="shared" si="84"/>
        <v>63.787440466613035</v>
      </c>
      <c r="EJ69" s="2">
        <f t="shared" si="84"/>
        <v>61.661224926253659</v>
      </c>
      <c r="EK69" s="2">
        <f t="shared" si="84"/>
        <v>52.181968008880808</v>
      </c>
      <c r="EL69" s="2">
        <f t="shared" si="84"/>
        <v>55.555789872726521</v>
      </c>
      <c r="EM69" s="2">
        <f t="shared" si="84"/>
        <v>59.008446510114894</v>
      </c>
      <c r="EN69" s="2">
        <f t="shared" si="84"/>
        <v>55.738984164534365</v>
      </c>
      <c r="EO69" s="2">
        <f t="shared" si="84"/>
        <v>51.678768728994669</v>
      </c>
      <c r="EQ69" s="2">
        <f t="shared" si="85"/>
        <v>61.524281707759243</v>
      </c>
      <c r="ER69" s="2">
        <f t="shared" si="85"/>
        <v>61.773136139500444</v>
      </c>
      <c r="ES69" s="2">
        <f t="shared" si="85"/>
        <v>63.029610427597</v>
      </c>
      <c r="ET69" s="2">
        <f t="shared" si="85"/>
        <v>63.681632671091435</v>
      </c>
      <c r="EU69" s="2">
        <f t="shared" si="85"/>
        <v>64.713770821366325</v>
      </c>
      <c r="EV69" s="2">
        <f t="shared" si="85"/>
        <v>66.918294572943452</v>
      </c>
      <c r="EW69" s="2">
        <f t="shared" si="85"/>
        <v>65.079151646849297</v>
      </c>
      <c r="EX69" s="2">
        <f t="shared" si="85"/>
        <v>62.910875648266817</v>
      </c>
      <c r="EY69" s="2">
        <f t="shared" si="85"/>
        <v>65.905609877263501</v>
      </c>
      <c r="EZ69" s="2">
        <f t="shared" si="85"/>
        <v>59.037689788078112</v>
      </c>
      <c r="FA69" s="2">
        <f t="shared" si="85"/>
        <v>51.664737093929766</v>
      </c>
      <c r="FB69" s="2">
        <f t="shared" si="85"/>
        <v>56.848516049264155</v>
      </c>
      <c r="FC69" s="2">
        <f t="shared" si="85"/>
        <v>59.147732409744179</v>
      </c>
      <c r="FD69" s="2">
        <f t="shared" si="85"/>
        <v>58.901817079011231</v>
      </c>
      <c r="FE69" s="2">
        <f t="shared" si="85"/>
        <v>51.983716319424843</v>
      </c>
      <c r="FG69" s="2">
        <f t="shared" si="86"/>
        <v>0.67073876594725534</v>
      </c>
      <c r="FH69" s="2">
        <f t="shared" si="86"/>
        <v>0.68800717238728837</v>
      </c>
      <c r="FI69" s="2">
        <f t="shared" si="86"/>
        <v>0.67845645736046478</v>
      </c>
      <c r="FJ69" s="2">
        <f t="shared" si="86"/>
        <v>0.68900887800923527</v>
      </c>
      <c r="FK69" s="2">
        <f t="shared" si="86"/>
        <v>0.60259236839031372</v>
      </c>
      <c r="FL69" s="2">
        <f t="shared" si="86"/>
        <v>0.55205732826615317</v>
      </c>
      <c r="FM69" s="2">
        <f t="shared" si="86"/>
        <v>0.58724549823499994</v>
      </c>
      <c r="FN69" s="2">
        <f t="shared" si="86"/>
        <v>0.57707052709728746</v>
      </c>
      <c r="FO69" s="2">
        <f t="shared" si="86"/>
        <v>0.56935077287930969</v>
      </c>
      <c r="FP69" s="2">
        <f t="shared" si="86"/>
        <v>0.54762832134631045</v>
      </c>
      <c r="FQ69" s="2">
        <f t="shared" si="86"/>
        <v>0.52523720001431573</v>
      </c>
      <c r="FR69" s="2">
        <f t="shared" si="86"/>
        <v>0.52739872666051069</v>
      </c>
      <c r="FS69" s="2">
        <f t="shared" si="86"/>
        <v>0.49951652080936221</v>
      </c>
      <c r="FT69" s="2">
        <f t="shared" si="86"/>
        <v>0.49562083049061678</v>
      </c>
      <c r="FU69" s="2">
        <f t="shared" si="86"/>
        <v>0.46633319172271648</v>
      </c>
      <c r="FW69" s="2">
        <f t="shared" si="74"/>
        <v>1.1647857032756312E-5</v>
      </c>
      <c r="FX69" s="2">
        <f t="shared" si="74"/>
        <v>7.2081022839083858E-5</v>
      </c>
      <c r="FY69" s="2">
        <f t="shared" si="74"/>
        <v>6.9307625221911033E-5</v>
      </c>
      <c r="FZ69" s="2">
        <f t="shared" si="74"/>
        <v>6.9620193851303825E-5</v>
      </c>
      <c r="GA69" s="2">
        <f t="shared" si="74"/>
        <v>5.1187178104560806E-5</v>
      </c>
      <c r="GB69" s="2">
        <f t="shared" si="74"/>
        <v>5.6089731878873814E-5</v>
      </c>
      <c r="GC69" s="2">
        <f t="shared" si="74"/>
        <v>5.0968611611755365E-5</v>
      </c>
      <c r="GD69" s="2">
        <f t="shared" si="74"/>
        <v>5.7320442614281252E-5</v>
      </c>
      <c r="GE69" s="2">
        <f t="shared" si="74"/>
        <v>6.0263900059691737E-5</v>
      </c>
      <c r="GF69" s="2">
        <f t="shared" si="74"/>
        <v>4.6990492111709993E-5</v>
      </c>
      <c r="GG69" s="2">
        <f t="shared" si="74"/>
        <v>4.1967572936870486E-5</v>
      </c>
      <c r="GH69" s="2">
        <f t="shared" si="74"/>
        <v>3.2865670763747935E-5</v>
      </c>
      <c r="GI69" s="2">
        <f t="shared" si="74"/>
        <v>2.8139989331999109E-5</v>
      </c>
      <c r="GJ69" s="2">
        <f t="shared" si="74"/>
        <v>1.9465245605444078E-5</v>
      </c>
      <c r="GK69" s="2">
        <f t="shared" si="74"/>
        <v>1.7098252603730381E-5</v>
      </c>
      <c r="GM69" s="86">
        <f t="shared" si="75"/>
        <v>0.11512025291265748</v>
      </c>
      <c r="GN69" s="86">
        <f t="shared" si="75"/>
        <v>0.13410639945904457</v>
      </c>
      <c r="GO69" s="86">
        <f t="shared" si="75"/>
        <v>0.12298038367773431</v>
      </c>
      <c r="GP69" s="86">
        <f t="shared" si="75"/>
        <v>0.14053178952352288</v>
      </c>
      <c r="GQ69" s="86">
        <f t="shared" si="75"/>
        <v>5.0651868361023207E-2</v>
      </c>
      <c r="GR69" s="86">
        <f t="shared" si="50"/>
        <v>2.7007330028827985E-2</v>
      </c>
      <c r="GS69" s="86">
        <f t="shared" si="51"/>
        <v>3.921844143117037E-2</v>
      </c>
      <c r="GT69" s="86">
        <f t="shared" si="75"/>
        <v>3.6853746647460744E-2</v>
      </c>
      <c r="GU69" s="86">
        <f t="shared" si="75"/>
        <v>3.4570862923792335E-2</v>
      </c>
      <c r="GV69" s="86">
        <f t="shared" si="75"/>
        <v>2.5177100638190709E-2</v>
      </c>
      <c r="GW69" s="86">
        <f t="shared" si="75"/>
        <v>1.8602201474173959E-2</v>
      </c>
      <c r="GX69" s="86">
        <f t="shared" si="75"/>
        <v>1.889062951739422E-2</v>
      </c>
      <c r="GY69" s="86">
        <f t="shared" si="75"/>
        <v>1.2315912799800242E-2</v>
      </c>
      <c r="GZ69" s="86">
        <f t="shared" si="75"/>
        <v>1.1467290409223105E-2</v>
      </c>
      <c r="HA69" s="86">
        <f t="shared" si="75"/>
        <v>6.2717124216412259E-3</v>
      </c>
      <c r="HC69" s="86">
        <f t="shared" si="80"/>
        <v>4.4977288315139831E-8</v>
      </c>
      <c r="HD69" s="86">
        <f t="shared" si="76"/>
        <v>2.2812350706614451E-7</v>
      </c>
      <c r="HE69" s="86">
        <f t="shared" si="76"/>
        <v>1.5386864037762561E-7</v>
      </c>
      <c r="HF69" s="86">
        <f t="shared" si="76"/>
        <v>5.9591768524448809E-7</v>
      </c>
      <c r="HG69" s="86">
        <f t="shared" si="76"/>
        <v>1.4583378240700536E-8</v>
      </c>
      <c r="HH69" s="86">
        <f t="shared" si="53"/>
        <v>1.6942558331342932E-9</v>
      </c>
      <c r="HI69" s="86">
        <f t="shared" si="54"/>
        <v>1.4673007636666064E-9</v>
      </c>
      <c r="HJ69" s="86">
        <f t="shared" si="76"/>
        <v>3.4937893310479385E-9</v>
      </c>
      <c r="HK69" s="86">
        <f t="shared" si="76"/>
        <v>4.1090183249867538E-9</v>
      </c>
      <c r="HL69" s="86">
        <f t="shared" si="76"/>
        <v>1.0812115536320879E-9</v>
      </c>
      <c r="HM69" s="86">
        <f t="shared" si="76"/>
        <v>9.0088349225311812E-10</v>
      </c>
      <c r="HN69" s="86">
        <f t="shared" si="76"/>
        <v>2.1935355603035053E-9</v>
      </c>
      <c r="HO69" s="86">
        <f t="shared" si="76"/>
        <v>7.8885321621113432E-12</v>
      </c>
      <c r="HP69" s="86">
        <f t="shared" si="76"/>
        <v>5.5258519806366389E-14</v>
      </c>
      <c r="HQ69" s="86">
        <f t="shared" si="76"/>
        <v>5.545938919954873E-15</v>
      </c>
      <c r="HS69" s="86">
        <f t="shared" si="77"/>
        <v>3.5725608063377499E-99</v>
      </c>
      <c r="HT69" s="86">
        <f t="shared" si="77"/>
        <v>3.2752304616029899E-75</v>
      </c>
      <c r="HU69" s="86">
        <f t="shared" si="77"/>
        <v>5.2500322196446255E-78</v>
      </c>
      <c r="HV69" s="86">
        <f t="shared" si="77"/>
        <v>1.9459753922703971E-71</v>
      </c>
      <c r="HW69" s="86">
        <f t="shared" si="77"/>
        <v>2.4683050722281291E-85</v>
      </c>
      <c r="HX69" s="86">
        <f t="shared" si="77"/>
        <v>4.0345212935804616E-93</v>
      </c>
      <c r="HY69" s="86">
        <f t="shared" si="77"/>
        <v>9.7135026380488068E-92</v>
      </c>
      <c r="HZ69" s="86">
        <f t="shared" si="77"/>
        <v>8.6234832020259548E-91</v>
      </c>
      <c r="IA69" s="86">
        <f t="shared" si="77"/>
        <v>9.0234722912457055E-91</v>
      </c>
      <c r="IB69" s="86">
        <f t="shared" si="77"/>
        <v>7.6947681791787844E-97</v>
      </c>
      <c r="IC69" s="86">
        <f t="shared" si="77"/>
        <v>3.3785169632474765E-99</v>
      </c>
      <c r="ID69" s="86">
        <f t="shared" si="77"/>
        <v>3.4244537789039334E-93</v>
      </c>
      <c r="IE69" s="86">
        <f t="shared" si="77"/>
        <v>3.0280776790268781E-126</v>
      </c>
      <c r="IF69" s="86">
        <f t="shared" si="77"/>
        <v>1.1231898143480997E-65</v>
      </c>
      <c r="IG69" s="86">
        <f t="shared" si="77"/>
        <v>9.3698785614801759E-37</v>
      </c>
      <c r="II69" s="86">
        <f t="shared" si="78"/>
        <v>2.8851927161262673E-247</v>
      </c>
      <c r="IJ69" s="86">
        <f t="shared" si="78"/>
        <v>5.0073765208312534E-163</v>
      </c>
      <c r="IK69" s="86">
        <f t="shared" si="78"/>
        <v>5.4095906390730659E-169</v>
      </c>
      <c r="IL69" s="86">
        <f t="shared" si="78"/>
        <v>6.4528837150983345E-160</v>
      </c>
      <c r="IM69" s="86">
        <f t="shared" si="78"/>
        <v>9.3570828422362245E-182</v>
      </c>
      <c r="IN69" s="86">
        <f t="shared" si="78"/>
        <v>2.2629932571074639E-195</v>
      </c>
      <c r="IO69" s="86">
        <f t="shared" si="78"/>
        <v>1.495592875788049E-191</v>
      </c>
      <c r="IP69" s="86">
        <f t="shared" si="78"/>
        <v>1.7433162097189034E-190</v>
      </c>
      <c r="IQ69" s="86">
        <f t="shared" si="78"/>
        <v>4.2412098703681557E-193</v>
      </c>
      <c r="IR69" s="86">
        <f t="shared" si="78"/>
        <v>3.5312660922663332E-206</v>
      </c>
      <c r="IS69" s="86">
        <f t="shared" si="78"/>
        <v>1.4837279395406437E-209</v>
      </c>
      <c r="IT69" s="86">
        <f t="shared" si="78"/>
        <v>3.86763238674024E-196</v>
      </c>
      <c r="IU69" s="86">
        <f t="shared" si="78"/>
        <v>3.4240317875576607E-267</v>
      </c>
      <c r="IV69" s="86">
        <f t="shared" si="78"/>
        <v>1.7672125285245177E-82</v>
      </c>
      <c r="IW69" s="86">
        <f t="shared" si="78"/>
        <v>8.6181449132347808E-94</v>
      </c>
      <c r="IY69" s="86">
        <f t="shared" si="79"/>
        <v>0.11512029788994579</v>
      </c>
      <c r="IZ69" s="86">
        <f t="shared" si="79"/>
        <v>0.13410662758255162</v>
      </c>
      <c r="JA69" s="86">
        <f t="shared" si="79"/>
        <v>0.12298053754637468</v>
      </c>
      <c r="JB69" s="86">
        <f t="shared" si="79"/>
        <v>0.14053238544120814</v>
      </c>
      <c r="JC69" s="86">
        <f t="shared" si="79"/>
        <v>5.0651882944401448E-2</v>
      </c>
      <c r="JD69" s="86">
        <f t="shared" si="79"/>
        <v>2.7007331723083818E-2</v>
      </c>
      <c r="JE69" s="86">
        <f t="shared" si="79"/>
        <v>3.9218442898471137E-2</v>
      </c>
      <c r="JF69" s="86">
        <f t="shared" si="79"/>
        <v>3.6853750141250079E-2</v>
      </c>
      <c r="JG69" s="86">
        <f t="shared" si="79"/>
        <v>3.4570867032810662E-2</v>
      </c>
      <c r="JH69" s="86">
        <f t="shared" si="79"/>
        <v>2.5177101719402264E-2</v>
      </c>
      <c r="JI69" s="86">
        <f t="shared" si="79"/>
        <v>1.8602202375057452E-2</v>
      </c>
      <c r="JJ69" s="86">
        <f t="shared" si="79"/>
        <v>1.8890631710929782E-2</v>
      </c>
      <c r="JK69" s="86">
        <f t="shared" si="79"/>
        <v>1.2315912807688774E-2</v>
      </c>
      <c r="JL69" s="86">
        <f t="shared" si="79"/>
        <v>1.1467290409278363E-2</v>
      </c>
      <c r="JM69" s="86">
        <f t="shared" si="79"/>
        <v>6.2717124216467718E-3</v>
      </c>
    </row>
    <row r="70" spans="2:273" x14ac:dyDescent="0.25">
      <c r="B70" s="2">
        <v>43</v>
      </c>
      <c r="C70" s="37">
        <v>140.24100000000001</v>
      </c>
      <c r="D70" s="37">
        <v>146.983</v>
      </c>
      <c r="E70" s="37">
        <v>148.56700000000001</v>
      </c>
      <c r="F70" s="37">
        <v>155.30000000000001</v>
      </c>
      <c r="G70" s="37">
        <v>101.08199999999999</v>
      </c>
      <c r="H70" s="37">
        <v>83.802999999999997</v>
      </c>
      <c r="I70" s="37">
        <v>89.361000000000004</v>
      </c>
      <c r="J70" s="37">
        <v>92.311000000000007</v>
      </c>
      <c r="K70" s="37">
        <v>86.606999999999999</v>
      </c>
      <c r="L70" s="37">
        <v>83.704999999999998</v>
      </c>
      <c r="M70" s="37">
        <v>69.361000000000004</v>
      </c>
      <c r="N70" s="37">
        <v>74.59</v>
      </c>
      <c r="O70" s="37">
        <v>71</v>
      </c>
      <c r="P70" s="37">
        <v>62.689</v>
      </c>
      <c r="Q70" s="37">
        <v>53.639000000000003</v>
      </c>
      <c r="S70" s="4">
        <f t="shared" si="81"/>
        <v>137.12811539692603</v>
      </c>
      <c r="T70" s="4">
        <f t="shared" si="81"/>
        <v>142.04242410305508</v>
      </c>
      <c r="U70" s="4">
        <f t="shared" si="81"/>
        <v>143.7610456097882</v>
      </c>
      <c r="V70" s="4">
        <f t="shared" si="81"/>
        <v>149.94589537110443</v>
      </c>
      <c r="W70" s="4">
        <f t="shared" si="81"/>
        <v>107.7690428826218</v>
      </c>
      <c r="X70" s="4">
        <f t="shared" si="9"/>
        <v>93.849421638644273</v>
      </c>
      <c r="Y70" s="4">
        <f t="shared" si="10"/>
        <v>99.276652872903512</v>
      </c>
      <c r="Z70" s="4">
        <f t="shared" si="81"/>
        <v>94.194652349292497</v>
      </c>
      <c r="AA70" s="4">
        <f t="shared" si="81"/>
        <v>94.636781796815455</v>
      </c>
      <c r="AB70" s="4">
        <f t="shared" si="81"/>
        <v>85.973692452785755</v>
      </c>
      <c r="AC70" s="4">
        <f t="shared" si="81"/>
        <v>75.735308298819064</v>
      </c>
      <c r="AD70" s="4">
        <f t="shared" si="81"/>
        <v>78.235208466447475</v>
      </c>
      <c r="AE70" s="4">
        <f t="shared" si="81"/>
        <v>74.652515988409036</v>
      </c>
      <c r="AF70" s="4">
        <f t="shared" si="81"/>
        <v>67.492768563987198</v>
      </c>
      <c r="AG70" s="4">
        <f t="shared" si="81"/>
        <v>57.127287348524895</v>
      </c>
      <c r="AI70" s="4">
        <f t="shared" si="82"/>
        <v>3.1128846030739794</v>
      </c>
      <c r="AJ70" s="4">
        <f t="shared" si="82"/>
        <v>4.9405758969449209</v>
      </c>
      <c r="AK70" s="4">
        <f t="shared" si="82"/>
        <v>4.8059543902118094</v>
      </c>
      <c r="AL70" s="4">
        <f t="shared" si="82"/>
        <v>5.354104628895584</v>
      </c>
      <c r="AM70" s="4">
        <f t="shared" si="82"/>
        <v>-6.6870428826218102</v>
      </c>
      <c r="AN70" s="4">
        <f t="shared" si="82"/>
        <v>-10.046421638644276</v>
      </c>
      <c r="AO70" s="4">
        <f t="shared" si="82"/>
        <v>-9.9156528729035074</v>
      </c>
      <c r="AP70" s="4">
        <f t="shared" si="82"/>
        <v>-1.8836523492924897</v>
      </c>
      <c r="AQ70" s="4">
        <f t="shared" si="82"/>
        <v>-8.0297817968154561</v>
      </c>
      <c r="AR70" s="4">
        <f t="shared" si="82"/>
        <v>-2.268692452785757</v>
      </c>
      <c r="AS70" s="4">
        <f t="shared" si="82"/>
        <v>-6.3743082988190594</v>
      </c>
      <c r="AT70" s="4">
        <f t="shared" si="82"/>
        <v>-3.6452084664474711</v>
      </c>
      <c r="AU70" s="4">
        <f t="shared" si="82"/>
        <v>-3.6525159884090357</v>
      </c>
      <c r="AV70" s="4">
        <f t="shared" si="82"/>
        <v>-4.8037685639871981</v>
      </c>
      <c r="AW70" s="4">
        <f t="shared" si="82"/>
        <v>-3.4882873485248922</v>
      </c>
      <c r="AY70" s="2">
        <f t="shared" si="72"/>
        <v>65.083166982876065</v>
      </c>
      <c r="AZ70" s="2">
        <f t="shared" si="72"/>
        <v>65.425324050283251</v>
      </c>
      <c r="BA70" s="2">
        <f t="shared" si="72"/>
        <v>67.189283798974174</v>
      </c>
      <c r="BB70" s="2">
        <f t="shared" si="72"/>
        <v>67.371813916089096</v>
      </c>
      <c r="BC70" s="2">
        <f t="shared" si="72"/>
        <v>70.920191585526922</v>
      </c>
      <c r="BD70" s="2">
        <f t="shared" si="72"/>
        <v>70.427252498016898</v>
      </c>
      <c r="BE70" s="2">
        <f t="shared" si="72"/>
        <v>67.861484895477417</v>
      </c>
      <c r="BF70" s="2">
        <f t="shared" si="72"/>
        <v>66.241213601079849</v>
      </c>
      <c r="BG70" s="2">
        <f t="shared" si="72"/>
        <v>67.256755185669206</v>
      </c>
      <c r="BH70" s="2">
        <f t="shared" si="72"/>
        <v>65.015892814057338</v>
      </c>
      <c r="BI70" s="2">
        <f t="shared" si="72"/>
        <v>57.903106858227844</v>
      </c>
      <c r="BJ70" s="2">
        <f t="shared" si="72"/>
        <v>61.145504816054924</v>
      </c>
      <c r="BK70" s="2">
        <f t="shared" si="72"/>
        <v>62.547869072632274</v>
      </c>
      <c r="BL70" s="2">
        <f t="shared" si="72"/>
        <v>56.38887765757454</v>
      </c>
      <c r="BM70" s="2">
        <f t="shared" si="72"/>
        <v>51.412567128073306</v>
      </c>
      <c r="BO70" s="2" t="str">
        <f t="shared" si="13"/>
        <v/>
      </c>
      <c r="BP70" s="2" t="str">
        <f t="shared" si="14"/>
        <v/>
      </c>
      <c r="BQ70" s="2" t="str">
        <f t="shared" si="15"/>
        <v/>
      </c>
      <c r="BR70" s="2" t="str">
        <f t="shared" si="16"/>
        <v/>
      </c>
      <c r="BS70" s="2" t="str">
        <f t="shared" si="17"/>
        <v/>
      </c>
      <c r="BT70" s="2" t="str">
        <f t="shared" si="18"/>
        <v/>
      </c>
      <c r="BU70" s="2" t="str">
        <f t="shared" si="19"/>
        <v/>
      </c>
      <c r="BV70" s="2" t="str">
        <f t="shared" si="20"/>
        <v/>
      </c>
      <c r="BW70" s="2" t="str">
        <f t="shared" si="21"/>
        <v/>
      </c>
      <c r="BX70" s="2" t="str">
        <f t="shared" si="22"/>
        <v/>
      </c>
      <c r="BY70" s="2" t="str">
        <f t="shared" si="23"/>
        <v/>
      </c>
      <c r="BZ70" s="2" t="str">
        <f t="shared" si="24"/>
        <v/>
      </c>
      <c r="CA70" s="2" t="str">
        <f t="shared" si="25"/>
        <v/>
      </c>
      <c r="CB70" s="2" t="str">
        <f t="shared" si="26"/>
        <v/>
      </c>
      <c r="CC70" s="2" t="str">
        <f t="shared" si="27"/>
        <v/>
      </c>
      <c r="CE70" s="2" t="str">
        <f t="shared" si="73"/>
        <v/>
      </c>
      <c r="CF70" s="2" t="str">
        <f t="shared" si="73"/>
        <v/>
      </c>
      <c r="CG70" s="2" t="str">
        <f t="shared" si="73"/>
        <v/>
      </c>
      <c r="CH70" s="2" t="str">
        <f t="shared" si="73"/>
        <v/>
      </c>
      <c r="CI70" s="2" t="str">
        <f t="shared" si="73"/>
        <v/>
      </c>
      <c r="CJ70" s="2" t="str">
        <f t="shared" si="73"/>
        <v/>
      </c>
      <c r="CK70" s="2" t="str">
        <f t="shared" si="73"/>
        <v/>
      </c>
      <c r="CL70" s="2" t="str">
        <f t="shared" si="73"/>
        <v/>
      </c>
      <c r="CM70" s="2" t="str">
        <f t="shared" si="73"/>
        <v/>
      </c>
      <c r="CN70" s="2" t="str">
        <f t="shared" si="73"/>
        <v/>
      </c>
      <c r="CO70" s="2" t="str">
        <f t="shared" si="73"/>
        <v/>
      </c>
      <c r="CP70" s="2" t="str">
        <f t="shared" si="73"/>
        <v/>
      </c>
      <c r="CQ70" s="2" t="str">
        <f t="shared" si="73"/>
        <v/>
      </c>
      <c r="CR70" s="2" t="str">
        <f t="shared" si="73"/>
        <v/>
      </c>
      <c r="CS70" s="2" t="str">
        <f t="shared" si="73"/>
        <v/>
      </c>
      <c r="CU70" s="2" t="str">
        <f t="shared" si="29"/>
        <v/>
      </c>
      <c r="CV70" s="2" t="str">
        <f t="shared" si="30"/>
        <v/>
      </c>
      <c r="CW70" s="2" t="str">
        <f t="shared" si="31"/>
        <v/>
      </c>
      <c r="CX70" s="2" t="str">
        <f t="shared" si="32"/>
        <v/>
      </c>
      <c r="CY70" s="2" t="str">
        <f t="shared" si="33"/>
        <v/>
      </c>
      <c r="CZ70" s="2" t="str">
        <f t="shared" si="34"/>
        <v/>
      </c>
      <c r="DA70" s="2" t="str">
        <f t="shared" si="35"/>
        <v/>
      </c>
      <c r="DB70" s="2" t="str">
        <f t="shared" si="36"/>
        <v/>
      </c>
      <c r="DC70" s="2" t="str">
        <f t="shared" si="37"/>
        <v/>
      </c>
      <c r="DD70" s="2" t="str">
        <f t="shared" si="38"/>
        <v/>
      </c>
      <c r="DE70" s="2" t="str">
        <f t="shared" si="39"/>
        <v/>
      </c>
      <c r="DF70" s="2" t="str">
        <f t="shared" si="40"/>
        <v/>
      </c>
      <c r="DG70" s="2" t="str">
        <f t="shared" si="41"/>
        <v/>
      </c>
      <c r="DH70" s="2" t="str">
        <f t="shared" si="42"/>
        <v/>
      </c>
      <c r="DI70" s="2" t="str">
        <f t="shared" si="43"/>
        <v/>
      </c>
      <c r="DK70" s="2">
        <f t="shared" si="83"/>
        <v>68.016583346065687</v>
      </c>
      <c r="DL70" s="2">
        <f t="shared" si="83"/>
        <v>73.086362633689845</v>
      </c>
      <c r="DM70" s="2">
        <f t="shared" si="83"/>
        <v>73.36757754010695</v>
      </c>
      <c r="DN70" s="2">
        <f t="shared" si="83"/>
        <v>77.649174576648832</v>
      </c>
      <c r="DO70" s="2">
        <f t="shared" si="83"/>
        <v>77.322411332385002</v>
      </c>
      <c r="DP70" s="2">
        <f t="shared" si="83"/>
        <v>77.139416979362068</v>
      </c>
      <c r="DQ70" s="2">
        <f t="shared" si="83"/>
        <v>75.124180654338559</v>
      </c>
      <c r="DR70" s="2">
        <f t="shared" si="83"/>
        <v>74.631066666666683</v>
      </c>
      <c r="DS70" s="2">
        <f t="shared" si="83"/>
        <v>72.501091767881221</v>
      </c>
      <c r="DT70" s="2">
        <f t="shared" si="83"/>
        <v>69.684290431519685</v>
      </c>
      <c r="DU70" s="2">
        <f t="shared" si="83"/>
        <v>64.885971602787464</v>
      </c>
      <c r="DV70" s="2">
        <f t="shared" si="83"/>
        <v>68.065482752613207</v>
      </c>
      <c r="DW70" s="2">
        <f t="shared" si="83"/>
        <v>66.555408688040274</v>
      </c>
      <c r="DX70" s="2">
        <f t="shared" si="83"/>
        <v>57.187770098670086</v>
      </c>
      <c r="DY70" s="2">
        <f t="shared" si="83"/>
        <v>51.262032085561508</v>
      </c>
      <c r="EA70" s="2">
        <f t="shared" si="84"/>
        <v>63.769920509106207</v>
      </c>
      <c r="EB70" s="2">
        <f t="shared" si="84"/>
        <v>62.256999999999991</v>
      </c>
      <c r="EC70" s="2">
        <f t="shared" si="84"/>
        <v>64.518999134199134</v>
      </c>
      <c r="ED70" s="2">
        <f t="shared" si="84"/>
        <v>63.141142857142867</v>
      </c>
      <c r="EE70" s="2">
        <f t="shared" si="84"/>
        <v>67.069684227308159</v>
      </c>
      <c r="EF70" s="2">
        <f t="shared" si="84"/>
        <v>65.460035266420022</v>
      </c>
      <c r="EG70" s="2">
        <f t="shared" si="84"/>
        <v>63.205785437277413</v>
      </c>
      <c r="EH70" s="2">
        <f t="shared" si="84"/>
        <v>60.633177605166701</v>
      </c>
      <c r="EI70" s="2">
        <f t="shared" si="84"/>
        <v>63.63880812550282</v>
      </c>
      <c r="EJ70" s="2">
        <f t="shared" si="84"/>
        <v>61.499085545722686</v>
      </c>
      <c r="EK70" s="2">
        <f t="shared" si="84"/>
        <v>52.146698254112415</v>
      </c>
      <c r="EL70" s="2">
        <f t="shared" si="84"/>
        <v>55.490058113160011</v>
      </c>
      <c r="EM70" s="2">
        <f t="shared" si="84"/>
        <v>58.88586625073652</v>
      </c>
      <c r="EN70" s="2">
        <f t="shared" si="84"/>
        <v>55.647275736654933</v>
      </c>
      <c r="EO70" s="2">
        <f t="shared" si="84"/>
        <v>51.569668445348427</v>
      </c>
      <c r="EQ70" s="2">
        <f t="shared" si="85"/>
        <v>61.372151239575778</v>
      </c>
      <c r="ER70" s="2">
        <f t="shared" si="85"/>
        <v>61.623588310091208</v>
      </c>
      <c r="ES70" s="2">
        <f t="shared" si="85"/>
        <v>62.891829176631866</v>
      </c>
      <c r="ET70" s="2">
        <f t="shared" si="85"/>
        <v>63.546939340813466</v>
      </c>
      <c r="EU70" s="2">
        <f t="shared" si="85"/>
        <v>64.584401916790213</v>
      </c>
      <c r="EV70" s="2">
        <f t="shared" si="85"/>
        <v>66.775322205578036</v>
      </c>
      <c r="EW70" s="2">
        <f t="shared" si="85"/>
        <v>64.954851941956676</v>
      </c>
      <c r="EX70" s="2">
        <f t="shared" si="85"/>
        <v>62.773464610580717</v>
      </c>
      <c r="EY70" s="2">
        <f t="shared" si="85"/>
        <v>65.719764250260624</v>
      </c>
      <c r="EZ70" s="2">
        <f t="shared" si="85"/>
        <v>58.919479087298754</v>
      </c>
      <c r="FA70" s="2">
        <f t="shared" si="85"/>
        <v>51.638090550040033</v>
      </c>
      <c r="FB70" s="2">
        <f t="shared" si="85"/>
        <v>56.761428508675365</v>
      </c>
      <c r="FC70" s="2">
        <f t="shared" si="85"/>
        <v>59.023072190775366</v>
      </c>
      <c r="FD70" s="2">
        <f t="shared" si="85"/>
        <v>58.756735052181206</v>
      </c>
      <c r="FE70" s="2">
        <f t="shared" si="85"/>
        <v>51.868470846990768</v>
      </c>
      <c r="FG70" s="2">
        <f t="shared" si="86"/>
        <v>0.69075079714199061</v>
      </c>
      <c r="FH70" s="2">
        <f t="shared" si="86"/>
        <v>0.70742746189491634</v>
      </c>
      <c r="FI70" s="2">
        <f t="shared" si="86"/>
        <v>0.69821046985276292</v>
      </c>
      <c r="FJ70" s="2">
        <f t="shared" si="86"/>
        <v>0.70839324288420968</v>
      </c>
      <c r="FK70" s="2">
        <f t="shared" si="86"/>
        <v>0.62442706159169581</v>
      </c>
      <c r="FL70" s="2">
        <f t="shared" si="86"/>
        <v>0.57470896470081001</v>
      </c>
      <c r="FM70" s="2">
        <f t="shared" si="86"/>
        <v>0.60937679732791061</v>
      </c>
      <c r="FN70" s="2">
        <f t="shared" si="86"/>
        <v>0.59937520195631155</v>
      </c>
      <c r="FO70" s="2">
        <f t="shared" si="86"/>
        <v>0.59177456946446594</v>
      </c>
      <c r="FP70" s="2">
        <f t="shared" si="86"/>
        <v>0.57032960951204559</v>
      </c>
      <c r="FQ70" s="2">
        <f t="shared" si="86"/>
        <v>0.54813497985107895</v>
      </c>
      <c r="FR70" s="2">
        <f t="shared" si="86"/>
        <v>0.55028151736768849</v>
      </c>
      <c r="FS70" s="2">
        <f t="shared" si="86"/>
        <v>0.52252711053240386</v>
      </c>
      <c r="FT70" s="2">
        <f t="shared" si="86"/>
        <v>0.51863792983436086</v>
      </c>
      <c r="FU70" s="2">
        <f t="shared" si="86"/>
        <v>0.48930965351223044</v>
      </c>
      <c r="FW70" s="2">
        <f t="shared" si="74"/>
        <v>1.2771606915935267E-5</v>
      </c>
      <c r="FX70" s="2">
        <f t="shared" si="74"/>
        <v>7.9034720271783286E-5</v>
      </c>
      <c r="FY70" s="2">
        <f t="shared" si="74"/>
        <v>7.5993791736527334E-5</v>
      </c>
      <c r="FZ70" s="2">
        <f t="shared" si="74"/>
        <v>7.6336511829788902E-5</v>
      </c>
      <c r="GA70" s="2">
        <f t="shared" si="74"/>
        <v>5.6125347541716497E-5</v>
      </c>
      <c r="GB70" s="2">
        <f t="shared" si="74"/>
        <v>6.1500835224859209E-5</v>
      </c>
      <c r="GC70" s="2">
        <f t="shared" si="74"/>
        <v>5.5885696509907812E-5</v>
      </c>
      <c r="GD70" s="2">
        <f t="shared" si="74"/>
        <v>6.2850267946987131E-5</v>
      </c>
      <c r="GE70" s="2">
        <f t="shared" si="74"/>
        <v>6.6077668244372514E-5</v>
      </c>
      <c r="GF70" s="2">
        <f t="shared" si="74"/>
        <v>5.1523816440322481E-5</v>
      </c>
      <c r="GG70" s="2">
        <f t="shared" si="74"/>
        <v>4.601634235219408E-5</v>
      </c>
      <c r="GH70" s="2">
        <f t="shared" si="74"/>
        <v>3.6036377129182157E-5</v>
      </c>
      <c r="GI70" s="2">
        <f t="shared" si="74"/>
        <v>3.0854800974681295E-5</v>
      </c>
      <c r="GJ70" s="2">
        <f t="shared" si="74"/>
        <v>2.1343177307056622E-5</v>
      </c>
      <c r="GK70" s="2">
        <f t="shared" si="74"/>
        <v>1.8747830245557388E-5</v>
      </c>
      <c r="GM70" s="86">
        <f t="shared" si="75"/>
        <v>0.1453975235258709</v>
      </c>
      <c r="GN70" s="86">
        <f t="shared" si="75"/>
        <v>0.16714975809301133</v>
      </c>
      <c r="GO70" s="86">
        <f t="shared" si="75"/>
        <v>0.15437050072298084</v>
      </c>
      <c r="GP70" s="86">
        <f t="shared" si="75"/>
        <v>0.17541763746695485</v>
      </c>
      <c r="GQ70" s="86">
        <f t="shared" si="75"/>
        <v>6.6697802988682539E-2</v>
      </c>
      <c r="GR70" s="86">
        <f t="shared" si="50"/>
        <v>3.7139531275306781E-2</v>
      </c>
      <c r="GS70" s="86">
        <f t="shared" si="51"/>
        <v>5.1481524715954137E-2</v>
      </c>
      <c r="GT70" s="86">
        <f t="shared" si="75"/>
        <v>4.9404101386986532E-2</v>
      </c>
      <c r="GU70" s="86">
        <f t="shared" si="75"/>
        <v>4.7055392135198652E-2</v>
      </c>
      <c r="GV70" s="86">
        <f t="shared" si="75"/>
        <v>3.4624729850387857E-2</v>
      </c>
      <c r="GW70" s="86">
        <f t="shared" si="75"/>
        <v>2.6434060067777296E-2</v>
      </c>
      <c r="GX70" s="86">
        <f t="shared" si="75"/>
        <v>2.6432154241242782E-2</v>
      </c>
      <c r="GY70" s="86">
        <f t="shared" si="75"/>
        <v>1.8179374912328732E-2</v>
      </c>
      <c r="GZ70" s="86">
        <f t="shared" si="75"/>
        <v>1.7301440151636829E-2</v>
      </c>
      <c r="HA70" s="86">
        <f t="shared" si="75"/>
        <v>1.0054288465611074E-2</v>
      </c>
      <c r="HC70" s="86">
        <f t="shared" si="80"/>
        <v>9.9671806203025517E-8</v>
      </c>
      <c r="HD70" s="86">
        <f t="shared" si="76"/>
        <v>4.7279485955111895E-7</v>
      </c>
      <c r="HE70" s="86">
        <f t="shared" si="76"/>
        <v>3.2537288701221374E-7</v>
      </c>
      <c r="HF70" s="86">
        <f t="shared" si="76"/>
        <v>1.1943139405042003E-6</v>
      </c>
      <c r="HG70" s="86">
        <f t="shared" si="76"/>
        <v>3.2788716496165568E-8</v>
      </c>
      <c r="HH70" s="86">
        <f t="shared" si="53"/>
        <v>4.1633885541037559E-9</v>
      </c>
      <c r="HI70" s="86">
        <f t="shared" si="54"/>
        <v>3.5552624149200891E-9</v>
      </c>
      <c r="HJ70" s="86">
        <f t="shared" si="76"/>
        <v>8.3640341442561453E-9</v>
      </c>
      <c r="HK70" s="86">
        <f t="shared" si="76"/>
        <v>9.9019220292608672E-9</v>
      </c>
      <c r="HL70" s="86">
        <f t="shared" si="76"/>
        <v>2.7072128053669206E-9</v>
      </c>
      <c r="HM70" s="86">
        <f t="shared" si="76"/>
        <v>2.2589049979211207E-9</v>
      </c>
      <c r="HN70" s="86">
        <f t="shared" si="76"/>
        <v>5.1269928102973998E-9</v>
      </c>
      <c r="HO70" s="86">
        <f t="shared" si="76"/>
        <v>2.3961639998431711E-11</v>
      </c>
      <c r="HP70" s="86">
        <f t="shared" si="76"/>
        <v>2.120397008216676E-13</v>
      </c>
      <c r="HQ70" s="86">
        <f t="shared" si="76"/>
        <v>2.3068788163177485E-14</v>
      </c>
      <c r="HS70" s="86">
        <f t="shared" si="77"/>
        <v>8.4536819049485679E-97</v>
      </c>
      <c r="HT70" s="86">
        <f t="shared" si="77"/>
        <v>3.1935135192176802E-73</v>
      </c>
      <c r="HU70" s="86">
        <f t="shared" si="77"/>
        <v>5.9612722096022986E-76</v>
      </c>
      <c r="HV70" s="86">
        <f t="shared" si="77"/>
        <v>1.5873994980410793E-69</v>
      </c>
      <c r="HW70" s="86">
        <f t="shared" si="77"/>
        <v>3.6018014559814713E-83</v>
      </c>
      <c r="HX70" s="86">
        <f t="shared" si="77"/>
        <v>9.4236558033615193E-91</v>
      </c>
      <c r="HY70" s="86">
        <f t="shared" si="77"/>
        <v>1.9596429143588054E-89</v>
      </c>
      <c r="HZ70" s="86">
        <f t="shared" si="77"/>
        <v>1.7748363163687172E-88</v>
      </c>
      <c r="IA70" s="86">
        <f t="shared" si="77"/>
        <v>1.9788016151900345E-88</v>
      </c>
      <c r="IB70" s="86">
        <f t="shared" si="77"/>
        <v>2.1130439543992089E-94</v>
      </c>
      <c r="IC70" s="86">
        <f t="shared" si="77"/>
        <v>9.773847600394356E-97</v>
      </c>
      <c r="ID70" s="86">
        <f t="shared" si="77"/>
        <v>6.1156785764749877E-91</v>
      </c>
      <c r="IE70" s="86">
        <f t="shared" si="77"/>
        <v>3.2066059810872183E-123</v>
      </c>
      <c r="IF70" s="86">
        <f t="shared" si="77"/>
        <v>3.6254052699091333E-64</v>
      </c>
      <c r="IG70" s="86">
        <f t="shared" si="77"/>
        <v>5.9247199314871267E-36</v>
      </c>
      <c r="II70" s="86">
        <f t="shared" si="78"/>
        <v>2.6234310356244178E-243</v>
      </c>
      <c r="IJ70" s="86">
        <f t="shared" si="78"/>
        <v>6.2204133659650471E-160</v>
      </c>
      <c r="IK70" s="86">
        <f t="shared" si="78"/>
        <v>8.4882121850031639E-166</v>
      </c>
      <c r="IL70" s="86">
        <f t="shared" si="78"/>
        <v>6.8124971503782026E-157</v>
      </c>
      <c r="IM70" s="86">
        <f t="shared" si="78"/>
        <v>2.0218792280250952E-178</v>
      </c>
      <c r="IN70" s="86">
        <f t="shared" si="78"/>
        <v>9.4417832654861555E-192</v>
      </c>
      <c r="IO70" s="86">
        <f t="shared" si="78"/>
        <v>4.892107530063088E-188</v>
      </c>
      <c r="IP70" s="86">
        <f t="shared" si="78"/>
        <v>5.9996755615459391E-187</v>
      </c>
      <c r="IQ70" s="86">
        <f t="shared" si="78"/>
        <v>1.7046886358277558E-189</v>
      </c>
      <c r="IR70" s="86">
        <f t="shared" si="78"/>
        <v>2.0086665156890972E-202</v>
      </c>
      <c r="IS70" s="86">
        <f t="shared" si="78"/>
        <v>8.8261596210876193E-206</v>
      </c>
      <c r="IT70" s="86">
        <f t="shared" si="78"/>
        <v>1.0834254822068606E-192</v>
      </c>
      <c r="IU70" s="86">
        <f t="shared" si="78"/>
        <v>1.490976038362062E-262</v>
      </c>
      <c r="IV70" s="86">
        <f t="shared" si="78"/>
        <v>4.0742672517299981E-81</v>
      </c>
      <c r="IW70" s="86">
        <f t="shared" si="78"/>
        <v>2.9560456270315031E-92</v>
      </c>
      <c r="IY70" s="86">
        <f t="shared" si="79"/>
        <v>0.1453976231976771</v>
      </c>
      <c r="IZ70" s="86">
        <f t="shared" si="79"/>
        <v>0.16715023088787087</v>
      </c>
      <c r="JA70" s="86">
        <f t="shared" si="79"/>
        <v>0.15437082609586786</v>
      </c>
      <c r="JB70" s="86">
        <f t="shared" si="79"/>
        <v>0.17541883178089535</v>
      </c>
      <c r="JC70" s="86">
        <f t="shared" si="79"/>
        <v>6.6697835777399031E-2</v>
      </c>
      <c r="JD70" s="86">
        <f t="shared" si="79"/>
        <v>3.7139535438695338E-2</v>
      </c>
      <c r="JE70" s="86">
        <f t="shared" si="79"/>
        <v>5.1481528271216555E-2</v>
      </c>
      <c r="JF70" s="86">
        <f t="shared" si="79"/>
        <v>4.9404109751020678E-2</v>
      </c>
      <c r="JG70" s="86">
        <f t="shared" si="79"/>
        <v>4.7055402037120685E-2</v>
      </c>
      <c r="JH70" s="86">
        <f t="shared" si="79"/>
        <v>3.4624732557600665E-2</v>
      </c>
      <c r="JI70" s="86">
        <f t="shared" si="79"/>
        <v>2.6434062326682294E-2</v>
      </c>
      <c r="JJ70" s="86">
        <f t="shared" si="79"/>
        <v>2.6432159368235592E-2</v>
      </c>
      <c r="JK70" s="86">
        <f t="shared" si="79"/>
        <v>1.8179374936290373E-2</v>
      </c>
      <c r="JL70" s="86">
        <f t="shared" si="79"/>
        <v>1.7301440151848868E-2</v>
      </c>
      <c r="JM70" s="86">
        <f t="shared" si="79"/>
        <v>1.0054288465634142E-2</v>
      </c>
    </row>
    <row r="71" spans="2:273" x14ac:dyDescent="0.25">
      <c r="B71" s="2">
        <v>44</v>
      </c>
      <c r="C71" s="37">
        <v>155.31</v>
      </c>
      <c r="D71" s="37">
        <v>162.5</v>
      </c>
      <c r="E71" s="37">
        <v>164.95</v>
      </c>
      <c r="F71" s="37">
        <v>174.75</v>
      </c>
      <c r="G71" s="37">
        <v>111.01600000000001</v>
      </c>
      <c r="H71" s="37">
        <v>89.131</v>
      </c>
      <c r="I71" s="37">
        <v>97.983999999999995</v>
      </c>
      <c r="J71" s="37">
        <v>96.278999999999996</v>
      </c>
      <c r="K71" s="37">
        <v>91.950999999999993</v>
      </c>
      <c r="L71" s="37">
        <v>85.016000000000005</v>
      </c>
      <c r="M71" s="37">
        <v>74.507999999999996</v>
      </c>
      <c r="N71" s="37">
        <v>80.77</v>
      </c>
      <c r="O71" s="37">
        <v>76.212999999999994</v>
      </c>
      <c r="P71" s="37">
        <v>66.23</v>
      </c>
      <c r="Q71" s="37">
        <v>58.442999999999998</v>
      </c>
      <c r="S71" s="4">
        <f t="shared" si="81"/>
        <v>150.04885423671189</v>
      </c>
      <c r="T71" s="4">
        <f t="shared" si="81"/>
        <v>154.58516776509879</v>
      </c>
      <c r="U71" s="4">
        <f t="shared" si="81"/>
        <v>156.93731220972083</v>
      </c>
      <c r="V71" s="4">
        <f t="shared" si="81"/>
        <v>163.41136542894978</v>
      </c>
      <c r="W71" s="4">
        <f t="shared" si="81"/>
        <v>116.33115476895921</v>
      </c>
      <c r="X71" s="4">
        <f t="shared" si="9"/>
        <v>100.50409058755625</v>
      </c>
      <c r="Y71" s="4">
        <f t="shared" si="10"/>
        <v>106.61566538586024</v>
      </c>
      <c r="Z71" s="4">
        <f t="shared" si="81"/>
        <v>101.24544645437383</v>
      </c>
      <c r="AA71" s="4">
        <f t="shared" si="81"/>
        <v>102.02280055986222</v>
      </c>
      <c r="AB71" s="4">
        <f t="shared" si="81"/>
        <v>91.94016761710111</v>
      </c>
      <c r="AC71" s="4">
        <f t="shared" si="81"/>
        <v>81.426240992189861</v>
      </c>
      <c r="AD71" s="4">
        <f t="shared" si="81"/>
        <v>83.433957486318761</v>
      </c>
      <c r="AE71" s="4">
        <f t="shared" si="81"/>
        <v>79.157136485214068</v>
      </c>
      <c r="AF71" s="4">
        <f t="shared" si="81"/>
        <v>71.978994743503392</v>
      </c>
      <c r="AG71" s="4">
        <f t="shared" si="81"/>
        <v>59.871587188452025</v>
      </c>
      <c r="AI71" s="4">
        <f t="shared" si="82"/>
        <v>5.2611457632881127</v>
      </c>
      <c r="AJ71" s="4">
        <f t="shared" si="82"/>
        <v>7.9148322349012119</v>
      </c>
      <c r="AK71" s="4">
        <f t="shared" si="82"/>
        <v>8.0126877902791591</v>
      </c>
      <c r="AL71" s="4">
        <f t="shared" si="82"/>
        <v>11.338634571050221</v>
      </c>
      <c r="AM71" s="4">
        <f t="shared" si="82"/>
        <v>-5.3151547689592036</v>
      </c>
      <c r="AN71" s="4">
        <f t="shared" si="82"/>
        <v>-11.373090587556248</v>
      </c>
      <c r="AO71" s="4">
        <f t="shared" si="82"/>
        <v>-8.631665385860245</v>
      </c>
      <c r="AP71" s="4">
        <f t="shared" si="82"/>
        <v>-4.9664464543738376</v>
      </c>
      <c r="AQ71" s="4">
        <f t="shared" si="82"/>
        <v>-10.071800559862226</v>
      </c>
      <c r="AR71" s="4">
        <f t="shared" si="82"/>
        <v>-6.9241676171011051</v>
      </c>
      <c r="AS71" s="4">
        <f t="shared" si="82"/>
        <v>-6.9182409921898653</v>
      </c>
      <c r="AT71" s="4">
        <f t="shared" si="82"/>
        <v>-2.6639574863187647</v>
      </c>
      <c r="AU71" s="4">
        <f t="shared" si="82"/>
        <v>-2.9441364852140737</v>
      </c>
      <c r="AV71" s="4">
        <f t="shared" si="82"/>
        <v>-5.7489947435033883</v>
      </c>
      <c r="AW71" s="4">
        <f t="shared" si="82"/>
        <v>-1.4285871884520276</v>
      </c>
      <c r="AY71" s="2">
        <f t="shared" si="72"/>
        <v>64.929617581380541</v>
      </c>
      <c r="AZ71" s="2">
        <f t="shared" si="72"/>
        <v>65.18014176264893</v>
      </c>
      <c r="BA71" s="2">
        <f t="shared" si="72"/>
        <v>66.966214205696247</v>
      </c>
      <c r="BB71" s="2">
        <f t="shared" si="72"/>
        <v>67.09508760379407</v>
      </c>
      <c r="BC71" s="2">
        <f t="shared" si="72"/>
        <v>70.686320736600621</v>
      </c>
      <c r="BD71" s="2">
        <f t="shared" si="72"/>
        <v>70.218338312891575</v>
      </c>
      <c r="BE71" s="2">
        <f t="shared" si="72"/>
        <v>67.61359676510375</v>
      </c>
      <c r="BF71" s="2">
        <f t="shared" si="72"/>
        <v>65.963228054311145</v>
      </c>
      <c r="BG71" s="2">
        <f t="shared" si="72"/>
        <v>67.036196592420055</v>
      </c>
      <c r="BH71" s="2">
        <f t="shared" si="72"/>
        <v>64.808946114260607</v>
      </c>
      <c r="BI71" s="2">
        <f t="shared" si="72"/>
        <v>57.64937436015861</v>
      </c>
      <c r="BJ71" s="2">
        <f t="shared" si="72"/>
        <v>60.919292926615668</v>
      </c>
      <c r="BK71" s="2">
        <f t="shared" si="72"/>
        <v>62.43522145115432</v>
      </c>
      <c r="BL71" s="2">
        <f t="shared" si="72"/>
        <v>56.361841788567823</v>
      </c>
      <c r="BM71" s="2">
        <f t="shared" si="72"/>
        <v>51.369459749875233</v>
      </c>
      <c r="BO71" s="2" t="str">
        <f t="shared" si="13"/>
        <v/>
      </c>
      <c r="BP71" s="2" t="str">
        <f t="shared" si="14"/>
        <v/>
      </c>
      <c r="BQ71" s="2" t="str">
        <f t="shared" si="15"/>
        <v/>
      </c>
      <c r="BR71" s="2" t="str">
        <f t="shared" si="16"/>
        <v/>
      </c>
      <c r="BS71" s="2" t="str">
        <f t="shared" si="17"/>
        <v/>
      </c>
      <c r="BT71" s="2" t="str">
        <f t="shared" si="18"/>
        <v/>
      </c>
      <c r="BU71" s="2" t="str">
        <f t="shared" si="19"/>
        <v/>
      </c>
      <c r="BV71" s="2" t="str">
        <f t="shared" si="20"/>
        <v/>
      </c>
      <c r="BW71" s="2" t="str">
        <f t="shared" si="21"/>
        <v/>
      </c>
      <c r="BX71" s="2" t="str">
        <f t="shared" si="22"/>
        <v/>
      </c>
      <c r="BY71" s="2" t="str">
        <f t="shared" si="23"/>
        <v/>
      </c>
      <c r="BZ71" s="2" t="str">
        <f t="shared" si="24"/>
        <v/>
      </c>
      <c r="CA71" s="2" t="str">
        <f t="shared" si="25"/>
        <v/>
      </c>
      <c r="CB71" s="2" t="str">
        <f t="shared" si="26"/>
        <v/>
      </c>
      <c r="CC71" s="2" t="str">
        <f t="shared" si="27"/>
        <v/>
      </c>
      <c r="CE71" s="2" t="str">
        <f t="shared" si="73"/>
        <v/>
      </c>
      <c r="CF71" s="2" t="str">
        <f t="shared" si="73"/>
        <v/>
      </c>
      <c r="CG71" s="2" t="str">
        <f t="shared" si="73"/>
        <v/>
      </c>
      <c r="CH71" s="2" t="str">
        <f t="shared" si="73"/>
        <v/>
      </c>
      <c r="CI71" s="2" t="str">
        <f t="shared" si="73"/>
        <v/>
      </c>
      <c r="CJ71" s="2" t="str">
        <f t="shared" si="73"/>
        <v/>
      </c>
      <c r="CK71" s="2" t="str">
        <f t="shared" si="73"/>
        <v/>
      </c>
      <c r="CL71" s="2" t="str">
        <f t="shared" si="73"/>
        <v/>
      </c>
      <c r="CM71" s="2" t="str">
        <f t="shared" si="73"/>
        <v/>
      </c>
      <c r="CN71" s="2" t="str">
        <f t="shared" si="73"/>
        <v/>
      </c>
      <c r="CO71" s="2" t="str">
        <f t="shared" si="73"/>
        <v/>
      </c>
      <c r="CP71" s="2" t="str">
        <f t="shared" si="73"/>
        <v/>
      </c>
      <c r="CQ71" s="2" t="str">
        <f t="shared" si="73"/>
        <v/>
      </c>
      <c r="CR71" s="2" t="str">
        <f t="shared" si="73"/>
        <v/>
      </c>
      <c r="CS71" s="2" t="str">
        <f t="shared" si="73"/>
        <v/>
      </c>
      <c r="CU71" s="2" t="str">
        <f t="shared" si="29"/>
        <v/>
      </c>
      <c r="CV71" s="2" t="str">
        <f t="shared" si="30"/>
        <v/>
      </c>
      <c r="CW71" s="2" t="str">
        <f t="shared" si="31"/>
        <v/>
      </c>
      <c r="CX71" s="2" t="str">
        <f t="shared" si="32"/>
        <v/>
      </c>
      <c r="CY71" s="2" t="str">
        <f t="shared" si="33"/>
        <v/>
      </c>
      <c r="CZ71" s="2" t="str">
        <f t="shared" si="34"/>
        <v/>
      </c>
      <c r="DA71" s="2" t="str">
        <f t="shared" si="35"/>
        <v/>
      </c>
      <c r="DB71" s="2" t="str">
        <f t="shared" si="36"/>
        <v/>
      </c>
      <c r="DC71" s="2" t="str">
        <f t="shared" si="37"/>
        <v/>
      </c>
      <c r="DD71" s="2" t="str">
        <f t="shared" si="38"/>
        <v/>
      </c>
      <c r="DE71" s="2" t="str">
        <f t="shared" si="39"/>
        <v/>
      </c>
      <c r="DF71" s="2" t="str">
        <f t="shared" si="40"/>
        <v/>
      </c>
      <c r="DG71" s="2" t="str">
        <f t="shared" si="41"/>
        <v/>
      </c>
      <c r="DH71" s="2" t="str">
        <f t="shared" si="42"/>
        <v/>
      </c>
      <c r="DI71" s="2" t="str">
        <f t="shared" si="43"/>
        <v/>
      </c>
      <c r="DK71" s="2">
        <f t="shared" si="83"/>
        <v>68.228815126050407</v>
      </c>
      <c r="DL71" s="2">
        <f t="shared" si="83"/>
        <v>73.358867647058815</v>
      </c>
      <c r="DM71" s="2">
        <f t="shared" si="83"/>
        <v>73.603941176470585</v>
      </c>
      <c r="DN71" s="2">
        <f t="shared" si="83"/>
        <v>77.963377450980389</v>
      </c>
      <c r="DO71" s="2">
        <f t="shared" si="83"/>
        <v>77.597762920815541</v>
      </c>
      <c r="DP71" s="2">
        <f t="shared" si="83"/>
        <v>77.445612382739185</v>
      </c>
      <c r="DQ71" s="2">
        <f t="shared" si="83"/>
        <v>75.312412517780942</v>
      </c>
      <c r="DR71" s="2">
        <f t="shared" si="83"/>
        <v>74.868147435897455</v>
      </c>
      <c r="DS71" s="2">
        <f t="shared" si="83"/>
        <v>72.672157557354907</v>
      </c>
      <c r="DT71" s="2">
        <f t="shared" si="83"/>
        <v>69.862541088180109</v>
      </c>
      <c r="DU71" s="2">
        <f t="shared" si="83"/>
        <v>65.015361672473887</v>
      </c>
      <c r="DV71" s="2">
        <f t="shared" si="83"/>
        <v>68.291583275261289</v>
      </c>
      <c r="DW71" s="2">
        <f t="shared" si="83"/>
        <v>66.841319509793209</v>
      </c>
      <c r="DX71" s="2">
        <f t="shared" si="83"/>
        <v>57.314208451308438</v>
      </c>
      <c r="DY71" s="2">
        <f t="shared" si="83"/>
        <v>51.273731398013759</v>
      </c>
      <c r="EA71" s="2">
        <f t="shared" si="84"/>
        <v>63.582577579794844</v>
      </c>
      <c r="EB71" s="2">
        <f t="shared" si="84"/>
        <v>62.095342857142853</v>
      </c>
      <c r="EC71" s="2">
        <f t="shared" si="84"/>
        <v>64.349800432900423</v>
      </c>
      <c r="ED71" s="2">
        <f t="shared" si="84"/>
        <v>63.014814285714301</v>
      </c>
      <c r="EE71" s="2">
        <f t="shared" si="84"/>
        <v>66.895313487564664</v>
      </c>
      <c r="EF71" s="2">
        <f t="shared" si="84"/>
        <v>65.340518293854799</v>
      </c>
      <c r="EG71" s="2">
        <f t="shared" si="84"/>
        <v>63.112564305500598</v>
      </c>
      <c r="EH71" s="2">
        <f t="shared" si="84"/>
        <v>60.534629865596095</v>
      </c>
      <c r="EI71" s="2">
        <f t="shared" si="84"/>
        <v>63.490175784392598</v>
      </c>
      <c r="EJ71" s="2">
        <f t="shared" si="84"/>
        <v>61.336946165191712</v>
      </c>
      <c r="EK71" s="2">
        <f t="shared" si="84"/>
        <v>52.111428499344029</v>
      </c>
      <c r="EL71" s="2">
        <f t="shared" si="84"/>
        <v>55.424326353593493</v>
      </c>
      <c r="EM71" s="2">
        <f t="shared" si="84"/>
        <v>58.763285991358146</v>
      </c>
      <c r="EN71" s="2">
        <f t="shared" si="84"/>
        <v>55.555567308775501</v>
      </c>
      <c r="EO71" s="2">
        <f t="shared" si="84"/>
        <v>51.460568161702184</v>
      </c>
      <c r="EQ71" s="2">
        <f t="shared" si="85"/>
        <v>61.220020771392313</v>
      </c>
      <c r="ER71" s="2">
        <f t="shared" si="85"/>
        <v>61.474040480681971</v>
      </c>
      <c r="ES71" s="2">
        <f t="shared" si="85"/>
        <v>62.754047925666733</v>
      </c>
      <c r="ET71" s="2">
        <f t="shared" si="85"/>
        <v>63.412246010535505</v>
      </c>
      <c r="EU71" s="2">
        <f t="shared" si="85"/>
        <v>64.455033012214102</v>
      </c>
      <c r="EV71" s="2">
        <f t="shared" si="85"/>
        <v>66.632349838212605</v>
      </c>
      <c r="EW71" s="2">
        <f t="shared" si="85"/>
        <v>64.830552237064069</v>
      </c>
      <c r="EX71" s="2">
        <f t="shared" si="85"/>
        <v>62.636053572894625</v>
      </c>
      <c r="EY71" s="2">
        <f t="shared" si="85"/>
        <v>65.533918623257733</v>
      </c>
      <c r="EZ71" s="2">
        <f t="shared" si="85"/>
        <v>58.801268386519403</v>
      </c>
      <c r="FA71" s="2">
        <f t="shared" si="85"/>
        <v>51.611444006150307</v>
      </c>
      <c r="FB71" s="2">
        <f t="shared" si="85"/>
        <v>56.674340968086575</v>
      </c>
      <c r="FC71" s="2">
        <f t="shared" si="85"/>
        <v>58.898411971806553</v>
      </c>
      <c r="FD71" s="2">
        <f t="shared" si="85"/>
        <v>58.611653025351181</v>
      </c>
      <c r="FE71" s="2">
        <f t="shared" si="85"/>
        <v>51.753225374556692</v>
      </c>
      <c r="FG71" s="2">
        <f t="shared" si="86"/>
        <v>0.71007227398942652</v>
      </c>
      <c r="FH71" s="2">
        <f t="shared" si="86"/>
        <v>0.72612012628351019</v>
      </c>
      <c r="FI71" s="2">
        <f t="shared" si="86"/>
        <v>0.71725665177813247</v>
      </c>
      <c r="FJ71" s="2">
        <f t="shared" si="86"/>
        <v>0.72704801072486003</v>
      </c>
      <c r="FK71" s="2">
        <f t="shared" si="86"/>
        <v>0.64576731268254162</v>
      </c>
      <c r="FL71" s="2">
        <f t="shared" si="86"/>
        <v>0.59705121910248982</v>
      </c>
      <c r="FM71" s="2">
        <f t="shared" si="86"/>
        <v>0.63106695198678742</v>
      </c>
      <c r="FN71" s="2">
        <f t="shared" si="86"/>
        <v>0.62127556298980113</v>
      </c>
      <c r="FO71" s="2">
        <f t="shared" si="86"/>
        <v>0.61382272129094773</v>
      </c>
      <c r="FP71" s="2">
        <f t="shared" si="86"/>
        <v>0.59273889597373697</v>
      </c>
      <c r="FQ71" s="2">
        <f t="shared" si="86"/>
        <v>0.57083076814052036</v>
      </c>
      <c r="FR71" s="2">
        <f t="shared" si="86"/>
        <v>0.57295348847927074</v>
      </c>
      <c r="FS71" s="2">
        <f t="shared" si="86"/>
        <v>0.54544247929899847</v>
      </c>
      <c r="FT71" s="2">
        <f t="shared" si="86"/>
        <v>0.54157619714480121</v>
      </c>
      <c r="FU71" s="2">
        <f t="shared" si="86"/>
        <v>0.51233137391794492</v>
      </c>
      <c r="FW71" s="2">
        <f t="shared" si="74"/>
        <v>1.4003771257845286E-5</v>
      </c>
      <c r="FX71" s="2">
        <f t="shared" si="74"/>
        <v>8.6659186728960553E-5</v>
      </c>
      <c r="FY71" s="2">
        <f t="shared" si="74"/>
        <v>8.3324924764335763E-5</v>
      </c>
      <c r="FZ71" s="2">
        <f t="shared" si="74"/>
        <v>8.3700704351292353E-5</v>
      </c>
      <c r="GA71" s="2">
        <f t="shared" si="74"/>
        <v>6.1539886599824015E-5</v>
      </c>
      <c r="GB71" s="2">
        <f t="shared" si="74"/>
        <v>6.743392475015883E-5</v>
      </c>
      <c r="GC71" s="2">
        <f t="shared" si="74"/>
        <v>6.1277117308419045E-5</v>
      </c>
      <c r="GD71" s="2">
        <f t="shared" si="74"/>
        <v>6.8913530555998314E-5</v>
      </c>
      <c r="GE71" s="2">
        <f t="shared" si="74"/>
        <v>7.2452260594846432E-5</v>
      </c>
      <c r="GF71" s="2">
        <f t="shared" si="74"/>
        <v>5.6494460479178915E-5</v>
      </c>
      <c r="GG71" s="2">
        <f t="shared" si="74"/>
        <v>5.0455692053677362E-5</v>
      </c>
      <c r="GH71" s="2">
        <f t="shared" si="74"/>
        <v>3.9512964414443356E-5</v>
      </c>
      <c r="GI71" s="2">
        <f t="shared" si="74"/>
        <v>3.3831515804893516E-5</v>
      </c>
      <c r="GJ71" s="2">
        <f t="shared" si="74"/>
        <v>2.3402280364770812E-5</v>
      </c>
      <c r="GK71" s="2">
        <f t="shared" si="74"/>
        <v>2.0556549907447077E-5</v>
      </c>
      <c r="GM71" s="86">
        <f t="shared" si="75"/>
        <v>0.18138968108620754</v>
      </c>
      <c r="GN71" s="86">
        <f t="shared" si="75"/>
        <v>0.20596009857786643</v>
      </c>
      <c r="GO71" s="86">
        <f t="shared" si="75"/>
        <v>0.19150411540313603</v>
      </c>
      <c r="GP71" s="86">
        <f t="shared" si="75"/>
        <v>0.21638918252712289</v>
      </c>
      <c r="GQ71" s="86">
        <f t="shared" si="75"/>
        <v>8.6713927943016633E-2</v>
      </c>
      <c r="GR71" s="86">
        <f t="shared" si="50"/>
        <v>5.0342531976076257E-2</v>
      </c>
      <c r="GS71" s="86">
        <f t="shared" si="51"/>
        <v>6.6802500323777325E-2</v>
      </c>
      <c r="GT71" s="86">
        <f t="shared" si="75"/>
        <v>6.5359006242538306E-2</v>
      </c>
      <c r="GU71" s="86">
        <f t="shared" si="75"/>
        <v>6.3133085802812447E-2</v>
      </c>
      <c r="GV71" s="86">
        <f t="shared" si="75"/>
        <v>4.6948365892572182E-2</v>
      </c>
      <c r="GW71" s="86">
        <f t="shared" si="75"/>
        <v>3.6965819284200611E-2</v>
      </c>
      <c r="GX71" s="86">
        <f t="shared" si="75"/>
        <v>3.6445365268946081E-2</v>
      </c>
      <c r="GY71" s="86">
        <f t="shared" si="75"/>
        <v>2.6355867063630661E-2</v>
      </c>
      <c r="GZ71" s="86">
        <f t="shared" si="75"/>
        <v>2.5591842455938534E-2</v>
      </c>
      <c r="HA71" s="86">
        <f t="shared" si="75"/>
        <v>1.5748762634873112E-2</v>
      </c>
      <c r="HC71" s="86">
        <f t="shared" si="80"/>
        <v>2.1654989078848062E-7</v>
      </c>
      <c r="HD71" s="86">
        <f t="shared" si="76"/>
        <v>9.6204711092809237E-7</v>
      </c>
      <c r="HE71" s="86">
        <f t="shared" si="76"/>
        <v>6.7514820685947148E-7</v>
      </c>
      <c r="HF71" s="86">
        <f t="shared" si="76"/>
        <v>2.3512486071136912E-6</v>
      </c>
      <c r="HG71" s="86">
        <f t="shared" si="76"/>
        <v>7.2318569003255994E-8</v>
      </c>
      <c r="HH71" s="86">
        <f t="shared" si="53"/>
        <v>1.001722281880743E-8</v>
      </c>
      <c r="HI71" s="86">
        <f t="shared" si="54"/>
        <v>8.4413000491697652E-9</v>
      </c>
      <c r="HJ71" s="86">
        <f t="shared" si="76"/>
        <v>1.9614054622740112E-8</v>
      </c>
      <c r="HK71" s="86">
        <f t="shared" si="76"/>
        <v>2.3362383140552889E-8</v>
      </c>
      <c r="HL71" s="86">
        <f t="shared" si="76"/>
        <v>6.6342207951120914E-9</v>
      </c>
      <c r="HM71" s="86">
        <f t="shared" si="76"/>
        <v>5.5441940902673753E-9</v>
      </c>
      <c r="HN71" s="86">
        <f t="shared" si="76"/>
        <v>1.1757296241740446E-8</v>
      </c>
      <c r="HO71" s="86">
        <f t="shared" si="76"/>
        <v>7.0958941632741479E-11</v>
      </c>
      <c r="HP71" s="86">
        <f t="shared" si="76"/>
        <v>7.8872275259830382E-13</v>
      </c>
      <c r="HQ71" s="86">
        <f t="shared" si="76"/>
        <v>9.2890939685542326E-14</v>
      </c>
      <c r="HS71" s="86">
        <f t="shared" si="77"/>
        <v>1.8702726231234383E-94</v>
      </c>
      <c r="HT71" s="86">
        <f t="shared" si="77"/>
        <v>2.9249289182802595E-71</v>
      </c>
      <c r="HU71" s="86">
        <f t="shared" si="77"/>
        <v>6.3468125569861678E-74</v>
      </c>
      <c r="HV71" s="86">
        <f t="shared" si="77"/>
        <v>1.2183646345569969E-67</v>
      </c>
      <c r="HW71" s="86">
        <f t="shared" si="77"/>
        <v>4.9244076897519077E-81</v>
      </c>
      <c r="HX71" s="86">
        <f t="shared" si="77"/>
        <v>2.0494543242740922E-88</v>
      </c>
      <c r="HY71" s="86">
        <f t="shared" si="77"/>
        <v>3.6912153878900721E-87</v>
      </c>
      <c r="HZ71" s="86">
        <f t="shared" si="77"/>
        <v>3.4062511725920377E-86</v>
      </c>
      <c r="IA71" s="86">
        <f t="shared" si="77"/>
        <v>4.0395631557216585E-86</v>
      </c>
      <c r="IB71" s="86">
        <f t="shared" si="77"/>
        <v>5.3954677448712528E-92</v>
      </c>
      <c r="IC71" s="86">
        <f t="shared" si="77"/>
        <v>2.630295635658187E-94</v>
      </c>
      <c r="ID71" s="86">
        <f t="shared" si="77"/>
        <v>1.0240162128795573E-88</v>
      </c>
      <c r="IE71" s="86">
        <f t="shared" si="77"/>
        <v>3.1173356602879308E-120</v>
      </c>
      <c r="IF71" s="86">
        <f t="shared" si="77"/>
        <v>1.122886622144834E-62</v>
      </c>
      <c r="IG71" s="86">
        <f t="shared" si="77"/>
        <v>3.6682273338116897E-35</v>
      </c>
      <c r="II71" s="86">
        <f t="shared" si="78"/>
        <v>2.2151166956150414E-239</v>
      </c>
      <c r="IJ71" s="86">
        <f t="shared" si="78"/>
        <v>7.2124825024495019E-157</v>
      </c>
      <c r="IK71" s="86">
        <f t="shared" si="78"/>
        <v>1.2407012594480859E-162</v>
      </c>
      <c r="IL71" s="86">
        <f t="shared" si="78"/>
        <v>6.7252335356943097E-154</v>
      </c>
      <c r="IM71" s="86">
        <f t="shared" si="78"/>
        <v>4.0664411373309765E-175</v>
      </c>
      <c r="IN71" s="86">
        <f t="shared" si="78"/>
        <v>3.641464618331628E-188</v>
      </c>
      <c r="IO71" s="86">
        <f t="shared" si="78"/>
        <v>1.4837164776356701E-184</v>
      </c>
      <c r="IP71" s="86">
        <f t="shared" si="78"/>
        <v>1.911819398496155E-183</v>
      </c>
      <c r="IQ71" s="86">
        <f t="shared" si="78"/>
        <v>6.3321792565098951E-186</v>
      </c>
      <c r="IR71" s="86">
        <f t="shared" si="78"/>
        <v>1.054616944342292E-198</v>
      </c>
      <c r="IS71" s="86">
        <f t="shared" si="78"/>
        <v>4.8485460900731751E-202</v>
      </c>
      <c r="IT71" s="86">
        <f t="shared" si="78"/>
        <v>2.8270088116071483E-189</v>
      </c>
      <c r="IU71" s="86">
        <f t="shared" si="78"/>
        <v>5.9090197610614822E-258</v>
      </c>
      <c r="IV71" s="86">
        <f t="shared" si="78"/>
        <v>9.1464405357983137E-80</v>
      </c>
      <c r="IW71" s="86">
        <f t="shared" si="78"/>
        <v>9.8431237044299474E-91</v>
      </c>
      <c r="IY71" s="86">
        <f t="shared" si="79"/>
        <v>0.18138989763609834</v>
      </c>
      <c r="IZ71" s="86">
        <f t="shared" si="79"/>
        <v>0.20596106062497735</v>
      </c>
      <c r="JA71" s="86">
        <f t="shared" si="79"/>
        <v>0.1915047905513429</v>
      </c>
      <c r="JB71" s="86">
        <f t="shared" si="79"/>
        <v>0.21639153377573001</v>
      </c>
      <c r="JC71" s="86">
        <f t="shared" si="79"/>
        <v>8.6714000261585641E-2</v>
      </c>
      <c r="JD71" s="86">
        <f t="shared" si="79"/>
        <v>5.0342541993299079E-2</v>
      </c>
      <c r="JE71" s="86">
        <f t="shared" si="79"/>
        <v>6.6802508765077373E-2</v>
      </c>
      <c r="JF71" s="86">
        <f t="shared" si="79"/>
        <v>6.5359025856592923E-2</v>
      </c>
      <c r="JG71" s="86">
        <f t="shared" si="79"/>
        <v>6.3133109165195586E-2</v>
      </c>
      <c r="JH71" s="86">
        <f t="shared" si="79"/>
        <v>4.6948372526792979E-2</v>
      </c>
      <c r="JI71" s="86">
        <f t="shared" si="79"/>
        <v>3.6965824828394701E-2</v>
      </c>
      <c r="JJ71" s="86">
        <f t="shared" si="79"/>
        <v>3.6445377026242322E-2</v>
      </c>
      <c r="JK71" s="86">
        <f t="shared" si="79"/>
        <v>2.6355867134589601E-2</v>
      </c>
      <c r="JL71" s="86">
        <f t="shared" si="79"/>
        <v>2.5591842456727257E-2</v>
      </c>
      <c r="JM71" s="86">
        <f t="shared" si="79"/>
        <v>1.5748762634966003E-2</v>
      </c>
    </row>
    <row r="72" spans="2:273" x14ac:dyDescent="0.25">
      <c r="B72" s="2">
        <v>45</v>
      </c>
      <c r="C72" s="37">
        <v>169.96600000000001</v>
      </c>
      <c r="D72" s="37">
        <v>176.86699999999999</v>
      </c>
      <c r="E72" s="37">
        <v>182.233</v>
      </c>
      <c r="F72" s="37">
        <v>189.25</v>
      </c>
      <c r="G72" s="37">
        <v>121.361</v>
      </c>
      <c r="H72" s="37">
        <v>102.361</v>
      </c>
      <c r="I72" s="37">
        <v>105.426</v>
      </c>
      <c r="J72" s="37">
        <v>102.967</v>
      </c>
      <c r="K72" s="37">
        <v>103.836</v>
      </c>
      <c r="L72" s="37">
        <v>91.656000000000006</v>
      </c>
      <c r="M72" s="37">
        <v>78.688999999999993</v>
      </c>
      <c r="N72" s="37">
        <v>84</v>
      </c>
      <c r="O72" s="37">
        <v>77.507999999999996</v>
      </c>
      <c r="P72" s="37">
        <v>70.902000000000001</v>
      </c>
      <c r="Q72" s="37">
        <v>60.328000000000003</v>
      </c>
      <c r="S72" s="4">
        <f t="shared" si="81"/>
        <v>163.85168575094585</v>
      </c>
      <c r="T72" s="4">
        <f t="shared" si="81"/>
        <v>167.83396234557185</v>
      </c>
      <c r="U72" s="4">
        <f t="shared" si="81"/>
        <v>170.9842487794447</v>
      </c>
      <c r="V72" s="4">
        <f t="shared" si="81"/>
        <v>177.58385381105953</v>
      </c>
      <c r="W72" s="4">
        <f t="shared" si="81"/>
        <v>126.16213177464888</v>
      </c>
      <c r="X72" s="4">
        <f t="shared" si="9"/>
        <v>108.5276225835799</v>
      </c>
      <c r="Y72" s="4">
        <f t="shared" si="10"/>
        <v>115.15114329276764</v>
      </c>
      <c r="Z72" s="4">
        <f t="shared" si="81"/>
        <v>109.54903420433318</v>
      </c>
      <c r="AA72" s="4">
        <f t="shared" si="81"/>
        <v>110.79087208613799</v>
      </c>
      <c r="AB72" s="4">
        <f t="shared" si="81"/>
        <v>99.160408332310809</v>
      </c>
      <c r="AC72" s="4">
        <f t="shared" si="81"/>
        <v>88.534170017324428</v>
      </c>
      <c r="AD72" s="4">
        <f t="shared" si="81"/>
        <v>89.864441409777058</v>
      </c>
      <c r="AE72" s="4">
        <f t="shared" si="81"/>
        <v>84.951062240329563</v>
      </c>
      <c r="AF72" s="4">
        <f t="shared" si="81"/>
        <v>77.814828276425516</v>
      </c>
      <c r="AG72" s="4">
        <f t="shared" si="81"/>
        <v>63.653065241250019</v>
      </c>
      <c r="AI72" s="4">
        <f t="shared" si="82"/>
        <v>6.1143142490541607</v>
      </c>
      <c r="AJ72" s="4">
        <f t="shared" si="82"/>
        <v>9.0330376544281421</v>
      </c>
      <c r="AK72" s="4">
        <f t="shared" si="82"/>
        <v>11.248751220555306</v>
      </c>
      <c r="AL72" s="4">
        <f t="shared" si="82"/>
        <v>11.666146188940473</v>
      </c>
      <c r="AM72" s="4">
        <f t="shared" si="82"/>
        <v>-4.80113177464888</v>
      </c>
      <c r="AN72" s="4">
        <f t="shared" si="82"/>
        <v>-6.166622583579894</v>
      </c>
      <c r="AO72" s="4">
        <f t="shared" si="82"/>
        <v>-9.7251432927676404</v>
      </c>
      <c r="AP72" s="4">
        <f t="shared" si="82"/>
        <v>-6.5820342043331834</v>
      </c>
      <c r="AQ72" s="4">
        <f t="shared" si="82"/>
        <v>-6.9548720861379962</v>
      </c>
      <c r="AR72" s="4">
        <f t="shared" si="82"/>
        <v>-7.5044083323108026</v>
      </c>
      <c r="AS72" s="4">
        <f t="shared" si="82"/>
        <v>-9.8451700173244348</v>
      </c>
      <c r="AT72" s="4">
        <f t="shared" si="82"/>
        <v>-5.8644414097770579</v>
      </c>
      <c r="AU72" s="4">
        <f t="shared" si="82"/>
        <v>-7.4430622403295672</v>
      </c>
      <c r="AV72" s="4">
        <f t="shared" si="82"/>
        <v>-6.9128282764255147</v>
      </c>
      <c r="AW72" s="4">
        <f t="shared" si="82"/>
        <v>-3.3250652412500159</v>
      </c>
      <c r="AY72" s="2">
        <f t="shared" si="72"/>
        <v>64.764325713418174</v>
      </c>
      <c r="AZ72" s="2">
        <f t="shared" si="72"/>
        <v>64.927643783851138</v>
      </c>
      <c r="BA72" s="2">
        <f t="shared" si="72"/>
        <v>66.734908624124103</v>
      </c>
      <c r="BB72" s="2">
        <f t="shared" si="72"/>
        <v>66.813678115699545</v>
      </c>
      <c r="BC72" s="2">
        <f t="shared" si="72"/>
        <v>70.439556048323198</v>
      </c>
      <c r="BD72" s="2">
        <f t="shared" si="72"/>
        <v>69.995359110310673</v>
      </c>
      <c r="BE72" s="2">
        <f t="shared" si="72"/>
        <v>67.359953331143885</v>
      </c>
      <c r="BF72" s="2">
        <f t="shared" si="72"/>
        <v>65.677635104496943</v>
      </c>
      <c r="BG72" s="2">
        <f t="shared" si="72"/>
        <v>66.805885097939097</v>
      </c>
      <c r="BH72" s="2">
        <f t="shared" si="72"/>
        <v>64.590105842734999</v>
      </c>
      <c r="BI72" s="2">
        <f t="shared" si="72"/>
        <v>57.392009696057897</v>
      </c>
      <c r="BJ72" s="2">
        <f t="shared" si="72"/>
        <v>60.683828205072899</v>
      </c>
      <c r="BK72" s="2">
        <f t="shared" si="72"/>
        <v>62.305472370366225</v>
      </c>
      <c r="BL72" s="2">
        <f t="shared" si="72"/>
        <v>56.325144182838613</v>
      </c>
      <c r="BM72" s="2">
        <f t="shared" si="72"/>
        <v>51.320786923368551</v>
      </c>
      <c r="BO72" s="2" t="str">
        <f t="shared" si="13"/>
        <v/>
      </c>
      <c r="BP72" s="2" t="str">
        <f t="shared" si="14"/>
        <v/>
      </c>
      <c r="BQ72" s="2" t="str">
        <f t="shared" si="15"/>
        <v/>
      </c>
      <c r="BR72" s="2" t="str">
        <f t="shared" si="16"/>
        <v/>
      </c>
      <c r="BS72" s="2" t="str">
        <f t="shared" si="17"/>
        <v/>
      </c>
      <c r="BT72" s="2" t="str">
        <f t="shared" si="18"/>
        <v/>
      </c>
      <c r="BU72" s="2" t="str">
        <f t="shared" si="19"/>
        <v/>
      </c>
      <c r="BV72" s="2" t="str">
        <f t="shared" si="20"/>
        <v/>
      </c>
      <c r="BW72" s="2" t="str">
        <f t="shared" si="21"/>
        <v/>
      </c>
      <c r="BX72" s="2" t="str">
        <f t="shared" si="22"/>
        <v/>
      </c>
      <c r="BY72" s="2" t="str">
        <f t="shared" si="23"/>
        <v/>
      </c>
      <c r="BZ72" s="2" t="str">
        <f t="shared" si="24"/>
        <v/>
      </c>
      <c r="CA72" s="2" t="str">
        <f t="shared" si="25"/>
        <v/>
      </c>
      <c r="CB72" s="2" t="str">
        <f t="shared" si="26"/>
        <v/>
      </c>
      <c r="CC72" s="2" t="str">
        <f t="shared" si="27"/>
        <v/>
      </c>
      <c r="CE72" s="2" t="str">
        <f t="shared" si="73"/>
        <v/>
      </c>
      <c r="CF72" s="2" t="str">
        <f t="shared" si="73"/>
        <v/>
      </c>
      <c r="CG72" s="2" t="str">
        <f t="shared" si="73"/>
        <v/>
      </c>
      <c r="CH72" s="2" t="str">
        <f t="shared" si="73"/>
        <v/>
      </c>
      <c r="CI72" s="2" t="str">
        <f t="shared" si="73"/>
        <v/>
      </c>
      <c r="CJ72" s="2" t="str">
        <f t="shared" si="73"/>
        <v/>
      </c>
      <c r="CK72" s="2" t="str">
        <f t="shared" si="73"/>
        <v/>
      </c>
      <c r="CL72" s="2" t="str">
        <f t="shared" si="73"/>
        <v/>
      </c>
      <c r="CM72" s="2" t="str">
        <f t="shared" si="73"/>
        <v/>
      </c>
      <c r="CN72" s="2" t="str">
        <f t="shared" si="73"/>
        <v/>
      </c>
      <c r="CO72" s="2" t="str">
        <f t="shared" si="73"/>
        <v/>
      </c>
      <c r="CP72" s="2" t="str">
        <f t="shared" si="73"/>
        <v/>
      </c>
      <c r="CQ72" s="2" t="str">
        <f t="shared" si="73"/>
        <v/>
      </c>
      <c r="CR72" s="2" t="str">
        <f t="shared" si="73"/>
        <v/>
      </c>
      <c r="CS72" s="2" t="str">
        <f t="shared" si="73"/>
        <v/>
      </c>
      <c r="CU72" s="2" t="str">
        <f t="shared" si="29"/>
        <v/>
      </c>
      <c r="CV72" s="2" t="str">
        <f t="shared" si="30"/>
        <v/>
      </c>
      <c r="CW72" s="2" t="str">
        <f t="shared" si="31"/>
        <v/>
      </c>
      <c r="CX72" s="2" t="str">
        <f t="shared" si="32"/>
        <v/>
      </c>
      <c r="CY72" s="2" t="str">
        <f t="shared" si="33"/>
        <v/>
      </c>
      <c r="CZ72" s="2" t="str">
        <f t="shared" si="34"/>
        <v/>
      </c>
      <c r="DA72" s="2" t="str">
        <f t="shared" si="35"/>
        <v/>
      </c>
      <c r="DB72" s="2" t="str">
        <f t="shared" si="36"/>
        <v/>
      </c>
      <c r="DC72" s="2" t="str">
        <f t="shared" si="37"/>
        <v/>
      </c>
      <c r="DD72" s="2" t="str">
        <f t="shared" si="38"/>
        <v/>
      </c>
      <c r="DE72" s="2" t="str">
        <f t="shared" si="39"/>
        <v/>
      </c>
      <c r="DF72" s="2" t="str">
        <f t="shared" si="40"/>
        <v/>
      </c>
      <c r="DG72" s="2" t="str">
        <f t="shared" si="41"/>
        <v/>
      </c>
      <c r="DH72" s="2" t="str">
        <f t="shared" si="42"/>
        <v/>
      </c>
      <c r="DI72" s="2" t="str">
        <f t="shared" si="43"/>
        <v/>
      </c>
      <c r="DK72" s="2">
        <f t="shared" si="83"/>
        <v>68.441046906035126</v>
      </c>
      <c r="DL72" s="2">
        <f t="shared" si="83"/>
        <v>73.6313726604278</v>
      </c>
      <c r="DM72" s="2">
        <f t="shared" si="83"/>
        <v>73.840304812834219</v>
      </c>
      <c r="DN72" s="2">
        <f t="shared" si="83"/>
        <v>78.277580325311945</v>
      </c>
      <c r="DO72" s="2">
        <f t="shared" si="83"/>
        <v>77.873114509246079</v>
      </c>
      <c r="DP72" s="2">
        <f t="shared" si="83"/>
        <v>77.751807786116302</v>
      </c>
      <c r="DQ72" s="2">
        <f t="shared" si="83"/>
        <v>75.500644381223339</v>
      </c>
      <c r="DR72" s="2">
        <f t="shared" si="83"/>
        <v>75.105228205128228</v>
      </c>
      <c r="DS72" s="2">
        <f t="shared" si="83"/>
        <v>72.843223346828594</v>
      </c>
      <c r="DT72" s="2">
        <f t="shared" si="83"/>
        <v>70.040791744840519</v>
      </c>
      <c r="DU72" s="2">
        <f t="shared" si="83"/>
        <v>65.144751742160295</v>
      </c>
      <c r="DV72" s="2">
        <f t="shared" si="83"/>
        <v>68.51768379790937</v>
      </c>
      <c r="DW72" s="2">
        <f t="shared" si="83"/>
        <v>67.12723033154613</v>
      </c>
      <c r="DX72" s="2">
        <f t="shared" si="83"/>
        <v>57.440646803946791</v>
      </c>
      <c r="DY72" s="2">
        <f t="shared" si="83"/>
        <v>51.285430710466017</v>
      </c>
      <c r="EA72" s="2">
        <f t="shared" si="84"/>
        <v>63.395234650483481</v>
      </c>
      <c r="EB72" s="2">
        <f t="shared" si="84"/>
        <v>61.933685714285708</v>
      </c>
      <c r="EC72" s="2">
        <f t="shared" si="84"/>
        <v>64.180601731601726</v>
      </c>
      <c r="ED72" s="2">
        <f t="shared" si="84"/>
        <v>62.888485714285729</v>
      </c>
      <c r="EE72" s="2">
        <f t="shared" si="84"/>
        <v>66.720942747821155</v>
      </c>
      <c r="EF72" s="2">
        <f t="shared" si="84"/>
        <v>65.221001321289577</v>
      </c>
      <c r="EG72" s="2">
        <f t="shared" si="84"/>
        <v>63.01934317372379</v>
      </c>
      <c r="EH72" s="2">
        <f t="shared" si="84"/>
        <v>60.436082126025489</v>
      </c>
      <c r="EI72" s="2">
        <f t="shared" si="84"/>
        <v>63.341543443282383</v>
      </c>
      <c r="EJ72" s="2">
        <f t="shared" si="84"/>
        <v>61.174806784660738</v>
      </c>
      <c r="EK72" s="2">
        <f t="shared" si="84"/>
        <v>52.076158744575636</v>
      </c>
      <c r="EL72" s="2">
        <f t="shared" si="84"/>
        <v>55.358594594026982</v>
      </c>
      <c r="EM72" s="2">
        <f t="shared" si="84"/>
        <v>58.640705731979764</v>
      </c>
      <c r="EN72" s="2">
        <f t="shared" si="84"/>
        <v>55.463858880896069</v>
      </c>
      <c r="EO72" s="2">
        <f t="shared" si="84"/>
        <v>51.351467878055935</v>
      </c>
      <c r="EQ72" s="2">
        <f t="shared" si="85"/>
        <v>61.067890303208848</v>
      </c>
      <c r="ER72" s="2">
        <f t="shared" si="85"/>
        <v>61.324492651272735</v>
      </c>
      <c r="ES72" s="2">
        <f t="shared" si="85"/>
        <v>62.616266674701599</v>
      </c>
      <c r="ET72" s="2">
        <f t="shared" si="85"/>
        <v>63.277552680257543</v>
      </c>
      <c r="EU72" s="2">
        <f t="shared" si="85"/>
        <v>64.325664107638005</v>
      </c>
      <c r="EV72" s="2">
        <f t="shared" si="85"/>
        <v>66.489377470847174</v>
      </c>
      <c r="EW72" s="2">
        <f t="shared" si="85"/>
        <v>64.706252532171447</v>
      </c>
      <c r="EX72" s="2">
        <f t="shared" si="85"/>
        <v>62.498642535208525</v>
      </c>
      <c r="EY72" s="2">
        <f t="shared" si="85"/>
        <v>65.348072996254842</v>
      </c>
      <c r="EZ72" s="2">
        <f t="shared" si="85"/>
        <v>58.683057685740046</v>
      </c>
      <c r="FA72" s="2">
        <f t="shared" si="85"/>
        <v>51.584797462260582</v>
      </c>
      <c r="FB72" s="2">
        <f t="shared" si="85"/>
        <v>56.587253427497785</v>
      </c>
      <c r="FC72" s="2">
        <f t="shared" si="85"/>
        <v>58.773751752837732</v>
      </c>
      <c r="FD72" s="2">
        <f t="shared" si="85"/>
        <v>58.466570998521156</v>
      </c>
      <c r="FE72" s="2">
        <f t="shared" si="85"/>
        <v>51.637979902122616</v>
      </c>
      <c r="FG72" s="2">
        <f t="shared" si="86"/>
        <v>0.72866077263249618</v>
      </c>
      <c r="FH72" s="2">
        <f t="shared" si="86"/>
        <v>0.74405060006002699</v>
      </c>
      <c r="FI72" s="2">
        <f t="shared" si="86"/>
        <v>0.73555607312745064</v>
      </c>
      <c r="FJ72" s="2">
        <f t="shared" si="86"/>
        <v>0.74493907576076845</v>
      </c>
      <c r="FK72" s="2">
        <f t="shared" si="86"/>
        <v>0.66654253488392878</v>
      </c>
      <c r="FL72" s="2">
        <f t="shared" si="86"/>
        <v>0.61899786581831107</v>
      </c>
      <c r="FM72" s="2">
        <f t="shared" si="86"/>
        <v>0.6522400393886546</v>
      </c>
      <c r="FN72" s="2">
        <f t="shared" si="86"/>
        <v>0.64269241715399283</v>
      </c>
      <c r="FO72" s="2">
        <f t="shared" si="86"/>
        <v>0.6354137070953978</v>
      </c>
      <c r="FP72" s="2">
        <f t="shared" si="86"/>
        <v>0.61476886958057642</v>
      </c>
      <c r="FQ72" s="2">
        <f t="shared" si="86"/>
        <v>0.59323255868548019</v>
      </c>
      <c r="FR72" s="2">
        <f t="shared" si="86"/>
        <v>0.59532302753095923</v>
      </c>
      <c r="FS72" s="2">
        <f t="shared" si="86"/>
        <v>0.56816696163485136</v>
      </c>
      <c r="FT72" s="2">
        <f t="shared" si="86"/>
        <v>0.56433958230392167</v>
      </c>
      <c r="FU72" s="2">
        <f t="shared" si="86"/>
        <v>0.53530089613518761</v>
      </c>
      <c r="FW72" s="2">
        <f t="shared" si="74"/>
        <v>1.5354809102757238E-5</v>
      </c>
      <c r="FX72" s="2">
        <f t="shared" si="74"/>
        <v>9.5019114315405184E-5</v>
      </c>
      <c r="FY72" s="2">
        <f t="shared" si="74"/>
        <v>9.1363228726858132E-5</v>
      </c>
      <c r="FZ72" s="2">
        <f t="shared" si="74"/>
        <v>9.1775256210937403E-5</v>
      </c>
      <c r="GA72" s="2">
        <f t="shared" si="74"/>
        <v>6.747674322304828E-5</v>
      </c>
      <c r="GB72" s="2">
        <f t="shared" si="74"/>
        <v>7.3939347126658172E-5</v>
      </c>
      <c r="GC72" s="2">
        <f t="shared" si="74"/>
        <v>6.7188625838366693E-5</v>
      </c>
      <c r="GD72" s="2">
        <f t="shared" si="74"/>
        <v>7.5561681290491501E-5</v>
      </c>
      <c r="GE72" s="2">
        <f t="shared" si="74"/>
        <v>7.9441768700532658E-5</v>
      </c>
      <c r="GF72" s="2">
        <f t="shared" si="74"/>
        <v>6.1944606490228226E-5</v>
      </c>
      <c r="GG72" s="2">
        <f t="shared" si="74"/>
        <v>5.5323296901325139E-5</v>
      </c>
      <c r="GH72" s="2">
        <f t="shared" si="74"/>
        <v>4.3324938784706874E-5</v>
      </c>
      <c r="GI72" s="2">
        <f t="shared" si="74"/>
        <v>3.7095398343024889E-5</v>
      </c>
      <c r="GJ72" s="2">
        <f t="shared" si="74"/>
        <v>2.5660032224528816E-5</v>
      </c>
      <c r="GK72" s="2">
        <f t="shared" si="74"/>
        <v>2.2539764059258319E-5</v>
      </c>
      <c r="GM72" s="86">
        <f t="shared" si="75"/>
        <v>0.22348797950104449</v>
      </c>
      <c r="GN72" s="86">
        <f t="shared" si="75"/>
        <v>0.25090735878814435</v>
      </c>
      <c r="GO72" s="86">
        <f t="shared" si="75"/>
        <v>0.23482157455956468</v>
      </c>
      <c r="GP72" s="86">
        <f t="shared" si="75"/>
        <v>0.26383198111965928</v>
      </c>
      <c r="GQ72" s="86">
        <f t="shared" si="75"/>
        <v>0.11132181507929012</v>
      </c>
      <c r="GR72" s="86">
        <f t="shared" si="50"/>
        <v>6.7271316160573552E-2</v>
      </c>
      <c r="GS72" s="86">
        <f t="shared" si="51"/>
        <v>8.5695079869878288E-2</v>
      </c>
      <c r="GT72" s="86">
        <f t="shared" si="75"/>
        <v>8.5341301929440824E-2</v>
      </c>
      <c r="GU72" s="86">
        <f t="shared" si="75"/>
        <v>8.3504422754614754E-2</v>
      </c>
      <c r="GV72" s="86">
        <f t="shared" si="75"/>
        <v>6.2770828934687148E-2</v>
      </c>
      <c r="GW72" s="86">
        <f t="shared" si="75"/>
        <v>5.0877926301218498E-2</v>
      </c>
      <c r="GX72" s="86">
        <f t="shared" si="75"/>
        <v>4.9524985554309862E-2</v>
      </c>
      <c r="GY72" s="86">
        <f t="shared" si="75"/>
        <v>3.7533706602113165E-2</v>
      </c>
      <c r="GZ72" s="86">
        <f t="shared" si="75"/>
        <v>3.711820350343014E-2</v>
      </c>
      <c r="HA72" s="86">
        <f t="shared" si="75"/>
        <v>2.4107207033081571E-2</v>
      </c>
      <c r="HC72" s="86">
        <f t="shared" si="80"/>
        <v>4.6127758958372153E-7</v>
      </c>
      <c r="HD72" s="86">
        <f t="shared" si="76"/>
        <v>1.9219996954032506E-6</v>
      </c>
      <c r="HE72" s="86">
        <f t="shared" si="76"/>
        <v>1.3747255383254839E-6</v>
      </c>
      <c r="HF72" s="86">
        <f t="shared" si="76"/>
        <v>4.5471522823571097E-6</v>
      </c>
      <c r="HG72" s="86">
        <f t="shared" si="76"/>
        <v>1.5647500201892363E-7</v>
      </c>
      <c r="HH72" s="86">
        <f t="shared" si="53"/>
        <v>2.3598837725823736E-8</v>
      </c>
      <c r="HI72" s="86">
        <f t="shared" si="54"/>
        <v>1.9640019288981915E-8</v>
      </c>
      <c r="HJ72" s="86">
        <f t="shared" si="76"/>
        <v>4.5056982992918337E-8</v>
      </c>
      <c r="HK72" s="86">
        <f t="shared" si="76"/>
        <v>5.3968726997209457E-8</v>
      </c>
      <c r="HL72" s="86">
        <f t="shared" si="76"/>
        <v>1.5911960350246345E-8</v>
      </c>
      <c r="HM72" s="86">
        <f t="shared" si="76"/>
        <v>1.3319877008179344E-8</v>
      </c>
      <c r="HN72" s="86">
        <f t="shared" si="76"/>
        <v>2.6453797286929487E-8</v>
      </c>
      <c r="HO72" s="86">
        <f t="shared" si="76"/>
        <v>2.0486976630928507E-10</v>
      </c>
      <c r="HP72" s="86">
        <f t="shared" si="76"/>
        <v>2.8440109194487483E-12</v>
      </c>
      <c r="HQ72" s="86">
        <f t="shared" si="76"/>
        <v>3.6210193086604249E-13</v>
      </c>
      <c r="HS72" s="86">
        <f t="shared" si="77"/>
        <v>3.8686400999022285E-92</v>
      </c>
      <c r="HT72" s="86">
        <f t="shared" si="77"/>
        <v>2.5164239229294531E-69</v>
      </c>
      <c r="HU72" s="86">
        <f t="shared" si="77"/>
        <v>6.3359882785717379E-72</v>
      </c>
      <c r="HV72" s="86">
        <f t="shared" si="77"/>
        <v>8.7985850724106846E-66</v>
      </c>
      <c r="HW72" s="86">
        <f t="shared" si="77"/>
        <v>6.3081718548498463E-79</v>
      </c>
      <c r="HX72" s="86">
        <f t="shared" si="77"/>
        <v>4.1500229302806734E-86</v>
      </c>
      <c r="HY72" s="86">
        <f t="shared" si="77"/>
        <v>6.4916504444246844E-85</v>
      </c>
      <c r="HZ72" s="86">
        <f t="shared" si="77"/>
        <v>6.0959278923124114E-84</v>
      </c>
      <c r="IA72" s="86">
        <f t="shared" si="77"/>
        <v>7.6766584022099155E-84</v>
      </c>
      <c r="IB72" s="86">
        <f t="shared" si="77"/>
        <v>1.2810296607780824E-89</v>
      </c>
      <c r="IC72" s="86">
        <f t="shared" si="77"/>
        <v>6.5848359102662848E-92</v>
      </c>
      <c r="ID72" s="86">
        <f t="shared" si="77"/>
        <v>1.6076057770745385E-86</v>
      </c>
      <c r="IE72" s="86">
        <f t="shared" si="77"/>
        <v>2.7821630013465067E-117</v>
      </c>
      <c r="IF72" s="86">
        <f t="shared" si="77"/>
        <v>3.3372802093706066E-61</v>
      </c>
      <c r="IG72" s="86">
        <f t="shared" si="77"/>
        <v>2.2238244658507775E-34</v>
      </c>
      <c r="II72" s="86">
        <f t="shared" si="78"/>
        <v>1.7368254625752055E-235</v>
      </c>
      <c r="IJ72" s="86">
        <f t="shared" si="78"/>
        <v>7.8056240948682501E-154</v>
      </c>
      <c r="IK72" s="86">
        <f t="shared" si="78"/>
        <v>1.6893443493785635E-159</v>
      </c>
      <c r="IL72" s="86">
        <f t="shared" si="78"/>
        <v>6.2080862594292151E-151</v>
      </c>
      <c r="IM72" s="86">
        <f t="shared" si="78"/>
        <v>7.6123550612977031E-172</v>
      </c>
      <c r="IN72" s="86">
        <f t="shared" si="78"/>
        <v>1.2982257150618793E-184</v>
      </c>
      <c r="IO72" s="86">
        <f t="shared" si="78"/>
        <v>4.1723322715567294E-181</v>
      </c>
      <c r="IP72" s="86">
        <f t="shared" si="78"/>
        <v>5.6407157023400094E-180</v>
      </c>
      <c r="IQ72" s="86">
        <f t="shared" si="78"/>
        <v>2.1737766997790601E-182</v>
      </c>
      <c r="IR72" s="86">
        <f t="shared" si="78"/>
        <v>5.1108350506451513E-195</v>
      </c>
      <c r="IS72" s="86">
        <f t="shared" si="78"/>
        <v>2.4596550803084304E-198</v>
      </c>
      <c r="IT72" s="86">
        <f t="shared" si="78"/>
        <v>6.8711617233095968E-186</v>
      </c>
      <c r="IU72" s="86">
        <f t="shared" si="78"/>
        <v>2.1314381311399357E-253</v>
      </c>
      <c r="IV72" s="86">
        <f t="shared" si="78"/>
        <v>1.9993881917446298E-78</v>
      </c>
      <c r="IW72" s="86">
        <f t="shared" si="78"/>
        <v>3.1818502807009654E-89</v>
      </c>
      <c r="IY72" s="86">
        <f t="shared" si="79"/>
        <v>0.22348844077863408</v>
      </c>
      <c r="IZ72" s="86">
        <f t="shared" si="79"/>
        <v>0.25090928078783975</v>
      </c>
      <c r="JA72" s="86">
        <f t="shared" si="79"/>
        <v>0.234822949285103</v>
      </c>
      <c r="JB72" s="86">
        <f t="shared" si="79"/>
        <v>0.26383652827194165</v>
      </c>
      <c r="JC72" s="86">
        <f t="shared" si="79"/>
        <v>0.11132197155429215</v>
      </c>
      <c r="JD72" s="86">
        <f t="shared" si="79"/>
        <v>6.7271339759411283E-2</v>
      </c>
      <c r="JE72" s="86">
        <f t="shared" si="79"/>
        <v>8.5695099509897579E-2</v>
      </c>
      <c r="JF72" s="86">
        <f t="shared" si="79"/>
        <v>8.5341346986423816E-2</v>
      </c>
      <c r="JG72" s="86">
        <f t="shared" si="79"/>
        <v>8.3504476723341756E-2</v>
      </c>
      <c r="JH72" s="86">
        <f t="shared" si="79"/>
        <v>6.2770844846647494E-2</v>
      </c>
      <c r="JI72" s="86">
        <f t="shared" si="79"/>
        <v>5.0877939621095505E-2</v>
      </c>
      <c r="JJ72" s="86">
        <f t="shared" si="79"/>
        <v>4.9525012008107147E-2</v>
      </c>
      <c r="JK72" s="86">
        <f t="shared" si="79"/>
        <v>3.7533706806982932E-2</v>
      </c>
      <c r="JL72" s="86">
        <f t="shared" si="79"/>
        <v>3.711820350627415E-2</v>
      </c>
      <c r="JM72" s="86">
        <f t="shared" si="79"/>
        <v>2.4107207033443673E-2</v>
      </c>
    </row>
    <row r="73" spans="2:273" x14ac:dyDescent="0.25">
      <c r="B73" s="2">
        <v>46</v>
      </c>
      <c r="C73" s="37">
        <v>183.55199999999999</v>
      </c>
      <c r="D73" s="37">
        <v>190.31700000000001</v>
      </c>
      <c r="E73" s="37">
        <v>196.95</v>
      </c>
      <c r="F73" s="37">
        <v>202.93299999999999</v>
      </c>
      <c r="G73" s="37">
        <v>135.22999999999999</v>
      </c>
      <c r="H73" s="37">
        <v>114.869</v>
      </c>
      <c r="I73" s="37">
        <v>116.47499999999999</v>
      </c>
      <c r="J73" s="37">
        <v>111.459</v>
      </c>
      <c r="K73" s="37">
        <v>115.361</v>
      </c>
      <c r="L73" s="37">
        <v>100.361</v>
      </c>
      <c r="M73" s="37">
        <v>88.049000000000007</v>
      </c>
      <c r="N73" s="37">
        <v>92.41</v>
      </c>
      <c r="O73" s="37">
        <v>85.114999999999995</v>
      </c>
      <c r="P73" s="37">
        <v>82.197000000000003</v>
      </c>
      <c r="Q73" s="37">
        <v>66.869</v>
      </c>
      <c r="S73" s="4">
        <f t="shared" si="81"/>
        <v>178.16572482528326</v>
      </c>
      <c r="T73" s="4">
        <f t="shared" si="81"/>
        <v>181.47339656570415</v>
      </c>
      <c r="U73" s="4">
        <f t="shared" si="81"/>
        <v>185.60910101910736</v>
      </c>
      <c r="V73" s="4">
        <f t="shared" si="81"/>
        <v>192.12983044298139</v>
      </c>
      <c r="W73" s="4">
        <f t="shared" si="81"/>
        <v>137.22273088087937</v>
      </c>
      <c r="X73" s="4">
        <f t="shared" si="9"/>
        <v>117.99744761326512</v>
      </c>
      <c r="Y73" s="4">
        <f t="shared" si="10"/>
        <v>124.90082053961748</v>
      </c>
      <c r="Z73" s="4">
        <f t="shared" si="81"/>
        <v>119.12778540189635</v>
      </c>
      <c r="AA73" s="4">
        <f t="shared" si="81"/>
        <v>120.97238594569879</v>
      </c>
      <c r="AB73" s="4">
        <f t="shared" si="81"/>
        <v>107.71630814908266</v>
      </c>
      <c r="AC73" s="4">
        <f t="shared" si="81"/>
        <v>97.19935833805765</v>
      </c>
      <c r="AD73" s="4">
        <f t="shared" si="81"/>
        <v>97.647260084256231</v>
      </c>
      <c r="AE73" s="4">
        <f t="shared" si="81"/>
        <v>92.223552613249637</v>
      </c>
      <c r="AF73" s="4">
        <f t="shared" si="81"/>
        <v>85.209834467305171</v>
      </c>
      <c r="AG73" s="4">
        <f t="shared" si="81"/>
        <v>68.706367461186673</v>
      </c>
      <c r="AI73" s="4">
        <f t="shared" si="82"/>
        <v>5.3862751747167295</v>
      </c>
      <c r="AJ73" s="4">
        <f t="shared" si="82"/>
        <v>8.8436034342958578</v>
      </c>
      <c r="AK73" s="4">
        <f t="shared" si="82"/>
        <v>11.340898980892632</v>
      </c>
      <c r="AL73" s="4">
        <f t="shared" si="82"/>
        <v>10.803169557018606</v>
      </c>
      <c r="AM73" s="4">
        <f t="shared" si="82"/>
        <v>-1.9927308808793782</v>
      </c>
      <c r="AN73" s="4">
        <f t="shared" si="82"/>
        <v>-3.1284476132651236</v>
      </c>
      <c r="AO73" s="4">
        <f t="shared" si="82"/>
        <v>-8.4258205396174901</v>
      </c>
      <c r="AP73" s="4">
        <f t="shared" si="82"/>
        <v>-7.6687854018963435</v>
      </c>
      <c r="AQ73" s="4">
        <f t="shared" si="82"/>
        <v>-5.6113859456987853</v>
      </c>
      <c r="AR73" s="4">
        <f t="shared" si="82"/>
        <v>-7.35530814908266</v>
      </c>
      <c r="AS73" s="4">
        <f t="shared" si="82"/>
        <v>-9.150358338057643</v>
      </c>
      <c r="AT73" s="4">
        <f t="shared" si="82"/>
        <v>-5.2372600842562349</v>
      </c>
      <c r="AU73" s="4">
        <f t="shared" si="82"/>
        <v>-7.1085526132496426</v>
      </c>
      <c r="AV73" s="4">
        <f t="shared" si="82"/>
        <v>-3.0128344673051686</v>
      </c>
      <c r="AW73" s="4">
        <f t="shared" si="82"/>
        <v>-1.8373674611866733</v>
      </c>
      <c r="AY73" s="2">
        <f t="shared" si="72"/>
        <v>64.588351366077745</v>
      </c>
      <c r="AZ73" s="2">
        <f t="shared" si="72"/>
        <v>64.669133691144864</v>
      </c>
      <c r="BA73" s="2">
        <f t="shared" si="72"/>
        <v>66.496576258105591</v>
      </c>
      <c r="BB73" s="2">
        <f t="shared" si="72"/>
        <v>66.52899331741294</v>
      </c>
      <c r="BC73" s="2">
        <f t="shared" si="72"/>
        <v>70.181382050946482</v>
      </c>
      <c r="BD73" s="2">
        <f t="shared" si="72"/>
        <v>69.759855644158549</v>
      </c>
      <c r="BE73" s="2">
        <f t="shared" si="72"/>
        <v>67.10186016978831</v>
      </c>
      <c r="BF73" s="2">
        <f t="shared" si="72"/>
        <v>65.385998128681251</v>
      </c>
      <c r="BG73" s="2">
        <f t="shared" si="72"/>
        <v>66.566989895403168</v>
      </c>
      <c r="BH73" s="2">
        <f t="shared" si="72"/>
        <v>64.360507159406865</v>
      </c>
      <c r="BI73" s="2">
        <f t="shared" si="72"/>
        <v>57.132311886868926</v>
      </c>
      <c r="BJ73" s="2">
        <f t="shared" si="72"/>
        <v>60.440541196955714</v>
      </c>
      <c r="BK73" s="2">
        <f t="shared" si="72"/>
        <v>62.159678381621319</v>
      </c>
      <c r="BL73" s="2">
        <f t="shared" si="72"/>
        <v>56.279103722846827</v>
      </c>
      <c r="BM73" s="2">
        <f t="shared" si="72"/>
        <v>51.26657285535557</v>
      </c>
      <c r="BO73" s="2" t="str">
        <f t="shared" si="13"/>
        <v/>
      </c>
      <c r="BP73" s="2" t="str">
        <f t="shared" si="14"/>
        <v/>
      </c>
      <c r="BQ73" s="2" t="str">
        <f t="shared" si="15"/>
        <v/>
      </c>
      <c r="BR73" s="2" t="str">
        <f t="shared" si="16"/>
        <v/>
      </c>
      <c r="BS73" s="2" t="str">
        <f t="shared" si="17"/>
        <v/>
      </c>
      <c r="BT73" s="2" t="str">
        <f t="shared" si="18"/>
        <v/>
      </c>
      <c r="BU73" s="2" t="str">
        <f t="shared" si="19"/>
        <v/>
      </c>
      <c r="BV73" s="2" t="str">
        <f t="shared" si="20"/>
        <v/>
      </c>
      <c r="BW73" s="2" t="str">
        <f t="shared" si="21"/>
        <v/>
      </c>
      <c r="BX73" s="2" t="str">
        <f t="shared" si="22"/>
        <v/>
      </c>
      <c r="BY73" s="2" t="str">
        <f t="shared" si="23"/>
        <v/>
      </c>
      <c r="BZ73" s="2" t="str">
        <f t="shared" si="24"/>
        <v/>
      </c>
      <c r="CA73" s="2" t="str">
        <f t="shared" si="25"/>
        <v/>
      </c>
      <c r="CB73" s="2" t="str">
        <f t="shared" si="26"/>
        <v/>
      </c>
      <c r="CC73" s="2" t="str">
        <f t="shared" si="27"/>
        <v/>
      </c>
      <c r="CE73" s="2" t="str">
        <f t="shared" si="73"/>
        <v/>
      </c>
      <c r="CF73" s="2" t="str">
        <f t="shared" si="73"/>
        <v/>
      </c>
      <c r="CG73" s="2" t="str">
        <f t="shared" si="73"/>
        <v/>
      </c>
      <c r="CH73" s="2" t="str">
        <f t="shared" si="73"/>
        <v/>
      </c>
      <c r="CI73" s="2" t="str">
        <f t="shared" si="73"/>
        <v/>
      </c>
      <c r="CJ73" s="2" t="str">
        <f t="shared" si="73"/>
        <v/>
      </c>
      <c r="CK73" s="2" t="str">
        <f t="shared" si="73"/>
        <v/>
      </c>
      <c r="CL73" s="2" t="str">
        <f t="shared" si="73"/>
        <v/>
      </c>
      <c r="CM73" s="2" t="str">
        <f t="shared" si="73"/>
        <v/>
      </c>
      <c r="CN73" s="2" t="str">
        <f t="shared" si="73"/>
        <v/>
      </c>
      <c r="CO73" s="2" t="str">
        <f t="shared" si="73"/>
        <v/>
      </c>
      <c r="CP73" s="2" t="str">
        <f t="shared" si="73"/>
        <v/>
      </c>
      <c r="CQ73" s="2" t="str">
        <f t="shared" si="73"/>
        <v/>
      </c>
      <c r="CR73" s="2" t="str">
        <f t="shared" si="73"/>
        <v/>
      </c>
      <c r="CS73" s="2" t="str">
        <f t="shared" si="73"/>
        <v/>
      </c>
      <c r="CU73" s="2" t="str">
        <f t="shared" si="29"/>
        <v/>
      </c>
      <c r="CV73" s="2" t="str">
        <f t="shared" si="30"/>
        <v/>
      </c>
      <c r="CW73" s="2" t="str">
        <f t="shared" si="31"/>
        <v/>
      </c>
      <c r="CX73" s="2" t="str">
        <f t="shared" si="32"/>
        <v/>
      </c>
      <c r="CY73" s="2" t="str">
        <f t="shared" si="33"/>
        <v/>
      </c>
      <c r="CZ73" s="2" t="str">
        <f t="shared" si="34"/>
        <v/>
      </c>
      <c r="DA73" s="2" t="str">
        <f t="shared" si="35"/>
        <v/>
      </c>
      <c r="DB73" s="2" t="str">
        <f t="shared" si="36"/>
        <v/>
      </c>
      <c r="DC73" s="2" t="str">
        <f t="shared" si="37"/>
        <v/>
      </c>
      <c r="DD73" s="2" t="str">
        <f t="shared" si="38"/>
        <v/>
      </c>
      <c r="DE73" s="2" t="str">
        <f t="shared" si="39"/>
        <v/>
      </c>
      <c r="DF73" s="2" t="str">
        <f t="shared" si="40"/>
        <v/>
      </c>
      <c r="DG73" s="2" t="str">
        <f t="shared" si="41"/>
        <v/>
      </c>
      <c r="DH73" s="2" t="str">
        <f t="shared" si="42"/>
        <v/>
      </c>
      <c r="DI73" s="2" t="str">
        <f t="shared" si="43"/>
        <v/>
      </c>
      <c r="DK73" s="2">
        <f t="shared" si="83"/>
        <v>68.653278686019846</v>
      </c>
      <c r="DL73" s="2">
        <f t="shared" si="83"/>
        <v>73.903877673796785</v>
      </c>
      <c r="DM73" s="2">
        <f t="shared" si="83"/>
        <v>74.076668449197854</v>
      </c>
      <c r="DN73" s="2">
        <f t="shared" si="83"/>
        <v>78.591783199643487</v>
      </c>
      <c r="DO73" s="2">
        <f t="shared" si="83"/>
        <v>78.148466097676618</v>
      </c>
      <c r="DP73" s="2">
        <f t="shared" si="83"/>
        <v>78.058003189493405</v>
      </c>
      <c r="DQ73" s="2">
        <f t="shared" si="83"/>
        <v>75.688876244665721</v>
      </c>
      <c r="DR73" s="2">
        <f t="shared" si="83"/>
        <v>75.342308974359</v>
      </c>
      <c r="DS73" s="2">
        <f t="shared" si="83"/>
        <v>73.014289136302267</v>
      </c>
      <c r="DT73" s="2">
        <f t="shared" si="83"/>
        <v>70.219042401500928</v>
      </c>
      <c r="DU73" s="2">
        <f t="shared" si="83"/>
        <v>65.274141811846704</v>
      </c>
      <c r="DV73" s="2">
        <f t="shared" si="83"/>
        <v>68.743784320557467</v>
      </c>
      <c r="DW73" s="2">
        <f t="shared" si="83"/>
        <v>67.413141153299051</v>
      </c>
      <c r="DX73" s="2">
        <f t="shared" si="83"/>
        <v>57.567085156585144</v>
      </c>
      <c r="DY73" s="2">
        <f t="shared" si="83"/>
        <v>51.297130022918267</v>
      </c>
      <c r="EA73" s="2">
        <f t="shared" si="84"/>
        <v>63.207891721172118</v>
      </c>
      <c r="EB73" s="2">
        <f t="shared" si="84"/>
        <v>61.772028571428564</v>
      </c>
      <c r="EC73" s="2">
        <f t="shared" si="84"/>
        <v>64.011403030303029</v>
      </c>
      <c r="ED73" s="2">
        <f t="shared" si="84"/>
        <v>62.762157142857156</v>
      </c>
      <c r="EE73" s="2">
        <f t="shared" si="84"/>
        <v>66.546572008077661</v>
      </c>
      <c r="EF73" s="2">
        <f t="shared" si="84"/>
        <v>65.101484348724355</v>
      </c>
      <c r="EG73" s="2">
        <f t="shared" si="84"/>
        <v>62.926122041946982</v>
      </c>
      <c r="EH73" s="2">
        <f t="shared" si="84"/>
        <v>60.337534386454884</v>
      </c>
      <c r="EI73" s="2">
        <f t="shared" si="84"/>
        <v>63.192911102172161</v>
      </c>
      <c r="EJ73" s="2">
        <f t="shared" si="84"/>
        <v>61.012667404129772</v>
      </c>
      <c r="EK73" s="2">
        <f t="shared" si="84"/>
        <v>52.040888989807243</v>
      </c>
      <c r="EL73" s="2">
        <f t="shared" si="84"/>
        <v>55.292862834460465</v>
      </c>
      <c r="EM73" s="2">
        <f t="shared" si="84"/>
        <v>58.51812547260139</v>
      </c>
      <c r="EN73" s="2">
        <f t="shared" si="84"/>
        <v>55.372150453016637</v>
      </c>
      <c r="EO73" s="2">
        <f t="shared" si="84"/>
        <v>51.242367594409693</v>
      </c>
      <c r="EQ73" s="2">
        <f t="shared" si="85"/>
        <v>60.915759835025383</v>
      </c>
      <c r="ER73" s="2">
        <f t="shared" si="85"/>
        <v>61.174944821863498</v>
      </c>
      <c r="ES73" s="2">
        <f t="shared" si="85"/>
        <v>62.478485423736466</v>
      </c>
      <c r="ET73" s="2">
        <f t="shared" si="85"/>
        <v>63.142859349979574</v>
      </c>
      <c r="EU73" s="2">
        <f t="shared" si="85"/>
        <v>64.196295203061908</v>
      </c>
      <c r="EV73" s="2">
        <f t="shared" si="85"/>
        <v>66.346405103481757</v>
      </c>
      <c r="EW73" s="2">
        <f t="shared" si="85"/>
        <v>64.58195282727884</v>
      </c>
      <c r="EX73" s="2">
        <f t="shared" si="85"/>
        <v>62.361231497522432</v>
      </c>
      <c r="EY73" s="2">
        <f t="shared" si="85"/>
        <v>65.162227369251951</v>
      </c>
      <c r="EZ73" s="2">
        <f t="shared" si="85"/>
        <v>58.564846984960688</v>
      </c>
      <c r="FA73" s="2">
        <f t="shared" si="85"/>
        <v>51.558150918370856</v>
      </c>
      <c r="FB73" s="2">
        <f t="shared" si="85"/>
        <v>56.500165886908995</v>
      </c>
      <c r="FC73" s="2">
        <f t="shared" si="85"/>
        <v>58.649091533868919</v>
      </c>
      <c r="FD73" s="2">
        <f t="shared" si="85"/>
        <v>58.321488971691132</v>
      </c>
      <c r="FE73" s="2">
        <f t="shared" si="85"/>
        <v>51.522734429688541</v>
      </c>
      <c r="FG73" s="2">
        <f t="shared" si="86"/>
        <v>0.74648298742004759</v>
      </c>
      <c r="FH73" s="2">
        <f t="shared" si="86"/>
        <v>0.76119326059049619</v>
      </c>
      <c r="FI73" s="2">
        <f t="shared" si="86"/>
        <v>0.75307886207562857</v>
      </c>
      <c r="FJ73" s="2">
        <f t="shared" si="86"/>
        <v>0.76204126038835129</v>
      </c>
      <c r="FK73" s="2">
        <f t="shared" si="86"/>
        <v>0.68669047458353971</v>
      </c>
      <c r="FL73" s="2">
        <f t="shared" si="86"/>
        <v>0.6404689852197778</v>
      </c>
      <c r="FM73" s="2">
        <f t="shared" si="86"/>
        <v>0.67282797460291033</v>
      </c>
      <c r="FN73" s="2">
        <f t="shared" si="86"/>
        <v>0.66355402095147187</v>
      </c>
      <c r="FO73" s="2">
        <f t="shared" si="86"/>
        <v>0.65647313002014451</v>
      </c>
      <c r="FP73" s="2">
        <f t="shared" si="86"/>
        <v>0.63633829673125086</v>
      </c>
      <c r="FQ73" s="2">
        <f t="shared" si="86"/>
        <v>0.61525316196649993</v>
      </c>
      <c r="FR73" s="2">
        <f t="shared" si="86"/>
        <v>0.61730346762455535</v>
      </c>
      <c r="FS73" s="2">
        <f t="shared" si="86"/>
        <v>0.59060807616236821</v>
      </c>
      <c r="FT73" s="2">
        <f t="shared" si="86"/>
        <v>0.58683495825264775</v>
      </c>
      <c r="FU73" s="2">
        <f t="shared" si="86"/>
        <v>0.55812164410674026</v>
      </c>
      <c r="FW73" s="2">
        <f t="shared" si="74"/>
        <v>1.683618844591254E-5</v>
      </c>
      <c r="FX73" s="2">
        <f t="shared" si="74"/>
        <v>1.0418543196740728E-4</v>
      </c>
      <c r="FY73" s="2">
        <f t="shared" si="74"/>
        <v>1.0017690521295094E-4</v>
      </c>
      <c r="FZ73" s="2">
        <f t="shared" si="74"/>
        <v>1.0062867638313413E-4</v>
      </c>
      <c r="GA73" s="2">
        <f t="shared" si="74"/>
        <v>7.3986296037487621E-5</v>
      </c>
      <c r="GB73" s="2">
        <f t="shared" si="74"/>
        <v>8.1072303629340812E-5</v>
      </c>
      <c r="GC73" s="2">
        <f t="shared" si="74"/>
        <v>7.3670385711660654E-5</v>
      </c>
      <c r="GD73" s="2">
        <f t="shared" si="74"/>
        <v>8.2851132009659331E-5</v>
      </c>
      <c r="GE73" s="2">
        <f t="shared" si="74"/>
        <v>8.7105499631919849E-5</v>
      </c>
      <c r="GF73" s="2">
        <f t="shared" si="74"/>
        <v>6.7920504471629428E-5</v>
      </c>
      <c r="GG73" s="2">
        <f t="shared" si="74"/>
        <v>6.0660465016318771E-5</v>
      </c>
      <c r="GH73" s="2">
        <f t="shared" si="74"/>
        <v>4.7504652161406426E-5</v>
      </c>
      <c r="GI73" s="2">
        <f t="shared" si="74"/>
        <v>4.0674149891775082E-5</v>
      </c>
      <c r="GJ73" s="2">
        <f t="shared" si="74"/>
        <v>2.8135596193099485E-5</v>
      </c>
      <c r="GK73" s="2">
        <f t="shared" si="74"/>
        <v>2.471430609356282E-5</v>
      </c>
      <c r="GM73" s="86">
        <f t="shared" si="75"/>
        <v>0.27181305849243442</v>
      </c>
      <c r="GN73" s="86">
        <f t="shared" si="75"/>
        <v>0.30217514374296078</v>
      </c>
      <c r="GO73" s="86">
        <f t="shared" si="75"/>
        <v>0.28463746080821511</v>
      </c>
      <c r="GP73" s="86">
        <f t="shared" si="75"/>
        <v>0.31798193115898821</v>
      </c>
      <c r="GQ73" s="86">
        <f t="shared" si="75"/>
        <v>0.14113771945565176</v>
      </c>
      <c r="GR73" s="86">
        <f t="shared" si="50"/>
        <v>8.8629443600467428E-2</v>
      </c>
      <c r="GS73" s="86">
        <f t="shared" si="51"/>
        <v>0.10868906224974241</v>
      </c>
      <c r="GT73" s="86">
        <f t="shared" si="75"/>
        <v>0.1099965565228147</v>
      </c>
      <c r="GU73" s="86">
        <f t="shared" si="75"/>
        <v>0.10890008373915952</v>
      </c>
      <c r="GV73" s="86">
        <f t="shared" si="75"/>
        <v>8.2766156476266617E-2</v>
      </c>
      <c r="GW73" s="86">
        <f t="shared" si="75"/>
        <v>6.8930569493454566E-2</v>
      </c>
      <c r="GX73" s="86">
        <f t="shared" si="75"/>
        <v>6.6333311573178455E-2</v>
      </c>
      <c r="GY73" s="86">
        <f t="shared" si="75"/>
        <v>5.2514212843908725E-2</v>
      </c>
      <c r="GZ73" s="86">
        <f t="shared" si="75"/>
        <v>5.2797499411416059E-2</v>
      </c>
      <c r="HA73" s="86">
        <f t="shared" si="75"/>
        <v>3.6069136094398838E-2</v>
      </c>
      <c r="HC73" s="86">
        <f t="shared" si="80"/>
        <v>9.6338189182657521E-7</v>
      </c>
      <c r="HD73" s="86">
        <f t="shared" si="76"/>
        <v>3.7701359512941714E-6</v>
      </c>
      <c r="HE73" s="86">
        <f t="shared" si="76"/>
        <v>2.7469166265340829E-6</v>
      </c>
      <c r="HF73" s="86">
        <f t="shared" si="76"/>
        <v>8.6388376813264778E-6</v>
      </c>
      <c r="HG73" s="86">
        <f t="shared" si="76"/>
        <v>3.3213996544131051E-7</v>
      </c>
      <c r="HH73" s="86">
        <f t="shared" si="53"/>
        <v>5.4436214973084917E-8</v>
      </c>
      <c r="HI73" s="86">
        <f t="shared" si="54"/>
        <v>4.4779551390772225E-8</v>
      </c>
      <c r="HJ73" s="86">
        <f t="shared" si="76"/>
        <v>1.0139378183293309E-7</v>
      </c>
      <c r="HK73" s="86">
        <f t="shared" si="76"/>
        <v>1.2206931858506241E-7</v>
      </c>
      <c r="HL73" s="86">
        <f t="shared" si="76"/>
        <v>3.7353801929191349E-8</v>
      </c>
      <c r="HM73" s="86">
        <f t="shared" si="76"/>
        <v>3.1325225442962133E-8</v>
      </c>
      <c r="HN73" s="86">
        <f t="shared" si="76"/>
        <v>5.8400160231920637E-8</v>
      </c>
      <c r="HO73" s="86">
        <f t="shared" si="76"/>
        <v>5.7668587577624803E-10</v>
      </c>
      <c r="HP73" s="86">
        <f t="shared" si="76"/>
        <v>9.9414334580157149E-12</v>
      </c>
      <c r="HQ73" s="86">
        <f t="shared" si="76"/>
        <v>1.366494650629104E-12</v>
      </c>
      <c r="HS73" s="86">
        <f t="shared" si="77"/>
        <v>7.4818303767750603E-90</v>
      </c>
      <c r="HT73" s="86">
        <f t="shared" si="77"/>
        <v>2.0336517738064878E-67</v>
      </c>
      <c r="HU73" s="86">
        <f t="shared" si="77"/>
        <v>5.9308558086116759E-70</v>
      </c>
      <c r="HV73" s="86">
        <f t="shared" si="77"/>
        <v>5.9785429715337975E-64</v>
      </c>
      <c r="HW73" s="86">
        <f t="shared" si="77"/>
        <v>7.5712987315114708E-77</v>
      </c>
      <c r="HX73" s="86">
        <f t="shared" si="77"/>
        <v>7.8245298636810152E-84</v>
      </c>
      <c r="HY73" s="86">
        <f t="shared" si="77"/>
        <v>1.0659483450446787E-82</v>
      </c>
      <c r="HZ73" s="86">
        <f t="shared" si="77"/>
        <v>1.0173019002327429E-81</v>
      </c>
      <c r="IA73" s="86">
        <f t="shared" si="77"/>
        <v>1.3580565963600551E-81</v>
      </c>
      <c r="IB73" s="86">
        <f t="shared" si="77"/>
        <v>2.8281393177768335E-87</v>
      </c>
      <c r="IC73" s="86">
        <f t="shared" si="77"/>
        <v>1.5335172405872925E-89</v>
      </c>
      <c r="ID73" s="86">
        <f t="shared" si="77"/>
        <v>2.3662716517046009E-84</v>
      </c>
      <c r="IE73" s="86">
        <f t="shared" si="77"/>
        <v>2.2795247998305551E-114</v>
      </c>
      <c r="IF73" s="86">
        <f t="shared" si="77"/>
        <v>9.5176206188084056E-60</v>
      </c>
      <c r="IG73" s="86">
        <f t="shared" si="77"/>
        <v>1.3200851436868736E-33</v>
      </c>
      <c r="II73" s="86">
        <f t="shared" si="78"/>
        <v>1.2645873695444268E-231</v>
      </c>
      <c r="IJ73" s="86">
        <f t="shared" si="78"/>
        <v>7.8847631789360339E-151</v>
      </c>
      <c r="IK73" s="86">
        <f t="shared" si="78"/>
        <v>2.1427422175860756E-156</v>
      </c>
      <c r="IL73" s="86">
        <f t="shared" si="78"/>
        <v>5.3586855119453592E-148</v>
      </c>
      <c r="IM73" s="86">
        <f t="shared" si="78"/>
        <v>1.3263849773406965E-168</v>
      </c>
      <c r="IN73" s="86">
        <f t="shared" si="78"/>
        <v>4.278358094059064E-181</v>
      </c>
      <c r="IO73" s="86">
        <f t="shared" si="78"/>
        <v>1.0878791155248618E-177</v>
      </c>
      <c r="IP73" s="86">
        <f t="shared" si="78"/>
        <v>1.5409572127391216E-176</v>
      </c>
      <c r="IQ73" s="86">
        <f t="shared" si="78"/>
        <v>6.8965364454312596E-179</v>
      </c>
      <c r="IR73" s="86">
        <f t="shared" si="78"/>
        <v>2.2861247489968406E-191</v>
      </c>
      <c r="IS73" s="86">
        <f t="shared" si="78"/>
        <v>1.1522866312764329E-194</v>
      </c>
      <c r="IT73" s="86">
        <f t="shared" si="78"/>
        <v>1.5556386399004195E-182</v>
      </c>
      <c r="IU73" s="86">
        <f t="shared" si="78"/>
        <v>6.9975039773474021E-249</v>
      </c>
      <c r="IV73" s="86">
        <f t="shared" si="78"/>
        <v>4.2558379677829104E-77</v>
      </c>
      <c r="IW73" s="86">
        <f t="shared" si="78"/>
        <v>9.9850916642949836E-88</v>
      </c>
      <c r="IY73" s="86">
        <f t="shared" si="79"/>
        <v>0.27181402187432624</v>
      </c>
      <c r="IZ73" s="86">
        <f t="shared" si="79"/>
        <v>0.3021789138789121</v>
      </c>
      <c r="JA73" s="86">
        <f t="shared" si="79"/>
        <v>0.28464020772484167</v>
      </c>
      <c r="JB73" s="86">
        <f t="shared" si="79"/>
        <v>0.31799056999666953</v>
      </c>
      <c r="JC73" s="86">
        <f t="shared" si="79"/>
        <v>0.14113805159561721</v>
      </c>
      <c r="JD73" s="86">
        <f t="shared" si="79"/>
        <v>8.8629498036682394E-2</v>
      </c>
      <c r="JE73" s="86">
        <f t="shared" si="79"/>
        <v>0.1086891070292938</v>
      </c>
      <c r="JF73" s="86">
        <f t="shared" si="79"/>
        <v>0.10999665791659653</v>
      </c>
      <c r="JG73" s="86">
        <f t="shared" si="79"/>
        <v>0.1089002058084781</v>
      </c>
      <c r="JH73" s="86">
        <f t="shared" si="79"/>
        <v>8.2766193830068543E-2</v>
      </c>
      <c r="JI73" s="86">
        <f t="shared" si="79"/>
        <v>6.8930600818680007E-2</v>
      </c>
      <c r="JJ73" s="86">
        <f t="shared" si="79"/>
        <v>6.6333369973338691E-2</v>
      </c>
      <c r="JK73" s="86">
        <f t="shared" si="79"/>
        <v>5.2514213420594598E-2</v>
      </c>
      <c r="JL73" s="86">
        <f t="shared" si="79"/>
        <v>5.2797499421357495E-2</v>
      </c>
      <c r="JM73" s="86">
        <f t="shared" si="79"/>
        <v>3.6069136095765335E-2</v>
      </c>
    </row>
    <row r="74" spans="2:273" x14ac:dyDescent="0.25">
      <c r="B74" s="2">
        <v>47</v>
      </c>
      <c r="C74" s="37">
        <v>196</v>
      </c>
      <c r="D74" s="37">
        <v>201.517</v>
      </c>
      <c r="E74" s="37">
        <v>210.5</v>
      </c>
      <c r="F74" s="37">
        <v>214.28299999999999</v>
      </c>
      <c r="G74" s="37">
        <v>153.279</v>
      </c>
      <c r="H74" s="37">
        <v>128.18</v>
      </c>
      <c r="I74" s="37">
        <v>132.738</v>
      </c>
      <c r="J74" s="37">
        <v>126.574</v>
      </c>
      <c r="K74" s="37">
        <v>133.75399999999999</v>
      </c>
      <c r="L74" s="37">
        <v>111.492</v>
      </c>
      <c r="M74" s="37">
        <v>100.705</v>
      </c>
      <c r="N74" s="37">
        <v>100.393</v>
      </c>
      <c r="O74" s="37">
        <v>94.787000000000006</v>
      </c>
      <c r="P74" s="37">
        <v>92.212999999999994</v>
      </c>
      <c r="Q74" s="37">
        <v>70.721000000000004</v>
      </c>
      <c r="S74" s="4">
        <f t="shared" si="81"/>
        <v>192.42806969031287</v>
      </c>
      <c r="T74" s="4">
        <f t="shared" si="81"/>
        <v>195.05531715665663</v>
      </c>
      <c r="U74" s="4">
        <f t="shared" si="81"/>
        <v>200.42446422024113</v>
      </c>
      <c r="V74" s="4">
        <f t="shared" si="81"/>
        <v>206.62223993165836</v>
      </c>
      <c r="W74" s="4">
        <f t="shared" si="81"/>
        <v>149.4058582819271</v>
      </c>
      <c r="X74" s="4">
        <f t="shared" si="9"/>
        <v>128.93191147040213</v>
      </c>
      <c r="Y74" s="4">
        <f t="shared" si="10"/>
        <v>135.83346451598692</v>
      </c>
      <c r="Z74" s="4">
        <f t="shared" si="81"/>
        <v>129.94550614826406</v>
      </c>
      <c r="AA74" s="4">
        <f t="shared" si="81"/>
        <v>132.52929963563534</v>
      </c>
      <c r="AB74" s="4">
        <f t="shared" si="81"/>
        <v>117.6395285611477</v>
      </c>
      <c r="AC74" s="4">
        <f t="shared" si="81"/>
        <v>107.50884195334254</v>
      </c>
      <c r="AD74" s="4">
        <f t="shared" si="81"/>
        <v>106.86180482057729</v>
      </c>
      <c r="AE74" s="4">
        <f t="shared" si="81"/>
        <v>101.12537740133783</v>
      </c>
      <c r="AF74" s="4">
        <f t="shared" si="81"/>
        <v>94.329684580683249</v>
      </c>
      <c r="AG74" s="4">
        <f t="shared" si="81"/>
        <v>75.251544658362448</v>
      </c>
      <c r="AI74" s="4">
        <f t="shared" si="82"/>
        <v>3.5719303096871329</v>
      </c>
      <c r="AJ74" s="4">
        <f t="shared" si="82"/>
        <v>6.4616828433433682</v>
      </c>
      <c r="AK74" s="4">
        <f t="shared" si="82"/>
        <v>10.075535779758866</v>
      </c>
      <c r="AL74" s="4">
        <f t="shared" si="82"/>
        <v>7.6607600683416308</v>
      </c>
      <c r="AM74" s="4">
        <f t="shared" si="82"/>
        <v>3.8731417180729011</v>
      </c>
      <c r="AN74" s="4">
        <f t="shared" si="82"/>
        <v>-0.75191147040212059</v>
      </c>
      <c r="AO74" s="4">
        <f t="shared" si="82"/>
        <v>-3.0954645159869187</v>
      </c>
      <c r="AP74" s="4">
        <f t="shared" si="82"/>
        <v>-3.3715061482640607</v>
      </c>
      <c r="AQ74" s="4">
        <f t="shared" si="82"/>
        <v>1.2247003643646508</v>
      </c>
      <c r="AR74" s="4">
        <f t="shared" si="82"/>
        <v>-6.1475285611476949</v>
      </c>
      <c r="AS74" s="4">
        <f t="shared" si="82"/>
        <v>-6.8038419533425412</v>
      </c>
      <c r="AT74" s="4">
        <f t="shared" si="82"/>
        <v>-6.4688048205772901</v>
      </c>
      <c r="AU74" s="4">
        <f t="shared" si="82"/>
        <v>-6.3383774013378229</v>
      </c>
      <c r="AV74" s="4">
        <f t="shared" si="82"/>
        <v>-2.1166845806832555</v>
      </c>
      <c r="AW74" s="4">
        <f t="shared" si="82"/>
        <v>-4.5305446583624445</v>
      </c>
      <c r="AY74" s="2">
        <f t="shared" si="72"/>
        <v>64.402755729282788</v>
      </c>
      <c r="AZ74" s="2">
        <f t="shared" si="72"/>
        <v>64.405851836726256</v>
      </c>
      <c r="BA74" s="2">
        <f t="shared" si="72"/>
        <v>66.252382934946397</v>
      </c>
      <c r="BB74" s="2">
        <f t="shared" si="72"/>
        <v>66.242346339666014</v>
      </c>
      <c r="BC74" s="2">
        <f t="shared" si="72"/>
        <v>69.913288712119524</v>
      </c>
      <c r="BD74" s="2">
        <f t="shared" si="72"/>
        <v>69.513406363569146</v>
      </c>
      <c r="BE74" s="2">
        <f t="shared" si="72"/>
        <v>66.840588422997257</v>
      </c>
      <c r="BF74" s="2">
        <f t="shared" si="72"/>
        <v>65.089850439260232</v>
      </c>
      <c r="BG74" s="2">
        <f t="shared" si="72"/>
        <v>66.32069423463804</v>
      </c>
      <c r="BH74" s="2">
        <f t="shared" si="72"/>
        <v>64.121327403889666</v>
      </c>
      <c r="BI74" s="2">
        <f t="shared" si="72"/>
        <v>56.871555597882391</v>
      </c>
      <c r="BJ74" s="2">
        <f t="shared" si="72"/>
        <v>60.190878202141803</v>
      </c>
      <c r="BK74" s="2">
        <f t="shared" si="72"/>
        <v>61.999003857627663</v>
      </c>
      <c r="BL74" s="2">
        <f t="shared" si="72"/>
        <v>56.224109901059443</v>
      </c>
      <c r="BM74" s="2">
        <f t="shared" si="72"/>
        <v>51.206887980229965</v>
      </c>
      <c r="BO74" s="2" t="str">
        <f t="shared" si="13"/>
        <v/>
      </c>
      <c r="BP74" s="2" t="str">
        <f t="shared" si="14"/>
        <v/>
      </c>
      <c r="BQ74" s="2" t="str">
        <f t="shared" si="15"/>
        <v/>
      </c>
      <c r="BR74" s="2" t="str">
        <f t="shared" si="16"/>
        <v/>
      </c>
      <c r="BS74" s="2" t="str">
        <f t="shared" si="17"/>
        <v/>
      </c>
      <c r="BT74" s="2" t="str">
        <f t="shared" si="18"/>
        <v/>
      </c>
      <c r="BU74" s="2" t="str">
        <f t="shared" si="19"/>
        <v/>
      </c>
      <c r="BV74" s="2" t="str">
        <f t="shared" si="20"/>
        <v/>
      </c>
      <c r="BW74" s="2" t="str">
        <f t="shared" si="21"/>
        <v/>
      </c>
      <c r="BX74" s="2" t="str">
        <f t="shared" si="22"/>
        <v/>
      </c>
      <c r="BY74" s="2" t="str">
        <f t="shared" si="23"/>
        <v/>
      </c>
      <c r="BZ74" s="2" t="str">
        <f t="shared" si="24"/>
        <v/>
      </c>
      <c r="CA74" s="2" t="str">
        <f t="shared" si="25"/>
        <v/>
      </c>
      <c r="CB74" s="2" t="str">
        <f t="shared" si="26"/>
        <v/>
      </c>
      <c r="CC74" s="2" t="str">
        <f t="shared" si="27"/>
        <v/>
      </c>
      <c r="CE74" s="2" t="str">
        <f t="shared" si="73"/>
        <v/>
      </c>
      <c r="CF74" s="2" t="str">
        <f t="shared" si="73"/>
        <v/>
      </c>
      <c r="CG74" s="2" t="str">
        <f t="shared" si="73"/>
        <v/>
      </c>
      <c r="CH74" s="2" t="str">
        <f t="shared" si="73"/>
        <v/>
      </c>
      <c r="CI74" s="2" t="str">
        <f t="shared" si="73"/>
        <v/>
      </c>
      <c r="CJ74" s="2" t="str">
        <f t="shared" si="73"/>
        <v/>
      </c>
      <c r="CK74" s="2" t="str">
        <f t="shared" si="73"/>
        <v/>
      </c>
      <c r="CL74" s="2" t="str">
        <f t="shared" si="73"/>
        <v/>
      </c>
      <c r="CM74" s="2" t="str">
        <f t="shared" si="73"/>
        <v/>
      </c>
      <c r="CN74" s="2" t="str">
        <f t="shared" si="73"/>
        <v/>
      </c>
      <c r="CO74" s="2" t="str">
        <f t="shared" si="73"/>
        <v/>
      </c>
      <c r="CP74" s="2" t="str">
        <f t="shared" si="73"/>
        <v/>
      </c>
      <c r="CQ74" s="2" t="str">
        <f t="shared" si="73"/>
        <v/>
      </c>
      <c r="CR74" s="2" t="str">
        <f t="shared" si="73"/>
        <v/>
      </c>
      <c r="CS74" s="2" t="str">
        <f t="shared" si="73"/>
        <v/>
      </c>
      <c r="CU74" s="2" t="str">
        <f t="shared" si="29"/>
        <v/>
      </c>
      <c r="CV74" s="2" t="str">
        <f t="shared" si="30"/>
        <v/>
      </c>
      <c r="CW74" s="2" t="str">
        <f t="shared" si="31"/>
        <v/>
      </c>
      <c r="CX74" s="2" t="str">
        <f t="shared" si="32"/>
        <v/>
      </c>
      <c r="CY74" s="2" t="str">
        <f t="shared" si="33"/>
        <v/>
      </c>
      <c r="CZ74" s="2" t="str">
        <f t="shared" si="34"/>
        <v/>
      </c>
      <c r="DA74" s="2" t="str">
        <f t="shared" si="35"/>
        <v/>
      </c>
      <c r="DB74" s="2" t="str">
        <f t="shared" si="36"/>
        <v/>
      </c>
      <c r="DC74" s="2" t="str">
        <f t="shared" si="37"/>
        <v/>
      </c>
      <c r="DD74" s="2" t="str">
        <f t="shared" si="38"/>
        <v/>
      </c>
      <c r="DE74" s="2" t="str">
        <f t="shared" si="39"/>
        <v/>
      </c>
      <c r="DF74" s="2" t="str">
        <f t="shared" si="40"/>
        <v/>
      </c>
      <c r="DG74" s="2" t="str">
        <f t="shared" si="41"/>
        <v/>
      </c>
      <c r="DH74" s="2" t="str">
        <f t="shared" si="42"/>
        <v/>
      </c>
      <c r="DI74" s="2" t="str">
        <f t="shared" si="43"/>
        <v/>
      </c>
      <c r="DK74" s="2">
        <f t="shared" si="83"/>
        <v>68.865510466004565</v>
      </c>
      <c r="DL74" s="2">
        <f t="shared" si="83"/>
        <v>74.17638268716577</v>
      </c>
      <c r="DM74" s="2">
        <f t="shared" si="83"/>
        <v>74.313032085561488</v>
      </c>
      <c r="DN74" s="2">
        <f t="shared" si="83"/>
        <v>78.905986073975043</v>
      </c>
      <c r="DO74" s="2">
        <f t="shared" si="83"/>
        <v>78.423817686107157</v>
      </c>
      <c r="DP74" s="2">
        <f t="shared" si="83"/>
        <v>78.364198592870522</v>
      </c>
      <c r="DQ74" s="2">
        <f t="shared" si="83"/>
        <v>75.877108108108118</v>
      </c>
      <c r="DR74" s="2">
        <f t="shared" si="83"/>
        <v>75.579389743589758</v>
      </c>
      <c r="DS74" s="2">
        <f t="shared" si="83"/>
        <v>73.185354925775954</v>
      </c>
      <c r="DT74" s="2">
        <f t="shared" si="83"/>
        <v>70.397293058161338</v>
      </c>
      <c r="DU74" s="2">
        <f t="shared" si="83"/>
        <v>65.403531881533112</v>
      </c>
      <c r="DV74" s="2">
        <f t="shared" si="83"/>
        <v>68.969884843205548</v>
      </c>
      <c r="DW74" s="2">
        <f t="shared" si="83"/>
        <v>67.699051975051987</v>
      </c>
      <c r="DX74" s="2">
        <f t="shared" si="83"/>
        <v>57.693523509223496</v>
      </c>
      <c r="DY74" s="2">
        <f t="shared" si="83"/>
        <v>51.308829335370518</v>
      </c>
      <c r="EA74" s="2">
        <f t="shared" si="84"/>
        <v>63.020548791860755</v>
      </c>
      <c r="EB74" s="2">
        <f t="shared" si="84"/>
        <v>61.610371428571426</v>
      </c>
      <c r="EC74" s="2">
        <f t="shared" si="84"/>
        <v>63.842204329004325</v>
      </c>
      <c r="ED74" s="2">
        <f t="shared" si="84"/>
        <v>62.635828571428583</v>
      </c>
      <c r="EE74" s="2">
        <f t="shared" si="84"/>
        <v>66.372201268334166</v>
      </c>
      <c r="EF74" s="2">
        <f t="shared" si="84"/>
        <v>64.981967376159133</v>
      </c>
      <c r="EG74" s="2">
        <f t="shared" si="84"/>
        <v>62.832900910170167</v>
      </c>
      <c r="EH74" s="2">
        <f t="shared" si="84"/>
        <v>60.238986646884278</v>
      </c>
      <c r="EI74" s="2">
        <f t="shared" si="84"/>
        <v>63.044278761061946</v>
      </c>
      <c r="EJ74" s="2">
        <f t="shared" si="84"/>
        <v>60.850528023598798</v>
      </c>
      <c r="EK74" s="2">
        <f t="shared" si="84"/>
        <v>52.00561923503885</v>
      </c>
      <c r="EL74" s="2">
        <f t="shared" si="84"/>
        <v>55.227131074893954</v>
      </c>
      <c r="EM74" s="2">
        <f t="shared" si="84"/>
        <v>58.395545213223016</v>
      </c>
      <c r="EN74" s="2">
        <f t="shared" si="84"/>
        <v>55.280442025137205</v>
      </c>
      <c r="EO74" s="2">
        <f t="shared" si="84"/>
        <v>51.133267310763451</v>
      </c>
      <c r="EQ74" s="2">
        <f t="shared" si="85"/>
        <v>60.763629366841911</v>
      </c>
      <c r="ER74" s="2">
        <f t="shared" si="85"/>
        <v>61.025396992454262</v>
      </c>
      <c r="ES74" s="2">
        <f t="shared" si="85"/>
        <v>62.340704172771325</v>
      </c>
      <c r="ET74" s="2">
        <f t="shared" si="85"/>
        <v>63.008166019701612</v>
      </c>
      <c r="EU74" s="2">
        <f t="shared" si="85"/>
        <v>64.066926298485797</v>
      </c>
      <c r="EV74" s="2">
        <f t="shared" si="85"/>
        <v>66.203432736116326</v>
      </c>
      <c r="EW74" s="2">
        <f t="shared" si="85"/>
        <v>64.457653122386219</v>
      </c>
      <c r="EX74" s="2">
        <f t="shared" si="85"/>
        <v>62.223820459836332</v>
      </c>
      <c r="EY74" s="2">
        <f t="shared" si="85"/>
        <v>64.976381742249075</v>
      </c>
      <c r="EZ74" s="2">
        <f t="shared" si="85"/>
        <v>58.446636284181331</v>
      </c>
      <c r="FA74" s="2">
        <f t="shared" si="85"/>
        <v>51.531504374481131</v>
      </c>
      <c r="FB74" s="2">
        <f t="shared" si="85"/>
        <v>56.413078346320205</v>
      </c>
      <c r="FC74" s="2">
        <f t="shared" si="85"/>
        <v>58.524431314900106</v>
      </c>
      <c r="FD74" s="2">
        <f t="shared" si="85"/>
        <v>58.1764069448611</v>
      </c>
      <c r="FE74" s="2">
        <f t="shared" si="85"/>
        <v>51.407488957254465</v>
      </c>
      <c r="FG74" s="2">
        <f t="shared" si="86"/>
        <v>0.76351451415659821</v>
      </c>
      <c r="FH74" s="2">
        <f t="shared" si="86"/>
        <v>0.7775310577310125</v>
      </c>
      <c r="FI74" s="2">
        <f t="shared" si="86"/>
        <v>0.76980391733528575</v>
      </c>
      <c r="FJ74" s="2">
        <f t="shared" si="86"/>
        <v>0.77833793646932425</v>
      </c>
      <c r="FK74" s="2">
        <f t="shared" si="86"/>
        <v>0.70615771912674596</v>
      </c>
      <c r="FL74" s="2">
        <f t="shared" si="86"/>
        <v>0.66139201050099949</v>
      </c>
      <c r="FM74" s="2">
        <f t="shared" si="86"/>
        <v>0.69277118886877775</v>
      </c>
      <c r="FN74" s="2">
        <f t="shared" si="86"/>
        <v>0.68379686947708052</v>
      </c>
      <c r="FO74" s="2">
        <f t="shared" si="86"/>
        <v>0.67693458878064749</v>
      </c>
      <c r="FP74" s="2">
        <f t="shared" si="86"/>
        <v>0.65737311087557881</v>
      </c>
      <c r="FQ74" s="2">
        <f t="shared" si="86"/>
        <v>0.63681149252187708</v>
      </c>
      <c r="FR74" s="2">
        <f t="shared" si="86"/>
        <v>0.63881435716516155</v>
      </c>
      <c r="FS74" s="2">
        <f t="shared" si="86"/>
        <v>0.61267799459142969</v>
      </c>
      <c r="FT74" s="2">
        <f t="shared" si="86"/>
        <v>0.60897361250607573</v>
      </c>
      <c r="FU74" s="2">
        <f t="shared" si="86"/>
        <v>0.58069953567995791</v>
      </c>
      <c r="FW74" s="2">
        <f t="shared" si="74"/>
        <v>1.846048355127425E-5</v>
      </c>
      <c r="FX74" s="2">
        <f t="shared" si="74"/>
        <v>1.1423590625181099E-4</v>
      </c>
      <c r="FY74" s="2">
        <f t="shared" si="74"/>
        <v>1.0984073072484069E-4</v>
      </c>
      <c r="FZ74" s="2">
        <f t="shared" si="74"/>
        <v>1.1033607836599784E-4</v>
      </c>
      <c r="GA74" s="2">
        <f t="shared" si="74"/>
        <v>8.1123781351725944E-5</v>
      </c>
      <c r="GB74" s="2">
        <f t="shared" si="74"/>
        <v>8.8893317942952989E-5</v>
      </c>
      <c r="GC74" s="2">
        <f t="shared" si="74"/>
        <v>8.0777397502000949E-5</v>
      </c>
      <c r="GD74" s="2">
        <f t="shared" si="74"/>
        <v>9.084373363063386E-5</v>
      </c>
      <c r="GE74" s="2">
        <f t="shared" si="74"/>
        <v>9.5508478478175817E-5</v>
      </c>
      <c r="GF74" s="2">
        <f t="shared" si="74"/>
        <v>7.4472864214846429E-5</v>
      </c>
      <c r="GG74" s="2">
        <f t="shared" si="74"/>
        <v>6.6512487999800945E-5</v>
      </c>
      <c r="GH74" s="2">
        <f t="shared" si="74"/>
        <v>5.2087576584486906E-5</v>
      </c>
      <c r="GI74" s="2">
        <f t="shared" si="74"/>
        <v>4.4598143492356156E-5</v>
      </c>
      <c r="GJ74" s="2">
        <f t="shared" si="74"/>
        <v>3.0849984019818274E-5</v>
      </c>
      <c r="GK74" s="2">
        <f t="shared" si="74"/>
        <v>2.7098633150645096E-5</v>
      </c>
      <c r="GM74" s="86">
        <f t="shared" si="75"/>
        <v>0.32597646174286327</v>
      </c>
      <c r="GN74" s="86">
        <f t="shared" si="75"/>
        <v>0.35957506286827395</v>
      </c>
      <c r="GO74" s="86">
        <f t="shared" si="75"/>
        <v>0.34105372926655475</v>
      </c>
      <c r="GP74" s="86">
        <f t="shared" si="75"/>
        <v>0.37882307626373724</v>
      </c>
      <c r="GQ74" s="86">
        <f t="shared" si="75"/>
        <v>0.17674189638026777</v>
      </c>
      <c r="GR74" s="86">
        <f t="shared" si="50"/>
        <v>0.11514402764907448</v>
      </c>
      <c r="GS74" s="86">
        <f t="shared" si="51"/>
        <v>0.13631106876774524</v>
      </c>
      <c r="GT74" s="86">
        <f t="shared" si="75"/>
        <v>0.13996654334380434</v>
      </c>
      <c r="GU74" s="86">
        <f t="shared" si="75"/>
        <v>0.14004905516100211</v>
      </c>
      <c r="GV74" s="86">
        <f t="shared" si="75"/>
        <v>0.10763766715904023</v>
      </c>
      <c r="GW74" s="86">
        <f t="shared" si="75"/>
        <v>9.1942046465303726E-2</v>
      </c>
      <c r="GX74" s="86">
        <f t="shared" si="75"/>
        <v>8.7583429001589719E-2</v>
      </c>
      <c r="GY74" s="86">
        <f t="shared" si="75"/>
        <v>7.219632739821788E-2</v>
      </c>
      <c r="GZ74" s="86">
        <f t="shared" si="75"/>
        <v>7.366517319231046E-2</v>
      </c>
      <c r="HA74" s="86">
        <f t="shared" si="75"/>
        <v>5.2759743984373914E-2</v>
      </c>
      <c r="HC74" s="86">
        <f t="shared" si="80"/>
        <v>1.9727871325135043E-6</v>
      </c>
      <c r="HD74" s="86">
        <f t="shared" si="76"/>
        <v>7.261422238372105E-6</v>
      </c>
      <c r="HE74" s="86">
        <f t="shared" si="76"/>
        <v>5.3864416142441557E-6</v>
      </c>
      <c r="HF74" s="86">
        <f t="shared" si="76"/>
        <v>1.6123560031924682E-5</v>
      </c>
      <c r="HG74" s="86">
        <f t="shared" si="76"/>
        <v>6.9165636328946015E-7</v>
      </c>
      <c r="HH74" s="86">
        <f t="shared" si="53"/>
        <v>1.2295639812787317E-7</v>
      </c>
      <c r="HI74" s="86">
        <f t="shared" si="54"/>
        <v>1.0005386186857379E-7</v>
      </c>
      <c r="HJ74" s="86">
        <f t="shared" si="76"/>
        <v>2.2352552369249129E-7</v>
      </c>
      <c r="HK74" s="86">
        <f t="shared" si="76"/>
        <v>2.7034784460214338E-7</v>
      </c>
      <c r="HL74" s="86">
        <f t="shared" si="76"/>
        <v>8.582921672648033E-8</v>
      </c>
      <c r="HM74" s="86">
        <f t="shared" si="76"/>
        <v>7.211605949732454E-8</v>
      </c>
      <c r="HN74" s="86">
        <f t="shared" si="76"/>
        <v>1.2650152864855975E-7</v>
      </c>
      <c r="HO74" s="86">
        <f t="shared" si="76"/>
        <v>1.5827149585806412E-9</v>
      </c>
      <c r="HP74" s="86">
        <f t="shared" si="76"/>
        <v>3.368911041229346E-11</v>
      </c>
      <c r="HQ74" s="86">
        <f t="shared" si="76"/>
        <v>4.9924769838642739E-12</v>
      </c>
      <c r="HS74" s="86">
        <f t="shared" si="77"/>
        <v>1.3528675737821437E-87</v>
      </c>
      <c r="HT74" s="86">
        <f t="shared" si="77"/>
        <v>1.543818122552123E-65</v>
      </c>
      <c r="HU74" s="86">
        <f t="shared" si="77"/>
        <v>5.2055557977746591E-68</v>
      </c>
      <c r="HV74" s="86">
        <f t="shared" si="77"/>
        <v>3.8223231395425923E-62</v>
      </c>
      <c r="HW74" s="86">
        <f t="shared" si="77"/>
        <v>8.5144529007911355E-75</v>
      </c>
      <c r="HX74" s="86">
        <f t="shared" si="77"/>
        <v>1.3736107352062488E-81</v>
      </c>
      <c r="HY74" s="86">
        <f t="shared" si="77"/>
        <v>1.6342352364690945E-80</v>
      </c>
      <c r="HZ74" s="86">
        <f t="shared" si="77"/>
        <v>1.5831021962298978E-79</v>
      </c>
      <c r="IA74" s="86">
        <f t="shared" si="77"/>
        <v>2.2365243281260362E-79</v>
      </c>
      <c r="IB74" s="86">
        <f t="shared" si="77"/>
        <v>5.8057193496782482E-85</v>
      </c>
      <c r="IC74" s="86">
        <f t="shared" si="77"/>
        <v>3.3222910775339767E-87</v>
      </c>
      <c r="ID74" s="86">
        <f t="shared" si="77"/>
        <v>3.265606122166039E-82</v>
      </c>
      <c r="IE74" s="86">
        <f t="shared" si="77"/>
        <v>1.7146307119633567E-111</v>
      </c>
      <c r="IF74" s="86">
        <f t="shared" si="77"/>
        <v>2.6046216430366919E-58</v>
      </c>
      <c r="IG74" s="86">
        <f t="shared" si="77"/>
        <v>7.6729424695134795E-33</v>
      </c>
      <c r="II74" s="86">
        <f t="shared" si="78"/>
        <v>8.5501768318480708E-228</v>
      </c>
      <c r="IJ74" s="86">
        <f t="shared" si="78"/>
        <v>7.4341049591504345E-148</v>
      </c>
      <c r="IK74" s="86">
        <f t="shared" si="78"/>
        <v>2.5317644310103202E-153</v>
      </c>
      <c r="IL74" s="86">
        <f t="shared" si="78"/>
        <v>4.3252358591808996E-145</v>
      </c>
      <c r="IM74" s="86">
        <f t="shared" si="78"/>
        <v>2.1511313449463261E-165</v>
      </c>
      <c r="IN74" s="86">
        <f t="shared" si="78"/>
        <v>1.3033397974575147E-177</v>
      </c>
      <c r="IO74" s="86">
        <f t="shared" si="78"/>
        <v>2.6300072305862594E-174</v>
      </c>
      <c r="IP74" s="86">
        <f t="shared" si="78"/>
        <v>3.8977749803617992E-173</v>
      </c>
      <c r="IQ74" s="86">
        <f t="shared" si="78"/>
        <v>2.0220985904678477E-175</v>
      </c>
      <c r="IR74" s="86">
        <f t="shared" si="78"/>
        <v>9.4388628027378009E-188</v>
      </c>
      <c r="IS74" s="86">
        <f t="shared" si="78"/>
        <v>4.9850691825188895E-191</v>
      </c>
      <c r="IT74" s="86">
        <f t="shared" si="78"/>
        <v>3.2806770873945808E-179</v>
      </c>
      <c r="IU74" s="86">
        <f t="shared" si="78"/>
        <v>2.0908715466109154E-244</v>
      </c>
      <c r="IV74" s="86">
        <f t="shared" si="78"/>
        <v>8.8209744410226394E-76</v>
      </c>
      <c r="IW74" s="86">
        <f t="shared" si="78"/>
        <v>3.0419385383279239E-86</v>
      </c>
      <c r="IY74" s="86">
        <f t="shared" si="79"/>
        <v>0.32597843452999575</v>
      </c>
      <c r="IZ74" s="86">
        <f t="shared" si="79"/>
        <v>0.35958232429051235</v>
      </c>
      <c r="JA74" s="86">
        <f t="shared" si="79"/>
        <v>0.34105911570816899</v>
      </c>
      <c r="JB74" s="86">
        <f t="shared" si="79"/>
        <v>0.37883919982376918</v>
      </c>
      <c r="JC74" s="86">
        <f t="shared" si="79"/>
        <v>0.17674258803663107</v>
      </c>
      <c r="JD74" s="86">
        <f t="shared" si="79"/>
        <v>0.11514415060547262</v>
      </c>
      <c r="JE74" s="86">
        <f t="shared" si="79"/>
        <v>0.1363111688216071</v>
      </c>
      <c r="JF74" s="86">
        <f t="shared" si="79"/>
        <v>0.13996676686932805</v>
      </c>
      <c r="JG74" s="86">
        <f t="shared" si="79"/>
        <v>0.14004932550884672</v>
      </c>
      <c r="JH74" s="86">
        <f t="shared" si="79"/>
        <v>0.10763775298825695</v>
      </c>
      <c r="JI74" s="86">
        <f t="shared" si="79"/>
        <v>9.1942118581363225E-2</v>
      </c>
      <c r="JJ74" s="86">
        <f t="shared" si="79"/>
        <v>8.7583555503118374E-2</v>
      </c>
      <c r="JK74" s="86">
        <f t="shared" si="79"/>
        <v>7.2196328980932839E-2</v>
      </c>
      <c r="JL74" s="86">
        <f t="shared" si="79"/>
        <v>7.3665173225999567E-2</v>
      </c>
      <c r="JM74" s="86">
        <f t="shared" si="79"/>
        <v>5.2759743989366392E-2</v>
      </c>
    </row>
    <row r="75" spans="2:273" x14ac:dyDescent="0.25">
      <c r="B75" s="2">
        <v>48</v>
      </c>
      <c r="C75" s="37">
        <v>208.517</v>
      </c>
      <c r="D75" s="37">
        <v>210.8</v>
      </c>
      <c r="E75" s="37">
        <v>220.45</v>
      </c>
      <c r="F75" s="37">
        <v>224.583</v>
      </c>
      <c r="G75" s="37">
        <v>171.328</v>
      </c>
      <c r="H75" s="37">
        <v>145.09800000000001</v>
      </c>
      <c r="I75" s="37">
        <v>152.44300000000001</v>
      </c>
      <c r="J75" s="37">
        <v>141.68899999999999</v>
      </c>
      <c r="K75" s="37">
        <v>149.262</v>
      </c>
      <c r="L75" s="37">
        <v>126.443</v>
      </c>
      <c r="M75" s="37">
        <v>117.967</v>
      </c>
      <c r="N75" s="37">
        <v>113.68899999999999</v>
      </c>
      <c r="O75" s="37">
        <v>110.59</v>
      </c>
      <c r="P75" s="37">
        <v>105.95099999999999</v>
      </c>
      <c r="Q75" s="37">
        <v>81.869</v>
      </c>
      <c r="S75" s="4">
        <f t="shared" si="81"/>
        <v>205.80863770707319</v>
      </c>
      <c r="T75" s="4">
        <f t="shared" si="81"/>
        <v>207.90330249817268</v>
      </c>
      <c r="U75" s="4">
        <f t="shared" si="81"/>
        <v>214.89342159637749</v>
      </c>
      <c r="V75" s="4">
        <f t="shared" si="81"/>
        <v>220.46444367740406</v>
      </c>
      <c r="W75" s="4">
        <f t="shared" si="81"/>
        <v>162.52971587009185</v>
      </c>
      <c r="X75" s="4">
        <f t="shared" si="9"/>
        <v>141.2742380488597</v>
      </c>
      <c r="Y75" s="4">
        <f t="shared" si="10"/>
        <v>147.86052268933196</v>
      </c>
      <c r="Z75" s="4">
        <f t="shared" si="81"/>
        <v>141.89680479080528</v>
      </c>
      <c r="AA75" s="4">
        <f t="shared" si="81"/>
        <v>145.34058388887786</v>
      </c>
      <c r="AB75" s="4">
        <f t="shared" si="81"/>
        <v>128.89663902184063</v>
      </c>
      <c r="AC75" s="4">
        <f t="shared" si="81"/>
        <v>119.47437450891812</v>
      </c>
      <c r="AD75" s="4">
        <f t="shared" si="81"/>
        <v>117.52926855583962</v>
      </c>
      <c r="AE75" s="4">
        <f t="shared" si="81"/>
        <v>111.74254059371671</v>
      </c>
      <c r="AF75" s="4">
        <f t="shared" si="81"/>
        <v>105.2639309675688</v>
      </c>
      <c r="AG75" s="4">
        <f t="shared" si="81"/>
        <v>83.461208809205331</v>
      </c>
      <c r="AI75" s="4">
        <f t="shared" si="82"/>
        <v>2.7083622929268074</v>
      </c>
      <c r="AJ75" s="4">
        <f t="shared" si="82"/>
        <v>2.8966975018273331</v>
      </c>
      <c r="AK75" s="4">
        <f t="shared" si="82"/>
        <v>5.5565784036224954</v>
      </c>
      <c r="AL75" s="4">
        <f t="shared" si="82"/>
        <v>4.1185563225959356</v>
      </c>
      <c r="AM75" s="4">
        <f t="shared" si="82"/>
        <v>8.7982841299081542</v>
      </c>
      <c r="AN75" s="4">
        <f t="shared" si="82"/>
        <v>3.8237619511403125</v>
      </c>
      <c r="AO75" s="4">
        <f t="shared" si="82"/>
        <v>4.5824773106680539</v>
      </c>
      <c r="AP75" s="4">
        <f t="shared" si="82"/>
        <v>-0.2078047908052838</v>
      </c>
      <c r="AQ75" s="4">
        <f t="shared" si="82"/>
        <v>3.9214161111221415</v>
      </c>
      <c r="AR75" s="4">
        <f t="shared" si="82"/>
        <v>-2.4536390218406297</v>
      </c>
      <c r="AS75" s="4">
        <f t="shared" si="82"/>
        <v>-1.5073745089181187</v>
      </c>
      <c r="AT75" s="4">
        <f t="shared" si="82"/>
        <v>-3.8402685558396286</v>
      </c>
      <c r="AU75" s="4">
        <f t="shared" si="82"/>
        <v>-1.1525405937167079</v>
      </c>
      <c r="AV75" s="4">
        <f t="shared" si="82"/>
        <v>0.68706903243119655</v>
      </c>
      <c r="AW75" s="4">
        <f t="shared" si="82"/>
        <v>-1.5922088092053315</v>
      </c>
      <c r="AY75" s="2">
        <f t="shared" si="72"/>
        <v>64.208585866053411</v>
      </c>
      <c r="AZ75" s="2">
        <f t="shared" si="72"/>
        <v>64.13896348785579</v>
      </c>
      <c r="BA75" s="2">
        <f t="shared" si="72"/>
        <v>66.0034382365086</v>
      </c>
      <c r="BB75" s="2">
        <f t="shared" si="72"/>
        <v>65.954945533777106</v>
      </c>
      <c r="BC75" s="2">
        <f t="shared" si="72"/>
        <v>69.636748254714405</v>
      </c>
      <c r="BD75" s="2">
        <f t="shared" si="72"/>
        <v>69.257600517229918</v>
      </c>
      <c r="BE75" s="2">
        <f t="shared" si="72"/>
        <v>66.577357058991126</v>
      </c>
      <c r="BF75" s="2">
        <f t="shared" si="72"/>
        <v>64.79067293481647</v>
      </c>
      <c r="BG75" s="2">
        <f t="shared" si="72"/>
        <v>66.068176068962487</v>
      </c>
      <c r="BH75" s="2">
        <f t="shared" si="72"/>
        <v>63.873765385993472</v>
      </c>
      <c r="BI75" s="2">
        <f t="shared" si="72"/>
        <v>56.610971402351751</v>
      </c>
      <c r="BJ75" s="2">
        <f t="shared" si="72"/>
        <v>59.936277272314697</v>
      </c>
      <c r="BK75" s="2">
        <f t="shared" si="72"/>
        <v>61.824698775568422</v>
      </c>
      <c r="BL75" s="2">
        <f t="shared" si="72"/>
        <v>56.160614481372875</v>
      </c>
      <c r="BM75" s="2">
        <f t="shared" si="72"/>
        <v>51.141847001710751</v>
      </c>
      <c r="BO75" s="2" t="str">
        <f t="shared" si="13"/>
        <v/>
      </c>
      <c r="BP75" s="2" t="str">
        <f t="shared" si="14"/>
        <v/>
      </c>
      <c r="BQ75" s="2" t="str">
        <f t="shared" si="15"/>
        <v/>
      </c>
      <c r="BR75" s="2" t="str">
        <f t="shared" si="16"/>
        <v/>
      </c>
      <c r="BS75" s="2" t="str">
        <f t="shared" si="17"/>
        <v/>
      </c>
      <c r="BT75" s="2" t="str">
        <f t="shared" si="18"/>
        <v/>
      </c>
      <c r="BU75" s="2" t="str">
        <f t="shared" si="19"/>
        <v/>
      </c>
      <c r="BV75" s="2" t="str">
        <f t="shared" si="20"/>
        <v/>
      </c>
      <c r="BW75" s="2" t="str">
        <f t="shared" si="21"/>
        <v/>
      </c>
      <c r="BX75" s="2" t="str">
        <f t="shared" si="22"/>
        <v/>
      </c>
      <c r="BY75" s="2" t="str">
        <f t="shared" si="23"/>
        <v/>
      </c>
      <c r="BZ75" s="2" t="str">
        <f t="shared" si="24"/>
        <v/>
      </c>
      <c r="CA75" s="2" t="str">
        <f t="shared" si="25"/>
        <v/>
      </c>
      <c r="CB75" s="2" t="str">
        <f t="shared" si="26"/>
        <v/>
      </c>
      <c r="CC75" s="2" t="str">
        <f t="shared" si="27"/>
        <v/>
      </c>
      <c r="CE75" s="2" t="str">
        <f t="shared" si="73"/>
        <v/>
      </c>
      <c r="CF75" s="2" t="str">
        <f t="shared" si="73"/>
        <v/>
      </c>
      <c r="CG75" s="2" t="str">
        <f t="shared" si="73"/>
        <v/>
      </c>
      <c r="CH75" s="2" t="str">
        <f t="shared" si="73"/>
        <v/>
      </c>
      <c r="CI75" s="2" t="str">
        <f t="shared" si="73"/>
        <v/>
      </c>
      <c r="CJ75" s="2" t="str">
        <f t="shared" si="73"/>
        <v/>
      </c>
      <c r="CK75" s="2" t="str">
        <f t="shared" si="73"/>
        <v/>
      </c>
      <c r="CL75" s="2" t="str">
        <f t="shared" si="73"/>
        <v/>
      </c>
      <c r="CM75" s="2" t="str">
        <f t="shared" si="73"/>
        <v/>
      </c>
      <c r="CN75" s="2" t="str">
        <f t="shared" si="73"/>
        <v/>
      </c>
      <c r="CO75" s="2" t="str">
        <f t="shared" si="73"/>
        <v/>
      </c>
      <c r="CP75" s="2" t="str">
        <f t="shared" si="73"/>
        <v/>
      </c>
      <c r="CQ75" s="2" t="str">
        <f t="shared" si="73"/>
        <v/>
      </c>
      <c r="CR75" s="2" t="str">
        <f t="shared" si="73"/>
        <v/>
      </c>
      <c r="CS75" s="2" t="str">
        <f t="shared" si="73"/>
        <v/>
      </c>
      <c r="CU75" s="2" t="str">
        <f t="shared" si="29"/>
        <v/>
      </c>
      <c r="CV75" s="2" t="str">
        <f t="shared" si="30"/>
        <v/>
      </c>
      <c r="CW75" s="2" t="str">
        <f t="shared" si="31"/>
        <v/>
      </c>
      <c r="CX75" s="2" t="str">
        <f t="shared" si="32"/>
        <v/>
      </c>
      <c r="CY75" s="2" t="str">
        <f t="shared" si="33"/>
        <v/>
      </c>
      <c r="CZ75" s="2" t="str">
        <f t="shared" si="34"/>
        <v/>
      </c>
      <c r="DA75" s="2" t="str">
        <f t="shared" si="35"/>
        <v/>
      </c>
      <c r="DB75" s="2" t="str">
        <f t="shared" si="36"/>
        <v/>
      </c>
      <c r="DC75" s="2" t="str">
        <f t="shared" si="37"/>
        <v/>
      </c>
      <c r="DD75" s="2" t="str">
        <f t="shared" si="38"/>
        <v/>
      </c>
      <c r="DE75" s="2" t="str">
        <f t="shared" si="39"/>
        <v/>
      </c>
      <c r="DF75" s="2" t="str">
        <f t="shared" si="40"/>
        <v/>
      </c>
      <c r="DG75" s="2" t="str">
        <f t="shared" si="41"/>
        <v/>
      </c>
      <c r="DH75" s="2" t="str">
        <f t="shared" si="42"/>
        <v/>
      </c>
      <c r="DI75" s="2" t="str">
        <f t="shared" si="43"/>
        <v/>
      </c>
      <c r="DK75" s="2">
        <f t="shared" si="83"/>
        <v>69.077742245989285</v>
      </c>
      <c r="DL75" s="2">
        <f t="shared" si="83"/>
        <v>74.448887700534755</v>
      </c>
      <c r="DM75" s="2">
        <f t="shared" si="83"/>
        <v>74.549395721925123</v>
      </c>
      <c r="DN75" s="2">
        <f t="shared" si="83"/>
        <v>79.2201889483066</v>
      </c>
      <c r="DO75" s="2">
        <f t="shared" si="83"/>
        <v>78.699169274537681</v>
      </c>
      <c r="DP75" s="2">
        <f t="shared" si="83"/>
        <v>78.670393996247626</v>
      </c>
      <c r="DQ75" s="2">
        <f t="shared" si="83"/>
        <v>76.0653399715505</v>
      </c>
      <c r="DR75" s="2">
        <f t="shared" si="83"/>
        <v>75.81647051282053</v>
      </c>
      <c r="DS75" s="2">
        <f t="shared" si="83"/>
        <v>73.356420715249641</v>
      </c>
      <c r="DT75" s="2">
        <f t="shared" si="83"/>
        <v>70.575543714821748</v>
      </c>
      <c r="DU75" s="2">
        <f t="shared" si="83"/>
        <v>65.532921951219521</v>
      </c>
      <c r="DV75" s="2">
        <f t="shared" si="83"/>
        <v>69.19598536585363</v>
      </c>
      <c r="DW75" s="2">
        <f t="shared" si="83"/>
        <v>67.984962796804908</v>
      </c>
      <c r="DX75" s="2">
        <f t="shared" si="83"/>
        <v>57.819961861861849</v>
      </c>
      <c r="DY75" s="2">
        <f t="shared" si="83"/>
        <v>51.320528647822776</v>
      </c>
      <c r="EA75" s="2">
        <f t="shared" si="84"/>
        <v>62.833205862549391</v>
      </c>
      <c r="EB75" s="2">
        <f t="shared" si="84"/>
        <v>61.448714285714281</v>
      </c>
      <c r="EC75" s="2">
        <f t="shared" si="84"/>
        <v>63.673005627705621</v>
      </c>
      <c r="ED75" s="2">
        <f t="shared" si="84"/>
        <v>62.50950000000001</v>
      </c>
      <c r="EE75" s="2">
        <f t="shared" si="84"/>
        <v>66.197830528590657</v>
      </c>
      <c r="EF75" s="2">
        <f t="shared" si="84"/>
        <v>64.862450403593911</v>
      </c>
      <c r="EG75" s="2">
        <f t="shared" si="84"/>
        <v>62.739679778393359</v>
      </c>
      <c r="EH75" s="2">
        <f t="shared" si="84"/>
        <v>60.140438907313673</v>
      </c>
      <c r="EI75" s="2">
        <f t="shared" si="84"/>
        <v>62.895646419951731</v>
      </c>
      <c r="EJ75" s="2">
        <f t="shared" si="84"/>
        <v>60.688388643067825</v>
      </c>
      <c r="EK75" s="2">
        <f t="shared" si="84"/>
        <v>51.970349480270457</v>
      </c>
      <c r="EL75" s="2">
        <f t="shared" si="84"/>
        <v>55.161399315327436</v>
      </c>
      <c r="EM75" s="2">
        <f t="shared" si="84"/>
        <v>58.272964953844635</v>
      </c>
      <c r="EN75" s="2">
        <f t="shared" si="84"/>
        <v>55.188733597257773</v>
      </c>
      <c r="EO75" s="2">
        <f t="shared" si="84"/>
        <v>51.024167027117201</v>
      </c>
      <c r="EQ75" s="2">
        <f t="shared" si="85"/>
        <v>60.611498898658446</v>
      </c>
      <c r="ER75" s="2">
        <f t="shared" si="85"/>
        <v>60.875849163045025</v>
      </c>
      <c r="ES75" s="2">
        <f t="shared" si="85"/>
        <v>62.202922921806191</v>
      </c>
      <c r="ET75" s="2">
        <f t="shared" si="85"/>
        <v>62.873472689423643</v>
      </c>
      <c r="EU75" s="2">
        <f t="shared" si="85"/>
        <v>63.937557393909692</v>
      </c>
      <c r="EV75" s="2">
        <f t="shared" si="85"/>
        <v>66.060460368750896</v>
      </c>
      <c r="EW75" s="2">
        <f t="shared" si="85"/>
        <v>64.333353417493612</v>
      </c>
      <c r="EX75" s="2">
        <f t="shared" si="85"/>
        <v>62.08640942215024</v>
      </c>
      <c r="EY75" s="2">
        <f t="shared" si="85"/>
        <v>64.790536115246184</v>
      </c>
      <c r="EZ75" s="2">
        <f t="shared" si="85"/>
        <v>58.328425583401973</v>
      </c>
      <c r="FA75" s="2">
        <f t="shared" si="85"/>
        <v>51.504857830591405</v>
      </c>
      <c r="FB75" s="2">
        <f t="shared" si="85"/>
        <v>56.325990805731422</v>
      </c>
      <c r="FC75" s="2">
        <f t="shared" si="85"/>
        <v>58.399771095931285</v>
      </c>
      <c r="FD75" s="2">
        <f t="shared" si="85"/>
        <v>58.031324918031075</v>
      </c>
      <c r="FE75" s="2">
        <f t="shared" si="85"/>
        <v>51.292243484820389</v>
      </c>
      <c r="FG75" s="2">
        <f t="shared" si="86"/>
        <v>0.77973945707285786</v>
      </c>
      <c r="FH75" s="2">
        <f t="shared" si="86"/>
        <v>0.79305499465463425</v>
      </c>
      <c r="FI75" s="2">
        <f t="shared" si="86"/>
        <v>0.78571845616895031</v>
      </c>
      <c r="FJ75" s="2">
        <f t="shared" si="86"/>
        <v>0.79382049949669298</v>
      </c>
      <c r="FK75" s="2">
        <f t="shared" si="86"/>
        <v>0.72489996097462428</v>
      </c>
      <c r="FL75" s="2">
        <f t="shared" si="86"/>
        <v>0.6817025420467594</v>
      </c>
      <c r="FM75" s="2">
        <f t="shared" si="86"/>
        <v>0.71201906146832616</v>
      </c>
      <c r="FN75" s="2">
        <f t="shared" si="86"/>
        <v>0.70336624015225457</v>
      </c>
      <c r="FO75" s="2">
        <f t="shared" si="86"/>
        <v>0.69674030594470537</v>
      </c>
      <c r="FP75" s="2">
        <f t="shared" si="86"/>
        <v>0.67780727337808899</v>
      </c>
      <c r="FQ75" s="2">
        <f t="shared" si="86"/>
        <v>0.65783365361743529</v>
      </c>
      <c r="FR75" s="2">
        <f t="shared" si="86"/>
        <v>0.65978252390604297</v>
      </c>
      <c r="FS75" s="2">
        <f t="shared" si="86"/>
        <v>0.63429485073542569</v>
      </c>
      <c r="FT75" s="2">
        <f t="shared" si="86"/>
        <v>0.63067258624872158</v>
      </c>
      <c r="FU75" s="2">
        <f t="shared" si="86"/>
        <v>0.60294450758420381</v>
      </c>
      <c r="FW75" s="2">
        <f t="shared" si="74"/>
        <v>2.0241481653461989E-5</v>
      </c>
      <c r="FX75" s="2">
        <f t="shared" si="74"/>
        <v>1.2525579994325509E-4</v>
      </c>
      <c r="FY75" s="2">
        <f t="shared" si="74"/>
        <v>1.2043668999224849E-4</v>
      </c>
      <c r="FZ75" s="2">
        <f t="shared" si="74"/>
        <v>1.2097981634299508E-4</v>
      </c>
      <c r="GA75" s="2">
        <f t="shared" si="74"/>
        <v>8.8949761259884995E-5</v>
      </c>
      <c r="GB75" s="2">
        <f t="shared" si="74"/>
        <v>9.7468748989259661E-5</v>
      </c>
      <c r="GC75" s="2">
        <f t="shared" si="74"/>
        <v>8.8569964853583096E-5</v>
      </c>
      <c r="GD75" s="2">
        <f t="shared" si="74"/>
        <v>9.9607300180068028E-5</v>
      </c>
      <c r="GE75" s="2">
        <f t="shared" si="74"/>
        <v>1.0472199923876384E-4</v>
      </c>
      <c r="GF75" s="2">
        <f t="shared" si="74"/>
        <v>8.1657285107697116E-5</v>
      </c>
      <c r="GG75" s="2">
        <f t="shared" si="74"/>
        <v>7.2929024877109656E-5</v>
      </c>
      <c r="GH75" s="2">
        <f t="shared" si="74"/>
        <v>5.7112605005972998E-5</v>
      </c>
      <c r="GI75" s="2">
        <f t="shared" si="74"/>
        <v>4.8900681520502694E-5</v>
      </c>
      <c r="GJ75" s="2">
        <f t="shared" si="74"/>
        <v>3.3826234150357033E-5</v>
      </c>
      <c r="GK75" s="2">
        <f t="shared" si="74"/>
        <v>2.971298271253373E-5</v>
      </c>
      <c r="GM75" s="86">
        <f t="shared" si="75"/>
        <v>0.38469721053843309</v>
      </c>
      <c r="GN75" s="86">
        <f t="shared" si="75"/>
        <v>0.42213201474624473</v>
      </c>
      <c r="GO75" s="86">
        <f t="shared" si="75"/>
        <v>0.40372875312346118</v>
      </c>
      <c r="GP75" s="86">
        <f t="shared" si="75"/>
        <v>0.44576895370647235</v>
      </c>
      <c r="GQ75" s="86">
        <f t="shared" si="75"/>
        <v>0.21864369808826498</v>
      </c>
      <c r="GR75" s="86">
        <f t="shared" si="50"/>
        <v>0.14753248279398773</v>
      </c>
      <c r="GS75" s="86">
        <f t="shared" si="51"/>
        <v>0.1690612945963664</v>
      </c>
      <c r="GT75" s="86">
        <f t="shared" si="75"/>
        <v>0.17585679948424368</v>
      </c>
      <c r="GU75" s="86">
        <f t="shared" si="75"/>
        <v>0.1776390237306667</v>
      </c>
      <c r="GV75" s="86">
        <f t="shared" si="75"/>
        <v>0.1380882081258811</v>
      </c>
      <c r="GW75" s="86">
        <f t="shared" si="75"/>
        <v>0.12075602104018761</v>
      </c>
      <c r="GX75" s="86">
        <f t="shared" si="75"/>
        <v>0.11401394028694797</v>
      </c>
      <c r="GY75" s="86">
        <f t="shared" si="75"/>
        <v>9.7546887369840213E-2</v>
      </c>
      <c r="GZ75" s="86">
        <f t="shared" si="75"/>
        <v>0.10083666943502324</v>
      </c>
      <c r="HA75" s="86">
        <f t="shared" si="75"/>
        <v>7.5463805646970986E-2</v>
      </c>
      <c r="HC75" s="86">
        <f t="shared" si="80"/>
        <v>3.9611607167683788E-6</v>
      </c>
      <c r="HD75" s="86">
        <f t="shared" si="76"/>
        <v>1.3732911346931751E-5</v>
      </c>
      <c r="HE75" s="86">
        <f t="shared" si="76"/>
        <v>1.0365753105839206E-5</v>
      </c>
      <c r="HF75" s="86">
        <f t="shared" si="76"/>
        <v>2.9564624985385083E-5</v>
      </c>
      <c r="HG75" s="86">
        <f t="shared" si="76"/>
        <v>1.4130760691321663E-6</v>
      </c>
      <c r="HH75" s="86">
        <f t="shared" si="53"/>
        <v>2.719524239137432E-7</v>
      </c>
      <c r="HI75" s="86">
        <f t="shared" si="54"/>
        <v>2.1908670615703729E-7</v>
      </c>
      <c r="HJ75" s="86">
        <f t="shared" si="76"/>
        <v>4.827501613977886E-7</v>
      </c>
      <c r="HK75" s="86">
        <f t="shared" si="76"/>
        <v>5.862798377529401E-7</v>
      </c>
      <c r="HL75" s="86">
        <f t="shared" si="76"/>
        <v>1.9303557903531928E-7</v>
      </c>
      <c r="HM75" s="86">
        <f t="shared" si="76"/>
        <v>1.6252715630840869E-7</v>
      </c>
      <c r="HN75" s="86">
        <f t="shared" si="76"/>
        <v>2.6887111430626611E-7</v>
      </c>
      <c r="HO75" s="86">
        <f t="shared" si="76"/>
        <v>4.235259851643538E-9</v>
      </c>
      <c r="HP75" s="86">
        <f t="shared" si="76"/>
        <v>1.1067909962079715E-10</v>
      </c>
      <c r="HQ75" s="86">
        <f t="shared" si="76"/>
        <v>1.7659055412189868E-11</v>
      </c>
      <c r="HS75" s="86">
        <f t="shared" si="77"/>
        <v>2.2871911998928344E-85</v>
      </c>
      <c r="HT75" s="86">
        <f t="shared" si="77"/>
        <v>1.100892747626591E-63</v>
      </c>
      <c r="HU75" s="86">
        <f t="shared" si="77"/>
        <v>4.2841643539630153E-66</v>
      </c>
      <c r="HV75" s="86">
        <f t="shared" si="77"/>
        <v>2.2993847422638162E-60</v>
      </c>
      <c r="HW75" s="86">
        <f t="shared" si="77"/>
        <v>8.9714956623506785E-73</v>
      </c>
      <c r="HX75" s="86">
        <f t="shared" si="77"/>
        <v>2.2452723167127016E-79</v>
      </c>
      <c r="HY75" s="86">
        <f t="shared" si="77"/>
        <v>2.3393355782275653E-78</v>
      </c>
      <c r="HZ75" s="86">
        <f t="shared" si="77"/>
        <v>2.2973088046564272E-77</v>
      </c>
      <c r="IA75" s="86">
        <f t="shared" si="77"/>
        <v>3.4287975702251409E-77</v>
      </c>
      <c r="IB75" s="86">
        <f t="shared" si="77"/>
        <v>1.1082228026623766E-82</v>
      </c>
      <c r="IC75" s="86">
        <f t="shared" si="77"/>
        <v>6.6956706997579224E-85</v>
      </c>
      <c r="ID75" s="86">
        <f t="shared" si="77"/>
        <v>4.2255094111211428E-80</v>
      </c>
      <c r="IE75" s="86">
        <f t="shared" si="77"/>
        <v>1.1840314819566422E-108</v>
      </c>
      <c r="IF75" s="86">
        <f t="shared" si="77"/>
        <v>6.8397950189576627E-57</v>
      </c>
      <c r="IG75" s="86">
        <f t="shared" si="77"/>
        <v>4.3669872890615848E-32</v>
      </c>
      <c r="II75" s="86">
        <f t="shared" si="78"/>
        <v>5.3682837084662427E-224</v>
      </c>
      <c r="IJ75" s="86">
        <f t="shared" si="78"/>
        <v>6.5422722830422758E-145</v>
      </c>
      <c r="IK75" s="86">
        <f t="shared" si="78"/>
        <v>2.7866290114646013E-150</v>
      </c>
      <c r="IL75" s="86">
        <f t="shared" si="78"/>
        <v>3.2644737833558266E-142</v>
      </c>
      <c r="IM75" s="86">
        <f t="shared" si="78"/>
        <v>3.2472208524397782E-162</v>
      </c>
      <c r="IN75" s="86">
        <f t="shared" si="78"/>
        <v>3.6702241964390885E-174</v>
      </c>
      <c r="IO75" s="86">
        <f t="shared" si="78"/>
        <v>5.8953362847006996E-171</v>
      </c>
      <c r="IP75" s="86">
        <f t="shared" si="78"/>
        <v>9.1287976295360809E-170</v>
      </c>
      <c r="IQ75" s="86">
        <f t="shared" si="78"/>
        <v>5.4793574473702922E-172</v>
      </c>
      <c r="IR75" s="86">
        <f t="shared" si="78"/>
        <v>3.5970947510248514E-184</v>
      </c>
      <c r="IS75" s="86">
        <f t="shared" si="78"/>
        <v>1.9916221667138645E-187</v>
      </c>
      <c r="IT75" s="86">
        <f t="shared" si="78"/>
        <v>6.4445878602367023E-176</v>
      </c>
      <c r="IU75" s="86">
        <f t="shared" si="78"/>
        <v>5.6862504697645288E-240</v>
      </c>
      <c r="IV75" s="86">
        <f t="shared" si="78"/>
        <v>1.7802956771807878E-74</v>
      </c>
      <c r="IW75" s="86">
        <f t="shared" si="78"/>
        <v>8.9965383580751306E-85</v>
      </c>
      <c r="IY75" s="86">
        <f t="shared" si="79"/>
        <v>0.38470117169914986</v>
      </c>
      <c r="IZ75" s="86">
        <f t="shared" si="79"/>
        <v>0.42214574765759166</v>
      </c>
      <c r="JA75" s="86">
        <f t="shared" si="79"/>
        <v>0.40373911887656699</v>
      </c>
      <c r="JB75" s="86">
        <f t="shared" si="79"/>
        <v>0.44579851833145773</v>
      </c>
      <c r="JC75" s="86">
        <f t="shared" si="79"/>
        <v>0.2186451111643341</v>
      </c>
      <c r="JD75" s="86">
        <f t="shared" si="79"/>
        <v>0.14753275474641164</v>
      </c>
      <c r="JE75" s="86">
        <f t="shared" si="79"/>
        <v>0.16906151368307257</v>
      </c>
      <c r="JF75" s="86">
        <f t="shared" si="79"/>
        <v>0.17585728223440508</v>
      </c>
      <c r="JG75" s="86">
        <f t="shared" si="79"/>
        <v>0.17763961001050446</v>
      </c>
      <c r="JH75" s="86">
        <f t="shared" si="79"/>
        <v>0.13808840116146015</v>
      </c>
      <c r="JI75" s="86">
        <f t="shared" si="79"/>
        <v>0.12075618356734391</v>
      </c>
      <c r="JJ75" s="86">
        <f t="shared" si="79"/>
        <v>0.11401420915806228</v>
      </c>
      <c r="JK75" s="86">
        <f t="shared" si="79"/>
        <v>9.7546891605100064E-2</v>
      </c>
      <c r="JL75" s="86">
        <f t="shared" si="79"/>
        <v>0.10083666954570235</v>
      </c>
      <c r="JM75" s="86">
        <f t="shared" si="79"/>
        <v>7.546380566463004E-2</v>
      </c>
    </row>
    <row r="76" spans="2:273" x14ac:dyDescent="0.25">
      <c r="B76" s="2">
        <v>49</v>
      </c>
      <c r="C76" s="37">
        <v>215</v>
      </c>
      <c r="D76" s="37">
        <v>215.13300000000001</v>
      </c>
      <c r="E76" s="37">
        <v>228.28299999999999</v>
      </c>
      <c r="F76" s="37">
        <v>230.833</v>
      </c>
      <c r="G76" s="37">
        <v>185.852</v>
      </c>
      <c r="H76" s="37">
        <v>161.75399999999999</v>
      </c>
      <c r="I76" s="37">
        <v>170.328</v>
      </c>
      <c r="J76" s="37">
        <v>159.01599999999999</v>
      </c>
      <c r="K76" s="37">
        <v>167.82</v>
      </c>
      <c r="L76" s="37">
        <v>143.63900000000001</v>
      </c>
      <c r="M76" s="37">
        <v>138.24600000000001</v>
      </c>
      <c r="N76" s="37">
        <v>129.41</v>
      </c>
      <c r="O76" s="37">
        <v>126.639</v>
      </c>
      <c r="P76" s="37">
        <v>122.197</v>
      </c>
      <c r="Q76" s="37">
        <v>94.704999999999998</v>
      </c>
      <c r="S76" s="4">
        <f t="shared" si="81"/>
        <v>217.14281392299904</v>
      </c>
      <c r="T76" s="4">
        <f t="shared" si="81"/>
        <v>218.95231200849213</v>
      </c>
      <c r="U76" s="4">
        <f t="shared" si="81"/>
        <v>228.17652569339191</v>
      </c>
      <c r="V76" s="4">
        <f t="shared" si="81"/>
        <v>232.66090411930975</v>
      </c>
      <c r="W76" s="4">
        <f t="shared" si="81"/>
        <v>176.3353076216826</v>
      </c>
      <c r="X76" s="4">
        <f t="shared" si="9"/>
        <v>154.87920646036801</v>
      </c>
      <c r="Y76" s="4">
        <f t="shared" si="10"/>
        <v>160.83015534984736</v>
      </c>
      <c r="Z76" s="4">
        <f t="shared" si="81"/>
        <v>154.79982072688188</v>
      </c>
      <c r="AA76" s="4">
        <f t="shared" si="81"/>
        <v>159.19294142615939</v>
      </c>
      <c r="AB76" s="4">
        <f t="shared" si="81"/>
        <v>141.37634763050042</v>
      </c>
      <c r="AC76" s="4">
        <f t="shared" si="81"/>
        <v>133.01165404425453</v>
      </c>
      <c r="AD76" s="4">
        <f t="shared" si="81"/>
        <v>129.59644187291204</v>
      </c>
      <c r="AE76" s="4">
        <f t="shared" si="81"/>
        <v>124.0683777900894</v>
      </c>
      <c r="AF76" s="4">
        <f t="shared" si="81"/>
        <v>117.99059193795914</v>
      </c>
      <c r="AG76" s="4">
        <f t="shared" si="81"/>
        <v>93.419601628330966</v>
      </c>
      <c r="AI76" s="4">
        <f t="shared" si="82"/>
        <v>-2.1428139229990393</v>
      </c>
      <c r="AJ76" s="4">
        <f t="shared" si="82"/>
        <v>-3.819312008492119</v>
      </c>
      <c r="AK76" s="4">
        <f t="shared" si="82"/>
        <v>0.106474306608078</v>
      </c>
      <c r="AL76" s="4">
        <f t="shared" si="82"/>
        <v>-1.8279041193097498</v>
      </c>
      <c r="AM76" s="4">
        <f t="shared" si="82"/>
        <v>9.5166923783174013</v>
      </c>
      <c r="AN76" s="4">
        <f t="shared" si="82"/>
        <v>6.8747935396319804</v>
      </c>
      <c r="AO76" s="4">
        <f t="shared" si="82"/>
        <v>9.4978446501526435</v>
      </c>
      <c r="AP76" s="4">
        <f t="shared" si="82"/>
        <v>4.2161792731181151</v>
      </c>
      <c r="AQ76" s="4">
        <f t="shared" si="82"/>
        <v>8.6270585738405998</v>
      </c>
      <c r="AR76" s="4">
        <f t="shared" si="82"/>
        <v>2.262652369499591</v>
      </c>
      <c r="AS76" s="4">
        <f t="shared" si="82"/>
        <v>5.2343459557454821</v>
      </c>
      <c r="AT76" s="4">
        <f t="shared" si="82"/>
        <v>-0.18644187291204162</v>
      </c>
      <c r="AU76" s="4">
        <f t="shared" si="82"/>
        <v>2.5706222099105958</v>
      </c>
      <c r="AV76" s="4">
        <f t="shared" si="82"/>
        <v>4.2064080620408646</v>
      </c>
      <c r="AW76" s="4">
        <f t="shared" si="82"/>
        <v>1.2853983716690323</v>
      </c>
      <c r="AY76" s="2">
        <f t="shared" ref="AY76:BM92" si="87">IF(OR($B76 &lt; C$230, $B76 &gt; C$233), #N/A, ((1-FG76)*DK76) + (FG76 - FW76)*EA76 + (FW76*EQ76))</f>
        <v>64.00686128317507</v>
      </c>
      <c r="AZ76" s="2">
        <f t="shared" si="87"/>
        <v>63.869549869208541</v>
      </c>
      <c r="BA76" s="2">
        <f t="shared" si="87"/>
        <v>65.750785213463558</v>
      </c>
      <c r="BB76" s="2">
        <f t="shared" si="87"/>
        <v>65.667887766287521</v>
      </c>
      <c r="BC76" s="2">
        <f t="shared" si="87"/>
        <v>69.353194254021076</v>
      </c>
      <c r="BD76" s="2">
        <f t="shared" si="87"/>
        <v>68.994012660770267</v>
      </c>
      <c r="BE76" s="2">
        <f t="shared" si="87"/>
        <v>66.313317679602108</v>
      </c>
      <c r="BF76" s="2">
        <f t="shared" si="87"/>
        <v>64.489874573143581</v>
      </c>
      <c r="BG76" s="2">
        <f t="shared" si="87"/>
        <v>65.810590150271352</v>
      </c>
      <c r="BH76" s="2">
        <f t="shared" si="87"/>
        <v>63.619021406152534</v>
      </c>
      <c r="BI76" s="2">
        <f t="shared" si="87"/>
        <v>56.351728118337782</v>
      </c>
      <c r="BJ76" s="2">
        <f t="shared" si="87"/>
        <v>59.67814565416429</v>
      </c>
      <c r="BK76" s="2">
        <f t="shared" si="87"/>
        <v>61.638075304168581</v>
      </c>
      <c r="BL76" s="2">
        <f t="shared" si="87"/>
        <v>56.089121957735379</v>
      </c>
      <c r="BM76" s="2">
        <f t="shared" si="87"/>
        <v>51.071605887526601</v>
      </c>
      <c r="BO76" s="2" t="str">
        <f t="shared" si="13"/>
        <v/>
      </c>
      <c r="BP76" s="2" t="str">
        <f t="shared" si="14"/>
        <v/>
      </c>
      <c r="BQ76" s="2" t="str">
        <f t="shared" si="15"/>
        <v/>
      </c>
      <c r="BR76" s="2" t="str">
        <f t="shared" si="16"/>
        <v/>
      </c>
      <c r="BS76" s="2" t="str">
        <f t="shared" si="17"/>
        <v/>
      </c>
      <c r="BT76" s="2" t="str">
        <f t="shared" si="18"/>
        <v/>
      </c>
      <c r="BU76" s="2" t="str">
        <f t="shared" si="19"/>
        <v/>
      </c>
      <c r="BV76" s="2" t="str">
        <f t="shared" si="20"/>
        <v/>
      </c>
      <c r="BW76" s="2" t="str">
        <f t="shared" si="21"/>
        <v/>
      </c>
      <c r="BX76" s="2" t="str">
        <f t="shared" si="22"/>
        <v/>
      </c>
      <c r="BY76" s="2" t="str">
        <f t="shared" si="23"/>
        <v/>
      </c>
      <c r="BZ76" s="2" t="str">
        <f t="shared" si="24"/>
        <v/>
      </c>
      <c r="CA76" s="2" t="str">
        <f t="shared" si="25"/>
        <v/>
      </c>
      <c r="CB76" s="2" t="str">
        <f t="shared" si="26"/>
        <v/>
      </c>
      <c r="CC76" s="2" t="str">
        <f t="shared" si="27"/>
        <v/>
      </c>
      <c r="CE76" s="2" t="str">
        <f t="shared" ref="CE76:CS92" si="88">IF(AND(IY76 &lt; $CS$22, $B76 &gt; C$231, $B76 &lt; C$232), C76, "")</f>
        <v/>
      </c>
      <c r="CF76" s="2" t="str">
        <f t="shared" si="88"/>
        <v/>
      </c>
      <c r="CG76" s="2" t="str">
        <f t="shared" si="88"/>
        <v/>
      </c>
      <c r="CH76" s="2" t="str">
        <f t="shared" si="88"/>
        <v/>
      </c>
      <c r="CI76" s="2" t="str">
        <f t="shared" si="88"/>
        <v/>
      </c>
      <c r="CJ76" s="2" t="str">
        <f t="shared" si="88"/>
        <v/>
      </c>
      <c r="CK76" s="2" t="str">
        <f t="shared" si="88"/>
        <v/>
      </c>
      <c r="CL76" s="2" t="str">
        <f t="shared" si="88"/>
        <v/>
      </c>
      <c r="CM76" s="2" t="str">
        <f t="shared" si="88"/>
        <v/>
      </c>
      <c r="CN76" s="2" t="str">
        <f t="shared" si="88"/>
        <v/>
      </c>
      <c r="CO76" s="2" t="str">
        <f t="shared" si="88"/>
        <v/>
      </c>
      <c r="CP76" s="2" t="str">
        <f t="shared" si="88"/>
        <v/>
      </c>
      <c r="CQ76" s="2" t="str">
        <f t="shared" si="88"/>
        <v/>
      </c>
      <c r="CR76" s="2" t="str">
        <f t="shared" si="88"/>
        <v/>
      </c>
      <c r="CS76" s="2" t="str">
        <f t="shared" si="88"/>
        <v/>
      </c>
      <c r="CU76" s="2" t="str">
        <f t="shared" si="29"/>
        <v/>
      </c>
      <c r="CV76" s="2" t="str">
        <f t="shared" si="30"/>
        <v/>
      </c>
      <c r="CW76" s="2" t="str">
        <f t="shared" si="31"/>
        <v/>
      </c>
      <c r="CX76" s="2" t="str">
        <f t="shared" si="32"/>
        <v/>
      </c>
      <c r="CY76" s="2" t="str">
        <f t="shared" si="33"/>
        <v/>
      </c>
      <c r="CZ76" s="2" t="str">
        <f t="shared" si="34"/>
        <v/>
      </c>
      <c r="DA76" s="2" t="str">
        <f t="shared" si="35"/>
        <v/>
      </c>
      <c r="DB76" s="2" t="str">
        <f t="shared" si="36"/>
        <v/>
      </c>
      <c r="DC76" s="2" t="str">
        <f t="shared" si="37"/>
        <v/>
      </c>
      <c r="DD76" s="2" t="str">
        <f t="shared" si="38"/>
        <v/>
      </c>
      <c r="DE76" s="2" t="str">
        <f t="shared" si="39"/>
        <v/>
      </c>
      <c r="DF76" s="2" t="str">
        <f t="shared" si="40"/>
        <v/>
      </c>
      <c r="DG76" s="2" t="str">
        <f t="shared" si="41"/>
        <v/>
      </c>
      <c r="DH76" s="2" t="str">
        <f t="shared" si="42"/>
        <v/>
      </c>
      <c r="DI76" s="2" t="str">
        <f t="shared" si="43"/>
        <v/>
      </c>
      <c r="DK76" s="2">
        <f t="shared" si="83"/>
        <v>69.289974025974004</v>
      </c>
      <c r="DL76" s="2">
        <f t="shared" si="83"/>
        <v>74.721392713903739</v>
      </c>
      <c r="DM76" s="2">
        <f t="shared" si="83"/>
        <v>74.785759358288772</v>
      </c>
      <c r="DN76" s="2">
        <f t="shared" si="83"/>
        <v>79.534391822638142</v>
      </c>
      <c r="DO76" s="2">
        <f t="shared" si="83"/>
        <v>78.97452086296822</v>
      </c>
      <c r="DP76" s="2">
        <f t="shared" si="83"/>
        <v>78.976589399624743</v>
      </c>
      <c r="DQ76" s="2">
        <f t="shared" si="83"/>
        <v>76.253571834992897</v>
      </c>
      <c r="DR76" s="2">
        <f t="shared" si="83"/>
        <v>76.053551282051302</v>
      </c>
      <c r="DS76" s="2">
        <f t="shared" si="83"/>
        <v>73.527486504723328</v>
      </c>
      <c r="DT76" s="2">
        <f t="shared" si="83"/>
        <v>70.753794371482172</v>
      </c>
      <c r="DU76" s="2">
        <f t="shared" si="83"/>
        <v>65.662312020905944</v>
      </c>
      <c r="DV76" s="2">
        <f t="shared" si="83"/>
        <v>69.422085888501712</v>
      </c>
      <c r="DW76" s="2">
        <f t="shared" si="83"/>
        <v>68.270873618557843</v>
      </c>
      <c r="DX76" s="2">
        <f t="shared" si="83"/>
        <v>57.946400214500201</v>
      </c>
      <c r="DY76" s="2">
        <f t="shared" si="83"/>
        <v>51.332227960275027</v>
      </c>
      <c r="EA76" s="2">
        <f t="shared" si="84"/>
        <v>62.645862933238035</v>
      </c>
      <c r="EB76" s="2">
        <f t="shared" si="84"/>
        <v>61.287057142857137</v>
      </c>
      <c r="EC76" s="2">
        <f t="shared" si="84"/>
        <v>63.503806926406924</v>
      </c>
      <c r="ED76" s="2">
        <f t="shared" si="84"/>
        <v>62.383171428571444</v>
      </c>
      <c r="EE76" s="2">
        <f t="shared" si="84"/>
        <v>66.023459788847163</v>
      </c>
      <c r="EF76" s="2">
        <f t="shared" si="84"/>
        <v>64.742933431028689</v>
      </c>
      <c r="EG76" s="2">
        <f t="shared" si="84"/>
        <v>62.646458646616551</v>
      </c>
      <c r="EH76" s="2">
        <f t="shared" si="84"/>
        <v>60.041891167743067</v>
      </c>
      <c r="EI76" s="2">
        <f t="shared" si="84"/>
        <v>62.747014078841516</v>
      </c>
      <c r="EJ76" s="2">
        <f t="shared" si="84"/>
        <v>60.526249262536851</v>
      </c>
      <c r="EK76" s="2">
        <f t="shared" si="84"/>
        <v>51.935079725502064</v>
      </c>
      <c r="EL76" s="2">
        <f t="shared" si="84"/>
        <v>55.095667555760926</v>
      </c>
      <c r="EM76" s="2">
        <f t="shared" si="84"/>
        <v>58.150384694466261</v>
      </c>
      <c r="EN76" s="2">
        <f t="shared" si="84"/>
        <v>55.097025169378341</v>
      </c>
      <c r="EO76" s="2">
        <f t="shared" si="84"/>
        <v>50.915066743470959</v>
      </c>
      <c r="EQ76" s="2">
        <f t="shared" si="85"/>
        <v>60.459368430474981</v>
      </c>
      <c r="ER76" s="2">
        <f t="shared" si="85"/>
        <v>60.726301333635789</v>
      </c>
      <c r="ES76" s="2">
        <f t="shared" si="85"/>
        <v>62.065141670841058</v>
      </c>
      <c r="ET76" s="2">
        <f t="shared" si="85"/>
        <v>62.738779359145681</v>
      </c>
      <c r="EU76" s="2">
        <f t="shared" si="85"/>
        <v>63.808188489333588</v>
      </c>
      <c r="EV76" s="2">
        <f t="shared" si="85"/>
        <v>65.917488001385479</v>
      </c>
      <c r="EW76" s="2">
        <f t="shared" si="85"/>
        <v>64.209053712600991</v>
      </c>
      <c r="EX76" s="2">
        <f t="shared" si="85"/>
        <v>61.94899838446414</v>
      </c>
      <c r="EY76" s="2">
        <f t="shared" si="85"/>
        <v>64.604690488243293</v>
      </c>
      <c r="EZ76" s="2">
        <f t="shared" si="85"/>
        <v>58.210214882622623</v>
      </c>
      <c r="FA76" s="2">
        <f t="shared" si="85"/>
        <v>51.478211286701679</v>
      </c>
      <c r="FB76" s="2">
        <f t="shared" si="85"/>
        <v>56.238903265142625</v>
      </c>
      <c r="FC76" s="2">
        <f t="shared" si="85"/>
        <v>58.275110876962472</v>
      </c>
      <c r="FD76" s="2">
        <f t="shared" si="85"/>
        <v>57.88624289120105</v>
      </c>
      <c r="FE76" s="2">
        <f t="shared" si="85"/>
        <v>51.176998012386314</v>
      </c>
      <c r="FG76" s="2">
        <f t="shared" si="86"/>
        <v>0.79514989158746952</v>
      </c>
      <c r="FH76" s="2">
        <f t="shared" si="86"/>
        <v>0.80776349331844322</v>
      </c>
      <c r="FI76" s="2">
        <f t="shared" si="86"/>
        <v>0.80081743092869706</v>
      </c>
      <c r="FJ76" s="2">
        <f t="shared" si="86"/>
        <v>0.80848772910670041</v>
      </c>
      <c r="FK76" s="2">
        <f t="shared" si="86"/>
        <v>0.74288203082847304</v>
      </c>
      <c r="FL76" s="2">
        <f t="shared" si="86"/>
        <v>0.70134491708354407</v>
      </c>
      <c r="FM76" s="2">
        <f t="shared" si="86"/>
        <v>0.73053011082912755</v>
      </c>
      <c r="FN76" s="2">
        <f t="shared" si="86"/>
        <v>0.72221649181432201</v>
      </c>
      <c r="FO76" s="2">
        <f t="shared" si="86"/>
        <v>0.71584151007942942</v>
      </c>
      <c r="FP76" s="2">
        <f t="shared" si="86"/>
        <v>0.69758339110945533</v>
      </c>
      <c r="FQ76" s="2">
        <f t="shared" si="86"/>
        <v>0.67825379282163922</v>
      </c>
      <c r="FR76" s="2">
        <f t="shared" si="86"/>
        <v>0.68014290802965327</v>
      </c>
      <c r="FS76" s="2">
        <f t="shared" si="86"/>
        <v>0.65538385069551008</v>
      </c>
      <c r="FT76" s="2">
        <f t="shared" si="86"/>
        <v>0.65185582043131174</v>
      </c>
      <c r="FU76" s="2">
        <f t="shared" si="86"/>
        <v>0.62477190076903055</v>
      </c>
      <c r="FW76" s="2">
        <f t="shared" ref="FW76:GK92" si="89">POWER(10,($B76-C$232)/C$229)/(1+POWER(10,($B76-C$232)/C$229))</f>
        <v>2.2194299948256433E-5</v>
      </c>
      <c r="FX76" s="2">
        <f t="shared" si="89"/>
        <v>1.3733859391638149E-4</v>
      </c>
      <c r="FY76" s="2">
        <f t="shared" si="89"/>
        <v>1.3205467018098839E-4</v>
      </c>
      <c r="FZ76" s="2">
        <f t="shared" si="89"/>
        <v>1.3265018251191891E-4</v>
      </c>
      <c r="GA76" s="2">
        <f t="shared" si="89"/>
        <v>9.7530636793719382E-5</v>
      </c>
      <c r="GB76" s="2">
        <f t="shared" si="89"/>
        <v>1.0687135309564962E-4</v>
      </c>
      <c r="GC76" s="2">
        <f t="shared" si="89"/>
        <v>9.711420544739562E-5</v>
      </c>
      <c r="GD76" s="2">
        <f t="shared" si="89"/>
        <v>1.092161832639691E-4</v>
      </c>
      <c r="GE76" s="2">
        <f t="shared" si="89"/>
        <v>1.1482422870791152E-4</v>
      </c>
      <c r="GF76" s="2">
        <f t="shared" si="89"/>
        <v>8.9534727309043151E-5</v>
      </c>
      <c r="GG76" s="2">
        <f t="shared" si="89"/>
        <v>7.9964523008491708E-5</v>
      </c>
      <c r="GH76" s="2">
        <f t="shared" si="89"/>
        <v>6.262238105708378E-5</v>
      </c>
      <c r="GI76" s="2">
        <f t="shared" si="89"/>
        <v>5.3618278100804288E-5</v>
      </c>
      <c r="GJ76" s="2">
        <f t="shared" si="89"/>
        <v>3.7089607161788061E-5</v>
      </c>
      <c r="GK76" s="2">
        <f t="shared" si="89"/>
        <v>3.2579544292359963E-5</v>
      </c>
      <c r="GM76" s="86">
        <f t="shared" ref="GM76:HA92" si="90" xml:space="preserve"> _xlfn.NORM.DIST($B76, C$7, ABS(C$11), TRUE) * _xlfn.NORM.DIST(($B76 - C$7)*C$15, 0, ABS(C$11), TRUE) * 2</f>
        <v>0.44528883421312204</v>
      </c>
      <c r="GN76" s="86">
        <f t="shared" si="90"/>
        <v>0.48729776805352837</v>
      </c>
      <c r="GO76" s="86">
        <f t="shared" si="90"/>
        <v>0.47126732129873372</v>
      </c>
      <c r="GP76" s="86">
        <f t="shared" si="90"/>
        <v>0.51673485104431949</v>
      </c>
      <c r="GQ76" s="86">
        <f t="shared" si="90"/>
        <v>0.26724383737400376</v>
      </c>
      <c r="GR76" s="86">
        <f t="shared" si="50"/>
        <v>0.18646168374971314</v>
      </c>
      <c r="GS76" s="86">
        <f t="shared" si="51"/>
        <v>0.2073870631328317</v>
      </c>
      <c r="GT76" s="86">
        <f t="shared" si="90"/>
        <v>0.2181995798517439</v>
      </c>
      <c r="GU76" s="86">
        <f t="shared" si="90"/>
        <v>0.22227062763736563</v>
      </c>
      <c r="GV76" s="86">
        <f t="shared" si="90"/>
        <v>0.17478321318492968</v>
      </c>
      <c r="GW76" s="86">
        <f t="shared" si="90"/>
        <v>0.1561974261767666</v>
      </c>
      <c r="GX76" s="86">
        <f t="shared" si="90"/>
        <v>0.14635510372199748</v>
      </c>
      <c r="GY76" s="86">
        <f t="shared" si="90"/>
        <v>0.12955391743775843</v>
      </c>
      <c r="GZ76" s="86">
        <f t="shared" si="90"/>
        <v>0.13544341835488716</v>
      </c>
      <c r="HA76" s="86">
        <f t="shared" si="90"/>
        <v>0.10556439364194958</v>
      </c>
      <c r="HC76" s="86">
        <f t="shared" si="80"/>
        <v>7.7990394815470018E-6</v>
      </c>
      <c r="HD76" s="86">
        <f t="shared" si="76"/>
        <v>2.5503286025217758E-5</v>
      </c>
      <c r="HE76" s="86">
        <f t="shared" si="76"/>
        <v>1.9577567182234365E-5</v>
      </c>
      <c r="HF76" s="86">
        <f t="shared" si="76"/>
        <v>5.3260688374250852E-5</v>
      </c>
      <c r="HG76" s="86">
        <f t="shared" si="76"/>
        <v>2.8324376980851894E-6</v>
      </c>
      <c r="HH76" s="86">
        <f t="shared" si="53"/>
        <v>5.8901571914643648E-7</v>
      </c>
      <c r="HI76" s="86">
        <f t="shared" si="54"/>
        <v>4.7015255778784919E-7</v>
      </c>
      <c r="HJ76" s="86">
        <f t="shared" si="76"/>
        <v>1.0214357609915039E-6</v>
      </c>
      <c r="HK76" s="86">
        <f t="shared" si="76"/>
        <v>1.2449939272971813E-6</v>
      </c>
      <c r="HL76" s="86">
        <f t="shared" si="76"/>
        <v>4.249667871086448E-7</v>
      </c>
      <c r="HM76" s="86">
        <f t="shared" si="76"/>
        <v>3.5858264997535161E-7</v>
      </c>
      <c r="HN76" s="86">
        <f t="shared" si="76"/>
        <v>5.6075195459893031E-7</v>
      </c>
      <c r="HO76" s="86">
        <f t="shared" si="76"/>
        <v>1.1050558326037147E-8</v>
      </c>
      <c r="HP76" s="86">
        <f t="shared" si="76"/>
        <v>3.52525796996887E-10</v>
      </c>
      <c r="HQ76" s="86">
        <f t="shared" si="76"/>
        <v>6.0474908151853831E-11</v>
      </c>
      <c r="HS76" s="86">
        <f t="shared" ref="HS76:IG92" si="91" xml:space="preserve"> _xlfn.NORM.DIST($B76, C$9, ABS(C$13), TRUE) * _xlfn.NORM.DIST(($B76 - C$9)*C$17, 0, ABS(C$13), TRUE) * 2</f>
        <v>3.6153582271795128E-83</v>
      </c>
      <c r="HT76" s="86">
        <f t="shared" si="91"/>
        <v>7.3743865935471017E-62</v>
      </c>
      <c r="HU76" s="86">
        <f t="shared" si="91"/>
        <v>3.3061082185343559E-64</v>
      </c>
      <c r="HV76" s="86">
        <f t="shared" si="91"/>
        <v>1.3015201167480871E-58</v>
      </c>
      <c r="HW76" s="86">
        <f t="shared" si="91"/>
        <v>8.8572117238765674E-71</v>
      </c>
      <c r="HX76" s="86">
        <f t="shared" si="91"/>
        <v>3.4172490931719188E-77</v>
      </c>
      <c r="HY76" s="86">
        <f t="shared" si="91"/>
        <v>3.1265997149747036E-76</v>
      </c>
      <c r="HZ76" s="86">
        <f t="shared" si="91"/>
        <v>3.1087335266817428E-75</v>
      </c>
      <c r="IA76" s="86">
        <f t="shared" si="91"/>
        <v>4.8935607708490908E-75</v>
      </c>
      <c r="IB76" s="86">
        <f t="shared" si="91"/>
        <v>1.9670536377112141E-80</v>
      </c>
      <c r="IC76" s="86">
        <f t="shared" si="91"/>
        <v>1.2553361808555465E-82</v>
      </c>
      <c r="ID76" s="86">
        <f t="shared" si="91"/>
        <v>5.1263989943693626E-78</v>
      </c>
      <c r="IE76" s="86">
        <f t="shared" si="91"/>
        <v>7.5062702534150979E-106</v>
      </c>
      <c r="IF76" s="86">
        <f t="shared" si="91"/>
        <v>1.7235560960908761E-55</v>
      </c>
      <c r="IG76" s="86">
        <f t="shared" si="91"/>
        <v>2.4336794797293312E-31</v>
      </c>
      <c r="II76" s="86">
        <f t="shared" ref="II76:IW92" si="92" xml:space="preserve"> _xlfn.NORM.DIST($B76, C$10, ABS(C$14), TRUE) * _xlfn.NORM.DIST(($B76 - C$10)*C$18, 0, ABS(C$14), TRUE) * 2</f>
        <v>3.1298999393978359E-220</v>
      </c>
      <c r="IJ76" s="86">
        <f t="shared" si="92"/>
        <v>5.3738970075460311E-142</v>
      </c>
      <c r="IK76" s="86">
        <f t="shared" si="92"/>
        <v>2.857185258267108E-147</v>
      </c>
      <c r="IL76" s="86">
        <f t="shared" si="92"/>
        <v>2.3039302943456308E-139</v>
      </c>
      <c r="IM76" s="86">
        <f t="shared" si="92"/>
        <v>4.5625233628778221E-159</v>
      </c>
      <c r="IN76" s="86">
        <f t="shared" si="92"/>
        <v>9.5539459537418987E-171</v>
      </c>
      <c r="IO76" s="86">
        <f t="shared" si="92"/>
        <v>1.2252829007760745E-167</v>
      </c>
      <c r="IP76" s="86">
        <f t="shared" si="92"/>
        <v>1.979620168757704E-166</v>
      </c>
      <c r="IQ76" s="86">
        <f t="shared" si="92"/>
        <v>1.372188609892511E-168</v>
      </c>
      <c r="IR76" s="86">
        <f t="shared" si="92"/>
        <v>1.265311131212541E-180</v>
      </c>
      <c r="IS76" s="86">
        <f t="shared" si="92"/>
        <v>7.3479902452549302E-184</v>
      </c>
      <c r="IT76" s="86">
        <f t="shared" si="92"/>
        <v>1.1792460198879504E-172</v>
      </c>
      <c r="IU76" s="86">
        <f t="shared" si="92"/>
        <v>1.4074718918856549E-235</v>
      </c>
      <c r="IV76" s="86">
        <f t="shared" si="92"/>
        <v>3.4987458661093294E-73</v>
      </c>
      <c r="IW76" s="86">
        <f t="shared" si="92"/>
        <v>2.5830191891082981E-83</v>
      </c>
      <c r="IY76" s="86">
        <f t="shared" ref="IY76:JM92" si="93">GM76+HC76+HS76+II76</f>
        <v>0.4452966332526036</v>
      </c>
      <c r="IZ76" s="86">
        <f t="shared" si="93"/>
        <v>0.48732327133955361</v>
      </c>
      <c r="JA76" s="86">
        <f t="shared" si="93"/>
        <v>0.47128689886591596</v>
      </c>
      <c r="JB76" s="86">
        <f t="shared" si="93"/>
        <v>0.51678811173269379</v>
      </c>
      <c r="JC76" s="86">
        <f t="shared" si="93"/>
        <v>0.26724666981170186</v>
      </c>
      <c r="JD76" s="86">
        <f t="shared" si="93"/>
        <v>0.18646227276543229</v>
      </c>
      <c r="JE76" s="86">
        <f t="shared" si="93"/>
        <v>0.20738753328538947</v>
      </c>
      <c r="JF76" s="86">
        <f t="shared" si="93"/>
        <v>0.2182006012875049</v>
      </c>
      <c r="JG76" s="86">
        <f t="shared" si="93"/>
        <v>0.22227187263129292</v>
      </c>
      <c r="JH76" s="86">
        <f t="shared" si="93"/>
        <v>0.1747836381517168</v>
      </c>
      <c r="JI76" s="86">
        <f t="shared" si="93"/>
        <v>0.15619778475941656</v>
      </c>
      <c r="JJ76" s="86">
        <f t="shared" si="93"/>
        <v>0.14635566447395207</v>
      </c>
      <c r="JK76" s="86">
        <f t="shared" si="93"/>
        <v>0.12955392848831676</v>
      </c>
      <c r="JL76" s="86">
        <f t="shared" si="93"/>
        <v>0.13544341870741294</v>
      </c>
      <c r="JM76" s="86">
        <f t="shared" si="93"/>
        <v>0.10556439370242449</v>
      </c>
    </row>
    <row r="77" spans="2:273" x14ac:dyDescent="0.25">
      <c r="B77" s="2">
        <v>50</v>
      </c>
      <c r="C77" s="37">
        <v>218.75899999999999</v>
      </c>
      <c r="D77" s="37">
        <v>219.267</v>
      </c>
      <c r="E77" s="37">
        <v>232.06700000000001</v>
      </c>
      <c r="F77" s="37">
        <v>232.017</v>
      </c>
      <c r="G77" s="37">
        <v>201.459</v>
      </c>
      <c r="H77" s="37">
        <v>180.066</v>
      </c>
      <c r="I77" s="37">
        <v>186.68899999999999</v>
      </c>
      <c r="J77" s="37">
        <v>175.934</v>
      </c>
      <c r="K77" s="37">
        <v>184.34399999999999</v>
      </c>
      <c r="L77" s="37">
        <v>161.459</v>
      </c>
      <c r="M77" s="37">
        <v>158.131</v>
      </c>
      <c r="N77" s="37">
        <v>147.49199999999999</v>
      </c>
      <c r="O77" s="37">
        <v>145.328</v>
      </c>
      <c r="P77" s="37">
        <v>138.721</v>
      </c>
      <c r="Q77" s="37">
        <v>107.78700000000001</v>
      </c>
      <c r="S77" s="4">
        <f t="shared" si="81"/>
        <v>224.93679837141477</v>
      </c>
      <c r="T77" s="4">
        <f t="shared" si="81"/>
        <v>226.58693778635916</v>
      </c>
      <c r="U77" s="4">
        <f t="shared" si="81"/>
        <v>238.84207281614445</v>
      </c>
      <c r="V77" s="4">
        <f t="shared" si="81"/>
        <v>241.38288091520047</v>
      </c>
      <c r="W77" s="4">
        <f t="shared" si="81"/>
        <v>190.48770290342702</v>
      </c>
      <c r="X77" s="4">
        <f t="shared" si="9"/>
        <v>169.50377095924446</v>
      </c>
      <c r="Y77" s="4">
        <f t="shared" si="10"/>
        <v>174.52446439892503</v>
      </c>
      <c r="Z77" s="4">
        <f t="shared" si="81"/>
        <v>168.39364278714916</v>
      </c>
      <c r="AA77" s="4">
        <f t="shared" si="81"/>
        <v>173.77708570471475</v>
      </c>
      <c r="AB77" s="4">
        <f t="shared" si="81"/>
        <v>154.88059119330131</v>
      </c>
      <c r="AC77" s="4">
        <f t="shared" si="81"/>
        <v>147.92263940505177</v>
      </c>
      <c r="AD77" s="4">
        <f t="shared" si="81"/>
        <v>142.92197212926769</v>
      </c>
      <c r="AE77" s="4">
        <f t="shared" si="81"/>
        <v>137.97489895814073</v>
      </c>
      <c r="AF77" s="4">
        <f t="shared" si="81"/>
        <v>132.33640064081931</v>
      </c>
      <c r="AG77" s="4">
        <f t="shared" si="81"/>
        <v>105.07270948020742</v>
      </c>
      <c r="AI77" s="4">
        <f t="shared" si="82"/>
        <v>-6.1777983714147808</v>
      </c>
      <c r="AJ77" s="4">
        <f t="shared" si="82"/>
        <v>-7.3199377863591621</v>
      </c>
      <c r="AK77" s="4">
        <f t="shared" si="82"/>
        <v>-6.7750728161444442</v>
      </c>
      <c r="AL77" s="4">
        <f t="shared" si="82"/>
        <v>-9.3658809152004778</v>
      </c>
      <c r="AM77" s="4">
        <f t="shared" si="82"/>
        <v>10.971297096572982</v>
      </c>
      <c r="AN77" s="4">
        <f t="shared" si="82"/>
        <v>10.56222904075554</v>
      </c>
      <c r="AO77" s="4">
        <f t="shared" si="82"/>
        <v>12.164535601074959</v>
      </c>
      <c r="AP77" s="4">
        <f t="shared" si="82"/>
        <v>7.5403572128508358</v>
      </c>
      <c r="AQ77" s="4">
        <f t="shared" si="82"/>
        <v>10.566914295285244</v>
      </c>
      <c r="AR77" s="4">
        <f t="shared" si="82"/>
        <v>6.5784088066986897</v>
      </c>
      <c r="AS77" s="4">
        <f t="shared" si="82"/>
        <v>10.208360594948232</v>
      </c>
      <c r="AT77" s="4">
        <f t="shared" si="82"/>
        <v>4.5700278707323037</v>
      </c>
      <c r="AU77" s="4">
        <f t="shared" si="82"/>
        <v>7.3531010418592757</v>
      </c>
      <c r="AV77" s="4">
        <f t="shared" si="82"/>
        <v>6.3845993591806973</v>
      </c>
      <c r="AW77" s="4">
        <f t="shared" si="82"/>
        <v>2.7142905197925842</v>
      </c>
      <c r="AY77" s="2">
        <f t="shared" si="87"/>
        <v>63.798562569482293</v>
      </c>
      <c r="AZ77" s="2">
        <f t="shared" si="87"/>
        <v>63.598601996930022</v>
      </c>
      <c r="BA77" s="2">
        <f t="shared" si="87"/>
        <v>65.49539266366078</v>
      </c>
      <c r="BB77" s="2">
        <f t="shared" si="87"/>
        <v>65.382154819311282</v>
      </c>
      <c r="BC77" s="2">
        <f t="shared" si="87"/>
        <v>69.064003458929648</v>
      </c>
      <c r="BD77" s="2">
        <f t="shared" si="87"/>
        <v>68.724179304084629</v>
      </c>
      <c r="BE77" s="2">
        <f t="shared" si="87"/>
        <v>66.049542134481314</v>
      </c>
      <c r="BF77" s="2">
        <f t="shared" si="87"/>
        <v>64.188776058141073</v>
      </c>
      <c r="BG77" s="2">
        <f t="shared" si="87"/>
        <v>65.549052037007556</v>
      </c>
      <c r="BH77" s="2">
        <f t="shared" si="87"/>
        <v>63.358278614409215</v>
      </c>
      <c r="BI77" s="2">
        <f t="shared" si="87"/>
        <v>56.094917682404812</v>
      </c>
      <c r="BJ77" s="2">
        <f t="shared" si="87"/>
        <v>59.417839343511126</v>
      </c>
      <c r="BK77" s="2">
        <f t="shared" si="87"/>
        <v>61.440484055636411</v>
      </c>
      <c r="BL77" s="2">
        <f t="shared" si="87"/>
        <v>56.010179195889108</v>
      </c>
      <c r="BM77" s="2">
        <f t="shared" si="87"/>
        <v>50.996357958393766</v>
      </c>
      <c r="BO77" s="2" t="str">
        <f t="shared" si="13"/>
        <v/>
      </c>
      <c r="BP77" s="2" t="str">
        <f t="shared" si="14"/>
        <v/>
      </c>
      <c r="BQ77" s="2" t="str">
        <f t="shared" si="15"/>
        <v/>
      </c>
      <c r="BR77" s="2" t="str">
        <f t="shared" si="16"/>
        <v/>
      </c>
      <c r="BS77" s="2" t="str">
        <f t="shared" si="17"/>
        <v/>
      </c>
      <c r="BT77" s="2" t="str">
        <f t="shared" si="18"/>
        <v/>
      </c>
      <c r="BU77" s="2" t="str">
        <f t="shared" si="19"/>
        <v/>
      </c>
      <c r="BV77" s="2" t="str">
        <f t="shared" si="20"/>
        <v/>
      </c>
      <c r="BW77" s="2" t="str">
        <f t="shared" si="21"/>
        <v/>
      </c>
      <c r="BX77" s="2" t="str">
        <f t="shared" si="22"/>
        <v/>
      </c>
      <c r="BY77" s="2" t="str">
        <f t="shared" si="23"/>
        <v/>
      </c>
      <c r="BZ77" s="2" t="str">
        <f t="shared" si="24"/>
        <v/>
      </c>
      <c r="CA77" s="2" t="str">
        <f t="shared" si="25"/>
        <v/>
      </c>
      <c r="CB77" s="2" t="str">
        <f t="shared" si="26"/>
        <v/>
      </c>
      <c r="CC77" s="2" t="str">
        <f t="shared" si="27"/>
        <v/>
      </c>
      <c r="CE77" s="2" t="str">
        <f t="shared" si="88"/>
        <v/>
      </c>
      <c r="CF77" s="2" t="str">
        <f t="shared" si="88"/>
        <v/>
      </c>
      <c r="CG77" s="2" t="str">
        <f t="shared" si="88"/>
        <v/>
      </c>
      <c r="CH77" s="2" t="str">
        <f t="shared" si="88"/>
        <v/>
      </c>
      <c r="CI77" s="2" t="str">
        <f t="shared" si="88"/>
        <v/>
      </c>
      <c r="CJ77" s="2" t="str">
        <f t="shared" si="88"/>
        <v/>
      </c>
      <c r="CK77" s="2" t="str">
        <f t="shared" si="88"/>
        <v/>
      </c>
      <c r="CL77" s="2" t="str">
        <f t="shared" si="88"/>
        <v/>
      </c>
      <c r="CM77" s="2" t="str">
        <f t="shared" si="88"/>
        <v/>
      </c>
      <c r="CN77" s="2" t="str">
        <f t="shared" si="88"/>
        <v/>
      </c>
      <c r="CO77" s="2" t="str">
        <f t="shared" si="88"/>
        <v/>
      </c>
      <c r="CP77" s="2" t="str">
        <f t="shared" si="88"/>
        <v/>
      </c>
      <c r="CQ77" s="2" t="str">
        <f t="shared" si="88"/>
        <v/>
      </c>
      <c r="CR77" s="2" t="str">
        <f t="shared" si="88"/>
        <v/>
      </c>
      <c r="CS77" s="2" t="str">
        <f t="shared" si="88"/>
        <v/>
      </c>
      <c r="CU77" s="2" t="str">
        <f t="shared" si="29"/>
        <v/>
      </c>
      <c r="CV77" s="2" t="str">
        <f t="shared" si="30"/>
        <v/>
      </c>
      <c r="CW77" s="2" t="str">
        <f t="shared" si="31"/>
        <v/>
      </c>
      <c r="CX77" s="2" t="str">
        <f t="shared" si="32"/>
        <v/>
      </c>
      <c r="CY77" s="2" t="str">
        <f t="shared" si="33"/>
        <v/>
      </c>
      <c r="CZ77" s="2" t="str">
        <f t="shared" si="34"/>
        <v/>
      </c>
      <c r="DA77" s="2" t="str">
        <f t="shared" si="35"/>
        <v/>
      </c>
      <c r="DB77" s="2" t="str">
        <f t="shared" si="36"/>
        <v/>
      </c>
      <c r="DC77" s="2" t="str">
        <f t="shared" si="37"/>
        <v/>
      </c>
      <c r="DD77" s="2" t="str">
        <f t="shared" si="38"/>
        <v/>
      </c>
      <c r="DE77" s="2" t="str">
        <f t="shared" si="39"/>
        <v/>
      </c>
      <c r="DF77" s="2" t="str">
        <f t="shared" si="40"/>
        <v/>
      </c>
      <c r="DG77" s="2" t="str">
        <f t="shared" si="41"/>
        <v/>
      </c>
      <c r="DH77" s="2" t="str">
        <f t="shared" si="42"/>
        <v/>
      </c>
      <c r="DI77" s="2" t="str">
        <f t="shared" si="43"/>
        <v/>
      </c>
      <c r="DK77" s="2">
        <f t="shared" si="83"/>
        <v>69.502205805958724</v>
      </c>
      <c r="DL77" s="2">
        <f t="shared" si="83"/>
        <v>74.993897727272724</v>
      </c>
      <c r="DM77" s="2">
        <f t="shared" si="83"/>
        <v>75.022122994652406</v>
      </c>
      <c r="DN77" s="2">
        <f t="shared" si="83"/>
        <v>79.848594696969698</v>
      </c>
      <c r="DO77" s="2">
        <f t="shared" si="83"/>
        <v>79.249872451398758</v>
      </c>
      <c r="DP77" s="2">
        <f t="shared" si="83"/>
        <v>79.282784803001846</v>
      </c>
      <c r="DQ77" s="2">
        <f t="shared" si="83"/>
        <v>76.44180369843528</v>
      </c>
      <c r="DR77" s="2">
        <f t="shared" si="83"/>
        <v>76.290632051282074</v>
      </c>
      <c r="DS77" s="2">
        <f t="shared" si="83"/>
        <v>73.698552294197015</v>
      </c>
      <c r="DT77" s="2">
        <f t="shared" si="83"/>
        <v>70.932045028142582</v>
      </c>
      <c r="DU77" s="2">
        <f t="shared" si="83"/>
        <v>65.791702090592352</v>
      </c>
      <c r="DV77" s="2">
        <f t="shared" si="83"/>
        <v>69.648186411149794</v>
      </c>
      <c r="DW77" s="2">
        <f t="shared" si="83"/>
        <v>68.556784440310764</v>
      </c>
      <c r="DX77" s="2">
        <f t="shared" si="83"/>
        <v>58.072838567138554</v>
      </c>
      <c r="DY77" s="2">
        <f t="shared" si="83"/>
        <v>51.343927272727285</v>
      </c>
      <c r="EA77" s="2">
        <f t="shared" si="84"/>
        <v>62.458520003926665</v>
      </c>
      <c r="EB77" s="2">
        <f t="shared" si="84"/>
        <v>61.125399999999992</v>
      </c>
      <c r="EC77" s="2">
        <f t="shared" si="84"/>
        <v>63.334608225108219</v>
      </c>
      <c r="ED77" s="2">
        <f t="shared" si="84"/>
        <v>62.256842857142871</v>
      </c>
      <c r="EE77" s="2">
        <f t="shared" si="84"/>
        <v>65.849089049103668</v>
      </c>
      <c r="EF77" s="2">
        <f t="shared" si="84"/>
        <v>64.623416458463467</v>
      </c>
      <c r="EG77" s="2">
        <f t="shared" si="84"/>
        <v>62.553237514839736</v>
      </c>
      <c r="EH77" s="2">
        <f t="shared" si="84"/>
        <v>59.943343428172462</v>
      </c>
      <c r="EI77" s="2">
        <f t="shared" si="84"/>
        <v>62.598381737731295</v>
      </c>
      <c r="EJ77" s="2">
        <f t="shared" si="84"/>
        <v>60.364109882005877</v>
      </c>
      <c r="EK77" s="2">
        <f t="shared" si="84"/>
        <v>51.899809970733671</v>
      </c>
      <c r="EL77" s="2">
        <f t="shared" si="84"/>
        <v>55.029935796194408</v>
      </c>
      <c r="EM77" s="2">
        <f t="shared" si="84"/>
        <v>58.027804435087887</v>
      </c>
      <c r="EN77" s="2">
        <f t="shared" si="84"/>
        <v>55.005316741498909</v>
      </c>
      <c r="EO77" s="2">
        <f t="shared" si="84"/>
        <v>50.805966459824717</v>
      </c>
      <c r="EQ77" s="2">
        <f t="shared" si="85"/>
        <v>60.307237962291516</v>
      </c>
      <c r="ER77" s="2">
        <f t="shared" si="85"/>
        <v>60.576753504226552</v>
      </c>
      <c r="ES77" s="2">
        <f t="shared" si="85"/>
        <v>61.927360419875924</v>
      </c>
      <c r="ET77" s="2">
        <f t="shared" si="85"/>
        <v>62.604086028867712</v>
      </c>
      <c r="EU77" s="2">
        <f t="shared" si="85"/>
        <v>63.678819584757484</v>
      </c>
      <c r="EV77" s="2">
        <f t="shared" si="85"/>
        <v>65.774515634020048</v>
      </c>
      <c r="EW77" s="2">
        <f t="shared" si="85"/>
        <v>64.084754007708383</v>
      </c>
      <c r="EX77" s="2">
        <f t="shared" si="85"/>
        <v>61.811587346778047</v>
      </c>
      <c r="EY77" s="2">
        <f t="shared" si="85"/>
        <v>64.418844861240402</v>
      </c>
      <c r="EZ77" s="2">
        <f t="shared" si="85"/>
        <v>58.092004181843265</v>
      </c>
      <c r="FA77" s="2">
        <f t="shared" si="85"/>
        <v>51.451564742811946</v>
      </c>
      <c r="FB77" s="2">
        <f t="shared" si="85"/>
        <v>56.151815724553842</v>
      </c>
      <c r="FC77" s="2">
        <f t="shared" si="85"/>
        <v>58.150450657993659</v>
      </c>
      <c r="FD77" s="2">
        <f t="shared" si="85"/>
        <v>57.741160864371025</v>
      </c>
      <c r="FE77" s="2">
        <f t="shared" si="85"/>
        <v>51.061752539952238</v>
      </c>
      <c r="FG77" s="2">
        <f t="shared" si="86"/>
        <v>0.80974521638614738</v>
      </c>
      <c r="FH77" s="2">
        <f t="shared" si="86"/>
        <v>0.8216616778200464</v>
      </c>
      <c r="FI77" s="2">
        <f t="shared" si="86"/>
        <v>0.81510284768774133</v>
      </c>
      <c r="FJ77" s="2">
        <f t="shared" si="86"/>
        <v>0.82234506913046024</v>
      </c>
      <c r="FK77" s="2">
        <f t="shared" si="86"/>
        <v>0.76007772081605973</v>
      </c>
      <c r="FL77" s="2">
        <f t="shared" si="86"/>
        <v>0.72027253409514913</v>
      </c>
      <c r="FM77" s="2">
        <f t="shared" si="86"/>
        <v>0.7482719602909127</v>
      </c>
      <c r="FN77" s="2">
        <f t="shared" si="86"/>
        <v>0.74031113036047869</v>
      </c>
      <c r="FO77" s="2">
        <f t="shared" si="86"/>
        <v>0.73419857952817935</v>
      </c>
      <c r="FP77" s="2">
        <f t="shared" si="86"/>
        <v>0.71665308802325389</v>
      </c>
      <c r="FQ77" s="2">
        <f t="shared" si="86"/>
        <v>0.69801471412063432</v>
      </c>
      <c r="FR77" s="2">
        <f t="shared" si="86"/>
        <v>0.69983915103732786</v>
      </c>
      <c r="FS77" s="2">
        <f t="shared" si="86"/>
        <v>0.67587815644388916</v>
      </c>
      <c r="FT77" s="2">
        <f t="shared" si="86"/>
        <v>0.67245507913575331</v>
      </c>
      <c r="FU77" s="2">
        <f t="shared" si="86"/>
        <v>0.6461036628563781</v>
      </c>
      <c r="FW77" s="2">
        <f t="shared" si="89"/>
        <v>2.4335513863115982E-5</v>
      </c>
      <c r="FX77" s="2">
        <f t="shared" si="89"/>
        <v>1.5058677841638576E-4</v>
      </c>
      <c r="FY77" s="2">
        <f t="shared" si="89"/>
        <v>1.4479322182929535E-4</v>
      </c>
      <c r="FZ77" s="2">
        <f t="shared" si="89"/>
        <v>1.4544617144040032E-4</v>
      </c>
      <c r="GA77" s="2">
        <f t="shared" si="89"/>
        <v>1.0693921044722787E-4</v>
      </c>
      <c r="GB77" s="2">
        <f t="shared" si="89"/>
        <v>1.1718090023810331E-4</v>
      </c>
      <c r="GC77" s="2">
        <f t="shared" si="89"/>
        <v>1.064826111303045E-4</v>
      </c>
      <c r="GD77" s="2">
        <f t="shared" si="89"/>
        <v>1.1975190179148414E-4</v>
      </c>
      <c r="GE77" s="2">
        <f t="shared" si="89"/>
        <v>1.2590086843302457E-4</v>
      </c>
      <c r="GF77" s="2">
        <f t="shared" si="89"/>
        <v>9.8172028267385429E-5</v>
      </c>
      <c r="GG77" s="2">
        <f t="shared" si="89"/>
        <v>8.76786795174367E-5</v>
      </c>
      <c r="GH77" s="2">
        <f t="shared" si="89"/>
        <v>6.8663660574811366E-5</v>
      </c>
      <c r="GI77" s="2">
        <f t="shared" si="89"/>
        <v>5.8790968726900967E-5</v>
      </c>
      <c r="GJ77" s="2">
        <f t="shared" si="89"/>
        <v>4.0667800033266498E-5</v>
      </c>
      <c r="GK77" s="2">
        <f t="shared" si="89"/>
        <v>3.5722647672868097E-5</v>
      </c>
      <c r="GM77" s="86">
        <f t="shared" si="90"/>
        <v>0.50316768058612049</v>
      </c>
      <c r="GN77" s="86">
        <f t="shared" si="90"/>
        <v>0.54983102307285947</v>
      </c>
      <c r="GO77" s="86">
        <f t="shared" si="90"/>
        <v>0.53992490064357002</v>
      </c>
      <c r="GP77" s="86">
        <f t="shared" si="90"/>
        <v>0.58611612411357361</v>
      </c>
      <c r="GQ77" s="86">
        <f t="shared" si="90"/>
        <v>0.3227916126027543</v>
      </c>
      <c r="GR77" s="86">
        <f t="shared" si="50"/>
        <v>0.23249940455125415</v>
      </c>
      <c r="GS77" s="86">
        <f t="shared" si="51"/>
        <v>0.25165405361796839</v>
      </c>
      <c r="GT77" s="86">
        <f t="shared" si="90"/>
        <v>0.26741406487177383</v>
      </c>
      <c r="GU77" s="86">
        <f t="shared" si="90"/>
        <v>0.27440663110995545</v>
      </c>
      <c r="GV77" s="86">
        <f t="shared" si="90"/>
        <v>0.21830798780210281</v>
      </c>
      <c r="GW77" s="86">
        <f t="shared" si="90"/>
        <v>0.19901608825575348</v>
      </c>
      <c r="GX77" s="86">
        <f t="shared" si="90"/>
        <v>0.18528662506402663</v>
      </c>
      <c r="GY77" s="86">
        <f t="shared" si="90"/>
        <v>0.16915714319276312</v>
      </c>
      <c r="GZ77" s="86">
        <f t="shared" si="90"/>
        <v>0.17852828966657183</v>
      </c>
      <c r="HA77" s="86">
        <f t="shared" si="90"/>
        <v>0.14442594902503456</v>
      </c>
      <c r="HC77" s="86">
        <f t="shared" si="80"/>
        <v>1.5057514308714413E-5</v>
      </c>
      <c r="HD77" s="86">
        <f t="shared" si="76"/>
        <v>4.6509300780706661E-5</v>
      </c>
      <c r="HE77" s="86">
        <f t="shared" si="76"/>
        <v>3.629052817498518E-5</v>
      </c>
      <c r="HF77" s="86">
        <f t="shared" si="76"/>
        <v>9.4271963882498535E-5</v>
      </c>
      <c r="HG77" s="86">
        <f t="shared" ref="HG77:HQ100" si="94" xml:space="preserve"> _xlfn.NORM.DIST($B77, G$8, ABS(G$12), TRUE) * _xlfn.NORM.DIST(($B77 - G$8)*G$16, 0, ABS(G$12), TRUE) * 2</f>
        <v>5.5704405724245645E-6</v>
      </c>
      <c r="HH77" s="86">
        <f t="shared" si="53"/>
        <v>1.2493021841832305E-6</v>
      </c>
      <c r="HI77" s="86">
        <f t="shared" si="54"/>
        <v>9.8881626957382734E-7</v>
      </c>
      <c r="HJ77" s="86">
        <f t="shared" si="94"/>
        <v>2.1174238756830174E-6</v>
      </c>
      <c r="HK77" s="86">
        <f t="shared" si="94"/>
        <v>2.5889600535906187E-6</v>
      </c>
      <c r="HL77" s="86">
        <f t="shared" si="94"/>
        <v>9.158039680736551E-7</v>
      </c>
      <c r="HM77" s="86">
        <f t="shared" si="94"/>
        <v>7.7452625204788139E-7</v>
      </c>
      <c r="HN77" s="86">
        <f t="shared" si="94"/>
        <v>1.1475936424836091E-6</v>
      </c>
      <c r="HO77" s="86">
        <f t="shared" si="94"/>
        <v>2.8114407498598606E-8</v>
      </c>
      <c r="HP77" s="86">
        <f t="shared" si="94"/>
        <v>1.0886294244045499E-9</v>
      </c>
      <c r="HQ77" s="86">
        <f t="shared" si="94"/>
        <v>2.0051799312553734E-10</v>
      </c>
      <c r="HS77" s="86">
        <f t="shared" si="91"/>
        <v>5.3432301798978932E-81</v>
      </c>
      <c r="HT77" s="86">
        <f t="shared" si="91"/>
        <v>4.6402524501734543E-60</v>
      </c>
      <c r="HU77" s="86">
        <f t="shared" si="91"/>
        <v>2.3923388661404446E-62</v>
      </c>
      <c r="HV77" s="86">
        <f t="shared" si="91"/>
        <v>6.931832144508545E-57</v>
      </c>
      <c r="HW77" s="86">
        <f t="shared" si="91"/>
        <v>8.1932404912649692E-69</v>
      </c>
      <c r="HX77" s="86">
        <f t="shared" si="91"/>
        <v>4.8427156584189336E-75</v>
      </c>
      <c r="HY77" s="86">
        <f t="shared" si="91"/>
        <v>3.9017208680470962E-74</v>
      </c>
      <c r="HZ77" s="86">
        <f t="shared" si="91"/>
        <v>3.9228687323450893E-73</v>
      </c>
      <c r="IA77" s="86">
        <f t="shared" si="91"/>
        <v>6.5016803160783269E-73</v>
      </c>
      <c r="IB77" s="86">
        <f t="shared" si="91"/>
        <v>3.2465774405371788E-78</v>
      </c>
      <c r="IC77" s="86">
        <f t="shared" si="91"/>
        <v>2.1894640144631569E-80</v>
      </c>
      <c r="ID77" s="86">
        <f t="shared" si="91"/>
        <v>5.8313064448272349E-76</v>
      </c>
      <c r="IE77" s="86">
        <f t="shared" si="91"/>
        <v>4.3687323199260814E-103</v>
      </c>
      <c r="IF77" s="86">
        <f t="shared" si="91"/>
        <v>4.1676709920880071E-54</v>
      </c>
      <c r="IG77" s="86">
        <f t="shared" si="91"/>
        <v>1.3280298327122598E-30</v>
      </c>
      <c r="II77" s="86">
        <f t="shared" si="92"/>
        <v>1.6945743039939005E-216</v>
      </c>
      <c r="IJ77" s="86">
        <f t="shared" si="92"/>
        <v>4.1201382851571866E-139</v>
      </c>
      <c r="IK77" s="86">
        <f t="shared" si="92"/>
        <v>2.7289900679089844E-144</v>
      </c>
      <c r="IL77" s="86">
        <f t="shared" si="92"/>
        <v>1.5204745922711235E-136</v>
      </c>
      <c r="IM77" s="86">
        <f t="shared" si="92"/>
        <v>5.966883879148191E-156</v>
      </c>
      <c r="IN77" s="86">
        <f t="shared" si="92"/>
        <v>2.2989476207109666E-167</v>
      </c>
      <c r="IO77" s="86">
        <f t="shared" si="92"/>
        <v>2.361245512671483E-164</v>
      </c>
      <c r="IP77" s="86">
        <f t="shared" si="92"/>
        <v>3.9748660832127414E-163</v>
      </c>
      <c r="IQ77" s="86">
        <f t="shared" si="92"/>
        <v>3.1758189829778433E-165</v>
      </c>
      <c r="IR77" s="86">
        <f t="shared" si="92"/>
        <v>4.1082497774928192E-177</v>
      </c>
      <c r="IS77" s="86">
        <f t="shared" si="92"/>
        <v>2.503553258526573E-180</v>
      </c>
      <c r="IT77" s="86">
        <f t="shared" si="92"/>
        <v>2.0099813292560913E-169</v>
      </c>
      <c r="IU77" s="86">
        <f t="shared" si="92"/>
        <v>3.170803164966792E-231</v>
      </c>
      <c r="IV77" s="86">
        <f t="shared" si="92"/>
        <v>6.6954220050398098E-72</v>
      </c>
      <c r="IW77" s="86">
        <f t="shared" si="92"/>
        <v>7.1995874827117278E-82</v>
      </c>
      <c r="IY77" s="86">
        <f t="shared" si="93"/>
        <v>0.50318273810042924</v>
      </c>
      <c r="IZ77" s="86">
        <f t="shared" si="93"/>
        <v>0.54987753237364023</v>
      </c>
      <c r="JA77" s="86">
        <f t="shared" si="93"/>
        <v>0.53996119117174501</v>
      </c>
      <c r="JB77" s="86">
        <f t="shared" si="93"/>
        <v>0.58621039607745606</v>
      </c>
      <c r="JC77" s="86">
        <f t="shared" si="93"/>
        <v>0.32279718304332672</v>
      </c>
      <c r="JD77" s="86">
        <f t="shared" si="93"/>
        <v>0.23250065385343832</v>
      </c>
      <c r="JE77" s="86">
        <f t="shared" si="93"/>
        <v>0.25165504243423797</v>
      </c>
      <c r="JF77" s="86">
        <f t="shared" si="93"/>
        <v>0.26741618229564951</v>
      </c>
      <c r="JG77" s="86">
        <f t="shared" si="93"/>
        <v>0.27440922007000906</v>
      </c>
      <c r="JH77" s="86">
        <f t="shared" si="93"/>
        <v>0.21830890360607089</v>
      </c>
      <c r="JI77" s="86">
        <f t="shared" si="93"/>
        <v>0.19901686278200553</v>
      </c>
      <c r="JJ77" s="86">
        <f t="shared" si="93"/>
        <v>0.1852877726576691</v>
      </c>
      <c r="JK77" s="86">
        <f t="shared" si="93"/>
        <v>0.16915717130717062</v>
      </c>
      <c r="JL77" s="86">
        <f t="shared" si="93"/>
        <v>0.17852829075520127</v>
      </c>
      <c r="JM77" s="86">
        <f t="shared" si="93"/>
        <v>0.14442594922555255</v>
      </c>
    </row>
    <row r="78" spans="2:273" x14ac:dyDescent="0.25">
      <c r="B78" s="2">
        <v>51</v>
      </c>
      <c r="C78" s="37">
        <v>220.517</v>
      </c>
      <c r="D78" s="37">
        <v>218.8</v>
      </c>
      <c r="E78" s="37">
        <v>232</v>
      </c>
      <c r="F78" s="37">
        <v>230.45</v>
      </c>
      <c r="G78" s="37">
        <v>211.70500000000001</v>
      </c>
      <c r="H78" s="37">
        <v>194.90199999999999</v>
      </c>
      <c r="I78" s="37">
        <v>200.83600000000001</v>
      </c>
      <c r="J78" s="37">
        <v>191.52500000000001</v>
      </c>
      <c r="K78" s="37">
        <v>197.70500000000001</v>
      </c>
      <c r="L78" s="37">
        <v>180.04900000000001</v>
      </c>
      <c r="M78" s="37">
        <v>174.63900000000001</v>
      </c>
      <c r="N78" s="37">
        <v>164.852</v>
      </c>
      <c r="O78" s="37">
        <v>161.197</v>
      </c>
      <c r="P78" s="37">
        <v>157.131</v>
      </c>
      <c r="Q78" s="37">
        <v>123.623</v>
      </c>
      <c r="S78" s="4">
        <f t="shared" ref="S78:AG94" si="95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227.53378862120815</v>
      </c>
      <c r="T78" s="4">
        <f t="shared" si="95"/>
        <v>228.67012980801448</v>
      </c>
      <c r="U78" s="4">
        <f t="shared" si="95"/>
        <v>244.56581402088759</v>
      </c>
      <c r="V78" s="4">
        <f t="shared" si="95"/>
        <v>243.59575871903897</v>
      </c>
      <c r="W78" s="4">
        <f t="shared" si="95"/>
        <v>204.57153496838072</v>
      </c>
      <c r="X78" s="4">
        <f t="shared" si="9"/>
        <v>184.79913377878682</v>
      </c>
      <c r="Y78" s="4">
        <f t="shared" si="10"/>
        <v>188.65960394442018</v>
      </c>
      <c r="Z78" s="4">
        <f t="shared" si="95"/>
        <v>182.34072348651389</v>
      </c>
      <c r="AA78" s="4">
        <f t="shared" si="95"/>
        <v>188.68650672257019</v>
      </c>
      <c r="AB78" s="4">
        <f t="shared" si="95"/>
        <v>169.12074356345479</v>
      </c>
      <c r="AC78" s="4">
        <f t="shared" si="95"/>
        <v>163.87911739614131</v>
      </c>
      <c r="AD78" s="4">
        <f t="shared" si="95"/>
        <v>157.26561046203909</v>
      </c>
      <c r="AE78" s="4">
        <f t="shared" si="95"/>
        <v>153.17932335635788</v>
      </c>
      <c r="AF78" s="4">
        <f t="shared" si="95"/>
        <v>147.92327118135398</v>
      </c>
      <c r="AG78" s="4">
        <f t="shared" si="95"/>
        <v>118.1633146118668</v>
      </c>
      <c r="AI78" s="4">
        <f t="shared" ref="AI78:AW94" si="96">IF(OR($B78 &lt; C$230, $B78 &gt; C$233), 0, C78-S78)</f>
        <v>-7.0167886212081498</v>
      </c>
      <c r="AJ78" s="4">
        <f t="shared" si="96"/>
        <v>-9.8701298080144682</v>
      </c>
      <c r="AK78" s="4">
        <f t="shared" si="96"/>
        <v>-12.565814020887586</v>
      </c>
      <c r="AL78" s="4">
        <f t="shared" si="96"/>
        <v>-13.14575871903898</v>
      </c>
      <c r="AM78" s="4">
        <f t="shared" si="96"/>
        <v>7.1334650316192949</v>
      </c>
      <c r="AN78" s="4">
        <f t="shared" si="96"/>
        <v>10.102866221213162</v>
      </c>
      <c r="AO78" s="4">
        <f t="shared" si="96"/>
        <v>12.176396055579829</v>
      </c>
      <c r="AP78" s="4">
        <f t="shared" si="96"/>
        <v>9.1842765134861111</v>
      </c>
      <c r="AQ78" s="4">
        <f t="shared" si="96"/>
        <v>9.0184932774298261</v>
      </c>
      <c r="AR78" s="4">
        <f t="shared" si="96"/>
        <v>10.928256436545212</v>
      </c>
      <c r="AS78" s="4">
        <f t="shared" si="96"/>
        <v>10.759882603858699</v>
      </c>
      <c r="AT78" s="4">
        <f t="shared" si="96"/>
        <v>7.5863895379609119</v>
      </c>
      <c r="AU78" s="4">
        <f t="shared" si="96"/>
        <v>8.017676643642119</v>
      </c>
      <c r="AV78" s="4">
        <f t="shared" si="96"/>
        <v>9.207728818646018</v>
      </c>
      <c r="AW78" s="4">
        <f t="shared" si="96"/>
        <v>5.4596853881332095</v>
      </c>
      <c r="AY78" s="2">
        <f t="shared" si="87"/>
        <v>63.584622165062861</v>
      </c>
      <c r="AZ78" s="2">
        <f t="shared" si="87"/>
        <v>63.327017103985085</v>
      </c>
      <c r="BA78" s="2">
        <f t="shared" si="87"/>
        <v>65.238149859645631</v>
      </c>
      <c r="BB78" s="2">
        <f t="shared" si="87"/>
        <v>65.098612579695683</v>
      </c>
      <c r="BC78" s="2">
        <f t="shared" si="87"/>
        <v>68.770480617975934</v>
      </c>
      <c r="BD78" s="2">
        <f t="shared" si="87"/>
        <v>68.449578276007387</v>
      </c>
      <c r="BE78" s="2">
        <f t="shared" si="87"/>
        <v>65.787013056069796</v>
      </c>
      <c r="BF78" s="2">
        <f t="shared" si="87"/>
        <v>63.888596955602338</v>
      </c>
      <c r="BG78" s="2">
        <f t="shared" si="87"/>
        <v>65.284624352037866</v>
      </c>
      <c r="BH78" s="2">
        <f t="shared" si="87"/>
        <v>63.092686204610608</v>
      </c>
      <c r="BI78" s="2">
        <f t="shared" si="87"/>
        <v>55.841542875735783</v>
      </c>
      <c r="BJ78" s="2">
        <f t="shared" si="87"/>
        <v>59.156645270156751</v>
      </c>
      <c r="BK78" s="2">
        <f t="shared" si="87"/>
        <v>61.233290823168211</v>
      </c>
      <c r="BL78" s="2">
        <f t="shared" si="87"/>
        <v>55.924364656968926</v>
      </c>
      <c r="BM78" s="2">
        <f t="shared" si="87"/>
        <v>50.916329247575639</v>
      </c>
      <c r="BO78" s="2" t="str">
        <f t="shared" si="13"/>
        <v/>
      </c>
      <c r="BP78" s="2" t="str">
        <f t="shared" si="14"/>
        <v/>
      </c>
      <c r="BQ78" s="2" t="str">
        <f t="shared" si="15"/>
        <v/>
      </c>
      <c r="BR78" s="2" t="str">
        <f t="shared" si="16"/>
        <v/>
      </c>
      <c r="BS78" s="2" t="str">
        <f t="shared" si="17"/>
        <v/>
      </c>
      <c r="BT78" s="2" t="str">
        <f t="shared" si="18"/>
        <v/>
      </c>
      <c r="BU78" s="2" t="str">
        <f t="shared" si="19"/>
        <v/>
      </c>
      <c r="BV78" s="2" t="str">
        <f t="shared" si="20"/>
        <v/>
      </c>
      <c r="BW78" s="2" t="str">
        <f t="shared" si="21"/>
        <v/>
      </c>
      <c r="BX78" s="2" t="str">
        <f t="shared" si="22"/>
        <v/>
      </c>
      <c r="BY78" s="2" t="str">
        <f t="shared" si="23"/>
        <v/>
      </c>
      <c r="BZ78" s="2" t="str">
        <f t="shared" si="24"/>
        <v/>
      </c>
      <c r="CA78" s="2" t="str">
        <f t="shared" si="25"/>
        <v/>
      </c>
      <c r="CB78" s="2" t="str">
        <f t="shared" si="26"/>
        <v/>
      </c>
      <c r="CC78" s="2" t="str">
        <f t="shared" si="27"/>
        <v/>
      </c>
      <c r="CE78" s="2" t="str">
        <f t="shared" si="88"/>
        <v/>
      </c>
      <c r="CF78" s="2" t="str">
        <f t="shared" si="88"/>
        <v/>
      </c>
      <c r="CG78" s="2" t="str">
        <f t="shared" si="88"/>
        <v/>
      </c>
      <c r="CH78" s="2" t="str">
        <f t="shared" si="88"/>
        <v/>
      </c>
      <c r="CI78" s="2" t="str">
        <f t="shared" si="88"/>
        <v/>
      </c>
      <c r="CJ78" s="2" t="str">
        <f t="shared" si="88"/>
        <v/>
      </c>
      <c r="CK78" s="2" t="str">
        <f t="shared" si="88"/>
        <v/>
      </c>
      <c r="CL78" s="2" t="str">
        <f t="shared" si="88"/>
        <v/>
      </c>
      <c r="CM78" s="2" t="str">
        <f t="shared" si="88"/>
        <v/>
      </c>
      <c r="CN78" s="2" t="str">
        <f t="shared" si="88"/>
        <v/>
      </c>
      <c r="CO78" s="2" t="str">
        <f t="shared" si="88"/>
        <v/>
      </c>
      <c r="CP78" s="2" t="str">
        <f t="shared" si="88"/>
        <v/>
      </c>
      <c r="CQ78" s="2" t="str">
        <f t="shared" si="88"/>
        <v/>
      </c>
      <c r="CR78" s="2" t="str">
        <f t="shared" si="88"/>
        <v/>
      </c>
      <c r="CS78" s="2" t="str">
        <f t="shared" si="88"/>
        <v/>
      </c>
      <c r="CU78" s="2" t="str">
        <f t="shared" si="29"/>
        <v/>
      </c>
      <c r="CV78" s="2" t="str">
        <f t="shared" si="30"/>
        <v/>
      </c>
      <c r="CW78" s="2" t="str">
        <f t="shared" si="31"/>
        <v/>
      </c>
      <c r="CX78" s="2" t="str">
        <f t="shared" si="32"/>
        <v/>
      </c>
      <c r="CY78" s="2" t="str">
        <f t="shared" si="33"/>
        <v/>
      </c>
      <c r="CZ78" s="2" t="str">
        <f t="shared" si="34"/>
        <v/>
      </c>
      <c r="DA78" s="2" t="str">
        <f t="shared" si="35"/>
        <v/>
      </c>
      <c r="DB78" s="2" t="str">
        <f t="shared" si="36"/>
        <v/>
      </c>
      <c r="DC78" s="2" t="str">
        <f t="shared" si="37"/>
        <v/>
      </c>
      <c r="DD78" s="2" t="str">
        <f t="shared" si="38"/>
        <v/>
      </c>
      <c r="DE78" s="2" t="str">
        <f t="shared" si="39"/>
        <v/>
      </c>
      <c r="DF78" s="2" t="str">
        <f t="shared" si="40"/>
        <v/>
      </c>
      <c r="DG78" s="2" t="str">
        <f t="shared" si="41"/>
        <v/>
      </c>
      <c r="DH78" s="2" t="str">
        <f t="shared" si="42"/>
        <v/>
      </c>
      <c r="DI78" s="2" t="str">
        <f t="shared" si="43"/>
        <v/>
      </c>
      <c r="DK78" s="2">
        <f t="shared" ref="DK78:DY94" si="97">BO$228*$B78+BO$229</f>
        <v>69.714437585943443</v>
      </c>
      <c r="DL78" s="2">
        <f t="shared" si="97"/>
        <v>75.266402740641709</v>
      </c>
      <c r="DM78" s="2">
        <f t="shared" si="97"/>
        <v>75.258486631016041</v>
      </c>
      <c r="DN78" s="2">
        <f t="shared" si="97"/>
        <v>80.16279757130124</v>
      </c>
      <c r="DO78" s="2">
        <f t="shared" si="97"/>
        <v>79.525224039829297</v>
      </c>
      <c r="DP78" s="2">
        <f t="shared" si="97"/>
        <v>79.588980206378963</v>
      </c>
      <c r="DQ78" s="2">
        <f t="shared" si="97"/>
        <v>76.630035561877676</v>
      </c>
      <c r="DR78" s="2">
        <f t="shared" si="97"/>
        <v>76.527712820512846</v>
      </c>
      <c r="DS78" s="2">
        <f t="shared" si="97"/>
        <v>73.869618083670701</v>
      </c>
      <c r="DT78" s="2">
        <f t="shared" si="97"/>
        <v>71.110295684802992</v>
      </c>
      <c r="DU78" s="2">
        <f t="shared" si="97"/>
        <v>65.921092160278761</v>
      </c>
      <c r="DV78" s="2">
        <f t="shared" si="97"/>
        <v>69.874286933797876</v>
      </c>
      <c r="DW78" s="2">
        <f t="shared" si="97"/>
        <v>68.8426952620637</v>
      </c>
      <c r="DX78" s="2">
        <f t="shared" si="97"/>
        <v>58.199276919776906</v>
      </c>
      <c r="DY78" s="2">
        <f t="shared" si="97"/>
        <v>51.355626585179536</v>
      </c>
      <c r="EA78" s="2">
        <f t="shared" ref="EA78:EO95" si="98">CE$228*$B78+CE$229</f>
        <v>62.271177074615309</v>
      </c>
      <c r="EB78" s="2">
        <f t="shared" si="98"/>
        <v>60.963742857142847</v>
      </c>
      <c r="EC78" s="2">
        <f t="shared" si="98"/>
        <v>63.165409523809515</v>
      </c>
      <c r="ED78" s="2">
        <f t="shared" si="98"/>
        <v>62.130514285714298</v>
      </c>
      <c r="EE78" s="2">
        <f t="shared" si="98"/>
        <v>65.674718309360173</v>
      </c>
      <c r="EF78" s="2">
        <f t="shared" si="98"/>
        <v>64.503899485898245</v>
      </c>
      <c r="EG78" s="2">
        <f t="shared" si="98"/>
        <v>62.460016383062928</v>
      </c>
      <c r="EH78" s="2">
        <f t="shared" si="98"/>
        <v>59.844795688601856</v>
      </c>
      <c r="EI78" s="2">
        <f t="shared" si="98"/>
        <v>62.44974939662108</v>
      </c>
      <c r="EJ78" s="2">
        <f t="shared" si="98"/>
        <v>60.201970501474904</v>
      </c>
      <c r="EK78" s="2">
        <f t="shared" si="98"/>
        <v>51.864540215965278</v>
      </c>
      <c r="EL78" s="2">
        <f t="shared" si="98"/>
        <v>54.964204036627898</v>
      </c>
      <c r="EM78" s="2">
        <f t="shared" si="98"/>
        <v>57.905224175709513</v>
      </c>
      <c r="EN78" s="2">
        <f t="shared" si="98"/>
        <v>54.913608313619477</v>
      </c>
      <c r="EO78" s="2">
        <f t="shared" si="98"/>
        <v>50.696866176178467</v>
      </c>
      <c r="EQ78" s="2">
        <f t="shared" ref="EQ78:FE94" si="99">CU$228*$B78+CU$229</f>
        <v>60.155107494108051</v>
      </c>
      <c r="ER78" s="2">
        <f t="shared" si="99"/>
        <v>60.427205674817316</v>
      </c>
      <c r="ES78" s="2">
        <f t="shared" si="99"/>
        <v>61.789579168910791</v>
      </c>
      <c r="ET78" s="2">
        <f t="shared" si="99"/>
        <v>62.469392698589751</v>
      </c>
      <c r="EU78" s="2">
        <f t="shared" si="99"/>
        <v>63.54945068018138</v>
      </c>
      <c r="EV78" s="2">
        <f t="shared" si="99"/>
        <v>65.631543266654617</v>
      </c>
      <c r="EW78" s="2">
        <f t="shared" si="99"/>
        <v>63.960454302815769</v>
      </c>
      <c r="EX78" s="2">
        <f t="shared" si="99"/>
        <v>61.674176309091948</v>
      </c>
      <c r="EY78" s="2">
        <f t="shared" si="99"/>
        <v>64.232999234237525</v>
      </c>
      <c r="EZ78" s="2">
        <f t="shared" si="99"/>
        <v>57.973793481063908</v>
      </c>
      <c r="FA78" s="2">
        <f t="shared" si="99"/>
        <v>51.424918198922221</v>
      </c>
      <c r="FB78" s="2">
        <f t="shared" si="99"/>
        <v>56.064728183965052</v>
      </c>
      <c r="FC78" s="2">
        <f t="shared" si="99"/>
        <v>58.025790439024838</v>
      </c>
      <c r="FD78" s="2">
        <f t="shared" si="99"/>
        <v>57.596078837541</v>
      </c>
      <c r="FE78" s="2">
        <f t="shared" si="99"/>
        <v>50.946507067518169</v>
      </c>
      <c r="FG78" s="2">
        <f t="shared" ref="FG78:FU94" si="100">POWER(10,($B78-C$231)/C$229)/(1+POWER(10,($B78-C$231)/C$229))</f>
        <v>0.82353142790541212</v>
      </c>
      <c r="FH78" s="2">
        <f t="shared" si="100"/>
        <v>0.83476060710339495</v>
      </c>
      <c r="FI78" s="2">
        <f t="shared" si="100"/>
        <v>0.82858301945594115</v>
      </c>
      <c r="FJ78" s="2">
        <f t="shared" si="100"/>
        <v>0.83540385851900223</v>
      </c>
      <c r="FK78" s="2">
        <f t="shared" si="100"/>
        <v>0.77646942517742135</v>
      </c>
      <c r="FL78" s="2">
        <f t="shared" si="100"/>
        <v>0.7384479421703809</v>
      </c>
      <c r="FM78" s="2">
        <f t="shared" si="100"/>
        <v>0.76522110182753511</v>
      </c>
      <c r="FN78" s="2">
        <f t="shared" si="100"/>
        <v>0.75762266093260888</v>
      </c>
      <c r="FO78" s="2">
        <f t="shared" si="100"/>
        <v>0.75178096501777925</v>
      </c>
      <c r="FP78" s="2">
        <f t="shared" si="100"/>
        <v>0.7349771389259786</v>
      </c>
      <c r="FQ78" s="2">
        <f t="shared" si="100"/>
        <v>0.71706824408684311</v>
      </c>
      <c r="FR78" s="2">
        <f t="shared" si="100"/>
        <v>0.71882393904168029</v>
      </c>
      <c r="FS78" s="2">
        <f t="shared" si="100"/>
        <v>0.69571952701296236</v>
      </c>
      <c r="FT78" s="2">
        <f t="shared" si="100"/>
        <v>0.69241063236668177</v>
      </c>
      <c r="FU78" s="2">
        <f t="shared" si="100"/>
        <v>0.66686933485643951</v>
      </c>
      <c r="FW78" s="2">
        <f t="shared" si="89"/>
        <v>2.6683297694560367E-5</v>
      </c>
      <c r="FX78" s="2">
        <f t="shared" si="89"/>
        <v>1.6511272034714963E-4</v>
      </c>
      <c r="FY78" s="2">
        <f t="shared" si="89"/>
        <v>1.587603928994827E-4</v>
      </c>
      <c r="FZ78" s="2">
        <f t="shared" si="89"/>
        <v>1.5947631786393041E-4</v>
      </c>
      <c r="GA78" s="2">
        <f t="shared" si="89"/>
        <v>1.1725530280976846E-4</v>
      </c>
      <c r="GB78" s="2">
        <f t="shared" si="89"/>
        <v>1.2848484954265099E-4</v>
      </c>
      <c r="GC78" s="2">
        <f t="shared" si="89"/>
        <v>1.1675466192291358E-4</v>
      </c>
      <c r="GD78" s="2">
        <f t="shared" si="89"/>
        <v>1.3130383224911385E-4</v>
      </c>
      <c r="GE78" s="2">
        <f t="shared" si="89"/>
        <v>1.3804588031197159E-4</v>
      </c>
      <c r="GF78" s="2">
        <f t="shared" si="89"/>
        <v>1.0764246893498028E-4</v>
      </c>
      <c r="GG78" s="2">
        <f t="shared" si="89"/>
        <v>9.613694712728791E-5</v>
      </c>
      <c r="GH78" s="2">
        <f t="shared" si="89"/>
        <v>7.5287707940764197E-5</v>
      </c>
      <c r="GI78" s="2">
        <f t="shared" si="89"/>
        <v>6.4462649704028879E-5</v>
      </c>
      <c r="GJ78" s="2">
        <f t="shared" si="89"/>
        <v>4.4591181065592303E-5</v>
      </c>
      <c r="GK78" s="2">
        <f t="shared" si="89"/>
        <v>3.9168969287651873E-5</v>
      </c>
      <c r="GM78" s="86">
        <f t="shared" si="90"/>
        <v>0.5517156575539417</v>
      </c>
      <c r="GN78" s="86">
        <f t="shared" si="90"/>
        <v>0.6008963167967778</v>
      </c>
      <c r="GO78" s="86">
        <f t="shared" si="90"/>
        <v>0.60170443845021504</v>
      </c>
      <c r="GP78" s="86">
        <f t="shared" si="90"/>
        <v>0.64206066892353741</v>
      </c>
      <c r="GQ78" s="86">
        <f t="shared" si="90"/>
        <v>0.38530867845589145</v>
      </c>
      <c r="GR78" s="86">
        <f t="shared" si="50"/>
        <v>0.28604904827839078</v>
      </c>
      <c r="GS78" s="86">
        <f t="shared" si="51"/>
        <v>0.30211388165735037</v>
      </c>
      <c r="GT78" s="86">
        <f t="shared" si="90"/>
        <v>0.32376413622752609</v>
      </c>
      <c r="GU78" s="86">
        <f t="shared" si="90"/>
        <v>0.33430626610898723</v>
      </c>
      <c r="GV78" s="86">
        <f t="shared" si="90"/>
        <v>0.26912036821613061</v>
      </c>
      <c r="GW78" s="86">
        <f t="shared" si="90"/>
        <v>0.24980866053763146</v>
      </c>
      <c r="GX78" s="86">
        <f t="shared" si="90"/>
        <v>0.23138502865616989</v>
      </c>
      <c r="GY78" s="86">
        <f t="shared" si="90"/>
        <v>0.2171356868775699</v>
      </c>
      <c r="GZ78" s="86">
        <f t="shared" si="90"/>
        <v>0.23085694690835992</v>
      </c>
      <c r="HA78" s="86">
        <f t="shared" si="90"/>
        <v>0.1931749556534593</v>
      </c>
      <c r="HC78" s="86">
        <f t="shared" si="80"/>
        <v>2.8508693985229891E-5</v>
      </c>
      <c r="HD78" s="86">
        <f t="shared" si="80"/>
        <v>8.3293759873413924E-5</v>
      </c>
      <c r="HE78" s="86">
        <f t="shared" si="80"/>
        <v>6.6027313513575313E-5</v>
      </c>
      <c r="HF78" s="86">
        <f t="shared" si="80"/>
        <v>1.6395305028927293E-4</v>
      </c>
      <c r="HG78" s="86">
        <f t="shared" si="94"/>
        <v>1.0749018750518492E-5</v>
      </c>
      <c r="HH78" s="86">
        <f t="shared" si="53"/>
        <v>2.5949579863232989E-6</v>
      </c>
      <c r="HI78" s="86">
        <f t="shared" si="54"/>
        <v>2.0382656239702042E-6</v>
      </c>
      <c r="HJ78" s="86">
        <f t="shared" si="94"/>
        <v>4.3005947835881977E-6</v>
      </c>
      <c r="HK78" s="86">
        <f t="shared" si="94"/>
        <v>5.2722508586793125E-6</v>
      </c>
      <c r="HL78" s="86">
        <f t="shared" si="94"/>
        <v>1.931948248089133E-6</v>
      </c>
      <c r="HM78" s="86">
        <f t="shared" si="94"/>
        <v>1.637878575748993E-6</v>
      </c>
      <c r="HN78" s="86">
        <f t="shared" si="94"/>
        <v>2.3046735395499844E-6</v>
      </c>
      <c r="HO78" s="86">
        <f t="shared" si="94"/>
        <v>6.9747547494640131E-8</v>
      </c>
      <c r="HP78" s="86">
        <f t="shared" si="94"/>
        <v>3.2594841676204046E-9</v>
      </c>
      <c r="HQ78" s="86">
        <f t="shared" si="94"/>
        <v>6.4374954415702056E-10</v>
      </c>
      <c r="HS78" s="86">
        <f t="shared" si="91"/>
        <v>7.3834986187529846E-79</v>
      </c>
      <c r="HT78" s="86">
        <f t="shared" si="91"/>
        <v>2.7428058167287734E-58</v>
      </c>
      <c r="HU78" s="86">
        <f t="shared" si="91"/>
        <v>1.6232518406077518E-60</v>
      </c>
      <c r="HV78" s="86">
        <f t="shared" si="91"/>
        <v>3.4738107479961262E-55</v>
      </c>
      <c r="HW78" s="86">
        <f t="shared" si="91"/>
        <v>7.1013908476469409E-67</v>
      </c>
      <c r="HX78" s="86">
        <f t="shared" si="91"/>
        <v>6.3901135387791758E-73</v>
      </c>
      <c r="HY78" s="86">
        <f t="shared" si="91"/>
        <v>4.5461809243386052E-72</v>
      </c>
      <c r="HZ78" s="86">
        <f t="shared" si="91"/>
        <v>4.6161805358915345E-71</v>
      </c>
      <c r="IA78" s="86">
        <f t="shared" si="91"/>
        <v>8.0416728307541558E-71</v>
      </c>
      <c r="IB78" s="86">
        <f t="shared" si="91"/>
        <v>4.9826254505278598E-76</v>
      </c>
      <c r="IC78" s="86">
        <f t="shared" si="91"/>
        <v>3.5524643663586472E-78</v>
      </c>
      <c r="ID78" s="86">
        <f t="shared" si="91"/>
        <v>6.2193014310257868E-74</v>
      </c>
      <c r="IE78" s="86">
        <f t="shared" si="91"/>
        <v>2.3343127623409265E-100</v>
      </c>
      <c r="IF78" s="86">
        <f t="shared" si="91"/>
        <v>9.6705002679409506E-53</v>
      </c>
      <c r="IG78" s="86">
        <f t="shared" si="91"/>
        <v>7.0960532782576811E-30</v>
      </c>
      <c r="II78" s="86">
        <f t="shared" si="92"/>
        <v>8.5197431238747039E-213</v>
      </c>
      <c r="IJ78" s="86">
        <f t="shared" si="92"/>
        <v>2.9484715302477141E-136</v>
      </c>
      <c r="IK78" s="86">
        <f t="shared" si="92"/>
        <v>2.4281234732712718E-141</v>
      </c>
      <c r="IL78" s="86">
        <f t="shared" si="92"/>
        <v>9.3830413820436411E-134</v>
      </c>
      <c r="IM78" s="86">
        <f t="shared" si="92"/>
        <v>7.2634030163414256E-153</v>
      </c>
      <c r="IN78" s="86">
        <f t="shared" si="92"/>
        <v>5.1136661373608022E-164</v>
      </c>
      <c r="IO78" s="86">
        <f t="shared" si="92"/>
        <v>4.2191383005148754E-161</v>
      </c>
      <c r="IP78" s="86">
        <f t="shared" si="92"/>
        <v>7.3898626750684337E-160</v>
      </c>
      <c r="IQ78" s="86">
        <f t="shared" si="92"/>
        <v>6.7929173748247983E-162</v>
      </c>
      <c r="IR78" s="86">
        <f t="shared" si="92"/>
        <v>1.2312074971856225E-173</v>
      </c>
      <c r="IS78" s="86">
        <f t="shared" si="92"/>
        <v>7.877212305571353E-177</v>
      </c>
      <c r="IT78" s="86">
        <f t="shared" si="92"/>
        <v>3.1912344327566829E-166</v>
      </c>
      <c r="IU78" s="86">
        <f t="shared" si="92"/>
        <v>6.5015268313005679E-227</v>
      </c>
      <c r="IV78" s="86">
        <f t="shared" si="92"/>
        <v>1.2476404109134236E-70</v>
      </c>
      <c r="IW78" s="86">
        <f t="shared" si="92"/>
        <v>1.9481212435945777E-80</v>
      </c>
      <c r="IY78" s="86">
        <f t="shared" si="93"/>
        <v>0.55174416624792688</v>
      </c>
      <c r="IZ78" s="86">
        <f t="shared" si="93"/>
        <v>0.60097961055665117</v>
      </c>
      <c r="JA78" s="86">
        <f t="shared" si="93"/>
        <v>0.60177046576372861</v>
      </c>
      <c r="JB78" s="86">
        <f t="shared" si="93"/>
        <v>0.64222462197382668</v>
      </c>
      <c r="JC78" s="86">
        <f t="shared" si="93"/>
        <v>0.38531942747464198</v>
      </c>
      <c r="JD78" s="86">
        <f t="shared" si="93"/>
        <v>0.28605164323637711</v>
      </c>
      <c r="JE78" s="86">
        <f t="shared" si="93"/>
        <v>0.30211591992297432</v>
      </c>
      <c r="JF78" s="86">
        <f t="shared" si="93"/>
        <v>0.32376843682230966</v>
      </c>
      <c r="JG78" s="86">
        <f t="shared" si="93"/>
        <v>0.33431153835984589</v>
      </c>
      <c r="JH78" s="86">
        <f t="shared" si="93"/>
        <v>0.26912230016437871</v>
      </c>
      <c r="JI78" s="86">
        <f t="shared" si="93"/>
        <v>0.24981029841620719</v>
      </c>
      <c r="JJ78" s="86">
        <f t="shared" si="93"/>
        <v>0.23138733332970943</v>
      </c>
      <c r="JK78" s="86">
        <f t="shared" si="93"/>
        <v>0.21713575662511739</v>
      </c>
      <c r="JL78" s="86">
        <f t="shared" si="93"/>
        <v>0.23085695016784408</v>
      </c>
      <c r="JM78" s="86">
        <f t="shared" si="93"/>
        <v>0.19317495629720885</v>
      </c>
    </row>
    <row r="79" spans="2:273" x14ac:dyDescent="0.25">
      <c r="B79" s="2">
        <v>52</v>
      </c>
      <c r="C79" s="37">
        <v>216.89699999999999</v>
      </c>
      <c r="D79" s="37">
        <v>214.03299999999999</v>
      </c>
      <c r="E79" s="37">
        <v>227.9</v>
      </c>
      <c r="F79" s="37">
        <v>226.05</v>
      </c>
      <c r="G79" s="37">
        <v>221.34399999999999</v>
      </c>
      <c r="H79" s="37">
        <v>206.83600000000001</v>
      </c>
      <c r="I79" s="37">
        <v>212.11500000000001</v>
      </c>
      <c r="J79" s="37">
        <v>204.49199999999999</v>
      </c>
      <c r="K79" s="37">
        <v>209.78700000000001</v>
      </c>
      <c r="L79" s="37">
        <v>193.279</v>
      </c>
      <c r="M79" s="37">
        <v>188.50800000000001</v>
      </c>
      <c r="N79" s="37">
        <v>180.41</v>
      </c>
      <c r="O79" s="37">
        <v>177.24600000000001</v>
      </c>
      <c r="P79" s="37">
        <v>170.75399999999999</v>
      </c>
      <c r="Q79" s="37">
        <v>136.22999999999999</v>
      </c>
      <c r="S79" s="4">
        <f t="shared" si="95"/>
        <v>223.49472175825059</v>
      </c>
      <c r="T79" s="4">
        <f t="shared" si="95"/>
        <v>223.01755023785827</v>
      </c>
      <c r="U79" s="4">
        <f t="shared" si="95"/>
        <v>242.25602394031651</v>
      </c>
      <c r="V79" s="4">
        <f t="shared" si="95"/>
        <v>235.54081376307926</v>
      </c>
      <c r="W79" s="4">
        <f t="shared" si="95"/>
        <v>218.03745982895964</v>
      </c>
      <c r="X79" s="4">
        <f t="shared" si="9"/>
        <v>200.28818968988662</v>
      </c>
      <c r="Y79" s="4">
        <f t="shared" si="10"/>
        <v>202.8832093465395</v>
      </c>
      <c r="Z79" s="4">
        <f t="shared" si="95"/>
        <v>196.22834760867985</v>
      </c>
      <c r="AA79" s="4">
        <f t="shared" si="95"/>
        <v>203.39552941523314</v>
      </c>
      <c r="AB79" s="4">
        <f t="shared" si="95"/>
        <v>183.71673632331249</v>
      </c>
      <c r="AC79" s="4">
        <f t="shared" si="95"/>
        <v>180.39301925239278</v>
      </c>
      <c r="AD79" s="4">
        <f t="shared" si="95"/>
        <v>172.27564560162844</v>
      </c>
      <c r="AE79" s="4">
        <f t="shared" si="95"/>
        <v>169.19020694146454</v>
      </c>
      <c r="AF79" s="4">
        <f t="shared" si="95"/>
        <v>164.07891939745724</v>
      </c>
      <c r="AG79" s="4">
        <f t="shared" si="95"/>
        <v>132.13817677065234</v>
      </c>
      <c r="AI79" s="4">
        <f t="shared" si="96"/>
        <v>-6.5977217582506</v>
      </c>
      <c r="AJ79" s="4">
        <f t="shared" si="96"/>
        <v>-8.9845502378582864</v>
      </c>
      <c r="AK79" s="4">
        <f t="shared" si="96"/>
        <v>-14.356023940316504</v>
      </c>
      <c r="AL79" s="4">
        <f t="shared" si="96"/>
        <v>-9.4908137630792453</v>
      </c>
      <c r="AM79" s="4">
        <f t="shared" si="96"/>
        <v>3.3065401710403535</v>
      </c>
      <c r="AN79" s="4">
        <f t="shared" si="96"/>
        <v>6.5478103101133911</v>
      </c>
      <c r="AO79" s="4">
        <f t="shared" si="96"/>
        <v>9.2317906534605072</v>
      </c>
      <c r="AP79" s="4">
        <f t="shared" si="96"/>
        <v>8.2636523913201358</v>
      </c>
      <c r="AQ79" s="4">
        <f t="shared" si="96"/>
        <v>6.3914705847668642</v>
      </c>
      <c r="AR79" s="4">
        <f t="shared" si="96"/>
        <v>9.5622636766875075</v>
      </c>
      <c r="AS79" s="4">
        <f t="shared" si="96"/>
        <v>8.114980747607234</v>
      </c>
      <c r="AT79" s="4">
        <f t="shared" si="96"/>
        <v>8.1343543983715563</v>
      </c>
      <c r="AU79" s="4">
        <f t="shared" si="96"/>
        <v>8.0557930585354711</v>
      </c>
      <c r="AV79" s="4">
        <f t="shared" si="96"/>
        <v>6.6750806025427494</v>
      </c>
      <c r="AW79" s="4">
        <f t="shared" si="96"/>
        <v>4.0918232293476535</v>
      </c>
      <c r="AY79" s="2">
        <f t="shared" si="87"/>
        <v>63.365917234455026</v>
      </c>
      <c r="AZ79" s="2">
        <f t="shared" si="87"/>
        <v>63.055597391181081</v>
      </c>
      <c r="BA79" s="2">
        <f t="shared" si="87"/>
        <v>64.979863535751591</v>
      </c>
      <c r="BB79" s="2">
        <f t="shared" si="87"/>
        <v>64.818012645819252</v>
      </c>
      <c r="BC79" s="2">
        <f t="shared" si="87"/>
        <v>68.473846434173112</v>
      </c>
      <c r="BD79" s="2">
        <f t="shared" si="87"/>
        <v>68.171611209669024</v>
      </c>
      <c r="BE79" s="2">
        <f t="shared" si="87"/>
        <v>65.526617295221158</v>
      </c>
      <c r="BF79" s="2">
        <f t="shared" si="87"/>
        <v>63.590446285766113</v>
      </c>
      <c r="BG79" s="2">
        <f t="shared" si="87"/>
        <v>65.018305496324587</v>
      </c>
      <c r="BH79" s="2">
        <f t="shared" si="87"/>
        <v>62.823344812853222</v>
      </c>
      <c r="BI79" s="2">
        <f t="shared" si="87"/>
        <v>55.592508066192252</v>
      </c>
      <c r="BJ79" s="2">
        <f t="shared" si="87"/>
        <v>58.895766472440499</v>
      </c>
      <c r="BK79" s="2">
        <f t="shared" si="87"/>
        <v>61.017854540836609</v>
      </c>
      <c r="BL79" s="2">
        <f t="shared" si="87"/>
        <v>55.832277590754529</v>
      </c>
      <c r="BM79" s="2">
        <f t="shared" si="87"/>
        <v>50.831773329939274</v>
      </c>
      <c r="BO79" s="2" t="str">
        <f t="shared" si="13"/>
        <v/>
      </c>
      <c r="BP79" s="2" t="str">
        <f t="shared" si="14"/>
        <v/>
      </c>
      <c r="BQ79" s="2" t="str">
        <f t="shared" si="15"/>
        <v/>
      </c>
      <c r="BR79" s="2" t="str">
        <f t="shared" si="16"/>
        <v/>
      </c>
      <c r="BS79" s="2" t="str">
        <f t="shared" si="17"/>
        <v/>
      </c>
      <c r="BT79" s="2" t="str">
        <f t="shared" si="18"/>
        <v/>
      </c>
      <c r="BU79" s="2" t="str">
        <f t="shared" si="19"/>
        <v/>
      </c>
      <c r="BV79" s="2" t="str">
        <f t="shared" si="20"/>
        <v/>
      </c>
      <c r="BW79" s="2" t="str">
        <f t="shared" si="21"/>
        <v/>
      </c>
      <c r="BX79" s="2" t="str">
        <f t="shared" si="22"/>
        <v/>
      </c>
      <c r="BY79" s="2" t="str">
        <f t="shared" si="23"/>
        <v/>
      </c>
      <c r="BZ79" s="2" t="str">
        <f t="shared" si="24"/>
        <v/>
      </c>
      <c r="CA79" s="2" t="str">
        <f t="shared" si="25"/>
        <v/>
      </c>
      <c r="CB79" s="2" t="str">
        <f t="shared" si="26"/>
        <v/>
      </c>
      <c r="CC79" s="2" t="str">
        <f t="shared" si="27"/>
        <v/>
      </c>
      <c r="CE79" s="2" t="str">
        <f t="shared" si="88"/>
        <v/>
      </c>
      <c r="CF79" s="2" t="str">
        <f t="shared" si="88"/>
        <v/>
      </c>
      <c r="CG79" s="2" t="str">
        <f t="shared" si="88"/>
        <v/>
      </c>
      <c r="CH79" s="2" t="str">
        <f t="shared" si="88"/>
        <v/>
      </c>
      <c r="CI79" s="2" t="str">
        <f t="shared" si="88"/>
        <v/>
      </c>
      <c r="CJ79" s="2" t="str">
        <f t="shared" si="88"/>
        <v/>
      </c>
      <c r="CK79" s="2" t="str">
        <f t="shared" si="88"/>
        <v/>
      </c>
      <c r="CL79" s="2" t="str">
        <f t="shared" si="88"/>
        <v/>
      </c>
      <c r="CM79" s="2" t="str">
        <f t="shared" si="88"/>
        <v/>
      </c>
      <c r="CN79" s="2" t="str">
        <f t="shared" si="88"/>
        <v/>
      </c>
      <c r="CO79" s="2" t="str">
        <f t="shared" si="88"/>
        <v/>
      </c>
      <c r="CP79" s="2" t="str">
        <f t="shared" si="88"/>
        <v/>
      </c>
      <c r="CQ79" s="2" t="str">
        <f t="shared" si="88"/>
        <v/>
      </c>
      <c r="CR79" s="2" t="str">
        <f t="shared" si="88"/>
        <v/>
      </c>
      <c r="CS79" s="2" t="str">
        <f t="shared" si="88"/>
        <v/>
      </c>
      <c r="CU79" s="2" t="str">
        <f t="shared" si="29"/>
        <v/>
      </c>
      <c r="CV79" s="2" t="str">
        <f t="shared" si="30"/>
        <v/>
      </c>
      <c r="CW79" s="2" t="str">
        <f t="shared" si="31"/>
        <v/>
      </c>
      <c r="CX79" s="2" t="str">
        <f t="shared" si="32"/>
        <v/>
      </c>
      <c r="CY79" s="2" t="str">
        <f t="shared" si="33"/>
        <v/>
      </c>
      <c r="CZ79" s="2" t="str">
        <f t="shared" si="34"/>
        <v/>
      </c>
      <c r="DA79" s="2" t="str">
        <f t="shared" si="35"/>
        <v/>
      </c>
      <c r="DB79" s="2" t="str">
        <f t="shared" si="36"/>
        <v/>
      </c>
      <c r="DC79" s="2" t="str">
        <f t="shared" si="37"/>
        <v/>
      </c>
      <c r="DD79" s="2" t="str">
        <f t="shared" si="38"/>
        <v/>
      </c>
      <c r="DE79" s="2" t="str">
        <f t="shared" si="39"/>
        <v/>
      </c>
      <c r="DF79" s="2" t="str">
        <f t="shared" si="40"/>
        <v/>
      </c>
      <c r="DG79" s="2" t="str">
        <f t="shared" si="41"/>
        <v/>
      </c>
      <c r="DH79" s="2" t="str">
        <f t="shared" si="42"/>
        <v/>
      </c>
      <c r="DI79" s="2" t="str">
        <f t="shared" si="43"/>
        <v/>
      </c>
      <c r="DK79" s="2">
        <f t="shared" si="97"/>
        <v>69.926669365928177</v>
      </c>
      <c r="DL79" s="2">
        <f t="shared" si="97"/>
        <v>75.538907754010694</v>
      </c>
      <c r="DM79" s="2">
        <f t="shared" si="97"/>
        <v>75.494850267379675</v>
      </c>
      <c r="DN79" s="2">
        <f t="shared" si="97"/>
        <v>80.477000445632797</v>
      </c>
      <c r="DO79" s="2">
        <f t="shared" si="97"/>
        <v>79.800575628259821</v>
      </c>
      <c r="DP79" s="2">
        <f t="shared" si="97"/>
        <v>79.895175609756066</v>
      </c>
      <c r="DQ79" s="2">
        <f t="shared" si="97"/>
        <v>76.818267425320059</v>
      </c>
      <c r="DR79" s="2">
        <f t="shared" si="97"/>
        <v>76.764793589743618</v>
      </c>
      <c r="DS79" s="2">
        <f t="shared" si="97"/>
        <v>74.040683873144374</v>
      </c>
      <c r="DT79" s="2">
        <f t="shared" si="97"/>
        <v>71.288546341463402</v>
      </c>
      <c r="DU79" s="2">
        <f t="shared" si="97"/>
        <v>66.050482229965169</v>
      </c>
      <c r="DV79" s="2">
        <f t="shared" si="97"/>
        <v>70.100387456445958</v>
      </c>
      <c r="DW79" s="2">
        <f t="shared" si="97"/>
        <v>69.128606083816621</v>
      </c>
      <c r="DX79" s="2">
        <f t="shared" si="97"/>
        <v>58.325715272415259</v>
      </c>
      <c r="DY79" s="2">
        <f t="shared" si="97"/>
        <v>51.367325897631787</v>
      </c>
      <c r="EA79" s="2">
        <f t="shared" si="98"/>
        <v>62.083834145303946</v>
      </c>
      <c r="EB79" s="2">
        <f t="shared" si="98"/>
        <v>60.80208571428571</v>
      </c>
      <c r="EC79" s="2">
        <f t="shared" si="98"/>
        <v>62.996210822510818</v>
      </c>
      <c r="ED79" s="2">
        <f t="shared" si="98"/>
        <v>62.004185714285725</v>
      </c>
      <c r="EE79" s="2">
        <f t="shared" si="98"/>
        <v>65.500347569616665</v>
      </c>
      <c r="EF79" s="2">
        <f t="shared" si="98"/>
        <v>64.384382513333009</v>
      </c>
      <c r="EG79" s="2">
        <f t="shared" si="98"/>
        <v>62.366795251286121</v>
      </c>
      <c r="EH79" s="2">
        <f t="shared" si="98"/>
        <v>59.74624794903125</v>
      </c>
      <c r="EI79" s="2">
        <f t="shared" si="98"/>
        <v>62.301117055510858</v>
      </c>
      <c r="EJ79" s="2">
        <f t="shared" si="98"/>
        <v>60.03983112094393</v>
      </c>
      <c r="EK79" s="2">
        <f t="shared" si="98"/>
        <v>51.829270461196884</v>
      </c>
      <c r="EL79" s="2">
        <f t="shared" si="98"/>
        <v>54.89847227706138</v>
      </c>
      <c r="EM79" s="2">
        <f t="shared" si="98"/>
        <v>57.782643916331139</v>
      </c>
      <c r="EN79" s="2">
        <f t="shared" si="98"/>
        <v>54.821899885740045</v>
      </c>
      <c r="EO79" s="2">
        <f t="shared" si="98"/>
        <v>50.587765892532225</v>
      </c>
      <c r="EQ79" s="2">
        <f t="shared" si="99"/>
        <v>60.002977025924586</v>
      </c>
      <c r="ER79" s="2">
        <f t="shared" si="99"/>
        <v>60.277657845408079</v>
      </c>
      <c r="ES79" s="2">
        <f t="shared" si="99"/>
        <v>61.651797917945657</v>
      </c>
      <c r="ET79" s="2">
        <f t="shared" si="99"/>
        <v>62.334699368311789</v>
      </c>
      <c r="EU79" s="2">
        <f t="shared" si="99"/>
        <v>63.420081775605276</v>
      </c>
      <c r="EV79" s="2">
        <f t="shared" si="99"/>
        <v>65.488570899289201</v>
      </c>
      <c r="EW79" s="2">
        <f t="shared" si="99"/>
        <v>63.836154597923155</v>
      </c>
      <c r="EX79" s="2">
        <f t="shared" si="99"/>
        <v>61.536765271405855</v>
      </c>
      <c r="EY79" s="2">
        <f t="shared" si="99"/>
        <v>64.047153607234634</v>
      </c>
      <c r="EZ79" s="2">
        <f t="shared" si="99"/>
        <v>57.85558278028455</v>
      </c>
      <c r="FA79" s="2">
        <f t="shared" si="99"/>
        <v>51.398271655032495</v>
      </c>
      <c r="FB79" s="2">
        <f t="shared" si="99"/>
        <v>55.977640643376262</v>
      </c>
      <c r="FC79" s="2">
        <f t="shared" si="99"/>
        <v>57.901130220056025</v>
      </c>
      <c r="FD79" s="2">
        <f t="shared" si="99"/>
        <v>57.450996810710976</v>
      </c>
      <c r="FE79" s="2">
        <f t="shared" si="99"/>
        <v>50.831261595084094</v>
      </c>
      <c r="FG79" s="2">
        <f t="shared" si="100"/>
        <v>0.83652034832752886</v>
      </c>
      <c r="FH79" s="2">
        <f t="shared" si="100"/>
        <v>0.84707648548382064</v>
      </c>
      <c r="FI79" s="2">
        <f t="shared" si="100"/>
        <v>0.84127178400593461</v>
      </c>
      <c r="FJ79" s="2">
        <f t="shared" si="100"/>
        <v>0.84768054143538396</v>
      </c>
      <c r="FK79" s="2">
        <f t="shared" si="100"/>
        <v>0.7920476299605218</v>
      </c>
      <c r="FL79" s="2">
        <f t="shared" si="100"/>
        <v>0.75584271444155526</v>
      </c>
      <c r="FM79" s="2">
        <f t="shared" si="100"/>
        <v>0.7813624866604657</v>
      </c>
      <c r="FN79" s="2">
        <f t="shared" si="100"/>
        <v>0.77413225329769486</v>
      </c>
      <c r="FO79" s="2">
        <f t="shared" si="100"/>
        <v>0.76856691571822255</v>
      </c>
      <c r="FP79" s="2">
        <f t="shared" si="100"/>
        <v>0.7525253830066333</v>
      </c>
      <c r="FQ79" s="2">
        <f t="shared" si="100"/>
        <v>0.73537536053619412</v>
      </c>
      <c r="FR79" s="2">
        <f t="shared" si="100"/>
        <v>0.73705910985066547</v>
      </c>
      <c r="FS79" s="2">
        <f t="shared" si="100"/>
        <v>0.71485871343790253</v>
      </c>
      <c r="FT79" s="2">
        <f t="shared" si="100"/>
        <v>0.71167169243684181</v>
      </c>
      <c r="FU79" s="2">
        <f t="shared" si="100"/>
        <v>0.68700680099505451</v>
      </c>
      <c r="FW79" s="2">
        <f t="shared" si="89"/>
        <v>2.9257578803847063E-5</v>
      </c>
      <c r="FX79" s="2">
        <f t="shared" si="89"/>
        <v>1.8103961384578407E-4</v>
      </c>
      <c r="FY79" s="2">
        <f t="shared" si="89"/>
        <v>1.7407464293866769E-4</v>
      </c>
      <c r="FZ79" s="2">
        <f t="shared" si="89"/>
        <v>1.7485961495115405E-4</v>
      </c>
      <c r="GA79" s="2">
        <f t="shared" si="89"/>
        <v>1.2856642849505686E-4</v>
      </c>
      <c r="GB79" s="2">
        <f t="shared" si="89"/>
        <v>1.4087908972295766E-4</v>
      </c>
      <c r="GC79" s="2">
        <f t="shared" si="89"/>
        <v>1.280174990716952E-4</v>
      </c>
      <c r="GD79" s="2">
        <f t="shared" si="89"/>
        <v>1.4396996532588263E-4</v>
      </c>
      <c r="GE79" s="2">
        <f t="shared" si="89"/>
        <v>1.5136228192340153E-4</v>
      </c>
      <c r="GF79" s="2">
        <f t="shared" si="89"/>
        <v>1.1802639444427058E-4</v>
      </c>
      <c r="GG79" s="2">
        <f t="shared" si="89"/>
        <v>1.054110886684246E-4</v>
      </c>
      <c r="GH79" s="2">
        <f t="shared" si="89"/>
        <v>8.2550730577320361E-5</v>
      </c>
      <c r="GI79" s="2">
        <f t="shared" si="89"/>
        <v>7.0681450281169267E-5</v>
      </c>
      <c r="GJ79" s="2">
        <f t="shared" si="89"/>
        <v>4.8893047437053954E-5</v>
      </c>
      <c r="GK79" s="2">
        <f t="shared" si="89"/>
        <v>4.2947758491815878E-5</v>
      </c>
      <c r="GM79" s="86">
        <f t="shared" si="90"/>
        <v>0.5829275113543213</v>
      </c>
      <c r="GN79" s="86">
        <f t="shared" si="90"/>
        <v>0.62857181017165031</v>
      </c>
      <c r="GO79" s="86">
        <f t="shared" si="90"/>
        <v>0.64314761045309621</v>
      </c>
      <c r="GP79" s="86">
        <f t="shared" si="90"/>
        <v>0.66582653103573242</v>
      </c>
      <c r="GQ79" s="86">
        <f t="shared" si="90"/>
        <v>0.4543327946381015</v>
      </c>
      <c r="GR79" s="86">
        <f t="shared" si="50"/>
        <v>0.34721847651205329</v>
      </c>
      <c r="GS79" s="86">
        <f t="shared" si="51"/>
        <v>0.35885251517328903</v>
      </c>
      <c r="GT79" s="86">
        <f t="shared" si="90"/>
        <v>0.38729626554850854</v>
      </c>
      <c r="GU79" s="86">
        <f t="shared" si="90"/>
        <v>0.40187142253231217</v>
      </c>
      <c r="GV79" s="86">
        <f t="shared" si="90"/>
        <v>0.32749149185999082</v>
      </c>
      <c r="GW79" s="86">
        <f t="shared" si="90"/>
        <v>0.30887345514882891</v>
      </c>
      <c r="GX79" s="86">
        <f t="shared" si="90"/>
        <v>0.2850444305571409</v>
      </c>
      <c r="GY79" s="86">
        <f t="shared" si="90"/>
        <v>0.27389310504821429</v>
      </c>
      <c r="GZ79" s="86">
        <f t="shared" si="90"/>
        <v>0.292542596955982</v>
      </c>
      <c r="HA79" s="86">
        <f t="shared" si="90"/>
        <v>0.25228327513130966</v>
      </c>
      <c r="HC79" s="86">
        <f t="shared" si="80"/>
        <v>5.2933789271563934E-5</v>
      </c>
      <c r="HD79" s="86">
        <f t="shared" si="80"/>
        <v>1.464989038877957E-4</v>
      </c>
      <c r="HE79" s="86">
        <f t="shared" si="80"/>
        <v>1.1791532575966525E-4</v>
      </c>
      <c r="HF79" s="86">
        <f t="shared" si="80"/>
        <v>2.8018114654326483E-4</v>
      </c>
      <c r="HG79" s="86">
        <f t="shared" si="94"/>
        <v>2.0352373878313977E-5</v>
      </c>
      <c r="HH79" s="86">
        <f t="shared" si="53"/>
        <v>5.2787618524515248E-6</v>
      </c>
      <c r="HI79" s="86">
        <f t="shared" si="54"/>
        <v>4.1180319005886552E-6</v>
      </c>
      <c r="HJ79" s="86">
        <f t="shared" si="94"/>
        <v>8.5583536461579698E-6</v>
      </c>
      <c r="HK79" s="86">
        <f t="shared" si="94"/>
        <v>1.0514712199205065E-5</v>
      </c>
      <c r="HL79" s="86">
        <f t="shared" si="94"/>
        <v>3.9897948034636347E-6</v>
      </c>
      <c r="HM79" s="86">
        <f t="shared" si="94"/>
        <v>3.3911125752461287E-6</v>
      </c>
      <c r="HN79" s="86">
        <f t="shared" si="94"/>
        <v>4.5420176122656378E-6</v>
      </c>
      <c r="HO79" s="86">
        <f t="shared" si="94"/>
        <v>1.6873301134882092E-7</v>
      </c>
      <c r="HP79" s="86">
        <f t="shared" si="94"/>
        <v>9.4626829003707373E-9</v>
      </c>
      <c r="HQ79" s="86">
        <f t="shared" si="94"/>
        <v>2.0011616822706432E-9</v>
      </c>
      <c r="HS79" s="86">
        <f t="shared" si="91"/>
        <v>9.5395622819466572E-77</v>
      </c>
      <c r="HT79" s="86">
        <f t="shared" si="91"/>
        <v>1.5229628967220434E-56</v>
      </c>
      <c r="HU79" s="86">
        <f t="shared" si="91"/>
        <v>1.0327844949080353E-58</v>
      </c>
      <c r="HV79" s="86">
        <f t="shared" si="91"/>
        <v>1.6380548076693349E-53</v>
      </c>
      <c r="HW79" s="86">
        <f t="shared" si="91"/>
        <v>5.7671707843323288E-65</v>
      </c>
      <c r="HX79" s="86">
        <f t="shared" si="91"/>
        <v>7.8512375222183146E-71</v>
      </c>
      <c r="HY79" s="86">
        <f t="shared" si="91"/>
        <v>4.9459121541786758E-70</v>
      </c>
      <c r="HZ79" s="86">
        <f t="shared" si="91"/>
        <v>5.0655103790312977E-69</v>
      </c>
      <c r="IA79" s="86">
        <f t="shared" si="91"/>
        <v>9.2595556824803303E-69</v>
      </c>
      <c r="IB79" s="86">
        <f t="shared" si="91"/>
        <v>7.1107629887341559E-74</v>
      </c>
      <c r="IC79" s="86">
        <f t="shared" si="91"/>
        <v>5.3621412419665782E-76</v>
      </c>
      <c r="ID79" s="86">
        <f t="shared" si="91"/>
        <v>6.2193052163471089E-72</v>
      </c>
      <c r="IE79" s="86">
        <f t="shared" si="91"/>
        <v>1.1450835768555905E-97</v>
      </c>
      <c r="IF79" s="86">
        <f t="shared" si="91"/>
        <v>2.1532471370664014E-51</v>
      </c>
      <c r="IG79" s="86">
        <f t="shared" si="91"/>
        <v>3.712719465143747E-29</v>
      </c>
      <c r="II79" s="86">
        <f t="shared" si="92"/>
        <v>3.9776692913462531E-209</v>
      </c>
      <c r="IJ79" s="86">
        <f t="shared" si="92"/>
        <v>1.9694536731278388E-133</v>
      </c>
      <c r="IK79" s="86">
        <f t="shared" si="92"/>
        <v>2.0125460091076757E-138</v>
      </c>
      <c r="IL79" s="86">
        <f t="shared" si="92"/>
        <v>5.4145667109732996E-131</v>
      </c>
      <c r="IM79" s="86">
        <f t="shared" si="92"/>
        <v>8.2296933926361792E-150</v>
      </c>
      <c r="IN79" s="86">
        <f t="shared" si="92"/>
        <v>1.0514619870534666E-160</v>
      </c>
      <c r="IO79" s="86">
        <f t="shared" si="92"/>
        <v>6.9901276465430924E-158</v>
      </c>
      <c r="IP79" s="86">
        <f t="shared" si="92"/>
        <v>1.2721091913325939E-156</v>
      </c>
      <c r="IQ79" s="86">
        <f t="shared" si="92"/>
        <v>1.3428160460962253E-158</v>
      </c>
      <c r="IR79" s="86">
        <f t="shared" si="92"/>
        <v>3.4058179118038129E-170</v>
      </c>
      <c r="IS79" s="86">
        <f t="shared" si="92"/>
        <v>2.2888458879863197E-173</v>
      </c>
      <c r="IT79" s="86">
        <f t="shared" si="92"/>
        <v>4.7196005895419018E-163</v>
      </c>
      <c r="IU79" s="86">
        <f t="shared" si="92"/>
        <v>1.2133293279467724E-222</v>
      </c>
      <c r="IV79" s="86">
        <f t="shared" si="92"/>
        <v>2.2638490912372866E-69</v>
      </c>
      <c r="IW79" s="86">
        <f t="shared" si="92"/>
        <v>5.1174470748529923E-79</v>
      </c>
      <c r="IY79" s="86">
        <f t="shared" si="93"/>
        <v>0.58298044514359282</v>
      </c>
      <c r="IZ79" s="86">
        <f t="shared" si="93"/>
        <v>0.62871830907553816</v>
      </c>
      <c r="JA79" s="86">
        <f t="shared" si="93"/>
        <v>0.64326552577885587</v>
      </c>
      <c r="JB79" s="86">
        <f t="shared" si="93"/>
        <v>0.66610671218227568</v>
      </c>
      <c r="JC79" s="86">
        <f t="shared" si="93"/>
        <v>0.45435314701197982</v>
      </c>
      <c r="JD79" s="86">
        <f t="shared" si="93"/>
        <v>0.34722375527390575</v>
      </c>
      <c r="JE79" s="86">
        <f t="shared" si="93"/>
        <v>0.35885663320518962</v>
      </c>
      <c r="JF79" s="86">
        <f t="shared" si="93"/>
        <v>0.3873048239021547</v>
      </c>
      <c r="JG79" s="86">
        <f t="shared" si="93"/>
        <v>0.40188193724451138</v>
      </c>
      <c r="JH79" s="86">
        <f t="shared" si="93"/>
        <v>0.32749548165479431</v>
      </c>
      <c r="JI79" s="86">
        <f t="shared" si="93"/>
        <v>0.30887684626140416</v>
      </c>
      <c r="JJ79" s="86">
        <f t="shared" si="93"/>
        <v>0.28504897257475315</v>
      </c>
      <c r="JK79" s="86">
        <f t="shared" si="93"/>
        <v>0.27389327378122563</v>
      </c>
      <c r="JL79" s="86">
        <f t="shared" si="93"/>
        <v>0.29254260641866492</v>
      </c>
      <c r="JM79" s="86">
        <f t="shared" si="93"/>
        <v>0.25228327713247134</v>
      </c>
    </row>
    <row r="80" spans="2:273" x14ac:dyDescent="0.25">
      <c r="B80" s="2">
        <v>53</v>
      </c>
      <c r="C80" s="37">
        <v>212.41399999999999</v>
      </c>
      <c r="D80" s="37">
        <v>206.13300000000001</v>
      </c>
      <c r="E80" s="37">
        <v>223.85</v>
      </c>
      <c r="F80" s="37">
        <v>216.56700000000001</v>
      </c>
      <c r="G80" s="37">
        <v>226.672</v>
      </c>
      <c r="H80" s="37">
        <v>216.52500000000001</v>
      </c>
      <c r="I80" s="37">
        <v>221.55699999999999</v>
      </c>
      <c r="J80" s="37">
        <v>212.52500000000001</v>
      </c>
      <c r="K80" s="37">
        <v>216.90199999999999</v>
      </c>
      <c r="L80" s="37">
        <v>203.541</v>
      </c>
      <c r="M80" s="37">
        <v>202.37700000000001</v>
      </c>
      <c r="N80" s="37">
        <v>194.57400000000001</v>
      </c>
      <c r="O80" s="37">
        <v>190.36099999999999</v>
      </c>
      <c r="P80" s="37">
        <v>181.672</v>
      </c>
      <c r="Q80" s="37">
        <v>149.01599999999999</v>
      </c>
      <c r="S80" s="4">
        <f t="shared" si="95"/>
        <v>212.13251846861647</v>
      </c>
      <c r="T80" s="4">
        <f t="shared" si="95"/>
        <v>208.37716345305148</v>
      </c>
      <c r="U80" s="4">
        <f t="shared" si="95"/>
        <v>229.14097707847904</v>
      </c>
      <c r="V80" s="4">
        <f t="shared" si="95"/>
        <v>214.77136406417804</v>
      </c>
      <c r="W80" s="4">
        <f t="shared" si="95"/>
        <v>229.98101356747063</v>
      </c>
      <c r="X80" s="4">
        <f t="shared" si="9"/>
        <v>215.27951196807498</v>
      </c>
      <c r="Y80" s="4">
        <f t="shared" si="10"/>
        <v>216.74504383668432</v>
      </c>
      <c r="Z80" s="4">
        <f t="shared" si="95"/>
        <v>209.5331256040777</v>
      </c>
      <c r="AA80" s="4">
        <f t="shared" si="95"/>
        <v>217.13267154966161</v>
      </c>
      <c r="AB80" s="4">
        <f t="shared" si="95"/>
        <v>198.18069400371712</v>
      </c>
      <c r="AC80" s="4">
        <f t="shared" si="95"/>
        <v>196.73141092151309</v>
      </c>
      <c r="AD80" s="4">
        <f t="shared" si="95"/>
        <v>187.45410608454918</v>
      </c>
      <c r="AE80" s="4">
        <f t="shared" si="95"/>
        <v>185.20376964860336</v>
      </c>
      <c r="AF80" s="4">
        <f t="shared" si="95"/>
        <v>179.68945651544689</v>
      </c>
      <c r="AG80" s="4">
        <f t="shared" si="95"/>
        <v>146.0203406266906</v>
      </c>
      <c r="AI80" s="4">
        <f t="shared" si="96"/>
        <v>0.28148153138351972</v>
      </c>
      <c r="AJ80" s="4">
        <f t="shared" si="96"/>
        <v>-2.2441634530514705</v>
      </c>
      <c r="AK80" s="4">
        <f t="shared" si="96"/>
        <v>-5.2909770784790453</v>
      </c>
      <c r="AL80" s="4">
        <f t="shared" si="96"/>
        <v>1.7956359358219629</v>
      </c>
      <c r="AM80" s="4">
        <f t="shared" si="96"/>
        <v>-3.3090135674706289</v>
      </c>
      <c r="AN80" s="4">
        <f t="shared" si="96"/>
        <v>1.2454880319250208</v>
      </c>
      <c r="AO80" s="4">
        <f t="shared" si="96"/>
        <v>4.8119561633156707</v>
      </c>
      <c r="AP80" s="4">
        <f t="shared" si="96"/>
        <v>2.9918743959223093</v>
      </c>
      <c r="AQ80" s="4">
        <f t="shared" si="96"/>
        <v>-0.23067154966162207</v>
      </c>
      <c r="AR80" s="4">
        <f t="shared" si="96"/>
        <v>5.3603059962828752</v>
      </c>
      <c r="AS80" s="4">
        <f t="shared" si="96"/>
        <v>5.6455890784869212</v>
      </c>
      <c r="AT80" s="4">
        <f t="shared" si="96"/>
        <v>7.1198939154508309</v>
      </c>
      <c r="AU80" s="4">
        <f t="shared" si="96"/>
        <v>5.1572303513966347</v>
      </c>
      <c r="AV80" s="4">
        <f t="shared" si="96"/>
        <v>1.9825434845531049</v>
      </c>
      <c r="AW80" s="4">
        <f t="shared" si="96"/>
        <v>2.9956593733093939</v>
      </c>
      <c r="AY80" s="2">
        <f t="shared" si="87"/>
        <v>63.14326454323264</v>
      </c>
      <c r="AZ80" s="2">
        <f t="shared" si="87"/>
        <v>62.785050796862585</v>
      </c>
      <c r="BA80" s="2">
        <f t="shared" si="87"/>
        <v>64.721256892363257</v>
      </c>
      <c r="BB80" s="2">
        <f t="shared" si="87"/>
        <v>64.540995953398564</v>
      </c>
      <c r="BC80" s="2">
        <f t="shared" si="87"/>
        <v>68.175228631434763</v>
      </c>
      <c r="BD80" s="2">
        <f t="shared" si="87"/>
        <v>67.891589376625163</v>
      </c>
      <c r="BE80" s="2">
        <f t="shared" si="87"/>
        <v>65.269142122411807</v>
      </c>
      <c r="BF80" s="2">
        <f t="shared" si="87"/>
        <v>63.295316492529444</v>
      </c>
      <c r="BG80" s="2">
        <f t="shared" si="87"/>
        <v>64.751020898816961</v>
      </c>
      <c r="BH80" s="2">
        <f t="shared" si="87"/>
        <v>62.551294356454228</v>
      </c>
      <c r="BI80" s="2">
        <f t="shared" si="87"/>
        <v>55.34861298469842</v>
      </c>
      <c r="BJ80" s="2">
        <f t="shared" si="87"/>
        <v>58.63631045694504</v>
      </c>
      <c r="BK80" s="2">
        <f t="shared" si="87"/>
        <v>60.795507085128008</v>
      </c>
      <c r="BL80" s="2">
        <f t="shared" si="87"/>
        <v>55.734527554600433</v>
      </c>
      <c r="BM80" s="2">
        <f t="shared" si="87"/>
        <v>50.742965829000447</v>
      </c>
      <c r="BO80" s="2" t="str">
        <f t="shared" si="13"/>
        <v/>
      </c>
      <c r="BP80" s="2" t="str">
        <f t="shared" si="14"/>
        <v/>
      </c>
      <c r="BQ80" s="2" t="str">
        <f t="shared" si="15"/>
        <v/>
      </c>
      <c r="BR80" s="2" t="str">
        <f t="shared" si="16"/>
        <v/>
      </c>
      <c r="BS80" s="2" t="str">
        <f t="shared" si="17"/>
        <v/>
      </c>
      <c r="BT80" s="2" t="str">
        <f t="shared" si="18"/>
        <v/>
      </c>
      <c r="BU80" s="2" t="str">
        <f t="shared" si="19"/>
        <v/>
      </c>
      <c r="BV80" s="2" t="str">
        <f t="shared" si="20"/>
        <v/>
      </c>
      <c r="BW80" s="2" t="str">
        <f t="shared" si="21"/>
        <v/>
      </c>
      <c r="BX80" s="2" t="str">
        <f t="shared" si="22"/>
        <v/>
      </c>
      <c r="BY80" s="2" t="str">
        <f t="shared" si="23"/>
        <v/>
      </c>
      <c r="BZ80" s="2" t="str">
        <f t="shared" si="24"/>
        <v/>
      </c>
      <c r="CA80" s="2" t="str">
        <f t="shared" si="25"/>
        <v/>
      </c>
      <c r="CB80" s="2" t="str">
        <f t="shared" si="26"/>
        <v/>
      </c>
      <c r="CC80" s="2" t="str">
        <f t="shared" si="27"/>
        <v/>
      </c>
      <c r="CE80" s="2" t="str">
        <f t="shared" si="88"/>
        <v/>
      </c>
      <c r="CF80" s="2" t="str">
        <f t="shared" si="88"/>
        <v/>
      </c>
      <c r="CG80" s="2" t="str">
        <f t="shared" si="88"/>
        <v/>
      </c>
      <c r="CH80" s="2" t="str">
        <f t="shared" si="88"/>
        <v/>
      </c>
      <c r="CI80" s="2" t="str">
        <f t="shared" si="88"/>
        <v/>
      </c>
      <c r="CJ80" s="2" t="str">
        <f t="shared" si="88"/>
        <v/>
      </c>
      <c r="CK80" s="2" t="str">
        <f t="shared" si="88"/>
        <v/>
      </c>
      <c r="CL80" s="2" t="str">
        <f t="shared" si="88"/>
        <v/>
      </c>
      <c r="CM80" s="2" t="str">
        <f t="shared" si="88"/>
        <v/>
      </c>
      <c r="CN80" s="2" t="str">
        <f t="shared" si="88"/>
        <v/>
      </c>
      <c r="CO80" s="2" t="str">
        <f t="shared" si="88"/>
        <v/>
      </c>
      <c r="CP80" s="2" t="str">
        <f t="shared" si="88"/>
        <v/>
      </c>
      <c r="CQ80" s="2" t="str">
        <f t="shared" si="88"/>
        <v/>
      </c>
      <c r="CR80" s="2" t="str">
        <f t="shared" si="88"/>
        <v/>
      </c>
      <c r="CS80" s="2" t="str">
        <f t="shared" si="88"/>
        <v/>
      </c>
      <c r="CU80" s="2" t="str">
        <f t="shared" si="29"/>
        <v/>
      </c>
      <c r="CV80" s="2" t="str">
        <f t="shared" si="30"/>
        <v/>
      </c>
      <c r="CW80" s="2" t="str">
        <f t="shared" si="31"/>
        <v/>
      </c>
      <c r="CX80" s="2" t="str">
        <f t="shared" si="32"/>
        <v/>
      </c>
      <c r="CY80" s="2" t="str">
        <f t="shared" si="33"/>
        <v/>
      </c>
      <c r="CZ80" s="2" t="str">
        <f t="shared" si="34"/>
        <v/>
      </c>
      <c r="DA80" s="2" t="str">
        <f t="shared" si="35"/>
        <v/>
      </c>
      <c r="DB80" s="2" t="str">
        <f t="shared" si="36"/>
        <v/>
      </c>
      <c r="DC80" s="2" t="str">
        <f t="shared" si="37"/>
        <v/>
      </c>
      <c r="DD80" s="2" t="str">
        <f t="shared" si="38"/>
        <v/>
      </c>
      <c r="DE80" s="2" t="str">
        <f t="shared" si="39"/>
        <v/>
      </c>
      <c r="DF80" s="2" t="str">
        <f t="shared" si="40"/>
        <v/>
      </c>
      <c r="DG80" s="2" t="str">
        <f t="shared" si="41"/>
        <v/>
      </c>
      <c r="DH80" s="2" t="str">
        <f t="shared" si="42"/>
        <v/>
      </c>
      <c r="DI80" s="2" t="str">
        <f t="shared" si="43"/>
        <v/>
      </c>
      <c r="DK80" s="2">
        <f t="shared" si="97"/>
        <v>70.138901145912897</v>
      </c>
      <c r="DL80" s="2">
        <f t="shared" si="97"/>
        <v>75.811412767379679</v>
      </c>
      <c r="DM80" s="2">
        <f t="shared" si="97"/>
        <v>75.73121390374331</v>
      </c>
      <c r="DN80" s="2">
        <f t="shared" si="97"/>
        <v>80.791203319964353</v>
      </c>
      <c r="DO80" s="2">
        <f t="shared" si="97"/>
        <v>80.07592721669036</v>
      </c>
      <c r="DP80" s="2">
        <f t="shared" si="97"/>
        <v>80.201371013133183</v>
      </c>
      <c r="DQ80" s="2">
        <f t="shared" si="97"/>
        <v>77.006499288762456</v>
      </c>
      <c r="DR80" s="2">
        <f t="shared" si="97"/>
        <v>77.001874358974376</v>
      </c>
      <c r="DS80" s="2">
        <f t="shared" si="97"/>
        <v>74.211749662618061</v>
      </c>
      <c r="DT80" s="2">
        <f t="shared" si="97"/>
        <v>71.466796998123812</v>
      </c>
      <c r="DU80" s="2">
        <f t="shared" si="97"/>
        <v>66.179872299651578</v>
      </c>
      <c r="DV80" s="2">
        <f t="shared" si="97"/>
        <v>70.32648797909404</v>
      </c>
      <c r="DW80" s="2">
        <f t="shared" si="97"/>
        <v>69.414516905569542</v>
      </c>
      <c r="DX80" s="2">
        <f t="shared" si="97"/>
        <v>58.452153625053612</v>
      </c>
      <c r="DY80" s="2">
        <f t="shared" si="97"/>
        <v>51.379025210084045</v>
      </c>
      <c r="EA80" s="2">
        <f t="shared" si="98"/>
        <v>61.896491215992583</v>
      </c>
      <c r="EB80" s="2">
        <f t="shared" si="98"/>
        <v>60.640428571428565</v>
      </c>
      <c r="EC80" s="2">
        <f t="shared" si="98"/>
        <v>62.827012121212114</v>
      </c>
      <c r="ED80" s="2">
        <f t="shared" si="98"/>
        <v>61.877857142857152</v>
      </c>
      <c r="EE80" s="2">
        <f t="shared" si="98"/>
        <v>65.32597682987317</v>
      </c>
      <c r="EF80" s="2">
        <f t="shared" si="98"/>
        <v>64.264865540767786</v>
      </c>
      <c r="EG80" s="2">
        <f t="shared" si="98"/>
        <v>62.273574119509306</v>
      </c>
      <c r="EH80" s="2">
        <f t="shared" si="98"/>
        <v>59.647700209460645</v>
      </c>
      <c r="EI80" s="2">
        <f t="shared" si="98"/>
        <v>62.152484714400643</v>
      </c>
      <c r="EJ80" s="2">
        <f t="shared" si="98"/>
        <v>59.877691740412956</v>
      </c>
      <c r="EK80" s="2">
        <f t="shared" si="98"/>
        <v>51.794000706428491</v>
      </c>
      <c r="EL80" s="2">
        <f t="shared" si="98"/>
        <v>54.832740517494869</v>
      </c>
      <c r="EM80" s="2">
        <f t="shared" si="98"/>
        <v>57.660063656952758</v>
      </c>
      <c r="EN80" s="2">
        <f t="shared" si="98"/>
        <v>54.730191457860613</v>
      </c>
      <c r="EO80" s="2">
        <f t="shared" si="98"/>
        <v>50.478665608885983</v>
      </c>
      <c r="EQ80" s="2">
        <f t="shared" si="99"/>
        <v>59.850846557741122</v>
      </c>
      <c r="ER80" s="2">
        <f t="shared" si="99"/>
        <v>60.128110015998843</v>
      </c>
      <c r="ES80" s="2">
        <f t="shared" si="99"/>
        <v>61.514016666980524</v>
      </c>
      <c r="ET80" s="2">
        <f t="shared" si="99"/>
        <v>62.20000603803382</v>
      </c>
      <c r="EU80" s="2">
        <f t="shared" si="99"/>
        <v>63.290712871029172</v>
      </c>
      <c r="EV80" s="2">
        <f t="shared" si="99"/>
        <v>65.34559853192377</v>
      </c>
      <c r="EW80" s="2">
        <f t="shared" si="99"/>
        <v>63.711854893030541</v>
      </c>
      <c r="EX80" s="2">
        <f t="shared" si="99"/>
        <v>61.399354233719755</v>
      </c>
      <c r="EY80" s="2">
        <f t="shared" si="99"/>
        <v>63.861307980231743</v>
      </c>
      <c r="EZ80" s="2">
        <f t="shared" si="99"/>
        <v>57.737372079505192</v>
      </c>
      <c r="FA80" s="2">
        <f t="shared" si="99"/>
        <v>51.37162511114277</v>
      </c>
      <c r="FB80" s="2">
        <f t="shared" si="99"/>
        <v>55.890553102787472</v>
      </c>
      <c r="FC80" s="2">
        <f t="shared" si="99"/>
        <v>57.776470001087212</v>
      </c>
      <c r="FD80" s="2">
        <f t="shared" si="99"/>
        <v>57.305914783880951</v>
      </c>
      <c r="FE80" s="2">
        <f t="shared" si="99"/>
        <v>50.716016122650018</v>
      </c>
      <c r="FG80" s="2">
        <f t="shared" si="100"/>
        <v>0.84872883506832075</v>
      </c>
      <c r="FH80" s="2">
        <f t="shared" si="100"/>
        <v>0.85862987567202298</v>
      </c>
      <c r="FI80" s="2">
        <f t="shared" si="100"/>
        <v>0.85318771288103779</v>
      </c>
      <c r="FJ80" s="2">
        <f t="shared" si="100"/>
        <v>0.85919588098704713</v>
      </c>
      <c r="FK80" s="2">
        <f t="shared" si="100"/>
        <v>0.806810285118575</v>
      </c>
      <c r="FL80" s="2">
        <f t="shared" si="100"/>
        <v>0.77243713167412742</v>
      </c>
      <c r="FM80" s="2">
        <f t="shared" si="100"/>
        <v>0.7966889750800259</v>
      </c>
      <c r="FN80" s="2">
        <f t="shared" si="100"/>
        <v>0.78982925148104477</v>
      </c>
      <c r="FO80" s="2">
        <f t="shared" si="100"/>
        <v>0.78454303855945096</v>
      </c>
      <c r="FP80" s="2">
        <f t="shared" si="100"/>
        <v>0.76927644202003609</v>
      </c>
      <c r="FQ80" s="2">
        <f t="shared" si="100"/>
        <v>0.75290610142628256</v>
      </c>
      <c r="FR80" s="2">
        <f t="shared" si="100"/>
        <v>0.75451554237263596</v>
      </c>
      <c r="FS80" s="2">
        <f t="shared" si="100"/>
        <v>0.73325561467215083</v>
      </c>
      <c r="FT80" s="2">
        <f t="shared" si="100"/>
        <v>0.73019660938474318</v>
      </c>
      <c r="FU80" s="2">
        <f t="shared" si="100"/>
        <v>0.70646279256709033</v>
      </c>
      <c r="FW80" s="2">
        <f t="shared" si="89"/>
        <v>3.2080206676968784E-5</v>
      </c>
      <c r="FX80" s="2">
        <f t="shared" si="89"/>
        <v>1.9850252210052027E-4</v>
      </c>
      <c r="FY80" s="2">
        <f t="shared" si="89"/>
        <v>1.908658450048719E-4</v>
      </c>
      <c r="FZ80" s="2">
        <f t="shared" si="89"/>
        <v>1.9172652072664299E-4</v>
      </c>
      <c r="GA80" s="2">
        <f t="shared" si="89"/>
        <v>1.4096853704724199E-4</v>
      </c>
      <c r="GB80" s="2">
        <f t="shared" si="89"/>
        <v>1.544687506714665E-4</v>
      </c>
      <c r="GC80" s="2">
        <f t="shared" si="89"/>
        <v>1.4036666280264559E-4</v>
      </c>
      <c r="GD80" s="2">
        <f t="shared" si="89"/>
        <v>1.5785773524128931E-4</v>
      </c>
      <c r="GE80" s="2">
        <f t="shared" si="89"/>
        <v>1.6596301826299022E-4</v>
      </c>
      <c r="GF80" s="2">
        <f t="shared" si="89"/>
        <v>1.2941189446770765E-4</v>
      </c>
      <c r="GG80" s="2">
        <f t="shared" si="89"/>
        <v>1.1557978492506124E-4</v>
      </c>
      <c r="GH80" s="2">
        <f t="shared" si="89"/>
        <v>9.0514355266117287E-5</v>
      </c>
      <c r="GI80" s="2">
        <f t="shared" si="89"/>
        <v>7.7500140614662926E-5</v>
      </c>
      <c r="GJ80" s="2">
        <f t="shared" si="89"/>
        <v>5.3609907573731013E-5</v>
      </c>
      <c r="GK80" s="2">
        <f t="shared" si="89"/>
        <v>4.7091085636537561E-5</v>
      </c>
      <c r="GM80" s="86">
        <f t="shared" si="90"/>
        <v>0.58909624643218073</v>
      </c>
      <c r="GN80" s="86">
        <f t="shared" si="90"/>
        <v>0.62093541326409152</v>
      </c>
      <c r="GO80" s="86">
        <f t="shared" si="90"/>
        <v>0.64747345860543404</v>
      </c>
      <c r="GP80" s="86">
        <f t="shared" si="90"/>
        <v>0.63769888550348031</v>
      </c>
      <c r="GQ80" s="86">
        <f t="shared" si="90"/>
        <v>0.52800404721338112</v>
      </c>
      <c r="GR80" s="86">
        <f t="shared" si="50"/>
        <v>0.41545387748115403</v>
      </c>
      <c r="GS80" s="86">
        <f t="shared" si="51"/>
        <v>0.42164454763483972</v>
      </c>
      <c r="GT80" s="86">
        <f t="shared" si="90"/>
        <v>0.45763625725596535</v>
      </c>
      <c r="GU80" s="86">
        <f t="shared" si="90"/>
        <v>0.47609800163589766</v>
      </c>
      <c r="GV80" s="86">
        <f t="shared" si="90"/>
        <v>0.39337678108387053</v>
      </c>
      <c r="GW80" s="86">
        <f t="shared" si="90"/>
        <v>0.37585377966144357</v>
      </c>
      <c r="GX80" s="86">
        <f t="shared" si="90"/>
        <v>0.34630416436024303</v>
      </c>
      <c r="GY80" s="86">
        <f t="shared" si="90"/>
        <v>0.33900810018593347</v>
      </c>
      <c r="GZ80" s="86">
        <f t="shared" si="90"/>
        <v>0.36231933575472042</v>
      </c>
      <c r="HA80" s="86">
        <f t="shared" si="90"/>
        <v>0.32082014562344746</v>
      </c>
      <c r="HC80" s="86">
        <f t="shared" si="80"/>
        <v>9.6392123038551225E-5</v>
      </c>
      <c r="HD80" s="86">
        <f t="shared" si="80"/>
        <v>2.5306224590489586E-4</v>
      </c>
      <c r="HE80" s="86">
        <f t="shared" si="80"/>
        <v>2.0670704440538522E-4</v>
      </c>
      <c r="HF80" s="86">
        <f t="shared" si="80"/>
        <v>4.7050443006022789E-4</v>
      </c>
      <c r="HG80" s="86">
        <f t="shared" si="94"/>
        <v>3.7813460755200776E-5</v>
      </c>
      <c r="HH80" s="86">
        <f t="shared" si="53"/>
        <v>1.0516970303918968E-5</v>
      </c>
      <c r="HI80" s="86">
        <f t="shared" si="54"/>
        <v>8.1549043419187809E-6</v>
      </c>
      <c r="HJ80" s="86">
        <f t="shared" si="94"/>
        <v>1.6688265654654426E-5</v>
      </c>
      <c r="HK80" s="86">
        <f t="shared" si="94"/>
        <v>2.0537552924544651E-5</v>
      </c>
      <c r="HL80" s="86">
        <f t="shared" si="94"/>
        <v>8.0665094495183957E-6</v>
      </c>
      <c r="HM80" s="86">
        <f t="shared" si="94"/>
        <v>6.8744050375362355E-6</v>
      </c>
      <c r="HN80" s="86">
        <f t="shared" si="94"/>
        <v>8.7845900200084868E-6</v>
      </c>
      <c r="HO80" s="86">
        <f t="shared" si="94"/>
        <v>3.9806985032446873E-7</v>
      </c>
      <c r="HP80" s="86">
        <f t="shared" si="94"/>
        <v>2.663756872413848E-8</v>
      </c>
      <c r="HQ80" s="86">
        <f t="shared" si="94"/>
        <v>6.0237443958988115E-9</v>
      </c>
      <c r="HS80" s="86">
        <f t="shared" si="91"/>
        <v>1.1524043556436409E-74</v>
      </c>
      <c r="HT80" s="86">
        <f t="shared" si="91"/>
        <v>7.9437871072383395E-55</v>
      </c>
      <c r="HU80" s="86">
        <f t="shared" si="91"/>
        <v>6.1616534853668656E-57</v>
      </c>
      <c r="HV80" s="86">
        <f t="shared" si="91"/>
        <v>7.2680549689004346E-52</v>
      </c>
      <c r="HW80" s="86">
        <f t="shared" si="91"/>
        <v>4.3885055759453933E-63</v>
      </c>
      <c r="HX80" s="86">
        <f t="shared" si="91"/>
        <v>8.9821515423186656E-69</v>
      </c>
      <c r="HY80" s="86">
        <f t="shared" si="91"/>
        <v>5.0240958387494626E-68</v>
      </c>
      <c r="HZ80" s="86">
        <f t="shared" si="91"/>
        <v>5.1835566777190611E-67</v>
      </c>
      <c r="IA80" s="86">
        <f t="shared" si="91"/>
        <v>9.92566872457586E-67</v>
      </c>
      <c r="IB80" s="86">
        <f t="shared" si="91"/>
        <v>9.4363129958140102E-72</v>
      </c>
      <c r="IC80" s="86">
        <f t="shared" si="91"/>
        <v>7.5294962487062559E-74</v>
      </c>
      <c r="ID80" s="86">
        <f t="shared" si="91"/>
        <v>5.8313484493502136E-70</v>
      </c>
      <c r="IE80" s="86">
        <f t="shared" si="91"/>
        <v>5.1569403990477953E-95</v>
      </c>
      <c r="IF80" s="86">
        <f t="shared" si="91"/>
        <v>4.6007668710567871E-50</v>
      </c>
      <c r="IG80" s="86">
        <f t="shared" si="91"/>
        <v>1.9021087318712616E-28</v>
      </c>
      <c r="II80" s="86">
        <f t="shared" si="92"/>
        <v>1.7245179273951368E-205</v>
      </c>
      <c r="IJ80" s="86">
        <f t="shared" si="92"/>
        <v>1.2278895662003537E-130</v>
      </c>
      <c r="IK80" s="86">
        <f t="shared" si="92"/>
        <v>1.5539180688396528E-135</v>
      </c>
      <c r="IL80" s="86">
        <f t="shared" si="92"/>
        <v>2.9217322228137623E-128</v>
      </c>
      <c r="IM80" s="86">
        <f t="shared" si="92"/>
        <v>8.6791868786530347E-147</v>
      </c>
      <c r="IN80" s="86">
        <f t="shared" si="92"/>
        <v>1.9985436504322359E-157</v>
      </c>
      <c r="IO80" s="86">
        <f t="shared" si="92"/>
        <v>1.0738066607990099E-154</v>
      </c>
      <c r="IP80" s="86">
        <f t="shared" si="92"/>
        <v>2.0276244456945912E-153</v>
      </c>
      <c r="IQ80" s="86">
        <f t="shared" si="92"/>
        <v>2.4532244067217869E-155</v>
      </c>
      <c r="IR80" s="86">
        <f t="shared" si="92"/>
        <v>8.6961746167740746E-167</v>
      </c>
      <c r="IS80" s="86">
        <f t="shared" si="92"/>
        <v>6.1417155133755476E-170</v>
      </c>
      <c r="IT80" s="86">
        <f t="shared" si="92"/>
        <v>6.5017823564611179E-160</v>
      </c>
      <c r="IU80" s="86">
        <f t="shared" si="92"/>
        <v>2.0609148507218046E-218</v>
      </c>
      <c r="IV80" s="86">
        <f t="shared" si="92"/>
        <v>3.9999331698192635E-68</v>
      </c>
      <c r="IW80" s="86">
        <f t="shared" si="92"/>
        <v>1.3050296631027676E-77</v>
      </c>
      <c r="IY80" s="86">
        <f t="shared" si="93"/>
        <v>0.58919263855521931</v>
      </c>
      <c r="IZ80" s="86">
        <f t="shared" si="93"/>
        <v>0.62118847550999645</v>
      </c>
      <c r="JA80" s="86">
        <f t="shared" si="93"/>
        <v>0.64768016564983943</v>
      </c>
      <c r="JB80" s="86">
        <f t="shared" si="93"/>
        <v>0.63816938993354055</v>
      </c>
      <c r="JC80" s="86">
        <f t="shared" si="93"/>
        <v>0.52804186067413628</v>
      </c>
      <c r="JD80" s="86">
        <f t="shared" si="93"/>
        <v>0.41546439445145794</v>
      </c>
      <c r="JE80" s="86">
        <f t="shared" si="93"/>
        <v>0.42165270253918163</v>
      </c>
      <c r="JF80" s="86">
        <f t="shared" si="93"/>
        <v>0.45765294552162</v>
      </c>
      <c r="JG80" s="86">
        <f t="shared" si="93"/>
        <v>0.47611853918882219</v>
      </c>
      <c r="JH80" s="86">
        <f t="shared" si="93"/>
        <v>0.39338484759332004</v>
      </c>
      <c r="JI80" s="86">
        <f t="shared" si="93"/>
        <v>0.37586065406648111</v>
      </c>
      <c r="JJ80" s="86">
        <f t="shared" si="93"/>
        <v>0.34631294895026304</v>
      </c>
      <c r="JK80" s="86">
        <f t="shared" si="93"/>
        <v>0.33900849825578377</v>
      </c>
      <c r="JL80" s="86">
        <f t="shared" si="93"/>
        <v>0.36231936239228912</v>
      </c>
      <c r="JM80" s="86">
        <f t="shared" si="93"/>
        <v>0.32082015164719185</v>
      </c>
    </row>
    <row r="81" spans="2:273" x14ac:dyDescent="0.25">
      <c r="B81" s="2">
        <v>54</v>
      </c>
      <c r="C81" s="37">
        <v>195.93100000000001</v>
      </c>
      <c r="D81" s="37">
        <v>193.417</v>
      </c>
      <c r="E81" s="37">
        <v>211.75</v>
      </c>
      <c r="F81" s="37">
        <v>197.05</v>
      </c>
      <c r="G81" s="37">
        <v>229.98400000000001</v>
      </c>
      <c r="H81" s="37">
        <v>225.21299999999999</v>
      </c>
      <c r="I81" s="37">
        <v>228.34399999999999</v>
      </c>
      <c r="J81" s="37">
        <v>220.75399999999999</v>
      </c>
      <c r="K81" s="37">
        <v>222</v>
      </c>
      <c r="L81" s="37">
        <v>212.62299999999999</v>
      </c>
      <c r="M81" s="37">
        <v>210.63900000000001</v>
      </c>
      <c r="N81" s="37">
        <v>204.41</v>
      </c>
      <c r="O81" s="37">
        <v>200.23</v>
      </c>
      <c r="P81" s="37">
        <v>189.65600000000001</v>
      </c>
      <c r="Q81" s="37">
        <v>156.75399999999999</v>
      </c>
      <c r="S81" s="4">
        <f t="shared" si="95"/>
        <v>193.9891990984016</v>
      </c>
      <c r="T81" s="4">
        <f t="shared" si="95"/>
        <v>185.49885731228639</v>
      </c>
      <c r="U81" s="4">
        <f t="shared" si="95"/>
        <v>204.70710553707181</v>
      </c>
      <c r="V81" s="4">
        <f t="shared" si="95"/>
        <v>182.87877555635379</v>
      </c>
      <c r="W81" s="4">
        <f t="shared" si="95"/>
        <v>238.60863122501402</v>
      </c>
      <c r="X81" s="4">
        <f t="shared" si="9"/>
        <v>228.63316997243771</v>
      </c>
      <c r="Y81" s="4">
        <f t="shared" si="10"/>
        <v>229.57427964754123</v>
      </c>
      <c r="Z81" s="4">
        <f t="shared" si="95"/>
        <v>221.42241361772236</v>
      </c>
      <c r="AA81" s="4">
        <f t="shared" si="95"/>
        <v>228.48353064622697</v>
      </c>
      <c r="AB81" s="4">
        <f t="shared" si="95"/>
        <v>211.81586566432557</v>
      </c>
      <c r="AC81" s="4">
        <f t="shared" si="95"/>
        <v>211.70909123183495</v>
      </c>
      <c r="AD81" s="4">
        <f t="shared" si="95"/>
        <v>202.05099081403807</v>
      </c>
      <c r="AE81" s="4">
        <f t="shared" si="95"/>
        <v>199.93059242509003</v>
      </c>
      <c r="AF81" s="4">
        <f t="shared" si="95"/>
        <v>193.02277999621839</v>
      </c>
      <c r="AG81" s="4">
        <f t="shared" si="95"/>
        <v>158.28359327512192</v>
      </c>
      <c r="AI81" s="4">
        <f t="shared" si="96"/>
        <v>1.9418009015984126</v>
      </c>
      <c r="AJ81" s="4">
        <f t="shared" si="96"/>
        <v>7.9181426877136118</v>
      </c>
      <c r="AK81" s="4">
        <f t="shared" si="96"/>
        <v>7.0428944629281887</v>
      </c>
      <c r="AL81" s="4">
        <f t="shared" si="96"/>
        <v>14.171224443646224</v>
      </c>
      <c r="AM81" s="4">
        <f t="shared" si="96"/>
        <v>-8.6246312250140136</v>
      </c>
      <c r="AN81" s="4">
        <f t="shared" si="96"/>
        <v>-3.4201699724377193</v>
      </c>
      <c r="AO81" s="4">
        <f t="shared" si="96"/>
        <v>-1.2302796475412379</v>
      </c>
      <c r="AP81" s="4">
        <f t="shared" si="96"/>
        <v>-0.66841361772236496</v>
      </c>
      <c r="AQ81" s="4">
        <f t="shared" si="96"/>
        <v>-6.4835306462269671</v>
      </c>
      <c r="AR81" s="4">
        <f t="shared" si="96"/>
        <v>0.80713433567441939</v>
      </c>
      <c r="AS81" s="4">
        <f t="shared" si="96"/>
        <v>-1.0700912318349367</v>
      </c>
      <c r="AT81" s="4">
        <f t="shared" si="96"/>
        <v>2.3590091859619235</v>
      </c>
      <c r="AU81" s="4">
        <f t="shared" si="96"/>
        <v>0.29940757490996361</v>
      </c>
      <c r="AV81" s="4">
        <f t="shared" si="96"/>
        <v>-3.3667799962183835</v>
      </c>
      <c r="AW81" s="4">
        <f t="shared" si="96"/>
        <v>-1.5295932751219254</v>
      </c>
      <c r="AY81" s="2">
        <f t="shared" si="87"/>
        <v>62.917417181379498</v>
      </c>
      <c r="AZ81" s="2">
        <f t="shared" si="87"/>
        <v>62.515993458382596</v>
      </c>
      <c r="BA81" s="2">
        <f t="shared" si="87"/>
        <v>64.462970342732049</v>
      </c>
      <c r="BB81" s="2">
        <f t="shared" si="87"/>
        <v>64.268098017309839</v>
      </c>
      <c r="BC81" s="2">
        <f t="shared" si="87"/>
        <v>67.875655996412576</v>
      </c>
      <c r="BD81" s="2">
        <f t="shared" si="87"/>
        <v>67.610722933157888</v>
      </c>
      <c r="BE81" s="2">
        <f t="shared" si="87"/>
        <v>65.015273967990268</v>
      </c>
      <c r="BF81" s="2">
        <f t="shared" si="87"/>
        <v>63.004080567103621</v>
      </c>
      <c r="BG81" s="2">
        <f t="shared" si="87"/>
        <v>64.483616770478307</v>
      </c>
      <c r="BH81" s="2">
        <f t="shared" si="87"/>
        <v>62.277504421294118</v>
      </c>
      <c r="BI81" s="2">
        <f t="shared" si="87"/>
        <v>55.110549425022803</v>
      </c>
      <c r="BJ81" s="2">
        <f t="shared" si="87"/>
        <v>58.379280783873661</v>
      </c>
      <c r="BK81" s="2">
        <f t="shared" si="87"/>
        <v>60.56753539784809</v>
      </c>
      <c r="BL81" s="2">
        <f t="shared" si="87"/>
        <v>55.631724565837189</v>
      </c>
      <c r="BM81" s="2">
        <f t="shared" si="87"/>
        <v>50.65019880743467</v>
      </c>
      <c r="BO81" s="2" t="str">
        <f t="shared" si="13"/>
        <v/>
      </c>
      <c r="BP81" s="2" t="str">
        <f t="shared" si="14"/>
        <v/>
      </c>
      <c r="BQ81" s="2" t="str">
        <f t="shared" si="15"/>
        <v/>
      </c>
      <c r="BR81" s="2" t="str">
        <f t="shared" si="16"/>
        <v/>
      </c>
      <c r="BS81" s="2" t="str">
        <f t="shared" si="17"/>
        <v/>
      </c>
      <c r="BT81" s="2" t="str">
        <f t="shared" si="18"/>
        <v/>
      </c>
      <c r="BU81" s="2" t="str">
        <f t="shared" si="19"/>
        <v/>
      </c>
      <c r="BV81" s="2" t="str">
        <f t="shared" si="20"/>
        <v/>
      </c>
      <c r="BW81" s="2" t="str">
        <f t="shared" si="21"/>
        <v/>
      </c>
      <c r="BX81" s="2" t="str">
        <f t="shared" si="22"/>
        <v/>
      </c>
      <c r="BY81" s="2" t="str">
        <f t="shared" si="23"/>
        <v/>
      </c>
      <c r="BZ81" s="2" t="str">
        <f t="shared" si="24"/>
        <v/>
      </c>
      <c r="CA81" s="2" t="str">
        <f t="shared" si="25"/>
        <v/>
      </c>
      <c r="CB81" s="2" t="str">
        <f t="shared" si="26"/>
        <v/>
      </c>
      <c r="CC81" s="2" t="str">
        <f t="shared" si="27"/>
        <v/>
      </c>
      <c r="CE81" s="2" t="str">
        <f t="shared" si="88"/>
        <v/>
      </c>
      <c r="CF81" s="2" t="str">
        <f t="shared" si="88"/>
        <v/>
      </c>
      <c r="CG81" s="2" t="str">
        <f t="shared" si="88"/>
        <v/>
      </c>
      <c r="CH81" s="2" t="str">
        <f t="shared" si="88"/>
        <v/>
      </c>
      <c r="CI81" s="2" t="str">
        <f t="shared" si="88"/>
        <v/>
      </c>
      <c r="CJ81" s="2" t="str">
        <f t="shared" si="88"/>
        <v/>
      </c>
      <c r="CK81" s="2" t="str">
        <f t="shared" si="88"/>
        <v/>
      </c>
      <c r="CL81" s="2" t="str">
        <f t="shared" si="88"/>
        <v/>
      </c>
      <c r="CM81" s="2" t="str">
        <f t="shared" si="88"/>
        <v/>
      </c>
      <c r="CN81" s="2" t="str">
        <f t="shared" si="88"/>
        <v/>
      </c>
      <c r="CO81" s="2" t="str">
        <f t="shared" si="88"/>
        <v/>
      </c>
      <c r="CP81" s="2" t="str">
        <f t="shared" si="88"/>
        <v/>
      </c>
      <c r="CQ81" s="2" t="str">
        <f t="shared" si="88"/>
        <v/>
      </c>
      <c r="CR81" s="2" t="str">
        <f t="shared" si="88"/>
        <v/>
      </c>
      <c r="CS81" s="2" t="str">
        <f t="shared" si="88"/>
        <v/>
      </c>
      <c r="CU81" s="2" t="str">
        <f t="shared" si="29"/>
        <v/>
      </c>
      <c r="CV81" s="2" t="str">
        <f t="shared" si="30"/>
        <v/>
      </c>
      <c r="CW81" s="2" t="str">
        <f t="shared" si="31"/>
        <v/>
      </c>
      <c r="CX81" s="2" t="str">
        <f t="shared" si="32"/>
        <v/>
      </c>
      <c r="CY81" s="2" t="str">
        <f t="shared" si="33"/>
        <v/>
      </c>
      <c r="CZ81" s="2" t="str">
        <f t="shared" si="34"/>
        <v/>
      </c>
      <c r="DA81" s="2" t="str">
        <f t="shared" si="35"/>
        <v/>
      </c>
      <c r="DB81" s="2" t="str">
        <f t="shared" si="36"/>
        <v/>
      </c>
      <c r="DC81" s="2" t="str">
        <f t="shared" si="37"/>
        <v/>
      </c>
      <c r="DD81" s="2" t="str">
        <f t="shared" si="38"/>
        <v/>
      </c>
      <c r="DE81" s="2" t="str">
        <f t="shared" si="39"/>
        <v/>
      </c>
      <c r="DF81" s="2" t="str">
        <f t="shared" si="40"/>
        <v/>
      </c>
      <c r="DG81" s="2" t="str">
        <f t="shared" si="41"/>
        <v/>
      </c>
      <c r="DH81" s="2" t="str">
        <f t="shared" si="42"/>
        <v/>
      </c>
      <c r="DI81" s="2" t="str">
        <f t="shared" si="43"/>
        <v/>
      </c>
      <c r="DK81" s="2">
        <f t="shared" si="97"/>
        <v>70.351132925897616</v>
      </c>
      <c r="DL81" s="2">
        <f t="shared" si="97"/>
        <v>76.083917780748664</v>
      </c>
      <c r="DM81" s="2">
        <f t="shared" si="97"/>
        <v>75.967577540106944</v>
      </c>
      <c r="DN81" s="2">
        <f t="shared" si="97"/>
        <v>81.105406194295895</v>
      </c>
      <c r="DO81" s="2">
        <f t="shared" si="97"/>
        <v>80.351278805120899</v>
      </c>
      <c r="DP81" s="2">
        <f t="shared" si="97"/>
        <v>80.507566416510286</v>
      </c>
      <c r="DQ81" s="2">
        <f t="shared" si="97"/>
        <v>77.194731152204838</v>
      </c>
      <c r="DR81" s="2">
        <f t="shared" si="97"/>
        <v>77.238955128205149</v>
      </c>
      <c r="DS81" s="2">
        <f t="shared" si="97"/>
        <v>74.382815452091748</v>
      </c>
      <c r="DT81" s="2">
        <f t="shared" si="97"/>
        <v>71.645047654784236</v>
      </c>
      <c r="DU81" s="2">
        <f t="shared" si="97"/>
        <v>66.309262369338001</v>
      </c>
      <c r="DV81" s="2">
        <f t="shared" si="97"/>
        <v>70.552588501742122</v>
      </c>
      <c r="DW81" s="2">
        <f t="shared" si="97"/>
        <v>69.700427727322477</v>
      </c>
      <c r="DX81" s="2">
        <f t="shared" si="97"/>
        <v>58.578591977691964</v>
      </c>
      <c r="DY81" s="2">
        <f t="shared" si="97"/>
        <v>51.390724522536296</v>
      </c>
      <c r="EA81" s="2">
        <f t="shared" si="98"/>
        <v>61.70914828668122</v>
      </c>
      <c r="EB81" s="2">
        <f t="shared" si="98"/>
        <v>60.47877142857142</v>
      </c>
      <c r="EC81" s="2">
        <f t="shared" si="98"/>
        <v>62.657813419913417</v>
      </c>
      <c r="ED81" s="2">
        <f t="shared" si="98"/>
        <v>61.75152857142858</v>
      </c>
      <c r="EE81" s="2">
        <f t="shared" si="98"/>
        <v>65.151606090129661</v>
      </c>
      <c r="EF81" s="2">
        <f t="shared" si="98"/>
        <v>64.145348568202564</v>
      </c>
      <c r="EG81" s="2">
        <f t="shared" si="98"/>
        <v>62.180352987732498</v>
      </c>
      <c r="EH81" s="2">
        <f t="shared" si="98"/>
        <v>59.549152469890039</v>
      </c>
      <c r="EI81" s="2">
        <f t="shared" si="98"/>
        <v>62.003852373290428</v>
      </c>
      <c r="EJ81" s="2">
        <f t="shared" si="98"/>
        <v>59.715552359881983</v>
      </c>
      <c r="EK81" s="2">
        <f t="shared" si="98"/>
        <v>51.758730951660105</v>
      </c>
      <c r="EL81" s="2">
        <f t="shared" si="98"/>
        <v>54.767008757928352</v>
      </c>
      <c r="EM81" s="2">
        <f t="shared" si="98"/>
        <v>57.537483397574384</v>
      </c>
      <c r="EN81" s="2">
        <f t="shared" si="98"/>
        <v>54.638483029981181</v>
      </c>
      <c r="EO81" s="2">
        <f t="shared" si="98"/>
        <v>50.369565325239734</v>
      </c>
      <c r="EQ81" s="2">
        <f t="shared" si="99"/>
        <v>59.698716089557649</v>
      </c>
      <c r="ER81" s="2">
        <f t="shared" si="99"/>
        <v>59.978562186589606</v>
      </c>
      <c r="ES81" s="2">
        <f t="shared" si="99"/>
        <v>61.376235416015383</v>
      </c>
      <c r="ET81" s="2">
        <f t="shared" si="99"/>
        <v>62.065312707755858</v>
      </c>
      <c r="EU81" s="2">
        <f t="shared" si="99"/>
        <v>63.161343966453067</v>
      </c>
      <c r="EV81" s="2">
        <f t="shared" si="99"/>
        <v>65.202626164558339</v>
      </c>
      <c r="EW81" s="2">
        <f t="shared" si="99"/>
        <v>63.587555188137927</v>
      </c>
      <c r="EX81" s="2">
        <f t="shared" si="99"/>
        <v>61.261943196033663</v>
      </c>
      <c r="EY81" s="2">
        <f t="shared" si="99"/>
        <v>63.675462353228859</v>
      </c>
      <c r="EZ81" s="2">
        <f t="shared" si="99"/>
        <v>57.619161378725835</v>
      </c>
      <c r="FA81" s="2">
        <f t="shared" si="99"/>
        <v>51.344978567253044</v>
      </c>
      <c r="FB81" s="2">
        <f t="shared" si="99"/>
        <v>55.803465562198681</v>
      </c>
      <c r="FC81" s="2">
        <f t="shared" si="99"/>
        <v>57.651809782118391</v>
      </c>
      <c r="FD81" s="2">
        <f t="shared" si="99"/>
        <v>57.160832757050926</v>
      </c>
      <c r="FE81" s="2">
        <f t="shared" si="99"/>
        <v>50.600770650215942</v>
      </c>
      <c r="FG81" s="2">
        <f t="shared" si="100"/>
        <v>0.86017799586850707</v>
      </c>
      <c r="FH81" s="2">
        <f t="shared" si="100"/>
        <v>0.86944493475846862</v>
      </c>
      <c r="FI81" s="2">
        <f t="shared" si="100"/>
        <v>0.86435333409931914</v>
      </c>
      <c r="FJ81" s="2">
        <f t="shared" si="100"/>
        <v>0.86997419684065702</v>
      </c>
      <c r="FK81" s="2">
        <f t="shared" si="100"/>
        <v>0.82076209232496355</v>
      </c>
      <c r="FL81" s="2">
        <f t="shared" si="100"/>
        <v>0.7882197067088822</v>
      </c>
      <c r="FM81" s="2">
        <f t="shared" si="100"/>
        <v>0.81120067903740034</v>
      </c>
      <c r="FN81" s="2">
        <f t="shared" si="100"/>
        <v>0.80471056089882553</v>
      </c>
      <c r="FO81" s="2">
        <f t="shared" si="100"/>
        <v>0.79970372354037855</v>
      </c>
      <c r="FP81" s="2">
        <f t="shared" si="100"/>
        <v>0.78521727310155476</v>
      </c>
      <c r="FQ81" s="2">
        <f t="shared" si="100"/>
        <v>0.76963927902723583</v>
      </c>
      <c r="FR81" s="2">
        <f t="shared" si="100"/>
        <v>0.77117285394518964</v>
      </c>
      <c r="FS81" s="2">
        <f t="shared" si="100"/>
        <v>0.75087921122866674</v>
      </c>
      <c r="FT81" s="2">
        <f t="shared" si="100"/>
        <v>0.74795284069512546</v>
      </c>
      <c r="FU81" s="2">
        <f t="shared" si="100"/>
        <v>0.7251931482811399</v>
      </c>
      <c r="FW81" s="2">
        <f t="shared" si="89"/>
        <v>3.5175138280586744E-5</v>
      </c>
      <c r="FX81" s="2">
        <f t="shared" si="89"/>
        <v>2.1764951912074155E-4</v>
      </c>
      <c r="FY81" s="2">
        <f t="shared" si="89"/>
        <v>2.092763837388298E-4</v>
      </c>
      <c r="FZ81" s="2">
        <f t="shared" si="89"/>
        <v>2.1022006106853158E-4</v>
      </c>
      <c r="GA81" s="2">
        <f t="shared" si="89"/>
        <v>1.5456682504537604E-4</v>
      </c>
      <c r="GB81" s="2">
        <f t="shared" si="89"/>
        <v>1.6936909301177119E-4</v>
      </c>
      <c r="GC81" s="2">
        <f t="shared" si="89"/>
        <v>1.5390690097160699E-4</v>
      </c>
      <c r="GD81" s="2">
        <f t="shared" si="89"/>
        <v>1.7308492873065629E-4</v>
      </c>
      <c r="GE81" s="2">
        <f t="shared" si="89"/>
        <v>1.8197191719124056E-4</v>
      </c>
      <c r="GF81" s="2">
        <f t="shared" si="89"/>
        <v>1.4189554897902821E-4</v>
      </c>
      <c r="GG81" s="2">
        <f t="shared" si="89"/>
        <v>1.2672930093579114E-4</v>
      </c>
      <c r="GH81" s="2">
        <f t="shared" si="89"/>
        <v>9.9246150304198102E-5</v>
      </c>
      <c r="GI81" s="2">
        <f t="shared" si="89"/>
        <v>8.4976579005859189E-5</v>
      </c>
      <c r="GJ81" s="2">
        <f t="shared" si="89"/>
        <v>5.8781790721423266E-5</v>
      </c>
      <c r="GK81" s="2">
        <f t="shared" si="89"/>
        <v>5.1634114045815218E-5</v>
      </c>
      <c r="GM81" s="86">
        <f t="shared" si="90"/>
        <v>0.56526555696115632</v>
      </c>
      <c r="GN81" s="86">
        <f t="shared" si="90"/>
        <v>0.57142658673879543</v>
      </c>
      <c r="GO81" s="86">
        <f t="shared" si="90"/>
        <v>0.60181706746775177</v>
      </c>
      <c r="GP81" s="86">
        <f t="shared" si="90"/>
        <v>0.54987856863135987</v>
      </c>
      <c r="GQ81" s="86">
        <f t="shared" si="90"/>
        <v>0.60063379124475869</v>
      </c>
      <c r="GR81" s="86">
        <f t="shared" si="50"/>
        <v>0.48856101648143824</v>
      </c>
      <c r="GS81" s="86">
        <f t="shared" si="51"/>
        <v>0.48947176483947763</v>
      </c>
      <c r="GT81" s="86">
        <f t="shared" si="90"/>
        <v>0.53314850830648519</v>
      </c>
      <c r="GU81" s="86">
        <f t="shared" si="90"/>
        <v>0.55335887574530118</v>
      </c>
      <c r="GV81" s="86">
        <f t="shared" si="90"/>
        <v>0.4659673098972823</v>
      </c>
      <c r="GW81" s="86">
        <f t="shared" si="90"/>
        <v>0.44886724397200367</v>
      </c>
      <c r="GX81" s="86">
        <f t="shared" si="90"/>
        <v>0.41439762599876345</v>
      </c>
      <c r="GY81" s="86">
        <f t="shared" si="90"/>
        <v>0.4103685552667265</v>
      </c>
      <c r="GZ81" s="86">
        <f t="shared" si="90"/>
        <v>0.43636007109573022</v>
      </c>
      <c r="HA81" s="86">
        <f t="shared" si="90"/>
        <v>0.39531799568580156</v>
      </c>
      <c r="HC81" s="86">
        <f t="shared" si="80"/>
        <v>1.7215750278213855E-4</v>
      </c>
      <c r="HD81" s="86">
        <f t="shared" si="80"/>
        <v>4.293534354016068E-4</v>
      </c>
      <c r="HE81" s="86">
        <f t="shared" si="80"/>
        <v>3.5571529541700688E-4</v>
      </c>
      <c r="HF81" s="86">
        <f t="shared" si="80"/>
        <v>7.7645926182252478E-4</v>
      </c>
      <c r="HG81" s="86">
        <f t="shared" si="94"/>
        <v>6.8941760879545638E-5</v>
      </c>
      <c r="HH81" s="86">
        <f t="shared" si="53"/>
        <v>2.052226811903903E-5</v>
      </c>
      <c r="HI81" s="86">
        <f t="shared" si="54"/>
        <v>1.5829455579512389E-5</v>
      </c>
      <c r="HJ81" s="86">
        <f t="shared" si="94"/>
        <v>3.1886813945042306E-5</v>
      </c>
      <c r="HK81" s="86">
        <f t="shared" si="94"/>
        <v>3.9288989399360415E-5</v>
      </c>
      <c r="HL81" s="86">
        <f t="shared" si="94"/>
        <v>1.596687849371349E-5</v>
      </c>
      <c r="HM81" s="86">
        <f t="shared" si="94"/>
        <v>1.3645178059579638E-5</v>
      </c>
      <c r="HN81" s="86">
        <f t="shared" si="94"/>
        <v>1.6674150707544263E-5</v>
      </c>
      <c r="HO81" s="86">
        <f t="shared" si="94"/>
        <v>9.1585121495568625E-7</v>
      </c>
      <c r="HP81" s="86">
        <f t="shared" si="94"/>
        <v>7.2712570790633536E-8</v>
      </c>
      <c r="HQ81" s="86">
        <f t="shared" si="94"/>
        <v>1.7558557442651636E-8</v>
      </c>
      <c r="HS81" s="86">
        <f t="shared" si="91"/>
        <v>1.3016489751045548E-72</v>
      </c>
      <c r="HT81" s="86">
        <f t="shared" si="91"/>
        <v>3.8923621265481779E-53</v>
      </c>
      <c r="HU81" s="86">
        <f t="shared" si="91"/>
        <v>3.4470842409026147E-55</v>
      </c>
      <c r="HV81" s="86">
        <f t="shared" si="91"/>
        <v>3.0344429775543696E-50</v>
      </c>
      <c r="HW81" s="86">
        <f t="shared" si="91"/>
        <v>3.1290163243049994E-61</v>
      </c>
      <c r="HX81" s="86">
        <f t="shared" si="91"/>
        <v>9.5683767880403536E-67</v>
      </c>
      <c r="HY81" s="86">
        <f t="shared" si="91"/>
        <v>4.7652320482794285E-66</v>
      </c>
      <c r="HZ81" s="86">
        <f t="shared" si="91"/>
        <v>4.9465185400175854E-65</v>
      </c>
      <c r="IA81" s="86">
        <f t="shared" si="91"/>
        <v>9.905088078917198E-65</v>
      </c>
      <c r="IB81" s="86">
        <f t="shared" si="91"/>
        <v>1.1644462649528614E-69</v>
      </c>
      <c r="IC81" s="86">
        <f t="shared" si="91"/>
        <v>9.8359295671200681E-72</v>
      </c>
      <c r="ID81" s="86">
        <f t="shared" si="91"/>
        <v>5.1265524911802447E-68</v>
      </c>
      <c r="IE81" s="86">
        <f t="shared" si="91"/>
        <v>2.132191313604078E-92</v>
      </c>
      <c r="IF81" s="86">
        <f t="shared" si="91"/>
        <v>9.433222019740169E-49</v>
      </c>
      <c r="IG81" s="86">
        <f t="shared" si="91"/>
        <v>9.5421941854272295E-28</v>
      </c>
      <c r="II81" s="86">
        <f t="shared" si="92"/>
        <v>6.9429529253307538E-202</v>
      </c>
      <c r="IJ81" s="86">
        <f t="shared" si="92"/>
        <v>7.1455985669500198E-128</v>
      </c>
      <c r="IK81" s="86">
        <f t="shared" si="92"/>
        <v>1.1176831608690522E-132</v>
      </c>
      <c r="IL81" s="86">
        <f t="shared" si="92"/>
        <v>1.4742623674540963E-125</v>
      </c>
      <c r="IM81" s="86">
        <f t="shared" si="92"/>
        <v>8.5197575631159316E-144</v>
      </c>
      <c r="IN81" s="86">
        <f t="shared" si="92"/>
        <v>3.5115069147170083E-154</v>
      </c>
      <c r="IO81" s="86">
        <f t="shared" si="92"/>
        <v>1.5294936002179896E-151</v>
      </c>
      <c r="IP81" s="86">
        <f t="shared" si="92"/>
        <v>2.9924488214866309E-150</v>
      </c>
      <c r="IQ81" s="86">
        <f t="shared" si="92"/>
        <v>4.1420905828511646E-152</v>
      </c>
      <c r="IR81" s="86">
        <f t="shared" si="92"/>
        <v>2.0495222999405336E-163</v>
      </c>
      <c r="IS81" s="86">
        <f t="shared" si="92"/>
        <v>1.5219236523536152E-166</v>
      </c>
      <c r="IT81" s="86">
        <f t="shared" si="92"/>
        <v>8.3433616242160323E-157</v>
      </c>
      <c r="IU81" s="86">
        <f t="shared" si="92"/>
        <v>3.186105843736326E-214</v>
      </c>
      <c r="IV81" s="86">
        <f t="shared" si="92"/>
        <v>6.8818609978924148E-67</v>
      </c>
      <c r="IW81" s="86">
        <f t="shared" si="92"/>
        <v>3.2308567809829311E-76</v>
      </c>
      <c r="IY81" s="86">
        <f t="shared" si="93"/>
        <v>0.56543771446393842</v>
      </c>
      <c r="IZ81" s="86">
        <f t="shared" si="93"/>
        <v>0.57185594017419705</v>
      </c>
      <c r="JA81" s="86">
        <f t="shared" si="93"/>
        <v>0.60217278276316877</v>
      </c>
      <c r="JB81" s="86">
        <f t="shared" si="93"/>
        <v>0.55065502789318244</v>
      </c>
      <c r="JC81" s="86">
        <f t="shared" si="93"/>
        <v>0.60070273300563826</v>
      </c>
      <c r="JD81" s="86">
        <f t="shared" si="93"/>
        <v>0.48858153874955729</v>
      </c>
      <c r="JE81" s="86">
        <f t="shared" si="93"/>
        <v>0.48948759429505712</v>
      </c>
      <c r="JF81" s="86">
        <f t="shared" si="93"/>
        <v>0.53318039512043025</v>
      </c>
      <c r="JG81" s="86">
        <f t="shared" si="93"/>
        <v>0.55339816473470049</v>
      </c>
      <c r="JH81" s="86">
        <f t="shared" si="93"/>
        <v>0.465983276775776</v>
      </c>
      <c r="JI81" s="86">
        <f t="shared" si="93"/>
        <v>0.44888088915006324</v>
      </c>
      <c r="JJ81" s="86">
        <f t="shared" si="93"/>
        <v>0.414414300149471</v>
      </c>
      <c r="JK81" s="86">
        <f t="shared" si="93"/>
        <v>0.41036947111794148</v>
      </c>
      <c r="JL81" s="86">
        <f t="shared" si="93"/>
        <v>0.43636014380830102</v>
      </c>
      <c r="JM81" s="86">
        <f t="shared" si="93"/>
        <v>0.395318013244359</v>
      </c>
    </row>
    <row r="82" spans="2:273" x14ac:dyDescent="0.25">
      <c r="B82" s="2">
        <v>55</v>
      </c>
      <c r="C82" s="37">
        <v>175.483</v>
      </c>
      <c r="D82" s="37">
        <v>169.333</v>
      </c>
      <c r="E82" s="37">
        <v>187.96700000000001</v>
      </c>
      <c r="F82" s="37">
        <v>158.03299999999999</v>
      </c>
      <c r="G82" s="37">
        <v>228.49199999999999</v>
      </c>
      <c r="H82" s="37">
        <v>229.31100000000001</v>
      </c>
      <c r="I82" s="37">
        <v>233.459</v>
      </c>
      <c r="J82" s="37">
        <v>223.148</v>
      </c>
      <c r="K82" s="37">
        <v>225.066</v>
      </c>
      <c r="L82" s="37">
        <v>219.672</v>
      </c>
      <c r="M82" s="37">
        <v>215.57400000000001</v>
      </c>
      <c r="N82" s="37">
        <v>213.34399999999999</v>
      </c>
      <c r="O82" s="37">
        <v>206.18</v>
      </c>
      <c r="P82" s="37">
        <v>193.88499999999999</v>
      </c>
      <c r="Q82" s="37">
        <v>163.04900000000001</v>
      </c>
      <c r="S82" s="4">
        <f t="shared" si="95"/>
        <v>170.97557025805455</v>
      </c>
      <c r="T82" s="4">
        <f t="shared" si="95"/>
        <v>157.50561037900903</v>
      </c>
      <c r="U82" s="4">
        <f t="shared" si="95"/>
        <v>172.17453226423723</v>
      </c>
      <c r="V82" s="4">
        <f t="shared" si="95"/>
        <v>146.25647885441128</v>
      </c>
      <c r="W82" s="4">
        <f t="shared" si="95"/>
        <v>240.60238011701298</v>
      </c>
      <c r="X82" s="4">
        <f t="shared" si="9"/>
        <v>238.35664786074386</v>
      </c>
      <c r="Y82" s="4">
        <f t="shared" si="10"/>
        <v>240.1615492511487</v>
      </c>
      <c r="Z82" s="4">
        <f t="shared" si="95"/>
        <v>230.17169506222385</v>
      </c>
      <c r="AA82" s="4">
        <f t="shared" si="95"/>
        <v>234.69629899019381</v>
      </c>
      <c r="AB82" s="4">
        <f t="shared" si="95"/>
        <v>223.38353115554816</v>
      </c>
      <c r="AC82" s="4">
        <f t="shared" si="95"/>
        <v>223.35142741071584</v>
      </c>
      <c r="AD82" s="4">
        <f t="shared" si="95"/>
        <v>214.82781137235133</v>
      </c>
      <c r="AE82" s="4">
        <f t="shared" si="95"/>
        <v>211.41250227378814</v>
      </c>
      <c r="AF82" s="4">
        <f t="shared" si="95"/>
        <v>201.67879358904318</v>
      </c>
      <c r="AG82" s="4">
        <f t="shared" si="95"/>
        <v>166.85630413925549</v>
      </c>
      <c r="AI82" s="4">
        <f t="shared" si="96"/>
        <v>4.5074297419454581</v>
      </c>
      <c r="AJ82" s="4">
        <f t="shared" si="96"/>
        <v>11.827389620990971</v>
      </c>
      <c r="AK82" s="4">
        <f t="shared" si="96"/>
        <v>15.792467735762784</v>
      </c>
      <c r="AL82" s="4">
        <f t="shared" si="96"/>
        <v>11.776521145588703</v>
      </c>
      <c r="AM82" s="4">
        <f t="shared" si="96"/>
        <v>-12.110380117012994</v>
      </c>
      <c r="AN82" s="4">
        <f t="shared" si="96"/>
        <v>-9.0456478607438555</v>
      </c>
      <c r="AO82" s="4">
        <f t="shared" si="96"/>
        <v>-6.7025492511486959</v>
      </c>
      <c r="AP82" s="4">
        <f t="shared" si="96"/>
        <v>-7.023695062223851</v>
      </c>
      <c r="AQ82" s="4">
        <f t="shared" si="96"/>
        <v>-9.6302989901938076</v>
      </c>
      <c r="AR82" s="4">
        <f t="shared" si="96"/>
        <v>-3.7115311555481583</v>
      </c>
      <c r="AS82" s="4">
        <f t="shared" si="96"/>
        <v>-7.7774274107158305</v>
      </c>
      <c r="AT82" s="4">
        <f t="shared" si="96"/>
        <v>-1.4838113723513402</v>
      </c>
      <c r="AU82" s="4">
        <f t="shared" si="96"/>
        <v>-5.2325022737881284</v>
      </c>
      <c r="AV82" s="4">
        <f t="shared" si="96"/>
        <v>-7.7937935890431902</v>
      </c>
      <c r="AW82" s="4">
        <f t="shared" si="96"/>
        <v>-3.8073041392554785</v>
      </c>
      <c r="AY82" s="2">
        <f t="shared" si="87"/>
        <v>62.689062938219465</v>
      </c>
      <c r="AZ82" s="2">
        <f t="shared" si="87"/>
        <v>62.248953536775439</v>
      </c>
      <c r="BA82" s="2">
        <f t="shared" si="87"/>
        <v>64.205563713798881</v>
      </c>
      <c r="BB82" s="2">
        <f t="shared" si="87"/>
        <v>63.999755400689395</v>
      </c>
      <c r="BC82" s="2">
        <f t="shared" si="87"/>
        <v>67.576055166239044</v>
      </c>
      <c r="BD82" s="2">
        <f t="shared" si="87"/>
        <v>67.330113497062584</v>
      </c>
      <c r="BE82" s="2">
        <f t="shared" si="87"/>
        <v>64.765599408751754</v>
      </c>
      <c r="BF82" s="2">
        <f t="shared" si="87"/>
        <v>62.717492011197486</v>
      </c>
      <c r="BG82" s="2">
        <f t="shared" si="87"/>
        <v>64.216856235937954</v>
      </c>
      <c r="BH82" s="2">
        <f t="shared" si="87"/>
        <v>62.002867188951392</v>
      </c>
      <c r="BI82" s="2">
        <f t="shared" si="87"/>
        <v>54.878900648996719</v>
      </c>
      <c r="BJ82" s="2">
        <f t="shared" si="87"/>
        <v>58.125571781379463</v>
      </c>
      <c r="BK82" s="2">
        <f t="shared" si="87"/>
        <v>60.335166260641145</v>
      </c>
      <c r="BL82" s="2">
        <f t="shared" si="87"/>
        <v>55.52447013595453</v>
      </c>
      <c r="BM82" s="2">
        <f t="shared" si="87"/>
        <v>50.553775232403105</v>
      </c>
      <c r="BO82" s="2" t="str">
        <f t="shared" si="13"/>
        <v/>
      </c>
      <c r="BP82" s="2" t="str">
        <f t="shared" si="14"/>
        <v/>
      </c>
      <c r="BQ82" s="2" t="str">
        <f t="shared" si="15"/>
        <v/>
      </c>
      <c r="BR82" s="2" t="str">
        <f t="shared" si="16"/>
        <v/>
      </c>
      <c r="BS82" s="2" t="str">
        <f t="shared" si="17"/>
        <v/>
      </c>
      <c r="BT82" s="2" t="str">
        <f t="shared" si="18"/>
        <v/>
      </c>
      <c r="BU82" s="2" t="str">
        <f t="shared" si="19"/>
        <v/>
      </c>
      <c r="BV82" s="2" t="str">
        <f t="shared" si="20"/>
        <v/>
      </c>
      <c r="BW82" s="2" t="str">
        <f t="shared" si="21"/>
        <v/>
      </c>
      <c r="BX82" s="2" t="str">
        <f t="shared" si="22"/>
        <v/>
      </c>
      <c r="BY82" s="2" t="str">
        <f t="shared" si="23"/>
        <v/>
      </c>
      <c r="BZ82" s="2" t="str">
        <f t="shared" si="24"/>
        <v/>
      </c>
      <c r="CA82" s="2" t="str">
        <f t="shared" si="25"/>
        <v/>
      </c>
      <c r="CB82" s="2" t="str">
        <f t="shared" si="26"/>
        <v/>
      </c>
      <c r="CC82" s="2" t="str">
        <f t="shared" si="27"/>
        <v/>
      </c>
      <c r="CE82" s="2" t="str">
        <f t="shared" si="88"/>
        <v/>
      </c>
      <c r="CF82" s="2" t="str">
        <f t="shared" si="88"/>
        <v/>
      </c>
      <c r="CG82" s="2" t="str">
        <f t="shared" si="88"/>
        <v/>
      </c>
      <c r="CH82" s="2" t="str">
        <f t="shared" si="88"/>
        <v/>
      </c>
      <c r="CI82" s="2" t="str">
        <f t="shared" si="88"/>
        <v/>
      </c>
      <c r="CJ82" s="2" t="str">
        <f t="shared" si="88"/>
        <v/>
      </c>
      <c r="CK82" s="2" t="str">
        <f t="shared" si="88"/>
        <v/>
      </c>
      <c r="CL82" s="2" t="str">
        <f t="shared" si="88"/>
        <v/>
      </c>
      <c r="CM82" s="2" t="str">
        <f t="shared" si="88"/>
        <v/>
      </c>
      <c r="CN82" s="2" t="str">
        <f t="shared" si="88"/>
        <v/>
      </c>
      <c r="CO82" s="2" t="str">
        <f t="shared" si="88"/>
        <v/>
      </c>
      <c r="CP82" s="2" t="str">
        <f t="shared" si="88"/>
        <v/>
      </c>
      <c r="CQ82" s="2" t="str">
        <f t="shared" si="88"/>
        <v/>
      </c>
      <c r="CR82" s="2" t="str">
        <f t="shared" si="88"/>
        <v/>
      </c>
      <c r="CS82" s="2" t="str">
        <f t="shared" si="88"/>
        <v/>
      </c>
      <c r="CU82" s="2" t="str">
        <f t="shared" si="29"/>
        <v/>
      </c>
      <c r="CV82" s="2" t="str">
        <f t="shared" si="30"/>
        <v/>
      </c>
      <c r="CW82" s="2" t="str">
        <f t="shared" si="31"/>
        <v/>
      </c>
      <c r="CX82" s="2" t="str">
        <f t="shared" si="32"/>
        <v/>
      </c>
      <c r="CY82" s="2" t="str">
        <f t="shared" si="33"/>
        <v/>
      </c>
      <c r="CZ82" s="2" t="str">
        <f t="shared" si="34"/>
        <v/>
      </c>
      <c r="DA82" s="2" t="str">
        <f t="shared" si="35"/>
        <v/>
      </c>
      <c r="DB82" s="2" t="str">
        <f t="shared" si="36"/>
        <v/>
      </c>
      <c r="DC82" s="2" t="str">
        <f t="shared" si="37"/>
        <v/>
      </c>
      <c r="DD82" s="2" t="str">
        <f t="shared" si="38"/>
        <v/>
      </c>
      <c r="DE82" s="2" t="str">
        <f t="shared" si="39"/>
        <v/>
      </c>
      <c r="DF82" s="2" t="str">
        <f t="shared" si="40"/>
        <v/>
      </c>
      <c r="DG82" s="2" t="str">
        <f t="shared" si="41"/>
        <v/>
      </c>
      <c r="DH82" s="2" t="str">
        <f t="shared" si="42"/>
        <v/>
      </c>
      <c r="DI82" s="2" t="str">
        <f t="shared" si="43"/>
        <v/>
      </c>
      <c r="DK82" s="2">
        <f t="shared" si="97"/>
        <v>70.563364705882336</v>
      </c>
      <c r="DL82" s="2">
        <f t="shared" si="97"/>
        <v>76.356422794117648</v>
      </c>
      <c r="DM82" s="2">
        <f t="shared" si="97"/>
        <v>76.203941176470579</v>
      </c>
      <c r="DN82" s="2">
        <f t="shared" si="97"/>
        <v>81.419609068627452</v>
      </c>
      <c r="DO82" s="2">
        <f t="shared" si="97"/>
        <v>80.626630393551437</v>
      </c>
      <c r="DP82" s="2">
        <f t="shared" si="97"/>
        <v>80.813761819887404</v>
      </c>
      <c r="DQ82" s="2">
        <f t="shared" si="97"/>
        <v>77.382963015647235</v>
      </c>
      <c r="DR82" s="2">
        <f t="shared" si="97"/>
        <v>77.476035897435921</v>
      </c>
      <c r="DS82" s="2">
        <f t="shared" si="97"/>
        <v>74.553881241565435</v>
      </c>
      <c r="DT82" s="2">
        <f t="shared" si="97"/>
        <v>71.823298311444645</v>
      </c>
      <c r="DU82" s="2">
        <f t="shared" si="97"/>
        <v>66.438652439024409</v>
      </c>
      <c r="DV82" s="2">
        <f t="shared" si="97"/>
        <v>70.778689024390218</v>
      </c>
      <c r="DW82" s="2">
        <f t="shared" si="97"/>
        <v>69.986338549075398</v>
      </c>
      <c r="DX82" s="2">
        <f t="shared" si="97"/>
        <v>58.705030330330317</v>
      </c>
      <c r="DY82" s="2">
        <f t="shared" si="97"/>
        <v>51.402423834988547</v>
      </c>
      <c r="EA82" s="2">
        <f t="shared" si="98"/>
        <v>61.521805357369857</v>
      </c>
      <c r="EB82" s="2">
        <f t="shared" si="98"/>
        <v>60.317114285714283</v>
      </c>
      <c r="EC82" s="2">
        <f t="shared" si="98"/>
        <v>62.488614718614713</v>
      </c>
      <c r="ED82" s="2">
        <f t="shared" si="98"/>
        <v>61.625200000000014</v>
      </c>
      <c r="EE82" s="2">
        <f t="shared" si="98"/>
        <v>64.977235350386167</v>
      </c>
      <c r="EF82" s="2">
        <f t="shared" si="98"/>
        <v>64.025831595637342</v>
      </c>
      <c r="EG82" s="2">
        <f t="shared" si="98"/>
        <v>62.08713185595569</v>
      </c>
      <c r="EH82" s="2">
        <f t="shared" si="98"/>
        <v>59.450604730319434</v>
      </c>
      <c r="EI82" s="2">
        <f t="shared" si="98"/>
        <v>61.855220032180213</v>
      </c>
      <c r="EJ82" s="2">
        <f t="shared" si="98"/>
        <v>59.553412979351009</v>
      </c>
      <c r="EK82" s="2">
        <f t="shared" si="98"/>
        <v>51.723461196891712</v>
      </c>
      <c r="EL82" s="2">
        <f t="shared" si="98"/>
        <v>54.701276998361841</v>
      </c>
      <c r="EM82" s="2">
        <f t="shared" si="98"/>
        <v>57.41490313819601</v>
      </c>
      <c r="EN82" s="2">
        <f t="shared" si="98"/>
        <v>54.546774602101749</v>
      </c>
      <c r="EO82" s="2">
        <f t="shared" si="98"/>
        <v>50.260465041593491</v>
      </c>
      <c r="EQ82" s="2">
        <f t="shared" si="99"/>
        <v>59.546585621374184</v>
      </c>
      <c r="ER82" s="2">
        <f t="shared" si="99"/>
        <v>59.82901435718037</v>
      </c>
      <c r="ES82" s="2">
        <f t="shared" si="99"/>
        <v>61.23845416505025</v>
      </c>
      <c r="ET82" s="2">
        <f t="shared" si="99"/>
        <v>61.930619377477889</v>
      </c>
      <c r="EU82" s="2">
        <f t="shared" si="99"/>
        <v>63.031975061876963</v>
      </c>
      <c r="EV82" s="2">
        <f t="shared" si="99"/>
        <v>65.059653797192908</v>
      </c>
      <c r="EW82" s="2">
        <f t="shared" si="99"/>
        <v>63.463255483245312</v>
      </c>
      <c r="EX82" s="2">
        <f t="shared" si="99"/>
        <v>61.124532158347563</v>
      </c>
      <c r="EY82" s="2">
        <f t="shared" si="99"/>
        <v>63.489616726225975</v>
      </c>
      <c r="EZ82" s="2">
        <f t="shared" si="99"/>
        <v>57.500950677946484</v>
      </c>
      <c r="FA82" s="2">
        <f t="shared" si="99"/>
        <v>51.318332023363318</v>
      </c>
      <c r="FB82" s="2">
        <f t="shared" si="99"/>
        <v>55.716378021609891</v>
      </c>
      <c r="FC82" s="2">
        <f t="shared" si="99"/>
        <v>57.527149563149578</v>
      </c>
      <c r="FD82" s="2">
        <f t="shared" si="99"/>
        <v>57.015750730220901</v>
      </c>
      <c r="FE82" s="2">
        <f t="shared" si="99"/>
        <v>50.485525177781867</v>
      </c>
      <c r="FG82" s="2">
        <f t="shared" si="100"/>
        <v>0.87089242934813982</v>
      </c>
      <c r="FH82" s="2">
        <f t="shared" si="100"/>
        <v>0.87954868929346885</v>
      </c>
      <c r="FI82" s="2">
        <f t="shared" si="100"/>
        <v>0.87479438675774246</v>
      </c>
      <c r="FJ82" s="2">
        <f t="shared" si="100"/>
        <v>0.88004264263737253</v>
      </c>
      <c r="FK82" s="2">
        <f t="shared" si="100"/>
        <v>0.83391374012640551</v>
      </c>
      <c r="FL82" s="2">
        <f t="shared" si="100"/>
        <v>0.80318658287206079</v>
      </c>
      <c r="FM82" s="2">
        <f t="shared" si="100"/>
        <v>0.8249042304554719</v>
      </c>
      <c r="FN82" s="2">
        <f t="shared" si="100"/>
        <v>0.81877994642649887</v>
      </c>
      <c r="FO82" s="2">
        <f t="shared" si="100"/>
        <v>0.81405046860824271</v>
      </c>
      <c r="FP82" s="2">
        <f t="shared" si="100"/>
        <v>0.80034258902655453</v>
      </c>
      <c r="FQ82" s="2">
        <f t="shared" si="100"/>
        <v>0.78556202943003672</v>
      </c>
      <c r="FR82" s="2">
        <f t="shared" si="100"/>
        <v>0.78701893600911421</v>
      </c>
      <c r="FS82" s="2">
        <f t="shared" si="100"/>
        <v>0.76770730083480854</v>
      </c>
      <c r="FT82" s="2">
        <f t="shared" si="100"/>
        <v>0.76491671848855713</v>
      </c>
      <c r="FU82" s="2">
        <f t="shared" si="100"/>
        <v>0.74316284384622278</v>
      </c>
      <c r="FW82" s="2">
        <f t="shared" si="89"/>
        <v>3.8568641283136674E-5</v>
      </c>
      <c r="FX82" s="2">
        <f t="shared" si="89"/>
        <v>2.3864294098913591E-4</v>
      </c>
      <c r="FY82" s="2">
        <f t="shared" si="89"/>
        <v>2.2946235875278539E-4</v>
      </c>
      <c r="FZ82" s="2">
        <f t="shared" si="89"/>
        <v>2.3049703849274618E-4</v>
      </c>
      <c r="GA82" s="2">
        <f t="shared" si="89"/>
        <v>1.6947662621821596E-4</v>
      </c>
      <c r="GB82" s="2">
        <f t="shared" si="89"/>
        <v>1.8570648306517431E-4</v>
      </c>
      <c r="GC82" s="2">
        <f t="shared" si="89"/>
        <v>1.687530553945615E-4</v>
      </c>
      <c r="GD82" s="2">
        <f t="shared" si="89"/>
        <v>1.8978068130142407E-4</v>
      </c>
      <c r="GE82" s="2">
        <f t="shared" si="89"/>
        <v>1.9952473658998217E-4</v>
      </c>
      <c r="GF82" s="2">
        <f t="shared" si="89"/>
        <v>1.5558324567761558E-4</v>
      </c>
      <c r="GG82" s="2">
        <f t="shared" si="89"/>
        <v>1.3895421634894706E-4</v>
      </c>
      <c r="GH82" s="2">
        <f t="shared" si="89"/>
        <v>1.0882019789656221E-4</v>
      </c>
      <c r="GI82" s="2">
        <f t="shared" si="89"/>
        <v>9.3174202184590074E-5</v>
      </c>
      <c r="GJ82" s="2">
        <f t="shared" si="89"/>
        <v>6.4452586335289713E-5</v>
      </c>
      <c r="GK82" s="2">
        <f t="shared" si="89"/>
        <v>5.6615398195053874E-5</v>
      </c>
      <c r="GM82" s="86">
        <f t="shared" si="90"/>
        <v>0.5115271431483841</v>
      </c>
      <c r="GN82" s="86">
        <f t="shared" si="90"/>
        <v>0.48377998340203127</v>
      </c>
      <c r="GO82" s="86">
        <f t="shared" si="90"/>
        <v>0.50668907682233355</v>
      </c>
      <c r="GP82" s="86">
        <f t="shared" si="90"/>
        <v>0.41720953720712006</v>
      </c>
      <c r="GQ82" s="86">
        <f t="shared" si="90"/>
        <v>0.65873240255395538</v>
      </c>
      <c r="GR82" s="86">
        <f t="shared" si="50"/>
        <v>0.56071340758402222</v>
      </c>
      <c r="GS82" s="86">
        <f t="shared" si="51"/>
        <v>0.55921739293835349</v>
      </c>
      <c r="GT82" s="86">
        <f t="shared" si="90"/>
        <v>0.60830945006105996</v>
      </c>
      <c r="GU82" s="86">
        <f t="shared" si="90"/>
        <v>0.62375691569070557</v>
      </c>
      <c r="GV82" s="86">
        <f t="shared" si="90"/>
        <v>0.54225673193058055</v>
      </c>
      <c r="GW82" s="86">
        <f t="shared" si="90"/>
        <v>0.52281706666046879</v>
      </c>
      <c r="GX82" s="86">
        <f t="shared" si="90"/>
        <v>0.48669358270098384</v>
      </c>
      <c r="GY82" s="86">
        <f t="shared" si="90"/>
        <v>0.48285266369335983</v>
      </c>
      <c r="GZ82" s="86">
        <f t="shared" si="90"/>
        <v>0.50692932532666268</v>
      </c>
      <c r="HA82" s="86">
        <f t="shared" si="90"/>
        <v>0.46854948542017649</v>
      </c>
      <c r="HC82" s="86">
        <f t="shared" si="80"/>
        <v>3.0158587315740407E-4</v>
      </c>
      <c r="HD82" s="86">
        <f t="shared" si="80"/>
        <v>7.15521235490394E-4</v>
      </c>
      <c r="HE82" s="86">
        <f t="shared" si="80"/>
        <v>6.0094925612520853E-4</v>
      </c>
      <c r="HF82" s="86">
        <f t="shared" si="80"/>
        <v>1.2593037947633411E-3</v>
      </c>
      <c r="HG82" s="86">
        <f t="shared" si="94"/>
        <v>1.233513442790308E-4</v>
      </c>
      <c r="HH82" s="86">
        <f t="shared" si="53"/>
        <v>3.9224460804709415E-5</v>
      </c>
      <c r="HI82" s="86">
        <f t="shared" si="54"/>
        <v>3.0119660020423668E-5</v>
      </c>
      <c r="HJ82" s="86">
        <f t="shared" si="94"/>
        <v>5.9705068066328796E-5</v>
      </c>
      <c r="HK82" s="86">
        <f t="shared" si="94"/>
        <v>7.3618404257607775E-5</v>
      </c>
      <c r="HL82" s="86">
        <f t="shared" si="94"/>
        <v>3.0943857053717003E-5</v>
      </c>
      <c r="HM82" s="86">
        <f t="shared" si="94"/>
        <v>2.6521293269168975E-5</v>
      </c>
      <c r="HN82" s="86">
        <f t="shared" si="94"/>
        <v>3.1062251387321382E-5</v>
      </c>
      <c r="HO82" s="86">
        <f t="shared" si="94"/>
        <v>2.0550230842189082E-6</v>
      </c>
      <c r="HP82" s="86">
        <f t="shared" si="94"/>
        <v>1.924776797530029E-7</v>
      </c>
      <c r="HQ82" s="86">
        <f t="shared" si="94"/>
        <v>4.9564349903640055E-8</v>
      </c>
      <c r="HS82" s="86">
        <f t="shared" si="91"/>
        <v>1.3746681474188741E-70</v>
      </c>
      <c r="HT82" s="86">
        <f t="shared" si="91"/>
        <v>1.7916359301228576E-51</v>
      </c>
      <c r="HU82" s="86">
        <f t="shared" si="91"/>
        <v>1.8083273535680032E-53</v>
      </c>
      <c r="HV82" s="86">
        <f t="shared" si="91"/>
        <v>1.1921047917813674E-48</v>
      </c>
      <c r="HW82" s="86">
        <f t="shared" si="91"/>
        <v>2.0904479264380033E-59</v>
      </c>
      <c r="HX82" s="86">
        <f t="shared" si="91"/>
        <v>9.4910624354147792E-65</v>
      </c>
      <c r="HY82" s="86">
        <f t="shared" si="91"/>
        <v>4.2201484457026494E-64</v>
      </c>
      <c r="HZ82" s="86">
        <f t="shared" si="91"/>
        <v>4.4019149008058993E-63</v>
      </c>
      <c r="IA82" s="86">
        <f t="shared" si="91"/>
        <v>9.2021443572612837E-63</v>
      </c>
      <c r="IB82" s="86">
        <f t="shared" si="91"/>
        <v>1.3361969631094912E-67</v>
      </c>
      <c r="IC82" s="86">
        <f t="shared" si="91"/>
        <v>1.1953346214874785E-69</v>
      </c>
      <c r="ID82" s="86">
        <f t="shared" si="91"/>
        <v>4.2258458934767578E-66</v>
      </c>
      <c r="IE82" s="86">
        <f t="shared" si="91"/>
        <v>8.0936012759225477E-90</v>
      </c>
      <c r="IF82" s="86">
        <f t="shared" si="91"/>
        <v>1.8560322423087683E-47</v>
      </c>
      <c r="IG82" s="86">
        <f t="shared" si="91"/>
        <v>4.6874074382012447E-27</v>
      </c>
      <c r="II82" s="86">
        <f t="shared" si="92"/>
        <v>2.5957257595708439E-198</v>
      </c>
      <c r="IJ82" s="86">
        <f t="shared" si="92"/>
        <v>3.881367603260715E-125</v>
      </c>
      <c r="IK82" s="86">
        <f t="shared" si="92"/>
        <v>7.4889109819646132E-130</v>
      </c>
      <c r="IL82" s="86">
        <f t="shared" si="92"/>
        <v>6.9561332851535909E-123</v>
      </c>
      <c r="IM82" s="86">
        <f t="shared" si="92"/>
        <v>7.7844730235988713E-141</v>
      </c>
      <c r="IN82" s="86">
        <f t="shared" si="92"/>
        <v>5.7034054880561724E-151</v>
      </c>
      <c r="IO82" s="86">
        <f t="shared" si="92"/>
        <v>2.019997300076195E-148</v>
      </c>
      <c r="IP82" s="86">
        <f t="shared" si="92"/>
        <v>4.0892441405030715E-147</v>
      </c>
      <c r="IQ82" s="86">
        <f t="shared" si="92"/>
        <v>6.4634515377256799E-149</v>
      </c>
      <c r="IR82" s="86">
        <f t="shared" si="92"/>
        <v>4.4585696962590166E-160</v>
      </c>
      <c r="IS82" s="86">
        <f t="shared" si="92"/>
        <v>3.4827874791726895E-163</v>
      </c>
      <c r="IT82" s="86">
        <f t="shared" si="92"/>
        <v>9.9731420776127596E-154</v>
      </c>
      <c r="IU82" s="86">
        <f t="shared" si="92"/>
        <v>4.483115717552981E-210</v>
      </c>
      <c r="IV82" s="86">
        <f t="shared" si="92"/>
        <v>1.1529425111096763E-65</v>
      </c>
      <c r="IW82" s="86">
        <f t="shared" si="92"/>
        <v>7.7650812277090664E-75</v>
      </c>
      <c r="IY82" s="86">
        <f t="shared" si="93"/>
        <v>0.51182872902154153</v>
      </c>
      <c r="IZ82" s="86">
        <f t="shared" si="93"/>
        <v>0.48449550463752167</v>
      </c>
      <c r="JA82" s="86">
        <f t="shared" si="93"/>
        <v>0.50729002607845874</v>
      </c>
      <c r="JB82" s="86">
        <f t="shared" si="93"/>
        <v>0.41846884100188342</v>
      </c>
      <c r="JC82" s="86">
        <f t="shared" si="93"/>
        <v>0.65885575389823436</v>
      </c>
      <c r="JD82" s="86">
        <f t="shared" si="93"/>
        <v>0.56075263204482695</v>
      </c>
      <c r="JE82" s="86">
        <f t="shared" si="93"/>
        <v>0.55924751259837391</v>
      </c>
      <c r="JF82" s="86">
        <f t="shared" si="93"/>
        <v>0.60836915512912626</v>
      </c>
      <c r="JG82" s="86">
        <f t="shared" si="93"/>
        <v>0.62383053409496314</v>
      </c>
      <c r="JH82" s="86">
        <f t="shared" si="93"/>
        <v>0.54228767578763426</v>
      </c>
      <c r="JI82" s="86">
        <f t="shared" si="93"/>
        <v>0.52284358795373798</v>
      </c>
      <c r="JJ82" s="86">
        <f t="shared" si="93"/>
        <v>0.48672464495237117</v>
      </c>
      <c r="JK82" s="86">
        <f t="shared" si="93"/>
        <v>0.48285471871644403</v>
      </c>
      <c r="JL82" s="86">
        <f t="shared" si="93"/>
        <v>0.50692951780434248</v>
      </c>
      <c r="JM82" s="86">
        <f t="shared" si="93"/>
        <v>0.46854953498452639</v>
      </c>
    </row>
    <row r="83" spans="2:273" x14ac:dyDescent="0.25">
      <c r="B83" s="2">
        <v>56</v>
      </c>
      <c r="C83" s="37">
        <v>155.20699999999999</v>
      </c>
      <c r="D83" s="37">
        <v>135.96700000000001</v>
      </c>
      <c r="E83" s="37">
        <v>146.583</v>
      </c>
      <c r="F83" s="37">
        <v>109.633</v>
      </c>
      <c r="G83" s="37">
        <v>224.34399999999999</v>
      </c>
      <c r="H83" s="37">
        <v>231.607</v>
      </c>
      <c r="I83" s="37">
        <v>234.066</v>
      </c>
      <c r="J83" s="37">
        <v>221.24600000000001</v>
      </c>
      <c r="K83" s="37">
        <v>222.78700000000001</v>
      </c>
      <c r="L83" s="37">
        <v>221.869</v>
      </c>
      <c r="M83" s="37">
        <v>218.131</v>
      </c>
      <c r="N83" s="37">
        <v>217.65600000000001</v>
      </c>
      <c r="O83" s="37">
        <v>208.55699999999999</v>
      </c>
      <c r="P83" s="37">
        <v>194.65600000000001</v>
      </c>
      <c r="Q83" s="37">
        <v>164.197</v>
      </c>
      <c r="S83" s="4">
        <f t="shared" si="95"/>
        <v>146.00368160927283</v>
      </c>
      <c r="T83" s="4">
        <f t="shared" si="95"/>
        <v>129.03301307568015</v>
      </c>
      <c r="U83" s="4">
        <f t="shared" si="95"/>
        <v>137.8593416166772</v>
      </c>
      <c r="V83" s="4">
        <f t="shared" si="95"/>
        <v>113.22183502119466</v>
      </c>
      <c r="W83" s="4">
        <f t="shared" si="95"/>
        <v>231.4874452006926</v>
      </c>
      <c r="X83" s="4">
        <f t="shared" si="9"/>
        <v>241.32834150187972</v>
      </c>
      <c r="Y83" s="4">
        <f t="shared" si="10"/>
        <v>246.26628977332933</v>
      </c>
      <c r="Z83" s="4">
        <f t="shared" si="95"/>
        <v>232.30308816235888</v>
      </c>
      <c r="AA83" s="4">
        <f t="shared" si="95"/>
        <v>231.41710641468649</v>
      </c>
      <c r="AB83" s="4">
        <f t="shared" si="95"/>
        <v>230.4708919746395</v>
      </c>
      <c r="AC83" s="4">
        <f t="shared" si="95"/>
        <v>228.67545356853375</v>
      </c>
      <c r="AD83" s="4">
        <f t="shared" si="95"/>
        <v>223.73041229834016</v>
      </c>
      <c r="AE83" s="4">
        <f t="shared" si="95"/>
        <v>217.04771328856961</v>
      </c>
      <c r="AF83" s="4">
        <f t="shared" si="95"/>
        <v>202.94690476551614</v>
      </c>
      <c r="AG83" s="4">
        <f t="shared" si="95"/>
        <v>169.45177922878764</v>
      </c>
      <c r="AI83" s="4">
        <f t="shared" si="96"/>
        <v>9.2033183907271621</v>
      </c>
      <c r="AJ83" s="4">
        <f t="shared" si="96"/>
        <v>6.9339869243198677</v>
      </c>
      <c r="AK83" s="4">
        <f t="shared" si="96"/>
        <v>8.7236583833227996</v>
      </c>
      <c r="AL83" s="4">
        <f t="shared" si="96"/>
        <v>-3.5888350211946687</v>
      </c>
      <c r="AM83" s="4">
        <f t="shared" si="96"/>
        <v>-7.1434452006926108</v>
      </c>
      <c r="AN83" s="4">
        <f t="shared" si="96"/>
        <v>-9.7213415018797207</v>
      </c>
      <c r="AO83" s="4">
        <f t="shared" si="96"/>
        <v>-12.200289773329331</v>
      </c>
      <c r="AP83" s="4">
        <f t="shared" si="96"/>
        <v>-11.057088162358866</v>
      </c>
      <c r="AQ83" s="4">
        <f t="shared" si="96"/>
        <v>-8.6301064146864803</v>
      </c>
      <c r="AR83" s="4">
        <f t="shared" si="96"/>
        <v>-8.6018919746394999</v>
      </c>
      <c r="AS83" s="4">
        <f t="shared" si="96"/>
        <v>-10.544453568533754</v>
      </c>
      <c r="AT83" s="4">
        <f t="shared" si="96"/>
        <v>-6.0744122983401496</v>
      </c>
      <c r="AU83" s="4">
        <f t="shared" si="96"/>
        <v>-8.4907132885696228</v>
      </c>
      <c r="AV83" s="4">
        <f t="shared" si="96"/>
        <v>-8.2909047655161316</v>
      </c>
      <c r="AW83" s="4">
        <f t="shared" si="96"/>
        <v>-5.2547792287876405</v>
      </c>
      <c r="AY83" s="2">
        <f t="shared" si="87"/>
        <v>62.458824110965779</v>
      </c>
      <c r="AZ83" s="2">
        <f t="shared" si="87"/>
        <v>61.98437608885375</v>
      </c>
      <c r="BA83" s="2">
        <f t="shared" si="87"/>
        <v>63.949519613811646</v>
      </c>
      <c r="BB83" s="2">
        <f t="shared" si="87"/>
        <v>63.736313050770761</v>
      </c>
      <c r="BC83" s="2">
        <f t="shared" si="87"/>
        <v>67.27724986595598</v>
      </c>
      <c r="BD83" s="2">
        <f t="shared" si="87"/>
        <v>67.050749853804788</v>
      </c>
      <c r="BE83" s="2">
        <f t="shared" si="87"/>
        <v>64.520608066913454</v>
      </c>
      <c r="BF83" s="2">
        <f t="shared" si="87"/>
        <v>62.436187262264006</v>
      </c>
      <c r="BG83" s="2">
        <f t="shared" si="87"/>
        <v>63.95141764276142</v>
      </c>
      <c r="BH83" s="2">
        <f t="shared" si="87"/>
        <v>61.728192796134586</v>
      </c>
      <c r="BI83" s="2">
        <f t="shared" si="87"/>
        <v>54.65414319813474</v>
      </c>
      <c r="BJ83" s="2">
        <f t="shared" si="87"/>
        <v>57.875966178833451</v>
      </c>
      <c r="BK83" s="2">
        <f t="shared" si="87"/>
        <v>60.099553903181608</v>
      </c>
      <c r="BL83" s="2">
        <f t="shared" si="87"/>
        <v>55.413349369560102</v>
      </c>
      <c r="BM83" s="2">
        <f t="shared" si="87"/>
        <v>50.454003684032493</v>
      </c>
      <c r="BO83" s="2" t="str">
        <f t="shared" si="13"/>
        <v/>
      </c>
      <c r="BP83" s="2" t="str">
        <f t="shared" si="14"/>
        <v/>
      </c>
      <c r="BQ83" s="2" t="str">
        <f t="shared" si="15"/>
        <v/>
      </c>
      <c r="BR83" s="2" t="str">
        <f t="shared" si="16"/>
        <v/>
      </c>
      <c r="BS83" s="2" t="str">
        <f t="shared" si="17"/>
        <v/>
      </c>
      <c r="BT83" s="2" t="str">
        <f t="shared" si="18"/>
        <v/>
      </c>
      <c r="BU83" s="2" t="str">
        <f t="shared" si="19"/>
        <v/>
      </c>
      <c r="BV83" s="2" t="str">
        <f t="shared" si="20"/>
        <v/>
      </c>
      <c r="BW83" s="2" t="str">
        <f t="shared" si="21"/>
        <v/>
      </c>
      <c r="BX83" s="2" t="str">
        <f t="shared" si="22"/>
        <v/>
      </c>
      <c r="BY83" s="2" t="str">
        <f t="shared" si="23"/>
        <v/>
      </c>
      <c r="BZ83" s="2" t="str">
        <f t="shared" si="24"/>
        <v/>
      </c>
      <c r="CA83" s="2" t="str">
        <f t="shared" si="25"/>
        <v/>
      </c>
      <c r="CB83" s="2" t="str">
        <f t="shared" si="26"/>
        <v/>
      </c>
      <c r="CC83" s="2" t="str">
        <f t="shared" si="27"/>
        <v/>
      </c>
      <c r="CE83" s="2" t="str">
        <f t="shared" si="88"/>
        <v/>
      </c>
      <c r="CF83" s="2" t="str">
        <f t="shared" si="88"/>
        <v/>
      </c>
      <c r="CG83" s="2" t="str">
        <f t="shared" si="88"/>
        <v/>
      </c>
      <c r="CH83" s="2" t="str">
        <f t="shared" si="88"/>
        <v/>
      </c>
      <c r="CI83" s="2" t="str">
        <f t="shared" si="88"/>
        <v/>
      </c>
      <c r="CJ83" s="2" t="str">
        <f t="shared" si="88"/>
        <v/>
      </c>
      <c r="CK83" s="2" t="str">
        <f t="shared" si="88"/>
        <v/>
      </c>
      <c r="CL83" s="2" t="str">
        <f t="shared" si="88"/>
        <v/>
      </c>
      <c r="CM83" s="2" t="str">
        <f t="shared" si="88"/>
        <v/>
      </c>
      <c r="CN83" s="2" t="str">
        <f t="shared" si="88"/>
        <v/>
      </c>
      <c r="CO83" s="2" t="str">
        <f t="shared" si="88"/>
        <v/>
      </c>
      <c r="CP83" s="2" t="str">
        <f t="shared" si="88"/>
        <v/>
      </c>
      <c r="CQ83" s="2" t="str">
        <f t="shared" si="88"/>
        <v/>
      </c>
      <c r="CR83" s="2" t="str">
        <f t="shared" si="88"/>
        <v/>
      </c>
      <c r="CS83" s="2" t="str">
        <f t="shared" si="88"/>
        <v/>
      </c>
      <c r="CU83" s="2" t="str">
        <f t="shared" si="29"/>
        <v/>
      </c>
      <c r="CV83" s="2" t="str">
        <f t="shared" si="30"/>
        <v/>
      </c>
      <c r="CW83" s="2" t="str">
        <f t="shared" si="31"/>
        <v/>
      </c>
      <c r="CX83" s="2" t="str">
        <f t="shared" si="32"/>
        <v/>
      </c>
      <c r="CY83" s="2" t="str">
        <f t="shared" si="33"/>
        <v/>
      </c>
      <c r="CZ83" s="2" t="str">
        <f t="shared" si="34"/>
        <v/>
      </c>
      <c r="DA83" s="2" t="str">
        <f t="shared" si="35"/>
        <v/>
      </c>
      <c r="DB83" s="2" t="str">
        <f t="shared" si="36"/>
        <v/>
      </c>
      <c r="DC83" s="2" t="str">
        <f t="shared" si="37"/>
        <v/>
      </c>
      <c r="DD83" s="2" t="str">
        <f t="shared" si="38"/>
        <v/>
      </c>
      <c r="DE83" s="2" t="str">
        <f t="shared" si="39"/>
        <v/>
      </c>
      <c r="DF83" s="2" t="str">
        <f t="shared" si="40"/>
        <v/>
      </c>
      <c r="DG83" s="2" t="str">
        <f t="shared" si="41"/>
        <v/>
      </c>
      <c r="DH83" s="2" t="str">
        <f t="shared" si="42"/>
        <v/>
      </c>
      <c r="DI83" s="2" t="str">
        <f t="shared" si="43"/>
        <v/>
      </c>
      <c r="DK83" s="2">
        <f t="shared" si="97"/>
        <v>70.775596485867055</v>
      </c>
      <c r="DL83" s="2">
        <f t="shared" si="97"/>
        <v>76.628927807486633</v>
      </c>
      <c r="DM83" s="2">
        <f t="shared" si="97"/>
        <v>76.440304812834228</v>
      </c>
      <c r="DN83" s="2">
        <f t="shared" si="97"/>
        <v>81.733811942958994</v>
      </c>
      <c r="DO83" s="2">
        <f t="shared" si="97"/>
        <v>80.901981981981976</v>
      </c>
      <c r="DP83" s="2">
        <f t="shared" si="97"/>
        <v>81.119957223264521</v>
      </c>
      <c r="DQ83" s="2">
        <f t="shared" si="97"/>
        <v>77.571194879089632</v>
      </c>
      <c r="DR83" s="2">
        <f t="shared" si="97"/>
        <v>77.713116666666693</v>
      </c>
      <c r="DS83" s="2">
        <f t="shared" si="97"/>
        <v>74.724947031039122</v>
      </c>
      <c r="DT83" s="2">
        <f t="shared" si="97"/>
        <v>72.001548968105055</v>
      </c>
      <c r="DU83" s="2">
        <f t="shared" si="97"/>
        <v>66.568042508710818</v>
      </c>
      <c r="DV83" s="2">
        <f t="shared" si="97"/>
        <v>71.0047895470383</v>
      </c>
      <c r="DW83" s="2">
        <f t="shared" si="97"/>
        <v>70.27224937082832</v>
      </c>
      <c r="DX83" s="2">
        <f t="shared" si="97"/>
        <v>58.831468682968676</v>
      </c>
      <c r="DY83" s="2">
        <f t="shared" si="97"/>
        <v>51.414123147440804</v>
      </c>
      <c r="EA83" s="2">
        <f t="shared" si="98"/>
        <v>61.334462428058494</v>
      </c>
      <c r="EB83" s="2">
        <f t="shared" si="98"/>
        <v>60.155457142857138</v>
      </c>
      <c r="EC83" s="2">
        <f t="shared" si="98"/>
        <v>62.319416017316016</v>
      </c>
      <c r="ED83" s="2">
        <f t="shared" si="98"/>
        <v>61.498871428571441</v>
      </c>
      <c r="EE83" s="2">
        <f t="shared" si="98"/>
        <v>64.802864610642672</v>
      </c>
      <c r="EF83" s="2">
        <f t="shared" si="98"/>
        <v>63.90631462307212</v>
      </c>
      <c r="EG83" s="2">
        <f t="shared" si="98"/>
        <v>61.993910724178875</v>
      </c>
      <c r="EH83" s="2">
        <f t="shared" si="98"/>
        <v>59.352056990748828</v>
      </c>
      <c r="EI83" s="2">
        <f t="shared" si="98"/>
        <v>61.706587691069991</v>
      </c>
      <c r="EJ83" s="2">
        <f t="shared" si="98"/>
        <v>59.391273598820035</v>
      </c>
      <c r="EK83" s="2">
        <f t="shared" si="98"/>
        <v>51.688191442123319</v>
      </c>
      <c r="EL83" s="2">
        <f t="shared" si="98"/>
        <v>54.635545238795324</v>
      </c>
      <c r="EM83" s="2">
        <f t="shared" si="98"/>
        <v>57.292322878817636</v>
      </c>
      <c r="EN83" s="2">
        <f t="shared" si="98"/>
        <v>54.455066174222324</v>
      </c>
      <c r="EO83" s="2">
        <f t="shared" si="98"/>
        <v>50.151364757947249</v>
      </c>
      <c r="EQ83" s="2">
        <f t="shared" si="99"/>
        <v>59.394455153190719</v>
      </c>
      <c r="ER83" s="2">
        <f t="shared" si="99"/>
        <v>59.679466527771133</v>
      </c>
      <c r="ES83" s="2">
        <f t="shared" si="99"/>
        <v>61.100672914085116</v>
      </c>
      <c r="ET83" s="2">
        <f t="shared" si="99"/>
        <v>61.795926047199927</v>
      </c>
      <c r="EU83" s="2">
        <f t="shared" si="99"/>
        <v>62.902606157300859</v>
      </c>
      <c r="EV83" s="2">
        <f t="shared" si="99"/>
        <v>64.916681429827491</v>
      </c>
      <c r="EW83" s="2">
        <f t="shared" si="99"/>
        <v>63.338955778352698</v>
      </c>
      <c r="EX83" s="2">
        <f t="shared" si="99"/>
        <v>60.98712112066147</v>
      </c>
      <c r="EY83" s="2">
        <f t="shared" si="99"/>
        <v>63.303771099223084</v>
      </c>
      <c r="EZ83" s="2">
        <f t="shared" si="99"/>
        <v>57.382739977167127</v>
      </c>
      <c r="FA83" s="2">
        <f t="shared" si="99"/>
        <v>51.291685479473585</v>
      </c>
      <c r="FB83" s="2">
        <f t="shared" si="99"/>
        <v>55.629290481021101</v>
      </c>
      <c r="FC83" s="2">
        <f t="shared" si="99"/>
        <v>57.402489344180765</v>
      </c>
      <c r="FD83" s="2">
        <f t="shared" si="99"/>
        <v>56.870668703390876</v>
      </c>
      <c r="FE83" s="2">
        <f t="shared" si="99"/>
        <v>50.370279705347791</v>
      </c>
      <c r="FG83" s="2">
        <f t="shared" si="100"/>
        <v>0.88089950656429439</v>
      </c>
      <c r="FH83" s="2">
        <f t="shared" si="100"/>
        <v>0.88897036141943864</v>
      </c>
      <c r="FI83" s="2">
        <f t="shared" si="100"/>
        <v>0.88453912146334623</v>
      </c>
      <c r="FJ83" s="2">
        <f t="shared" si="100"/>
        <v>0.88943053496076274</v>
      </c>
      <c r="FK83" s="2">
        <f t="shared" si="100"/>
        <v>0.84628111513235604</v>
      </c>
      <c r="FL83" s="2">
        <f t="shared" si="100"/>
        <v>0.81734083985498118</v>
      </c>
      <c r="FM83" s="2">
        <f t="shared" si="100"/>
        <v>0.83781200608952522</v>
      </c>
      <c r="FN83" s="2">
        <f t="shared" si="100"/>
        <v>0.83204727335673401</v>
      </c>
      <c r="FO83" s="2">
        <f t="shared" si="100"/>
        <v>0.82759113673503359</v>
      </c>
      <c r="FP83" s="2">
        <f t="shared" si="100"/>
        <v>0.81465417948611929</v>
      </c>
      <c r="FQ83" s="2">
        <f t="shared" si="100"/>
        <v>0.80066923024407055</v>
      </c>
      <c r="FR83" s="2">
        <f t="shared" si="100"/>
        <v>0.80204936113096714</v>
      </c>
      <c r="FS83" s="2">
        <f t="shared" si="100"/>
        <v>0.78372606569047865</v>
      </c>
      <c r="FT83" s="2">
        <f t="shared" si="100"/>
        <v>0.78107304303318337</v>
      </c>
      <c r="FU83" s="2">
        <f t="shared" si="100"/>
        <v>0.76034581201450546</v>
      </c>
      <c r="FW83" s="2">
        <f t="shared" si="89"/>
        <v>4.2289516861142062E-5</v>
      </c>
      <c r="FX83" s="2">
        <f t="shared" si="89"/>
        <v>2.6166075702254555E-4</v>
      </c>
      <c r="FY83" s="2">
        <f t="shared" si="89"/>
        <v>2.5159490337124722E-4</v>
      </c>
      <c r="FZ83" s="2">
        <f t="shared" si="89"/>
        <v>2.527293568029813E-4</v>
      </c>
      <c r="GA83" s="2">
        <f t="shared" si="89"/>
        <v>1.8582438702694604E-4</v>
      </c>
      <c r="GB83" s="2">
        <f t="shared" si="89"/>
        <v>2.0361946138955966E-4</v>
      </c>
      <c r="GC83" s="2">
        <f t="shared" si="89"/>
        <v>1.8503103328420715E-4</v>
      </c>
      <c r="GD83" s="2">
        <f t="shared" si="89"/>
        <v>2.0808656909401485E-4</v>
      </c>
      <c r="GE83" s="2">
        <f t="shared" si="89"/>
        <v>2.1877031198029191E-4</v>
      </c>
      <c r="GF83" s="2">
        <f t="shared" si="89"/>
        <v>1.7059107593196153E-4</v>
      </c>
      <c r="GG83" s="2">
        <f t="shared" si="89"/>
        <v>1.5235822596646229E-4</v>
      </c>
      <c r="GH83" s="2">
        <f t="shared" si="89"/>
        <v>1.1931772160348757E-4</v>
      </c>
      <c r="GI83" s="2">
        <f t="shared" si="89"/>
        <v>1.0216256277066431E-4</v>
      </c>
      <c r="GJ83" s="2">
        <f t="shared" si="89"/>
        <v>7.0670416154004512E-5</v>
      </c>
      <c r="GK83" s="2">
        <f t="shared" si="89"/>
        <v>6.2077210611712243E-5</v>
      </c>
      <c r="GM83" s="86">
        <f t="shared" si="90"/>
        <v>0.43394761427913875</v>
      </c>
      <c r="GN83" s="86">
        <f t="shared" si="90"/>
        <v>0.37275851129315768</v>
      </c>
      <c r="GO83" s="86">
        <f t="shared" si="90"/>
        <v>0.38006687963374897</v>
      </c>
      <c r="GP83" s="86">
        <f t="shared" si="90"/>
        <v>0.2733687107822283</v>
      </c>
      <c r="GQ83" s="86">
        <f t="shared" si="90"/>
        <v>0.67927165455698202</v>
      </c>
      <c r="GR83" s="86">
        <f t="shared" si="50"/>
        <v>0.61995387083481135</v>
      </c>
      <c r="GS83" s="86">
        <f t="shared" si="51"/>
        <v>0.62319007388247671</v>
      </c>
      <c r="GT83" s="86">
        <f t="shared" si="90"/>
        <v>0.66870430085442234</v>
      </c>
      <c r="GU83" s="86">
        <f t="shared" si="90"/>
        <v>0.667342921746514</v>
      </c>
      <c r="GV83" s="86">
        <f t="shared" si="90"/>
        <v>0.61383194009809638</v>
      </c>
      <c r="GW83" s="86">
        <f t="shared" si="90"/>
        <v>0.58726929308873166</v>
      </c>
      <c r="GX83" s="86">
        <f t="shared" si="90"/>
        <v>0.55683996160466243</v>
      </c>
      <c r="GY83" s="86">
        <f t="shared" si="90"/>
        <v>0.54708151621424961</v>
      </c>
      <c r="GZ83" s="86">
        <f t="shared" si="90"/>
        <v>0.56191354307632424</v>
      </c>
      <c r="HA83" s="86">
        <f t="shared" si="90"/>
        <v>0.52912099232424692</v>
      </c>
      <c r="HC83" s="86">
        <f t="shared" si="80"/>
        <v>5.1823109912783915E-4</v>
      </c>
      <c r="HD83" s="86">
        <f t="shared" si="80"/>
        <v>1.1713254268160399E-3</v>
      </c>
      <c r="HE83" s="86">
        <f t="shared" si="80"/>
        <v>9.9675615614362679E-4</v>
      </c>
      <c r="HF83" s="86">
        <f t="shared" si="80"/>
        <v>2.0073732785080567E-3</v>
      </c>
      <c r="HG83" s="86">
        <f t="shared" si="94"/>
        <v>2.165975727683479E-4</v>
      </c>
      <c r="HH83" s="86">
        <f t="shared" si="53"/>
        <v>7.3435819297408146E-5</v>
      </c>
      <c r="HI83" s="86">
        <f t="shared" si="54"/>
        <v>5.6181279687017473E-5</v>
      </c>
      <c r="HJ83" s="86">
        <f t="shared" si="94"/>
        <v>1.0955552605094212E-4</v>
      </c>
      <c r="HK83" s="86">
        <f t="shared" si="94"/>
        <v>1.3512000573651071E-4</v>
      </c>
      <c r="HL83" s="86">
        <f t="shared" si="94"/>
        <v>5.8718010205895024E-5</v>
      </c>
      <c r="HM83" s="86">
        <f t="shared" si="94"/>
        <v>5.0478145829877491E-5</v>
      </c>
      <c r="HN83" s="86">
        <f t="shared" si="94"/>
        <v>5.6794706252717996E-5</v>
      </c>
      <c r="HO83" s="86">
        <f t="shared" si="94"/>
        <v>4.4973420274344663E-6</v>
      </c>
      <c r="HP83" s="86">
        <f t="shared" si="94"/>
        <v>4.9411759646987125E-7</v>
      </c>
      <c r="HQ83" s="86">
        <f t="shared" si="94"/>
        <v>1.3549719273599277E-7</v>
      </c>
      <c r="HS83" s="86">
        <f t="shared" si="91"/>
        <v>1.3574361681438634E-68</v>
      </c>
      <c r="HT83" s="86">
        <f t="shared" si="91"/>
        <v>7.7471302699123076E-50</v>
      </c>
      <c r="HU83" s="86">
        <f t="shared" si="91"/>
        <v>8.895622972470399E-52</v>
      </c>
      <c r="HV83" s="86">
        <f t="shared" si="91"/>
        <v>4.4068514917229516E-47</v>
      </c>
      <c r="HW83" s="86">
        <f t="shared" si="91"/>
        <v>1.3086225089173444E-57</v>
      </c>
      <c r="HX83" s="86">
        <f t="shared" si="91"/>
        <v>8.7662377519016935E-63</v>
      </c>
      <c r="HY83" s="86">
        <f t="shared" si="91"/>
        <v>3.4897312559210155E-62</v>
      </c>
      <c r="HZ83" s="86">
        <f t="shared" si="91"/>
        <v>3.6530621526759141E-61</v>
      </c>
      <c r="IA83" s="86">
        <f t="shared" si="91"/>
        <v>7.9589398983545685E-61</v>
      </c>
      <c r="IB83" s="86">
        <f t="shared" si="91"/>
        <v>1.4257996054626699E-65</v>
      </c>
      <c r="IC83" s="86">
        <f t="shared" si="91"/>
        <v>1.3514223398797393E-67</v>
      </c>
      <c r="ID83" s="86">
        <f t="shared" si="91"/>
        <v>3.2661519339867035E-64</v>
      </c>
      <c r="IE83" s="86">
        <f t="shared" si="91"/>
        <v>2.8206004545680676E-87</v>
      </c>
      <c r="IF83" s="86">
        <f t="shared" si="91"/>
        <v>3.5043610773334836E-46</v>
      </c>
      <c r="IG83" s="86">
        <f t="shared" si="91"/>
        <v>2.2547095798622054E-26</v>
      </c>
      <c r="II83" s="86">
        <f t="shared" si="92"/>
        <v>9.0118115639877513E-195</v>
      </c>
      <c r="IJ83" s="86">
        <f t="shared" si="92"/>
        <v>1.9678814101787182E-122</v>
      </c>
      <c r="IK83" s="86">
        <f t="shared" si="92"/>
        <v>4.6744348414587607E-127</v>
      </c>
      <c r="IL83" s="86">
        <f t="shared" si="92"/>
        <v>3.0691694630366277E-120</v>
      </c>
      <c r="IM83" s="86">
        <f t="shared" si="92"/>
        <v>6.6204267586170888E-138</v>
      </c>
      <c r="IN83" s="86">
        <f t="shared" si="92"/>
        <v>8.5632147870024733E-148</v>
      </c>
      <c r="IO83" s="86">
        <f t="shared" si="92"/>
        <v>2.4736398547555863E-145</v>
      </c>
      <c r="IP83" s="86">
        <f t="shared" si="92"/>
        <v>5.1741317943278888E-144</v>
      </c>
      <c r="IQ83" s="86">
        <f t="shared" si="92"/>
        <v>9.3212263079306399E-146</v>
      </c>
      <c r="IR83" s="86">
        <f t="shared" si="92"/>
        <v>8.9527810309402939E-157</v>
      </c>
      <c r="IS83" s="86">
        <f t="shared" si="92"/>
        <v>7.3602566578097799E-160</v>
      </c>
      <c r="IT83" s="86">
        <f t="shared" si="92"/>
        <v>1.1104681537778392E-150</v>
      </c>
      <c r="IU83" s="86">
        <f t="shared" si="92"/>
        <v>5.7414306636581354E-206</v>
      </c>
      <c r="IV83" s="86">
        <f t="shared" si="92"/>
        <v>1.8808697426841494E-64</v>
      </c>
      <c r="IW83" s="86">
        <f t="shared" si="92"/>
        <v>1.8117820937757203E-73</v>
      </c>
      <c r="IY83" s="86">
        <f t="shared" si="93"/>
        <v>0.4344658453782666</v>
      </c>
      <c r="IZ83" s="86">
        <f t="shared" si="93"/>
        <v>0.37392983671997371</v>
      </c>
      <c r="JA83" s="86">
        <f t="shared" si="93"/>
        <v>0.38106363578989261</v>
      </c>
      <c r="JB83" s="86">
        <f t="shared" si="93"/>
        <v>0.27537608406073633</v>
      </c>
      <c r="JC83" s="86">
        <f t="shared" si="93"/>
        <v>0.67948825212975039</v>
      </c>
      <c r="JD83" s="86">
        <f t="shared" si="93"/>
        <v>0.62002730665410877</v>
      </c>
      <c r="JE83" s="86">
        <f t="shared" si="93"/>
        <v>0.6232462551621637</v>
      </c>
      <c r="JF83" s="86">
        <f t="shared" si="93"/>
        <v>0.6688138563804733</v>
      </c>
      <c r="JG83" s="86">
        <f t="shared" si="93"/>
        <v>0.66747804175225045</v>
      </c>
      <c r="JH83" s="86">
        <f t="shared" si="93"/>
        <v>0.61389065810830223</v>
      </c>
      <c r="JI83" s="86">
        <f t="shared" si="93"/>
        <v>0.58731977123456158</v>
      </c>
      <c r="JJ83" s="86">
        <f t="shared" si="93"/>
        <v>0.55689675631091518</v>
      </c>
      <c r="JK83" s="86">
        <f t="shared" si="93"/>
        <v>0.54708601355627706</v>
      </c>
      <c r="JL83" s="86">
        <f t="shared" si="93"/>
        <v>0.56191403719392075</v>
      </c>
      <c r="JM83" s="86">
        <f t="shared" si="93"/>
        <v>0.52912112782143961</v>
      </c>
    </row>
    <row r="84" spans="2:273" x14ac:dyDescent="0.25">
      <c r="B84" s="2">
        <v>57</v>
      </c>
      <c r="C84" s="37">
        <v>125.79300000000001</v>
      </c>
      <c r="D84" s="37">
        <v>100.233</v>
      </c>
      <c r="E84" s="37">
        <v>100.2</v>
      </c>
      <c r="F84" s="37">
        <v>76.05</v>
      </c>
      <c r="G84" s="37">
        <v>212.738</v>
      </c>
      <c r="H84" s="37">
        <v>229.279</v>
      </c>
      <c r="I84" s="37">
        <v>231.393</v>
      </c>
      <c r="J84" s="37">
        <v>216.18</v>
      </c>
      <c r="K84" s="37">
        <v>213.18</v>
      </c>
      <c r="L84" s="37">
        <v>219.96700000000001</v>
      </c>
      <c r="M84" s="37">
        <v>216.68899999999999</v>
      </c>
      <c r="N84" s="37">
        <v>216.34399999999999</v>
      </c>
      <c r="O84" s="37">
        <v>207.90199999999999</v>
      </c>
      <c r="P84" s="37">
        <v>192.41</v>
      </c>
      <c r="Q84" s="37">
        <v>161.607</v>
      </c>
      <c r="S84" s="4">
        <f t="shared" si="95"/>
        <v>122.2063224482458</v>
      </c>
      <c r="T84" s="4">
        <f t="shared" si="95"/>
        <v>104.48041829315946</v>
      </c>
      <c r="U84" s="4">
        <f t="shared" si="95"/>
        <v>108.34321864302819</v>
      </c>
      <c r="V84" s="4">
        <f t="shared" si="95"/>
        <v>89.522293689628953</v>
      </c>
      <c r="W84" s="4">
        <f t="shared" si="95"/>
        <v>208.29640070140957</v>
      </c>
      <c r="X84" s="4">
        <f t="shared" si="9"/>
        <v>233.88963806369935</v>
      </c>
      <c r="Y84" s="4">
        <f t="shared" si="10"/>
        <v>244.42421399044846</v>
      </c>
      <c r="Z84" s="4">
        <f t="shared" si="95"/>
        <v>222.75839945590036</v>
      </c>
      <c r="AA84" s="4">
        <f t="shared" si="95"/>
        <v>214.40966359590792</v>
      </c>
      <c r="AB84" s="4">
        <f t="shared" si="95"/>
        <v>229.10014670545434</v>
      </c>
      <c r="AC84" s="4">
        <f t="shared" si="95"/>
        <v>224.17826731739748</v>
      </c>
      <c r="AD84" s="4">
        <f t="shared" si="95"/>
        <v>225.7966673276245</v>
      </c>
      <c r="AE84" s="4">
        <f t="shared" si="95"/>
        <v>214.14221743774672</v>
      </c>
      <c r="AF84" s="4">
        <f t="shared" si="95"/>
        <v>194.75541136730885</v>
      </c>
      <c r="AG84" s="4">
        <f t="shared" si="95"/>
        <v>164.32728104062056</v>
      </c>
      <c r="AI84" s="4">
        <f t="shared" si="96"/>
        <v>3.5866775517542067</v>
      </c>
      <c r="AJ84" s="4">
        <f t="shared" si="96"/>
        <v>-4.2474182931594555</v>
      </c>
      <c r="AK84" s="4">
        <f t="shared" si="96"/>
        <v>-8.1432186430281917</v>
      </c>
      <c r="AL84" s="4">
        <f t="shared" si="96"/>
        <v>-13.472293689628955</v>
      </c>
      <c r="AM84" s="4">
        <f t="shared" si="96"/>
        <v>4.4415992985904325</v>
      </c>
      <c r="AN84" s="4">
        <f t="shared" si="96"/>
        <v>-4.6106380636993549</v>
      </c>
      <c r="AO84" s="4">
        <f t="shared" si="96"/>
        <v>-13.031213990448464</v>
      </c>
      <c r="AP84" s="4">
        <f t="shared" si="96"/>
        <v>-6.5783994559003531</v>
      </c>
      <c r="AQ84" s="4">
        <f t="shared" si="96"/>
        <v>-1.2296635959079083</v>
      </c>
      <c r="AR84" s="4">
        <f t="shared" si="96"/>
        <v>-9.1331467054543225</v>
      </c>
      <c r="AS84" s="4">
        <f t="shared" si="96"/>
        <v>-7.4892673173974913</v>
      </c>
      <c r="AT84" s="4">
        <f t="shared" si="96"/>
        <v>-9.4526673276245106</v>
      </c>
      <c r="AU84" s="4">
        <f t="shared" si="96"/>
        <v>-6.2402174377467361</v>
      </c>
      <c r="AV84" s="4">
        <f t="shared" si="96"/>
        <v>-2.3454113673088557</v>
      </c>
      <c r="AW84" s="4">
        <f t="shared" si="96"/>
        <v>-2.7202810406205629</v>
      </c>
      <c r="AY84" s="2">
        <f t="shared" si="87"/>
        <v>62.22725852003677</v>
      </c>
      <c r="AZ84" s="2">
        <f t="shared" si="87"/>
        <v>61.722628694424706</v>
      </c>
      <c r="BA84" s="2">
        <f t="shared" si="87"/>
        <v>63.695247692790332</v>
      </c>
      <c r="BB84" s="2">
        <f t="shared" si="87"/>
        <v>63.478032178556852</v>
      </c>
      <c r="BC84" s="2">
        <f t="shared" si="87"/>
        <v>66.979962258202093</v>
      </c>
      <c r="BD84" s="2">
        <f t="shared" si="87"/>
        <v>66.773506500204803</v>
      </c>
      <c r="BE84" s="2">
        <f t="shared" si="87"/>
        <v>64.28069706920671</v>
      </c>
      <c r="BF84" s="2">
        <f t="shared" si="87"/>
        <v>62.160690169320546</v>
      </c>
      <c r="BG84" s="2">
        <f t="shared" si="87"/>
        <v>63.687894796548179</v>
      </c>
      <c r="BH84" s="2">
        <f t="shared" si="87"/>
        <v>61.454206940721932</v>
      </c>
      <c r="BI84" s="2">
        <f t="shared" si="87"/>
        <v>54.43665075858835</v>
      </c>
      <c r="BJ84" s="2">
        <f t="shared" si="87"/>
        <v>57.631135363069035</v>
      </c>
      <c r="BK84" s="2">
        <f t="shared" si="87"/>
        <v>59.861770489619516</v>
      </c>
      <c r="BL84" s="2">
        <f t="shared" si="87"/>
        <v>55.298924245035288</v>
      </c>
      <c r="BM84" s="2">
        <f t="shared" si="87"/>
        <v>50.351193446162405</v>
      </c>
      <c r="BO84" s="2" t="str">
        <f t="shared" si="13"/>
        <v/>
      </c>
      <c r="BP84" s="2" t="str">
        <f t="shared" si="14"/>
        <v/>
      </c>
      <c r="BQ84" s="2" t="str">
        <f t="shared" si="15"/>
        <v/>
      </c>
      <c r="BR84" s="2" t="str">
        <f t="shared" si="16"/>
        <v/>
      </c>
      <c r="BS84" s="2" t="str">
        <f t="shared" si="17"/>
        <v/>
      </c>
      <c r="BT84" s="2" t="str">
        <f t="shared" si="18"/>
        <v/>
      </c>
      <c r="BU84" s="2" t="str">
        <f t="shared" si="19"/>
        <v/>
      </c>
      <c r="BV84" s="2" t="str">
        <f t="shared" si="20"/>
        <v/>
      </c>
      <c r="BW84" s="2" t="str">
        <f t="shared" si="21"/>
        <v/>
      </c>
      <c r="BX84" s="2" t="str">
        <f t="shared" si="22"/>
        <v/>
      </c>
      <c r="BY84" s="2" t="str">
        <f t="shared" si="23"/>
        <v/>
      </c>
      <c r="BZ84" s="2" t="str">
        <f t="shared" si="24"/>
        <v/>
      </c>
      <c r="CA84" s="2" t="str">
        <f t="shared" si="25"/>
        <v/>
      </c>
      <c r="CB84" s="2" t="str">
        <f t="shared" si="26"/>
        <v/>
      </c>
      <c r="CC84" s="2" t="str">
        <f t="shared" si="27"/>
        <v/>
      </c>
      <c r="CE84" s="2" t="str">
        <f t="shared" si="88"/>
        <v/>
      </c>
      <c r="CF84" s="2" t="str">
        <f t="shared" si="88"/>
        <v/>
      </c>
      <c r="CG84" s="2" t="str">
        <f t="shared" si="88"/>
        <v/>
      </c>
      <c r="CH84" s="2" t="str">
        <f t="shared" si="88"/>
        <v/>
      </c>
      <c r="CI84" s="2" t="str">
        <f t="shared" si="88"/>
        <v/>
      </c>
      <c r="CJ84" s="2" t="str">
        <f t="shared" si="88"/>
        <v/>
      </c>
      <c r="CK84" s="2" t="str">
        <f t="shared" si="88"/>
        <v/>
      </c>
      <c r="CL84" s="2" t="str">
        <f t="shared" si="88"/>
        <v/>
      </c>
      <c r="CM84" s="2" t="str">
        <f t="shared" si="88"/>
        <v/>
      </c>
      <c r="CN84" s="2" t="str">
        <f t="shared" si="88"/>
        <v/>
      </c>
      <c r="CO84" s="2" t="str">
        <f t="shared" si="88"/>
        <v/>
      </c>
      <c r="CP84" s="2" t="str">
        <f t="shared" si="88"/>
        <v/>
      </c>
      <c r="CQ84" s="2" t="str">
        <f t="shared" si="88"/>
        <v/>
      </c>
      <c r="CR84" s="2" t="str">
        <f t="shared" si="88"/>
        <v/>
      </c>
      <c r="CS84" s="2" t="str">
        <f t="shared" si="88"/>
        <v/>
      </c>
      <c r="CU84" s="2" t="str">
        <f t="shared" si="29"/>
        <v/>
      </c>
      <c r="CV84" s="2" t="str">
        <f t="shared" si="30"/>
        <v/>
      </c>
      <c r="CW84" s="2" t="str">
        <f t="shared" si="31"/>
        <v/>
      </c>
      <c r="CX84" s="2" t="str">
        <f t="shared" si="32"/>
        <v/>
      </c>
      <c r="CY84" s="2" t="str">
        <f t="shared" si="33"/>
        <v/>
      </c>
      <c r="CZ84" s="2" t="str">
        <f t="shared" si="34"/>
        <v/>
      </c>
      <c r="DA84" s="2" t="str">
        <f t="shared" si="35"/>
        <v/>
      </c>
      <c r="DB84" s="2" t="str">
        <f t="shared" si="36"/>
        <v/>
      </c>
      <c r="DC84" s="2" t="str">
        <f t="shared" si="37"/>
        <v/>
      </c>
      <c r="DD84" s="2" t="str">
        <f t="shared" si="38"/>
        <v/>
      </c>
      <c r="DE84" s="2" t="str">
        <f t="shared" si="39"/>
        <v/>
      </c>
      <c r="DF84" s="2" t="str">
        <f t="shared" si="40"/>
        <v/>
      </c>
      <c r="DG84" s="2" t="str">
        <f t="shared" si="41"/>
        <v/>
      </c>
      <c r="DH84" s="2" t="str">
        <f t="shared" si="42"/>
        <v/>
      </c>
      <c r="DI84" s="2" t="str">
        <f t="shared" si="43"/>
        <v/>
      </c>
      <c r="DK84" s="2">
        <f t="shared" si="97"/>
        <v>70.987828265851775</v>
      </c>
      <c r="DL84" s="2">
        <f t="shared" si="97"/>
        <v>76.901432820855618</v>
      </c>
      <c r="DM84" s="2">
        <f t="shared" si="97"/>
        <v>76.676668449197862</v>
      </c>
      <c r="DN84" s="2">
        <f t="shared" si="97"/>
        <v>82.04801481729055</v>
      </c>
      <c r="DO84" s="2">
        <f t="shared" si="97"/>
        <v>81.1773335704125</v>
      </c>
      <c r="DP84" s="2">
        <f t="shared" si="97"/>
        <v>81.426152626641624</v>
      </c>
      <c r="DQ84" s="2">
        <f t="shared" si="97"/>
        <v>77.759426742532014</v>
      </c>
      <c r="DR84" s="2">
        <f t="shared" si="97"/>
        <v>77.950197435897451</v>
      </c>
      <c r="DS84" s="2">
        <f t="shared" si="97"/>
        <v>74.896012820512794</v>
      </c>
      <c r="DT84" s="2">
        <f t="shared" si="97"/>
        <v>72.179799624765465</v>
      </c>
      <c r="DU84" s="2">
        <f t="shared" si="97"/>
        <v>66.697432578397226</v>
      </c>
      <c r="DV84" s="2">
        <f t="shared" si="97"/>
        <v>71.230890069686382</v>
      </c>
      <c r="DW84" s="2">
        <f t="shared" si="97"/>
        <v>70.558160192581255</v>
      </c>
      <c r="DX84" s="2">
        <f t="shared" si="97"/>
        <v>58.957907035607022</v>
      </c>
      <c r="DY84" s="2">
        <f t="shared" si="97"/>
        <v>51.425822459893055</v>
      </c>
      <c r="EA84" s="2">
        <f>CE$228*$B84+CE$229</f>
        <v>61.147119498747131</v>
      </c>
      <c r="EB84" s="2">
        <f t="shared" si="98"/>
        <v>59.993799999999993</v>
      </c>
      <c r="EC84" s="2">
        <f t="shared" si="98"/>
        <v>62.150217316017311</v>
      </c>
      <c r="ED84" s="2">
        <f t="shared" si="98"/>
        <v>61.372542857142868</v>
      </c>
      <c r="EE84" s="2">
        <f t="shared" si="98"/>
        <v>64.628493870899177</v>
      </c>
      <c r="EF84" s="2">
        <f t="shared" si="98"/>
        <v>63.786797650506898</v>
      </c>
      <c r="EG84" s="2">
        <f t="shared" si="98"/>
        <v>61.900689592402067</v>
      </c>
      <c r="EH84" s="2">
        <f t="shared" si="98"/>
        <v>59.253509251178222</v>
      </c>
      <c r="EI84" s="2">
        <f t="shared" si="98"/>
        <v>61.557955349959776</v>
      </c>
      <c r="EJ84" s="2">
        <f t="shared" si="98"/>
        <v>59.229134218289062</v>
      </c>
      <c r="EK84" s="2">
        <f t="shared" si="98"/>
        <v>51.652921687354926</v>
      </c>
      <c r="EL84" s="2">
        <f t="shared" si="98"/>
        <v>54.569813479228813</v>
      </c>
      <c r="EM84" s="2">
        <f t="shared" si="98"/>
        <v>57.169742619439255</v>
      </c>
      <c r="EN84" s="2">
        <f t="shared" si="98"/>
        <v>54.363357746342885</v>
      </c>
      <c r="EO84" s="2">
        <f t="shared" si="98"/>
        <v>50.042264474301</v>
      </c>
      <c r="EQ84" s="2">
        <f t="shared" si="99"/>
        <v>59.242324685007254</v>
      </c>
      <c r="ER84" s="2">
        <f t="shared" si="99"/>
        <v>59.529918698361897</v>
      </c>
      <c r="ES84" s="2">
        <f t="shared" si="99"/>
        <v>60.962891663119983</v>
      </c>
      <c r="ET84" s="2">
        <f t="shared" si="99"/>
        <v>61.661232716921958</v>
      </c>
      <c r="EU84" s="2">
        <f t="shared" si="99"/>
        <v>62.773237252724755</v>
      </c>
      <c r="EV84" s="2">
        <f t="shared" si="99"/>
        <v>64.773709062462061</v>
      </c>
      <c r="EW84" s="2">
        <f t="shared" si="99"/>
        <v>63.214656073460084</v>
      </c>
      <c r="EX84" s="2">
        <f t="shared" si="99"/>
        <v>60.849710082975371</v>
      </c>
      <c r="EY84" s="2">
        <f t="shared" si="99"/>
        <v>63.117925472220193</v>
      </c>
      <c r="EZ84" s="2">
        <f t="shared" si="99"/>
        <v>57.264529276387769</v>
      </c>
      <c r="FA84" s="2">
        <f t="shared" si="99"/>
        <v>51.26503893558386</v>
      </c>
      <c r="FB84" s="2">
        <f t="shared" si="99"/>
        <v>55.542202940432318</v>
      </c>
      <c r="FC84" s="2">
        <f t="shared" si="99"/>
        <v>57.277829125211944</v>
      </c>
      <c r="FD84" s="2">
        <f t="shared" si="99"/>
        <v>56.725586676560845</v>
      </c>
      <c r="FE84" s="2">
        <f t="shared" si="99"/>
        <v>50.255034232913715</v>
      </c>
      <c r="FG84" s="2">
        <f t="shared" si="100"/>
        <v>0.89022870497026296</v>
      </c>
      <c r="FH84" s="2">
        <f t="shared" si="100"/>
        <v>0.8977407541673591</v>
      </c>
      <c r="FI84" s="2">
        <f t="shared" si="100"/>
        <v>0.89361765649472391</v>
      </c>
      <c r="FJ84" s="2">
        <f t="shared" si="100"/>
        <v>0.89816874178581463</v>
      </c>
      <c r="FK84" s="2">
        <f t="shared" si="100"/>
        <v>0.85788451418967104</v>
      </c>
      <c r="FL84" s="2">
        <f t="shared" si="100"/>
        <v>0.83069173923980177</v>
      </c>
      <c r="FM84" s="2">
        <f t="shared" si="100"/>
        <v>0.84994133654912574</v>
      </c>
      <c r="FN84" s="2">
        <f t="shared" si="100"/>
        <v>0.84452772043130131</v>
      </c>
      <c r="FO84" s="2">
        <f t="shared" si="100"/>
        <v>0.8403391754439028</v>
      </c>
      <c r="FP84" s="2">
        <f t="shared" si="100"/>
        <v>0.82816016592952701</v>
      </c>
      <c r="FQ84" s="2">
        <f t="shared" si="100"/>
        <v>0.8149628200508201</v>
      </c>
      <c r="FR84" s="2">
        <f t="shared" si="100"/>
        <v>0.81626669491185844</v>
      </c>
      <c r="FS84" s="2">
        <f t="shared" si="100"/>
        <v>0.7989295039650377</v>
      </c>
      <c r="FT84" s="2">
        <f t="shared" si="100"/>
        <v>0.79641453485257452</v>
      </c>
      <c r="FU84" s="2">
        <f t="shared" si="100"/>
        <v>0.77672458060076044</v>
      </c>
      <c r="FW84" s="2">
        <f t="shared" si="89"/>
        <v>4.6369343975992474E-5</v>
      </c>
      <c r="FX84" s="2">
        <f t="shared" si="89"/>
        <v>2.8689807224656214E-4</v>
      </c>
      <c r="FY84" s="2">
        <f t="shared" si="89"/>
        <v>2.7586162970145235E-4</v>
      </c>
      <c r="FZ84" s="2">
        <f t="shared" si="89"/>
        <v>2.7710547263236395E-4</v>
      </c>
      <c r="GA84" s="2">
        <f t="shared" si="89"/>
        <v>2.0374873587904418E-4</v>
      </c>
      <c r="GB84" s="2">
        <f t="shared" si="89"/>
        <v>2.2325991381915805E-4</v>
      </c>
      <c r="GC84" s="2">
        <f t="shared" si="89"/>
        <v>2.0287887192184482E-4</v>
      </c>
      <c r="GD84" s="2">
        <f t="shared" si="89"/>
        <v>2.2815780546751909E-4</v>
      </c>
      <c r="GE84" s="2">
        <f t="shared" si="89"/>
        <v>2.3987181417977827E-4</v>
      </c>
      <c r="GF84" s="2">
        <f t="shared" si="89"/>
        <v>1.8704631674800026E-4</v>
      </c>
      <c r="GG84" s="2">
        <f t="shared" si="89"/>
        <v>1.6705501719235398E-4</v>
      </c>
      <c r="GH84" s="2">
        <f t="shared" si="89"/>
        <v>1.3082777412012521E-4</v>
      </c>
      <c r="GI84" s="2">
        <f t="shared" si="89"/>
        <v>1.1201791844003629E-4</v>
      </c>
      <c r="GJ84" s="2">
        <f t="shared" si="89"/>
        <v>7.7488042099805956E-5</v>
      </c>
      <c r="GK84" s="2">
        <f t="shared" si="89"/>
        <v>6.8065900259831343E-5</v>
      </c>
      <c r="GM84" s="86">
        <f t="shared" si="90"/>
        <v>0.34336286426807489</v>
      </c>
      <c r="GN84" s="86">
        <f t="shared" si="90"/>
        <v>0.25910393073440013</v>
      </c>
      <c r="GO84" s="86">
        <f t="shared" si="90"/>
        <v>0.25061474035946135</v>
      </c>
      <c r="GP84" s="86">
        <f t="shared" si="90"/>
        <v>0.15248122718006368</v>
      </c>
      <c r="GQ84" s="86">
        <f t="shared" si="90"/>
        <v>0.63775489525597184</v>
      </c>
      <c r="GR84" s="86">
        <f t="shared" si="50"/>
        <v>0.64787160666078725</v>
      </c>
      <c r="GS84" s="86">
        <f t="shared" si="51"/>
        <v>0.66664685581062511</v>
      </c>
      <c r="GT84" s="86">
        <f t="shared" si="90"/>
        <v>0.68796354462764453</v>
      </c>
      <c r="GU84" s="86">
        <f t="shared" si="90"/>
        <v>0.65715889007055284</v>
      </c>
      <c r="GV84" s="86">
        <f t="shared" si="90"/>
        <v>0.66301950981091062</v>
      </c>
      <c r="GW84" s="86">
        <f t="shared" si="90"/>
        <v>0.62590023015761598</v>
      </c>
      <c r="GX84" s="86">
        <f t="shared" si="90"/>
        <v>0.61287642416102128</v>
      </c>
      <c r="GY84" s="86">
        <f t="shared" si="90"/>
        <v>0.58960560025865383</v>
      </c>
      <c r="GZ84" s="86">
        <f t="shared" si="90"/>
        <v>0.58678285222561277</v>
      </c>
      <c r="HA84" s="86">
        <f t="shared" si="90"/>
        <v>0.5631620839719198</v>
      </c>
      <c r="HC84" s="86">
        <f t="shared" si="80"/>
        <v>8.7355935203167452E-4</v>
      </c>
      <c r="HD84" s="86">
        <f t="shared" si="80"/>
        <v>1.8836915659298185E-3</v>
      </c>
      <c r="HE84" s="86">
        <f t="shared" si="80"/>
        <v>1.6232525499314178E-3</v>
      </c>
      <c r="HF84" s="86">
        <f t="shared" si="80"/>
        <v>3.1451608541428382E-3</v>
      </c>
      <c r="HG84" s="86">
        <f t="shared" si="94"/>
        <v>3.7328099290657264E-4</v>
      </c>
      <c r="HH84" s="86">
        <f t="shared" si="53"/>
        <v>1.3467980125761691E-4</v>
      </c>
      <c r="HI84" s="86">
        <f t="shared" si="54"/>
        <v>1.0273365983092382E-4</v>
      </c>
      <c r="HJ84" s="86">
        <f t="shared" si="94"/>
        <v>1.9701764095928485E-4</v>
      </c>
      <c r="HK84" s="86">
        <f t="shared" si="94"/>
        <v>2.4293884086163154E-4</v>
      </c>
      <c r="HL84" s="86">
        <f t="shared" si="94"/>
        <v>1.0910254528908902E-4</v>
      </c>
      <c r="HM84" s="86">
        <f t="shared" si="94"/>
        <v>9.4086831396857928E-5</v>
      </c>
      <c r="HN84" s="86">
        <f t="shared" si="94"/>
        <v>1.0192686335581319E-4</v>
      </c>
      <c r="HO84" s="86">
        <f t="shared" si="94"/>
        <v>9.5998752334834098E-6</v>
      </c>
      <c r="HP84" s="86">
        <f t="shared" si="94"/>
        <v>1.230224612476704E-6</v>
      </c>
      <c r="HQ84" s="86">
        <f t="shared" si="94"/>
        <v>3.5875284479990769E-7</v>
      </c>
      <c r="HS84" s="86">
        <f t="shared" si="91"/>
        <v>1.2533177540758506E-66</v>
      </c>
      <c r="HT84" s="86">
        <f t="shared" si="91"/>
        <v>3.1469539862537186E-48</v>
      </c>
      <c r="HU84" s="86">
        <f t="shared" si="91"/>
        <v>4.103492612348613E-50</v>
      </c>
      <c r="HV84" s="86">
        <f t="shared" si="91"/>
        <v>1.5329393471909777E-45</v>
      </c>
      <c r="HW84" s="86">
        <f t="shared" si="91"/>
        <v>7.676022368736249E-56</v>
      </c>
      <c r="HX84" s="86">
        <f t="shared" si="91"/>
        <v>7.5394010468363554E-61</v>
      </c>
      <c r="HY84" s="86">
        <f t="shared" si="91"/>
        <v>2.694511293504378E-60</v>
      </c>
      <c r="HZ84" s="86">
        <f t="shared" si="91"/>
        <v>2.8271526294969925E-59</v>
      </c>
      <c r="IA84" s="86">
        <f t="shared" si="91"/>
        <v>6.4085591961123316E-59</v>
      </c>
      <c r="IB84" s="86">
        <f t="shared" si="91"/>
        <v>1.4147727699724909E-63</v>
      </c>
      <c r="IC84" s="86">
        <f t="shared" si="91"/>
        <v>1.421422665996395E-65</v>
      </c>
      <c r="ID84" s="86">
        <f t="shared" si="91"/>
        <v>2.3669896507439824E-62</v>
      </c>
      <c r="IE84" s="86">
        <f t="shared" si="91"/>
        <v>9.0246035432710435E-85</v>
      </c>
      <c r="IF84" s="86">
        <f t="shared" si="91"/>
        <v>6.3493955594935745E-45</v>
      </c>
      <c r="IG84" s="86">
        <f t="shared" si="91"/>
        <v>1.061998606855523E-25</v>
      </c>
      <c r="II84" s="86">
        <f t="shared" si="92"/>
        <v>2.9053921093609129E-191</v>
      </c>
      <c r="IJ84" s="86">
        <f t="shared" si="92"/>
        <v>9.3128416495906262E-120</v>
      </c>
      <c r="IK84" s="86">
        <f t="shared" si="92"/>
        <v>2.7180108320969779E-124</v>
      </c>
      <c r="IL84" s="86">
        <f t="shared" si="92"/>
        <v>1.2662948784053996E-117</v>
      </c>
      <c r="IM84" s="86">
        <f t="shared" si="92"/>
        <v>5.2408119038103854E-135</v>
      </c>
      <c r="IN84" s="86">
        <f t="shared" si="92"/>
        <v>1.1885086896677105E-144</v>
      </c>
      <c r="IO84" s="86">
        <f t="shared" si="92"/>
        <v>2.8087024904396787E-142</v>
      </c>
      <c r="IP84" s="86">
        <f t="shared" si="92"/>
        <v>6.0619332287943783E-141</v>
      </c>
      <c r="IQ84" s="86">
        <f t="shared" si="92"/>
        <v>1.2423568370374931E-142</v>
      </c>
      <c r="IR84" s="86">
        <f t="shared" si="92"/>
        <v>1.6593609368781133E-153</v>
      </c>
      <c r="IS84" s="86">
        <f t="shared" si="92"/>
        <v>1.4364542141370196E-156</v>
      </c>
      <c r="IT84" s="86">
        <f t="shared" si="92"/>
        <v>1.1517660303059082E-147</v>
      </c>
      <c r="IU84" s="86">
        <f t="shared" si="92"/>
        <v>6.692395162483745E-202</v>
      </c>
      <c r="IV84" s="86">
        <f t="shared" si="92"/>
        <v>2.9878571801749841E-63</v>
      </c>
      <c r="IW84" s="86">
        <f t="shared" si="92"/>
        <v>4.1039144354333676E-72</v>
      </c>
      <c r="IY84" s="86">
        <f t="shared" si="93"/>
        <v>0.34423642362010654</v>
      </c>
      <c r="IZ84" s="86">
        <f t="shared" si="93"/>
        <v>0.26098762230032996</v>
      </c>
      <c r="JA84" s="86">
        <f t="shared" si="93"/>
        <v>0.25223799290939275</v>
      </c>
      <c r="JB84" s="86">
        <f t="shared" si="93"/>
        <v>0.15562638803420653</v>
      </c>
      <c r="JC84" s="86">
        <f t="shared" si="93"/>
        <v>0.63812817624887841</v>
      </c>
      <c r="JD84" s="86">
        <f t="shared" si="93"/>
        <v>0.64800628646204483</v>
      </c>
      <c r="JE84" s="86">
        <f t="shared" si="93"/>
        <v>0.66674958947045604</v>
      </c>
      <c r="JF84" s="86">
        <f t="shared" si="93"/>
        <v>0.68816056226860378</v>
      </c>
      <c r="JG84" s="86">
        <f t="shared" si="93"/>
        <v>0.65740182891141452</v>
      </c>
      <c r="JH84" s="86">
        <f t="shared" si="93"/>
        <v>0.66312861235619969</v>
      </c>
      <c r="JI84" s="86">
        <f t="shared" si="93"/>
        <v>0.62599431698901287</v>
      </c>
      <c r="JJ84" s="86">
        <f t="shared" si="93"/>
        <v>0.61297835102437714</v>
      </c>
      <c r="JK84" s="86">
        <f t="shared" si="93"/>
        <v>0.58961520013388735</v>
      </c>
      <c r="JL84" s="86">
        <f t="shared" si="93"/>
        <v>0.58678408245022529</v>
      </c>
      <c r="JM84" s="86">
        <f t="shared" si="93"/>
        <v>0.56316244272476457</v>
      </c>
    </row>
    <row r="85" spans="2:273" x14ac:dyDescent="0.25">
      <c r="B85" s="2">
        <v>58</v>
      </c>
      <c r="C85" s="37">
        <v>102.10299999999999</v>
      </c>
      <c r="D85" s="37">
        <v>74.966999999999999</v>
      </c>
      <c r="E85" s="37">
        <v>73.882999999999996</v>
      </c>
      <c r="F85" s="37">
        <v>69.05</v>
      </c>
      <c r="G85" s="37">
        <v>185.29499999999999</v>
      </c>
      <c r="H85" s="37">
        <v>217.65600000000001</v>
      </c>
      <c r="I85" s="37">
        <v>226.47499999999999</v>
      </c>
      <c r="J85" s="37">
        <v>202.672</v>
      </c>
      <c r="K85" s="37">
        <v>191.541</v>
      </c>
      <c r="L85" s="37">
        <v>211.738</v>
      </c>
      <c r="M85" s="37">
        <v>207.934</v>
      </c>
      <c r="N85" s="37">
        <v>212.23</v>
      </c>
      <c r="O85" s="37">
        <v>200.44300000000001</v>
      </c>
      <c r="P85" s="37">
        <v>179.04900000000001</v>
      </c>
      <c r="Q85" s="37">
        <v>151.57400000000001</v>
      </c>
      <c r="S85" s="4">
        <f t="shared" si="95"/>
        <v>102.08431137913398</v>
      </c>
      <c r="T85" s="4">
        <f t="shared" si="95"/>
        <v>86.448134524956501</v>
      </c>
      <c r="U85" s="4">
        <f t="shared" si="95"/>
        <v>87.490129255948929</v>
      </c>
      <c r="V85" s="4">
        <f t="shared" si="95"/>
        <v>76.109878711920089</v>
      </c>
      <c r="W85" s="4">
        <f t="shared" si="95"/>
        <v>173.39278026669652</v>
      </c>
      <c r="X85" s="4">
        <f t="shared" si="9"/>
        <v>213.84260219981721</v>
      </c>
      <c r="Y85" s="4">
        <f t="shared" si="10"/>
        <v>230.99065868834217</v>
      </c>
      <c r="Z85" s="4">
        <f t="shared" si="95"/>
        <v>198.04558462909054</v>
      </c>
      <c r="AA85" s="4">
        <f t="shared" si="95"/>
        <v>183.50210258198507</v>
      </c>
      <c r="AB85" s="4">
        <f t="shared" si="95"/>
        <v>214.96461279050612</v>
      </c>
      <c r="AC85" s="4">
        <f t="shared" si="95"/>
        <v>207.48572630238468</v>
      </c>
      <c r="AD85" s="4">
        <f t="shared" si="95"/>
        <v>217.88318470362569</v>
      </c>
      <c r="AE85" s="4">
        <f t="shared" si="95"/>
        <v>201.08476128456832</v>
      </c>
      <c r="AF85" s="4">
        <f t="shared" si="95"/>
        <v>176.93546297701971</v>
      </c>
      <c r="AG85" s="4">
        <f t="shared" si="95"/>
        <v>151.24153298019274</v>
      </c>
      <c r="AI85" s="4">
        <f t="shared" si="96"/>
        <v>1.8688620866015526E-2</v>
      </c>
      <c r="AJ85" s="4">
        <f t="shared" si="96"/>
        <v>-11.481134524956502</v>
      </c>
      <c r="AK85" s="4">
        <f t="shared" si="96"/>
        <v>-13.607129255948934</v>
      </c>
      <c r="AL85" s="4">
        <f t="shared" si="96"/>
        <v>-7.0598787119200921</v>
      </c>
      <c r="AM85" s="4">
        <f t="shared" si="96"/>
        <v>11.902219733303468</v>
      </c>
      <c r="AN85" s="4">
        <f t="shared" si="96"/>
        <v>3.8133978001827984</v>
      </c>
      <c r="AO85" s="4">
        <f t="shared" si="96"/>
        <v>-4.515658688342171</v>
      </c>
      <c r="AP85" s="4">
        <f t="shared" si="96"/>
        <v>4.6264153709094558</v>
      </c>
      <c r="AQ85" s="4">
        <f t="shared" si="96"/>
        <v>8.0388974180149262</v>
      </c>
      <c r="AR85" s="4">
        <f t="shared" si="96"/>
        <v>-3.2266127905061239</v>
      </c>
      <c r="AS85" s="4">
        <f t="shared" si="96"/>
        <v>0.44827369761532054</v>
      </c>
      <c r="AT85" s="4">
        <f t="shared" si="96"/>
        <v>-5.6531847036256977</v>
      </c>
      <c r="AU85" s="4">
        <f t="shared" si="96"/>
        <v>-0.64176128456830384</v>
      </c>
      <c r="AV85" s="4">
        <f t="shared" si="96"/>
        <v>2.1135370229802959</v>
      </c>
      <c r="AW85" s="4">
        <f t="shared" si="96"/>
        <v>0.33246701980726812</v>
      </c>
      <c r="AY85" s="2">
        <f t="shared" si="87"/>
        <v>61.994861506629469</v>
      </c>
      <c r="AZ85" s="2">
        <f t="shared" si="87"/>
        <v>61.464007576909459</v>
      </c>
      <c r="BA85" s="2">
        <f t="shared" si="87"/>
        <v>63.443089543792482</v>
      </c>
      <c r="BB85" s="2">
        <f t="shared" si="87"/>
        <v>63.225098402501381</v>
      </c>
      <c r="BC85" s="2">
        <f t="shared" si="87"/>
        <v>66.684816049374533</v>
      </c>
      <c r="BD85" s="2">
        <f t="shared" si="87"/>
        <v>66.499144672150152</v>
      </c>
      <c r="BE85" s="2">
        <f t="shared" si="87"/>
        <v>64.046176715000755</v>
      </c>
      <c r="BF85" s="2">
        <f t="shared" si="87"/>
        <v>61.89141809901291</v>
      </c>
      <c r="BG85" s="2">
        <f t="shared" si="87"/>
        <v>63.426798839053298</v>
      </c>
      <c r="BH85" s="2">
        <f t="shared" si="87"/>
        <v>61.181550492332704</v>
      </c>
      <c r="BI85" s="2">
        <f t="shared" si="87"/>
        <v>54.226699698216422</v>
      </c>
      <c r="BJ85" s="2">
        <f t="shared" si="87"/>
        <v>57.391641903764764</v>
      </c>
      <c r="BK85" s="2">
        <f t="shared" si="87"/>
        <v>59.622799408160745</v>
      </c>
      <c r="BL85" s="2">
        <f t="shared" si="87"/>
        <v>55.181728131306663</v>
      </c>
      <c r="BM85" s="2">
        <f t="shared" si="87"/>
        <v>50.245650085803724</v>
      </c>
      <c r="BO85" s="2" t="str">
        <f t="shared" si="13"/>
        <v/>
      </c>
      <c r="BP85" s="2" t="str">
        <f t="shared" si="14"/>
        <v/>
      </c>
      <c r="BQ85" s="2" t="str">
        <f t="shared" si="15"/>
        <v/>
      </c>
      <c r="BR85" s="2" t="str">
        <f t="shared" si="16"/>
        <v/>
      </c>
      <c r="BS85" s="2" t="str">
        <f t="shared" si="17"/>
        <v/>
      </c>
      <c r="BT85" s="2" t="str">
        <f t="shared" si="18"/>
        <v/>
      </c>
      <c r="BU85" s="2" t="str">
        <f t="shared" si="19"/>
        <v/>
      </c>
      <c r="BV85" s="2" t="str">
        <f t="shared" si="20"/>
        <v/>
      </c>
      <c r="BW85" s="2" t="str">
        <f t="shared" si="21"/>
        <v/>
      </c>
      <c r="BX85" s="2" t="str">
        <f t="shared" si="22"/>
        <v/>
      </c>
      <c r="BY85" s="2" t="str">
        <f t="shared" si="23"/>
        <v/>
      </c>
      <c r="BZ85" s="2" t="str">
        <f t="shared" si="24"/>
        <v/>
      </c>
      <c r="CA85" s="2" t="str">
        <f t="shared" si="25"/>
        <v/>
      </c>
      <c r="CB85" s="2" t="str">
        <f t="shared" si="26"/>
        <v/>
      </c>
      <c r="CC85" s="2" t="str">
        <f t="shared" si="27"/>
        <v/>
      </c>
      <c r="CE85" s="2" t="str">
        <f t="shared" si="88"/>
        <v/>
      </c>
      <c r="CF85" s="2" t="str">
        <f t="shared" si="88"/>
        <v/>
      </c>
      <c r="CG85" s="2" t="str">
        <f t="shared" si="88"/>
        <v/>
      </c>
      <c r="CH85" s="2" t="str">
        <f t="shared" si="88"/>
        <v/>
      </c>
      <c r="CI85" s="2" t="str">
        <f t="shared" si="88"/>
        <v/>
      </c>
      <c r="CJ85" s="2" t="str">
        <f t="shared" si="88"/>
        <v/>
      </c>
      <c r="CK85" s="2" t="str">
        <f t="shared" si="88"/>
        <v/>
      </c>
      <c r="CL85" s="2" t="str">
        <f t="shared" si="88"/>
        <v/>
      </c>
      <c r="CM85" s="2" t="str">
        <f t="shared" si="88"/>
        <v/>
      </c>
      <c r="CN85" s="2" t="str">
        <f t="shared" si="88"/>
        <v/>
      </c>
      <c r="CO85" s="2" t="str">
        <f t="shared" si="88"/>
        <v/>
      </c>
      <c r="CP85" s="2" t="str">
        <f t="shared" si="88"/>
        <v/>
      </c>
      <c r="CQ85" s="2" t="str">
        <f t="shared" si="88"/>
        <v/>
      </c>
      <c r="CR85" s="2" t="str">
        <f t="shared" si="88"/>
        <v/>
      </c>
      <c r="CS85" s="2" t="str">
        <f t="shared" si="88"/>
        <v/>
      </c>
      <c r="CU85" s="2" t="str">
        <f t="shared" si="29"/>
        <v/>
      </c>
      <c r="CV85" s="2" t="str">
        <f t="shared" si="30"/>
        <v/>
      </c>
      <c r="CW85" s="2" t="str">
        <f t="shared" si="31"/>
        <v/>
      </c>
      <c r="CX85" s="2" t="str">
        <f t="shared" si="32"/>
        <v/>
      </c>
      <c r="CY85" s="2" t="str">
        <f t="shared" si="33"/>
        <v/>
      </c>
      <c r="CZ85" s="2" t="str">
        <f t="shared" si="34"/>
        <v/>
      </c>
      <c r="DA85" s="2" t="str">
        <f t="shared" si="35"/>
        <v/>
      </c>
      <c r="DB85" s="2" t="str">
        <f t="shared" si="36"/>
        <v/>
      </c>
      <c r="DC85" s="2" t="str">
        <f t="shared" si="37"/>
        <v/>
      </c>
      <c r="DD85" s="2" t="str">
        <f t="shared" si="38"/>
        <v/>
      </c>
      <c r="DE85" s="2" t="str">
        <f t="shared" si="39"/>
        <v/>
      </c>
      <c r="DF85" s="2" t="str">
        <f t="shared" si="40"/>
        <v/>
      </c>
      <c r="DG85" s="2" t="str">
        <f t="shared" si="41"/>
        <v/>
      </c>
      <c r="DH85" s="2" t="str">
        <f t="shared" si="42"/>
        <v/>
      </c>
      <c r="DI85" s="2" t="str">
        <f t="shared" si="43"/>
        <v/>
      </c>
      <c r="DK85" s="2">
        <f t="shared" si="97"/>
        <v>71.200060045836494</v>
      </c>
      <c r="DL85" s="2">
        <f t="shared" si="97"/>
        <v>77.173937834224603</v>
      </c>
      <c r="DM85" s="2">
        <f t="shared" si="97"/>
        <v>76.913032085561497</v>
      </c>
      <c r="DN85" s="2">
        <f t="shared" si="97"/>
        <v>82.362217691622106</v>
      </c>
      <c r="DO85" s="2">
        <f t="shared" si="97"/>
        <v>81.452685158843039</v>
      </c>
      <c r="DP85" s="2">
        <f t="shared" si="97"/>
        <v>81.732348030018727</v>
      </c>
      <c r="DQ85" s="2">
        <f t="shared" si="97"/>
        <v>77.947658605974397</v>
      </c>
      <c r="DR85" s="2">
        <f t="shared" si="97"/>
        <v>78.187278205128223</v>
      </c>
      <c r="DS85" s="2">
        <f t="shared" si="97"/>
        <v>75.067078609986481</v>
      </c>
      <c r="DT85" s="2">
        <f t="shared" si="97"/>
        <v>72.358050281425875</v>
      </c>
      <c r="DU85" s="2">
        <f t="shared" si="97"/>
        <v>66.826822648083635</v>
      </c>
      <c r="DV85" s="2">
        <f t="shared" si="97"/>
        <v>71.456990592334463</v>
      </c>
      <c r="DW85" s="2">
        <f t="shared" si="97"/>
        <v>70.84407101433419</v>
      </c>
      <c r="DX85" s="2">
        <f t="shared" si="97"/>
        <v>59.084345388245382</v>
      </c>
      <c r="DY85" s="2">
        <f t="shared" si="97"/>
        <v>51.437521772345313</v>
      </c>
      <c r="EA85" s="2">
        <f t="shared" ref="EA85:EL116" si="101">CE$228*$B85+CE$229</f>
        <v>60.959776569435768</v>
      </c>
      <c r="EB85" s="2">
        <f t="shared" si="98"/>
        <v>59.832142857142856</v>
      </c>
      <c r="EC85" s="2">
        <f t="shared" si="98"/>
        <v>61.981018614718607</v>
      </c>
      <c r="ED85" s="2">
        <f t="shared" si="98"/>
        <v>61.246214285714295</v>
      </c>
      <c r="EE85" s="2">
        <f t="shared" si="98"/>
        <v>64.454123131155669</v>
      </c>
      <c r="EF85" s="2">
        <f t="shared" si="98"/>
        <v>63.667280677941669</v>
      </c>
      <c r="EG85" s="2">
        <f t="shared" si="98"/>
        <v>61.807468460625259</v>
      </c>
      <c r="EH85" s="2">
        <f t="shared" si="98"/>
        <v>59.154961511607617</v>
      </c>
      <c r="EI85" s="2">
        <f t="shared" si="98"/>
        <v>61.409323008849555</v>
      </c>
      <c r="EJ85" s="2">
        <f t="shared" si="98"/>
        <v>59.066994837758088</v>
      </c>
      <c r="EK85" s="2">
        <f t="shared" si="98"/>
        <v>51.617651932586533</v>
      </c>
      <c r="EL85" s="2">
        <f t="shared" si="98"/>
        <v>54.504081719662295</v>
      </c>
      <c r="EM85" s="2">
        <f t="shared" si="98"/>
        <v>57.047162360060881</v>
      </c>
      <c r="EN85" s="2">
        <f t="shared" si="98"/>
        <v>54.27164931846346</v>
      </c>
      <c r="EO85" s="2">
        <f t="shared" si="98"/>
        <v>49.933164190654757</v>
      </c>
      <c r="EQ85" s="2">
        <f t="shared" si="99"/>
        <v>59.090194216823789</v>
      </c>
      <c r="ER85" s="2">
        <f t="shared" si="99"/>
        <v>59.38037086895266</v>
      </c>
      <c r="ES85" s="2">
        <f t="shared" si="99"/>
        <v>60.825110412154849</v>
      </c>
      <c r="ET85" s="2">
        <f t="shared" si="99"/>
        <v>61.526539386643996</v>
      </c>
      <c r="EU85" s="2">
        <f t="shared" si="99"/>
        <v>62.643868348148651</v>
      </c>
      <c r="EV85" s="2">
        <f t="shared" si="99"/>
        <v>64.63073669509663</v>
      </c>
      <c r="EW85" s="2">
        <f t="shared" si="99"/>
        <v>63.09035636856747</v>
      </c>
      <c r="EX85" s="2">
        <f t="shared" si="99"/>
        <v>60.712299045289271</v>
      </c>
      <c r="EY85" s="2">
        <f t="shared" si="99"/>
        <v>62.932079845217309</v>
      </c>
      <c r="EZ85" s="2">
        <f t="shared" si="99"/>
        <v>57.146318575608412</v>
      </c>
      <c r="FA85" s="2">
        <f t="shared" si="99"/>
        <v>51.238392391694134</v>
      </c>
      <c r="FB85" s="2">
        <f t="shared" si="99"/>
        <v>55.455115399843528</v>
      </c>
      <c r="FC85" s="2">
        <f t="shared" si="99"/>
        <v>57.153168906243131</v>
      </c>
      <c r="FD85" s="2">
        <f t="shared" si="99"/>
        <v>56.58050464973082</v>
      </c>
      <c r="FE85" s="2">
        <f t="shared" si="99"/>
        <v>50.13978876047964</v>
      </c>
      <c r="FG85" s="2">
        <f t="shared" si="100"/>
        <v>0.89891100238755839</v>
      </c>
      <c r="FH85" s="2">
        <f t="shared" si="100"/>
        <v>0.90589170064092583</v>
      </c>
      <c r="FI85" s="2">
        <f t="shared" si="100"/>
        <v>0.90206139597872703</v>
      </c>
      <c r="FJ85" s="2">
        <f t="shared" si="100"/>
        <v>0.90628913497421859</v>
      </c>
      <c r="FK85" s="2">
        <f t="shared" si="100"/>
        <v>0.86874787829116551</v>
      </c>
      <c r="FL85" s="2">
        <f t="shared" si="100"/>
        <v>0.84325393919503777</v>
      </c>
      <c r="FM85" s="2">
        <f t="shared" si="100"/>
        <v>0.861313723166239</v>
      </c>
      <c r="FN85" s="2">
        <f t="shared" si="100"/>
        <v>0.85624099047858493</v>
      </c>
      <c r="FO85" s="2">
        <f t="shared" si="100"/>
        <v>0.85231282564379063</v>
      </c>
      <c r="FP85" s="2">
        <f t="shared" si="100"/>
        <v>0.84087422009745438</v>
      </c>
      <c r="FQ85" s="2">
        <f t="shared" si="100"/>
        <v>0.82845105212408998</v>
      </c>
      <c r="FR85" s="2">
        <f t="shared" si="100"/>
        <v>0.82967974511524722</v>
      </c>
      <c r="FS85" s="2">
        <f t="shared" si="100"/>
        <v>0.81331875911441553</v>
      </c>
      <c r="FT85" s="2">
        <f t="shared" si="100"/>
        <v>0.81094117898759921</v>
      </c>
      <c r="FU85" s="2">
        <f t="shared" si="100"/>
        <v>0.79228976003567519</v>
      </c>
      <c r="FW85" s="2">
        <f t="shared" si="89"/>
        <v>5.0842747187466344E-5</v>
      </c>
      <c r="FX85" s="2">
        <f t="shared" si="89"/>
        <v>3.1456877365628475E-4</v>
      </c>
      <c r="FY85" s="2">
        <f t="shared" si="89"/>
        <v>3.0246821203988589E-4</v>
      </c>
      <c r="FZ85" s="2">
        <f t="shared" si="89"/>
        <v>3.038319859357475E-4</v>
      </c>
      <c r="GA85" s="2">
        <f t="shared" si="89"/>
        <v>2.2340165490741047E-4</v>
      </c>
      <c r="GB85" s="2">
        <f t="shared" si="89"/>
        <v>2.4479435477518221E-4</v>
      </c>
      <c r="GC85" s="2">
        <f t="shared" si="89"/>
        <v>2.2244790546135481E-4</v>
      </c>
      <c r="GD85" s="2">
        <f t="shared" si="89"/>
        <v>2.5016455228946941E-4</v>
      </c>
      <c r="GE85" s="2">
        <f t="shared" si="89"/>
        <v>2.6300812747816302E-4</v>
      </c>
      <c r="GF85" s="2">
        <f t="shared" si="89"/>
        <v>2.0508850697818361E-4</v>
      </c>
      <c r="GG85" s="2">
        <f t="shared" si="89"/>
        <v>1.8316923173869587E-4</v>
      </c>
      <c r="GH85" s="2">
        <f t="shared" si="89"/>
        <v>1.4344799116815192E-4</v>
      </c>
      <c r="GI85" s="2">
        <f t="shared" si="89"/>
        <v>1.2282387775398426E-4</v>
      </c>
      <c r="GJ85" s="2">
        <f t="shared" si="89"/>
        <v>8.4963313446473048E-5</v>
      </c>
      <c r="GK85" s="2">
        <f t="shared" si="89"/>
        <v>7.4632285434851793E-5</v>
      </c>
      <c r="GM85" s="86">
        <f t="shared" si="90"/>
        <v>0.25234746003967962</v>
      </c>
      <c r="GN85" s="86">
        <f t="shared" si="90"/>
        <v>0.16134864208583768</v>
      </c>
      <c r="GO85" s="86">
        <f t="shared" si="90"/>
        <v>0.14377753703586754</v>
      </c>
      <c r="GP85" s="86">
        <f t="shared" si="90"/>
        <v>7.1638163647323921E-2</v>
      </c>
      <c r="GQ85" s="86">
        <f t="shared" si="90"/>
        <v>0.5273266091665606</v>
      </c>
      <c r="GR85" s="86">
        <f t="shared" si="50"/>
        <v>0.62539291235392536</v>
      </c>
      <c r="GS85" s="86">
        <f t="shared" si="51"/>
        <v>0.66920974073031447</v>
      </c>
      <c r="GT85" s="86">
        <f t="shared" si="90"/>
        <v>0.63737039484135061</v>
      </c>
      <c r="GU85" s="86">
        <f t="shared" si="90"/>
        <v>0.57543273604491485</v>
      </c>
      <c r="GV85" s="86">
        <f t="shared" si="90"/>
        <v>0.66418112138982233</v>
      </c>
      <c r="GW85" s="86">
        <f t="shared" si="90"/>
        <v>0.62061673452476329</v>
      </c>
      <c r="GX85" s="86">
        <f t="shared" si="90"/>
        <v>0.63774180189532015</v>
      </c>
      <c r="GY85" s="86">
        <f t="shared" si="90"/>
        <v>0.59609455442567616</v>
      </c>
      <c r="GZ85" s="86">
        <f t="shared" si="90"/>
        <v>0.56969408778177599</v>
      </c>
      <c r="HA85" s="86">
        <f t="shared" si="90"/>
        <v>0.55870087599956686</v>
      </c>
      <c r="HC85" s="86">
        <f t="shared" si="80"/>
        <v>1.4446056884355361E-3</v>
      </c>
      <c r="HD85" s="86">
        <f t="shared" si="80"/>
        <v>2.9761266430230133E-3</v>
      </c>
      <c r="HE85" s="86">
        <f t="shared" si="80"/>
        <v>2.5957450668896969E-3</v>
      </c>
      <c r="HF85" s="86">
        <f t="shared" si="80"/>
        <v>4.8440501215337127E-3</v>
      </c>
      <c r="HG85" s="86">
        <f t="shared" si="94"/>
        <v>6.3141826630281868E-4</v>
      </c>
      <c r="HH85" s="86">
        <f t="shared" si="53"/>
        <v>2.4197291475422844E-4</v>
      </c>
      <c r="HI85" s="86">
        <f t="shared" si="54"/>
        <v>1.8417781536218963E-4</v>
      </c>
      <c r="HJ85" s="86">
        <f t="shared" si="94"/>
        <v>3.4725652720885681E-4</v>
      </c>
      <c r="HK85" s="86">
        <f t="shared" si="94"/>
        <v>4.2790447812072205E-4</v>
      </c>
      <c r="HL85" s="86">
        <f t="shared" si="94"/>
        <v>1.9851407378523083E-4</v>
      </c>
      <c r="HM85" s="86">
        <f t="shared" si="94"/>
        <v>1.7174990702312584E-4</v>
      </c>
      <c r="HN85" s="86">
        <f t="shared" si="94"/>
        <v>1.7955480978845131E-4</v>
      </c>
      <c r="HO85" s="86">
        <f t="shared" si="94"/>
        <v>1.998806038336846E-5</v>
      </c>
      <c r="HP85" s="86">
        <f t="shared" si="94"/>
        <v>2.9707759794680981E-6</v>
      </c>
      <c r="HQ85" s="86">
        <f t="shared" si="94"/>
        <v>9.2000568225378891E-7</v>
      </c>
      <c r="HS85" s="86">
        <f t="shared" si="91"/>
        <v>1.0819968198617809E-64</v>
      </c>
      <c r="HT85" s="86">
        <f t="shared" si="91"/>
        <v>1.2008877863189353E-46</v>
      </c>
      <c r="HU85" s="86">
        <f t="shared" si="91"/>
        <v>1.7750595082777952E-48</v>
      </c>
      <c r="HV85" s="86">
        <f t="shared" si="91"/>
        <v>5.0177423208109999E-44</v>
      </c>
      <c r="HW85" s="86">
        <f t="shared" si="91"/>
        <v>4.2189886110614249E-54</v>
      </c>
      <c r="HX85" s="86">
        <f t="shared" si="91"/>
        <v>6.0379445918622225E-59</v>
      </c>
      <c r="HY85" s="86">
        <f t="shared" si="91"/>
        <v>1.9426525852115646E-58</v>
      </c>
      <c r="HZ85" s="86">
        <f t="shared" si="91"/>
        <v>2.0404302003623835E-57</v>
      </c>
      <c r="IA85" s="86">
        <f t="shared" si="91"/>
        <v>4.8040580507990042E-57</v>
      </c>
      <c r="IB85" s="86">
        <f t="shared" si="91"/>
        <v>1.3054446092652329E-61</v>
      </c>
      <c r="IC85" s="86">
        <f t="shared" si="91"/>
        <v>1.3908782236979752E-63</v>
      </c>
      <c r="ID85" s="86">
        <f t="shared" si="91"/>
        <v>1.6084089219306098E-60</v>
      </c>
      <c r="IE85" s="86">
        <f t="shared" si="91"/>
        <v>2.6509666835170294E-82</v>
      </c>
      <c r="IF85" s="86">
        <f t="shared" si="91"/>
        <v>1.1039732622705554E-43</v>
      </c>
      <c r="IG85" s="86">
        <f t="shared" si="91"/>
        <v>4.8981803812619439E-25</v>
      </c>
      <c r="II85" s="86">
        <f t="shared" si="92"/>
        <v>8.6983609127280207E-188</v>
      </c>
      <c r="IJ85" s="86">
        <f t="shared" si="92"/>
        <v>4.1137307825382616E-117</v>
      </c>
      <c r="IK85" s="86">
        <f t="shared" si="92"/>
        <v>1.4722652933951567E-121</v>
      </c>
      <c r="IL85" s="86">
        <f t="shared" si="92"/>
        <v>4.885522620932238E-115</v>
      </c>
      <c r="IM85" s="86">
        <f t="shared" si="92"/>
        <v>3.8616067761599432E-132</v>
      </c>
      <c r="IN85" s="86">
        <f t="shared" si="92"/>
        <v>1.5248668567983318E-141</v>
      </c>
      <c r="IO85" s="86">
        <f t="shared" si="92"/>
        <v>2.9570567897667966E-139</v>
      </c>
      <c r="IP85" s="86">
        <f t="shared" si="92"/>
        <v>6.5760504552283559E-138</v>
      </c>
      <c r="IQ85" s="86">
        <f t="shared" si="92"/>
        <v>1.5303315621881938E-139</v>
      </c>
      <c r="IR85" s="86">
        <f t="shared" si="92"/>
        <v>2.838868637566473E-150</v>
      </c>
      <c r="IS85" s="86">
        <f t="shared" si="92"/>
        <v>2.5889547525307169E-153</v>
      </c>
      <c r="IT85" s="86">
        <f t="shared" si="92"/>
        <v>1.1127750928886743E-144</v>
      </c>
      <c r="IU85" s="86">
        <f t="shared" si="92"/>
        <v>7.1001117183112103E-198</v>
      </c>
      <c r="IV85" s="86">
        <f t="shared" si="92"/>
        <v>4.6218064299697062E-62</v>
      </c>
      <c r="IW85" s="86">
        <f t="shared" si="92"/>
        <v>9.0245121997684569E-71</v>
      </c>
      <c r="IY85" s="86">
        <f t="shared" si="93"/>
        <v>0.25379206572811513</v>
      </c>
      <c r="IZ85" s="86">
        <f t="shared" si="93"/>
        <v>0.1643247687288607</v>
      </c>
      <c r="JA85" s="86">
        <f t="shared" si="93"/>
        <v>0.14637328210275724</v>
      </c>
      <c r="JB85" s="86">
        <f t="shared" si="93"/>
        <v>7.6482213768857638E-2</v>
      </c>
      <c r="JC85" s="86">
        <f t="shared" si="93"/>
        <v>0.52795802743286346</v>
      </c>
      <c r="JD85" s="86">
        <f t="shared" si="93"/>
        <v>0.62563488526867961</v>
      </c>
      <c r="JE85" s="86">
        <f t="shared" si="93"/>
        <v>0.66939391854567665</v>
      </c>
      <c r="JF85" s="86">
        <f t="shared" si="93"/>
        <v>0.63771765136855951</v>
      </c>
      <c r="JG85" s="86">
        <f t="shared" si="93"/>
        <v>0.57586064052303554</v>
      </c>
      <c r="JH85" s="86">
        <f t="shared" si="93"/>
        <v>0.66437963546360757</v>
      </c>
      <c r="JI85" s="86">
        <f t="shared" si="93"/>
        <v>0.62078848443178647</v>
      </c>
      <c r="JJ85" s="86">
        <f t="shared" si="93"/>
        <v>0.63792135670510863</v>
      </c>
      <c r="JK85" s="86">
        <f t="shared" si="93"/>
        <v>0.59611454248605955</v>
      </c>
      <c r="JL85" s="86">
        <f t="shared" si="93"/>
        <v>0.56969705855775543</v>
      </c>
      <c r="JM85" s="86">
        <f t="shared" si="93"/>
        <v>0.55870179600524916</v>
      </c>
    </row>
    <row r="86" spans="2:273" x14ac:dyDescent="0.25">
      <c r="B86" s="2">
        <v>59</v>
      </c>
      <c r="C86" s="37">
        <v>78.344999999999999</v>
      </c>
      <c r="D86" s="37">
        <v>66.25</v>
      </c>
      <c r="E86" s="37">
        <v>66.45</v>
      </c>
      <c r="F86" s="37">
        <v>67.483000000000004</v>
      </c>
      <c r="G86" s="37">
        <v>138.34399999999999</v>
      </c>
      <c r="H86" s="37">
        <v>192.08199999999999</v>
      </c>
      <c r="I86" s="37">
        <v>213.197</v>
      </c>
      <c r="J86" s="37">
        <v>172.47499999999999</v>
      </c>
      <c r="K86" s="37">
        <v>154.197</v>
      </c>
      <c r="L86" s="37">
        <v>194.44300000000001</v>
      </c>
      <c r="M86" s="37">
        <v>188.09800000000001</v>
      </c>
      <c r="N86" s="37">
        <v>200.98400000000001</v>
      </c>
      <c r="O86" s="37">
        <v>185.03299999999999</v>
      </c>
      <c r="P86" s="37">
        <v>159.934</v>
      </c>
      <c r="Q86" s="37">
        <v>136.721</v>
      </c>
      <c r="S86" s="4">
        <f t="shared" si="95"/>
        <v>86.965488334888107</v>
      </c>
      <c r="T86" s="4">
        <f t="shared" si="95"/>
        <v>75.274089179488413</v>
      </c>
      <c r="U86" s="4">
        <f t="shared" si="95"/>
        <v>75.503032876379692</v>
      </c>
      <c r="V86" s="4">
        <f t="shared" si="95"/>
        <v>70.477728364845703</v>
      </c>
      <c r="W86" s="4">
        <f t="shared" si="95"/>
        <v>135.18269589863834</v>
      </c>
      <c r="X86" s="4">
        <f t="shared" si="9"/>
        <v>182.91991033388575</v>
      </c>
      <c r="Y86" s="4">
        <f t="shared" si="10"/>
        <v>204.73441678471582</v>
      </c>
      <c r="Z86" s="4">
        <f t="shared" si="95"/>
        <v>161.11258651232174</v>
      </c>
      <c r="AA86" s="4">
        <f t="shared" si="95"/>
        <v>145.23937861603841</v>
      </c>
      <c r="AB86" s="4">
        <f t="shared" si="95"/>
        <v>186.91368302205717</v>
      </c>
      <c r="AC86" s="4">
        <f t="shared" si="95"/>
        <v>179.52532823318359</v>
      </c>
      <c r="AD86" s="4">
        <f t="shared" si="95"/>
        <v>198.44116598693014</v>
      </c>
      <c r="AE86" s="4">
        <f t="shared" si="95"/>
        <v>178.64152640719442</v>
      </c>
      <c r="AF86" s="4">
        <f t="shared" si="95"/>
        <v>151.97717555844741</v>
      </c>
      <c r="AG86" s="4">
        <f t="shared" si="95"/>
        <v>132.02061293616921</v>
      </c>
      <c r="AI86" s="4">
        <f t="shared" si="96"/>
        <v>-8.6204883348881083</v>
      </c>
      <c r="AJ86" s="4">
        <f t="shared" si="96"/>
        <v>-9.0240891794884135</v>
      </c>
      <c r="AK86" s="4">
        <f t="shared" si="96"/>
        <v>-9.0530328763796888</v>
      </c>
      <c r="AL86" s="4">
        <f t="shared" si="96"/>
        <v>-2.9947283648456988</v>
      </c>
      <c r="AM86" s="4">
        <f t="shared" si="96"/>
        <v>3.161304101361651</v>
      </c>
      <c r="AN86" s="4">
        <f t="shared" si="96"/>
        <v>9.162089666114241</v>
      </c>
      <c r="AO86" s="4">
        <f t="shared" si="96"/>
        <v>8.4625832152841838</v>
      </c>
      <c r="AP86" s="4">
        <f t="shared" si="96"/>
        <v>11.362413487678253</v>
      </c>
      <c r="AQ86" s="4">
        <f t="shared" si="96"/>
        <v>8.9576213839615946</v>
      </c>
      <c r="AR86" s="4">
        <f t="shared" si="96"/>
        <v>7.529316977942841</v>
      </c>
      <c r="AS86" s="4">
        <f t="shared" si="96"/>
        <v>8.572671766816427</v>
      </c>
      <c r="AT86" s="4">
        <f t="shared" si="96"/>
        <v>2.5428340130698643</v>
      </c>
      <c r="AU86" s="4">
        <f t="shared" si="96"/>
        <v>6.3914735928055677</v>
      </c>
      <c r="AV86" s="4">
        <f t="shared" si="96"/>
        <v>7.9568244415525839</v>
      </c>
      <c r="AW86" s="4">
        <f t="shared" si="96"/>
        <v>4.7003870638307887</v>
      </c>
      <c r="AY86" s="2">
        <f t="shared" si="87"/>
        <v>61.762068699023864</v>
      </c>
      <c r="AZ86" s="2">
        <f t="shared" si="87"/>
        <v>61.208743990226978</v>
      </c>
      <c r="BA86" s="2">
        <f t="shared" si="87"/>
        <v>63.193324020430381</v>
      </c>
      <c r="BB86" s="2">
        <f t="shared" si="87"/>
        <v>62.977629921523999</v>
      </c>
      <c r="BC86" s="2">
        <f t="shared" si="87"/>
        <v>66.392340997342913</v>
      </c>
      <c r="BD86" s="2">
        <f t="shared" si="87"/>
        <v>66.228315468457637</v>
      </c>
      <c r="BE86" s="2">
        <f t="shared" si="87"/>
        <v>63.817277019185838</v>
      </c>
      <c r="BF86" s="2">
        <f t="shared" si="87"/>
        <v>61.628689263535783</v>
      </c>
      <c r="BG86" s="2">
        <f t="shared" si="87"/>
        <v>63.168561474082161</v>
      </c>
      <c r="BH86" s="2">
        <f t="shared" si="87"/>
        <v>60.910780830077876</v>
      </c>
      <c r="BI86" s="2">
        <f t="shared" si="87"/>
        <v>54.024475889445803</v>
      </c>
      <c r="BJ86" s="2">
        <f t="shared" si="87"/>
        <v>57.15794396285694</v>
      </c>
      <c r="BK86" s="2">
        <f t="shared" si="87"/>
        <v>59.383531191223511</v>
      </c>
      <c r="BL86" s="2">
        <f t="shared" si="87"/>
        <v>55.062261539522723</v>
      </c>
      <c r="BM86" s="2">
        <f t="shared" si="87"/>
        <v>50.137671594252879</v>
      </c>
      <c r="BO86" s="2" t="str">
        <f t="shared" si="13"/>
        <v/>
      </c>
      <c r="BP86" s="2" t="str">
        <f t="shared" si="14"/>
        <v/>
      </c>
      <c r="BQ86" s="2" t="str">
        <f t="shared" si="15"/>
        <v/>
      </c>
      <c r="BR86" s="2" t="str">
        <f t="shared" si="16"/>
        <v/>
      </c>
      <c r="BS86" s="2" t="str">
        <f t="shared" si="17"/>
        <v/>
      </c>
      <c r="BT86" s="2" t="str">
        <f t="shared" si="18"/>
        <v/>
      </c>
      <c r="BU86" s="2" t="str">
        <f t="shared" si="19"/>
        <v/>
      </c>
      <c r="BV86" s="2" t="str">
        <f t="shared" si="20"/>
        <v/>
      </c>
      <c r="BW86" s="2" t="str">
        <f t="shared" si="21"/>
        <v/>
      </c>
      <c r="BX86" s="2" t="str">
        <f t="shared" si="22"/>
        <v/>
      </c>
      <c r="BY86" s="2" t="str">
        <f t="shared" si="23"/>
        <v/>
      </c>
      <c r="BZ86" s="2" t="str">
        <f t="shared" si="24"/>
        <v/>
      </c>
      <c r="CA86" s="2" t="str">
        <f t="shared" si="25"/>
        <v/>
      </c>
      <c r="CB86" s="2" t="str">
        <f t="shared" si="26"/>
        <v/>
      </c>
      <c r="CC86" s="2" t="str">
        <f t="shared" si="27"/>
        <v/>
      </c>
      <c r="CE86" s="2" t="str">
        <f t="shared" si="88"/>
        <v/>
      </c>
      <c r="CF86" s="2" t="str">
        <f t="shared" si="88"/>
        <v/>
      </c>
      <c r="CG86" s="2" t="str">
        <f t="shared" si="88"/>
        <v/>
      </c>
      <c r="CH86" s="2" t="str">
        <f t="shared" si="88"/>
        <v/>
      </c>
      <c r="CI86" s="2" t="str">
        <f t="shared" si="88"/>
        <v/>
      </c>
      <c r="CJ86" s="2" t="str">
        <f t="shared" si="88"/>
        <v/>
      </c>
      <c r="CK86" s="2" t="str">
        <f t="shared" si="88"/>
        <v/>
      </c>
      <c r="CL86" s="2" t="str">
        <f t="shared" si="88"/>
        <v/>
      </c>
      <c r="CM86" s="2" t="str">
        <f t="shared" si="88"/>
        <v/>
      </c>
      <c r="CN86" s="2" t="str">
        <f t="shared" si="88"/>
        <v/>
      </c>
      <c r="CO86" s="2" t="str">
        <f t="shared" si="88"/>
        <v/>
      </c>
      <c r="CP86" s="2" t="str">
        <f t="shared" si="88"/>
        <v/>
      </c>
      <c r="CQ86" s="2" t="str">
        <f t="shared" si="88"/>
        <v/>
      </c>
      <c r="CR86" s="2" t="str">
        <f t="shared" si="88"/>
        <v/>
      </c>
      <c r="CS86" s="2" t="str">
        <f t="shared" si="88"/>
        <v/>
      </c>
      <c r="CU86" s="2" t="str">
        <f t="shared" si="29"/>
        <v/>
      </c>
      <c r="CV86" s="2" t="str">
        <f t="shared" si="30"/>
        <v/>
      </c>
      <c r="CW86" s="2" t="str">
        <f t="shared" si="31"/>
        <v/>
      </c>
      <c r="CX86" s="2" t="str">
        <f t="shared" si="32"/>
        <v/>
      </c>
      <c r="CY86" s="2" t="str">
        <f t="shared" si="33"/>
        <v/>
      </c>
      <c r="CZ86" s="2" t="str">
        <f t="shared" si="34"/>
        <v/>
      </c>
      <c r="DA86" s="2" t="str">
        <f t="shared" si="35"/>
        <v/>
      </c>
      <c r="DB86" s="2" t="str">
        <f t="shared" si="36"/>
        <v/>
      </c>
      <c r="DC86" s="2" t="str">
        <f t="shared" si="37"/>
        <v/>
      </c>
      <c r="DD86" s="2" t="str">
        <f t="shared" si="38"/>
        <v/>
      </c>
      <c r="DE86" s="2" t="str">
        <f t="shared" si="39"/>
        <v/>
      </c>
      <c r="DF86" s="2" t="str">
        <f t="shared" si="40"/>
        <v/>
      </c>
      <c r="DG86" s="2" t="str">
        <f t="shared" si="41"/>
        <v/>
      </c>
      <c r="DH86" s="2" t="str">
        <f t="shared" si="42"/>
        <v/>
      </c>
      <c r="DI86" s="2" t="str">
        <f t="shared" si="43"/>
        <v/>
      </c>
      <c r="DK86" s="2">
        <f t="shared" si="97"/>
        <v>71.412291825821214</v>
      </c>
      <c r="DL86" s="2">
        <f t="shared" si="97"/>
        <v>77.446442847593573</v>
      </c>
      <c r="DM86" s="2">
        <f t="shared" si="97"/>
        <v>77.149395721925131</v>
      </c>
      <c r="DN86" s="2">
        <f t="shared" si="97"/>
        <v>82.676420565953649</v>
      </c>
      <c r="DO86" s="2">
        <f t="shared" si="97"/>
        <v>81.728036747273578</v>
      </c>
      <c r="DP86" s="2">
        <f t="shared" si="97"/>
        <v>82.038543433395844</v>
      </c>
      <c r="DQ86" s="2">
        <f t="shared" si="97"/>
        <v>78.135890469416793</v>
      </c>
      <c r="DR86" s="2">
        <f t="shared" si="97"/>
        <v>78.424358974358995</v>
      </c>
      <c r="DS86" s="2">
        <f t="shared" si="97"/>
        <v>75.238144399460168</v>
      </c>
      <c r="DT86" s="2">
        <f t="shared" si="97"/>
        <v>72.536300938086299</v>
      </c>
      <c r="DU86" s="2">
        <f t="shared" si="97"/>
        <v>66.956212717770043</v>
      </c>
      <c r="DV86" s="2">
        <f t="shared" si="97"/>
        <v>71.683091114982545</v>
      </c>
      <c r="DW86" s="2">
        <f t="shared" si="97"/>
        <v>71.129981836087111</v>
      </c>
      <c r="DX86" s="2">
        <f t="shared" si="97"/>
        <v>59.210783740883727</v>
      </c>
      <c r="DY86" s="2">
        <f t="shared" si="97"/>
        <v>51.449221084797564</v>
      </c>
      <c r="EA86" s="2">
        <f t="shared" si="101"/>
        <v>60.772433640124405</v>
      </c>
      <c r="EB86" s="2">
        <f t="shared" si="98"/>
        <v>59.670485714285711</v>
      </c>
      <c r="EC86" s="2">
        <f t="shared" si="98"/>
        <v>61.81181991341991</v>
      </c>
      <c r="ED86" s="2">
        <f t="shared" si="98"/>
        <v>61.119885714285729</v>
      </c>
      <c r="EE86" s="2">
        <f t="shared" si="98"/>
        <v>64.279752391412174</v>
      </c>
      <c r="EF86" s="2">
        <f t="shared" si="98"/>
        <v>63.547763705376447</v>
      </c>
      <c r="EG86" s="2">
        <f t="shared" si="98"/>
        <v>61.714247328848444</v>
      </c>
      <c r="EH86" s="2">
        <f t="shared" si="98"/>
        <v>59.056413772037011</v>
      </c>
      <c r="EI86" s="2">
        <f t="shared" si="98"/>
        <v>61.26069066773934</v>
      </c>
      <c r="EJ86" s="2">
        <f t="shared" si="98"/>
        <v>58.904855457227114</v>
      </c>
      <c r="EK86" s="2">
        <f t="shared" si="98"/>
        <v>51.58238217781814</v>
      </c>
      <c r="EL86" s="2">
        <f t="shared" si="98"/>
        <v>54.438349960095785</v>
      </c>
      <c r="EM86" s="2">
        <f t="shared" si="98"/>
        <v>56.924582100682507</v>
      </c>
      <c r="EN86" s="2">
        <f t="shared" si="98"/>
        <v>54.179940890584028</v>
      </c>
      <c r="EO86" s="2">
        <f t="shared" si="98"/>
        <v>49.824063907008508</v>
      </c>
      <c r="EQ86" s="2">
        <f t="shared" si="99"/>
        <v>58.938063748640317</v>
      </c>
      <c r="ER86" s="2">
        <f t="shared" si="99"/>
        <v>59.230823039543424</v>
      </c>
      <c r="ES86" s="2">
        <f t="shared" si="99"/>
        <v>60.687329161189709</v>
      </c>
      <c r="ET86" s="2">
        <f t="shared" si="99"/>
        <v>61.391846056366028</v>
      </c>
      <c r="EU86" s="2">
        <f t="shared" si="99"/>
        <v>62.514499443572547</v>
      </c>
      <c r="EV86" s="2">
        <f t="shared" si="99"/>
        <v>64.487764327731213</v>
      </c>
      <c r="EW86" s="2">
        <f t="shared" si="99"/>
        <v>62.966056663674856</v>
      </c>
      <c r="EX86" s="2">
        <f t="shared" si="99"/>
        <v>60.574888007603178</v>
      </c>
      <c r="EY86" s="2">
        <f t="shared" si="99"/>
        <v>62.746234218214425</v>
      </c>
      <c r="EZ86" s="2">
        <f t="shared" si="99"/>
        <v>57.028107874829061</v>
      </c>
      <c r="FA86" s="2">
        <f t="shared" si="99"/>
        <v>51.211745847804409</v>
      </c>
      <c r="FB86" s="2">
        <f t="shared" si="99"/>
        <v>55.368027859254738</v>
      </c>
      <c r="FC86" s="2">
        <f t="shared" si="99"/>
        <v>57.028508687274318</v>
      </c>
      <c r="FD86" s="2">
        <f t="shared" si="99"/>
        <v>56.435422622900795</v>
      </c>
      <c r="FE86" s="2">
        <f t="shared" si="99"/>
        <v>50.024543288045564</v>
      </c>
      <c r="FG86" s="2">
        <f t="shared" si="100"/>
        <v>0.90697833528321692</v>
      </c>
      <c r="FH86" s="2">
        <f t="shared" si="100"/>
        <v>0.91345557894378493</v>
      </c>
      <c r="FI86" s="2">
        <f t="shared" si="100"/>
        <v>0.90990251324501115</v>
      </c>
      <c r="FJ86" s="2">
        <f t="shared" si="100"/>
        <v>0.91382410854024976</v>
      </c>
      <c r="FK86" s="2">
        <f t="shared" si="100"/>
        <v>0.87889806463900022</v>
      </c>
      <c r="FL86" s="2">
        <f t="shared" si="100"/>
        <v>0.85504670428585938</v>
      </c>
      <c r="FM86" s="2">
        <f t="shared" si="100"/>
        <v>0.87195408212323167</v>
      </c>
      <c r="FN86" s="2">
        <f t="shared" si="100"/>
        <v>0.86721054003214126</v>
      </c>
      <c r="FO86" s="2">
        <f t="shared" si="100"/>
        <v>0.86353434260646811</v>
      </c>
      <c r="FP86" s="2">
        <f t="shared" si="100"/>
        <v>0.85281477294002817</v>
      </c>
      <c r="FQ86" s="2">
        <f t="shared" si="100"/>
        <v>0.84114771247397191</v>
      </c>
      <c r="FR86" s="2">
        <f t="shared" si="100"/>
        <v>0.84230277778256457</v>
      </c>
      <c r="FS86" s="2">
        <f t="shared" si="100"/>
        <v>0.82690137973379185</v>
      </c>
      <c r="FT86" s="2">
        <f t="shared" si="100"/>
        <v>0.82465949438640695</v>
      </c>
      <c r="FU86" s="2">
        <f t="shared" si="100"/>
        <v>0.80703941385820466</v>
      </c>
      <c r="FW86" s="2">
        <f t="shared" si="89"/>
        <v>5.5747690268584946E-5</v>
      </c>
      <c r="FX86" s="2">
        <f t="shared" si="89"/>
        <v>3.449073338993359E-4</v>
      </c>
      <c r="FY86" s="2">
        <f t="shared" si="89"/>
        <v>3.3164012174292099E-4</v>
      </c>
      <c r="FZ86" s="2">
        <f t="shared" si="89"/>
        <v>3.3313538261801342E-4</v>
      </c>
      <c r="GA86" s="2">
        <f t="shared" si="89"/>
        <v>2.4494976409080739E-4</v>
      </c>
      <c r="GB86" s="2">
        <f t="shared" si="89"/>
        <v>2.6840533353587203E-4</v>
      </c>
      <c r="GC86" s="2">
        <f t="shared" si="89"/>
        <v>2.4390404360052429E-4</v>
      </c>
      <c r="GD86" s="2">
        <f t="shared" si="89"/>
        <v>2.7429335684665335E-4</v>
      </c>
      <c r="GE86" s="2">
        <f t="shared" si="89"/>
        <v>2.8837535979335066E-4</v>
      </c>
      <c r="GF86" s="2">
        <f t="shared" si="89"/>
        <v>2.2487062676291954E-4</v>
      </c>
      <c r="GG86" s="2">
        <f t="shared" si="89"/>
        <v>2.0083751963785425E-4</v>
      </c>
      <c r="GH86" s="2">
        <f t="shared" si="89"/>
        <v>1.5728541782861091E-4</v>
      </c>
      <c r="GI86" s="2">
        <f t="shared" si="89"/>
        <v>1.3467210808192911E-4</v>
      </c>
      <c r="GJ86" s="2">
        <f t="shared" si="89"/>
        <v>9.3159657026439555E-5</v>
      </c>
      <c r="GK86" s="2">
        <f t="shared" si="89"/>
        <v>8.1832084484868102E-5</v>
      </c>
      <c r="GM86" s="86">
        <f t="shared" si="90"/>
        <v>0.17167583910098705</v>
      </c>
      <c r="GN86" s="86">
        <f t="shared" si="90"/>
        <v>8.952958811527699E-2</v>
      </c>
      <c r="GO86" s="86">
        <f t="shared" si="90"/>
        <v>7.1209369634879519E-2</v>
      </c>
      <c r="GP86" s="86">
        <f t="shared" si="90"/>
        <v>2.8130748079237173E-2</v>
      </c>
      <c r="GQ86" s="86">
        <f t="shared" si="90"/>
        <v>0.37288161643042261</v>
      </c>
      <c r="GR86" s="86">
        <f t="shared" si="50"/>
        <v>0.5447392577378517</v>
      </c>
      <c r="GS86" s="86">
        <f t="shared" si="51"/>
        <v>0.61413218798340896</v>
      </c>
      <c r="GT86" s="86">
        <f t="shared" si="90"/>
        <v>0.51083945516084817</v>
      </c>
      <c r="GU86" s="86">
        <f t="shared" si="90"/>
        <v>0.43385367747657172</v>
      </c>
      <c r="GV86" s="86">
        <f t="shared" si="90"/>
        <v>0.59697941689092549</v>
      </c>
      <c r="GW86" s="86">
        <f t="shared" si="90"/>
        <v>0.56103999539295513</v>
      </c>
      <c r="GX86" s="86">
        <f t="shared" si="90"/>
        <v>0.6149549719826054</v>
      </c>
      <c r="GY86" s="86">
        <f t="shared" si="90"/>
        <v>0.55751698366521651</v>
      </c>
      <c r="GZ86" s="86">
        <f t="shared" si="90"/>
        <v>0.50791783099030308</v>
      </c>
      <c r="HA86" s="86">
        <f t="shared" si="90"/>
        <v>0.51133479425267203</v>
      </c>
      <c r="HC86" s="86">
        <f t="shared" si="80"/>
        <v>2.3438422673085018E-3</v>
      </c>
      <c r="HD86" s="86">
        <f t="shared" si="80"/>
        <v>4.6199510725945993E-3</v>
      </c>
      <c r="HE86" s="86">
        <f t="shared" si="80"/>
        <v>4.0761702047947043E-3</v>
      </c>
      <c r="HF86" s="86">
        <f t="shared" si="80"/>
        <v>7.3343612241927921E-3</v>
      </c>
      <c r="HG86" s="86">
        <f t="shared" si="94"/>
        <v>1.0483973928963847E-3</v>
      </c>
      <c r="HH86" s="86">
        <f t="shared" si="53"/>
        <v>4.2592114951121277E-4</v>
      </c>
      <c r="HI86" s="86">
        <f t="shared" si="54"/>
        <v>3.2373606772108675E-4</v>
      </c>
      <c r="HJ86" s="86">
        <f t="shared" si="94"/>
        <v>5.9992805878121135E-4</v>
      </c>
      <c r="HK86" s="86">
        <f t="shared" si="94"/>
        <v>7.3841455399876479E-4</v>
      </c>
      <c r="HL86" s="86">
        <f t="shared" si="94"/>
        <v>3.5372762618358244E-4</v>
      </c>
      <c r="HM86" s="86">
        <f t="shared" si="94"/>
        <v>3.0706758863772792E-4</v>
      </c>
      <c r="HN86" s="86">
        <f t="shared" si="94"/>
        <v>3.1049629204070532E-4</v>
      </c>
      <c r="HO86" s="86">
        <f t="shared" si="94"/>
        <v>4.0597393855013888E-5</v>
      </c>
      <c r="HP86" s="86">
        <f t="shared" si="94"/>
        <v>6.9585135301390279E-6</v>
      </c>
      <c r="HQ86" s="86">
        <f t="shared" si="94"/>
        <v>2.2853039919136755E-6</v>
      </c>
      <c r="HS86" s="86">
        <f t="shared" si="91"/>
        <v>8.7340708102094699E-63</v>
      </c>
      <c r="HT86" s="86">
        <f t="shared" si="91"/>
        <v>4.3050800680253676E-45</v>
      </c>
      <c r="HU86" s="86">
        <f t="shared" si="91"/>
        <v>7.2004287227227681E-47</v>
      </c>
      <c r="HV86" s="86">
        <f t="shared" si="91"/>
        <v>1.5455499189728139E-42</v>
      </c>
      <c r="HW86" s="86">
        <f t="shared" si="91"/>
        <v>2.1728731849113112E-52</v>
      </c>
      <c r="HX86" s="86">
        <f t="shared" si="91"/>
        <v>4.5027075408880205E-57</v>
      </c>
      <c r="HY86" s="86">
        <f t="shared" si="91"/>
        <v>1.3077986270689665E-56</v>
      </c>
      <c r="HZ86" s="86">
        <f t="shared" si="91"/>
        <v>1.3733404545676198E-55</v>
      </c>
      <c r="IA86" s="86">
        <f t="shared" si="91"/>
        <v>3.3527612273200171E-55</v>
      </c>
      <c r="IB86" s="86">
        <f t="shared" si="91"/>
        <v>1.1201528395119983E-59</v>
      </c>
      <c r="IC86" s="86">
        <f t="shared" si="91"/>
        <v>1.2661700559045978E-61</v>
      </c>
      <c r="ID86" s="86">
        <f t="shared" si="91"/>
        <v>1.0248014918310303E-58</v>
      </c>
      <c r="IE86" s="86">
        <f t="shared" si="91"/>
        <v>7.1494542613734179E-80</v>
      </c>
      <c r="IF86" s="86">
        <f t="shared" si="91"/>
        <v>1.8420011468669669E-42</v>
      </c>
      <c r="IG86" s="86">
        <f t="shared" si="91"/>
        <v>2.2122043043181452E-24</v>
      </c>
      <c r="II86" s="86">
        <f t="shared" si="92"/>
        <v>2.4183034612104431E-184</v>
      </c>
      <c r="IJ86" s="86">
        <f t="shared" si="92"/>
        <v>1.6961377169380643E-114</v>
      </c>
      <c r="IK86" s="86">
        <f t="shared" si="92"/>
        <v>7.4290795962364769E-119</v>
      </c>
      <c r="IL86" s="86">
        <f t="shared" si="92"/>
        <v>1.7625872781520272E-112</v>
      </c>
      <c r="IM86" s="86">
        <f t="shared" si="92"/>
        <v>2.6484727728696759E-129</v>
      </c>
      <c r="IN86" s="86">
        <f t="shared" si="92"/>
        <v>1.8085339620813368E-138</v>
      </c>
      <c r="IO86" s="86">
        <f t="shared" si="92"/>
        <v>2.8866846883585588E-136</v>
      </c>
      <c r="IP86" s="86">
        <f t="shared" si="92"/>
        <v>6.6054224838909096E-135</v>
      </c>
      <c r="IQ86" s="86">
        <f t="shared" si="92"/>
        <v>1.7421749511329524E-136</v>
      </c>
      <c r="IR86" s="86">
        <f t="shared" si="92"/>
        <v>4.4830371626465506E-147</v>
      </c>
      <c r="IS86" s="86">
        <f t="shared" si="92"/>
        <v>4.3091539212792359E-150</v>
      </c>
      <c r="IT86" s="86">
        <f t="shared" si="92"/>
        <v>1.001466549932075E-141</v>
      </c>
      <c r="IU86" s="86">
        <f t="shared" si="92"/>
        <v>6.8560163565922785E-194</v>
      </c>
      <c r="IV86" s="86">
        <f t="shared" si="92"/>
        <v>6.9616991798312042E-61</v>
      </c>
      <c r="IW86" s="86">
        <f t="shared" si="92"/>
        <v>1.9265621844148555E-69</v>
      </c>
      <c r="IY86" s="86">
        <f t="shared" si="93"/>
        <v>0.17401968136829554</v>
      </c>
      <c r="IZ86" s="86">
        <f t="shared" si="93"/>
        <v>9.4149539187871584E-2</v>
      </c>
      <c r="JA86" s="86">
        <f t="shared" si="93"/>
        <v>7.5285539839674218E-2</v>
      </c>
      <c r="JB86" s="86">
        <f t="shared" si="93"/>
        <v>3.5465109303429963E-2</v>
      </c>
      <c r="JC86" s="86">
        <f t="shared" si="93"/>
        <v>0.37393001382331897</v>
      </c>
      <c r="JD86" s="86">
        <f t="shared" si="93"/>
        <v>0.54516517888736293</v>
      </c>
      <c r="JE86" s="86">
        <f t="shared" si="93"/>
        <v>0.61445592405113003</v>
      </c>
      <c r="JF86" s="86">
        <f t="shared" si="93"/>
        <v>0.51143938321962934</v>
      </c>
      <c r="JG86" s="86">
        <f t="shared" si="93"/>
        <v>0.43459209203057048</v>
      </c>
      <c r="JH86" s="86">
        <f t="shared" si="93"/>
        <v>0.59733314451710906</v>
      </c>
      <c r="JI86" s="86">
        <f t="shared" si="93"/>
        <v>0.56134706298159287</v>
      </c>
      <c r="JJ86" s="86">
        <f t="shared" si="93"/>
        <v>0.61526546827464612</v>
      </c>
      <c r="JK86" s="86">
        <f t="shared" si="93"/>
        <v>0.55755758105907149</v>
      </c>
      <c r="JL86" s="86">
        <f t="shared" si="93"/>
        <v>0.50792478950383324</v>
      </c>
      <c r="JM86" s="86">
        <f t="shared" si="93"/>
        <v>0.51133707955666396</v>
      </c>
    </row>
    <row r="87" spans="2:273" x14ac:dyDescent="0.25">
      <c r="B87" s="2">
        <v>60</v>
      </c>
      <c r="C87" s="37">
        <v>65</v>
      </c>
      <c r="D87" s="37">
        <v>64.05</v>
      </c>
      <c r="E87" s="37">
        <v>68.233000000000004</v>
      </c>
      <c r="F87" s="37">
        <v>68.216999999999999</v>
      </c>
      <c r="G87" s="37">
        <v>96.245999999999995</v>
      </c>
      <c r="H87" s="37">
        <v>151.52500000000001</v>
      </c>
      <c r="I87" s="37">
        <v>181.738</v>
      </c>
      <c r="J87" s="37">
        <v>123.066</v>
      </c>
      <c r="K87" s="37">
        <v>107.393</v>
      </c>
      <c r="L87" s="37">
        <v>158.91800000000001</v>
      </c>
      <c r="M87" s="37">
        <v>156.70500000000001</v>
      </c>
      <c r="N87" s="37">
        <v>177.49199999999999</v>
      </c>
      <c r="O87" s="37">
        <v>160.63900000000001</v>
      </c>
      <c r="P87" s="37">
        <v>132.44300000000001</v>
      </c>
      <c r="Q87" s="37">
        <v>116.492</v>
      </c>
      <c r="S87" s="4">
        <f t="shared" si="95"/>
        <v>76.965378448916709</v>
      </c>
      <c r="T87" s="4">
        <f t="shared" si="95"/>
        <v>69.699625458269836</v>
      </c>
      <c r="U87" s="4">
        <f t="shared" si="95"/>
        <v>70.208829744828549</v>
      </c>
      <c r="V87" s="4">
        <f t="shared" si="95"/>
        <v>69.401522583484805</v>
      </c>
      <c r="W87" s="4">
        <f t="shared" si="95"/>
        <v>103.40190450635835</v>
      </c>
      <c r="X87" s="4">
        <f t="shared" si="9"/>
        <v>147.32697685360714</v>
      </c>
      <c r="Y87" s="4">
        <f t="shared" si="10"/>
        <v>169.25348903522899</v>
      </c>
      <c r="Z87" s="4">
        <f t="shared" si="95"/>
        <v>122.02136415680043</v>
      </c>
      <c r="AA87" s="4">
        <f t="shared" si="95"/>
        <v>109.99915486068049</v>
      </c>
      <c r="AB87" s="4">
        <f t="shared" si="95"/>
        <v>150.02551732970645</v>
      </c>
      <c r="AC87" s="4">
        <f t="shared" si="95"/>
        <v>145.35991572414551</v>
      </c>
      <c r="AD87" s="4">
        <f t="shared" si="95"/>
        <v>169.39508858236661</v>
      </c>
      <c r="AE87" s="4">
        <f t="shared" si="95"/>
        <v>150.37697181435422</v>
      </c>
      <c r="AF87" s="4">
        <f t="shared" si="95"/>
        <v>124.48151036768928</v>
      </c>
      <c r="AG87" s="4">
        <f t="shared" si="95"/>
        <v>110.1774061845735</v>
      </c>
      <c r="AI87" s="4">
        <f t="shared" si="96"/>
        <v>-11.965378448916709</v>
      </c>
      <c r="AJ87" s="4">
        <f t="shared" si="96"/>
        <v>-5.6496254582698384</v>
      </c>
      <c r="AK87" s="4">
        <f t="shared" si="96"/>
        <v>-1.9758297448285447</v>
      </c>
      <c r="AL87" s="4">
        <f t="shared" si="96"/>
        <v>-1.1845225834848065</v>
      </c>
      <c r="AM87" s="4">
        <f t="shared" si="96"/>
        <v>-7.155904506358354</v>
      </c>
      <c r="AN87" s="4">
        <f t="shared" si="96"/>
        <v>4.1980231463928703</v>
      </c>
      <c r="AO87" s="4">
        <f t="shared" si="96"/>
        <v>12.484510964771005</v>
      </c>
      <c r="AP87" s="4">
        <f t="shared" si="96"/>
        <v>1.0446358431995719</v>
      </c>
      <c r="AQ87" s="4">
        <f t="shared" si="96"/>
        <v>-2.6061548606804905</v>
      </c>
      <c r="AR87" s="4">
        <f t="shared" si="96"/>
        <v>8.8924826702935604</v>
      </c>
      <c r="AS87" s="4">
        <f t="shared" si="96"/>
        <v>11.345084275854504</v>
      </c>
      <c r="AT87" s="4">
        <f t="shared" si="96"/>
        <v>8.096911417633379</v>
      </c>
      <c r="AU87" s="4">
        <f t="shared" si="96"/>
        <v>10.262028185645789</v>
      </c>
      <c r="AV87" s="4">
        <f t="shared" si="96"/>
        <v>7.9614896323107303</v>
      </c>
      <c r="AW87" s="4">
        <f t="shared" si="96"/>
        <v>6.3145938154265053</v>
      </c>
      <c r="AY87" s="2">
        <f t="shared" si="87"/>
        <v>61.529259351206839</v>
      </c>
      <c r="AZ87" s="2">
        <f t="shared" si="87"/>
        <v>60.957010680785039</v>
      </c>
      <c r="BA87" s="2">
        <f t="shared" si="87"/>
        <v>62.946172776566371</v>
      </c>
      <c r="BB87" s="2">
        <f t="shared" si="87"/>
        <v>62.735685527257381</v>
      </c>
      <c r="BC87" s="2">
        <f t="shared" si="87"/>
        <v>66.102978481801202</v>
      </c>
      <c r="BD87" s="2">
        <f t="shared" si="87"/>
        <v>65.96156467258011</v>
      </c>
      <c r="BE87" s="2">
        <f t="shared" si="87"/>
        <v>63.594154823842494</v>
      </c>
      <c r="BF87" s="2">
        <f t="shared" si="87"/>
        <v>61.372730889883059</v>
      </c>
      <c r="BG87" s="2">
        <f t="shared" si="87"/>
        <v>62.913539249013354</v>
      </c>
      <c r="BH87" s="2">
        <f t="shared" si="87"/>
        <v>60.642374613936781</v>
      </c>
      <c r="BI87" s="2">
        <f t="shared" si="87"/>
        <v>53.83008244557238</v>
      </c>
      <c r="BJ87" s="2">
        <f t="shared" si="87"/>
        <v>56.930401195113106</v>
      </c>
      <c r="BK87" s="2">
        <f t="shared" si="87"/>
        <v>59.144761820447634</v>
      </c>
      <c r="BL87" s="2">
        <f t="shared" si="87"/>
        <v>54.940989061865942</v>
      </c>
      <c r="BM87" s="2">
        <f t="shared" si="87"/>
        <v>50.027545130705825</v>
      </c>
      <c r="BO87" s="2" t="str">
        <f t="shared" si="13"/>
        <v/>
      </c>
      <c r="BP87" s="2" t="str">
        <f t="shared" si="14"/>
        <v/>
      </c>
      <c r="BQ87" s="2" t="str">
        <f t="shared" si="15"/>
        <v/>
      </c>
      <c r="BR87" s="2" t="str">
        <f t="shared" si="16"/>
        <v/>
      </c>
      <c r="BS87" s="2" t="str">
        <f t="shared" si="17"/>
        <v/>
      </c>
      <c r="BT87" s="2" t="str">
        <f t="shared" si="18"/>
        <v/>
      </c>
      <c r="BU87" s="2" t="str">
        <f t="shared" si="19"/>
        <v/>
      </c>
      <c r="BV87" s="2" t="str">
        <f t="shared" si="20"/>
        <v/>
      </c>
      <c r="BW87" s="2" t="str">
        <f t="shared" si="21"/>
        <v/>
      </c>
      <c r="BX87" s="2" t="str">
        <f t="shared" si="22"/>
        <v/>
      </c>
      <c r="BY87" s="2" t="str">
        <f t="shared" si="23"/>
        <v/>
      </c>
      <c r="BZ87" s="2" t="str">
        <f t="shared" si="24"/>
        <v/>
      </c>
      <c r="CA87" s="2" t="str">
        <f t="shared" si="25"/>
        <v/>
      </c>
      <c r="CB87" s="2" t="str">
        <f t="shared" si="26"/>
        <v/>
      </c>
      <c r="CC87" s="2" t="str">
        <f t="shared" si="27"/>
        <v/>
      </c>
      <c r="CE87" s="2" t="str">
        <f t="shared" si="88"/>
        <v/>
      </c>
      <c r="CF87" s="2" t="str">
        <f t="shared" si="88"/>
        <v/>
      </c>
      <c r="CG87" s="2" t="str">
        <f t="shared" si="88"/>
        <v/>
      </c>
      <c r="CH87" s="2" t="str">
        <f t="shared" si="88"/>
        <v/>
      </c>
      <c r="CI87" s="2" t="str">
        <f t="shared" si="88"/>
        <v/>
      </c>
      <c r="CJ87" s="2" t="str">
        <f t="shared" si="88"/>
        <v/>
      </c>
      <c r="CK87" s="2" t="str">
        <f t="shared" si="88"/>
        <v/>
      </c>
      <c r="CL87" s="2" t="str">
        <f t="shared" si="88"/>
        <v/>
      </c>
      <c r="CM87" s="2" t="str">
        <f t="shared" si="88"/>
        <v/>
      </c>
      <c r="CN87" s="2" t="str">
        <f t="shared" si="88"/>
        <v/>
      </c>
      <c r="CO87" s="2" t="str">
        <f t="shared" si="88"/>
        <v/>
      </c>
      <c r="CP87" s="2" t="str">
        <f t="shared" si="88"/>
        <v/>
      </c>
      <c r="CQ87" s="2" t="str">
        <f t="shared" si="88"/>
        <v/>
      </c>
      <c r="CR87" s="2" t="str">
        <f t="shared" si="88"/>
        <v/>
      </c>
      <c r="CS87" s="2" t="str">
        <f t="shared" si="88"/>
        <v/>
      </c>
      <c r="CU87" s="2" t="str">
        <f t="shared" si="29"/>
        <v/>
      </c>
      <c r="CV87" s="2" t="str">
        <f t="shared" si="30"/>
        <v/>
      </c>
      <c r="CW87" s="2" t="str">
        <f t="shared" si="31"/>
        <v/>
      </c>
      <c r="CX87" s="2" t="str">
        <f t="shared" si="32"/>
        <v/>
      </c>
      <c r="CY87" s="2" t="str">
        <f t="shared" si="33"/>
        <v/>
      </c>
      <c r="CZ87" s="2" t="str">
        <f t="shared" si="34"/>
        <v/>
      </c>
      <c r="DA87" s="2" t="str">
        <f t="shared" si="35"/>
        <v/>
      </c>
      <c r="DB87" s="2" t="str">
        <f t="shared" si="36"/>
        <v/>
      </c>
      <c r="DC87" s="2" t="str">
        <f t="shared" si="37"/>
        <v/>
      </c>
      <c r="DD87" s="2" t="str">
        <f t="shared" si="38"/>
        <v/>
      </c>
      <c r="DE87" s="2" t="str">
        <f t="shared" si="39"/>
        <v/>
      </c>
      <c r="DF87" s="2" t="str">
        <f t="shared" si="40"/>
        <v/>
      </c>
      <c r="DG87" s="2" t="str">
        <f t="shared" si="41"/>
        <v/>
      </c>
      <c r="DH87" s="2" t="str">
        <f t="shared" si="42"/>
        <v/>
      </c>
      <c r="DI87" s="2" t="str">
        <f t="shared" si="43"/>
        <v/>
      </c>
      <c r="DK87" s="2">
        <f t="shared" si="97"/>
        <v>71.624523605805933</v>
      </c>
      <c r="DL87" s="2">
        <f t="shared" si="97"/>
        <v>77.718947860962572</v>
      </c>
      <c r="DM87" s="2">
        <f t="shared" si="97"/>
        <v>77.385759358288766</v>
      </c>
      <c r="DN87" s="2">
        <f t="shared" si="97"/>
        <v>82.990623440285205</v>
      </c>
      <c r="DO87" s="2">
        <f t="shared" si="97"/>
        <v>82.003388335704116</v>
      </c>
      <c r="DP87" s="2">
        <f t="shared" si="97"/>
        <v>82.344738836772962</v>
      </c>
      <c r="DQ87" s="2">
        <f t="shared" si="97"/>
        <v>78.32412233285919</v>
      </c>
      <c r="DR87" s="2">
        <f t="shared" si="97"/>
        <v>78.661439743589767</v>
      </c>
      <c r="DS87" s="2">
        <f t="shared" si="97"/>
        <v>75.409210188933855</v>
      </c>
      <c r="DT87" s="2">
        <f t="shared" si="97"/>
        <v>72.714551594746709</v>
      </c>
      <c r="DU87" s="2">
        <f t="shared" si="97"/>
        <v>67.085602787456466</v>
      </c>
      <c r="DV87" s="2">
        <f t="shared" si="97"/>
        <v>71.909191637630627</v>
      </c>
      <c r="DW87" s="2">
        <f t="shared" si="97"/>
        <v>71.415892657840033</v>
      </c>
      <c r="DX87" s="2">
        <f t="shared" si="97"/>
        <v>59.337222093522087</v>
      </c>
      <c r="DY87" s="2">
        <f t="shared" si="97"/>
        <v>51.460920397249815</v>
      </c>
      <c r="EA87" s="2">
        <f t="shared" si="101"/>
        <v>60.585090710813049</v>
      </c>
      <c r="EB87" s="2">
        <f t="shared" si="98"/>
        <v>59.508828571428566</v>
      </c>
      <c r="EC87" s="2">
        <f t="shared" si="98"/>
        <v>61.642621212121206</v>
      </c>
      <c r="ED87" s="2">
        <f t="shared" si="98"/>
        <v>60.993557142857156</v>
      </c>
      <c r="EE87" s="2">
        <f t="shared" si="98"/>
        <v>64.105381651668679</v>
      </c>
      <c r="EF87" s="2">
        <f t="shared" si="98"/>
        <v>63.428246732811225</v>
      </c>
      <c r="EG87" s="2">
        <f t="shared" si="98"/>
        <v>61.621026197071636</v>
      </c>
      <c r="EH87" s="2">
        <f t="shared" si="98"/>
        <v>58.957866032466406</v>
      </c>
      <c r="EI87" s="2">
        <f t="shared" si="98"/>
        <v>61.112058326629125</v>
      </c>
      <c r="EJ87" s="2">
        <f t="shared" si="98"/>
        <v>58.742716076696141</v>
      </c>
      <c r="EK87" s="2">
        <f t="shared" si="98"/>
        <v>51.547112423049747</v>
      </c>
      <c r="EL87" s="2">
        <f t="shared" si="98"/>
        <v>54.372618200529267</v>
      </c>
      <c r="EM87" s="2">
        <f t="shared" si="98"/>
        <v>56.802001841304133</v>
      </c>
      <c r="EN87" s="2">
        <f t="shared" si="98"/>
        <v>54.088232462704596</v>
      </c>
      <c r="EO87" s="2">
        <f t="shared" si="98"/>
        <v>49.714963623362266</v>
      </c>
      <c r="EQ87" s="2">
        <f t="shared" si="99"/>
        <v>58.785933280456852</v>
      </c>
      <c r="ER87" s="2">
        <f t="shared" si="99"/>
        <v>59.081275210134194</v>
      </c>
      <c r="ES87" s="2">
        <f t="shared" si="99"/>
        <v>60.549547910224575</v>
      </c>
      <c r="ET87" s="2">
        <f t="shared" si="99"/>
        <v>61.257152726088066</v>
      </c>
      <c r="EU87" s="2">
        <f t="shared" si="99"/>
        <v>62.385130538996442</v>
      </c>
      <c r="EV87" s="2">
        <f t="shared" si="99"/>
        <v>64.344791960365782</v>
      </c>
      <c r="EW87" s="2">
        <f t="shared" si="99"/>
        <v>62.841756958782241</v>
      </c>
      <c r="EX87" s="2">
        <f t="shared" si="99"/>
        <v>60.437476969917086</v>
      </c>
      <c r="EY87" s="2">
        <f t="shared" si="99"/>
        <v>62.560388591211535</v>
      </c>
      <c r="EZ87" s="2">
        <f t="shared" si="99"/>
        <v>56.909897174049703</v>
      </c>
      <c r="FA87" s="2">
        <f t="shared" si="99"/>
        <v>51.185099303914683</v>
      </c>
      <c r="FB87" s="2">
        <f t="shared" si="99"/>
        <v>55.280940318665948</v>
      </c>
      <c r="FC87" s="2">
        <f t="shared" si="99"/>
        <v>56.903848468305497</v>
      </c>
      <c r="FD87" s="2">
        <f t="shared" si="99"/>
        <v>56.29034059607077</v>
      </c>
      <c r="FE87" s="2">
        <f t="shared" si="99"/>
        <v>49.909297815611488</v>
      </c>
      <c r="FG87" s="2">
        <f t="shared" si="100"/>
        <v>0.91446312285154419</v>
      </c>
      <c r="FH87" s="2">
        <f t="shared" si="100"/>
        <v>0.92046489237551921</v>
      </c>
      <c r="FI87" s="2">
        <f t="shared" si="100"/>
        <v>0.91717349993362207</v>
      </c>
      <c r="FJ87" s="2">
        <f t="shared" si="100"/>
        <v>0.92080616210891553</v>
      </c>
      <c r="FK87" s="2">
        <f t="shared" si="100"/>
        <v>0.8883641690887073</v>
      </c>
      <c r="FL87" s="2">
        <f t="shared" si="100"/>
        <v>0.86609313222420881</v>
      </c>
      <c r="FM87" s="2">
        <f t="shared" si="100"/>
        <v>0.8818900309430534</v>
      </c>
      <c r="FN87" s="2">
        <f t="shared" si="100"/>
        <v>0.87746284497878968</v>
      </c>
      <c r="FO87" s="2">
        <f t="shared" si="100"/>
        <v>0.87402924761800171</v>
      </c>
      <c r="FP87" s="2">
        <f t="shared" si="100"/>
        <v>0.8640042365708247</v>
      </c>
      <c r="FQ87" s="2">
        <f t="shared" si="100"/>
        <v>0.85307132882415471</v>
      </c>
      <c r="FR87" s="2">
        <f t="shared" si="100"/>
        <v>0.8541547265847852</v>
      </c>
      <c r="FS87" s="2">
        <f t="shared" si="100"/>
        <v>0.83969054035200552</v>
      </c>
      <c r="FT87" s="2">
        <f t="shared" si="100"/>
        <v>0.83758175930369483</v>
      </c>
      <c r="FU87" s="2">
        <f t="shared" si="100"/>
        <v>0.82097834544754356</v>
      </c>
      <c r="FW87" s="2">
        <f t="shared" si="89"/>
        <v>6.1125798103617491E-5</v>
      </c>
      <c r="FX87" s="2">
        <f t="shared" si="89"/>
        <v>3.7817078728523331E-4</v>
      </c>
      <c r="FY87" s="2">
        <f t="shared" si="89"/>
        <v>3.6362452791218462E-4</v>
      </c>
      <c r="FZ87" s="2">
        <f t="shared" si="89"/>
        <v>3.6526394371145165E-4</v>
      </c>
      <c r="GA87" s="2">
        <f t="shared" si="89"/>
        <v>2.6857572841074276E-4</v>
      </c>
      <c r="GB87" s="2">
        <f t="shared" si="89"/>
        <v>2.942929751568043E-4</v>
      </c>
      <c r="GC87" s="2">
        <f t="shared" si="89"/>
        <v>2.6742917277036959E-4</v>
      </c>
      <c r="GD87" s="2">
        <f t="shared" si="89"/>
        <v>3.0074872631700224E-4</v>
      </c>
      <c r="GE87" s="2">
        <f t="shared" si="89"/>
        <v>3.161884973426849E-4</v>
      </c>
      <c r="GF87" s="2">
        <f t="shared" si="89"/>
        <v>2.4656039004320964E-4</v>
      </c>
      <c r="GG87" s="2">
        <f t="shared" si="89"/>
        <v>2.2020969437010034E-4</v>
      </c>
      <c r="GH87" s="2">
        <f t="shared" si="89"/>
        <v>1.7245741424575469E-4</v>
      </c>
      <c r="GI87" s="2">
        <f t="shared" si="89"/>
        <v>1.4766311156517409E-4</v>
      </c>
      <c r="GJ87" s="2">
        <f t="shared" si="89"/>
        <v>1.0214661460859669E-4</v>
      </c>
      <c r="GK87" s="2">
        <f t="shared" si="89"/>
        <v>8.9726387991704128E-5</v>
      </c>
      <c r="GM87" s="86">
        <f t="shared" si="90"/>
        <v>0.1078262875537133</v>
      </c>
      <c r="GN87" s="86">
        <f t="shared" si="90"/>
        <v>4.4085835988675569E-2</v>
      </c>
      <c r="GO87" s="86">
        <f t="shared" si="90"/>
        <v>3.0272162174781323E-2</v>
      </c>
      <c r="GP87" s="86">
        <f t="shared" si="90"/>
        <v>9.1814031296850764E-3</v>
      </c>
      <c r="GQ87" s="86">
        <f t="shared" si="90"/>
        <v>0.22031766754875293</v>
      </c>
      <c r="GR87" s="86">
        <f t="shared" si="50"/>
        <v>0.41927320228608628</v>
      </c>
      <c r="GS87" s="86">
        <f t="shared" si="51"/>
        <v>0.50223104195617219</v>
      </c>
      <c r="GT87" s="86">
        <f t="shared" si="90"/>
        <v>0.34204206502234302</v>
      </c>
      <c r="GU87" s="86">
        <f t="shared" si="90"/>
        <v>0.27433765092435286</v>
      </c>
      <c r="GV87" s="86">
        <f t="shared" si="90"/>
        <v>0.46636796896756955</v>
      </c>
      <c r="GW87" s="86">
        <f t="shared" si="90"/>
        <v>0.4539278851980052</v>
      </c>
      <c r="GX87" s="86">
        <f t="shared" si="90"/>
        <v>0.53863340735802523</v>
      </c>
      <c r="GY87" s="86">
        <f t="shared" si="90"/>
        <v>0.47628123776283054</v>
      </c>
      <c r="GZ87" s="86">
        <f t="shared" si="90"/>
        <v>0.41141164300891064</v>
      </c>
      <c r="HA87" s="86">
        <f t="shared" si="90"/>
        <v>0.42787492787316211</v>
      </c>
      <c r="HC87" s="86">
        <f t="shared" si="80"/>
        <v>3.7313569849338002E-3</v>
      </c>
      <c r="HD87" s="86">
        <f t="shared" si="80"/>
        <v>7.0470230705402944E-3</v>
      </c>
      <c r="HE87" s="86">
        <f t="shared" si="80"/>
        <v>6.2863068963867437E-3</v>
      </c>
      <c r="HF87" s="86">
        <f t="shared" si="80"/>
        <v>1.091802116429607E-2</v>
      </c>
      <c r="HG87" s="86">
        <f t="shared" si="94"/>
        <v>1.7088077059460851E-3</v>
      </c>
      <c r="HH87" s="86">
        <f t="shared" si="53"/>
        <v>7.3454875440043775E-4</v>
      </c>
      <c r="HI87" s="86">
        <f t="shared" si="54"/>
        <v>5.5795861555498589E-4</v>
      </c>
      <c r="HJ87" s="86">
        <f t="shared" si="94"/>
        <v>1.015974550814498E-3</v>
      </c>
      <c r="HK87" s="86">
        <f t="shared" si="94"/>
        <v>1.2485066416758129E-3</v>
      </c>
      <c r="HL87" s="86">
        <f t="shared" si="94"/>
        <v>6.1730348792682853E-4</v>
      </c>
      <c r="HM87" s="86">
        <f t="shared" si="94"/>
        <v>5.377385395226251E-4</v>
      </c>
      <c r="HN87" s="86">
        <f t="shared" si="94"/>
        <v>5.2709884494504106E-4</v>
      </c>
      <c r="HO87" s="86">
        <f t="shared" si="94"/>
        <v>8.0441003450295277E-5</v>
      </c>
      <c r="HP87" s="86">
        <f t="shared" si="94"/>
        <v>1.5810896963028347E-5</v>
      </c>
      <c r="HQ87" s="86">
        <f t="shared" si="94"/>
        <v>5.4990354185434247E-6</v>
      </c>
      <c r="HS87" s="86">
        <f t="shared" si="91"/>
        <v>6.5922916392106451E-61</v>
      </c>
      <c r="HT87" s="86">
        <f t="shared" si="91"/>
        <v>1.4498774626019062E-43</v>
      </c>
      <c r="HU87" s="86">
        <f t="shared" si="91"/>
        <v>2.7390148819441858E-45</v>
      </c>
      <c r="HV87" s="86">
        <f t="shared" si="91"/>
        <v>4.4797494397747509E-41</v>
      </c>
      <c r="HW87" s="86">
        <f t="shared" si="91"/>
        <v>1.0486199651409421E-50</v>
      </c>
      <c r="HX87" s="86">
        <f t="shared" si="91"/>
        <v>3.1267599195219296E-55</v>
      </c>
      <c r="HY87" s="86">
        <f t="shared" si="91"/>
        <v>8.2209287735721984E-55</v>
      </c>
      <c r="HZ87" s="86">
        <f t="shared" si="91"/>
        <v>8.6203031398273941E-54</v>
      </c>
      <c r="IA87" s="86">
        <f t="shared" si="91"/>
        <v>2.1784499773253423E-53</v>
      </c>
      <c r="IB87" s="86">
        <f t="shared" si="91"/>
        <v>8.9381346382991548E-58</v>
      </c>
      <c r="IC87" s="86">
        <f t="shared" si="91"/>
        <v>1.0723474400048987E-59</v>
      </c>
      <c r="ID87" s="86">
        <f t="shared" si="91"/>
        <v>6.1225078048110144E-57</v>
      </c>
      <c r="IE87" s="86">
        <f t="shared" si="91"/>
        <v>1.7702599349366138E-77</v>
      </c>
      <c r="IF87" s="86">
        <f t="shared" si="91"/>
        <v>2.9493685961134925E-41</v>
      </c>
      <c r="IG87" s="86">
        <f t="shared" si="91"/>
        <v>9.7835743377357823E-24</v>
      </c>
      <c r="II87" s="86">
        <f t="shared" si="92"/>
        <v>6.2434634978055233E-181</v>
      </c>
      <c r="IJ87" s="86">
        <f t="shared" si="92"/>
        <v>6.5276857878917716E-112</v>
      </c>
      <c r="IK87" s="86">
        <f t="shared" si="92"/>
        <v>3.4922012570260209E-116</v>
      </c>
      <c r="IL87" s="86">
        <f t="shared" si="92"/>
        <v>5.9464110750849323E-110</v>
      </c>
      <c r="IM87" s="86">
        <f t="shared" si="92"/>
        <v>1.6907605482545118E-126</v>
      </c>
      <c r="IN87" s="86">
        <f t="shared" si="92"/>
        <v>1.9828404529048441E-135</v>
      </c>
      <c r="IO87" s="86">
        <f t="shared" si="92"/>
        <v>2.6129188845903191E-133</v>
      </c>
      <c r="IP87" s="86">
        <f t="shared" si="92"/>
        <v>6.1435405122702655E-132</v>
      </c>
      <c r="IQ87" s="86">
        <f t="shared" si="92"/>
        <v>1.8330159877544622E-133</v>
      </c>
      <c r="IR87" s="86">
        <f t="shared" si="92"/>
        <v>6.5346614925126819E-144</v>
      </c>
      <c r="IS87" s="86">
        <f t="shared" si="92"/>
        <v>6.6236212766135363E-147</v>
      </c>
      <c r="IT87" s="86">
        <f t="shared" si="92"/>
        <v>8.3956127268474969E-139</v>
      </c>
      <c r="IU87" s="86">
        <f t="shared" si="92"/>
        <v>6.0256304965355055E-190</v>
      </c>
      <c r="IV87" s="86">
        <f t="shared" si="92"/>
        <v>1.0211067283467981E-59</v>
      </c>
      <c r="IW87" s="86">
        <f t="shared" si="92"/>
        <v>3.9927944725078076E-68</v>
      </c>
      <c r="IY87" s="86">
        <f t="shared" si="93"/>
        <v>0.11155764453864711</v>
      </c>
      <c r="IZ87" s="86">
        <f t="shared" si="93"/>
        <v>5.1132859059215864E-2</v>
      </c>
      <c r="JA87" s="86">
        <f t="shared" si="93"/>
        <v>3.6558469071168068E-2</v>
      </c>
      <c r="JB87" s="86">
        <f t="shared" si="93"/>
        <v>2.0099424293981146E-2</v>
      </c>
      <c r="JC87" s="86">
        <f t="shared" si="93"/>
        <v>0.22202647525469901</v>
      </c>
      <c r="JD87" s="86">
        <f t="shared" si="93"/>
        <v>0.42000775104048671</v>
      </c>
      <c r="JE87" s="86">
        <f t="shared" si="93"/>
        <v>0.50278900057172715</v>
      </c>
      <c r="JF87" s="86">
        <f t="shared" si="93"/>
        <v>0.3430580395731575</v>
      </c>
      <c r="JG87" s="86">
        <f t="shared" si="93"/>
        <v>0.27558615756602867</v>
      </c>
      <c r="JH87" s="86">
        <f t="shared" si="93"/>
        <v>0.46698527245549637</v>
      </c>
      <c r="JI87" s="86">
        <f t="shared" si="93"/>
        <v>0.4544656237375278</v>
      </c>
      <c r="JJ87" s="86">
        <f t="shared" si="93"/>
        <v>0.53916050620297029</v>
      </c>
      <c r="JK87" s="86">
        <f t="shared" si="93"/>
        <v>0.47636167876628083</v>
      </c>
      <c r="JL87" s="86">
        <f t="shared" si="93"/>
        <v>0.41142745390587365</v>
      </c>
      <c r="JM87" s="86">
        <f t="shared" si="93"/>
        <v>0.42788042690858064</v>
      </c>
    </row>
    <row r="88" spans="2:273" x14ac:dyDescent="0.25">
      <c r="B88" s="2">
        <v>61</v>
      </c>
      <c r="C88" s="37">
        <v>65.69</v>
      </c>
      <c r="D88" s="37">
        <v>65.7</v>
      </c>
      <c r="E88" s="37">
        <v>67.2</v>
      </c>
      <c r="F88" s="37">
        <v>67.283000000000001</v>
      </c>
      <c r="G88" s="37">
        <v>75.097999999999999</v>
      </c>
      <c r="H88" s="37">
        <v>110.34399999999999</v>
      </c>
      <c r="I88" s="37">
        <v>134.55699999999999</v>
      </c>
      <c r="J88" s="37">
        <v>80.638999999999996</v>
      </c>
      <c r="K88" s="37">
        <v>74.852000000000004</v>
      </c>
      <c r="L88" s="37">
        <v>112.98399999999999</v>
      </c>
      <c r="M88" s="37">
        <v>110.08199999999999</v>
      </c>
      <c r="N88" s="37">
        <v>143.70500000000001</v>
      </c>
      <c r="O88" s="37">
        <v>125.639</v>
      </c>
      <c r="P88" s="37">
        <v>100.852</v>
      </c>
      <c r="Q88" s="37">
        <v>91.081999999999994</v>
      </c>
      <c r="S88" s="4">
        <f t="shared" si="95"/>
        <v>71.358211730869527</v>
      </c>
      <c r="T88" s="4">
        <f t="shared" si="95"/>
        <v>67.964170439142293</v>
      </c>
      <c r="U88" s="4">
        <f t="shared" si="95"/>
        <v>69.006696712089393</v>
      </c>
      <c r="V88" s="4">
        <f t="shared" si="95"/>
        <v>70.64846108449359</v>
      </c>
      <c r="W88" s="4">
        <f t="shared" si="95"/>
        <v>83.131644827659784</v>
      </c>
      <c r="X88" s="4">
        <f t="shared" si="9"/>
        <v>114.99478372591416</v>
      </c>
      <c r="Y88" s="4">
        <f t="shared" si="10"/>
        <v>132.36098437568165</v>
      </c>
      <c r="Z88" s="4">
        <f t="shared" si="95"/>
        <v>91.490747802663236</v>
      </c>
      <c r="AA88" s="4">
        <f t="shared" si="95"/>
        <v>85.33304188145658</v>
      </c>
      <c r="AB88" s="4">
        <f t="shared" si="95"/>
        <v>113.99392678032117</v>
      </c>
      <c r="AC88" s="4">
        <f t="shared" si="95"/>
        <v>112.30456315052969</v>
      </c>
      <c r="AD88" s="4">
        <f t="shared" si="95"/>
        <v>136.31118571997726</v>
      </c>
      <c r="AE88" s="4">
        <f t="shared" si="95"/>
        <v>121.54864541494692</v>
      </c>
      <c r="AF88" s="4">
        <f t="shared" si="95"/>
        <v>99.381936092410115</v>
      </c>
      <c r="AG88" s="4">
        <f t="shared" si="95"/>
        <v>89.622497911597179</v>
      </c>
      <c r="AI88" s="4">
        <f t="shared" si="96"/>
        <v>-5.6682117308695297</v>
      </c>
      <c r="AJ88" s="4">
        <f t="shared" si="96"/>
        <v>-2.2641704391422905</v>
      </c>
      <c r="AK88" s="4">
        <f t="shared" si="96"/>
        <v>-1.8066967120893906</v>
      </c>
      <c r="AL88" s="4">
        <f t="shared" si="96"/>
        <v>-3.3654610844935888</v>
      </c>
      <c r="AM88" s="4">
        <f t="shared" si="96"/>
        <v>-8.0336448276597849</v>
      </c>
      <c r="AN88" s="4">
        <f t="shared" si="96"/>
        <v>-4.6507837259141667</v>
      </c>
      <c r="AO88" s="4">
        <f t="shared" si="96"/>
        <v>2.1960156243183349</v>
      </c>
      <c r="AP88" s="4">
        <f t="shared" si="96"/>
        <v>-10.85174780266324</v>
      </c>
      <c r="AQ88" s="4">
        <f t="shared" si="96"/>
        <v>-10.481041881456576</v>
      </c>
      <c r="AR88" s="4">
        <f t="shared" si="96"/>
        <v>-1.0099267803211802</v>
      </c>
      <c r="AS88" s="4">
        <f t="shared" si="96"/>
        <v>-2.2225631505296946</v>
      </c>
      <c r="AT88" s="4">
        <f t="shared" si="96"/>
        <v>7.3938142800227524</v>
      </c>
      <c r="AU88" s="4">
        <f t="shared" si="96"/>
        <v>4.0903545850530776</v>
      </c>
      <c r="AV88" s="4">
        <f t="shared" si="96"/>
        <v>1.4700639075898891</v>
      </c>
      <c r="AW88" s="4">
        <f t="shared" si="96"/>
        <v>1.4595020884028145</v>
      </c>
      <c r="AY88" s="2">
        <f t="shared" si="87"/>
        <v>61.296760078413705</v>
      </c>
      <c r="AZ88" s="2">
        <f t="shared" si="87"/>
        <v>60.708928268792491</v>
      </c>
      <c r="BA88" s="2">
        <f t="shared" si="87"/>
        <v>62.701805865425499</v>
      </c>
      <c r="BB88" s="2">
        <f t="shared" si="87"/>
        <v>62.499272307475735</v>
      </c>
      <c r="BC88" s="2">
        <f t="shared" si="87"/>
        <v>65.817087825387731</v>
      </c>
      <c r="BD88" s="2">
        <f t="shared" si="87"/>
        <v>65.699338883135823</v>
      </c>
      <c r="BE88" s="2">
        <f t="shared" si="87"/>
        <v>63.376901208565435</v>
      </c>
      <c r="BF88" s="2">
        <f t="shared" si="87"/>
        <v>61.123687888848373</v>
      </c>
      <c r="BG88" s="2">
        <f t="shared" si="87"/>
        <v>62.662018615083532</v>
      </c>
      <c r="BH88" s="2">
        <f t="shared" si="87"/>
        <v>60.376731696171674</v>
      </c>
      <c r="BI88" s="2">
        <f t="shared" si="87"/>
        <v>53.643548026737882</v>
      </c>
      <c r="BJ88" s="2">
        <f t="shared" si="87"/>
        <v>56.709281758647421</v>
      </c>
      <c r="BK88" s="2">
        <f t="shared" si="87"/>
        <v>58.907193121810153</v>
      </c>
      <c r="BL88" s="2">
        <f t="shared" si="87"/>
        <v>54.818337413347137</v>
      </c>
      <c r="BM88" s="2">
        <f t="shared" si="87"/>
        <v>49.9155443802414</v>
      </c>
      <c r="BO88" s="2" t="str">
        <f t="shared" si="13"/>
        <v/>
      </c>
      <c r="BP88" s="2" t="str">
        <f t="shared" si="14"/>
        <v/>
      </c>
      <c r="BQ88" s="2" t="str">
        <f t="shared" si="15"/>
        <v/>
      </c>
      <c r="BR88" s="2" t="str">
        <f t="shared" si="16"/>
        <v/>
      </c>
      <c r="BS88" s="2" t="str">
        <f t="shared" si="17"/>
        <v/>
      </c>
      <c r="BT88" s="2" t="str">
        <f t="shared" si="18"/>
        <v/>
      </c>
      <c r="BU88" s="2" t="str">
        <f t="shared" si="19"/>
        <v/>
      </c>
      <c r="BV88" s="2" t="str">
        <f t="shared" si="20"/>
        <v/>
      </c>
      <c r="BW88" s="2" t="str">
        <f t="shared" si="21"/>
        <v/>
      </c>
      <c r="BX88" s="2" t="str">
        <f t="shared" si="22"/>
        <v/>
      </c>
      <c r="BY88" s="2" t="str">
        <f t="shared" si="23"/>
        <v/>
      </c>
      <c r="BZ88" s="2" t="str">
        <f t="shared" si="24"/>
        <v/>
      </c>
      <c r="CA88" s="2" t="str">
        <f t="shared" si="25"/>
        <v/>
      </c>
      <c r="CB88" s="2" t="str">
        <f t="shared" si="26"/>
        <v/>
      </c>
      <c r="CC88" s="2" t="str">
        <f t="shared" si="27"/>
        <v/>
      </c>
      <c r="CE88" s="2" t="str">
        <f t="shared" si="88"/>
        <v/>
      </c>
      <c r="CF88" s="2" t="str">
        <f t="shared" si="88"/>
        <v/>
      </c>
      <c r="CG88" s="2" t="str">
        <f t="shared" si="88"/>
        <v/>
      </c>
      <c r="CH88" s="2" t="str">
        <f t="shared" si="88"/>
        <v/>
      </c>
      <c r="CI88" s="2" t="str">
        <f t="shared" si="88"/>
        <v/>
      </c>
      <c r="CJ88" s="2" t="str">
        <f t="shared" si="88"/>
        <v/>
      </c>
      <c r="CK88" s="2" t="str">
        <f t="shared" si="88"/>
        <v/>
      </c>
      <c r="CL88" s="2" t="str">
        <f t="shared" si="88"/>
        <v/>
      </c>
      <c r="CM88" s="2" t="str">
        <f t="shared" si="88"/>
        <v/>
      </c>
      <c r="CN88" s="2" t="str">
        <f t="shared" si="88"/>
        <v/>
      </c>
      <c r="CO88" s="2" t="str">
        <f t="shared" si="88"/>
        <v/>
      </c>
      <c r="CP88" s="2" t="str">
        <f t="shared" si="88"/>
        <v/>
      </c>
      <c r="CQ88" s="2" t="str">
        <f t="shared" si="88"/>
        <v/>
      </c>
      <c r="CR88" s="2" t="str">
        <f t="shared" si="88"/>
        <v/>
      </c>
      <c r="CS88" s="2" t="str">
        <f t="shared" si="88"/>
        <v/>
      </c>
      <c r="CU88" s="2" t="str">
        <f t="shared" si="29"/>
        <v/>
      </c>
      <c r="CV88" s="2" t="str">
        <f t="shared" si="30"/>
        <v/>
      </c>
      <c r="CW88" s="2" t="str">
        <f t="shared" si="31"/>
        <v/>
      </c>
      <c r="CX88" s="2" t="str">
        <f t="shared" si="32"/>
        <v/>
      </c>
      <c r="CY88" s="2" t="str">
        <f t="shared" si="33"/>
        <v/>
      </c>
      <c r="CZ88" s="2" t="str">
        <f t="shared" si="34"/>
        <v/>
      </c>
      <c r="DA88" s="2" t="str">
        <f t="shared" si="35"/>
        <v/>
      </c>
      <c r="DB88" s="2" t="str">
        <f t="shared" si="36"/>
        <v/>
      </c>
      <c r="DC88" s="2" t="str">
        <f t="shared" si="37"/>
        <v/>
      </c>
      <c r="DD88" s="2" t="str">
        <f t="shared" si="38"/>
        <v/>
      </c>
      <c r="DE88" s="2" t="str">
        <f t="shared" si="39"/>
        <v/>
      </c>
      <c r="DF88" s="2" t="str">
        <f t="shared" si="40"/>
        <v/>
      </c>
      <c r="DG88" s="2" t="str">
        <f t="shared" si="41"/>
        <v/>
      </c>
      <c r="DH88" s="2" t="str">
        <f t="shared" si="42"/>
        <v/>
      </c>
      <c r="DI88" s="2" t="str">
        <f t="shared" si="43"/>
        <v/>
      </c>
      <c r="DK88" s="2">
        <f t="shared" si="97"/>
        <v>71.836755385790667</v>
      </c>
      <c r="DL88" s="2">
        <f t="shared" si="97"/>
        <v>77.991452874331543</v>
      </c>
      <c r="DM88" s="2">
        <f t="shared" si="97"/>
        <v>77.622122994652401</v>
      </c>
      <c r="DN88" s="2">
        <f t="shared" si="97"/>
        <v>83.304826314616747</v>
      </c>
      <c r="DO88" s="2">
        <f t="shared" si="97"/>
        <v>82.278739924134641</v>
      </c>
      <c r="DP88" s="2">
        <f t="shared" si="97"/>
        <v>82.650934240150065</v>
      </c>
      <c r="DQ88" s="2">
        <f t="shared" si="97"/>
        <v>78.512354196301573</v>
      </c>
      <c r="DR88" s="2">
        <f t="shared" si="97"/>
        <v>78.898520512820539</v>
      </c>
      <c r="DS88" s="2">
        <f t="shared" si="97"/>
        <v>75.580275978407542</v>
      </c>
      <c r="DT88" s="2">
        <f t="shared" si="97"/>
        <v>72.892802251407119</v>
      </c>
      <c r="DU88" s="2">
        <f t="shared" si="97"/>
        <v>67.214992857142875</v>
      </c>
      <c r="DV88" s="2">
        <f t="shared" si="97"/>
        <v>72.135292160278709</v>
      </c>
      <c r="DW88" s="2">
        <f t="shared" si="97"/>
        <v>71.701803479592968</v>
      </c>
      <c r="DX88" s="2">
        <f t="shared" si="97"/>
        <v>59.463660446160432</v>
      </c>
      <c r="DY88" s="2">
        <f t="shared" si="97"/>
        <v>51.472619709702073</v>
      </c>
      <c r="EA88" s="2">
        <f t="shared" si="101"/>
        <v>60.397747781501678</v>
      </c>
      <c r="EB88" s="2">
        <f t="shared" si="98"/>
        <v>59.347171428571421</v>
      </c>
      <c r="EC88" s="2">
        <f t="shared" si="98"/>
        <v>61.473422510822509</v>
      </c>
      <c r="ED88" s="2">
        <f t="shared" si="98"/>
        <v>60.867228571428583</v>
      </c>
      <c r="EE88" s="2">
        <f t="shared" si="98"/>
        <v>63.931010911925178</v>
      </c>
      <c r="EF88" s="2">
        <f t="shared" si="98"/>
        <v>63.308729760246003</v>
      </c>
      <c r="EG88" s="2">
        <f t="shared" si="98"/>
        <v>61.527805065294821</v>
      </c>
      <c r="EH88" s="2">
        <f t="shared" si="98"/>
        <v>58.8593182928958</v>
      </c>
      <c r="EI88" s="2">
        <f t="shared" si="98"/>
        <v>60.96342598551891</v>
      </c>
      <c r="EJ88" s="2">
        <f t="shared" si="98"/>
        <v>58.580576696165167</v>
      </c>
      <c r="EK88" s="2">
        <f t="shared" si="98"/>
        <v>51.511842668281353</v>
      </c>
      <c r="EL88" s="2">
        <f t="shared" si="98"/>
        <v>54.306886440962757</v>
      </c>
      <c r="EM88" s="2">
        <f t="shared" si="98"/>
        <v>56.679421581925752</v>
      </c>
      <c r="EN88" s="2">
        <f t="shared" si="98"/>
        <v>53.996524034825164</v>
      </c>
      <c r="EO88" s="2">
        <f t="shared" si="98"/>
        <v>49.605863339716024</v>
      </c>
      <c r="EQ88" s="2">
        <f t="shared" si="99"/>
        <v>58.633802812273387</v>
      </c>
      <c r="ER88" s="2">
        <f t="shared" si="99"/>
        <v>58.931727380724951</v>
      </c>
      <c r="ES88" s="2">
        <f t="shared" si="99"/>
        <v>60.411766659259442</v>
      </c>
      <c r="ET88" s="2">
        <f t="shared" si="99"/>
        <v>61.122459395810097</v>
      </c>
      <c r="EU88" s="2">
        <f t="shared" si="99"/>
        <v>62.255761634420338</v>
      </c>
      <c r="EV88" s="2">
        <f t="shared" si="99"/>
        <v>64.201819593000351</v>
      </c>
      <c r="EW88" s="2">
        <f t="shared" si="99"/>
        <v>62.717457253889634</v>
      </c>
      <c r="EX88" s="2">
        <f t="shared" si="99"/>
        <v>60.300065932230986</v>
      </c>
      <c r="EY88" s="2">
        <f t="shared" si="99"/>
        <v>62.374542964208651</v>
      </c>
      <c r="EZ88" s="2">
        <f t="shared" si="99"/>
        <v>56.791686473270346</v>
      </c>
      <c r="FA88" s="2">
        <f t="shared" si="99"/>
        <v>51.158452760024957</v>
      </c>
      <c r="FB88" s="2">
        <f t="shared" si="99"/>
        <v>55.193852778077158</v>
      </c>
      <c r="FC88" s="2">
        <f t="shared" si="99"/>
        <v>56.779188249336684</v>
      </c>
      <c r="FD88" s="2">
        <f t="shared" si="99"/>
        <v>56.145258569240745</v>
      </c>
      <c r="FE88" s="2">
        <f t="shared" si="99"/>
        <v>49.794052343177412</v>
      </c>
      <c r="FG88" s="2">
        <f t="shared" si="100"/>
        <v>0.92139785614389202</v>
      </c>
      <c r="FH88" s="2">
        <f t="shared" si="100"/>
        <v>0.92695191261327126</v>
      </c>
      <c r="FI88" s="2">
        <f t="shared" si="100"/>
        <v>0.92390677937638499</v>
      </c>
      <c r="FJ88" s="2">
        <f t="shared" si="100"/>
        <v>0.92726754720471916</v>
      </c>
      <c r="FK88" s="2">
        <f t="shared" si="100"/>
        <v>0.89717690732848243</v>
      </c>
      <c r="FL88" s="2">
        <f t="shared" si="100"/>
        <v>0.87641941506093057</v>
      </c>
      <c r="FM88" s="2">
        <f t="shared" si="100"/>
        <v>0.89115122833146687</v>
      </c>
      <c r="FN88" s="2">
        <f t="shared" si="100"/>
        <v>0.88702671505676034</v>
      </c>
      <c r="FO88" s="2">
        <f t="shared" si="100"/>
        <v>0.88382562454863467</v>
      </c>
      <c r="FP88" s="2">
        <f t="shared" si="100"/>
        <v>0.87446825760075342</v>
      </c>
      <c r="FQ88" s="2">
        <f t="shared" si="100"/>
        <v>0.86424439307970602</v>
      </c>
      <c r="FR88" s="2">
        <f t="shared" si="100"/>
        <v>0.8652584175674003</v>
      </c>
      <c r="FS88" s="2">
        <f t="shared" si="100"/>
        <v>0.85170425022273077</v>
      </c>
      <c r="FT88" s="2">
        <f t="shared" si="100"/>
        <v>0.84972522038730891</v>
      </c>
      <c r="FU88" s="2">
        <f t="shared" si="100"/>
        <v>0.83411733257727827</v>
      </c>
      <c r="FW88" s="2">
        <f t="shared" si="89"/>
        <v>6.7022709588990075E-5</v>
      </c>
      <c r="FX88" s="2">
        <f t="shared" si="89"/>
        <v>4.1464089440592576E-4</v>
      </c>
      <c r="FY88" s="2">
        <f t="shared" si="89"/>
        <v>3.986923795768872E-4</v>
      </c>
      <c r="FZ88" s="2">
        <f t="shared" si="89"/>
        <v>4.0048983685246256E-4</v>
      </c>
      <c r="GA88" s="2">
        <f t="shared" si="89"/>
        <v>2.9447979974289457E-4</v>
      </c>
      <c r="GB88" s="2">
        <f t="shared" si="89"/>
        <v>3.2267666882555162E-4</v>
      </c>
      <c r="GC88" s="2">
        <f t="shared" si="89"/>
        <v>2.9322269149197126E-4</v>
      </c>
      <c r="GD88" s="2">
        <f t="shared" si="89"/>
        <v>3.2975485285832099E-4</v>
      </c>
      <c r="GE88" s="2">
        <f t="shared" si="89"/>
        <v>3.4668321753340901E-4</v>
      </c>
      <c r="GF88" s="2">
        <f t="shared" si="89"/>
        <v>2.7034166090815931E-4</v>
      </c>
      <c r="GG88" s="2">
        <f t="shared" si="89"/>
        <v>2.4144999874613617E-4</v>
      </c>
      <c r="GH88" s="2">
        <f t="shared" si="89"/>
        <v>1.8909264828832062E-4</v>
      </c>
      <c r="GI88" s="2">
        <f t="shared" si="89"/>
        <v>1.6190707563385411E-4</v>
      </c>
      <c r="GJ88" s="2">
        <f t="shared" si="89"/>
        <v>1.1200043197274491E-4</v>
      </c>
      <c r="GK88" s="2">
        <f t="shared" si="89"/>
        <v>9.8382176392498069E-5</v>
      </c>
      <c r="GM88" s="86">
        <f t="shared" si="90"/>
        <v>6.2393890439363837E-2</v>
      </c>
      <c r="GN88" s="86">
        <f t="shared" si="90"/>
        <v>1.9205277226347853E-2</v>
      </c>
      <c r="GO88" s="86">
        <f t="shared" si="90"/>
        <v>1.099943324482497E-2</v>
      </c>
      <c r="GP88" s="86">
        <f t="shared" si="90"/>
        <v>2.4807720212919214E-3</v>
      </c>
      <c r="GQ88" s="86">
        <f t="shared" si="90"/>
        <v>0.10691914445369191</v>
      </c>
      <c r="GR88" s="86">
        <f t="shared" si="50"/>
        <v>0.28031330007630845</v>
      </c>
      <c r="GS88" s="86">
        <f t="shared" si="51"/>
        <v>0.358032019206451</v>
      </c>
      <c r="GT88" s="86">
        <f t="shared" si="90"/>
        <v>0.18623735991386076</v>
      </c>
      <c r="GU88" s="86">
        <f t="shared" si="90"/>
        <v>0.14263220874684127</v>
      </c>
      <c r="GV88" s="86">
        <f t="shared" si="90"/>
        <v>0.3083386963188387</v>
      </c>
      <c r="GW88" s="86">
        <f t="shared" si="90"/>
        <v>0.32366992992630689</v>
      </c>
      <c r="GX88" s="86">
        <f t="shared" si="90"/>
        <v>0.42099184046737292</v>
      </c>
      <c r="GY88" s="86">
        <f t="shared" si="90"/>
        <v>0.36765325357360951</v>
      </c>
      <c r="GZ88" s="86">
        <f t="shared" si="90"/>
        <v>0.30010987402630107</v>
      </c>
      <c r="HA88" s="86">
        <f t="shared" si="90"/>
        <v>0.32495132990711878</v>
      </c>
      <c r="HC88" s="86">
        <f t="shared" si="80"/>
        <v>5.8291481829838418E-3</v>
      </c>
      <c r="HD88" s="86">
        <f t="shared" si="80"/>
        <v>1.0563253547276616E-2</v>
      </c>
      <c r="HE88" s="86">
        <f t="shared" si="80"/>
        <v>9.5221267100351753E-3</v>
      </c>
      <c r="HF88" s="86">
        <f t="shared" si="80"/>
        <v>1.5980749715518147E-2</v>
      </c>
      <c r="HG88" s="86">
        <f t="shared" si="94"/>
        <v>2.7343399625285383E-3</v>
      </c>
      <c r="HH88" s="86">
        <f t="shared" si="53"/>
        <v>1.2412935518314424E-3</v>
      </c>
      <c r="HI88" s="86">
        <f t="shared" si="54"/>
        <v>9.4297523531348547E-4</v>
      </c>
      <c r="HJ88" s="86">
        <f t="shared" si="94"/>
        <v>1.6866911079206665E-3</v>
      </c>
      <c r="HK88" s="86">
        <f t="shared" si="94"/>
        <v>2.0684988771092409E-3</v>
      </c>
      <c r="HL88" s="86">
        <f t="shared" si="94"/>
        <v>1.0551496307886496E-3</v>
      </c>
      <c r="HM88" s="86">
        <f t="shared" si="94"/>
        <v>9.2244517554659986E-4</v>
      </c>
      <c r="HN88" s="86">
        <f t="shared" si="94"/>
        <v>8.7847886662349012E-4</v>
      </c>
      <c r="HO88" s="86">
        <f t="shared" si="94"/>
        <v>1.5550365652231807E-4</v>
      </c>
      <c r="HP88" s="86">
        <f t="shared" si="94"/>
        <v>3.4851814759919074E-5</v>
      </c>
      <c r="HQ88" s="86">
        <f t="shared" si="94"/>
        <v>1.2818928474020352E-5</v>
      </c>
      <c r="HS88" s="86">
        <f t="shared" si="91"/>
        <v>4.6525203724611414E-59</v>
      </c>
      <c r="HT88" s="86">
        <f t="shared" si="91"/>
        <v>4.5873022163535666E-42</v>
      </c>
      <c r="HU88" s="86">
        <f t="shared" si="91"/>
        <v>9.7706999922326288E-44</v>
      </c>
      <c r="HV88" s="86">
        <f t="shared" si="91"/>
        <v>1.2218710495497041E-39</v>
      </c>
      <c r="HW88" s="86">
        <f t="shared" si="91"/>
        <v>4.7420221353837012E-49</v>
      </c>
      <c r="HX88" s="86">
        <f t="shared" si="91"/>
        <v>2.0218807974455033E-53</v>
      </c>
      <c r="HY88" s="86">
        <f t="shared" si="91"/>
        <v>4.8254632613148306E-53</v>
      </c>
      <c r="HZ88" s="86">
        <f t="shared" si="91"/>
        <v>5.046134065065288E-52</v>
      </c>
      <c r="IA88" s="86">
        <f t="shared" si="91"/>
        <v>1.3177936420653338E-51</v>
      </c>
      <c r="IB88" s="86">
        <f t="shared" si="91"/>
        <v>6.6324067366194317E-56</v>
      </c>
      <c r="IC88" s="86">
        <f t="shared" si="91"/>
        <v>8.4493482374927753E-58</v>
      </c>
      <c r="ID88" s="86">
        <f t="shared" si="91"/>
        <v>3.4297982876773396E-55</v>
      </c>
      <c r="IE88" s="86">
        <f t="shared" si="91"/>
        <v>4.0243884768828457E-75</v>
      </c>
      <c r="IF88" s="86">
        <f t="shared" si="91"/>
        <v>4.5318839666453636E-40</v>
      </c>
      <c r="IG88" s="86">
        <f t="shared" si="91"/>
        <v>4.2369568440342315E-23</v>
      </c>
      <c r="II88" s="86">
        <f t="shared" si="92"/>
        <v>1.4968644845554072E-177</v>
      </c>
      <c r="IJ88" s="86">
        <f t="shared" si="92"/>
        <v>2.3449392050550265E-109</v>
      </c>
      <c r="IK88" s="86">
        <f t="shared" si="92"/>
        <v>1.529255835828303E-113</v>
      </c>
      <c r="IL88" s="86">
        <f t="shared" si="92"/>
        <v>1.8759671754005712E-107</v>
      </c>
      <c r="IM88" s="86">
        <f t="shared" si="92"/>
        <v>1.0046828832155794E-123</v>
      </c>
      <c r="IN88" s="86">
        <f t="shared" si="92"/>
        <v>2.0096315894139469E-132</v>
      </c>
      <c r="IO88" s="86">
        <f t="shared" si="92"/>
        <v>2.1930098296495856E-130</v>
      </c>
      <c r="IP88" s="86">
        <f t="shared" si="92"/>
        <v>5.2907926579380715E-129</v>
      </c>
      <c r="IQ88" s="86">
        <f t="shared" si="92"/>
        <v>1.7824208307930849E-130</v>
      </c>
      <c r="IR88" s="86">
        <f t="shared" si="92"/>
        <v>8.7922232937252578E-141</v>
      </c>
      <c r="IS88" s="86">
        <f t="shared" si="92"/>
        <v>9.4023413703935879E-144</v>
      </c>
      <c r="IT88" s="86">
        <f t="shared" si="92"/>
        <v>6.5562612666051214E-136</v>
      </c>
      <c r="IU88" s="86">
        <f t="shared" si="92"/>
        <v>4.8201227354066576E-186</v>
      </c>
      <c r="IV88" s="86">
        <f t="shared" si="92"/>
        <v>1.4584120081411454E-58</v>
      </c>
      <c r="IW88" s="86">
        <f t="shared" si="92"/>
        <v>8.0335278628894186E-67</v>
      </c>
      <c r="IY88" s="86">
        <f t="shared" si="93"/>
        <v>6.8223038622347673E-2</v>
      </c>
      <c r="IZ88" s="86">
        <f t="shared" si="93"/>
        <v>2.9768530773624471E-2</v>
      </c>
      <c r="JA88" s="86">
        <f t="shared" si="93"/>
        <v>2.0521559954860144E-2</v>
      </c>
      <c r="JB88" s="86">
        <f t="shared" si="93"/>
        <v>1.8461521736810069E-2</v>
      </c>
      <c r="JC88" s="86">
        <f t="shared" si="93"/>
        <v>0.10965348441622044</v>
      </c>
      <c r="JD88" s="86">
        <f t="shared" si="93"/>
        <v>0.28155459362813989</v>
      </c>
      <c r="JE88" s="86">
        <f t="shared" si="93"/>
        <v>0.35897499444176451</v>
      </c>
      <c r="JF88" s="86">
        <f t="shared" si="93"/>
        <v>0.18792405102178142</v>
      </c>
      <c r="JG88" s="86">
        <f t="shared" si="93"/>
        <v>0.14470070762395051</v>
      </c>
      <c r="JH88" s="86">
        <f t="shared" si="93"/>
        <v>0.30939384594962738</v>
      </c>
      <c r="JI88" s="86">
        <f t="shared" si="93"/>
        <v>0.32459237510185351</v>
      </c>
      <c r="JJ88" s="86">
        <f t="shared" si="93"/>
        <v>0.42187031933399644</v>
      </c>
      <c r="JK88" s="86">
        <f t="shared" si="93"/>
        <v>0.36780875723013184</v>
      </c>
      <c r="JL88" s="86">
        <f t="shared" si="93"/>
        <v>0.300144725841061</v>
      </c>
      <c r="JM88" s="86">
        <f t="shared" si="93"/>
        <v>0.32496414883559283</v>
      </c>
    </row>
    <row r="89" spans="2:273" x14ac:dyDescent="0.25">
      <c r="B89" s="2">
        <v>62</v>
      </c>
      <c r="C89" s="37">
        <v>65.861999999999995</v>
      </c>
      <c r="D89" s="37">
        <v>68.667000000000002</v>
      </c>
      <c r="E89" s="37">
        <v>65.75</v>
      </c>
      <c r="F89" s="37">
        <v>68.150000000000006</v>
      </c>
      <c r="G89" s="37">
        <v>70.131</v>
      </c>
      <c r="H89" s="37">
        <v>85.573999999999998</v>
      </c>
      <c r="I89" s="37">
        <v>91.754000000000005</v>
      </c>
      <c r="J89" s="37">
        <v>69.507999999999996</v>
      </c>
      <c r="K89" s="37">
        <v>67.738</v>
      </c>
      <c r="L89" s="37">
        <v>77.212999999999994</v>
      </c>
      <c r="M89" s="37">
        <v>74.933999999999997</v>
      </c>
      <c r="N89" s="37">
        <v>103.164</v>
      </c>
      <c r="O89" s="37">
        <v>92.393000000000001</v>
      </c>
      <c r="P89" s="37">
        <v>71.983999999999995</v>
      </c>
      <c r="Q89" s="37">
        <v>68.819999999999993</v>
      </c>
      <c r="S89" s="4">
        <f t="shared" si="95"/>
        <v>69.094287414502844</v>
      </c>
      <c r="T89" s="4">
        <f t="shared" si="95"/>
        <v>68.614619269965189</v>
      </c>
      <c r="U89" s="4">
        <f t="shared" si="95"/>
        <v>70.051710351897356</v>
      </c>
      <c r="V89" s="4">
        <f t="shared" si="95"/>
        <v>73.187545139506</v>
      </c>
      <c r="W89" s="4">
        <f t="shared" si="95"/>
        <v>73.369587595260001</v>
      </c>
      <c r="X89" s="4">
        <f t="shared" si="9"/>
        <v>91.451311155021997</v>
      </c>
      <c r="Y89" s="4">
        <f t="shared" si="10"/>
        <v>102.01703239664613</v>
      </c>
      <c r="Z89" s="4">
        <f t="shared" si="95"/>
        <v>73.788761890065189</v>
      </c>
      <c r="AA89" s="4">
        <f t="shared" si="95"/>
        <v>72.265165313428156</v>
      </c>
      <c r="AB89" s="4">
        <f t="shared" si="95"/>
        <v>87.122822371070981</v>
      </c>
      <c r="AC89" s="4">
        <f t="shared" si="95"/>
        <v>86.372784578392896</v>
      </c>
      <c r="AD89" s="4">
        <f t="shared" si="95"/>
        <v>106.05666356305875</v>
      </c>
      <c r="AE89" s="4">
        <f t="shared" si="95"/>
        <v>96.973835924388098</v>
      </c>
      <c r="AF89" s="4">
        <f t="shared" si="95"/>
        <v>80.023807362876624</v>
      </c>
      <c r="AG89" s="4">
        <f t="shared" si="95"/>
        <v>73.204816165939746</v>
      </c>
      <c r="AI89" s="4">
        <f t="shared" si="96"/>
        <v>-3.2322874145028493</v>
      </c>
      <c r="AJ89" s="4">
        <f t="shared" si="96"/>
        <v>5.2380730034812473E-2</v>
      </c>
      <c r="AK89" s="4">
        <f t="shared" si="96"/>
        <v>-4.3017103518973556</v>
      </c>
      <c r="AL89" s="4">
        <f t="shared" si="96"/>
        <v>-5.037545139505994</v>
      </c>
      <c r="AM89" s="4">
        <f t="shared" si="96"/>
        <v>-3.2385875952600003</v>
      </c>
      <c r="AN89" s="4">
        <f t="shared" si="96"/>
        <v>-5.8773111550219994</v>
      </c>
      <c r="AO89" s="4">
        <f t="shared" si="96"/>
        <v>-10.263032396646125</v>
      </c>
      <c r="AP89" s="4">
        <f t="shared" si="96"/>
        <v>-4.2807618900651931</v>
      </c>
      <c r="AQ89" s="4">
        <f t="shared" si="96"/>
        <v>-4.5271653134281564</v>
      </c>
      <c r="AR89" s="4">
        <f t="shared" si="96"/>
        <v>-9.9098223710709874</v>
      </c>
      <c r="AS89" s="4">
        <f t="shared" si="96"/>
        <v>-11.438784578392898</v>
      </c>
      <c r="AT89" s="4">
        <f t="shared" si="96"/>
        <v>-2.8926635630587469</v>
      </c>
      <c r="AU89" s="4">
        <f t="shared" si="96"/>
        <v>-4.5808359243880972</v>
      </c>
      <c r="AV89" s="4">
        <f t="shared" si="96"/>
        <v>-8.0398073628766298</v>
      </c>
      <c r="AW89" s="4">
        <f t="shared" si="96"/>
        <v>-4.3848161659397533</v>
      </c>
      <c r="AY89" s="2">
        <f t="shared" si="87"/>
        <v>61.064848837193907</v>
      </c>
      <c r="AZ89" s="2">
        <f t="shared" si="87"/>
        <v>60.464571426406884</v>
      </c>
      <c r="BA89" s="2">
        <f t="shared" si="87"/>
        <v>62.460347265872599</v>
      </c>
      <c r="BB89" s="2">
        <f t="shared" si="87"/>
        <v>62.268352930873839</v>
      </c>
      <c r="BC89" s="2">
        <f t="shared" si="87"/>
        <v>65.534953087961071</v>
      </c>
      <c r="BD89" s="2">
        <f t="shared" si="87"/>
        <v>65.441992588623918</v>
      </c>
      <c r="BE89" s="2">
        <f t="shared" si="87"/>
        <v>63.165548969190439</v>
      </c>
      <c r="BF89" s="2">
        <f t="shared" si="87"/>
        <v>60.881631727796794</v>
      </c>
      <c r="BG89" s="2">
        <f t="shared" si="87"/>
        <v>62.414221513612929</v>
      </c>
      <c r="BH89" s="2">
        <f t="shared" si="87"/>
        <v>60.114179891980854</v>
      </c>
      <c r="BI89" s="2">
        <f t="shared" si="87"/>
        <v>53.464835410486053</v>
      </c>
      <c r="BJ89" s="2">
        <f t="shared" si="87"/>
        <v>56.494770080667692</v>
      </c>
      <c r="BK89" s="2">
        <f t="shared" si="87"/>
        <v>58.671434929413088</v>
      </c>
      <c r="BL89" s="2">
        <f t="shared" si="87"/>
        <v>54.694694466392981</v>
      </c>
      <c r="BM89" s="2">
        <f t="shared" si="87"/>
        <v>49.801927513363673</v>
      </c>
      <c r="BO89" s="2" t="str">
        <f t="shared" si="13"/>
        <v/>
      </c>
      <c r="BP89" s="2" t="str">
        <f t="shared" si="14"/>
        <v/>
      </c>
      <c r="BQ89" s="2" t="str">
        <f t="shared" si="15"/>
        <v/>
      </c>
      <c r="BR89" s="2" t="str">
        <f t="shared" si="16"/>
        <v/>
      </c>
      <c r="BS89" s="2" t="str">
        <f t="shared" si="17"/>
        <v/>
      </c>
      <c r="BT89" s="2" t="str">
        <f t="shared" si="18"/>
        <v/>
      </c>
      <c r="BU89" s="2" t="str">
        <f t="shared" si="19"/>
        <v/>
      </c>
      <c r="BV89" s="2" t="str">
        <f t="shared" si="20"/>
        <v/>
      </c>
      <c r="BW89" s="2" t="str">
        <f t="shared" si="21"/>
        <v/>
      </c>
      <c r="BX89" s="2" t="str">
        <f t="shared" si="22"/>
        <v/>
      </c>
      <c r="BY89" s="2" t="str">
        <f t="shared" si="23"/>
        <v/>
      </c>
      <c r="BZ89" s="2" t="str">
        <f t="shared" si="24"/>
        <v/>
      </c>
      <c r="CA89" s="2" t="str">
        <f t="shared" si="25"/>
        <v/>
      </c>
      <c r="CB89" s="2" t="str">
        <f t="shared" si="26"/>
        <v/>
      </c>
      <c r="CC89" s="2" t="str">
        <f t="shared" si="27"/>
        <v/>
      </c>
      <c r="CE89" s="2" t="str">
        <f t="shared" si="88"/>
        <v/>
      </c>
      <c r="CF89" s="2" t="str">
        <f t="shared" si="88"/>
        <v/>
      </c>
      <c r="CG89" s="2" t="str">
        <f t="shared" si="88"/>
        <v/>
      </c>
      <c r="CH89" s="2" t="str">
        <f t="shared" si="88"/>
        <v/>
      </c>
      <c r="CI89" s="2" t="str">
        <f t="shared" si="88"/>
        <v/>
      </c>
      <c r="CJ89" s="2" t="str">
        <f t="shared" si="88"/>
        <v/>
      </c>
      <c r="CK89" s="2" t="str">
        <f t="shared" si="88"/>
        <v/>
      </c>
      <c r="CL89" s="2" t="str">
        <f t="shared" si="88"/>
        <v/>
      </c>
      <c r="CM89" s="2" t="str">
        <f t="shared" si="88"/>
        <v/>
      </c>
      <c r="CN89" s="2" t="str">
        <f t="shared" si="88"/>
        <v/>
      </c>
      <c r="CO89" s="2" t="str">
        <f t="shared" si="88"/>
        <v/>
      </c>
      <c r="CP89" s="2" t="str">
        <f t="shared" si="88"/>
        <v/>
      </c>
      <c r="CQ89" s="2" t="str">
        <f t="shared" si="88"/>
        <v/>
      </c>
      <c r="CR89" s="2" t="str">
        <f t="shared" si="88"/>
        <v/>
      </c>
      <c r="CS89" s="2" t="str">
        <f t="shared" si="88"/>
        <v/>
      </c>
      <c r="CU89" s="2" t="str">
        <f t="shared" si="29"/>
        <v/>
      </c>
      <c r="CV89" s="2" t="str">
        <f t="shared" si="30"/>
        <v/>
      </c>
      <c r="CW89" s="2" t="str">
        <f t="shared" si="31"/>
        <v/>
      </c>
      <c r="CX89" s="2" t="str">
        <f t="shared" si="32"/>
        <v/>
      </c>
      <c r="CY89" s="2" t="str">
        <f t="shared" si="33"/>
        <v/>
      </c>
      <c r="CZ89" s="2" t="str">
        <f t="shared" si="34"/>
        <v/>
      </c>
      <c r="DA89" s="2" t="str">
        <f t="shared" si="35"/>
        <v/>
      </c>
      <c r="DB89" s="2" t="str">
        <f t="shared" si="36"/>
        <v/>
      </c>
      <c r="DC89" s="2" t="str">
        <f t="shared" si="37"/>
        <v/>
      </c>
      <c r="DD89" s="2" t="str">
        <f t="shared" si="38"/>
        <v/>
      </c>
      <c r="DE89" s="2" t="str">
        <f t="shared" si="39"/>
        <v/>
      </c>
      <c r="DF89" s="2" t="str">
        <f t="shared" si="40"/>
        <v/>
      </c>
      <c r="DG89" s="2" t="str">
        <f t="shared" si="41"/>
        <v/>
      </c>
      <c r="DH89" s="2" t="str">
        <f t="shared" si="42"/>
        <v/>
      </c>
      <c r="DI89" s="2" t="str">
        <f t="shared" si="43"/>
        <v/>
      </c>
      <c r="DK89" s="2">
        <f t="shared" si="97"/>
        <v>72.048987165775387</v>
      </c>
      <c r="DL89" s="2">
        <f t="shared" si="97"/>
        <v>78.263957887700528</v>
      </c>
      <c r="DM89" s="2">
        <f t="shared" si="97"/>
        <v>77.858486631016035</v>
      </c>
      <c r="DN89" s="2">
        <f t="shared" si="97"/>
        <v>83.619029188948303</v>
      </c>
      <c r="DO89" s="2">
        <f t="shared" si="97"/>
        <v>82.554091512565179</v>
      </c>
      <c r="DP89" s="2">
        <f t="shared" si="97"/>
        <v>82.957129643527182</v>
      </c>
      <c r="DQ89" s="2">
        <f t="shared" si="97"/>
        <v>78.700586059743955</v>
      </c>
      <c r="DR89" s="2">
        <f t="shared" si="97"/>
        <v>79.135601282051297</v>
      </c>
      <c r="DS89" s="2">
        <f t="shared" si="97"/>
        <v>75.751341767881229</v>
      </c>
      <c r="DT89" s="2">
        <f t="shared" si="97"/>
        <v>73.071052908067529</v>
      </c>
      <c r="DU89" s="2">
        <f t="shared" si="97"/>
        <v>67.344382926829283</v>
      </c>
      <c r="DV89" s="2">
        <f t="shared" si="97"/>
        <v>72.361392682926791</v>
      </c>
      <c r="DW89" s="2">
        <f t="shared" si="97"/>
        <v>71.987714301345889</v>
      </c>
      <c r="DX89" s="2">
        <f t="shared" si="97"/>
        <v>59.590098798798792</v>
      </c>
      <c r="DY89" s="2">
        <f t="shared" si="97"/>
        <v>51.484319022154324</v>
      </c>
      <c r="EA89" s="2">
        <f t="shared" si="101"/>
        <v>60.210404852190322</v>
      </c>
      <c r="EB89" s="2">
        <f t="shared" si="98"/>
        <v>59.185514285714277</v>
      </c>
      <c r="EC89" s="2">
        <f t="shared" si="98"/>
        <v>61.304223809523805</v>
      </c>
      <c r="ED89" s="2">
        <f t="shared" si="98"/>
        <v>60.740900000000011</v>
      </c>
      <c r="EE89" s="2">
        <f t="shared" si="98"/>
        <v>63.756640172181676</v>
      </c>
      <c r="EF89" s="2">
        <f t="shared" si="98"/>
        <v>63.189212787680773</v>
      </c>
      <c r="EG89" s="2">
        <f t="shared" si="98"/>
        <v>61.434583933518013</v>
      </c>
      <c r="EH89" s="2">
        <f t="shared" si="98"/>
        <v>58.760770553325187</v>
      </c>
      <c r="EI89" s="2">
        <f t="shared" si="98"/>
        <v>60.814793644408688</v>
      </c>
      <c r="EJ89" s="2">
        <f t="shared" si="98"/>
        <v>58.418437315634193</v>
      </c>
      <c r="EK89" s="2">
        <f t="shared" si="98"/>
        <v>51.47657291351296</v>
      </c>
      <c r="EL89" s="2">
        <f t="shared" si="98"/>
        <v>54.241154681396239</v>
      </c>
      <c r="EM89" s="2">
        <f t="shared" si="98"/>
        <v>56.556841322547378</v>
      </c>
      <c r="EN89" s="2">
        <f t="shared" si="98"/>
        <v>53.904815606945732</v>
      </c>
      <c r="EO89" s="2">
        <f t="shared" si="98"/>
        <v>49.496763056069781</v>
      </c>
      <c r="EQ89" s="2">
        <f t="shared" si="99"/>
        <v>58.481672344089922</v>
      </c>
      <c r="ER89" s="2">
        <f t="shared" si="99"/>
        <v>58.782179551315721</v>
      </c>
      <c r="ES89" s="2">
        <f t="shared" si="99"/>
        <v>60.273985408294308</v>
      </c>
      <c r="ET89" s="2">
        <f t="shared" si="99"/>
        <v>60.987766065532135</v>
      </c>
      <c r="EU89" s="2">
        <f t="shared" si="99"/>
        <v>62.126392729844241</v>
      </c>
      <c r="EV89" s="2">
        <f t="shared" si="99"/>
        <v>64.058847225634935</v>
      </c>
      <c r="EW89" s="2">
        <f t="shared" si="99"/>
        <v>62.59315754899702</v>
      </c>
      <c r="EX89" s="2">
        <f t="shared" si="99"/>
        <v>60.162654894544886</v>
      </c>
      <c r="EY89" s="2">
        <f t="shared" si="99"/>
        <v>62.18869733720576</v>
      </c>
      <c r="EZ89" s="2">
        <f t="shared" si="99"/>
        <v>56.673475772490988</v>
      </c>
      <c r="FA89" s="2">
        <f t="shared" si="99"/>
        <v>51.131806216135232</v>
      </c>
      <c r="FB89" s="2">
        <f t="shared" si="99"/>
        <v>55.106765237488368</v>
      </c>
      <c r="FC89" s="2">
        <f t="shared" si="99"/>
        <v>56.654528030367871</v>
      </c>
      <c r="FD89" s="2">
        <f t="shared" si="99"/>
        <v>56.000176542410721</v>
      </c>
      <c r="FE89" s="2">
        <f t="shared" si="99"/>
        <v>49.678806870743344</v>
      </c>
      <c r="FG89" s="2">
        <f t="shared" si="100"/>
        <v>0.92781474975086098</v>
      </c>
      <c r="FH89" s="2">
        <f t="shared" si="100"/>
        <v>0.93294838226618437</v>
      </c>
      <c r="FI89" s="2">
        <f t="shared" si="100"/>
        <v>0.93013438121997227</v>
      </c>
      <c r="FJ89" s="2">
        <f t="shared" si="100"/>
        <v>0.93323997270256698</v>
      </c>
      <c r="FK89" s="2">
        <f t="shared" si="100"/>
        <v>0.90536805972692636</v>
      </c>
      <c r="FL89" s="2">
        <f t="shared" si="100"/>
        <v>0.88605414807310068</v>
      </c>
      <c r="FM89" s="2">
        <f t="shared" si="100"/>
        <v>0.89976877461821403</v>
      </c>
      <c r="FN89" s="2">
        <f t="shared" si="100"/>
        <v>0.89593266609673305</v>
      </c>
      <c r="FO89" s="2">
        <f t="shared" si="100"/>
        <v>0.89295347153608018</v>
      </c>
      <c r="FP89" s="2">
        <f t="shared" si="100"/>
        <v>0.88423501591394549</v>
      </c>
      <c r="FQ89" s="2">
        <f t="shared" si="100"/>
        <v>0.87469261553295374</v>
      </c>
      <c r="FR89" s="2">
        <f t="shared" si="100"/>
        <v>0.87563982712840283</v>
      </c>
      <c r="FS89" s="2">
        <f t="shared" si="100"/>
        <v>0.86296457316722852</v>
      </c>
      <c r="FT89" s="2">
        <f t="shared" si="100"/>
        <v>0.86111130921358991</v>
      </c>
      <c r="FU89" s="2">
        <f t="shared" si="100"/>
        <v>0.84647233843527814</v>
      </c>
      <c r="FW89" s="2">
        <f t="shared" si="89"/>
        <v>7.3488464517441627E-5</v>
      </c>
      <c r="FX89" s="2">
        <f t="shared" si="89"/>
        <v>4.5462651315478073E-4</v>
      </c>
      <c r="FY89" s="2">
        <f t="shared" si="89"/>
        <v>4.3714068650483793E-4</v>
      </c>
      <c r="FZ89" s="2">
        <f t="shared" si="89"/>
        <v>4.3911140726329552E-4</v>
      </c>
      <c r="GA89" s="2">
        <f t="shared" si="89"/>
        <v>3.2288150627500511E-4</v>
      </c>
      <c r="GB89" s="2">
        <f t="shared" si="89"/>
        <v>3.5379691762646063E-4</v>
      </c>
      <c r="GC89" s="2">
        <f t="shared" si="89"/>
        <v>3.2150319263982326E-4</v>
      </c>
      <c r="GD89" s="2">
        <f t="shared" si="89"/>
        <v>3.6155750358568106E-4</v>
      </c>
      <c r="GE89" s="2">
        <f t="shared" si="89"/>
        <v>3.8011787505038227E-4</v>
      </c>
      <c r="GF89" s="2">
        <f t="shared" si="89"/>
        <v>2.964160055502099E-4</v>
      </c>
      <c r="GG89" s="2">
        <f t="shared" si="89"/>
        <v>2.6473849209068649E-4</v>
      </c>
      <c r="GH89" s="2">
        <f t="shared" si="89"/>
        <v>2.0733218347224143E-4</v>
      </c>
      <c r="GI89" s="2">
        <f t="shared" si="89"/>
        <v>1.7752480520714521E-4</v>
      </c>
      <c r="GJ89" s="2">
        <f t="shared" si="89"/>
        <v>1.2280470463826005E-4</v>
      </c>
      <c r="GK89" s="2">
        <f t="shared" si="89"/>
        <v>1.0787288740263557E-4</v>
      </c>
      <c r="GM89" s="86">
        <f t="shared" si="90"/>
        <v>3.3209946065356821E-2</v>
      </c>
      <c r="GN89" s="86">
        <f t="shared" si="90"/>
        <v>7.3845792425007691E-3</v>
      </c>
      <c r="GO89" s="86">
        <f t="shared" si="90"/>
        <v>3.4054163523627324E-3</v>
      </c>
      <c r="GP89" s="86">
        <f t="shared" si="90"/>
        <v>5.5330075709119275E-4</v>
      </c>
      <c r="GQ89" s="86">
        <f t="shared" si="90"/>
        <v>4.2097293675669133E-2</v>
      </c>
      <c r="GR89" s="86">
        <f t="shared" si="50"/>
        <v>0.16065893575777204</v>
      </c>
      <c r="GS89" s="86">
        <f t="shared" si="51"/>
        <v>0.21864138511957204</v>
      </c>
      <c r="GT89" s="86">
        <f t="shared" si="90"/>
        <v>8.087254739948381E-2</v>
      </c>
      <c r="GU89" s="86">
        <f t="shared" si="90"/>
        <v>6.011125057463293E-2</v>
      </c>
      <c r="GV89" s="86">
        <f t="shared" si="90"/>
        <v>0.16904587868452164</v>
      </c>
      <c r="GW89" s="86">
        <f t="shared" si="90"/>
        <v>0.20094576277976683</v>
      </c>
      <c r="GX89" s="86">
        <f t="shared" si="90"/>
        <v>0.28936557909922811</v>
      </c>
      <c r="GY89" s="86">
        <f t="shared" si="90"/>
        <v>0.25421570698728396</v>
      </c>
      <c r="GZ89" s="86">
        <f t="shared" si="90"/>
        <v>0.19580117767586902</v>
      </c>
      <c r="HA89" s="86">
        <f t="shared" si="90"/>
        <v>0.2226901575149606</v>
      </c>
      <c r="HC89" s="86">
        <f t="shared" si="80"/>
        <v>8.936911471961172E-3</v>
      </c>
      <c r="HD89" s="86">
        <f t="shared" si="80"/>
        <v>1.5561750848786277E-2</v>
      </c>
      <c r="HE89" s="86">
        <f t="shared" si="80"/>
        <v>1.4168157110530443E-2</v>
      </c>
      <c r="HF89" s="86">
        <f t="shared" si="80"/>
        <v>2.3002205477409627E-2</v>
      </c>
      <c r="HG89" s="86">
        <f t="shared" si="94"/>
        <v>4.2957636463453385E-3</v>
      </c>
      <c r="HH89" s="86">
        <f t="shared" si="53"/>
        <v>2.0555462995549526E-3</v>
      </c>
      <c r="HI89" s="86">
        <f t="shared" si="54"/>
        <v>1.5628555803183126E-3</v>
      </c>
      <c r="HJ89" s="86">
        <f t="shared" si="94"/>
        <v>2.7453299327806499E-3</v>
      </c>
      <c r="HK89" s="86">
        <f t="shared" si="94"/>
        <v>3.3584081764633242E-3</v>
      </c>
      <c r="HL89" s="86">
        <f t="shared" si="94"/>
        <v>1.7666536168179045E-3</v>
      </c>
      <c r="HM89" s="86">
        <f t="shared" si="94"/>
        <v>1.5501636102802192E-3</v>
      </c>
      <c r="HN89" s="86">
        <f t="shared" si="94"/>
        <v>1.4374865132485667E-3</v>
      </c>
      <c r="HO89" s="86">
        <f t="shared" si="94"/>
        <v>2.9330697881849269E-4</v>
      </c>
      <c r="HP89" s="86">
        <f t="shared" si="94"/>
        <v>7.4535284312327659E-5</v>
      </c>
      <c r="HQ89" s="86">
        <f t="shared" si="94"/>
        <v>2.8951853767820013E-5</v>
      </c>
      <c r="HS89" s="86">
        <f t="shared" si="91"/>
        <v>3.070263585350922E-57</v>
      </c>
      <c r="HT89" s="86">
        <f t="shared" si="91"/>
        <v>1.3635289862512562E-40</v>
      </c>
      <c r="HU89" s="86">
        <f t="shared" si="91"/>
        <v>3.2685649264396721E-42</v>
      </c>
      <c r="HV89" s="86">
        <f t="shared" si="91"/>
        <v>3.1361961580826846E-38</v>
      </c>
      <c r="HW89" s="86">
        <f t="shared" si="91"/>
        <v>2.0094395501043552E-47</v>
      </c>
      <c r="HX89" s="86">
        <f t="shared" si="91"/>
        <v>1.2174776953791261E-51</v>
      </c>
      <c r="HY89" s="86">
        <f t="shared" si="91"/>
        <v>2.6448393754466045E-51</v>
      </c>
      <c r="HZ89" s="86">
        <f t="shared" si="91"/>
        <v>2.7548073049610641E-50</v>
      </c>
      <c r="IA89" s="86">
        <f t="shared" si="91"/>
        <v>7.4217540252275939E-50</v>
      </c>
      <c r="IB89" s="86">
        <f t="shared" si="91"/>
        <v>4.5767178085574026E-54</v>
      </c>
      <c r="IC89" s="86">
        <f t="shared" si="91"/>
        <v>6.1938252781634797E-56</v>
      </c>
      <c r="ID89" s="86">
        <f t="shared" si="91"/>
        <v>1.801610532611532E-53</v>
      </c>
      <c r="IE89" s="86">
        <f t="shared" si="91"/>
        <v>8.399719698569769E-73</v>
      </c>
      <c r="IF89" s="86">
        <f t="shared" si="91"/>
        <v>6.6825461920025997E-39</v>
      </c>
      <c r="IG89" s="86">
        <f t="shared" si="91"/>
        <v>1.7967891634800954E-22</v>
      </c>
      <c r="II89" s="86">
        <f t="shared" si="92"/>
        <v>3.3325928788340577E-174</v>
      </c>
      <c r="IJ89" s="86">
        <f t="shared" si="92"/>
        <v>7.8628416493730038E-107</v>
      </c>
      <c r="IK89" s="86">
        <f t="shared" si="92"/>
        <v>6.2384833094334946E-111</v>
      </c>
      <c r="IL89" s="86">
        <f t="shared" si="92"/>
        <v>5.5343027156157238E-105</v>
      </c>
      <c r="IM89" s="86">
        <f t="shared" si="92"/>
        <v>5.5569619337886029E-121</v>
      </c>
      <c r="IN89" s="86">
        <f t="shared" si="92"/>
        <v>1.882842370899508E-129</v>
      </c>
      <c r="IO89" s="86">
        <f t="shared" si="92"/>
        <v>1.7066501999727366E-127</v>
      </c>
      <c r="IP89" s="86">
        <f t="shared" si="92"/>
        <v>4.2189843725823884E-126</v>
      </c>
      <c r="IQ89" s="86">
        <f t="shared" si="92"/>
        <v>1.6018618078590581E-127</v>
      </c>
      <c r="IR89" s="86">
        <f t="shared" si="92"/>
        <v>1.0919439909436015E-137</v>
      </c>
      <c r="IS89" s="86">
        <f t="shared" si="92"/>
        <v>1.2325788454167031E-140</v>
      </c>
      <c r="IT89" s="86">
        <f t="shared" si="92"/>
        <v>4.7692386174389491E-133</v>
      </c>
      <c r="IU89" s="86">
        <f t="shared" si="92"/>
        <v>3.5094546717529241E-182</v>
      </c>
      <c r="IV89" s="86">
        <f t="shared" si="92"/>
        <v>2.028352274673458E-57</v>
      </c>
      <c r="IW89" s="86">
        <f t="shared" si="92"/>
        <v>1.5691768638706687E-65</v>
      </c>
      <c r="IY89" s="86">
        <f t="shared" si="93"/>
        <v>4.2146857537317992E-2</v>
      </c>
      <c r="IZ89" s="86">
        <f t="shared" si="93"/>
        <v>2.2946330091287045E-2</v>
      </c>
      <c r="JA89" s="86">
        <f t="shared" si="93"/>
        <v>1.7573573462893177E-2</v>
      </c>
      <c r="JB89" s="86">
        <f t="shared" si="93"/>
        <v>2.3555506234500818E-2</v>
      </c>
      <c r="JC89" s="86">
        <f t="shared" si="93"/>
        <v>4.6393057322014472E-2</v>
      </c>
      <c r="JD89" s="86">
        <f t="shared" si="93"/>
        <v>0.162714482057327</v>
      </c>
      <c r="JE89" s="86">
        <f t="shared" si="93"/>
        <v>0.22020424069989036</v>
      </c>
      <c r="JF89" s="86">
        <f t="shared" si="93"/>
        <v>8.3617877332264459E-2</v>
      </c>
      <c r="JG89" s="86">
        <f t="shared" si="93"/>
        <v>6.3469658751096253E-2</v>
      </c>
      <c r="JH89" s="86">
        <f t="shared" si="93"/>
        <v>0.17081253230133955</v>
      </c>
      <c r="JI89" s="86">
        <f t="shared" si="93"/>
        <v>0.20249592639004704</v>
      </c>
      <c r="JJ89" s="86">
        <f t="shared" si="93"/>
        <v>0.29080306561247665</v>
      </c>
      <c r="JK89" s="86">
        <f t="shared" si="93"/>
        <v>0.25450901396610248</v>
      </c>
      <c r="JL89" s="86">
        <f t="shared" si="93"/>
        <v>0.19587571296018136</v>
      </c>
      <c r="JM89" s="86">
        <f t="shared" si="93"/>
        <v>0.22271910936872844</v>
      </c>
    </row>
    <row r="90" spans="2:273" x14ac:dyDescent="0.25">
      <c r="B90" s="2">
        <v>63</v>
      </c>
      <c r="C90" s="37">
        <v>68.379000000000005</v>
      </c>
      <c r="D90" s="37">
        <v>65.900000000000006</v>
      </c>
      <c r="E90" s="37">
        <v>69.683000000000007</v>
      </c>
      <c r="F90" s="37">
        <v>73.216999999999999</v>
      </c>
      <c r="G90" s="37">
        <v>69.623000000000005</v>
      </c>
      <c r="H90" s="37">
        <v>74.131</v>
      </c>
      <c r="I90" s="37">
        <v>72.557000000000002</v>
      </c>
      <c r="J90" s="37">
        <v>67.802999999999997</v>
      </c>
      <c r="K90" s="37">
        <v>65.361000000000004</v>
      </c>
      <c r="L90" s="37">
        <v>67.950999999999993</v>
      </c>
      <c r="M90" s="37">
        <v>63.279000000000003</v>
      </c>
      <c r="N90" s="37">
        <v>74.656000000000006</v>
      </c>
      <c r="O90" s="37">
        <v>68.638999999999996</v>
      </c>
      <c r="P90" s="37">
        <v>58.015999999999998</v>
      </c>
      <c r="Q90" s="37">
        <v>54.115000000000002</v>
      </c>
      <c r="S90" s="4">
        <f t="shared" si="95"/>
        <v>69.216120425944794</v>
      </c>
      <c r="T90" s="4">
        <f t="shared" si="95"/>
        <v>70.784179492446242</v>
      </c>
      <c r="U90" s="4">
        <f t="shared" si="95"/>
        <v>72.435630931617226</v>
      </c>
      <c r="V90" s="4">
        <f t="shared" si="95"/>
        <v>76.724338166396393</v>
      </c>
      <c r="W90" s="4">
        <f t="shared" si="95"/>
        <v>70.207226732791838</v>
      </c>
      <c r="X90" s="4">
        <f t="shared" si="9"/>
        <v>77.757570750639701</v>
      </c>
      <c r="Y90" s="4">
        <f t="shared" si="10"/>
        <v>82.18567408387014</v>
      </c>
      <c r="Z90" s="4">
        <f t="shared" si="95"/>
        <v>66.387648985516961</v>
      </c>
      <c r="AA90" s="4">
        <f t="shared" si="95"/>
        <v>67.336866173507502</v>
      </c>
      <c r="AB90" s="4">
        <f t="shared" si="95"/>
        <v>71.799831918578235</v>
      </c>
      <c r="AC90" s="4">
        <f t="shared" si="95"/>
        <v>69.822068721575036</v>
      </c>
      <c r="AD90" s="4">
        <f t="shared" si="95"/>
        <v>83.507162125393933</v>
      </c>
      <c r="AE90" s="4">
        <f t="shared" si="95"/>
        <v>79.256028818393389</v>
      </c>
      <c r="AF90" s="4">
        <f t="shared" si="95"/>
        <v>67.304469940052883</v>
      </c>
      <c r="AG90" s="4">
        <f t="shared" si="95"/>
        <v>61.949666599311087</v>
      </c>
      <c r="AI90" s="4">
        <f t="shared" si="96"/>
        <v>-0.8371204259447893</v>
      </c>
      <c r="AJ90" s="4">
        <f t="shared" si="96"/>
        <v>-4.8841794924462363</v>
      </c>
      <c r="AK90" s="4">
        <f t="shared" si="96"/>
        <v>-2.7526309316172188</v>
      </c>
      <c r="AL90" s="4">
        <f t="shared" si="96"/>
        <v>-3.5073381663963943</v>
      </c>
      <c r="AM90" s="4">
        <f t="shared" si="96"/>
        <v>-0.58422673279183357</v>
      </c>
      <c r="AN90" s="4">
        <f t="shared" si="96"/>
        <v>-3.6265707506397007</v>
      </c>
      <c r="AO90" s="4">
        <f t="shared" si="96"/>
        <v>-9.6286740838701377</v>
      </c>
      <c r="AP90" s="4">
        <f t="shared" si="96"/>
        <v>1.4153510144830364</v>
      </c>
      <c r="AQ90" s="4">
        <f t="shared" si="96"/>
        <v>-1.975866173507498</v>
      </c>
      <c r="AR90" s="4">
        <f t="shared" si="96"/>
        <v>-3.8488319185782416</v>
      </c>
      <c r="AS90" s="4">
        <f t="shared" si="96"/>
        <v>-6.5430687215750325</v>
      </c>
      <c r="AT90" s="4">
        <f t="shared" si="96"/>
        <v>-8.8511621253939268</v>
      </c>
      <c r="AU90" s="4">
        <f t="shared" si="96"/>
        <v>-10.617028818393393</v>
      </c>
      <c r="AV90" s="4">
        <f t="shared" si="96"/>
        <v>-9.2884699400528845</v>
      </c>
      <c r="AW90" s="4">
        <f t="shared" si="96"/>
        <v>-7.8346665993110847</v>
      </c>
      <c r="AY90" s="2">
        <f t="shared" si="87"/>
        <v>60.833759021093798</v>
      </c>
      <c r="AZ90" s="2">
        <f t="shared" si="87"/>
        <v>60.22397476048738</v>
      </c>
      <c r="BA90" s="2">
        <f t="shared" si="87"/>
        <v>62.221880232133046</v>
      </c>
      <c r="BB90" s="2">
        <f t="shared" si="87"/>
        <v>62.042852436994558</v>
      </c>
      <c r="BC90" s="2">
        <f t="shared" si="87"/>
        <v>65.256790094563499</v>
      </c>
      <c r="BD90" s="2">
        <f t="shared" si="87"/>
        <v>65.189795856652012</v>
      </c>
      <c r="BE90" s="2">
        <f t="shared" si="87"/>
        <v>62.960079975672592</v>
      </c>
      <c r="BF90" s="2">
        <f t="shared" si="87"/>
        <v>60.646569259678323</v>
      </c>
      <c r="BG90" s="2">
        <f t="shared" si="87"/>
        <v>62.170311265003129</v>
      </c>
      <c r="BH90" s="2">
        <f t="shared" si="87"/>
        <v>59.854980350791763</v>
      </c>
      <c r="BI90" s="2">
        <f t="shared" si="87"/>
        <v>53.293850066360008</v>
      </c>
      <c r="BJ90" s="2">
        <f t="shared" si="87"/>
        <v>56.286975060587601</v>
      </c>
      <c r="BK90" s="2">
        <f t="shared" si="87"/>
        <v>58.438008689205496</v>
      </c>
      <c r="BL90" s="2">
        <f t="shared" si="87"/>
        <v>54.570409151764373</v>
      </c>
      <c r="BM90" s="2">
        <f t="shared" si="87"/>
        <v>49.686935714536816</v>
      </c>
      <c r="BO90" s="2" t="str">
        <f t="shared" si="13"/>
        <v/>
      </c>
      <c r="BP90" s="2" t="str">
        <f t="shared" si="14"/>
        <v/>
      </c>
      <c r="BQ90" s="2" t="str">
        <f t="shared" si="15"/>
        <v/>
      </c>
      <c r="BR90" s="2" t="str">
        <f t="shared" si="16"/>
        <v/>
      </c>
      <c r="BS90" s="2" t="str">
        <f t="shared" si="17"/>
        <v/>
      </c>
      <c r="BT90" s="2" t="str">
        <f t="shared" si="18"/>
        <v/>
      </c>
      <c r="BU90" s="2" t="str">
        <f t="shared" si="19"/>
        <v/>
      </c>
      <c r="BV90" s="2" t="str">
        <f t="shared" si="20"/>
        <v/>
      </c>
      <c r="BW90" s="2" t="str">
        <f t="shared" si="21"/>
        <v/>
      </c>
      <c r="BX90" s="2" t="str">
        <f t="shared" si="22"/>
        <v/>
      </c>
      <c r="BY90" s="2" t="str">
        <f t="shared" si="23"/>
        <v/>
      </c>
      <c r="BZ90" s="2" t="str">
        <f t="shared" si="24"/>
        <v/>
      </c>
      <c r="CA90" s="2" t="str">
        <f t="shared" si="25"/>
        <v/>
      </c>
      <c r="CB90" s="2" t="str">
        <f t="shared" si="26"/>
        <v/>
      </c>
      <c r="CC90" s="2" t="str">
        <f t="shared" si="27"/>
        <v/>
      </c>
      <c r="CE90" s="2" t="str">
        <f t="shared" si="88"/>
        <v/>
      </c>
      <c r="CF90" s="2" t="str">
        <f t="shared" si="88"/>
        <v/>
      </c>
      <c r="CG90" s="2" t="str">
        <f t="shared" si="88"/>
        <v/>
      </c>
      <c r="CH90" s="2" t="str">
        <f t="shared" si="88"/>
        <v/>
      </c>
      <c r="CI90" s="2" t="str">
        <f t="shared" si="88"/>
        <v/>
      </c>
      <c r="CJ90" s="2" t="str">
        <f t="shared" si="88"/>
        <v/>
      </c>
      <c r="CK90" s="2" t="str">
        <f t="shared" si="88"/>
        <v/>
      </c>
      <c r="CL90" s="2" t="str">
        <f t="shared" si="88"/>
        <v/>
      </c>
      <c r="CM90" s="2" t="str">
        <f t="shared" si="88"/>
        <v/>
      </c>
      <c r="CN90" s="2" t="str">
        <f t="shared" si="88"/>
        <v/>
      </c>
      <c r="CO90" s="2" t="str">
        <f t="shared" si="88"/>
        <v/>
      </c>
      <c r="CP90" s="2" t="str">
        <f t="shared" si="88"/>
        <v/>
      </c>
      <c r="CQ90" s="2" t="str">
        <f t="shared" si="88"/>
        <v/>
      </c>
      <c r="CR90" s="2" t="str">
        <f t="shared" si="88"/>
        <v/>
      </c>
      <c r="CS90" s="2" t="str">
        <f t="shared" si="88"/>
        <v/>
      </c>
      <c r="CU90" s="2" t="str">
        <f t="shared" si="29"/>
        <v/>
      </c>
      <c r="CV90" s="2" t="str">
        <f t="shared" si="30"/>
        <v/>
      </c>
      <c r="CW90" s="2" t="str">
        <f t="shared" si="31"/>
        <v/>
      </c>
      <c r="CX90" s="2" t="str">
        <f t="shared" si="32"/>
        <v/>
      </c>
      <c r="CY90" s="2" t="str">
        <f t="shared" si="33"/>
        <v/>
      </c>
      <c r="CZ90" s="2" t="str">
        <f t="shared" si="34"/>
        <v/>
      </c>
      <c r="DA90" s="2" t="str">
        <f t="shared" si="35"/>
        <v/>
      </c>
      <c r="DB90" s="2" t="str">
        <f t="shared" si="36"/>
        <v/>
      </c>
      <c r="DC90" s="2" t="str">
        <f t="shared" si="37"/>
        <v/>
      </c>
      <c r="DD90" s="2" t="str">
        <f t="shared" si="38"/>
        <v/>
      </c>
      <c r="DE90" s="2" t="str">
        <f t="shared" si="39"/>
        <v/>
      </c>
      <c r="DF90" s="2" t="str">
        <f t="shared" si="40"/>
        <v/>
      </c>
      <c r="DG90" s="2" t="str">
        <f t="shared" si="41"/>
        <v/>
      </c>
      <c r="DH90" s="2" t="str">
        <f t="shared" si="42"/>
        <v/>
      </c>
      <c r="DI90" s="2" t="str">
        <f t="shared" si="43"/>
        <v/>
      </c>
      <c r="DK90" s="2">
        <f t="shared" si="97"/>
        <v>72.261218945760106</v>
      </c>
      <c r="DL90" s="2">
        <f t="shared" si="97"/>
        <v>78.536462901069513</v>
      </c>
      <c r="DM90" s="2">
        <f t="shared" si="97"/>
        <v>78.09485026737967</v>
      </c>
      <c r="DN90" s="2">
        <f t="shared" si="97"/>
        <v>83.93323206327986</v>
      </c>
      <c r="DO90" s="2">
        <f t="shared" si="97"/>
        <v>82.829443100995718</v>
      </c>
      <c r="DP90" s="2">
        <f t="shared" si="97"/>
        <v>83.263325046904285</v>
      </c>
      <c r="DQ90" s="2">
        <f t="shared" si="97"/>
        <v>78.888817923186352</v>
      </c>
      <c r="DR90" s="2">
        <f t="shared" si="97"/>
        <v>79.372682051282069</v>
      </c>
      <c r="DS90" s="2">
        <f t="shared" si="97"/>
        <v>75.922407557354902</v>
      </c>
      <c r="DT90" s="2">
        <f t="shared" si="97"/>
        <v>73.249303564727938</v>
      </c>
      <c r="DU90" s="2">
        <f t="shared" si="97"/>
        <v>67.473772996515692</v>
      </c>
      <c r="DV90" s="2">
        <f t="shared" si="97"/>
        <v>72.587493205574873</v>
      </c>
      <c r="DW90" s="2">
        <f t="shared" si="97"/>
        <v>72.27362512309881</v>
      </c>
      <c r="DX90" s="2">
        <f t="shared" si="97"/>
        <v>59.716537151437137</v>
      </c>
      <c r="DY90" s="2">
        <f t="shared" si="97"/>
        <v>51.496018334606582</v>
      </c>
      <c r="EA90" s="2">
        <f t="shared" si="101"/>
        <v>60.023061922878959</v>
      </c>
      <c r="EB90" s="2">
        <f t="shared" si="98"/>
        <v>59.023857142857139</v>
      </c>
      <c r="EC90" s="2">
        <f t="shared" si="98"/>
        <v>61.135025108225108</v>
      </c>
      <c r="ED90" s="2">
        <f t="shared" si="98"/>
        <v>60.614571428571438</v>
      </c>
      <c r="EE90" s="2">
        <f t="shared" si="98"/>
        <v>63.582269432438181</v>
      </c>
      <c r="EF90" s="2">
        <f t="shared" si="98"/>
        <v>63.069695815115551</v>
      </c>
      <c r="EG90" s="2">
        <f t="shared" si="98"/>
        <v>61.341362801741205</v>
      </c>
      <c r="EH90" s="2">
        <f t="shared" si="98"/>
        <v>58.662222813754582</v>
      </c>
      <c r="EI90" s="2">
        <f t="shared" si="98"/>
        <v>60.666161303298473</v>
      </c>
      <c r="EJ90" s="2">
        <f t="shared" si="98"/>
        <v>58.25629793510322</v>
      </c>
      <c r="EK90" s="2">
        <f t="shared" si="98"/>
        <v>51.441303158744567</v>
      </c>
      <c r="EL90" s="2">
        <f t="shared" si="98"/>
        <v>54.175422921829728</v>
      </c>
      <c r="EM90" s="2">
        <f t="shared" si="98"/>
        <v>56.434261063169004</v>
      </c>
      <c r="EN90" s="2">
        <f t="shared" si="98"/>
        <v>53.8131071790663</v>
      </c>
      <c r="EO90" s="2">
        <f t="shared" si="98"/>
        <v>49.387662772423532</v>
      </c>
      <c r="EQ90" s="2">
        <f t="shared" si="99"/>
        <v>58.329541875906457</v>
      </c>
      <c r="ER90" s="2">
        <f t="shared" si="99"/>
        <v>58.632631721906478</v>
      </c>
      <c r="ES90" s="2">
        <f t="shared" si="99"/>
        <v>60.136204157329175</v>
      </c>
      <c r="ET90" s="2">
        <f t="shared" si="99"/>
        <v>60.853072735254173</v>
      </c>
      <c r="EU90" s="2">
        <f t="shared" si="99"/>
        <v>61.99702382526813</v>
      </c>
      <c r="EV90" s="2">
        <f t="shared" si="99"/>
        <v>63.915874858269504</v>
      </c>
      <c r="EW90" s="2">
        <f t="shared" si="99"/>
        <v>62.468857844104406</v>
      </c>
      <c r="EX90" s="2">
        <f t="shared" si="99"/>
        <v>60.025243856858793</v>
      </c>
      <c r="EY90" s="2">
        <f t="shared" si="99"/>
        <v>62.002851710202876</v>
      </c>
      <c r="EZ90" s="2">
        <f t="shared" si="99"/>
        <v>56.555265071711631</v>
      </c>
      <c r="FA90" s="2">
        <f t="shared" si="99"/>
        <v>51.105159672245499</v>
      </c>
      <c r="FB90" s="2">
        <f t="shared" si="99"/>
        <v>55.019677696899578</v>
      </c>
      <c r="FC90" s="2">
        <f t="shared" si="99"/>
        <v>56.529867811399058</v>
      </c>
      <c r="FD90" s="2">
        <f t="shared" si="99"/>
        <v>55.855094515580689</v>
      </c>
      <c r="FE90" s="2">
        <f t="shared" si="99"/>
        <v>49.563561398309268</v>
      </c>
      <c r="FG90" s="2">
        <f t="shared" si="100"/>
        <v>0.93374545227400041</v>
      </c>
      <c r="FH90" s="2">
        <f t="shared" si="100"/>
        <v>0.93848527228239387</v>
      </c>
      <c r="FI90" s="2">
        <f t="shared" si="100"/>
        <v>0.93588767315646471</v>
      </c>
      <c r="FJ90" s="2">
        <f t="shared" si="100"/>
        <v>0.93875436488462316</v>
      </c>
      <c r="FK90" s="2">
        <f t="shared" si="100"/>
        <v>0.91296998187869416</v>
      </c>
      <c r="FL90" s="2">
        <f t="shared" si="100"/>
        <v>0.89502769563309625</v>
      </c>
      <c r="FM90" s="2">
        <f t="shared" si="100"/>
        <v>0.90777467677745494</v>
      </c>
      <c r="FN90" s="2">
        <f t="shared" si="100"/>
        <v>0.90421235540615319</v>
      </c>
      <c r="FO90" s="2">
        <f t="shared" si="100"/>
        <v>0.90144411432432658</v>
      </c>
      <c r="FP90" s="2">
        <f t="shared" si="100"/>
        <v>0.89333457891316059</v>
      </c>
      <c r="FQ90" s="2">
        <f t="shared" si="100"/>
        <v>0.88444422477661089</v>
      </c>
      <c r="FR90" s="2">
        <f t="shared" si="100"/>
        <v>0.88532738680575462</v>
      </c>
      <c r="FS90" s="2">
        <f t="shared" si="100"/>
        <v>0.87349687722804481</v>
      </c>
      <c r="FT90" s="2">
        <f t="shared" si="100"/>
        <v>0.87176488576483535</v>
      </c>
      <c r="FU90" s="2">
        <f t="shared" si="100"/>
        <v>0.8580637239938943</v>
      </c>
      <c r="FW90" s="2">
        <f t="shared" si="89"/>
        <v>8.0577927711129906E-5</v>
      </c>
      <c r="FX90" s="2">
        <f t="shared" si="89"/>
        <v>4.9846619556489992E-4</v>
      </c>
      <c r="FY90" s="2">
        <f t="shared" si="89"/>
        <v>4.792950173503909E-4</v>
      </c>
      <c r="FZ90" s="2">
        <f t="shared" si="89"/>
        <v>4.8145568702753387E-4</v>
      </c>
      <c r="GA90" s="2">
        <f t="shared" si="89"/>
        <v>3.5402150343560423E-4</v>
      </c>
      <c r="GB90" s="2">
        <f t="shared" si="89"/>
        <v>3.8791736498961361E-4</v>
      </c>
      <c r="GC90" s="2">
        <f t="shared" si="89"/>
        <v>3.5251030653835123E-4</v>
      </c>
      <c r="GD90" s="2">
        <f t="shared" si="89"/>
        <v>3.9642609103394011E-4</v>
      </c>
      <c r="GE90" s="2">
        <f t="shared" si="89"/>
        <v>4.1677567750638187E-4</v>
      </c>
      <c r="GF90" s="2">
        <f t="shared" si="89"/>
        <v>3.2500439270154668E-4</v>
      </c>
      <c r="GG90" s="2">
        <f t="shared" si="89"/>
        <v>2.9027257026268311E-4</v>
      </c>
      <c r="GH90" s="2">
        <f t="shared" si="89"/>
        <v>2.2733067123268332E-4</v>
      </c>
      <c r="GI90" s="2">
        <f t="shared" si="89"/>
        <v>1.9464874438202109E-4</v>
      </c>
      <c r="GJ90" s="2">
        <f t="shared" si="89"/>
        <v>1.3465108567677314E-4</v>
      </c>
      <c r="GK90" s="2">
        <f t="shared" si="89"/>
        <v>1.1827903801691603E-4</v>
      </c>
      <c r="GM90" s="86">
        <f t="shared" si="90"/>
        <v>1.6239755095376014E-2</v>
      </c>
      <c r="GN90" s="86">
        <f t="shared" si="90"/>
        <v>2.501883766259799E-3</v>
      </c>
      <c r="GO90" s="86">
        <f t="shared" si="90"/>
        <v>8.963121725545076E-4</v>
      </c>
      <c r="GP90" s="86">
        <f t="shared" si="90"/>
        <v>1.0165542473642228E-4</v>
      </c>
      <c r="GQ90" s="86">
        <f t="shared" si="90"/>
        <v>1.333160805115597E-2</v>
      </c>
      <c r="GR90" s="86">
        <f t="shared" si="50"/>
        <v>7.8167819581331177E-2</v>
      </c>
      <c r="GS90" s="86">
        <f t="shared" si="51"/>
        <v>0.1128813539607616</v>
      </c>
      <c r="GT90" s="86">
        <f t="shared" si="90"/>
        <v>2.763045075605397E-2</v>
      </c>
      <c r="GU90" s="86">
        <f t="shared" si="90"/>
        <v>2.0330539846265681E-2</v>
      </c>
      <c r="GV90" s="86">
        <f t="shared" si="90"/>
        <v>7.5722048026970634E-2</v>
      </c>
      <c r="GW90" s="86">
        <f t="shared" si="90"/>
        <v>0.10763210613098641</v>
      </c>
      <c r="GX90" s="86">
        <f t="shared" si="90"/>
        <v>0.17293513379658523</v>
      </c>
      <c r="GY90" s="86">
        <f t="shared" si="90"/>
        <v>0.15639443380930687</v>
      </c>
      <c r="GZ90" s="86">
        <f t="shared" si="90"/>
        <v>0.11366064346180803</v>
      </c>
      <c r="HA90" s="86">
        <f t="shared" si="90"/>
        <v>0.13710911126010564</v>
      </c>
      <c r="HC90" s="86">
        <f t="shared" si="80"/>
        <v>1.3448136694867505E-2</v>
      </c>
      <c r="HD90" s="86">
        <f t="shared" si="80"/>
        <v>2.25339382661944E-2</v>
      </c>
      <c r="HE90" s="86">
        <f t="shared" si="80"/>
        <v>2.0710183564515296E-2</v>
      </c>
      <c r="HF90" s="86">
        <f t="shared" si="80"/>
        <v>3.2562127811407611E-2</v>
      </c>
      <c r="HG90" s="86">
        <f t="shared" si="94"/>
        <v>6.6266879530429978E-3</v>
      </c>
      <c r="HH90" s="86">
        <f t="shared" si="53"/>
        <v>3.3359431229881124E-3</v>
      </c>
      <c r="HI90" s="86">
        <f t="shared" si="54"/>
        <v>2.5403490932057616E-3</v>
      </c>
      <c r="HJ90" s="86">
        <f t="shared" si="94"/>
        <v>4.3812732432229736E-3</v>
      </c>
      <c r="HK90" s="86">
        <f t="shared" si="94"/>
        <v>5.3440316786879903E-3</v>
      </c>
      <c r="HL90" s="86">
        <f t="shared" si="94"/>
        <v>2.8976809000217933E-3</v>
      </c>
      <c r="HM90" s="86">
        <f t="shared" si="94"/>
        <v>2.5522347175480327E-3</v>
      </c>
      <c r="HN90" s="86">
        <f t="shared" si="94"/>
        <v>2.309625364016112E-3</v>
      </c>
      <c r="HO90" s="86">
        <f t="shared" si="94"/>
        <v>5.3983486180102084E-4</v>
      </c>
      <c r="HP90" s="86">
        <f t="shared" si="94"/>
        <v>1.5467089860519176E-4</v>
      </c>
      <c r="HQ90" s="86">
        <f t="shared" si="94"/>
        <v>6.3357905463060077E-5</v>
      </c>
      <c r="HS90" s="86">
        <f t="shared" si="91"/>
        <v>1.8945324355739922E-55</v>
      </c>
      <c r="HT90" s="86">
        <f t="shared" si="91"/>
        <v>3.8076552201995471E-39</v>
      </c>
      <c r="HU90" s="86">
        <f t="shared" si="91"/>
        <v>1.0254013180124319E-40</v>
      </c>
      <c r="HV90" s="86">
        <f t="shared" si="91"/>
        <v>7.575176778578265E-37</v>
      </c>
      <c r="HW90" s="86">
        <f t="shared" si="91"/>
        <v>7.9791503226927694E-46</v>
      </c>
      <c r="HX90" s="86">
        <f t="shared" si="91"/>
        <v>6.8267719213899493E-50</v>
      </c>
      <c r="HY90" s="86">
        <f t="shared" si="91"/>
        <v>1.3536487839932381E-49</v>
      </c>
      <c r="HZ90" s="86">
        <f t="shared" si="91"/>
        <v>1.4025693957786324E-48</v>
      </c>
      <c r="IA90" s="86">
        <f t="shared" si="91"/>
        <v>3.8916140095137488E-48</v>
      </c>
      <c r="IB90" s="86">
        <f t="shared" si="91"/>
        <v>2.9369741555601815E-52</v>
      </c>
      <c r="IC90" s="86">
        <f t="shared" si="91"/>
        <v>4.2242223803844411E-54</v>
      </c>
      <c r="ID90" s="86">
        <f t="shared" si="91"/>
        <v>8.8738070638740144E-52</v>
      </c>
      <c r="IE90" s="86">
        <f t="shared" si="91"/>
        <v>1.6096639705589132E-70</v>
      </c>
      <c r="IF90" s="86">
        <f t="shared" si="91"/>
        <v>9.4563084084872922E-38</v>
      </c>
      <c r="IG90" s="86">
        <f t="shared" si="91"/>
        <v>7.4615542440179733E-22</v>
      </c>
      <c r="II90" s="86">
        <f t="shared" si="92"/>
        <v>6.8901023716740995E-171</v>
      </c>
      <c r="IJ90" s="86">
        <f t="shared" si="92"/>
        <v>2.4609596585905383E-104</v>
      </c>
      <c r="IK90" s="86">
        <f t="shared" si="92"/>
        <v>2.3708129182674993E-108</v>
      </c>
      <c r="IL90" s="86">
        <f t="shared" si="92"/>
        <v>1.5267550430944173E-102</v>
      </c>
      <c r="IM90" s="86">
        <f t="shared" si="92"/>
        <v>2.8609391370180022E-118</v>
      </c>
      <c r="IN90" s="86">
        <f t="shared" si="92"/>
        <v>1.6307283305723169E-126</v>
      </c>
      <c r="IO90" s="86">
        <f t="shared" si="92"/>
        <v>1.2315129915228542E-124</v>
      </c>
      <c r="IP90" s="86">
        <f t="shared" si="92"/>
        <v>3.1151686467244859E-123</v>
      </c>
      <c r="IQ90" s="86">
        <f t="shared" si="92"/>
        <v>1.3304911344296319E-124</v>
      </c>
      <c r="IR90" s="86">
        <f t="shared" si="92"/>
        <v>1.2517836573741205E-134</v>
      </c>
      <c r="IS90" s="86">
        <f t="shared" si="92"/>
        <v>1.4922196318830211E-137</v>
      </c>
      <c r="IT90" s="86">
        <f t="shared" si="92"/>
        <v>3.2317061958873592E-130</v>
      </c>
      <c r="IU90" s="86">
        <f t="shared" si="92"/>
        <v>2.3256702662056605E-178</v>
      </c>
      <c r="IV90" s="86">
        <f t="shared" si="92"/>
        <v>2.747017767563639E-56</v>
      </c>
      <c r="IW90" s="86">
        <f t="shared" si="92"/>
        <v>2.9756001668534984E-64</v>
      </c>
      <c r="IY90" s="86">
        <f t="shared" si="93"/>
        <v>2.9687891790243517E-2</v>
      </c>
      <c r="IZ90" s="86">
        <f t="shared" si="93"/>
        <v>2.5035822032454198E-2</v>
      </c>
      <c r="JA90" s="86">
        <f t="shared" si="93"/>
        <v>2.1606495737069804E-2</v>
      </c>
      <c r="JB90" s="86">
        <f t="shared" si="93"/>
        <v>3.2663783236144037E-2</v>
      </c>
      <c r="JC90" s="86">
        <f t="shared" si="93"/>
        <v>1.9958296004198968E-2</v>
      </c>
      <c r="JD90" s="86">
        <f t="shared" si="93"/>
        <v>8.1503762704319291E-2</v>
      </c>
      <c r="JE90" s="86">
        <f t="shared" si="93"/>
        <v>0.11542170305396736</v>
      </c>
      <c r="JF90" s="86">
        <f t="shared" si="93"/>
        <v>3.2011723999276945E-2</v>
      </c>
      <c r="JG90" s="86">
        <f t="shared" si="93"/>
        <v>2.5674571524953671E-2</v>
      </c>
      <c r="JH90" s="86">
        <f t="shared" si="93"/>
        <v>7.8619728926992427E-2</v>
      </c>
      <c r="JI90" s="86">
        <f t="shared" si="93"/>
        <v>0.11018434084853444</v>
      </c>
      <c r="JJ90" s="86">
        <f t="shared" si="93"/>
        <v>0.17524475916060134</v>
      </c>
      <c r="JK90" s="86">
        <f t="shared" si="93"/>
        <v>0.15693426867110788</v>
      </c>
      <c r="JL90" s="86">
        <f t="shared" si="93"/>
        <v>0.11381531436041321</v>
      </c>
      <c r="JM90" s="86">
        <f t="shared" si="93"/>
        <v>0.13717246916556869</v>
      </c>
    </row>
    <row r="91" spans="2:273" x14ac:dyDescent="0.25">
      <c r="B91" s="2">
        <v>64</v>
      </c>
      <c r="C91" s="37">
        <v>68.447999999999993</v>
      </c>
      <c r="D91" s="37">
        <v>70.233000000000004</v>
      </c>
      <c r="E91" s="37">
        <v>69.95</v>
      </c>
      <c r="F91" s="37">
        <v>75.483000000000004</v>
      </c>
      <c r="G91" s="37">
        <v>70.197000000000003</v>
      </c>
      <c r="H91" s="37">
        <v>70.623000000000005</v>
      </c>
      <c r="I91" s="37">
        <v>68.754000000000005</v>
      </c>
      <c r="J91" s="37">
        <v>68.131</v>
      </c>
      <c r="K91" s="37">
        <v>68.164000000000001</v>
      </c>
      <c r="L91" s="37">
        <v>65.525000000000006</v>
      </c>
      <c r="M91" s="37">
        <v>61.917999999999999</v>
      </c>
      <c r="N91" s="37">
        <v>65</v>
      </c>
      <c r="O91" s="37">
        <v>62.262</v>
      </c>
      <c r="P91" s="37">
        <v>53.655999999999999</v>
      </c>
      <c r="Q91" s="37">
        <v>52.015999999999998</v>
      </c>
      <c r="S91" s="4">
        <f t="shared" si="95"/>
        <v>71.063080425051936</v>
      </c>
      <c r="T91" s="4">
        <f t="shared" si="95"/>
        <v>74.101367430175046</v>
      </c>
      <c r="U91" s="4">
        <f t="shared" si="95"/>
        <v>75.874139454808073</v>
      </c>
      <c r="V91" s="4">
        <f t="shared" si="95"/>
        <v>81.265751026999212</v>
      </c>
      <c r="W91" s="4">
        <f t="shared" si="95"/>
        <v>70.258276408509758</v>
      </c>
      <c r="X91" s="4">
        <f t="shared" si="95"/>
        <v>71.669103183712721</v>
      </c>
      <c r="Y91" s="4">
        <f t="shared" si="95"/>
        <v>72.080168337915637</v>
      </c>
      <c r="Z91" s="4">
        <f t="shared" si="95"/>
        <v>64.642306121565468</v>
      </c>
      <c r="AA91" s="4">
        <f t="shared" si="95"/>
        <v>66.636700686435944</v>
      </c>
      <c r="AB91" s="4">
        <f t="shared" si="95"/>
        <v>65.363336393292357</v>
      </c>
      <c r="AC91" s="4">
        <f t="shared" si="95"/>
        <v>61.408297181706558</v>
      </c>
      <c r="AD91" s="4">
        <f t="shared" si="95"/>
        <v>69.845935532417855</v>
      </c>
      <c r="AE91" s="4">
        <f t="shared" si="95"/>
        <v>68.430030495490243</v>
      </c>
      <c r="AF91" s="4">
        <f t="shared" si="95"/>
        <v>60.170294588343317</v>
      </c>
      <c r="AG91" s="4">
        <f t="shared" si="95"/>
        <v>55.289510138945502</v>
      </c>
      <c r="AI91" s="4">
        <f t="shared" si="96"/>
        <v>-2.6150804250519428</v>
      </c>
      <c r="AJ91" s="4">
        <f t="shared" si="96"/>
        <v>-3.8683674301750415</v>
      </c>
      <c r="AK91" s="4">
        <f t="shared" si="96"/>
        <v>-5.9241394548080706</v>
      </c>
      <c r="AL91" s="4">
        <f t="shared" si="96"/>
        <v>-5.7827510269992075</v>
      </c>
      <c r="AM91" s="4">
        <f t="shared" si="96"/>
        <v>-6.1276408509755242E-2</v>
      </c>
      <c r="AN91" s="4">
        <f t="shared" si="96"/>
        <v>-1.0461031837127166</v>
      </c>
      <c r="AO91" s="4">
        <f t="shared" si="96"/>
        <v>-3.3261683379156324</v>
      </c>
      <c r="AP91" s="4">
        <f t="shared" si="96"/>
        <v>3.4886938784345318</v>
      </c>
      <c r="AQ91" s="4">
        <f t="shared" si="96"/>
        <v>1.5272993135640576</v>
      </c>
      <c r="AR91" s="4">
        <f t="shared" si="96"/>
        <v>0.16166360670764846</v>
      </c>
      <c r="AS91" s="4">
        <f t="shared" si="96"/>
        <v>0.50970281829344088</v>
      </c>
      <c r="AT91" s="4">
        <f t="shared" si="96"/>
        <v>-4.8459355324178546</v>
      </c>
      <c r="AU91" s="4">
        <f t="shared" si="96"/>
        <v>-6.1680304954902425</v>
      </c>
      <c r="AV91" s="4">
        <f t="shared" si="96"/>
        <v>-6.5142945883433185</v>
      </c>
      <c r="AW91" s="4">
        <f t="shared" si="96"/>
        <v>-3.2735101389455039</v>
      </c>
      <c r="AY91" s="2">
        <f t="shared" si="87"/>
        <v>60.603683565868593</v>
      </c>
      <c r="AZ91" s="2">
        <f t="shared" si="87"/>
        <v>59.987138334380219</v>
      </c>
      <c r="BA91" s="2">
        <f t="shared" si="87"/>
        <v>61.986452389028585</v>
      </c>
      <c r="BB91" s="2">
        <f t="shared" si="87"/>
        <v>61.822664483817789</v>
      </c>
      <c r="BC91" s="2">
        <f t="shared" si="87"/>
        <v>64.98275349689365</v>
      </c>
      <c r="BD91" s="2">
        <f t="shared" si="87"/>
        <v>64.942942349421259</v>
      </c>
      <c r="BE91" s="2">
        <f t="shared" si="87"/>
        <v>62.760432259714783</v>
      </c>
      <c r="BF91" s="2">
        <f t="shared" si="87"/>
        <v>60.418451308998272</v>
      </c>
      <c r="BG91" s="2">
        <f t="shared" si="87"/>
        <v>61.930398569850787</v>
      </c>
      <c r="BH91" s="2">
        <f t="shared" si="87"/>
        <v>59.599333298000225</v>
      </c>
      <c r="BI91" s="2">
        <f t="shared" si="87"/>
        <v>53.130448520829219</v>
      </c>
      <c r="BJ91" s="2">
        <f t="shared" si="87"/>
        <v>56.0859384356541</v>
      </c>
      <c r="BK91" s="2">
        <f t="shared" si="87"/>
        <v>58.20735218238061</v>
      </c>
      <c r="BL91" s="2">
        <f t="shared" si="87"/>
        <v>54.445792091724961</v>
      </c>
      <c r="BM91" s="2">
        <f t="shared" si="87"/>
        <v>49.570792232471014</v>
      </c>
      <c r="BO91" s="2" t="str">
        <f t="shared" ref="BO91:BO154" si="102">IF(AND(IY91 &lt; $CC$22, $B91 &lt; C$7, $B91 &gt; C$230), C91, "")</f>
        <v/>
      </c>
      <c r="BP91" s="2" t="str">
        <f t="shared" ref="BP91:BP154" si="103">IF(AND(IZ91 &lt; $CC$22, $B91 &lt; D$7, $B91 &gt; D$230), D91, "")</f>
        <v/>
      </c>
      <c r="BQ91" s="2" t="str">
        <f t="shared" ref="BQ91:BQ154" si="104">IF(AND(JA91 &lt; $CC$22, $B91 &lt; E$7, $B91 &gt; E$230), E91, "")</f>
        <v/>
      </c>
      <c r="BR91" s="2" t="str">
        <f t="shared" ref="BR91:BR154" si="105">IF(AND(JB91 &lt; $CC$22, $B91 &lt; F$7, $B91 &gt; F$230), F91, "")</f>
        <v/>
      </c>
      <c r="BS91" s="2" t="str">
        <f t="shared" ref="BS91:BS154" si="106">IF(AND(JC91 &lt; $CC$22, $B91 &lt; G$7, $B91 &gt; G$230), G91, "")</f>
        <v/>
      </c>
      <c r="BT91" s="2" t="str">
        <f t="shared" ref="BT91:BT154" si="107">IF(AND(JD91 &lt; $CC$22, $B91 &lt; H$7, $B91 &gt; H$230), H91, "")</f>
        <v/>
      </c>
      <c r="BU91" s="2" t="str">
        <f t="shared" ref="BU91:BU154" si="108">IF(AND(JE91 &lt; $CC$22, $B91 &lt; I$7, $B91 &gt; I$230), I91, "")</f>
        <v/>
      </c>
      <c r="BV91" s="2" t="str">
        <f t="shared" ref="BV91:BV154" si="109">IF(AND(JF91 &lt; $CC$22, $B91 &lt; J$7, $B91 &gt; J$230), J91, "")</f>
        <v/>
      </c>
      <c r="BW91" s="2" t="str">
        <f t="shared" ref="BW91:BW154" si="110">IF(AND(JG91 &lt; $CC$22, $B91 &lt; K$7, $B91 &gt; K$230), K91, "")</f>
        <v/>
      </c>
      <c r="BX91" s="2" t="str">
        <f t="shared" ref="BX91:BX154" si="111">IF(AND(JH91 &lt; $CC$22, $B91 &lt; L$7, $B91 &gt; L$230), L91, "")</f>
        <v/>
      </c>
      <c r="BY91" s="2" t="str">
        <f t="shared" ref="BY91:BY154" si="112">IF(AND(JI91 &lt; $CC$22, $B91 &lt; M$7, $B91 &gt; M$230), M91, "")</f>
        <v/>
      </c>
      <c r="BZ91" s="2" t="str">
        <f t="shared" ref="BZ91:BZ154" si="113">IF(AND(JJ91 &lt; $CC$22, $B91 &lt; N$7, $B91 &gt; N$230), N91, "")</f>
        <v/>
      </c>
      <c r="CA91" s="2" t="str">
        <f t="shared" ref="CA91:CA154" si="114">IF(AND(JK91 &lt; $CC$22, $B91 &lt; O$7, $B91 &gt; O$230), O91, "")</f>
        <v/>
      </c>
      <c r="CB91" s="2" t="str">
        <f t="shared" ref="CB91:CB154" si="115">IF(AND(JL91 &lt; $CC$22, $B91 &lt; P$7, $B91 &gt; P$230), P91, "")</f>
        <v/>
      </c>
      <c r="CC91" s="2" t="str">
        <f t="shared" ref="CC91:CC154" si="116">IF(AND(JM91 &lt; $CC$22, $B91 &lt; Q$7, $B91 &gt; Q$230), Q91, "")</f>
        <v/>
      </c>
      <c r="CE91" s="2" t="str">
        <f t="shared" si="88"/>
        <v/>
      </c>
      <c r="CF91" s="2" t="str">
        <f t="shared" si="88"/>
        <v/>
      </c>
      <c r="CG91" s="2" t="str">
        <f t="shared" si="88"/>
        <v/>
      </c>
      <c r="CH91" s="2" t="str">
        <f t="shared" si="88"/>
        <v/>
      </c>
      <c r="CI91" s="2" t="str">
        <f t="shared" si="88"/>
        <v/>
      </c>
      <c r="CJ91" s="2" t="str">
        <f t="shared" si="88"/>
        <v/>
      </c>
      <c r="CK91" s="2" t="str">
        <f t="shared" si="88"/>
        <v/>
      </c>
      <c r="CL91" s="2" t="str">
        <f t="shared" si="88"/>
        <v/>
      </c>
      <c r="CM91" s="2" t="str">
        <f t="shared" si="88"/>
        <v/>
      </c>
      <c r="CN91" s="2" t="str">
        <f t="shared" si="88"/>
        <v/>
      </c>
      <c r="CO91" s="2" t="str">
        <f t="shared" si="88"/>
        <v/>
      </c>
      <c r="CP91" s="2" t="str">
        <f t="shared" si="88"/>
        <v/>
      </c>
      <c r="CQ91" s="2" t="str">
        <f t="shared" si="88"/>
        <v/>
      </c>
      <c r="CR91" s="2" t="str">
        <f t="shared" si="88"/>
        <v/>
      </c>
      <c r="CS91" s="2" t="str">
        <f t="shared" si="88"/>
        <v/>
      </c>
      <c r="CU91" s="2" t="str">
        <f t="shared" ref="CU91:CU154" si="117">IF(AND(IY91 &lt; $DI$22, $B91 &gt; C$7, $B91 &lt; C$233), C91, "")</f>
        <v/>
      </c>
      <c r="CV91" s="2" t="str">
        <f t="shared" ref="CV91:CV154" si="118">IF(AND(IZ91 &lt; $DI$22, $B91 &gt; D$7, $B91 &lt; D$233), D91, "")</f>
        <v/>
      </c>
      <c r="CW91" s="2" t="str">
        <f t="shared" ref="CW91:CW154" si="119">IF(AND(JA91 &lt; $DI$22, $B91 &gt; E$7, $B91 &lt; E$233), E91, "")</f>
        <v/>
      </c>
      <c r="CX91" s="2" t="str">
        <f t="shared" ref="CX91:CX154" si="120">IF(AND(JB91 &lt; $DI$22, $B91 &gt; F$7, $B91 &lt; F$233), F91, "")</f>
        <v/>
      </c>
      <c r="CY91" s="2" t="str">
        <f t="shared" ref="CY91:CY154" si="121">IF(AND(JC91 &lt; $DI$22, $B91 &gt; G$7, $B91 &lt; G$233), G91, "")</f>
        <v/>
      </c>
      <c r="CZ91" s="2" t="str">
        <f t="shared" ref="CZ91:CZ154" si="122">IF(AND(JD91 &lt; $DI$22, $B91 &gt; H$7, $B91 &lt; H$233), H91, "")</f>
        <v/>
      </c>
      <c r="DA91" s="2" t="str">
        <f t="shared" ref="DA91:DA154" si="123">IF(AND(JE91 &lt; $DI$22, $B91 &gt; I$7, $B91 &lt; I$233), I91, "")</f>
        <v/>
      </c>
      <c r="DB91" s="2" t="str">
        <f t="shared" ref="DB91:DB154" si="124">IF(AND(JF91 &lt; $DI$22, $B91 &gt; J$7, $B91 &lt; J$233), J91, "")</f>
        <v/>
      </c>
      <c r="DC91" s="2" t="str">
        <f t="shared" ref="DC91:DC154" si="125">IF(AND(JG91 &lt; $DI$22, $B91 &gt; K$7, $B91 &lt; K$233), K91, "")</f>
        <v/>
      </c>
      <c r="DD91" s="2" t="str">
        <f t="shared" ref="DD91:DD154" si="126">IF(AND(JH91 &lt; $DI$22, $B91 &gt; L$7, $B91 &lt; L$233), L91, "")</f>
        <v/>
      </c>
      <c r="DE91" s="2" t="str">
        <f t="shared" ref="DE91:DE154" si="127">IF(AND(JI91 &lt; $DI$22, $B91 &gt; M$7, $B91 &lt; M$233), M91, "")</f>
        <v/>
      </c>
      <c r="DF91" s="2" t="str">
        <f t="shared" ref="DF91:DF154" si="128">IF(AND(JJ91 &lt; $DI$22, $B91 &gt; N$7, $B91 &lt; N$233), N91, "")</f>
        <v/>
      </c>
      <c r="DG91" s="2" t="str">
        <f t="shared" ref="DG91:DG154" si="129">IF(AND(JK91 &lt; $DI$22, $B91 &gt; O$7, $B91 &lt; O$233), O91, "")</f>
        <v/>
      </c>
      <c r="DH91" s="2" t="str">
        <f t="shared" ref="DH91:DH154" si="130">IF(AND(JL91 &lt; $DI$22, $B91 &gt; P$7, $B91 &lt; P$233), P91, "")</f>
        <v/>
      </c>
      <c r="DI91" s="2" t="str">
        <f t="shared" ref="DI91:DI154" si="131">IF(AND(JM91 &lt; $DI$22, $B91 &gt; Q$7, $B91 &lt; Q$233), Q91, "")</f>
        <v/>
      </c>
      <c r="DK91" s="2">
        <f t="shared" si="97"/>
        <v>72.473450725744826</v>
      </c>
      <c r="DL91" s="2">
        <f t="shared" si="97"/>
        <v>78.808967914438497</v>
      </c>
      <c r="DM91" s="2">
        <f t="shared" si="97"/>
        <v>78.331213903743304</v>
      </c>
      <c r="DN91" s="2">
        <f t="shared" si="97"/>
        <v>84.247434937611402</v>
      </c>
      <c r="DO91" s="2">
        <f t="shared" si="97"/>
        <v>83.104794689426257</v>
      </c>
      <c r="DP91" s="2">
        <f t="shared" si="97"/>
        <v>83.569520450281402</v>
      </c>
      <c r="DQ91" s="2">
        <f t="shared" si="97"/>
        <v>79.077049786628749</v>
      </c>
      <c r="DR91" s="2">
        <f t="shared" si="97"/>
        <v>79.609762820512842</v>
      </c>
      <c r="DS91" s="2">
        <f t="shared" si="97"/>
        <v>76.093473346828588</v>
      </c>
      <c r="DT91" s="2">
        <f t="shared" si="97"/>
        <v>73.427554221388363</v>
      </c>
      <c r="DU91" s="2">
        <f t="shared" si="97"/>
        <v>67.6031630662021</v>
      </c>
      <c r="DV91" s="2">
        <f t="shared" si="97"/>
        <v>72.813593728222969</v>
      </c>
      <c r="DW91" s="2">
        <f t="shared" si="97"/>
        <v>72.559535944851746</v>
      </c>
      <c r="DX91" s="2">
        <f t="shared" si="97"/>
        <v>59.842975504075497</v>
      </c>
      <c r="DY91" s="2">
        <f t="shared" si="97"/>
        <v>51.507717647058833</v>
      </c>
      <c r="EA91" s="2">
        <f t="shared" si="101"/>
        <v>59.835718993567596</v>
      </c>
      <c r="EB91" s="2">
        <f t="shared" si="98"/>
        <v>58.862199999999994</v>
      </c>
      <c r="EC91" s="2">
        <f t="shared" si="98"/>
        <v>60.965826406926404</v>
      </c>
      <c r="ED91" s="2">
        <f t="shared" si="98"/>
        <v>60.488242857142865</v>
      </c>
      <c r="EE91" s="2">
        <f t="shared" si="98"/>
        <v>63.40789869269468</v>
      </c>
      <c r="EF91" s="2">
        <f t="shared" si="98"/>
        <v>62.950178842550329</v>
      </c>
      <c r="EG91" s="2">
        <f t="shared" si="98"/>
        <v>61.24814166996439</v>
      </c>
      <c r="EH91" s="2">
        <f t="shared" si="98"/>
        <v>58.563675074183976</v>
      </c>
      <c r="EI91" s="2">
        <f t="shared" si="98"/>
        <v>60.517528962188251</v>
      </c>
      <c r="EJ91" s="2">
        <f t="shared" si="98"/>
        <v>58.094158554572246</v>
      </c>
      <c r="EK91" s="2">
        <f t="shared" si="98"/>
        <v>51.406033403976181</v>
      </c>
      <c r="EL91" s="2">
        <f t="shared" si="98"/>
        <v>54.109691162263211</v>
      </c>
      <c r="EM91" s="2">
        <f t="shared" si="98"/>
        <v>56.31168080379063</v>
      </c>
      <c r="EN91" s="2">
        <f t="shared" si="98"/>
        <v>53.721398751186868</v>
      </c>
      <c r="EO91" s="2">
        <f t="shared" si="98"/>
        <v>49.27856248877729</v>
      </c>
      <c r="EQ91" s="2">
        <f t="shared" si="99"/>
        <v>58.177411407722985</v>
      </c>
      <c r="ER91" s="2">
        <f t="shared" si="99"/>
        <v>58.483083892497248</v>
      </c>
      <c r="ES91" s="2">
        <f t="shared" si="99"/>
        <v>59.998422906364041</v>
      </c>
      <c r="ET91" s="2">
        <f t="shared" si="99"/>
        <v>60.718379404976204</v>
      </c>
      <c r="EU91" s="2">
        <f t="shared" si="99"/>
        <v>61.867654920692033</v>
      </c>
      <c r="EV91" s="2">
        <f t="shared" si="99"/>
        <v>63.77290249090408</v>
      </c>
      <c r="EW91" s="2">
        <f t="shared" si="99"/>
        <v>62.344558139211792</v>
      </c>
      <c r="EX91" s="2">
        <f t="shared" si="99"/>
        <v>59.887832819172701</v>
      </c>
      <c r="EY91" s="2">
        <f t="shared" si="99"/>
        <v>61.817006083199985</v>
      </c>
      <c r="EZ91" s="2">
        <f t="shared" si="99"/>
        <v>56.437054370932273</v>
      </c>
      <c r="FA91" s="2">
        <f t="shared" si="99"/>
        <v>51.078513128355773</v>
      </c>
      <c r="FB91" s="2">
        <f t="shared" si="99"/>
        <v>54.932590156310788</v>
      </c>
      <c r="FC91" s="2">
        <f t="shared" si="99"/>
        <v>56.405207592430237</v>
      </c>
      <c r="FD91" s="2">
        <f t="shared" si="99"/>
        <v>55.710012488750664</v>
      </c>
      <c r="FE91" s="2">
        <f t="shared" si="99"/>
        <v>49.448315925875193</v>
      </c>
      <c r="FG91" s="2">
        <f t="shared" si="100"/>
        <v>0.93922081097037469</v>
      </c>
      <c r="FH91" s="2">
        <f t="shared" si="100"/>
        <v>0.94359258913905841</v>
      </c>
      <c r="FI91" s="2">
        <f t="shared" si="100"/>
        <v>0.94119714491452477</v>
      </c>
      <c r="FJ91" s="2">
        <f t="shared" si="100"/>
        <v>0.94384067701410435</v>
      </c>
      <c r="FK91" s="2">
        <f t="shared" si="100"/>
        <v>0.92001518051218267</v>
      </c>
      <c r="FL91" s="2">
        <f t="shared" si="100"/>
        <v>0.90337161980328429</v>
      </c>
      <c r="FM91" s="2">
        <f t="shared" si="100"/>
        <v>0.91520137926989076</v>
      </c>
      <c r="FN91" s="2">
        <f t="shared" si="100"/>
        <v>0.91189808271578388</v>
      </c>
      <c r="FO91" s="2">
        <f t="shared" si="100"/>
        <v>0.9093296846382819</v>
      </c>
      <c r="FP91" s="2">
        <f t="shared" si="100"/>
        <v>0.90179831762906459</v>
      </c>
      <c r="FQ91" s="2">
        <f t="shared" si="100"/>
        <v>0.89352932326616763</v>
      </c>
      <c r="FR91" s="2">
        <f t="shared" si="100"/>
        <v>0.89435134445623166</v>
      </c>
      <c r="FS91" s="2">
        <f t="shared" si="100"/>
        <v>0.88332912859808732</v>
      </c>
      <c r="FT91" s="2">
        <f t="shared" si="100"/>
        <v>0.88171352402928216</v>
      </c>
      <c r="FU91" s="2">
        <f t="shared" si="100"/>
        <v>0.86891548241021277</v>
      </c>
      <c r="FW91" s="2">
        <f t="shared" si="89"/>
        <v>8.8351253981848514E-5</v>
      </c>
      <c r="FX91" s="2">
        <f t="shared" si="89"/>
        <v>5.4653103166226521E-4</v>
      </c>
      <c r="FY91" s="2">
        <f t="shared" si="89"/>
        <v>5.2551223556090857E-4</v>
      </c>
      <c r="FZ91" s="2">
        <f t="shared" si="89"/>
        <v>5.2788114316828702E-4</v>
      </c>
      <c r="GA91" s="2">
        <f t="shared" si="89"/>
        <v>3.8816360161695213E-4</v>
      </c>
      <c r="GB91" s="2">
        <f t="shared" si="89"/>
        <v>4.2532701451148368E-4</v>
      </c>
      <c r="GC91" s="2">
        <f t="shared" si="89"/>
        <v>3.865067201121457E-4</v>
      </c>
      <c r="GD91" s="2">
        <f t="shared" si="89"/>
        <v>4.3465594114376372E-4</v>
      </c>
      <c r="GE91" s="2">
        <f t="shared" si="89"/>
        <v>4.5696706852985629E-4</v>
      </c>
      <c r="GF91" s="2">
        <f t="shared" si="89"/>
        <v>3.5634905662487314E-4</v>
      </c>
      <c r="GG91" s="2">
        <f t="shared" si="89"/>
        <v>3.1826863112674274E-4</v>
      </c>
      <c r="GH91" s="2">
        <f t="shared" si="89"/>
        <v>2.4925765748935247E-4</v>
      </c>
      <c r="GI91" s="2">
        <f t="shared" si="89"/>
        <v>2.1342409615365563E-4</v>
      </c>
      <c r="GJ91" s="2">
        <f t="shared" si="89"/>
        <v>1.4764006155522125E-4</v>
      </c>
      <c r="GK91" s="2">
        <f t="shared" si="89"/>
        <v>1.2968890632106795E-4</v>
      </c>
      <c r="GM91" s="86">
        <f t="shared" si="90"/>
        <v>7.2893396426541111E-3</v>
      </c>
      <c r="GN91" s="86">
        <f t="shared" si="90"/>
        <v>7.4592279177987646E-4</v>
      </c>
      <c r="GO91" s="86">
        <f t="shared" si="90"/>
        <v>2.0022687197970569E-4</v>
      </c>
      <c r="GP91" s="86">
        <f t="shared" si="90"/>
        <v>1.5362010557975619E-5</v>
      </c>
      <c r="GQ91" s="86">
        <f t="shared" si="90"/>
        <v>3.3751569222429611E-3</v>
      </c>
      <c r="GR91" s="86">
        <f t="shared" si="90"/>
        <v>3.2056350266353228E-2</v>
      </c>
      <c r="GS91" s="86">
        <f t="shared" si="90"/>
        <v>4.8798396337978708E-2</v>
      </c>
      <c r="GT91" s="86">
        <f t="shared" si="90"/>
        <v>7.3579584919640645E-3</v>
      </c>
      <c r="GU91" s="86">
        <f t="shared" si="90"/>
        <v>5.4797125737778051E-3</v>
      </c>
      <c r="GV91" s="86">
        <f t="shared" si="90"/>
        <v>2.7423242704048736E-2</v>
      </c>
      <c r="GW91" s="86">
        <f t="shared" si="90"/>
        <v>4.9403660605934194E-2</v>
      </c>
      <c r="GX91" s="86">
        <f t="shared" si="90"/>
        <v>8.9099264990944102E-2</v>
      </c>
      <c r="GY91" s="86">
        <f t="shared" si="90"/>
        <v>8.5168376572740789E-2</v>
      </c>
      <c r="GZ91" s="86">
        <f t="shared" si="90"/>
        <v>5.8476654760073091E-2</v>
      </c>
      <c r="HA91" s="86">
        <f t="shared" si="90"/>
        <v>7.5600643760881742E-2</v>
      </c>
      <c r="HC91" s="86">
        <f t="shared" si="80"/>
        <v>1.9864685399405606E-2</v>
      </c>
      <c r="HD91" s="86">
        <f t="shared" si="80"/>
        <v>3.2076524962027335E-2</v>
      </c>
      <c r="HE91" s="86">
        <f t="shared" si="80"/>
        <v>2.9744079538761761E-2</v>
      </c>
      <c r="HF91" s="86">
        <f t="shared" si="80"/>
        <v>4.5340226842579594E-2</v>
      </c>
      <c r="HG91" s="86">
        <f t="shared" si="94"/>
        <v>1.0038393649229E-2</v>
      </c>
      <c r="HH91" s="86">
        <f t="shared" si="94"/>
        <v>5.3063022080722059E-3</v>
      </c>
      <c r="HI91" s="86">
        <f t="shared" si="94"/>
        <v>4.0500730438549444E-3</v>
      </c>
      <c r="HJ91" s="86">
        <f t="shared" si="94"/>
        <v>6.8564165018235408E-3</v>
      </c>
      <c r="HK91" s="86">
        <f t="shared" si="94"/>
        <v>8.3350766877709273E-3</v>
      </c>
      <c r="HL91" s="86">
        <f t="shared" si="94"/>
        <v>4.6564498000902597E-3</v>
      </c>
      <c r="HM91" s="86">
        <f t="shared" si="94"/>
        <v>4.1172935461212291E-3</v>
      </c>
      <c r="HN91" s="86">
        <f t="shared" si="94"/>
        <v>3.6440090724406881E-3</v>
      </c>
      <c r="HO91" s="86">
        <f t="shared" si="94"/>
        <v>9.6961171397058686E-4</v>
      </c>
      <c r="HP91" s="86">
        <f t="shared" si="94"/>
        <v>3.1146718027922629E-4</v>
      </c>
      <c r="HQ91" s="86">
        <f t="shared" si="94"/>
        <v>1.3435980608855237E-4</v>
      </c>
      <c r="HS91" s="86">
        <f t="shared" si="91"/>
        <v>1.0931282089046577E-53</v>
      </c>
      <c r="HT91" s="86">
        <f t="shared" si="91"/>
        <v>9.9894740139691046E-38</v>
      </c>
      <c r="HU91" s="86">
        <f t="shared" si="91"/>
        <v>3.0167644099025634E-39</v>
      </c>
      <c r="HV91" s="86">
        <f t="shared" si="91"/>
        <v>1.7218680404567723E-35</v>
      </c>
      <c r="HW91" s="86">
        <f t="shared" si="91"/>
        <v>2.9690214140704638E-44</v>
      </c>
      <c r="HX91" s="86">
        <f t="shared" si="91"/>
        <v>3.5647032508995834E-48</v>
      </c>
      <c r="HY91" s="86">
        <f t="shared" si="91"/>
        <v>6.469393484591333E-48</v>
      </c>
      <c r="HZ91" s="86">
        <f t="shared" si="91"/>
        <v>6.659826498349822E-47</v>
      </c>
      <c r="IA91" s="86">
        <f t="shared" si="91"/>
        <v>1.8998616903502099E-46</v>
      </c>
      <c r="IB91" s="86">
        <f t="shared" si="91"/>
        <v>1.7527243643308696E-50</v>
      </c>
      <c r="IC91" s="86">
        <f t="shared" si="91"/>
        <v>2.6803463534916867E-52</v>
      </c>
      <c r="ID91" s="86">
        <f t="shared" si="91"/>
        <v>4.0984496383356596E-50</v>
      </c>
      <c r="IE91" s="86">
        <f t="shared" si="91"/>
        <v>2.8321408442123649E-68</v>
      </c>
      <c r="IF91" s="86">
        <f t="shared" si="91"/>
        <v>1.2841652339494141E-36</v>
      </c>
      <c r="IG91" s="86">
        <f t="shared" si="91"/>
        <v>3.0342628741629666E-21</v>
      </c>
      <c r="II91" s="86">
        <f t="shared" si="92"/>
        <v>1.3228588548023537E-167</v>
      </c>
      <c r="IJ91" s="86">
        <f t="shared" si="92"/>
        <v>7.1896535305327932E-102</v>
      </c>
      <c r="IK91" s="86">
        <f t="shared" si="92"/>
        <v>8.3933707480533509E-106</v>
      </c>
      <c r="IL91" s="86">
        <f t="shared" si="92"/>
        <v>3.9386378646839379E-100</v>
      </c>
      <c r="IM91" s="86">
        <f t="shared" si="92"/>
        <v>1.3710203317017291E-115</v>
      </c>
      <c r="IN91" s="86">
        <f t="shared" si="92"/>
        <v>1.3056319141957375E-123</v>
      </c>
      <c r="IO91" s="86">
        <f t="shared" si="92"/>
        <v>8.2399641795565691E-122</v>
      </c>
      <c r="IP91" s="86">
        <f t="shared" si="92"/>
        <v>2.1298206844069126E-120</v>
      </c>
      <c r="IQ91" s="86">
        <f t="shared" si="92"/>
        <v>1.0213449573294656E-121</v>
      </c>
      <c r="IR91" s="86">
        <f t="shared" si="92"/>
        <v>1.3246059959453614E-131</v>
      </c>
      <c r="IS91" s="86">
        <f t="shared" si="92"/>
        <v>1.66836605966664E-134</v>
      </c>
      <c r="IT91" s="86">
        <f t="shared" si="92"/>
        <v>2.0398856255515889E-127</v>
      </c>
      <c r="IU91" s="86">
        <f t="shared" si="92"/>
        <v>1.4027641598759778E-174</v>
      </c>
      <c r="IV91" s="86">
        <f t="shared" si="92"/>
        <v>3.6227251634395069E-55</v>
      </c>
      <c r="IW91" s="86">
        <f t="shared" si="92"/>
        <v>5.4779139648940238E-63</v>
      </c>
      <c r="IY91" s="86">
        <f t="shared" si="93"/>
        <v>2.7154025042059715E-2</v>
      </c>
      <c r="IZ91" s="86">
        <f t="shared" si="93"/>
        <v>3.2822447753807209E-2</v>
      </c>
      <c r="JA91" s="86">
        <f t="shared" si="93"/>
        <v>2.9944306410741466E-2</v>
      </c>
      <c r="JB91" s="86">
        <f t="shared" si="93"/>
        <v>4.535558885313757E-2</v>
      </c>
      <c r="JC91" s="86">
        <f t="shared" si="93"/>
        <v>1.3413550571471962E-2</v>
      </c>
      <c r="JD91" s="86">
        <f t="shared" si="93"/>
        <v>3.7362652474425433E-2</v>
      </c>
      <c r="JE91" s="86">
        <f t="shared" si="93"/>
        <v>5.284846938183365E-2</v>
      </c>
      <c r="JF91" s="86">
        <f t="shared" si="93"/>
        <v>1.4214374993787606E-2</v>
      </c>
      <c r="JG91" s="86">
        <f t="shared" si="93"/>
        <v>1.3814789261548732E-2</v>
      </c>
      <c r="JH91" s="86">
        <f t="shared" si="93"/>
        <v>3.2079692504138994E-2</v>
      </c>
      <c r="JI91" s="86">
        <f t="shared" si="93"/>
        <v>5.3520954152055419E-2</v>
      </c>
      <c r="JJ91" s="86">
        <f t="shared" si="93"/>
        <v>9.2743274063384784E-2</v>
      </c>
      <c r="JK91" s="86">
        <f t="shared" si="93"/>
        <v>8.6137988286711376E-2</v>
      </c>
      <c r="JL91" s="86">
        <f t="shared" si="93"/>
        <v>5.8788121940352316E-2</v>
      </c>
      <c r="JM91" s="86">
        <f t="shared" si="93"/>
        <v>7.5735003566970299E-2</v>
      </c>
    </row>
    <row r="92" spans="2:273" x14ac:dyDescent="0.25">
      <c r="B92" s="2">
        <v>65</v>
      </c>
      <c r="C92" s="37">
        <v>72.206999999999994</v>
      </c>
      <c r="D92" s="37">
        <v>73.033000000000001</v>
      </c>
      <c r="E92" s="37">
        <v>71.766999999999996</v>
      </c>
      <c r="F92" s="37">
        <v>83</v>
      </c>
      <c r="G92" s="37">
        <v>70.738</v>
      </c>
      <c r="H92" s="37">
        <v>71.885000000000005</v>
      </c>
      <c r="I92" s="37">
        <v>70.918000000000006</v>
      </c>
      <c r="J92" s="37">
        <v>69.77</v>
      </c>
      <c r="K92" s="37">
        <v>70.77</v>
      </c>
      <c r="L92" s="37">
        <v>63.753999999999998</v>
      </c>
      <c r="M92" s="37">
        <v>61.933999999999997</v>
      </c>
      <c r="N92" s="37">
        <v>62.148000000000003</v>
      </c>
      <c r="O92" s="37">
        <v>59.097999999999999</v>
      </c>
      <c r="P92" s="37">
        <v>52.508000000000003</v>
      </c>
      <c r="Q92" s="37">
        <v>49.82</v>
      </c>
      <c r="S92" s="4">
        <f t="shared" si="95"/>
        <v>74.289603389181025</v>
      </c>
      <c r="T92" s="4">
        <f t="shared" si="95"/>
        <v>78.48449261451772</v>
      </c>
      <c r="U92" s="4">
        <f t="shared" si="95"/>
        <v>80.371056510794759</v>
      </c>
      <c r="V92" s="4">
        <f t="shared" si="95"/>
        <v>86.895405856027438</v>
      </c>
      <c r="W92" s="4">
        <f t="shared" si="95"/>
        <v>71.784534368286387</v>
      </c>
      <c r="X92" s="4">
        <f t="shared" si="95"/>
        <v>70.148025579973961</v>
      </c>
      <c r="Y92" s="4">
        <f t="shared" si="95"/>
        <v>68.505940901457961</v>
      </c>
      <c r="Z92" s="4">
        <f t="shared" si="95"/>
        <v>65.346021730951094</v>
      </c>
      <c r="AA92" s="4">
        <f t="shared" si="95"/>
        <v>67.847003935451255</v>
      </c>
      <c r="AB92" s="4">
        <f t="shared" si="95"/>
        <v>63.888854007833892</v>
      </c>
      <c r="AC92" s="4">
        <f t="shared" si="95"/>
        <v>58.402329868278521</v>
      </c>
      <c r="AD92" s="4">
        <f t="shared" si="95"/>
        <v>63.358072431965041</v>
      </c>
      <c r="AE92" s="4">
        <f t="shared" si="95"/>
        <v>62.90051518400994</v>
      </c>
      <c r="AF92" s="4">
        <f t="shared" si="95"/>
        <v>56.790754051717791</v>
      </c>
      <c r="AG92" s="4">
        <f t="shared" si="95"/>
        <v>51.884192532027086</v>
      </c>
      <c r="AI92" s="4">
        <f t="shared" si="96"/>
        <v>-2.0826033891810312</v>
      </c>
      <c r="AJ92" s="4">
        <f t="shared" si="96"/>
        <v>-5.4514926145177185</v>
      </c>
      <c r="AK92" s="4">
        <f t="shared" si="96"/>
        <v>-8.6040565107947629</v>
      </c>
      <c r="AL92" s="4">
        <f t="shared" si="96"/>
        <v>-3.8954058560274376</v>
      </c>
      <c r="AM92" s="4">
        <f t="shared" si="96"/>
        <v>-1.0465343682863875</v>
      </c>
      <c r="AN92" s="4">
        <f t="shared" si="96"/>
        <v>1.7369744200260442</v>
      </c>
      <c r="AO92" s="4">
        <f t="shared" si="96"/>
        <v>2.4120590985420449</v>
      </c>
      <c r="AP92" s="4">
        <f t="shared" si="96"/>
        <v>4.4239782690489022</v>
      </c>
      <c r="AQ92" s="4">
        <f t="shared" si="96"/>
        <v>2.9229960645487409</v>
      </c>
      <c r="AR92" s="4">
        <f t="shared" si="96"/>
        <v>-0.13485400783389423</v>
      </c>
      <c r="AS92" s="4">
        <f t="shared" si="96"/>
        <v>3.5316701317214765</v>
      </c>
      <c r="AT92" s="4">
        <f t="shared" si="96"/>
        <v>-1.2100724319650382</v>
      </c>
      <c r="AU92" s="4">
        <f t="shared" si="96"/>
        <v>-3.8025151840099412</v>
      </c>
      <c r="AV92" s="4">
        <f t="shared" si="96"/>
        <v>-4.282754051717788</v>
      </c>
      <c r="AW92" s="4">
        <f t="shared" si="96"/>
        <v>-2.0641925320270857</v>
      </c>
      <c r="AY92" s="2">
        <f t="shared" si="87"/>
        <v>60.374778979471166</v>
      </c>
      <c r="AZ92" s="2">
        <f t="shared" si="87"/>
        <v>59.754032785995939</v>
      </c>
      <c r="BA92" s="2">
        <f t="shared" si="87"/>
        <v>61.75408051743451</v>
      </c>
      <c r="BB92" s="2">
        <f t="shared" si="87"/>
        <v>61.607657029341517</v>
      </c>
      <c r="BC92" s="2">
        <f t="shared" si="87"/>
        <v>64.712943706440242</v>
      </c>
      <c r="BD92" s="2">
        <f t="shared" si="87"/>
        <v>64.7015574215649</v>
      </c>
      <c r="BE92" s="2">
        <f t="shared" si="87"/>
        <v>62.566506719805751</v>
      </c>
      <c r="BF92" s="2">
        <f t="shared" si="87"/>
        <v>60.197180861208011</v>
      </c>
      <c r="BG92" s="2">
        <f t="shared" si="87"/>
        <v>61.694547464650569</v>
      </c>
      <c r="BH92" s="2">
        <f t="shared" si="87"/>
        <v>59.34738394875518</v>
      </c>
      <c r="BI92" s="2">
        <f t="shared" si="87"/>
        <v>52.974446345017398</v>
      </c>
      <c r="BJ92" s="2">
        <f t="shared" si="87"/>
        <v>55.891643079861346</v>
      </c>
      <c r="BK92" s="2">
        <f t="shared" si="87"/>
        <v>57.979825068644921</v>
      </c>
      <c r="BL92" s="2">
        <f t="shared" si="87"/>
        <v>54.321116830990988</v>
      </c>
      <c r="BM92" s="2">
        <f t="shared" si="87"/>
        <v>49.453701895102</v>
      </c>
      <c r="BO92" s="2" t="str">
        <f t="shared" si="102"/>
        <v/>
      </c>
      <c r="BP92" s="2" t="str">
        <f t="shared" si="103"/>
        <v/>
      </c>
      <c r="BQ92" s="2" t="str">
        <f t="shared" si="104"/>
        <v/>
      </c>
      <c r="BR92" s="2" t="str">
        <f t="shared" si="105"/>
        <v/>
      </c>
      <c r="BS92" s="2" t="str">
        <f t="shared" si="106"/>
        <v/>
      </c>
      <c r="BT92" s="2" t="str">
        <f t="shared" si="107"/>
        <v/>
      </c>
      <c r="BU92" s="2" t="str">
        <f t="shared" si="108"/>
        <v/>
      </c>
      <c r="BV92" s="2" t="str">
        <f t="shared" si="109"/>
        <v/>
      </c>
      <c r="BW92" s="2" t="str">
        <f t="shared" si="110"/>
        <v/>
      </c>
      <c r="BX92" s="2" t="str">
        <f t="shared" si="111"/>
        <v/>
      </c>
      <c r="BY92" s="2" t="str">
        <f t="shared" si="112"/>
        <v/>
      </c>
      <c r="BZ92" s="2" t="str">
        <f t="shared" si="113"/>
        <v/>
      </c>
      <c r="CA92" s="2" t="str">
        <f t="shared" si="114"/>
        <v/>
      </c>
      <c r="CB92" s="2" t="str">
        <f t="shared" si="115"/>
        <v/>
      </c>
      <c r="CC92" s="2" t="str">
        <f t="shared" si="116"/>
        <v/>
      </c>
      <c r="CE92" s="2" t="str">
        <f t="shared" si="88"/>
        <v/>
      </c>
      <c r="CF92" s="2" t="str">
        <f t="shared" si="88"/>
        <v/>
      </c>
      <c r="CG92" s="2" t="str">
        <f t="shared" si="88"/>
        <v/>
      </c>
      <c r="CH92" s="2" t="str">
        <f t="shared" si="88"/>
        <v/>
      </c>
      <c r="CI92" s="2" t="str">
        <f t="shared" si="88"/>
        <v/>
      </c>
      <c r="CJ92" s="2" t="str">
        <f t="shared" si="88"/>
        <v/>
      </c>
      <c r="CK92" s="2" t="str">
        <f t="shared" si="88"/>
        <v/>
      </c>
      <c r="CL92" s="2" t="str">
        <f t="shared" si="88"/>
        <v/>
      </c>
      <c r="CM92" s="2" t="str">
        <f t="shared" si="88"/>
        <v/>
      </c>
      <c r="CN92" s="2" t="str">
        <f t="shared" si="88"/>
        <v/>
      </c>
      <c r="CO92" s="2" t="str">
        <f t="shared" si="88"/>
        <v/>
      </c>
      <c r="CP92" s="2" t="str">
        <f t="shared" si="88"/>
        <v/>
      </c>
      <c r="CQ92" s="2" t="str">
        <f t="shared" si="88"/>
        <v/>
      </c>
      <c r="CR92" s="2" t="str">
        <f t="shared" si="88"/>
        <v/>
      </c>
      <c r="CS92" s="2" t="str">
        <f t="shared" si="88"/>
        <v/>
      </c>
      <c r="CU92" s="2" t="str">
        <f t="shared" si="117"/>
        <v/>
      </c>
      <c r="CV92" s="2" t="str">
        <f t="shared" si="118"/>
        <v/>
      </c>
      <c r="CW92" s="2" t="str">
        <f t="shared" si="119"/>
        <v/>
      </c>
      <c r="CX92" s="2" t="str">
        <f t="shared" si="120"/>
        <v/>
      </c>
      <c r="CY92" s="2" t="str">
        <f t="shared" si="121"/>
        <v/>
      </c>
      <c r="CZ92" s="2" t="str">
        <f t="shared" si="122"/>
        <v/>
      </c>
      <c r="DA92" s="2" t="str">
        <f t="shared" si="123"/>
        <v/>
      </c>
      <c r="DB92" s="2" t="str">
        <f t="shared" si="124"/>
        <v/>
      </c>
      <c r="DC92" s="2" t="str">
        <f t="shared" si="125"/>
        <v/>
      </c>
      <c r="DD92" s="2" t="str">
        <f t="shared" si="126"/>
        <v/>
      </c>
      <c r="DE92" s="2" t="str">
        <f t="shared" si="127"/>
        <v/>
      </c>
      <c r="DF92" s="2" t="str">
        <f t="shared" si="128"/>
        <v/>
      </c>
      <c r="DG92" s="2" t="str">
        <f t="shared" si="129"/>
        <v/>
      </c>
      <c r="DH92" s="2" t="str">
        <f t="shared" si="130"/>
        <v/>
      </c>
      <c r="DI92" s="2" t="str">
        <f t="shared" si="131"/>
        <v/>
      </c>
      <c r="DK92" s="2">
        <f t="shared" si="97"/>
        <v>72.685682505729545</v>
      </c>
      <c r="DL92" s="2">
        <f t="shared" si="97"/>
        <v>79.081472927807482</v>
      </c>
      <c r="DM92" s="2">
        <f t="shared" si="97"/>
        <v>78.567577540106953</v>
      </c>
      <c r="DN92" s="2">
        <f t="shared" si="97"/>
        <v>84.561637811942958</v>
      </c>
      <c r="DO92" s="2">
        <f t="shared" si="97"/>
        <v>83.380146277856795</v>
      </c>
      <c r="DP92" s="2">
        <f t="shared" si="97"/>
        <v>83.875715853658505</v>
      </c>
      <c r="DQ92" s="2">
        <f t="shared" si="97"/>
        <v>79.265281650071131</v>
      </c>
      <c r="DR92" s="2">
        <f t="shared" si="97"/>
        <v>79.846843589743614</v>
      </c>
      <c r="DS92" s="2">
        <f t="shared" si="97"/>
        <v>76.264539136302275</v>
      </c>
      <c r="DT92" s="2">
        <f t="shared" si="97"/>
        <v>73.605804878048772</v>
      </c>
      <c r="DU92" s="2">
        <f t="shared" si="97"/>
        <v>67.732553135888509</v>
      </c>
      <c r="DV92" s="2">
        <f t="shared" si="97"/>
        <v>73.039694250871051</v>
      </c>
      <c r="DW92" s="2">
        <f t="shared" si="97"/>
        <v>72.845446766604681</v>
      </c>
      <c r="DX92" s="2">
        <f t="shared" si="97"/>
        <v>59.969413856713842</v>
      </c>
      <c r="DY92" s="2">
        <f t="shared" si="97"/>
        <v>51.519416959511084</v>
      </c>
      <c r="EA92" s="2">
        <f t="shared" si="101"/>
        <v>59.648376064256233</v>
      </c>
      <c r="EB92" s="2">
        <f t="shared" si="98"/>
        <v>58.70054285714285</v>
      </c>
      <c r="EC92" s="2">
        <f t="shared" si="98"/>
        <v>60.796627705627699</v>
      </c>
      <c r="ED92" s="2">
        <f t="shared" si="98"/>
        <v>60.361914285714299</v>
      </c>
      <c r="EE92" s="2">
        <f t="shared" si="98"/>
        <v>63.233527952951178</v>
      </c>
      <c r="EF92" s="2">
        <f t="shared" si="98"/>
        <v>62.830661869985107</v>
      </c>
      <c r="EG92" s="2">
        <f t="shared" si="98"/>
        <v>61.154920538187582</v>
      </c>
      <c r="EH92" s="2">
        <f t="shared" si="98"/>
        <v>58.465127334613371</v>
      </c>
      <c r="EI92" s="2">
        <f t="shared" si="98"/>
        <v>60.368896621078036</v>
      </c>
      <c r="EJ92" s="2">
        <f t="shared" si="98"/>
        <v>57.932019174041272</v>
      </c>
      <c r="EK92" s="2">
        <f t="shared" si="98"/>
        <v>51.370763649207788</v>
      </c>
      <c r="EL92" s="2">
        <f t="shared" si="98"/>
        <v>54.0439594026967</v>
      </c>
      <c r="EM92" s="2">
        <f t="shared" si="98"/>
        <v>56.189100544412256</v>
      </c>
      <c r="EN92" s="2">
        <f t="shared" si="98"/>
        <v>53.629690323307436</v>
      </c>
      <c r="EO92" s="2">
        <f t="shared" si="98"/>
        <v>49.16946220513104</v>
      </c>
      <c r="EQ92" s="2">
        <f t="shared" si="99"/>
        <v>58.02528093953952</v>
      </c>
      <c r="ER92" s="2">
        <f t="shared" si="99"/>
        <v>58.333536063088005</v>
      </c>
      <c r="ES92" s="2">
        <f t="shared" si="99"/>
        <v>59.860641655398908</v>
      </c>
      <c r="ET92" s="2">
        <f t="shared" si="99"/>
        <v>60.583686074698242</v>
      </c>
      <c r="EU92" s="2">
        <f t="shared" si="99"/>
        <v>61.738286016115921</v>
      </c>
      <c r="EV92" s="2">
        <f t="shared" si="99"/>
        <v>63.629930123538657</v>
      </c>
      <c r="EW92" s="2">
        <f t="shared" si="99"/>
        <v>62.220258434319177</v>
      </c>
      <c r="EX92" s="2">
        <f t="shared" si="99"/>
        <v>59.750421781486601</v>
      </c>
      <c r="EY92" s="2">
        <f t="shared" si="99"/>
        <v>61.631160456197101</v>
      </c>
      <c r="EZ92" s="2">
        <f t="shared" si="99"/>
        <v>56.318843670152923</v>
      </c>
      <c r="FA92" s="2">
        <f t="shared" si="99"/>
        <v>51.051866584466048</v>
      </c>
      <c r="FB92" s="2">
        <f t="shared" si="99"/>
        <v>54.845502615721998</v>
      </c>
      <c r="FC92" s="2">
        <f t="shared" si="99"/>
        <v>56.280547373461424</v>
      </c>
      <c r="FD92" s="2">
        <f t="shared" si="99"/>
        <v>55.564930461920639</v>
      </c>
      <c r="FE92" s="2">
        <f t="shared" si="99"/>
        <v>49.333070453441117</v>
      </c>
      <c r="FG92" s="2">
        <f t="shared" si="100"/>
        <v>0.94427068544876014</v>
      </c>
      <c r="FH92" s="2">
        <f t="shared" si="100"/>
        <v>0.94829922648966214</v>
      </c>
      <c r="FI92" s="2">
        <f t="shared" si="100"/>
        <v>0.94609223927569075</v>
      </c>
      <c r="FJ92" s="2">
        <f t="shared" si="100"/>
        <v>0.94852774309389098</v>
      </c>
      <c r="FK92" s="2">
        <f t="shared" si="100"/>
        <v>0.92653595258102772</v>
      </c>
      <c r="FL92" s="2">
        <f t="shared" si="100"/>
        <v>0.91111817436313458</v>
      </c>
      <c r="FM92" s="2">
        <f t="shared" si="100"/>
        <v>0.92208135974801342</v>
      </c>
      <c r="FN92" s="2">
        <f t="shared" si="100"/>
        <v>0.9190223566639325</v>
      </c>
      <c r="FO92" s="2">
        <f t="shared" si="100"/>
        <v>0.91664266434632979</v>
      </c>
      <c r="FP92" s="2">
        <f t="shared" si="100"/>
        <v>0.90965838794855935</v>
      </c>
      <c r="FQ92" s="2">
        <f t="shared" si="100"/>
        <v>0.90197930485058819</v>
      </c>
      <c r="FR92" s="2">
        <f t="shared" si="100"/>
        <v>0.90274318782818264</v>
      </c>
      <c r="FS92" s="2">
        <f t="shared" si="100"/>
        <v>0.89249124022351378</v>
      </c>
      <c r="FT92" s="2">
        <f t="shared" si="100"/>
        <v>0.89098685078617879</v>
      </c>
      <c r="FU92" s="2">
        <f t="shared" si="100"/>
        <v>0.87905451180866845</v>
      </c>
      <c r="FW92" s="2">
        <f t="shared" si="89"/>
        <v>9.687439783858233E-5</v>
      </c>
      <c r="FX92" s="2">
        <f t="shared" si="89"/>
        <v>5.9922776345521401E-4</v>
      </c>
      <c r="FY92" s="2">
        <f t="shared" si="89"/>
        <v>5.761834953235159E-4</v>
      </c>
      <c r="FZ92" s="2">
        <f t="shared" si="89"/>
        <v>5.7878068690571448E-4</v>
      </c>
      <c r="GA92" s="2">
        <f t="shared" si="89"/>
        <v>4.2559698738988381E-4</v>
      </c>
      <c r="GB92" s="2">
        <f t="shared" si="89"/>
        <v>4.6634266137254355E-4</v>
      </c>
      <c r="GC92" s="2">
        <f t="shared" si="89"/>
        <v>4.2378038871920365E-4</v>
      </c>
      <c r="GD92" s="2">
        <f t="shared" si="89"/>
        <v>4.7657077737792023E-4</v>
      </c>
      <c r="GE92" s="2">
        <f t="shared" si="89"/>
        <v>5.0103233780617463E-4</v>
      </c>
      <c r="GF92" s="2">
        <f t="shared" si="89"/>
        <v>3.9071553803869999E-4</v>
      </c>
      <c r="GG92" s="2">
        <f t="shared" si="89"/>
        <v>3.4896389926710673E-4</v>
      </c>
      <c r="GH92" s="2">
        <f t="shared" si="89"/>
        <v>2.7329901438346102E-4</v>
      </c>
      <c r="GI92" s="2">
        <f t="shared" si="89"/>
        <v>2.3401004951651932E-4</v>
      </c>
      <c r="GJ92" s="2">
        <f t="shared" si="89"/>
        <v>1.6188180252056376E-4</v>
      </c>
      <c r="GK92" s="2">
        <f t="shared" si="89"/>
        <v>1.4219927884375237E-4</v>
      </c>
      <c r="GM92" s="86">
        <f t="shared" si="90"/>
        <v>3.0013310776714872E-3</v>
      </c>
      <c r="GN92" s="86">
        <f t="shared" si="90"/>
        <v>1.9552615406504917E-4</v>
      </c>
      <c r="GO92" s="86">
        <f t="shared" si="90"/>
        <v>3.7917808369616745E-5</v>
      </c>
      <c r="GP92" s="86">
        <f t="shared" si="90"/>
        <v>1.907449620849135E-6</v>
      </c>
      <c r="GQ92" s="86">
        <f t="shared" si="90"/>
        <v>6.8017833983783466E-4</v>
      </c>
      <c r="GR92" s="86">
        <f t="shared" si="90"/>
        <v>1.1023695373322127E-2</v>
      </c>
      <c r="GS92" s="86">
        <f t="shared" si="90"/>
        <v>1.7540935810806162E-2</v>
      </c>
      <c r="GT92" s="86">
        <f t="shared" si="90"/>
        <v>1.5173891343002637E-3</v>
      </c>
      <c r="GU92" s="86">
        <f t="shared" si="90"/>
        <v>1.1712789648803405E-3</v>
      </c>
      <c r="GV92" s="86">
        <f t="shared" si="90"/>
        <v>7.9705835566865803E-3</v>
      </c>
      <c r="GW92" s="86">
        <f t="shared" si="90"/>
        <v>1.9337436854181256E-2</v>
      </c>
      <c r="GX92" s="86">
        <f t="shared" si="90"/>
        <v>3.9326340608674543E-2</v>
      </c>
      <c r="GY92" s="86">
        <f t="shared" si="90"/>
        <v>4.0900958062336588E-2</v>
      </c>
      <c r="GZ92" s="86">
        <f t="shared" si="90"/>
        <v>2.6589879955764114E-2</v>
      </c>
      <c r="HA92" s="86">
        <f t="shared" si="90"/>
        <v>3.7247701418949446E-2</v>
      </c>
      <c r="HC92" s="86">
        <f t="shared" si="80"/>
        <v>2.8807350064192855E-2</v>
      </c>
      <c r="HD92" s="86">
        <f t="shared" si="80"/>
        <v>4.4891880347537175E-2</v>
      </c>
      <c r="HE92" s="86">
        <f t="shared" si="80"/>
        <v>4.197813440855095E-2</v>
      </c>
      <c r="HF92" s="86">
        <f t="shared" si="80"/>
        <v>6.2107514971807533E-2</v>
      </c>
      <c r="HG92" s="86">
        <f t="shared" si="94"/>
        <v>1.4934501126712851E-2</v>
      </c>
      <c r="HH92" s="86">
        <f t="shared" si="94"/>
        <v>8.2736033685646623E-3</v>
      </c>
      <c r="HI92" s="86">
        <f t="shared" si="94"/>
        <v>6.3338772209872102E-3</v>
      </c>
      <c r="HJ92" s="86">
        <f t="shared" si="94"/>
        <v>1.0522852449808153E-2</v>
      </c>
      <c r="HK92" s="86">
        <f t="shared" si="94"/>
        <v>1.2744048476143429E-2</v>
      </c>
      <c r="HL92" s="86">
        <f t="shared" si="94"/>
        <v>7.3318234344265081E-3</v>
      </c>
      <c r="HM92" s="86">
        <f t="shared" si="94"/>
        <v>6.5087434036071763E-3</v>
      </c>
      <c r="HN92" s="86">
        <f t="shared" si="94"/>
        <v>5.646188769843092E-3</v>
      </c>
      <c r="HO92" s="86">
        <f t="shared" si="94"/>
        <v>1.6997256620153169E-3</v>
      </c>
      <c r="HP92" s="86">
        <f t="shared" si="94"/>
        <v>6.0872978372892097E-4</v>
      </c>
      <c r="HQ92" s="86">
        <f t="shared" si="94"/>
        <v>2.7614099813255536E-4</v>
      </c>
      <c r="HS92" s="86">
        <f t="shared" si="91"/>
        <v>5.8977543645425292E-52</v>
      </c>
      <c r="HT92" s="86">
        <f t="shared" si="91"/>
        <v>2.4622108795702231E-36</v>
      </c>
      <c r="HU92" s="86">
        <f t="shared" si="91"/>
        <v>8.3234897308004583E-38</v>
      </c>
      <c r="HV92" s="86">
        <f t="shared" si="91"/>
        <v>3.6832454477831729E-34</v>
      </c>
      <c r="HW92" s="86">
        <f t="shared" si="91"/>
        <v>1.035261091850333E-42</v>
      </c>
      <c r="HX92" s="86">
        <f t="shared" si="91"/>
        <v>1.7333646105946477E-46</v>
      </c>
      <c r="HY92" s="86">
        <f t="shared" si="91"/>
        <v>2.8871989550660232E-46</v>
      </c>
      <c r="HZ92" s="86">
        <f t="shared" si="91"/>
        <v>2.9492520087855823E-45</v>
      </c>
      <c r="IA92" s="86">
        <f t="shared" si="91"/>
        <v>8.6355197903341956E-45</v>
      </c>
      <c r="IB92" s="86">
        <f t="shared" si="91"/>
        <v>9.7274582194771212E-49</v>
      </c>
      <c r="IC92" s="86">
        <f t="shared" si="91"/>
        <v>1.5823255458191256E-50</v>
      </c>
      <c r="ID92" s="86">
        <f t="shared" si="91"/>
        <v>1.7749812898339088E-48</v>
      </c>
      <c r="IE92" s="86">
        <f t="shared" si="91"/>
        <v>4.5751728772882236E-66</v>
      </c>
      <c r="IF92" s="86">
        <f t="shared" si="91"/>
        <v>1.673567015342634E-35</v>
      </c>
      <c r="IG92" s="86">
        <f t="shared" si="91"/>
        <v>1.2082910549403772E-20</v>
      </c>
      <c r="II92" s="86">
        <f t="shared" si="92"/>
        <v>2.3585580728485462E-164</v>
      </c>
      <c r="IJ92" s="86">
        <f t="shared" si="92"/>
        <v>1.9606111380401377E-99</v>
      </c>
      <c r="IK92" s="86">
        <f t="shared" si="92"/>
        <v>2.7682027410403365E-103</v>
      </c>
      <c r="IL92" s="86">
        <f t="shared" si="92"/>
        <v>9.5015506444361846E-98</v>
      </c>
      <c r="IM92" s="86">
        <f t="shared" si="92"/>
        <v>6.1156778078543349E-113</v>
      </c>
      <c r="IN92" s="86">
        <f t="shared" si="92"/>
        <v>9.6634628654488162E-121</v>
      </c>
      <c r="IO92" s="86">
        <f t="shared" si="92"/>
        <v>5.1121647319085956E-119</v>
      </c>
      <c r="IP92" s="86">
        <f t="shared" si="92"/>
        <v>1.3483224196245791E-117</v>
      </c>
      <c r="IQ92" s="86">
        <f t="shared" si="92"/>
        <v>7.2461592411270435E-119</v>
      </c>
      <c r="IR92" s="86">
        <f t="shared" si="92"/>
        <v>1.2938203792024414E-128</v>
      </c>
      <c r="IS92" s="86">
        <f t="shared" si="92"/>
        <v>1.7226289991299408E-131</v>
      </c>
      <c r="IT92" s="86">
        <f t="shared" si="92"/>
        <v>1.1994220745066592E-124</v>
      </c>
      <c r="IU92" s="86">
        <f t="shared" si="92"/>
        <v>7.7010561452889914E-171</v>
      </c>
      <c r="IV92" s="86">
        <f t="shared" si="92"/>
        <v>4.6522824095355477E-54</v>
      </c>
      <c r="IW92" s="86">
        <f t="shared" si="92"/>
        <v>9.7902704376882402E-62</v>
      </c>
      <c r="IY92" s="86">
        <f t="shared" si="93"/>
        <v>3.1808681141864345E-2</v>
      </c>
      <c r="IZ92" s="86">
        <f t="shared" si="93"/>
        <v>4.5087406501602222E-2</v>
      </c>
      <c r="JA92" s="86">
        <f t="shared" si="93"/>
        <v>4.201605221692057E-2</v>
      </c>
      <c r="JB92" s="86">
        <f t="shared" si="93"/>
        <v>6.2109422421428383E-2</v>
      </c>
      <c r="JC92" s="86">
        <f t="shared" si="93"/>
        <v>1.5614679466550686E-2</v>
      </c>
      <c r="JD92" s="86">
        <f t="shared" si="93"/>
        <v>1.9297298741886789E-2</v>
      </c>
      <c r="JE92" s="86">
        <f t="shared" si="93"/>
        <v>2.3874813031793372E-2</v>
      </c>
      <c r="JF92" s="86">
        <f t="shared" si="93"/>
        <v>1.2040241584108418E-2</v>
      </c>
      <c r="JG92" s="86">
        <f t="shared" si="93"/>
        <v>1.3915327441023769E-2</v>
      </c>
      <c r="JH92" s="86">
        <f t="shared" si="93"/>
        <v>1.5302406991113088E-2</v>
      </c>
      <c r="JI92" s="86">
        <f t="shared" si="93"/>
        <v>2.5846180257788433E-2</v>
      </c>
      <c r="JJ92" s="86">
        <f t="shared" si="93"/>
        <v>4.4972529378517631E-2</v>
      </c>
      <c r="JK92" s="86">
        <f t="shared" si="93"/>
        <v>4.2600683724351905E-2</v>
      </c>
      <c r="JL92" s="86">
        <f t="shared" si="93"/>
        <v>2.7198609739493035E-2</v>
      </c>
      <c r="JM92" s="86">
        <f t="shared" si="93"/>
        <v>3.7523842417082003E-2</v>
      </c>
    </row>
    <row r="93" spans="2:273" x14ac:dyDescent="0.25">
      <c r="B93" s="2">
        <v>66</v>
      </c>
      <c r="C93" s="37">
        <v>72.965999999999994</v>
      </c>
      <c r="D93" s="37">
        <v>80.566999999999993</v>
      </c>
      <c r="E93" s="37">
        <v>82.216999999999999</v>
      </c>
      <c r="F93" s="37">
        <v>91.983000000000004</v>
      </c>
      <c r="G93" s="37">
        <v>71.262</v>
      </c>
      <c r="H93" s="37">
        <v>71.426000000000002</v>
      </c>
      <c r="I93" s="37">
        <v>70.081999999999994</v>
      </c>
      <c r="J93" s="37">
        <v>66.950999999999993</v>
      </c>
      <c r="K93" s="37">
        <v>69.933999999999997</v>
      </c>
      <c r="L93" s="37">
        <v>64.966999999999999</v>
      </c>
      <c r="M93" s="37">
        <v>59.753999999999998</v>
      </c>
      <c r="N93" s="37">
        <v>59.786999999999999</v>
      </c>
      <c r="O93" s="37">
        <v>60.738</v>
      </c>
      <c r="P93" s="37">
        <v>53.360999999999997</v>
      </c>
      <c r="Q93" s="37">
        <v>49.671999999999997</v>
      </c>
      <c r="S93" s="4">
        <f t="shared" si="95"/>
        <v>78.782995144186899</v>
      </c>
      <c r="T93" s="4">
        <f t="shared" si="95"/>
        <v>83.971953147026042</v>
      </c>
      <c r="U93" s="4">
        <f t="shared" si="95"/>
        <v>86.018158272789563</v>
      </c>
      <c r="V93" s="4">
        <f t="shared" si="95"/>
        <v>93.685995646090134</v>
      </c>
      <c r="W93" s="4">
        <f t="shared" si="95"/>
        <v>74.229461771025171</v>
      </c>
      <c r="X93" s="4">
        <f t="shared" si="95"/>
        <v>71.016915095143517</v>
      </c>
      <c r="Y93" s="4">
        <f t="shared" si="95"/>
        <v>68.468649833922456</v>
      </c>
      <c r="Z93" s="4">
        <f t="shared" si="95"/>
        <v>67.185579718601815</v>
      </c>
      <c r="AA93" s="4">
        <f t="shared" si="95"/>
        <v>70.114463444609697</v>
      </c>
      <c r="AB93" s="4">
        <f t="shared" si="95"/>
        <v>64.718394783240825</v>
      </c>
      <c r="AC93" s="4">
        <f t="shared" si="95"/>
        <v>58.414055659926611</v>
      </c>
      <c r="AD93" s="4">
        <f t="shared" si="95"/>
        <v>61.417955240779094</v>
      </c>
      <c r="AE93" s="4">
        <f t="shared" si="95"/>
        <v>60.726267030133961</v>
      </c>
      <c r="AF93" s="4">
        <f t="shared" si="95"/>
        <v>55.538572086152627</v>
      </c>
      <c r="AG93" s="4">
        <f t="shared" si="95"/>
        <v>50.404099944482716</v>
      </c>
      <c r="AI93" s="4">
        <f t="shared" si="96"/>
        <v>-5.8169951441869046</v>
      </c>
      <c r="AJ93" s="4">
        <f t="shared" si="96"/>
        <v>-3.404953147026049</v>
      </c>
      <c r="AK93" s="4">
        <f t="shared" si="96"/>
        <v>-3.8011582727895643</v>
      </c>
      <c r="AL93" s="4">
        <f t="shared" si="96"/>
        <v>-1.7029956460901303</v>
      </c>
      <c r="AM93" s="4">
        <f t="shared" si="96"/>
        <v>-2.9674617710251709</v>
      </c>
      <c r="AN93" s="4">
        <f t="shared" si="96"/>
        <v>0.40908490485648485</v>
      </c>
      <c r="AO93" s="4">
        <f t="shared" si="96"/>
        <v>1.613350166077538</v>
      </c>
      <c r="AP93" s="4">
        <f t="shared" si="96"/>
        <v>-0.2345797186018217</v>
      </c>
      <c r="AQ93" s="4">
        <f t="shared" si="96"/>
        <v>-0.18046344460969976</v>
      </c>
      <c r="AR93" s="4">
        <f t="shared" si="96"/>
        <v>0.24860521675917369</v>
      </c>
      <c r="AS93" s="4">
        <f t="shared" si="96"/>
        <v>1.3399443400733873</v>
      </c>
      <c r="AT93" s="4">
        <f t="shared" si="96"/>
        <v>-1.6309552407790946</v>
      </c>
      <c r="AU93" s="4">
        <f t="shared" si="96"/>
        <v>1.1732969866038445E-2</v>
      </c>
      <c r="AV93" s="4">
        <f t="shared" si="96"/>
        <v>-2.1775720861526295</v>
      </c>
      <c r="AW93" s="4">
        <f t="shared" si="96"/>
        <v>-0.73209994448271942</v>
      </c>
      <c r="AY93" s="2">
        <f t="shared" ref="AY93:BM109" si="132">IF(OR($B93 &lt; C$230, $B93 &gt; C$233), #N/A, ((1-FG93)*DK93) + (FG93 - FW93)*EA93 + (FW93*EQ93))</f>
        <v>60.147169231400426</v>
      </c>
      <c r="AZ93" s="2">
        <f t="shared" si="132"/>
        <v>59.524604018469446</v>
      </c>
      <c r="BA93" s="2">
        <f t="shared" si="132"/>
        <v>61.524754993994016</v>
      </c>
      <c r="BB93" s="2">
        <f t="shared" si="132"/>
        <v>61.397677442656359</v>
      </c>
      <c r="BC93" s="2">
        <f t="shared" si="132"/>
        <v>64.447413573277615</v>
      </c>
      <c r="BD93" s="2">
        <f t="shared" si="132"/>
        <v>64.465706100894621</v>
      </c>
      <c r="BE93" s="2">
        <f t="shared" si="132"/>
        <v>62.378173364533268</v>
      </c>
      <c r="BF93" s="2">
        <f t="shared" si="132"/>
        <v>59.982620743663269</v>
      </c>
      <c r="BG93" s="2">
        <f t="shared" si="132"/>
        <v>61.462781106587691</v>
      </c>
      <c r="BH93" s="2">
        <f t="shared" si="132"/>
        <v>59.099228428241595</v>
      </c>
      <c r="BI93" s="2">
        <f t="shared" si="132"/>
        <v>52.825625641066871</v>
      </c>
      <c r="BJ93" s="2">
        <f t="shared" si="132"/>
        <v>55.704021052278023</v>
      </c>
      <c r="BK93" s="2">
        <f t="shared" si="132"/>
        <v>57.755714978313883</v>
      </c>
      <c r="BL93" s="2">
        <f t="shared" si="132"/>
        <v>54.196621536284297</v>
      </c>
      <c r="BM93" s="2">
        <f t="shared" si="132"/>
        <v>49.335851026759407</v>
      </c>
      <c r="BO93" s="2" t="str">
        <f t="shared" si="102"/>
        <v/>
      </c>
      <c r="BP93" s="2" t="str">
        <f t="shared" si="103"/>
        <v/>
      </c>
      <c r="BQ93" s="2" t="str">
        <f t="shared" si="104"/>
        <v/>
      </c>
      <c r="BR93" s="2" t="str">
        <f t="shared" si="105"/>
        <v/>
      </c>
      <c r="BS93" s="2" t="str">
        <f t="shared" si="106"/>
        <v/>
      </c>
      <c r="BT93" s="2" t="str">
        <f t="shared" si="107"/>
        <v/>
      </c>
      <c r="BU93" s="2" t="str">
        <f t="shared" si="108"/>
        <v/>
      </c>
      <c r="BV93" s="2" t="str">
        <f t="shared" si="109"/>
        <v/>
      </c>
      <c r="BW93" s="2" t="str">
        <f t="shared" si="110"/>
        <v/>
      </c>
      <c r="BX93" s="2" t="str">
        <f t="shared" si="111"/>
        <v/>
      </c>
      <c r="BY93" s="2" t="str">
        <f t="shared" si="112"/>
        <v/>
      </c>
      <c r="BZ93" s="2" t="str">
        <f t="shared" si="113"/>
        <v/>
      </c>
      <c r="CA93" s="2" t="str">
        <f t="shared" si="114"/>
        <v/>
      </c>
      <c r="CB93" s="2" t="str">
        <f t="shared" si="115"/>
        <v/>
      </c>
      <c r="CC93" s="2" t="str">
        <f t="shared" si="116"/>
        <v/>
      </c>
      <c r="CE93" s="2" t="str">
        <f t="shared" ref="CE93:CS109" si="133">IF(AND(IY93 &lt; $CS$22, $B93 &gt; C$231, $B93 &lt; C$232), C93, "")</f>
        <v/>
      </c>
      <c r="CF93" s="2" t="str">
        <f t="shared" si="133"/>
        <v/>
      </c>
      <c r="CG93" s="2" t="str">
        <f t="shared" si="133"/>
        <v/>
      </c>
      <c r="CH93" s="2" t="str">
        <f t="shared" si="133"/>
        <v/>
      </c>
      <c r="CI93" s="2" t="str">
        <f t="shared" si="133"/>
        <v/>
      </c>
      <c r="CJ93" s="2" t="str">
        <f t="shared" si="133"/>
        <v/>
      </c>
      <c r="CK93" s="2" t="str">
        <f t="shared" si="133"/>
        <v/>
      </c>
      <c r="CL93" s="2" t="str">
        <f t="shared" si="133"/>
        <v/>
      </c>
      <c r="CM93" s="2" t="str">
        <f t="shared" si="133"/>
        <v/>
      </c>
      <c r="CN93" s="2" t="str">
        <f t="shared" si="133"/>
        <v/>
      </c>
      <c r="CO93" s="2" t="str">
        <f t="shared" si="133"/>
        <v/>
      </c>
      <c r="CP93" s="2" t="str">
        <f t="shared" si="133"/>
        <v/>
      </c>
      <c r="CQ93" s="2" t="str">
        <f t="shared" si="133"/>
        <v/>
      </c>
      <c r="CR93" s="2" t="str">
        <f t="shared" si="133"/>
        <v/>
      </c>
      <c r="CS93" s="2" t="str">
        <f t="shared" si="133"/>
        <v/>
      </c>
      <c r="CU93" s="2" t="str">
        <f t="shared" si="117"/>
        <v/>
      </c>
      <c r="CV93" s="2" t="str">
        <f t="shared" si="118"/>
        <v/>
      </c>
      <c r="CW93" s="2" t="str">
        <f t="shared" si="119"/>
        <v/>
      </c>
      <c r="CX93" s="2" t="str">
        <f t="shared" si="120"/>
        <v/>
      </c>
      <c r="CY93" s="2" t="str">
        <f t="shared" si="121"/>
        <v/>
      </c>
      <c r="CZ93" s="2" t="str">
        <f t="shared" si="122"/>
        <v/>
      </c>
      <c r="DA93" s="2" t="str">
        <f t="shared" si="123"/>
        <v/>
      </c>
      <c r="DB93" s="2" t="str">
        <f t="shared" si="124"/>
        <v/>
      </c>
      <c r="DC93" s="2" t="str">
        <f t="shared" si="125"/>
        <v/>
      </c>
      <c r="DD93" s="2" t="str">
        <f t="shared" si="126"/>
        <v/>
      </c>
      <c r="DE93" s="2" t="str">
        <f t="shared" si="127"/>
        <v/>
      </c>
      <c r="DF93" s="2" t="str">
        <f t="shared" si="128"/>
        <v/>
      </c>
      <c r="DG93" s="2" t="str">
        <f t="shared" si="129"/>
        <v/>
      </c>
      <c r="DH93" s="2" t="str">
        <f t="shared" si="130"/>
        <v/>
      </c>
      <c r="DI93" s="2" t="str">
        <f t="shared" si="131"/>
        <v/>
      </c>
      <c r="DK93" s="2">
        <f t="shared" si="97"/>
        <v>72.897914285714265</v>
      </c>
      <c r="DL93" s="2">
        <f t="shared" si="97"/>
        <v>79.353977941176467</v>
      </c>
      <c r="DM93" s="2">
        <f t="shared" si="97"/>
        <v>78.803941176470587</v>
      </c>
      <c r="DN93" s="2">
        <f t="shared" si="97"/>
        <v>84.875840686274501</v>
      </c>
      <c r="DO93" s="2">
        <f t="shared" si="97"/>
        <v>83.655497866287334</v>
      </c>
      <c r="DP93" s="2">
        <f t="shared" si="97"/>
        <v>84.181911257035622</v>
      </c>
      <c r="DQ93" s="2">
        <f t="shared" si="97"/>
        <v>79.453513513513514</v>
      </c>
      <c r="DR93" s="2">
        <f t="shared" si="97"/>
        <v>80.083924358974386</v>
      </c>
      <c r="DS93" s="2">
        <f t="shared" si="97"/>
        <v>76.435604925775962</v>
      </c>
      <c r="DT93" s="2">
        <f t="shared" si="97"/>
        <v>73.784055534709182</v>
      </c>
      <c r="DU93" s="2">
        <f t="shared" si="97"/>
        <v>67.861943205574931</v>
      </c>
      <c r="DV93" s="2">
        <f t="shared" si="97"/>
        <v>73.265794773519133</v>
      </c>
      <c r="DW93" s="2">
        <f t="shared" si="97"/>
        <v>73.131357588357602</v>
      </c>
      <c r="DX93" s="2">
        <f t="shared" si="97"/>
        <v>60.095852209352202</v>
      </c>
      <c r="DY93" s="2">
        <f t="shared" si="97"/>
        <v>51.531116271963342</v>
      </c>
      <c r="EA93" s="2">
        <f t="shared" si="101"/>
        <v>59.46103313494487</v>
      </c>
      <c r="EB93" s="2">
        <f t="shared" si="98"/>
        <v>58.538885714285712</v>
      </c>
      <c r="EC93" s="2">
        <f t="shared" si="98"/>
        <v>60.627429004329002</v>
      </c>
      <c r="ED93" s="2">
        <f t="shared" si="98"/>
        <v>60.235585714285726</v>
      </c>
      <c r="EE93" s="2">
        <f t="shared" si="98"/>
        <v>63.059157213207683</v>
      </c>
      <c r="EF93" s="2">
        <f t="shared" si="98"/>
        <v>62.711144897419885</v>
      </c>
      <c r="EG93" s="2">
        <f t="shared" si="98"/>
        <v>61.061699406410774</v>
      </c>
      <c r="EH93" s="2">
        <f t="shared" si="98"/>
        <v>58.366579595042765</v>
      </c>
      <c r="EI93" s="2">
        <f t="shared" si="98"/>
        <v>60.220264279967822</v>
      </c>
      <c r="EJ93" s="2">
        <f t="shared" si="98"/>
        <v>57.769879793510299</v>
      </c>
      <c r="EK93" s="2">
        <f t="shared" si="98"/>
        <v>51.335493894439395</v>
      </c>
      <c r="EL93" s="2">
        <f t="shared" si="98"/>
        <v>53.978227643130182</v>
      </c>
      <c r="EM93" s="2">
        <f t="shared" si="98"/>
        <v>56.066520285033874</v>
      </c>
      <c r="EN93" s="2">
        <f t="shared" si="98"/>
        <v>53.537981895428004</v>
      </c>
      <c r="EO93" s="2">
        <f t="shared" si="98"/>
        <v>49.060361921484798</v>
      </c>
      <c r="EQ93" s="2">
        <f t="shared" si="99"/>
        <v>57.873150471356055</v>
      </c>
      <c r="ER93" s="2">
        <f t="shared" si="99"/>
        <v>58.183988233678775</v>
      </c>
      <c r="ES93" s="2">
        <f t="shared" si="99"/>
        <v>59.722860404433774</v>
      </c>
      <c r="ET93" s="2">
        <f t="shared" si="99"/>
        <v>60.448992744420281</v>
      </c>
      <c r="EU93" s="2">
        <f t="shared" si="99"/>
        <v>61.608917111539824</v>
      </c>
      <c r="EV93" s="2">
        <f t="shared" si="99"/>
        <v>63.486957756173226</v>
      </c>
      <c r="EW93" s="2">
        <f t="shared" si="99"/>
        <v>62.095958729426563</v>
      </c>
      <c r="EX93" s="2">
        <f t="shared" si="99"/>
        <v>59.613010743800501</v>
      </c>
      <c r="EY93" s="2">
        <f t="shared" si="99"/>
        <v>61.44531482919421</v>
      </c>
      <c r="EZ93" s="2">
        <f t="shared" si="99"/>
        <v>56.200632969373565</v>
      </c>
      <c r="FA93" s="2">
        <f t="shared" si="99"/>
        <v>51.025220040576322</v>
      </c>
      <c r="FB93" s="2">
        <f t="shared" si="99"/>
        <v>54.758415075133215</v>
      </c>
      <c r="FC93" s="2">
        <f t="shared" si="99"/>
        <v>56.155887154492603</v>
      </c>
      <c r="FD93" s="2">
        <f t="shared" si="99"/>
        <v>55.419848435090614</v>
      </c>
      <c r="FE93" s="2">
        <f t="shared" si="99"/>
        <v>49.217824981007041</v>
      </c>
      <c r="FG93" s="2">
        <f t="shared" si="100"/>
        <v>0.94892380507567931</v>
      </c>
      <c r="FH93" s="2">
        <f t="shared" si="100"/>
        <v>0.9526328559172319</v>
      </c>
      <c r="FI93" s="2">
        <f t="shared" si="100"/>
        <v>0.95060122475164222</v>
      </c>
      <c r="FJ93" s="2">
        <f t="shared" si="100"/>
        <v>0.95284317046239742</v>
      </c>
      <c r="FK93" s="2">
        <f t="shared" si="100"/>
        <v>0.93256408400126078</v>
      </c>
      <c r="FL93" s="2">
        <f t="shared" si="100"/>
        <v>0.91829986447550638</v>
      </c>
      <c r="FM93" s="2">
        <f t="shared" si="100"/>
        <v>0.92844678697762661</v>
      </c>
      <c r="FN93" s="2">
        <f t="shared" si="100"/>
        <v>0.92561752487728932</v>
      </c>
      <c r="FO93" s="2">
        <f t="shared" si="100"/>
        <v>0.92341549406889956</v>
      </c>
      <c r="FP93" s="2">
        <f t="shared" si="100"/>
        <v>0.9169472776124874</v>
      </c>
      <c r="FQ93" s="2">
        <f t="shared" si="100"/>
        <v>0.90982633746278263</v>
      </c>
      <c r="FR93" s="2">
        <f t="shared" si="100"/>
        <v>0.91053513345255388</v>
      </c>
      <c r="FS93" s="2">
        <f t="shared" si="100"/>
        <v>0.90101448180234411</v>
      </c>
      <c r="FT93" s="2">
        <f t="shared" si="100"/>
        <v>0.89961594488759433</v>
      </c>
      <c r="FU93" s="2">
        <f t="shared" si="100"/>
        <v>0.88850993860705085</v>
      </c>
      <c r="FW93" s="2">
        <f t="shared" ref="FW93:GK109" si="134">POWER(10,($B93-C$232)/C$229)/(1+POWER(10,($B93-C$232)/C$229))</f>
        <v>1.0621967223707202E-4</v>
      </c>
      <c r="FX93" s="2">
        <f t="shared" si="134"/>
        <v>6.57002194269633E-4</v>
      </c>
      <c r="FY93" s="2">
        <f t="shared" si="134"/>
        <v>6.3173752185155735E-4</v>
      </c>
      <c r="FZ93" s="2">
        <f t="shared" si="134"/>
        <v>6.3458496849607001E-4</v>
      </c>
      <c r="GA93" s="2">
        <f t="shared" si="134"/>
        <v>4.6663865644686395E-4</v>
      </c>
      <c r="GB93" s="2">
        <f t="shared" si="134"/>
        <v>5.1131155524865367E-4</v>
      </c>
      <c r="GC93" s="2">
        <f t="shared" si="134"/>
        <v>4.6464695882910811E-4</v>
      </c>
      <c r="GD93" s="2">
        <f t="shared" si="134"/>
        <v>5.2252544127917187E-4</v>
      </c>
      <c r="GE93" s="2">
        <f t="shared" si="134"/>
        <v>5.493444793712416E-4</v>
      </c>
      <c r="GF93" s="2">
        <f t="shared" si="134"/>
        <v>4.2839491978010263E-4</v>
      </c>
      <c r="GG93" s="2">
        <f t="shared" si="134"/>
        <v>3.8261842501704937E-4</v>
      </c>
      <c r="GH93" s="2">
        <f t="shared" si="134"/>
        <v>2.9965850908433915E-4</v>
      </c>
      <c r="GI93" s="2">
        <f t="shared" si="134"/>
        <v>2.5658112417521761E-4</v>
      </c>
      <c r="GJ93" s="2">
        <f t="shared" si="134"/>
        <v>1.7749709465511834E-4</v>
      </c>
      <c r="GK93" s="2">
        <f t="shared" si="134"/>
        <v>1.5591626972389895E-4</v>
      </c>
      <c r="GM93" s="86">
        <f t="shared" ref="GM93:HA109" si="135" xml:space="preserve"> _xlfn.NORM.DIST($B93, C$7, ABS(C$11), TRUE) * _xlfn.NORM.DIST(($B93 - C$7)*C$15, 0, ABS(C$11), TRUE) * 2</f>
        <v>1.1330792972183211E-3</v>
      </c>
      <c r="GN93" s="86">
        <f t="shared" si="135"/>
        <v>4.5031102146469996E-5</v>
      </c>
      <c r="GO93" s="86">
        <f t="shared" si="135"/>
        <v>6.0820969645644104E-6</v>
      </c>
      <c r="GP93" s="86">
        <f t="shared" si="135"/>
        <v>1.9445586117188925E-7</v>
      </c>
      <c r="GQ93" s="86">
        <f t="shared" si="135"/>
        <v>1.0878011743054788E-4</v>
      </c>
      <c r="GR93" s="86">
        <f t="shared" si="135"/>
        <v>3.1671086544962394E-3</v>
      </c>
      <c r="GS93" s="86">
        <f t="shared" si="135"/>
        <v>5.2164913109513248E-3</v>
      </c>
      <c r="GT93" s="86">
        <f t="shared" si="135"/>
        <v>2.4124224454523041E-4</v>
      </c>
      <c r="GU93" s="86">
        <f t="shared" si="135"/>
        <v>1.9786687173885872E-4</v>
      </c>
      <c r="GV93" s="86">
        <f t="shared" si="135"/>
        <v>1.8496515860717019E-3</v>
      </c>
      <c r="GW93" s="86">
        <f t="shared" si="135"/>
        <v>6.4317222005329929E-3</v>
      </c>
      <c r="GX93" s="86">
        <f t="shared" si="135"/>
        <v>1.4801850142671399E-2</v>
      </c>
      <c r="GY93" s="86">
        <f t="shared" si="135"/>
        <v>1.7274120800449037E-2</v>
      </c>
      <c r="GZ93" s="86">
        <f t="shared" si="135"/>
        <v>1.0664866777696838E-2</v>
      </c>
      <c r="HA93" s="86">
        <f t="shared" si="135"/>
        <v>1.637302393200292E-2</v>
      </c>
      <c r="HC93" s="86">
        <f t="shared" si="80"/>
        <v>4.1019271970975241E-2</v>
      </c>
      <c r="HD93" s="86">
        <f t="shared" si="80"/>
        <v>6.1779276002114046E-2</v>
      </c>
      <c r="HE93" s="86">
        <f t="shared" si="80"/>
        <v>5.8226074907356977E-2</v>
      </c>
      <c r="HF93" s="86">
        <f t="shared" si="80"/>
        <v>8.3707035126966534E-2</v>
      </c>
      <c r="HG93" s="86">
        <f t="shared" si="94"/>
        <v>2.1823662010370656E-2</v>
      </c>
      <c r="HH93" s="86">
        <f t="shared" si="94"/>
        <v>1.2646742956894783E-2</v>
      </c>
      <c r="HI93" s="86">
        <f t="shared" si="94"/>
        <v>9.7176239696914728E-3</v>
      </c>
      <c r="HJ93" s="86">
        <f t="shared" si="94"/>
        <v>1.5840255117839583E-2</v>
      </c>
      <c r="HK93" s="86">
        <f t="shared" si="94"/>
        <v>1.9103798323653401E-2</v>
      </c>
      <c r="HL93" s="86">
        <f t="shared" si="94"/>
        <v>1.1312895995661943E-2</v>
      </c>
      <c r="HM93" s="86">
        <f t="shared" si="94"/>
        <v>1.0083861511231496E-2</v>
      </c>
      <c r="HN93" s="86">
        <f t="shared" si="94"/>
        <v>8.5923235470041614E-3</v>
      </c>
      <c r="HO93" s="86">
        <f t="shared" si="94"/>
        <v>2.9083990295276003E-3</v>
      </c>
      <c r="HP93" s="86">
        <f t="shared" si="94"/>
        <v>1.1547883119683885E-3</v>
      </c>
      <c r="HQ93" s="86">
        <f t="shared" si="94"/>
        <v>5.5009703261665172E-4</v>
      </c>
      <c r="HS93" s="86">
        <f t="shared" ref="HS93:IG109" si="136" xml:space="preserve"> _xlfn.NORM.DIST($B93, C$9, ABS(C$13), TRUE) * _xlfn.NORM.DIST(($B93 - C$9)*C$17, 0, ABS(C$13), TRUE) * 2</f>
        <v>2.9754511452530826E-50</v>
      </c>
      <c r="HT93" s="86">
        <f t="shared" si="136"/>
        <v>5.7017961078232889E-35</v>
      </c>
      <c r="HU93" s="86">
        <f t="shared" si="136"/>
        <v>2.1537342562060122E-36</v>
      </c>
      <c r="HV93" s="86">
        <f t="shared" si="136"/>
        <v>7.4146675392779056E-33</v>
      </c>
      <c r="HW93" s="86">
        <f t="shared" si="136"/>
        <v>3.382762419742904E-41</v>
      </c>
      <c r="HX93" s="86">
        <f t="shared" si="136"/>
        <v>7.8491068157433975E-45</v>
      </c>
      <c r="HY93" s="86">
        <f t="shared" si="136"/>
        <v>1.203234806652933E-44</v>
      </c>
      <c r="HZ93" s="86">
        <f t="shared" si="136"/>
        <v>1.2180819985202926E-43</v>
      </c>
      <c r="IA93" s="86">
        <f t="shared" si="136"/>
        <v>3.6545574179889707E-43</v>
      </c>
      <c r="IB93" s="86">
        <f t="shared" si="136"/>
        <v>5.0206780486383136E-47</v>
      </c>
      <c r="IC93" s="86">
        <f t="shared" si="136"/>
        <v>8.6909296300299221E-49</v>
      </c>
      <c r="ID93" s="86">
        <f t="shared" si="136"/>
        <v>7.2083641775284833E-47</v>
      </c>
      <c r="IE93" s="86">
        <f t="shared" si="136"/>
        <v>6.7860529558229906E-64</v>
      </c>
      <c r="IF93" s="86">
        <f t="shared" si="136"/>
        <v>2.0931082014884112E-34</v>
      </c>
      <c r="IG93" s="86">
        <f t="shared" si="136"/>
        <v>4.7118040716116213E-20</v>
      </c>
      <c r="II93" s="86">
        <f t="shared" ref="II93:IW109" si="137" xml:space="preserve"> _xlfn.NORM.DIST($B93, C$10, ABS(C$14), TRUE) * _xlfn.NORM.DIST(($B93 - C$10)*C$18, 0, ABS(C$14), TRUE) * 2</f>
        <v>3.9050419559167598E-161</v>
      </c>
      <c r="IJ93" s="86">
        <f t="shared" si="137"/>
        <v>4.9906440301304714E-97</v>
      </c>
      <c r="IK93" s="86">
        <f t="shared" si="137"/>
        <v>8.5051761617827404E-101</v>
      </c>
      <c r="IL93" s="86">
        <f t="shared" si="137"/>
        <v>2.1434642150917789E-95</v>
      </c>
      <c r="IM93" s="86">
        <f t="shared" si="137"/>
        <v>2.539288928297982E-110</v>
      </c>
      <c r="IN93" s="86">
        <f t="shared" si="137"/>
        <v>6.6117913048672428E-118</v>
      </c>
      <c r="IO93" s="86">
        <f t="shared" si="137"/>
        <v>2.9408910736277655E-116</v>
      </c>
      <c r="IP93" s="86">
        <f t="shared" si="137"/>
        <v>7.9037858918133246E-115</v>
      </c>
      <c r="IQ93" s="86">
        <f t="shared" si="137"/>
        <v>4.7513797917814116E-116</v>
      </c>
      <c r="IR93" s="86">
        <f t="shared" si="137"/>
        <v>1.1665206813725365E-125</v>
      </c>
      <c r="IS93" s="86">
        <f t="shared" si="137"/>
        <v>1.6426130520793121E-128</v>
      </c>
      <c r="IT93" s="86">
        <f t="shared" si="137"/>
        <v>6.5694908784126426E-122</v>
      </c>
      <c r="IU93" s="86">
        <f t="shared" si="137"/>
        <v>3.8480982429335945E-167</v>
      </c>
      <c r="IV93" s="86">
        <f t="shared" si="137"/>
        <v>5.8177422019936851E-53</v>
      </c>
      <c r="IW93" s="86">
        <f t="shared" si="137"/>
        <v>1.6986892586062626E-60</v>
      </c>
      <c r="IY93" s="86">
        <f t="shared" ref="IY93:JM109" si="138">GM93+HC93+HS93+II93</f>
        <v>4.2152351268193562E-2</v>
      </c>
      <c r="IZ93" s="86">
        <f t="shared" si="138"/>
        <v>6.1824307104260519E-2</v>
      </c>
      <c r="JA93" s="86">
        <f t="shared" si="138"/>
        <v>5.8232157004321543E-2</v>
      </c>
      <c r="JB93" s="86">
        <f t="shared" si="138"/>
        <v>8.3707229582827711E-2</v>
      </c>
      <c r="JC93" s="86">
        <f t="shared" si="138"/>
        <v>2.1932442127801204E-2</v>
      </c>
      <c r="JD93" s="86">
        <f t="shared" si="138"/>
        <v>1.5813851611391021E-2</v>
      </c>
      <c r="JE93" s="86">
        <f t="shared" si="138"/>
        <v>1.4934115280642798E-2</v>
      </c>
      <c r="JF93" s="86">
        <f t="shared" si="138"/>
        <v>1.6081497362384813E-2</v>
      </c>
      <c r="JG93" s="86">
        <f t="shared" si="138"/>
        <v>1.930166519539226E-2</v>
      </c>
      <c r="JH93" s="86">
        <f t="shared" si="138"/>
        <v>1.3162547581733646E-2</v>
      </c>
      <c r="JI93" s="86">
        <f t="shared" si="138"/>
        <v>1.6515583711764488E-2</v>
      </c>
      <c r="JJ93" s="86">
        <f t="shared" si="138"/>
        <v>2.339417368967556E-2</v>
      </c>
      <c r="JK93" s="86">
        <f t="shared" si="138"/>
        <v>2.0182519829976639E-2</v>
      </c>
      <c r="JL93" s="86">
        <f t="shared" si="138"/>
        <v>1.1819655089665227E-2</v>
      </c>
      <c r="JM93" s="86">
        <f t="shared" si="138"/>
        <v>1.6923120964619572E-2</v>
      </c>
    </row>
    <row r="94" spans="2:273" x14ac:dyDescent="0.25">
      <c r="B94" s="2">
        <v>67</v>
      </c>
      <c r="C94" s="37">
        <v>84.759</v>
      </c>
      <c r="D94" s="37">
        <v>87.867000000000004</v>
      </c>
      <c r="E94" s="37">
        <v>89.417000000000002</v>
      </c>
      <c r="F94" s="37">
        <v>100.717</v>
      </c>
      <c r="G94" s="37">
        <v>76.343999999999994</v>
      </c>
      <c r="H94" s="37">
        <v>73.606999999999999</v>
      </c>
      <c r="I94" s="37">
        <v>72.606999999999999</v>
      </c>
      <c r="J94" s="37">
        <v>70</v>
      </c>
      <c r="K94" s="37">
        <v>72.623000000000005</v>
      </c>
      <c r="L94" s="37">
        <v>66.721000000000004</v>
      </c>
      <c r="M94" s="37">
        <v>62</v>
      </c>
      <c r="N94" s="37">
        <v>64.328000000000003</v>
      </c>
      <c r="O94" s="37">
        <v>60.786999999999999</v>
      </c>
      <c r="P94" s="37">
        <v>52.933999999999997</v>
      </c>
      <c r="Q94" s="37">
        <v>50.066000000000003</v>
      </c>
      <c r="S94" s="4">
        <f t="shared" si="95"/>
        <v>84.55768881564174</v>
      </c>
      <c r="T94" s="4">
        <f t="shared" si="95"/>
        <v>90.620983803413026</v>
      </c>
      <c r="U94" s="4">
        <f t="shared" si="95"/>
        <v>92.903075702699041</v>
      </c>
      <c r="V94" s="4">
        <f t="shared" si="95"/>
        <v>101.66454635191353</v>
      </c>
      <c r="W94" s="4">
        <f t="shared" si="95"/>
        <v>77.545381477507149</v>
      </c>
      <c r="X94" s="4">
        <f t="shared" si="95"/>
        <v>73.239049797289383</v>
      </c>
      <c r="Y94" s="4">
        <f t="shared" si="95"/>
        <v>70.24744947448319</v>
      </c>
      <c r="Z94" s="4">
        <f t="shared" si="95"/>
        <v>69.874418689809616</v>
      </c>
      <c r="AA94" s="4">
        <f t="shared" si="95"/>
        <v>73.303655820146673</v>
      </c>
      <c r="AB94" s="4">
        <f t="shared" si="95"/>
        <v>66.733101400097951</v>
      </c>
      <c r="AC94" s="4">
        <f t="shared" si="95"/>
        <v>60.06990611172143</v>
      </c>
      <c r="AD94" s="4">
        <f t="shared" si="95"/>
        <v>61.964256182188755</v>
      </c>
      <c r="AE94" s="4">
        <f t="shared" si="95"/>
        <v>60.444678348749576</v>
      </c>
      <c r="AF94" s="4">
        <f t="shared" si="95"/>
        <v>55.393117720845375</v>
      </c>
      <c r="AG94" s="4">
        <f t="shared" si="95"/>
        <v>49.926686143611718</v>
      </c>
      <c r="AI94" s="4">
        <f t="shared" si="96"/>
        <v>0.20131118435826068</v>
      </c>
      <c r="AJ94" s="4">
        <f t="shared" si="96"/>
        <v>-2.7539838034130213</v>
      </c>
      <c r="AK94" s="4">
        <f t="shared" si="96"/>
        <v>-3.4860757026990399</v>
      </c>
      <c r="AL94" s="4">
        <f t="shared" si="96"/>
        <v>-0.94754635191353032</v>
      </c>
      <c r="AM94" s="4">
        <f t="shared" si="96"/>
        <v>-1.2013814775071552</v>
      </c>
      <c r="AN94" s="4">
        <f t="shared" si="96"/>
        <v>0.36795020271061674</v>
      </c>
      <c r="AO94" s="4">
        <f t="shared" si="96"/>
        <v>2.3595505255168092</v>
      </c>
      <c r="AP94" s="4">
        <f t="shared" si="96"/>
        <v>0.12558131019038399</v>
      </c>
      <c r="AQ94" s="4">
        <f t="shared" si="96"/>
        <v>-0.68065582014666859</v>
      </c>
      <c r="AR94" s="4">
        <f t="shared" si="96"/>
        <v>-1.2101400097947135E-2</v>
      </c>
      <c r="AS94" s="4">
        <f t="shared" si="96"/>
        <v>1.9300938882785701</v>
      </c>
      <c r="AT94" s="4">
        <f t="shared" si="96"/>
        <v>2.3637438178112475</v>
      </c>
      <c r="AU94" s="4">
        <f t="shared" si="96"/>
        <v>0.34232165125042258</v>
      </c>
      <c r="AV94" s="4">
        <f t="shared" si="96"/>
        <v>-2.4591177208453772</v>
      </c>
      <c r="AW94" s="4">
        <f t="shared" si="96"/>
        <v>0.13931385638828431</v>
      </c>
      <c r="AY94" s="2">
        <f t="shared" si="132"/>
        <v>59.920949453042141</v>
      </c>
      <c r="AZ94" s="2">
        <f t="shared" si="132"/>
        <v>59.298777455125574</v>
      </c>
      <c r="BA94" s="2">
        <f t="shared" si="132"/>
        <v>61.298443865199509</v>
      </c>
      <c r="BB94" s="2">
        <f t="shared" si="132"/>
        <v>61.192557054946953</v>
      </c>
      <c r="BC94" s="2">
        <f t="shared" si="132"/>
        <v>64.186174716907047</v>
      </c>
      <c r="BD94" s="2">
        <f t="shared" si="132"/>
        <v>64.235400795047155</v>
      </c>
      <c r="BE94" s="2">
        <f t="shared" si="132"/>
        <v>62.195277043812837</v>
      </c>
      <c r="BF94" s="2">
        <f t="shared" si="132"/>
        <v>59.774600722973581</v>
      </c>
      <c r="BG94" s="2">
        <f t="shared" si="132"/>
        <v>61.235087291626265</v>
      </c>
      <c r="BH94" s="2">
        <f t="shared" si="132"/>
        <v>58.854919565022129</v>
      </c>
      <c r="BI94" s="2">
        <f t="shared" si="132"/>
        <v>52.683741942049153</v>
      </c>
      <c r="BJ94" s="2">
        <f t="shared" si="132"/>
        <v>55.522961253859208</v>
      </c>
      <c r="BK94" s="2">
        <f t="shared" si="132"/>
        <v>57.535243915944008</v>
      </c>
      <c r="BL94" s="2">
        <f t="shared" si="132"/>
        <v>54.072511044745788</v>
      </c>
      <c r="BM94" s="2">
        <f t="shared" si="132"/>
        <v>49.21740770328249</v>
      </c>
      <c r="BO94" s="2" t="str">
        <f t="shared" si="102"/>
        <v/>
      </c>
      <c r="BP94" s="2" t="str">
        <f t="shared" si="103"/>
        <v/>
      </c>
      <c r="BQ94" s="2" t="str">
        <f t="shared" si="104"/>
        <v/>
      </c>
      <c r="BR94" s="2" t="str">
        <f t="shared" si="105"/>
        <v/>
      </c>
      <c r="BS94" s="2" t="str">
        <f t="shared" si="106"/>
        <v/>
      </c>
      <c r="BT94" s="2" t="str">
        <f t="shared" si="107"/>
        <v/>
      </c>
      <c r="BU94" s="2" t="str">
        <f t="shared" si="108"/>
        <v/>
      </c>
      <c r="BV94" s="2" t="str">
        <f t="shared" si="109"/>
        <v/>
      </c>
      <c r="BW94" s="2" t="str">
        <f t="shared" si="110"/>
        <v/>
      </c>
      <c r="BX94" s="2" t="str">
        <f t="shared" si="111"/>
        <v/>
      </c>
      <c r="BY94" s="2" t="str">
        <f t="shared" si="112"/>
        <v/>
      </c>
      <c r="BZ94" s="2" t="str">
        <f t="shared" si="113"/>
        <v/>
      </c>
      <c r="CA94" s="2" t="str">
        <f t="shared" si="114"/>
        <v/>
      </c>
      <c r="CB94" s="2" t="str">
        <f t="shared" si="115"/>
        <v/>
      </c>
      <c r="CC94" s="2" t="str">
        <f t="shared" si="116"/>
        <v/>
      </c>
      <c r="CE94" s="2" t="str">
        <f t="shared" si="133"/>
        <v/>
      </c>
      <c r="CF94" s="2" t="str">
        <f t="shared" si="133"/>
        <v/>
      </c>
      <c r="CG94" s="2" t="str">
        <f t="shared" si="133"/>
        <v/>
      </c>
      <c r="CH94" s="2" t="str">
        <f t="shared" si="133"/>
        <v/>
      </c>
      <c r="CI94" s="2" t="str">
        <f t="shared" si="133"/>
        <v/>
      </c>
      <c r="CJ94" s="2" t="str">
        <f t="shared" si="133"/>
        <v/>
      </c>
      <c r="CK94" s="2" t="str">
        <f t="shared" si="133"/>
        <v/>
      </c>
      <c r="CL94" s="2" t="str">
        <f t="shared" si="133"/>
        <v/>
      </c>
      <c r="CM94" s="2" t="str">
        <f t="shared" si="133"/>
        <v/>
      </c>
      <c r="CN94" s="2" t="str">
        <f t="shared" si="133"/>
        <v/>
      </c>
      <c r="CO94" s="2" t="str">
        <f t="shared" si="133"/>
        <v/>
      </c>
      <c r="CP94" s="2" t="str">
        <f t="shared" si="133"/>
        <v/>
      </c>
      <c r="CQ94" s="2" t="str">
        <f t="shared" si="133"/>
        <v/>
      </c>
      <c r="CR94" s="2">
        <f t="shared" si="133"/>
        <v>52.933999999999997</v>
      </c>
      <c r="CS94" s="2">
        <f t="shared" si="133"/>
        <v>50.066000000000003</v>
      </c>
      <c r="CU94" s="2" t="str">
        <f t="shared" si="117"/>
        <v/>
      </c>
      <c r="CV94" s="2" t="str">
        <f t="shared" si="118"/>
        <v/>
      </c>
      <c r="CW94" s="2" t="str">
        <f t="shared" si="119"/>
        <v/>
      </c>
      <c r="CX94" s="2" t="str">
        <f t="shared" si="120"/>
        <v/>
      </c>
      <c r="CY94" s="2" t="str">
        <f t="shared" si="121"/>
        <v/>
      </c>
      <c r="CZ94" s="2" t="str">
        <f t="shared" si="122"/>
        <v/>
      </c>
      <c r="DA94" s="2" t="str">
        <f t="shared" si="123"/>
        <v/>
      </c>
      <c r="DB94" s="2" t="str">
        <f t="shared" si="124"/>
        <v/>
      </c>
      <c r="DC94" s="2" t="str">
        <f t="shared" si="125"/>
        <v/>
      </c>
      <c r="DD94" s="2" t="str">
        <f t="shared" si="126"/>
        <v/>
      </c>
      <c r="DE94" s="2" t="str">
        <f t="shared" si="127"/>
        <v/>
      </c>
      <c r="DF94" s="2" t="str">
        <f t="shared" si="128"/>
        <v/>
      </c>
      <c r="DG94" s="2" t="str">
        <f t="shared" si="129"/>
        <v/>
      </c>
      <c r="DH94" s="2">
        <f t="shared" si="130"/>
        <v>52.933999999999997</v>
      </c>
      <c r="DI94" s="2">
        <f t="shared" si="131"/>
        <v>50.066000000000003</v>
      </c>
      <c r="DK94" s="2">
        <f t="shared" si="97"/>
        <v>73.110146065698984</v>
      </c>
      <c r="DL94" s="2">
        <f t="shared" si="97"/>
        <v>79.626482954545452</v>
      </c>
      <c r="DM94" s="2">
        <f t="shared" si="97"/>
        <v>79.040304812834222</v>
      </c>
      <c r="DN94" s="2">
        <f t="shared" si="97"/>
        <v>85.190043560606057</v>
      </c>
      <c r="DO94" s="2">
        <f t="shared" si="97"/>
        <v>83.930849454717873</v>
      </c>
      <c r="DP94" s="2">
        <f t="shared" si="97"/>
        <v>84.488106660412726</v>
      </c>
      <c r="DQ94" s="2">
        <f t="shared" si="97"/>
        <v>79.64174537695591</v>
      </c>
      <c r="DR94" s="2">
        <f t="shared" si="97"/>
        <v>80.321005128205144</v>
      </c>
      <c r="DS94" s="2">
        <f t="shared" si="97"/>
        <v>76.606670715249649</v>
      </c>
      <c r="DT94" s="2">
        <f t="shared" si="97"/>
        <v>73.962306191369592</v>
      </c>
      <c r="DU94" s="2">
        <f t="shared" si="97"/>
        <v>67.99133327526134</v>
      </c>
      <c r="DV94" s="2">
        <f t="shared" si="97"/>
        <v>73.491895296167215</v>
      </c>
      <c r="DW94" s="2">
        <f t="shared" si="97"/>
        <v>73.417268410110523</v>
      </c>
      <c r="DX94" s="2">
        <f t="shared" si="97"/>
        <v>60.222290561990548</v>
      </c>
      <c r="DY94" s="2">
        <f t="shared" si="97"/>
        <v>51.542815584415592</v>
      </c>
      <c r="EA94" s="2">
        <f t="shared" si="101"/>
        <v>59.273690205633507</v>
      </c>
      <c r="EB94" s="2">
        <f t="shared" si="98"/>
        <v>58.377228571428567</v>
      </c>
      <c r="EC94" s="2">
        <f t="shared" si="98"/>
        <v>60.458230303030298</v>
      </c>
      <c r="ED94" s="2">
        <f t="shared" si="98"/>
        <v>60.109257142857153</v>
      </c>
      <c r="EE94" s="2">
        <f t="shared" si="98"/>
        <v>62.884786473464182</v>
      </c>
      <c r="EF94" s="2">
        <f t="shared" si="98"/>
        <v>62.591627924854663</v>
      </c>
      <c r="EG94" s="2">
        <f t="shared" si="98"/>
        <v>60.968478274633959</v>
      </c>
      <c r="EH94" s="2">
        <f t="shared" si="98"/>
        <v>58.268031855472159</v>
      </c>
      <c r="EI94" s="2">
        <f t="shared" si="98"/>
        <v>60.071631938857607</v>
      </c>
      <c r="EJ94" s="2">
        <f t="shared" si="98"/>
        <v>57.607740412979325</v>
      </c>
      <c r="EK94" s="2">
        <f t="shared" si="98"/>
        <v>51.300224139671002</v>
      </c>
      <c r="EL94" s="2">
        <f t="shared" si="98"/>
        <v>53.912495883563672</v>
      </c>
      <c r="EM94" s="2">
        <f t="shared" si="98"/>
        <v>55.9439400256555</v>
      </c>
      <c r="EN94" s="2">
        <f t="shared" si="98"/>
        <v>53.446273467548572</v>
      </c>
      <c r="EO94" s="2">
        <f t="shared" si="98"/>
        <v>48.951261637838556</v>
      </c>
      <c r="EQ94" s="2">
        <f t="shared" si="99"/>
        <v>57.72102000317259</v>
      </c>
      <c r="ER94" s="2">
        <f t="shared" si="99"/>
        <v>58.034440404269532</v>
      </c>
      <c r="ES94" s="2">
        <f t="shared" si="99"/>
        <v>59.585079153468634</v>
      </c>
      <c r="ET94" s="2">
        <f t="shared" si="99"/>
        <v>60.314299414142312</v>
      </c>
      <c r="EU94" s="2">
        <f t="shared" si="99"/>
        <v>61.479548206963713</v>
      </c>
      <c r="EV94" s="2">
        <f t="shared" si="99"/>
        <v>63.343985388807802</v>
      </c>
      <c r="EW94" s="2">
        <f t="shared" si="99"/>
        <v>61.971659024533949</v>
      </c>
      <c r="EX94" s="2">
        <f t="shared" si="99"/>
        <v>59.475599706114409</v>
      </c>
      <c r="EY94" s="2">
        <f t="shared" si="99"/>
        <v>61.259469202191326</v>
      </c>
      <c r="EZ94" s="2">
        <f t="shared" si="99"/>
        <v>56.082422268594208</v>
      </c>
      <c r="FA94" s="2">
        <f t="shared" si="99"/>
        <v>50.998573496686596</v>
      </c>
      <c r="FB94" s="2">
        <f t="shared" si="99"/>
        <v>54.671327534544425</v>
      </c>
      <c r="FC94" s="2">
        <f t="shared" si="99"/>
        <v>56.03122693552379</v>
      </c>
      <c r="FD94" s="2">
        <f t="shared" si="99"/>
        <v>55.274766408260589</v>
      </c>
      <c r="FE94" s="2">
        <f t="shared" si="99"/>
        <v>49.102579508572965</v>
      </c>
      <c r="FG94" s="2">
        <f t="shared" si="100"/>
        <v>0.95320766475136898</v>
      </c>
      <c r="FH94" s="2">
        <f t="shared" si="100"/>
        <v>0.95661985159069984</v>
      </c>
      <c r="FI94" s="2">
        <f t="shared" si="100"/>
        <v>0.95475110463004298</v>
      </c>
      <c r="FJ94" s="2">
        <f t="shared" si="100"/>
        <v>0.9568132660351677</v>
      </c>
      <c r="FK94" s="2">
        <f t="shared" si="100"/>
        <v>0.93813060356237299</v>
      </c>
      <c r="FL94" s="2">
        <f t="shared" si="100"/>
        <v>0.92494907022842587</v>
      </c>
      <c r="FM94" s="2">
        <f t="shared" si="100"/>
        <v>0.93432923710686488</v>
      </c>
      <c r="FN94" s="2">
        <f t="shared" si="100"/>
        <v>0.93171546428033791</v>
      </c>
      <c r="FO94" s="2">
        <f t="shared" si="100"/>
        <v>0.92968024330192356</v>
      </c>
      <c r="FP94" s="2">
        <f t="shared" si="100"/>
        <v>0.92369741756174772</v>
      </c>
      <c r="FQ94" s="2">
        <f t="shared" si="100"/>
        <v>0.9171029115684507</v>
      </c>
      <c r="FR94" s="2">
        <f t="shared" si="100"/>
        <v>0.91775968123445195</v>
      </c>
      <c r="FS94" s="2">
        <f t="shared" si="100"/>
        <v>0.90893095471174357</v>
      </c>
      <c r="FT94" s="2">
        <f t="shared" si="100"/>
        <v>0.90763280107267819</v>
      </c>
      <c r="FU94" s="2">
        <f t="shared" si="100"/>
        <v>0.89731249968211546</v>
      </c>
      <c r="FW94" s="2">
        <f t="shared" si="134"/>
        <v>1.1646636107585638E-4</v>
      </c>
      <c r="FX94" s="2">
        <f t="shared" si="134"/>
        <v>7.2034292090003831E-4</v>
      </c>
      <c r="FY94" s="2">
        <f t="shared" si="134"/>
        <v>6.9264420249592136E-4</v>
      </c>
      <c r="FZ94" s="2">
        <f t="shared" si="134"/>
        <v>6.9576598424875042E-4</v>
      </c>
      <c r="GA94" s="2">
        <f t="shared" si="134"/>
        <v>5.1163607818208059E-4</v>
      </c>
      <c r="GB94" s="2">
        <f t="shared" si="134"/>
        <v>5.6061431642847497E-4</v>
      </c>
      <c r="GC94" s="2">
        <f t="shared" si="134"/>
        <v>5.094524213741557E-4</v>
      </c>
      <c r="GD94" s="2">
        <f t="shared" si="134"/>
        <v>5.7290887163191639E-4</v>
      </c>
      <c r="GE94" s="2">
        <f t="shared" si="134"/>
        <v>6.0231232139104824E-4</v>
      </c>
      <c r="GF94" s="2">
        <f t="shared" si="134"/>
        <v>4.6970627555577261E-4</v>
      </c>
      <c r="GG94" s="2">
        <f t="shared" si="134"/>
        <v>4.195172742724485E-4</v>
      </c>
      <c r="GH94" s="2">
        <f t="shared" si="134"/>
        <v>3.2855952267559277E-4</v>
      </c>
      <c r="GI94" s="2">
        <f t="shared" si="134"/>
        <v>2.8132864405460854E-4</v>
      </c>
      <c r="GJ94" s="2">
        <f t="shared" si="134"/>
        <v>1.9461836140660367E-4</v>
      </c>
      <c r="GK94" s="2">
        <f t="shared" si="134"/>
        <v>1.7095621856382109E-4</v>
      </c>
      <c r="GM94" s="86">
        <f t="shared" si="135"/>
        <v>3.9209918031168412E-4</v>
      </c>
      <c r="GN94" s="86">
        <f t="shared" si="135"/>
        <v>9.1078399574117786E-6</v>
      </c>
      <c r="GO94" s="86">
        <f t="shared" si="135"/>
        <v>8.258356962103619E-7</v>
      </c>
      <c r="GP94" s="86">
        <f t="shared" si="135"/>
        <v>1.6267729676220531E-8</v>
      </c>
      <c r="GQ94" s="86">
        <f t="shared" si="135"/>
        <v>1.3776513212563618E-5</v>
      </c>
      <c r="GR94" s="86">
        <f t="shared" si="135"/>
        <v>7.5818525759622439E-4</v>
      </c>
      <c r="GS94" s="86">
        <f t="shared" si="135"/>
        <v>1.2788073655279864E-3</v>
      </c>
      <c r="GT94" s="86">
        <f t="shared" si="135"/>
        <v>2.9475543998660773E-5</v>
      </c>
      <c r="GU94" s="86">
        <f t="shared" si="135"/>
        <v>2.6354757077023362E-5</v>
      </c>
      <c r="GV94" s="86">
        <f t="shared" si="135"/>
        <v>3.4146116698328526E-4</v>
      </c>
      <c r="GW94" s="86">
        <f t="shared" si="135"/>
        <v>1.8132236181074763E-3</v>
      </c>
      <c r="GX94" s="86">
        <f t="shared" si="135"/>
        <v>4.7350792164227769E-3</v>
      </c>
      <c r="GY94" s="86">
        <f t="shared" si="135"/>
        <v>6.4035226159081249E-3</v>
      </c>
      <c r="GZ94" s="86">
        <f t="shared" si="135"/>
        <v>3.7680494685599203E-3</v>
      </c>
      <c r="HA94" s="86">
        <f t="shared" si="135"/>
        <v>6.4150132707307293E-3</v>
      </c>
      <c r="HC94" s="86">
        <f t="shared" si="80"/>
        <v>5.7358472848289717E-2</v>
      </c>
      <c r="HD94" s="86">
        <f t="shared" si="80"/>
        <v>8.3614727542452777E-2</v>
      </c>
      <c r="HE94" s="86">
        <f t="shared" si="80"/>
        <v>7.9388175790793464E-2</v>
      </c>
      <c r="HF94" s="86">
        <f t="shared" si="80"/>
        <v>0.11102259334219618</v>
      </c>
      <c r="HG94" s="86">
        <f t="shared" si="94"/>
        <v>3.1327909197523506E-2</v>
      </c>
      <c r="HH94" s="86">
        <f t="shared" si="94"/>
        <v>1.8954000074642992E-2</v>
      </c>
      <c r="HI94" s="86">
        <f t="shared" si="94"/>
        <v>1.462799742211426E-2</v>
      </c>
      <c r="HJ94" s="86">
        <f t="shared" si="94"/>
        <v>2.3390598329094583E-2</v>
      </c>
      <c r="HK94" s="86">
        <f t="shared" si="94"/>
        <v>2.8080795791953314E-2</v>
      </c>
      <c r="HL94" s="86">
        <f t="shared" si="94"/>
        <v>1.7107926739644133E-2</v>
      </c>
      <c r="HM94" s="86">
        <f t="shared" si="94"/>
        <v>1.5312854087614056E-2</v>
      </c>
      <c r="HN94" s="86">
        <f t="shared" si="94"/>
        <v>1.2843698540697333E-2</v>
      </c>
      <c r="HO94" s="86">
        <f t="shared" si="94"/>
        <v>4.8582345343687813E-3</v>
      </c>
      <c r="HP94" s="86">
        <f t="shared" si="94"/>
        <v>2.1267129211077884E-3</v>
      </c>
      <c r="HQ94" s="86">
        <f t="shared" si="94"/>
        <v>1.0623173491859808E-3</v>
      </c>
      <c r="HS94" s="86">
        <f t="shared" si="136"/>
        <v>1.4036983164693427E-48</v>
      </c>
      <c r="HT94" s="86">
        <f t="shared" si="136"/>
        <v>1.2405334788366226E-33</v>
      </c>
      <c r="HU94" s="86">
        <f t="shared" si="136"/>
        <v>5.2264625381206915E-35</v>
      </c>
      <c r="HV94" s="86">
        <f t="shared" si="136"/>
        <v>1.4047202517658797E-31</v>
      </c>
      <c r="HW94" s="86">
        <f t="shared" si="136"/>
        <v>1.035818332818557E-39</v>
      </c>
      <c r="HX94" s="86">
        <f t="shared" si="136"/>
        <v>3.3099377710655805E-43</v>
      </c>
      <c r="HY94" s="86">
        <f t="shared" si="136"/>
        <v>4.6826296929261514E-43</v>
      </c>
      <c r="HZ94" s="86">
        <f t="shared" si="136"/>
        <v>4.6920474061213602E-42</v>
      </c>
      <c r="IA94" s="86">
        <f t="shared" si="136"/>
        <v>1.44001412854988E-41</v>
      </c>
      <c r="IB94" s="86">
        <f t="shared" si="136"/>
        <v>2.4099492178209125E-45</v>
      </c>
      <c r="IC94" s="86">
        <f t="shared" si="136"/>
        <v>4.4412686363212414E-47</v>
      </c>
      <c r="ID94" s="86">
        <f t="shared" si="136"/>
        <v>2.7450663652197514E-45</v>
      </c>
      <c r="IE94" s="86">
        <f t="shared" si="136"/>
        <v>9.2416240216377092E-62</v>
      </c>
      <c r="IF94" s="86">
        <f t="shared" si="136"/>
        <v>2.5122927297103873E-33</v>
      </c>
      <c r="IG94" s="86">
        <f t="shared" si="136"/>
        <v>1.7992982949366523E-19</v>
      </c>
      <c r="II94" s="86">
        <f t="shared" si="137"/>
        <v>6.00415311022013E-158</v>
      </c>
      <c r="IJ94" s="86">
        <f t="shared" si="137"/>
        <v>1.1857823892233738E-94</v>
      </c>
      <c r="IK94" s="86">
        <f t="shared" si="137"/>
        <v>2.4344131659976782E-98</v>
      </c>
      <c r="IL94" s="86">
        <f t="shared" si="137"/>
        <v>4.5218164169434166E-93</v>
      </c>
      <c r="IM94" s="86">
        <f t="shared" si="137"/>
        <v>9.8140418085221964E-108</v>
      </c>
      <c r="IN94" s="86">
        <f t="shared" si="137"/>
        <v>4.1819739222783168E-115</v>
      </c>
      <c r="IO94" s="86">
        <f t="shared" si="137"/>
        <v>1.5687331155574365E-113</v>
      </c>
      <c r="IP94" s="86">
        <f t="shared" si="137"/>
        <v>4.2901135191494539E-112</v>
      </c>
      <c r="IQ94" s="86">
        <f t="shared" si="137"/>
        <v>2.879450434776382E-113</v>
      </c>
      <c r="IR94" s="86">
        <f t="shared" si="137"/>
        <v>9.7083065947911811E-123</v>
      </c>
      <c r="IS94" s="86">
        <f t="shared" si="137"/>
        <v>1.4465159757535758E-125</v>
      </c>
      <c r="IT94" s="86">
        <f t="shared" si="137"/>
        <v>3.3518615431802533E-119</v>
      </c>
      <c r="IU94" s="86">
        <f t="shared" si="137"/>
        <v>1.7501424900150592E-163</v>
      </c>
      <c r="IV94" s="86">
        <f t="shared" si="137"/>
        <v>7.0843756709492934E-52</v>
      </c>
      <c r="IW94" s="86">
        <f t="shared" si="137"/>
        <v>2.8613693003944497E-59</v>
      </c>
      <c r="IY94" s="86">
        <f t="shared" si="138"/>
        <v>5.7750572028601399E-2</v>
      </c>
      <c r="IZ94" s="86">
        <f t="shared" si="138"/>
        <v>8.3623835382410194E-2</v>
      </c>
      <c r="JA94" s="86">
        <f t="shared" si="138"/>
        <v>7.938900162648968E-2</v>
      </c>
      <c r="JB94" s="86">
        <f t="shared" si="138"/>
        <v>0.11102260960992585</v>
      </c>
      <c r="JC94" s="86">
        <f t="shared" si="138"/>
        <v>3.1341685710736068E-2</v>
      </c>
      <c r="JD94" s="86">
        <f t="shared" si="138"/>
        <v>1.9712185332239215E-2</v>
      </c>
      <c r="JE94" s="86">
        <f t="shared" si="138"/>
        <v>1.5906804787642247E-2</v>
      </c>
      <c r="JF94" s="86">
        <f t="shared" si="138"/>
        <v>2.3420073873093243E-2</v>
      </c>
      <c r="JG94" s="86">
        <f t="shared" si="138"/>
        <v>2.8107150549030336E-2</v>
      </c>
      <c r="JH94" s="86">
        <f t="shared" si="138"/>
        <v>1.7449387906627419E-2</v>
      </c>
      <c r="JI94" s="86">
        <f t="shared" si="138"/>
        <v>1.7126077705721533E-2</v>
      </c>
      <c r="JJ94" s="86">
        <f t="shared" si="138"/>
        <v>1.757877775712011E-2</v>
      </c>
      <c r="JK94" s="86">
        <f t="shared" si="138"/>
        <v>1.1261757150276906E-2</v>
      </c>
      <c r="JL94" s="86">
        <f t="shared" si="138"/>
        <v>5.8947623896677091E-3</v>
      </c>
      <c r="JM94" s="86">
        <f t="shared" si="138"/>
        <v>7.4773306199167099E-3</v>
      </c>
    </row>
    <row r="95" spans="2:273" x14ac:dyDescent="0.25">
      <c r="B95" s="2">
        <v>68</v>
      </c>
      <c r="C95" s="37">
        <v>91.31</v>
      </c>
      <c r="D95" s="37">
        <v>99.05</v>
      </c>
      <c r="E95" s="37">
        <v>101.5</v>
      </c>
      <c r="F95" s="37">
        <v>112.417</v>
      </c>
      <c r="G95" s="37">
        <v>79.983999999999995</v>
      </c>
      <c r="H95" s="37">
        <v>74.59</v>
      </c>
      <c r="I95" s="37">
        <v>73.049000000000007</v>
      </c>
      <c r="J95" s="37">
        <v>73.147999999999996</v>
      </c>
      <c r="K95" s="37">
        <v>75.474999999999994</v>
      </c>
      <c r="L95" s="37">
        <v>69.016000000000005</v>
      </c>
      <c r="M95" s="37">
        <v>60.966999999999999</v>
      </c>
      <c r="N95" s="37">
        <v>63.115000000000002</v>
      </c>
      <c r="O95" s="37">
        <v>62.540999999999997</v>
      </c>
      <c r="P95" s="37">
        <v>53.262</v>
      </c>
      <c r="Q95" s="37">
        <v>48.328000000000003</v>
      </c>
      <c r="S95" s="4">
        <f t="shared" ref="S95:AG111" si="139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91.665336216010559</v>
      </c>
      <c r="T95" s="4">
        <f t="shared" si="139"/>
        <v>98.45464743431765</v>
      </c>
      <c r="U95" s="4">
        <f t="shared" si="139"/>
        <v>101.06733449961789</v>
      </c>
      <c r="V95" s="4">
        <f t="shared" si="139"/>
        <v>110.79289574841779</v>
      </c>
      <c r="W95" s="4">
        <f t="shared" si="139"/>
        <v>81.829793210650053</v>
      </c>
      <c r="X95" s="4">
        <f t="shared" si="139"/>
        <v>76.517857844491317</v>
      </c>
      <c r="Y95" s="4">
        <f t="shared" si="139"/>
        <v>73.198864847793146</v>
      </c>
      <c r="Z95" s="4">
        <f t="shared" si="139"/>
        <v>73.471057759541168</v>
      </c>
      <c r="AA95" s="4">
        <f t="shared" si="139"/>
        <v>77.50890094028216</v>
      </c>
      <c r="AB95" s="4">
        <f t="shared" si="139"/>
        <v>69.682252851913205</v>
      </c>
      <c r="AC95" s="4">
        <f t="shared" si="139"/>
        <v>62.840184665819308</v>
      </c>
      <c r="AD95" s="4">
        <f t="shared" si="139"/>
        <v>63.896563895830873</v>
      </c>
      <c r="AE95" s="4">
        <f t="shared" si="139"/>
        <v>61.270553043629093</v>
      </c>
      <c r="AF95" s="4">
        <f t="shared" si="139"/>
        <v>55.898002534265096</v>
      </c>
      <c r="AG95" s="4">
        <f t="shared" si="139"/>
        <v>49.97343578091494</v>
      </c>
      <c r="AI95" s="4">
        <f t="shared" ref="AI95:AW111" si="140">IF(OR($B95 &lt; C$230, $B95 &gt; C$233), 0, C95-S95)</f>
        <v>-0.35533621601055643</v>
      </c>
      <c r="AJ95" s="4">
        <f t="shared" si="140"/>
        <v>0.59535256568234729</v>
      </c>
      <c r="AK95" s="4">
        <f t="shared" si="140"/>
        <v>0.43266550038211449</v>
      </c>
      <c r="AL95" s="4">
        <f t="shared" si="140"/>
        <v>1.6241042515822102</v>
      </c>
      <c r="AM95" s="4">
        <f t="shared" si="140"/>
        <v>-1.8457932106500579</v>
      </c>
      <c r="AN95" s="4">
        <f t="shared" si="140"/>
        <v>-1.9278578444913137</v>
      </c>
      <c r="AO95" s="4">
        <f t="shared" si="140"/>
        <v>-0.14986484779313969</v>
      </c>
      <c r="AP95" s="4">
        <f t="shared" si="140"/>
        <v>-0.32305775954117166</v>
      </c>
      <c r="AQ95" s="4">
        <f t="shared" si="140"/>
        <v>-2.0339009402821659</v>
      </c>
      <c r="AR95" s="4">
        <f t="shared" si="140"/>
        <v>-0.66625285191319961</v>
      </c>
      <c r="AS95" s="4">
        <f t="shared" si="140"/>
        <v>-1.8731846658193092</v>
      </c>
      <c r="AT95" s="4">
        <f t="shared" si="140"/>
        <v>-0.78156389583087105</v>
      </c>
      <c r="AU95" s="4">
        <f t="shared" si="140"/>
        <v>1.270446956370904</v>
      </c>
      <c r="AV95" s="4">
        <f t="shared" si="140"/>
        <v>-2.6360025342650957</v>
      </c>
      <c r="AW95" s="4">
        <f t="shared" si="140"/>
        <v>-1.6454357809149371</v>
      </c>
      <c r="AY95" s="2">
        <f t="shared" si="132"/>
        <v>59.696189415303223</v>
      </c>
      <c r="AZ95" s="2">
        <f t="shared" si="132"/>
        <v>59.076461862617286</v>
      </c>
      <c r="BA95" s="2">
        <f t="shared" si="132"/>
        <v>61.075096548964339</v>
      </c>
      <c r="BB95" s="2">
        <f t="shared" si="132"/>
        <v>60.992115172039462</v>
      </c>
      <c r="BC95" s="2">
        <f t="shared" si="132"/>
        <v>63.929203443894998</v>
      </c>
      <c r="BD95" s="2">
        <f t="shared" si="132"/>
        <v>64.010608605976643</v>
      </c>
      <c r="BE95" s="2">
        <f t="shared" si="132"/>
        <v>62.017642641822995</v>
      </c>
      <c r="BF95" s="2">
        <f t="shared" si="132"/>
        <v>59.572923974811602</v>
      </c>
      <c r="BG95" s="2">
        <f t="shared" si="132"/>
        <v>61.011423636707221</v>
      </c>
      <c r="BH95" s="2">
        <f t="shared" si="132"/>
        <v>58.614472454055253</v>
      </c>
      <c r="BI95" s="2">
        <f t="shared" si="132"/>
        <v>52.548530474261604</v>
      </c>
      <c r="BJ95" s="2">
        <f t="shared" si="132"/>
        <v>55.348316590875292</v>
      </c>
      <c r="BK95" s="2">
        <f t="shared" si="132"/>
        <v>57.318574774169292</v>
      </c>
      <c r="BL95" s="2">
        <f t="shared" si="132"/>
        <v>53.948959153640857</v>
      </c>
      <c r="BM95" s="2">
        <f t="shared" si="132"/>
        <v>49.098522282082854</v>
      </c>
      <c r="BO95" s="2" t="str">
        <f t="shared" si="102"/>
        <v/>
      </c>
      <c r="BP95" s="2" t="str">
        <f t="shared" si="103"/>
        <v/>
      </c>
      <c r="BQ95" s="2" t="str">
        <f t="shared" si="104"/>
        <v/>
      </c>
      <c r="BR95" s="2" t="str">
        <f t="shared" si="105"/>
        <v/>
      </c>
      <c r="BS95" s="2" t="str">
        <f t="shared" si="106"/>
        <v/>
      </c>
      <c r="BT95" s="2" t="str">
        <f t="shared" si="107"/>
        <v/>
      </c>
      <c r="BU95" s="2" t="str">
        <f t="shared" si="108"/>
        <v/>
      </c>
      <c r="BV95" s="2" t="str">
        <f t="shared" si="109"/>
        <v/>
      </c>
      <c r="BW95" s="2" t="str">
        <f t="shared" si="110"/>
        <v/>
      </c>
      <c r="BX95" s="2" t="str">
        <f t="shared" si="111"/>
        <v/>
      </c>
      <c r="BY95" s="2" t="str">
        <f t="shared" si="112"/>
        <v/>
      </c>
      <c r="BZ95" s="2" t="str">
        <f t="shared" si="113"/>
        <v/>
      </c>
      <c r="CA95" s="2" t="str">
        <f t="shared" si="114"/>
        <v/>
      </c>
      <c r="CB95" s="2" t="str">
        <f t="shared" si="115"/>
        <v/>
      </c>
      <c r="CC95" s="2" t="str">
        <f t="shared" si="116"/>
        <v/>
      </c>
      <c r="CE95" s="2" t="str">
        <f t="shared" si="133"/>
        <v/>
      </c>
      <c r="CF95" s="2" t="str">
        <f t="shared" si="133"/>
        <v/>
      </c>
      <c r="CG95" s="2" t="str">
        <f t="shared" si="133"/>
        <v/>
      </c>
      <c r="CH95" s="2" t="str">
        <f t="shared" si="133"/>
        <v/>
      </c>
      <c r="CI95" s="2" t="str">
        <f t="shared" si="133"/>
        <v/>
      </c>
      <c r="CJ95" s="2" t="str">
        <f t="shared" si="133"/>
        <v/>
      </c>
      <c r="CK95" s="2" t="str">
        <f t="shared" si="133"/>
        <v/>
      </c>
      <c r="CL95" s="2" t="str">
        <f t="shared" si="133"/>
        <v/>
      </c>
      <c r="CM95" s="2" t="str">
        <f t="shared" si="133"/>
        <v/>
      </c>
      <c r="CN95" s="2" t="str">
        <f t="shared" si="133"/>
        <v/>
      </c>
      <c r="CO95" s="2" t="str">
        <f t="shared" si="133"/>
        <v/>
      </c>
      <c r="CP95" s="2" t="str">
        <f t="shared" si="133"/>
        <v/>
      </c>
      <c r="CQ95" s="2" t="str">
        <f t="shared" si="133"/>
        <v/>
      </c>
      <c r="CR95" s="2">
        <f t="shared" si="133"/>
        <v>53.262</v>
      </c>
      <c r="CS95" s="2">
        <f t="shared" si="133"/>
        <v>48.328000000000003</v>
      </c>
      <c r="CU95" s="2" t="str">
        <f t="shared" si="117"/>
        <v/>
      </c>
      <c r="CV95" s="2" t="str">
        <f t="shared" si="118"/>
        <v/>
      </c>
      <c r="CW95" s="2" t="str">
        <f t="shared" si="119"/>
        <v/>
      </c>
      <c r="CX95" s="2" t="str">
        <f t="shared" si="120"/>
        <v/>
      </c>
      <c r="CY95" s="2" t="str">
        <f t="shared" si="121"/>
        <v/>
      </c>
      <c r="CZ95" s="2" t="str">
        <f t="shared" si="122"/>
        <v/>
      </c>
      <c r="DA95" s="2" t="str">
        <f t="shared" si="123"/>
        <v/>
      </c>
      <c r="DB95" s="2" t="str">
        <f t="shared" si="124"/>
        <v/>
      </c>
      <c r="DC95" s="2" t="str">
        <f t="shared" si="125"/>
        <v/>
      </c>
      <c r="DD95" s="2" t="str">
        <f t="shared" si="126"/>
        <v/>
      </c>
      <c r="DE95" s="2" t="str">
        <f t="shared" si="127"/>
        <v/>
      </c>
      <c r="DF95" s="2" t="str">
        <f t="shared" si="128"/>
        <v/>
      </c>
      <c r="DG95" s="2" t="str">
        <f t="shared" si="129"/>
        <v/>
      </c>
      <c r="DH95" s="2">
        <f t="shared" si="130"/>
        <v>53.262</v>
      </c>
      <c r="DI95" s="2">
        <f t="shared" si="131"/>
        <v>48.328000000000003</v>
      </c>
      <c r="DK95" s="2">
        <f t="shared" ref="DK95:DY111" si="141">BO$228*$B95+BO$229</f>
        <v>73.322377845683718</v>
      </c>
      <c r="DL95" s="2">
        <f t="shared" si="141"/>
        <v>79.898987967914437</v>
      </c>
      <c r="DM95" s="2">
        <f t="shared" si="141"/>
        <v>79.276668449197857</v>
      </c>
      <c r="DN95" s="2">
        <f t="shared" si="141"/>
        <v>85.504246434937613</v>
      </c>
      <c r="DO95" s="2">
        <f t="shared" si="141"/>
        <v>84.206201043148397</v>
      </c>
      <c r="DP95" s="2">
        <f t="shared" si="141"/>
        <v>84.794302063789843</v>
      </c>
      <c r="DQ95" s="2">
        <f t="shared" si="141"/>
        <v>79.829977240398307</v>
      </c>
      <c r="DR95" s="2">
        <f t="shared" si="141"/>
        <v>80.558085897435916</v>
      </c>
      <c r="DS95" s="2">
        <f t="shared" si="141"/>
        <v>76.777736504723322</v>
      </c>
      <c r="DT95" s="2">
        <f t="shared" si="141"/>
        <v>74.140556848030016</v>
      </c>
      <c r="DU95" s="2">
        <f t="shared" si="141"/>
        <v>68.120723344947749</v>
      </c>
      <c r="DV95" s="2">
        <f t="shared" si="141"/>
        <v>73.717995818815297</v>
      </c>
      <c r="DW95" s="2">
        <f t="shared" si="141"/>
        <v>73.703179231863459</v>
      </c>
      <c r="DX95" s="2">
        <f t="shared" si="141"/>
        <v>60.348728914628907</v>
      </c>
      <c r="DY95" s="2">
        <f t="shared" si="141"/>
        <v>51.55451489686785</v>
      </c>
      <c r="EA95" s="2">
        <f t="shared" si="101"/>
        <v>59.086347276322144</v>
      </c>
      <c r="EB95" s="2">
        <f t="shared" si="98"/>
        <v>58.215571428571423</v>
      </c>
      <c r="EC95" s="2">
        <f t="shared" si="98"/>
        <v>60.289031601731601</v>
      </c>
      <c r="ED95" s="2">
        <f t="shared" si="98"/>
        <v>59.98292857142858</v>
      </c>
      <c r="EE95" s="2">
        <f t="shared" si="98"/>
        <v>62.71041573372068</v>
      </c>
      <c r="EF95" s="2">
        <f t="shared" si="98"/>
        <v>62.472110952289434</v>
      </c>
      <c r="EG95" s="2">
        <f t="shared" si="98"/>
        <v>60.875257142857151</v>
      </c>
      <c r="EH95" s="2">
        <f t="shared" si="98"/>
        <v>58.169484115901554</v>
      </c>
      <c r="EI95" s="2">
        <f t="shared" si="98"/>
        <v>59.922999597747385</v>
      </c>
      <c r="EJ95" s="2">
        <f t="shared" si="98"/>
        <v>57.445601032448351</v>
      </c>
      <c r="EK95" s="2">
        <f t="shared" si="98"/>
        <v>51.264954384902609</v>
      </c>
      <c r="EL95" s="2">
        <f t="shared" si="98"/>
        <v>53.846764123997154</v>
      </c>
      <c r="EM95" s="2">
        <f t="shared" ref="EM95:EO158" si="142">CQ$228*$B95+CQ$229</f>
        <v>55.821359766277126</v>
      </c>
      <c r="EN95" s="2">
        <f t="shared" si="142"/>
        <v>53.35456503966914</v>
      </c>
      <c r="EO95" s="2">
        <f t="shared" si="142"/>
        <v>48.842161354192307</v>
      </c>
      <c r="EQ95" s="2">
        <f t="shared" ref="EQ95:FE111" si="143">CU$228*$B95+CU$229</f>
        <v>57.568889534989125</v>
      </c>
      <c r="ER95" s="2">
        <f t="shared" si="143"/>
        <v>57.884892574860302</v>
      </c>
      <c r="ES95" s="2">
        <f t="shared" si="143"/>
        <v>59.4472979025035</v>
      </c>
      <c r="ET95" s="2">
        <f t="shared" si="143"/>
        <v>60.179606083864343</v>
      </c>
      <c r="EU95" s="2">
        <f t="shared" si="143"/>
        <v>61.350179302387616</v>
      </c>
      <c r="EV95" s="2">
        <f t="shared" si="143"/>
        <v>63.201013021442371</v>
      </c>
      <c r="EW95" s="2">
        <f t="shared" si="143"/>
        <v>61.847359319641335</v>
      </c>
      <c r="EX95" s="2">
        <f t="shared" si="143"/>
        <v>59.338188668428316</v>
      </c>
      <c r="EY95" s="2">
        <f t="shared" si="143"/>
        <v>61.073623575188435</v>
      </c>
      <c r="EZ95" s="2">
        <f t="shared" si="143"/>
        <v>55.96421156781485</v>
      </c>
      <c r="FA95" s="2">
        <f t="shared" si="143"/>
        <v>50.971926952796871</v>
      </c>
      <c r="FB95" s="2">
        <f t="shared" si="143"/>
        <v>54.584239993955634</v>
      </c>
      <c r="FC95" s="2">
        <f t="shared" si="143"/>
        <v>55.906566716554977</v>
      </c>
      <c r="FD95" s="2">
        <f t="shared" si="143"/>
        <v>55.129684381430565</v>
      </c>
      <c r="FE95" s="2">
        <f t="shared" si="143"/>
        <v>48.98733403613889</v>
      </c>
      <c r="FG95" s="2">
        <f t="shared" ref="FG95:FU111" si="144">POWER(10,($B95-C$231)/C$229)/(1+POWER(10,($B95-C$231)/C$229))</f>
        <v>0.95714845388448977</v>
      </c>
      <c r="FH95" s="2">
        <f t="shared" si="144"/>
        <v>0.96028524389501879</v>
      </c>
      <c r="FI95" s="2">
        <f t="shared" si="144"/>
        <v>0.958567557315815</v>
      </c>
      <c r="FJ95" s="2">
        <f t="shared" si="144"/>
        <v>0.96046299127920387</v>
      </c>
      <c r="FK95" s="2">
        <f t="shared" si="144"/>
        <v>0.9432655869695119</v>
      </c>
      <c r="FL95" s="2">
        <f t="shared" si="144"/>
        <v>0.93109773081264124</v>
      </c>
      <c r="FM95" s="2">
        <f t="shared" si="144"/>
        <v>0.93975946359917295</v>
      </c>
      <c r="FN95" s="2">
        <f t="shared" si="144"/>
        <v>0.93734732727346082</v>
      </c>
      <c r="FO95" s="2">
        <f t="shared" si="144"/>
        <v>0.93546833798993889</v>
      </c>
      <c r="FP95" s="2">
        <f t="shared" si="144"/>
        <v>0.92994085464249365</v>
      </c>
      <c r="FQ95" s="2">
        <f t="shared" si="144"/>
        <v>0.92384145291220121</v>
      </c>
      <c r="FR95" s="2">
        <f t="shared" si="144"/>
        <v>0.9244492331167844</v>
      </c>
      <c r="FS95" s="2">
        <f t="shared" si="144"/>
        <v>0.9162731327403657</v>
      </c>
      <c r="FT95" s="2">
        <f t="shared" si="144"/>
        <v>0.91506985960224774</v>
      </c>
      <c r="FU95" s="2">
        <f t="shared" si="144"/>
        <v>0.90549398825743332</v>
      </c>
      <c r="FW95" s="2">
        <f t="shared" si="134"/>
        <v>1.2770139059168329E-4</v>
      </c>
      <c r="FX95" s="2">
        <f t="shared" si="134"/>
        <v>7.8978541849120706E-4</v>
      </c>
      <c r="FY95" s="2">
        <f t="shared" si="134"/>
        <v>7.5941851753131423E-4</v>
      </c>
      <c r="FZ95" s="2">
        <f t="shared" si="134"/>
        <v>7.628410246917378E-4</v>
      </c>
      <c r="GA95" s="2">
        <f t="shared" si="134"/>
        <v>5.6097011363387156E-4</v>
      </c>
      <c r="GB95" s="2">
        <f t="shared" si="134"/>
        <v>6.1466812881881669E-4</v>
      </c>
      <c r="GC95" s="2">
        <f t="shared" si="134"/>
        <v>5.585760174109972E-4</v>
      </c>
      <c r="GD95" s="2">
        <f t="shared" si="134"/>
        <v>6.2814736639727701E-4</v>
      </c>
      <c r="GE95" s="2">
        <f t="shared" si="134"/>
        <v>6.6038395275802748E-4</v>
      </c>
      <c r="GF95" s="2">
        <f t="shared" si="134"/>
        <v>5.1499935181459691E-4</v>
      </c>
      <c r="GG95" s="2">
        <f t="shared" si="134"/>
        <v>4.5997292707677533E-4</v>
      </c>
      <c r="GH95" s="2">
        <f t="shared" si="134"/>
        <v>3.6024693334267549E-4</v>
      </c>
      <c r="GI95" s="2">
        <f t="shared" si="134"/>
        <v>3.0846235184654307E-4</v>
      </c>
      <c r="GJ95" s="2">
        <f t="shared" si="134"/>
        <v>2.1339078313468483E-4</v>
      </c>
      <c r="GK95" s="2">
        <f t="shared" si="134"/>
        <v>1.8744667448967293E-4</v>
      </c>
      <c r="GM95" s="86">
        <f t="shared" si="135"/>
        <v>1.2434789250795886E-4</v>
      </c>
      <c r="GN95" s="86">
        <f t="shared" si="135"/>
        <v>1.6172453384398503E-6</v>
      </c>
      <c r="GO95" s="86">
        <f t="shared" si="135"/>
        <v>9.4882461093916003E-8</v>
      </c>
      <c r="GP95" s="86">
        <f t="shared" si="135"/>
        <v>1.1163958520360101E-9</v>
      </c>
      <c r="GQ95" s="86">
        <f t="shared" si="135"/>
        <v>1.3795288513430422E-6</v>
      </c>
      <c r="GR95" s="86">
        <f t="shared" si="135"/>
        <v>1.5095615860994744E-4</v>
      </c>
      <c r="GS95" s="86">
        <f t="shared" si="135"/>
        <v>2.5774586075115403E-4</v>
      </c>
      <c r="GT95" s="86">
        <f t="shared" si="135"/>
        <v>2.7616319407891634E-6</v>
      </c>
      <c r="GU95" s="86">
        <f t="shared" si="135"/>
        <v>2.7630953360981731E-6</v>
      </c>
      <c r="GV95" s="86">
        <f t="shared" si="135"/>
        <v>5.0019201050783521E-5</v>
      </c>
      <c r="GW95" s="86">
        <f t="shared" si="135"/>
        <v>4.3251572916607378E-4</v>
      </c>
      <c r="GX95" s="86">
        <f t="shared" si="135"/>
        <v>1.2843381637841229E-3</v>
      </c>
      <c r="GY95" s="86">
        <f t="shared" si="135"/>
        <v>2.0807279999359397E-3</v>
      </c>
      <c r="GZ95" s="86">
        <f t="shared" si="135"/>
        <v>1.1717112605327245E-3</v>
      </c>
      <c r="HA95" s="86">
        <f t="shared" si="135"/>
        <v>2.2390760783207106E-3</v>
      </c>
      <c r="HC95" s="86">
        <f t="shared" si="80"/>
        <v>7.877473204030376E-2</v>
      </c>
      <c r="HD95" s="86">
        <f t="shared" si="80"/>
        <v>0.11131786545291032</v>
      </c>
      <c r="HE95" s="86">
        <f t="shared" si="80"/>
        <v>0.10641853406351269</v>
      </c>
      <c r="HF95" s="86">
        <f t="shared" si="80"/>
        <v>0.14493516389731759</v>
      </c>
      <c r="HG95" s="86">
        <f t="shared" si="94"/>
        <v>4.4183887754938901E-2</v>
      </c>
      <c r="HH95" s="86">
        <f t="shared" si="94"/>
        <v>2.7856320587886885E-2</v>
      </c>
      <c r="HI95" s="86">
        <f t="shared" si="94"/>
        <v>2.1607249585405032E-2</v>
      </c>
      <c r="HJ95" s="86">
        <f t="shared" si="94"/>
        <v>3.3887123401521412E-2</v>
      </c>
      <c r="HK95" s="86">
        <f t="shared" si="94"/>
        <v>4.0480477577176301E-2</v>
      </c>
      <c r="HL95" s="86">
        <f t="shared" si="94"/>
        <v>2.5359778360463808E-2</v>
      </c>
      <c r="HM95" s="86">
        <f t="shared" si="94"/>
        <v>2.2795310371904243E-2</v>
      </c>
      <c r="HN95" s="86">
        <f t="shared" si="94"/>
        <v>1.886005378838377E-2</v>
      </c>
      <c r="HO95" s="86">
        <f t="shared" si="94"/>
        <v>7.9234269288425904E-3</v>
      </c>
      <c r="HP95" s="86">
        <f t="shared" si="94"/>
        <v>3.8028923040286399E-3</v>
      </c>
      <c r="HQ95" s="86">
        <f t="shared" si="94"/>
        <v>1.9890329821983257E-3</v>
      </c>
      <c r="HS95" s="86">
        <f t="shared" si="136"/>
        <v>6.1923288783527224E-47</v>
      </c>
      <c r="HT95" s="86">
        <f t="shared" si="136"/>
        <v>2.5358444590489863E-32</v>
      </c>
      <c r="HU95" s="86">
        <f t="shared" si="136"/>
        <v>1.1894863202395525E-33</v>
      </c>
      <c r="HV95" s="86">
        <f t="shared" si="136"/>
        <v>2.5045659698986726E-30</v>
      </c>
      <c r="HW95" s="86">
        <f t="shared" si="136"/>
        <v>2.9722951655846721E-38</v>
      </c>
      <c r="HX95" s="86">
        <f t="shared" si="136"/>
        <v>1.2998538073494455E-41</v>
      </c>
      <c r="HY95" s="86">
        <f t="shared" si="136"/>
        <v>1.7017686165366268E-41</v>
      </c>
      <c r="HZ95" s="86">
        <f t="shared" si="136"/>
        <v>1.6856808399953493E-40</v>
      </c>
      <c r="IA95" s="86">
        <f t="shared" si="136"/>
        <v>5.2831210537990697E-40</v>
      </c>
      <c r="IB95" s="86">
        <f t="shared" si="136"/>
        <v>1.075824655010019E-43</v>
      </c>
      <c r="IC95" s="86">
        <f t="shared" si="136"/>
        <v>2.1116575115136895E-45</v>
      </c>
      <c r="ID95" s="86">
        <f t="shared" si="136"/>
        <v>9.8027250760972273E-44</v>
      </c>
      <c r="IE95" s="86">
        <f t="shared" si="136"/>
        <v>1.1555935970439761E-59</v>
      </c>
      <c r="IF95" s="86">
        <f t="shared" si="136"/>
        <v>2.8938937921626496E-32</v>
      </c>
      <c r="IG95" s="86">
        <f t="shared" si="136"/>
        <v>6.7285658348536901E-19</v>
      </c>
      <c r="II95" s="86">
        <f t="shared" si="137"/>
        <v>8.5728578300155756E-155</v>
      </c>
      <c r="IJ95" s="86">
        <f t="shared" si="137"/>
        <v>2.6298948411981633E-92</v>
      </c>
      <c r="IK95" s="86">
        <f t="shared" si="137"/>
        <v>6.4913123082376899E-96</v>
      </c>
      <c r="IL95" s="86">
        <f t="shared" si="137"/>
        <v>8.9204392526463515E-91</v>
      </c>
      <c r="IM95" s="86">
        <f t="shared" si="137"/>
        <v>3.5306400808226968E-105</v>
      </c>
      <c r="IN95" s="86">
        <f t="shared" si="137"/>
        <v>2.4452365868772776E-112</v>
      </c>
      <c r="IO95" s="86">
        <f t="shared" si="137"/>
        <v>7.759195792581917E-111</v>
      </c>
      <c r="IP95" s="86">
        <f t="shared" si="137"/>
        <v>2.1562354052762796E-109</v>
      </c>
      <c r="IQ95" s="86">
        <f t="shared" si="137"/>
        <v>1.6127945778915476E-110</v>
      </c>
      <c r="IR95" s="86">
        <f t="shared" si="137"/>
        <v>7.4581061305890018E-120</v>
      </c>
      <c r="IS95" s="86">
        <f t="shared" si="137"/>
        <v>1.1764054792425308E-122</v>
      </c>
      <c r="IT95" s="86">
        <f t="shared" si="137"/>
        <v>1.5930755531828872E-116</v>
      </c>
      <c r="IU95" s="86">
        <f t="shared" si="137"/>
        <v>7.2449144998921616E-160</v>
      </c>
      <c r="IV95" s="86">
        <f t="shared" si="137"/>
        <v>8.4005634977871413E-51</v>
      </c>
      <c r="IW95" s="86">
        <f t="shared" si="137"/>
        <v>4.6792428590070336E-58</v>
      </c>
      <c r="IY95" s="86">
        <f t="shared" si="138"/>
        <v>7.8899079932811714E-2</v>
      </c>
      <c r="IZ95" s="86">
        <f t="shared" si="138"/>
        <v>0.11131948269824876</v>
      </c>
      <c r="JA95" s="86">
        <f t="shared" si="138"/>
        <v>0.10641862894597379</v>
      </c>
      <c r="JB95" s="86">
        <f t="shared" si="138"/>
        <v>0.14493516501371345</v>
      </c>
      <c r="JC95" s="86">
        <f t="shared" si="138"/>
        <v>4.4185267283790242E-2</v>
      </c>
      <c r="JD95" s="86">
        <f t="shared" si="138"/>
        <v>2.8007276746496834E-2</v>
      </c>
      <c r="JE95" s="86">
        <f t="shared" si="138"/>
        <v>2.1864995446156187E-2</v>
      </c>
      <c r="JF95" s="86">
        <f t="shared" si="138"/>
        <v>3.38898850334622E-2</v>
      </c>
      <c r="JG95" s="86">
        <f t="shared" si="138"/>
        <v>4.0483240672512397E-2</v>
      </c>
      <c r="JH95" s="86">
        <f t="shared" si="138"/>
        <v>2.540979756151459E-2</v>
      </c>
      <c r="JI95" s="86">
        <f t="shared" si="138"/>
        <v>2.3227826101070315E-2</v>
      </c>
      <c r="JJ95" s="86">
        <f t="shared" si="138"/>
        <v>2.0144391952167891E-2</v>
      </c>
      <c r="JK95" s="86">
        <f t="shared" si="138"/>
        <v>1.0004154928778531E-2</v>
      </c>
      <c r="JL95" s="86">
        <f t="shared" si="138"/>
        <v>4.974603564561364E-3</v>
      </c>
      <c r="JM95" s="86">
        <f t="shared" si="138"/>
        <v>4.2281090605190376E-3</v>
      </c>
    </row>
    <row r="96" spans="2:273" x14ac:dyDescent="0.25">
      <c r="B96" s="2">
        <v>69</v>
      </c>
      <c r="C96" s="37">
        <v>102.13800000000001</v>
      </c>
      <c r="D96" s="37">
        <v>112.167</v>
      </c>
      <c r="E96" s="37">
        <v>116.167</v>
      </c>
      <c r="F96" s="37">
        <v>125.68300000000001</v>
      </c>
      <c r="G96" s="37">
        <v>84.343999999999994</v>
      </c>
      <c r="H96" s="37">
        <v>78.787000000000006</v>
      </c>
      <c r="I96" s="37">
        <v>76.933999999999997</v>
      </c>
      <c r="J96" s="37">
        <v>78.311000000000007</v>
      </c>
      <c r="K96" s="37">
        <v>81.164000000000001</v>
      </c>
      <c r="L96" s="37">
        <v>72.147999999999996</v>
      </c>
      <c r="M96" s="37">
        <v>64.721000000000004</v>
      </c>
      <c r="N96" s="37">
        <v>66.656000000000006</v>
      </c>
      <c r="O96" s="37">
        <v>62.262</v>
      </c>
      <c r="P96" s="37">
        <v>52.097999999999999</v>
      </c>
      <c r="Q96" s="37">
        <v>49.540999999999997</v>
      </c>
      <c r="S96" s="4">
        <f t="shared" si="139"/>
        <v>100.12826166185403</v>
      </c>
      <c r="T96" s="4">
        <f t="shared" si="139"/>
        <v>107.43301280221309</v>
      </c>
      <c r="U96" s="4">
        <f t="shared" si="139"/>
        <v>110.48185847575695</v>
      </c>
      <c r="V96" s="4">
        <f t="shared" si="139"/>
        <v>120.95368555552085</v>
      </c>
      <c r="W96" s="4">
        <f t="shared" si="139"/>
        <v>87.194521149565745</v>
      </c>
      <c r="X96" s="4">
        <f t="shared" si="139"/>
        <v>80.878986814277937</v>
      </c>
      <c r="Y96" s="4">
        <f t="shared" si="139"/>
        <v>77.231447583109684</v>
      </c>
      <c r="Z96" s="4">
        <f t="shared" si="139"/>
        <v>78.104713919511568</v>
      </c>
      <c r="AA96" s="4">
        <f t="shared" si="139"/>
        <v>82.861807485676522</v>
      </c>
      <c r="AB96" s="4">
        <f t="shared" si="139"/>
        <v>73.630662136912974</v>
      </c>
      <c r="AC96" s="4">
        <f t="shared" si="139"/>
        <v>66.645738280736609</v>
      </c>
      <c r="AD96" s="4">
        <f t="shared" si="139"/>
        <v>66.821181024605082</v>
      </c>
      <c r="AE96" s="4">
        <f t="shared" si="139"/>
        <v>62.935381668200989</v>
      </c>
      <c r="AF96" s="4">
        <f t="shared" si="139"/>
        <v>56.962940147638847</v>
      </c>
      <c r="AG96" s="4">
        <f t="shared" si="139"/>
        <v>50.383064768945125</v>
      </c>
      <c r="AI96" s="4">
        <f t="shared" si="140"/>
        <v>2.0097383381459792</v>
      </c>
      <c r="AJ96" s="4">
        <f t="shared" si="140"/>
        <v>4.7339871977869166</v>
      </c>
      <c r="AK96" s="4">
        <f t="shared" si="140"/>
        <v>5.6851415242430505</v>
      </c>
      <c r="AL96" s="4">
        <f t="shared" si="140"/>
        <v>4.7293144444791579</v>
      </c>
      <c r="AM96" s="4">
        <f t="shared" si="140"/>
        <v>-2.8505211495657505</v>
      </c>
      <c r="AN96" s="4">
        <f t="shared" si="140"/>
        <v>-2.0919868142779308</v>
      </c>
      <c r="AO96" s="4">
        <f t="shared" si="140"/>
        <v>-0.29744758310968678</v>
      </c>
      <c r="AP96" s="4">
        <f t="shared" si="140"/>
        <v>0.20628608048843944</v>
      </c>
      <c r="AQ96" s="4">
        <f t="shared" si="140"/>
        <v>-1.6978074856765204</v>
      </c>
      <c r="AR96" s="4">
        <f t="shared" si="140"/>
        <v>-1.4826621369129782</v>
      </c>
      <c r="AS96" s="4">
        <f t="shared" si="140"/>
        <v>-1.9247382807366051</v>
      </c>
      <c r="AT96" s="4">
        <f t="shared" si="140"/>
        <v>-0.16518102460507578</v>
      </c>
      <c r="AU96" s="4">
        <f t="shared" si="140"/>
        <v>-0.67338166820098877</v>
      </c>
      <c r="AV96" s="4">
        <f t="shared" si="140"/>
        <v>-4.8649401476388476</v>
      </c>
      <c r="AW96" s="4">
        <f t="shared" si="140"/>
        <v>-0.84206476894512861</v>
      </c>
      <c r="AY96" s="2">
        <f t="shared" si="132"/>
        <v>59.47293676216686</v>
      </c>
      <c r="AZ96" s="2">
        <f t="shared" si="132"/>
        <v>58.857552755339185</v>
      </c>
      <c r="BA96" s="2">
        <f t="shared" si="132"/>
        <v>60.854647167038927</v>
      </c>
      <c r="BB96" s="2">
        <f t="shared" si="132"/>
        <v>60.796162578084378</v>
      </c>
      <c r="BC96" s="2">
        <f t="shared" si="132"/>
        <v>63.676446211215683</v>
      </c>
      <c r="BD96" s="2">
        <f t="shared" si="132"/>
        <v>63.791258168804234</v>
      </c>
      <c r="BE96" s="2">
        <f t="shared" si="132"/>
        <v>61.845079725068345</v>
      </c>
      <c r="BF96" s="2">
        <f t="shared" si="132"/>
        <v>59.377372908035504</v>
      </c>
      <c r="BG96" s="2">
        <f t="shared" si="132"/>
        <v>60.791722379968569</v>
      </c>
      <c r="BH96" s="2">
        <f t="shared" si="132"/>
        <v>58.377869713158297</v>
      </c>
      <c r="BI96" s="2">
        <f t="shared" si="132"/>
        <v>52.419711759188452</v>
      </c>
      <c r="BJ96" s="2">
        <f t="shared" si="132"/>
        <v>55.179910577394821</v>
      </c>
      <c r="BK96" s="2">
        <f t="shared" si="132"/>
        <v>57.105817792348468</v>
      </c>
      <c r="BL96" s="2">
        <f t="shared" si="132"/>
        <v>53.826111057482329</v>
      </c>
      <c r="BM96" s="2">
        <f t="shared" si="132"/>
        <v>48.979328147637652</v>
      </c>
      <c r="BO96" s="2" t="str">
        <f t="shared" si="102"/>
        <v/>
      </c>
      <c r="BP96" s="2" t="str">
        <f t="shared" si="103"/>
        <v/>
      </c>
      <c r="BQ96" s="2" t="str">
        <f t="shared" si="104"/>
        <v/>
      </c>
      <c r="BR96" s="2" t="str">
        <f t="shared" si="105"/>
        <v/>
      </c>
      <c r="BS96" s="2" t="str">
        <f t="shared" si="106"/>
        <v/>
      </c>
      <c r="BT96" s="2" t="str">
        <f t="shared" si="107"/>
        <v/>
      </c>
      <c r="BU96" s="2" t="str">
        <f t="shared" si="108"/>
        <v/>
      </c>
      <c r="BV96" s="2" t="str">
        <f t="shared" si="109"/>
        <v/>
      </c>
      <c r="BW96" s="2" t="str">
        <f t="shared" si="110"/>
        <v/>
      </c>
      <c r="BX96" s="2" t="str">
        <f t="shared" si="111"/>
        <v/>
      </c>
      <c r="BY96" s="2" t="str">
        <f t="shared" si="112"/>
        <v/>
      </c>
      <c r="BZ96" s="2" t="str">
        <f t="shared" si="113"/>
        <v/>
      </c>
      <c r="CA96" s="2" t="str">
        <f t="shared" si="114"/>
        <v/>
      </c>
      <c r="CB96" s="2" t="str">
        <f t="shared" si="115"/>
        <v/>
      </c>
      <c r="CC96" s="2" t="str">
        <f t="shared" si="116"/>
        <v/>
      </c>
      <c r="CE96" s="2" t="str">
        <f t="shared" si="133"/>
        <v/>
      </c>
      <c r="CF96" s="2" t="str">
        <f t="shared" si="133"/>
        <v/>
      </c>
      <c r="CG96" s="2" t="str">
        <f t="shared" si="133"/>
        <v/>
      </c>
      <c r="CH96" s="2" t="str">
        <f t="shared" si="133"/>
        <v/>
      </c>
      <c r="CI96" s="2" t="str">
        <f t="shared" si="133"/>
        <v/>
      </c>
      <c r="CJ96" s="2" t="str">
        <f t="shared" si="133"/>
        <v/>
      </c>
      <c r="CK96" s="2" t="str">
        <f t="shared" si="133"/>
        <v/>
      </c>
      <c r="CL96" s="2" t="str">
        <f t="shared" si="133"/>
        <v/>
      </c>
      <c r="CM96" s="2" t="str">
        <f t="shared" si="133"/>
        <v/>
      </c>
      <c r="CN96" s="2" t="str">
        <f t="shared" si="133"/>
        <v/>
      </c>
      <c r="CO96" s="2" t="str">
        <f t="shared" si="133"/>
        <v/>
      </c>
      <c r="CP96" s="2" t="str">
        <f t="shared" si="133"/>
        <v/>
      </c>
      <c r="CQ96" s="2" t="str">
        <f t="shared" si="133"/>
        <v/>
      </c>
      <c r="CR96" s="2">
        <f t="shared" si="133"/>
        <v>52.097999999999999</v>
      </c>
      <c r="CS96" s="2">
        <f t="shared" si="133"/>
        <v>49.540999999999997</v>
      </c>
      <c r="CU96" s="2" t="str">
        <f t="shared" si="117"/>
        <v/>
      </c>
      <c r="CV96" s="2" t="str">
        <f t="shared" si="118"/>
        <v/>
      </c>
      <c r="CW96" s="2" t="str">
        <f t="shared" si="119"/>
        <v/>
      </c>
      <c r="CX96" s="2" t="str">
        <f t="shared" si="120"/>
        <v/>
      </c>
      <c r="CY96" s="2" t="str">
        <f t="shared" si="121"/>
        <v/>
      </c>
      <c r="CZ96" s="2" t="str">
        <f t="shared" si="122"/>
        <v/>
      </c>
      <c r="DA96" s="2" t="str">
        <f t="shared" si="123"/>
        <v/>
      </c>
      <c r="DB96" s="2" t="str">
        <f t="shared" si="124"/>
        <v/>
      </c>
      <c r="DC96" s="2" t="str">
        <f t="shared" si="125"/>
        <v/>
      </c>
      <c r="DD96" s="2" t="str">
        <f t="shared" si="126"/>
        <v/>
      </c>
      <c r="DE96" s="2" t="str">
        <f t="shared" si="127"/>
        <v/>
      </c>
      <c r="DF96" s="2" t="str">
        <f t="shared" si="128"/>
        <v/>
      </c>
      <c r="DG96" s="2" t="str">
        <f t="shared" si="129"/>
        <v/>
      </c>
      <c r="DH96" s="2">
        <f t="shared" si="130"/>
        <v>52.097999999999999</v>
      </c>
      <c r="DI96" s="2">
        <f t="shared" si="131"/>
        <v>49.540999999999997</v>
      </c>
      <c r="DK96" s="2">
        <f t="shared" si="141"/>
        <v>73.534609625668438</v>
      </c>
      <c r="DL96" s="2">
        <f t="shared" si="141"/>
        <v>80.171492981283421</v>
      </c>
      <c r="DM96" s="2">
        <f t="shared" si="141"/>
        <v>79.513032085561491</v>
      </c>
      <c r="DN96" s="2">
        <f t="shared" si="141"/>
        <v>85.818449309269155</v>
      </c>
      <c r="DO96" s="2">
        <f t="shared" si="141"/>
        <v>84.481552631578936</v>
      </c>
      <c r="DP96" s="2">
        <f t="shared" si="141"/>
        <v>85.100497467166946</v>
      </c>
      <c r="DQ96" s="2">
        <f t="shared" si="141"/>
        <v>80.01820910384069</v>
      </c>
      <c r="DR96" s="2">
        <f t="shared" si="141"/>
        <v>80.795166666666688</v>
      </c>
      <c r="DS96" s="2">
        <f t="shared" si="141"/>
        <v>76.948802294197009</v>
      </c>
      <c r="DT96" s="2">
        <f t="shared" si="141"/>
        <v>74.318807504690426</v>
      </c>
      <c r="DU96" s="2">
        <f t="shared" si="141"/>
        <v>68.250113414634157</v>
      </c>
      <c r="DV96" s="2">
        <f t="shared" si="141"/>
        <v>73.944096341463379</v>
      </c>
      <c r="DW96" s="2">
        <f t="shared" si="141"/>
        <v>73.98909005361638</v>
      </c>
      <c r="DX96" s="2">
        <f t="shared" si="141"/>
        <v>60.475167267267253</v>
      </c>
      <c r="DY96" s="2">
        <f t="shared" si="141"/>
        <v>51.566214209320101</v>
      </c>
      <c r="EA96" s="2">
        <f t="shared" si="101"/>
        <v>58.899004347010781</v>
      </c>
      <c r="EB96" s="2">
        <f t="shared" si="101"/>
        <v>58.053914285714278</v>
      </c>
      <c r="EC96" s="2">
        <f t="shared" si="101"/>
        <v>60.119832900432897</v>
      </c>
      <c r="ED96" s="2">
        <f t="shared" si="101"/>
        <v>59.856600000000014</v>
      </c>
      <c r="EE96" s="2">
        <f t="shared" si="101"/>
        <v>62.536044993977185</v>
      </c>
      <c r="EF96" s="2">
        <f t="shared" si="101"/>
        <v>62.352593979724212</v>
      </c>
      <c r="EG96" s="2">
        <f t="shared" si="101"/>
        <v>60.782036011080343</v>
      </c>
      <c r="EH96" s="2">
        <f t="shared" si="101"/>
        <v>58.070936376330948</v>
      </c>
      <c r="EI96" s="2">
        <f t="shared" si="101"/>
        <v>59.77436725663717</v>
      </c>
      <c r="EJ96" s="2">
        <f t="shared" si="101"/>
        <v>57.283461651917378</v>
      </c>
      <c r="EK96" s="2">
        <f t="shared" si="101"/>
        <v>51.229684630134216</v>
      </c>
      <c r="EL96" s="2">
        <f t="shared" si="101"/>
        <v>53.781032364430644</v>
      </c>
      <c r="EM96" s="2">
        <f t="shared" si="142"/>
        <v>55.698779506898745</v>
      </c>
      <c r="EN96" s="2">
        <f t="shared" si="142"/>
        <v>53.262856611789708</v>
      </c>
      <c r="EO96" s="2">
        <f t="shared" si="142"/>
        <v>48.733061070546064</v>
      </c>
      <c r="EQ96" s="2">
        <f t="shared" si="143"/>
        <v>57.416759066805653</v>
      </c>
      <c r="ER96" s="2">
        <f t="shared" si="143"/>
        <v>57.735344745451059</v>
      </c>
      <c r="ES96" s="2">
        <f t="shared" si="143"/>
        <v>59.309516651538367</v>
      </c>
      <c r="ET96" s="2">
        <f t="shared" si="143"/>
        <v>60.044912753586381</v>
      </c>
      <c r="EU96" s="2">
        <f t="shared" si="143"/>
        <v>61.220810397811505</v>
      </c>
      <c r="EV96" s="2">
        <f t="shared" si="143"/>
        <v>63.058040654076947</v>
      </c>
      <c r="EW96" s="2">
        <f t="shared" si="143"/>
        <v>61.72305961474872</v>
      </c>
      <c r="EX96" s="2">
        <f t="shared" si="143"/>
        <v>59.200777630742216</v>
      </c>
      <c r="EY96" s="2">
        <f t="shared" si="143"/>
        <v>60.887777948185551</v>
      </c>
      <c r="EZ96" s="2">
        <f t="shared" si="143"/>
        <v>55.846000867035499</v>
      </c>
      <c r="FA96" s="2">
        <f t="shared" si="143"/>
        <v>50.945280408907138</v>
      </c>
      <c r="FB96" s="2">
        <f t="shared" si="143"/>
        <v>54.497152453366844</v>
      </c>
      <c r="FC96" s="2">
        <f t="shared" si="143"/>
        <v>55.781906497586164</v>
      </c>
      <c r="FD96" s="2">
        <f t="shared" si="143"/>
        <v>54.98460235460054</v>
      </c>
      <c r="FE96" s="2">
        <f t="shared" si="143"/>
        <v>48.872088563704814</v>
      </c>
      <c r="FG96" s="2">
        <f t="shared" si="144"/>
        <v>0.96077101368166551</v>
      </c>
      <c r="FH96" s="2">
        <f t="shared" si="144"/>
        <v>0.96365269746228244</v>
      </c>
      <c r="FI96" s="2">
        <f t="shared" si="144"/>
        <v>0.96207490321613598</v>
      </c>
      <c r="FJ96" s="2">
        <f t="shared" si="144"/>
        <v>0.9638159413669376</v>
      </c>
      <c r="FK96" s="2">
        <f t="shared" si="144"/>
        <v>0.94799800570025483</v>
      </c>
      <c r="FL96" s="2">
        <f t="shared" si="144"/>
        <v>0.93677708506058843</v>
      </c>
      <c r="FM96" s="2">
        <f t="shared" si="144"/>
        <v>0.94476721567429334</v>
      </c>
      <c r="FN96" s="2">
        <f t="shared" si="144"/>
        <v>0.94254333880010621</v>
      </c>
      <c r="FO96" s="2">
        <f t="shared" si="144"/>
        <v>0.94081034074371872</v>
      </c>
      <c r="FP96" s="2">
        <f t="shared" si="144"/>
        <v>0.93570898156538496</v>
      </c>
      <c r="FQ96" s="2">
        <f t="shared" si="144"/>
        <v>0.93007399654214051</v>
      </c>
      <c r="FR96" s="2">
        <f t="shared" si="144"/>
        <v>0.93063577267467879</v>
      </c>
      <c r="FS96" s="2">
        <f t="shared" si="144"/>
        <v>0.92307346738070262</v>
      </c>
      <c r="FT96" s="2">
        <f t="shared" si="144"/>
        <v>0.9219596007908728</v>
      </c>
      <c r="FU96" s="2">
        <f t="shared" si="144"/>
        <v>0.91308676550094148</v>
      </c>
      <c r="FW96" s="2">
        <f t="shared" si="134"/>
        <v>1.4002006529775934E-4</v>
      </c>
      <c r="FX96" s="2">
        <f t="shared" si="134"/>
        <v>8.6591651070426967E-4</v>
      </c>
      <c r="FY96" s="2">
        <f t="shared" si="134"/>
        <v>8.3262484202249168E-4</v>
      </c>
      <c r="FZ96" s="2">
        <f t="shared" si="134"/>
        <v>8.3637699542034381E-4</v>
      </c>
      <c r="GA96" s="2">
        <f t="shared" si="134"/>
        <v>6.1505821048551078E-4</v>
      </c>
      <c r="GB96" s="2">
        <f t="shared" si="134"/>
        <v>6.7393023565440603E-4</v>
      </c>
      <c r="GC96" s="2">
        <f t="shared" si="134"/>
        <v>6.1243341969367067E-4</v>
      </c>
      <c r="GD96" s="2">
        <f t="shared" si="134"/>
        <v>6.8870815376639535E-4</v>
      </c>
      <c r="GE96" s="2">
        <f t="shared" si="134"/>
        <v>7.2405047410576155E-4</v>
      </c>
      <c r="GF96" s="2">
        <f t="shared" si="134"/>
        <v>5.6465750460208612E-4</v>
      </c>
      <c r="GG96" s="2">
        <f t="shared" si="134"/>
        <v>5.0432790461573047E-4</v>
      </c>
      <c r="GH96" s="2">
        <f t="shared" si="134"/>
        <v>3.9498917940392509E-4</v>
      </c>
      <c r="GI96" s="2">
        <f t="shared" si="134"/>
        <v>3.3821217797313439E-4</v>
      </c>
      <c r="GJ96" s="2">
        <f t="shared" si="134"/>
        <v>2.3397352402164414E-4</v>
      </c>
      <c r="GK96" s="2">
        <f t="shared" si="134"/>
        <v>2.0552747465236022E-4</v>
      </c>
      <c r="GM96" s="86">
        <f t="shared" si="135"/>
        <v>3.6136119962661042E-5</v>
      </c>
      <c r="GN96" s="86">
        <f t="shared" si="135"/>
        <v>2.5206008400934186E-7</v>
      </c>
      <c r="GO96" s="86">
        <f t="shared" si="135"/>
        <v>9.2217005484477818E-9</v>
      </c>
      <c r="GP96" s="86">
        <f t="shared" si="135"/>
        <v>6.2833926534002506E-11</v>
      </c>
      <c r="GQ96" s="86">
        <f t="shared" si="135"/>
        <v>1.0910850986847263E-7</v>
      </c>
      <c r="GR96" s="86">
        <f t="shared" si="135"/>
        <v>2.4964199921797826E-5</v>
      </c>
      <c r="GS96" s="86">
        <f t="shared" si="135"/>
        <v>4.2629705064516633E-5</v>
      </c>
      <c r="GT96" s="86">
        <f t="shared" si="135"/>
        <v>1.9810478599891191E-7</v>
      </c>
      <c r="GU96" s="86">
        <f t="shared" si="135"/>
        <v>2.2776385630635946E-7</v>
      </c>
      <c r="GV96" s="86">
        <f t="shared" si="135"/>
        <v>5.8036362128456119E-6</v>
      </c>
      <c r="GW96" s="86">
        <f t="shared" si="135"/>
        <v>8.7185927468514505E-5</v>
      </c>
      <c r="GX96" s="86">
        <f t="shared" si="135"/>
        <v>2.9487183189569387E-4</v>
      </c>
      <c r="GY96" s="86">
        <f t="shared" si="135"/>
        <v>5.9209535644235952E-4</v>
      </c>
      <c r="GZ96" s="86">
        <f t="shared" si="135"/>
        <v>3.2050670574726052E-4</v>
      </c>
      <c r="HA96" s="86">
        <f t="shared" si="135"/>
        <v>6.9603886064182273E-4</v>
      </c>
      <c r="HC96" s="86">
        <f t="shared" si="80"/>
        <v>0.10626342893566175</v>
      </c>
      <c r="HD96" s="86">
        <f t="shared" si="80"/>
        <v>0.14580532943214203</v>
      </c>
      <c r="HE96" s="86">
        <f t="shared" si="80"/>
        <v>0.14027777610156139</v>
      </c>
      <c r="HF96" s="86">
        <f t="shared" si="80"/>
        <v>0.18626800258427995</v>
      </c>
      <c r="HG96" s="86">
        <f t="shared" si="94"/>
        <v>6.123405269839434E-2</v>
      </c>
      <c r="HH96" s="86">
        <f t="shared" si="94"/>
        <v>4.0152818058235548E-2</v>
      </c>
      <c r="HI96" s="86">
        <f t="shared" si="94"/>
        <v>3.1323103205181287E-2</v>
      </c>
      <c r="HJ96" s="86">
        <f t="shared" si="94"/>
        <v>4.8173961467342097E-2</v>
      </c>
      <c r="HK96" s="86">
        <f t="shared" si="94"/>
        <v>5.724064517473193E-2</v>
      </c>
      <c r="HL96" s="86">
        <f t="shared" si="94"/>
        <v>3.6854199484871626E-2</v>
      </c>
      <c r="HM96" s="86">
        <f t="shared" si="94"/>
        <v>3.3270668900550977E-2</v>
      </c>
      <c r="HN96" s="86">
        <f t="shared" si="94"/>
        <v>2.7209636960500532E-2</v>
      </c>
      <c r="HO96" s="86">
        <f t="shared" si="94"/>
        <v>1.2618996458078416E-2</v>
      </c>
      <c r="HP96" s="86">
        <f t="shared" si="94"/>
        <v>6.6038271234808918E-3</v>
      </c>
      <c r="HQ96" s="86">
        <f t="shared" si="94"/>
        <v>3.6114033793872872E-3</v>
      </c>
      <c r="HS96" s="86">
        <f t="shared" si="136"/>
        <v>2.5544548534969613E-45</v>
      </c>
      <c r="HT96" s="86">
        <f t="shared" si="136"/>
        <v>4.8703640032916066E-31</v>
      </c>
      <c r="HU96" s="86">
        <f t="shared" si="136"/>
        <v>2.5389502107623881E-32</v>
      </c>
      <c r="HV96" s="86">
        <f t="shared" si="136"/>
        <v>4.2026900710385156E-29</v>
      </c>
      <c r="HW96" s="86">
        <f t="shared" si="136"/>
        <v>7.9928673751240222E-37</v>
      </c>
      <c r="HX96" s="86">
        <f t="shared" si="136"/>
        <v>4.7539043103595156E-40</v>
      </c>
      <c r="HY96" s="86">
        <f t="shared" si="136"/>
        <v>5.7754828506946968E-40</v>
      </c>
      <c r="HZ96" s="86">
        <f t="shared" si="136"/>
        <v>5.6483501116085477E-39</v>
      </c>
      <c r="IA96" s="86">
        <f t="shared" si="136"/>
        <v>1.8047321997555154E-38</v>
      </c>
      <c r="IB96" s="86">
        <f t="shared" si="136"/>
        <v>4.4665176864237889E-42</v>
      </c>
      <c r="IC96" s="86">
        <f t="shared" si="136"/>
        <v>9.341595391094778E-44</v>
      </c>
      <c r="ID96" s="86">
        <f t="shared" si="136"/>
        <v>3.2826421970976014E-42</v>
      </c>
      <c r="IE96" s="86">
        <f t="shared" si="136"/>
        <v>1.3267602005608402E-57</v>
      </c>
      <c r="IF96" s="86">
        <f t="shared" si="136"/>
        <v>3.1991359830796285E-31</v>
      </c>
      <c r="IG96" s="86">
        <f t="shared" si="136"/>
        <v>2.4640441591480552E-18</v>
      </c>
      <c r="II96" s="86">
        <f t="shared" si="137"/>
        <v>1.1367061388185258E-151</v>
      </c>
      <c r="IJ96" s="86">
        <f t="shared" si="137"/>
        <v>5.4445066358785349E-90</v>
      </c>
      <c r="IK96" s="86">
        <f t="shared" si="137"/>
        <v>1.6124999549295789E-93</v>
      </c>
      <c r="IL96" s="86">
        <f t="shared" si="137"/>
        <v>1.6456517229310008E-88</v>
      </c>
      <c r="IM96" s="86">
        <f t="shared" si="137"/>
        <v>1.1823071049747647E-102</v>
      </c>
      <c r="IN96" s="86">
        <f t="shared" si="137"/>
        <v>1.3217199419209545E-109</v>
      </c>
      <c r="IO96" s="86">
        <f t="shared" si="137"/>
        <v>3.5586348520852077E-108</v>
      </c>
      <c r="IP96" s="86">
        <f t="shared" si="137"/>
        <v>1.0035036519750352E-106</v>
      </c>
      <c r="IQ96" s="86">
        <f t="shared" si="137"/>
        <v>8.3489093625308819E-108</v>
      </c>
      <c r="IR96" s="86">
        <f t="shared" si="137"/>
        <v>5.2887029412675002E-117</v>
      </c>
      <c r="IS96" s="86">
        <f t="shared" si="137"/>
        <v>8.8356421974736603E-120</v>
      </c>
      <c r="IT96" s="86">
        <f t="shared" si="137"/>
        <v>7.0531631565425265E-114</v>
      </c>
      <c r="IU96" s="86">
        <f t="shared" si="137"/>
        <v>2.7297756883449333E-156</v>
      </c>
      <c r="IV96" s="86">
        <f t="shared" si="137"/>
        <v>9.7000959710943229E-50</v>
      </c>
      <c r="IW96" s="86">
        <f t="shared" si="137"/>
        <v>7.4288222971869382E-57</v>
      </c>
      <c r="IY96" s="86">
        <f t="shared" si="138"/>
        <v>0.10629956505562441</v>
      </c>
      <c r="IZ96" s="86">
        <f t="shared" si="138"/>
        <v>0.14580558149222603</v>
      </c>
      <c r="JA96" s="86">
        <f t="shared" si="138"/>
        <v>0.14027778532326193</v>
      </c>
      <c r="JB96" s="86">
        <f t="shared" si="138"/>
        <v>0.18626800264711388</v>
      </c>
      <c r="JC96" s="86">
        <f t="shared" si="138"/>
        <v>6.1234161806904205E-2</v>
      </c>
      <c r="JD96" s="86">
        <f t="shared" si="138"/>
        <v>4.0177782258157345E-2</v>
      </c>
      <c r="JE96" s="86">
        <f t="shared" si="138"/>
        <v>3.1365732910245803E-2</v>
      </c>
      <c r="JF96" s="86">
        <f t="shared" si="138"/>
        <v>4.8174159572128096E-2</v>
      </c>
      <c r="JG96" s="86">
        <f t="shared" si="138"/>
        <v>5.7240872938588233E-2</v>
      </c>
      <c r="JH96" s="86">
        <f t="shared" si="138"/>
        <v>3.6860003121084471E-2</v>
      </c>
      <c r="JI96" s="86">
        <f t="shared" si="138"/>
        <v>3.3357854828019493E-2</v>
      </c>
      <c r="JJ96" s="86">
        <f t="shared" si="138"/>
        <v>2.7504508792396225E-2</v>
      </c>
      <c r="JK96" s="86">
        <f t="shared" si="138"/>
        <v>1.3211091814520775E-2</v>
      </c>
      <c r="JL96" s="86">
        <f t="shared" si="138"/>
        <v>6.9243338292281527E-3</v>
      </c>
      <c r="JM96" s="86">
        <f t="shared" si="138"/>
        <v>4.3074422400291128E-3</v>
      </c>
    </row>
    <row r="97" spans="2:273" x14ac:dyDescent="0.25">
      <c r="B97" s="2">
        <v>70</v>
      </c>
      <c r="C97" s="37">
        <v>113.86199999999999</v>
      </c>
      <c r="D97" s="37">
        <v>122.9</v>
      </c>
      <c r="E97" s="37">
        <v>128.233</v>
      </c>
      <c r="F97" s="37">
        <v>137.44999999999999</v>
      </c>
      <c r="G97" s="37">
        <v>94.033000000000001</v>
      </c>
      <c r="H97" s="37">
        <v>85.492000000000004</v>
      </c>
      <c r="I97" s="37">
        <v>80.23</v>
      </c>
      <c r="J97" s="37">
        <v>82.82</v>
      </c>
      <c r="K97" s="37">
        <v>87.147999999999996</v>
      </c>
      <c r="L97" s="37">
        <v>75.131</v>
      </c>
      <c r="M97" s="37">
        <v>69.393000000000001</v>
      </c>
      <c r="N97" s="37">
        <v>67.819999999999993</v>
      </c>
      <c r="O97" s="37">
        <v>62.491999999999997</v>
      </c>
      <c r="P97" s="37">
        <v>55.082000000000001</v>
      </c>
      <c r="Q97" s="37">
        <v>49.573999999999998</v>
      </c>
      <c r="S97" s="4">
        <f t="shared" si="139"/>
        <v>109.88804568261875</v>
      </c>
      <c r="T97" s="4">
        <f t="shared" si="139"/>
        <v>117.43543341749424</v>
      </c>
      <c r="U97" s="4">
        <f t="shared" si="139"/>
        <v>121.0294302012025</v>
      </c>
      <c r="V97" s="4">
        <f t="shared" si="139"/>
        <v>131.9413721769609</v>
      </c>
      <c r="W97" s="4">
        <f t="shared" si="139"/>
        <v>93.72205041945044</v>
      </c>
      <c r="X97" s="4">
        <f t="shared" si="139"/>
        <v>86.437530229603922</v>
      </c>
      <c r="Y97" s="4">
        <f t="shared" si="139"/>
        <v>82.446614985309964</v>
      </c>
      <c r="Z97" s="4">
        <f t="shared" si="139"/>
        <v>83.893356603343548</v>
      </c>
      <c r="AA97" s="4">
        <f t="shared" si="139"/>
        <v>89.467084028427479</v>
      </c>
      <c r="AB97" s="4">
        <f t="shared" si="139"/>
        <v>78.712228142719681</v>
      </c>
      <c r="AC97" s="4">
        <f t="shared" si="139"/>
        <v>71.57533954271085</v>
      </c>
      <c r="AD97" s="4">
        <f t="shared" si="139"/>
        <v>70.693122739092331</v>
      </c>
      <c r="AE97" s="4">
        <f t="shared" si="139"/>
        <v>65.459700906872271</v>
      </c>
      <c r="AF97" s="4">
        <f t="shared" si="139"/>
        <v>58.693912648432644</v>
      </c>
      <c r="AG97" s="4">
        <f t="shared" si="139"/>
        <v>51.177584194842993</v>
      </c>
      <c r="AI97" s="4">
        <f t="shared" si="140"/>
        <v>3.9739543173812422</v>
      </c>
      <c r="AJ97" s="4">
        <f t="shared" si="140"/>
        <v>5.4645665825057677</v>
      </c>
      <c r="AK97" s="4">
        <f t="shared" si="140"/>
        <v>7.2035697987975027</v>
      </c>
      <c r="AL97" s="4">
        <f t="shared" si="140"/>
        <v>5.5086278230390917</v>
      </c>
      <c r="AM97" s="4">
        <f t="shared" si="140"/>
        <v>0.31094958054956123</v>
      </c>
      <c r="AN97" s="4">
        <f t="shared" si="140"/>
        <v>-0.94553022960391786</v>
      </c>
      <c r="AO97" s="4">
        <f t="shared" si="140"/>
        <v>-2.2166149853099597</v>
      </c>
      <c r="AP97" s="4">
        <f t="shared" si="140"/>
        <v>-1.0733566033435551</v>
      </c>
      <c r="AQ97" s="4">
        <f t="shared" si="140"/>
        <v>-2.3190840284274827</v>
      </c>
      <c r="AR97" s="4">
        <f t="shared" si="140"/>
        <v>-3.5812281427196808</v>
      </c>
      <c r="AS97" s="4">
        <f t="shared" si="140"/>
        <v>-2.1823395427108494</v>
      </c>
      <c r="AT97" s="4">
        <f t="shared" si="140"/>
        <v>-2.873122739092338</v>
      </c>
      <c r="AU97" s="4">
        <f t="shared" si="140"/>
        <v>-2.9677009068722739</v>
      </c>
      <c r="AV97" s="4">
        <f t="shared" si="140"/>
        <v>-3.6119126484326429</v>
      </c>
      <c r="AW97" s="4">
        <f t="shared" si="140"/>
        <v>-1.6035841948429947</v>
      </c>
      <c r="AY97" s="2">
        <f t="shared" si="132"/>
        <v>59.251219988915601</v>
      </c>
      <c r="AZ97" s="2">
        <f t="shared" si="132"/>
        <v>58.641935400946053</v>
      </c>
      <c r="BA97" s="2">
        <f t="shared" si="132"/>
        <v>60.63701751940355</v>
      </c>
      <c r="BB97" s="2">
        <f t="shared" si="132"/>
        <v>60.604504565241143</v>
      </c>
      <c r="BC97" s="2">
        <f t="shared" si="132"/>
        <v>63.427824614214501</v>
      </c>
      <c r="BD97" s="2">
        <f t="shared" si="132"/>
        <v>63.577245961286771</v>
      </c>
      <c r="BE97" s="2">
        <f t="shared" si="132"/>
        <v>61.677386654400777</v>
      </c>
      <c r="BF97" s="2">
        <f t="shared" si="132"/>
        <v>59.187714345562085</v>
      </c>
      <c r="BG97" s="2">
        <f t="shared" si="132"/>
        <v>60.575894772372074</v>
      </c>
      <c r="BH97" s="2">
        <f t="shared" si="132"/>
        <v>58.145066380452199</v>
      </c>
      <c r="BI97" s="2">
        <f t="shared" si="132"/>
        <v>52.296996555393804</v>
      </c>
      <c r="BJ97" s="2">
        <f t="shared" si="132"/>
        <v>55.017543338412935</v>
      </c>
      <c r="BK97" s="2">
        <f t="shared" si="132"/>
        <v>56.897036828888204</v>
      </c>
      <c r="BL97" s="2">
        <f t="shared" si="132"/>
        <v>53.704085852917025</v>
      </c>
      <c r="BM97" s="2">
        <f t="shared" si="132"/>
        <v>48.859942617937087</v>
      </c>
      <c r="BO97" s="2" t="str">
        <f t="shared" si="102"/>
        <v/>
      </c>
      <c r="BP97" s="2" t="str">
        <f t="shared" si="103"/>
        <v/>
      </c>
      <c r="BQ97" s="2" t="str">
        <f t="shared" si="104"/>
        <v/>
      </c>
      <c r="BR97" s="2" t="str">
        <f t="shared" si="105"/>
        <v/>
      </c>
      <c r="BS97" s="2" t="str">
        <f t="shared" si="106"/>
        <v/>
      </c>
      <c r="BT97" s="2" t="str">
        <f t="shared" si="107"/>
        <v/>
      </c>
      <c r="BU97" s="2" t="str">
        <f t="shared" si="108"/>
        <v/>
      </c>
      <c r="BV97" s="2" t="str">
        <f t="shared" si="109"/>
        <v/>
      </c>
      <c r="BW97" s="2" t="str">
        <f t="shared" si="110"/>
        <v/>
      </c>
      <c r="BX97" s="2" t="str">
        <f t="shared" si="111"/>
        <v/>
      </c>
      <c r="BY97" s="2" t="str">
        <f t="shared" si="112"/>
        <v/>
      </c>
      <c r="BZ97" s="2" t="str">
        <f t="shared" si="113"/>
        <v/>
      </c>
      <c r="CA97" s="2" t="str">
        <f t="shared" si="114"/>
        <v/>
      </c>
      <c r="CB97" s="2" t="str">
        <f t="shared" si="115"/>
        <v/>
      </c>
      <c r="CC97" s="2" t="str">
        <f t="shared" si="116"/>
        <v/>
      </c>
      <c r="CE97" s="2" t="str">
        <f t="shared" si="133"/>
        <v/>
      </c>
      <c r="CF97" s="2" t="str">
        <f t="shared" si="133"/>
        <v/>
      </c>
      <c r="CG97" s="2" t="str">
        <f t="shared" si="133"/>
        <v/>
      </c>
      <c r="CH97" s="2" t="str">
        <f t="shared" si="133"/>
        <v/>
      </c>
      <c r="CI97" s="2" t="str">
        <f t="shared" si="133"/>
        <v/>
      </c>
      <c r="CJ97" s="2" t="str">
        <f t="shared" si="133"/>
        <v/>
      </c>
      <c r="CK97" s="2" t="str">
        <f t="shared" si="133"/>
        <v/>
      </c>
      <c r="CL97" s="2" t="str">
        <f t="shared" si="133"/>
        <v/>
      </c>
      <c r="CM97" s="2" t="str">
        <f t="shared" si="133"/>
        <v/>
      </c>
      <c r="CN97" s="2" t="str">
        <f t="shared" si="133"/>
        <v/>
      </c>
      <c r="CO97" s="2" t="str">
        <f t="shared" si="133"/>
        <v/>
      </c>
      <c r="CP97" s="2" t="str">
        <f t="shared" si="133"/>
        <v/>
      </c>
      <c r="CQ97" s="2" t="str">
        <f t="shared" si="133"/>
        <v/>
      </c>
      <c r="CR97" s="2" t="str">
        <f t="shared" si="133"/>
        <v/>
      </c>
      <c r="CS97" s="2">
        <f t="shared" si="133"/>
        <v>49.573999999999998</v>
      </c>
      <c r="CU97" s="2" t="str">
        <f t="shared" si="117"/>
        <v/>
      </c>
      <c r="CV97" s="2" t="str">
        <f t="shared" si="118"/>
        <v/>
      </c>
      <c r="CW97" s="2" t="str">
        <f t="shared" si="119"/>
        <v/>
      </c>
      <c r="CX97" s="2" t="str">
        <f t="shared" si="120"/>
        <v/>
      </c>
      <c r="CY97" s="2" t="str">
        <f t="shared" si="121"/>
        <v/>
      </c>
      <c r="CZ97" s="2" t="str">
        <f t="shared" si="122"/>
        <v/>
      </c>
      <c r="DA97" s="2" t="str">
        <f t="shared" si="123"/>
        <v/>
      </c>
      <c r="DB97" s="2" t="str">
        <f t="shared" si="124"/>
        <v/>
      </c>
      <c r="DC97" s="2" t="str">
        <f t="shared" si="125"/>
        <v/>
      </c>
      <c r="DD97" s="2" t="str">
        <f t="shared" si="126"/>
        <v/>
      </c>
      <c r="DE97" s="2" t="str">
        <f t="shared" si="127"/>
        <v/>
      </c>
      <c r="DF97" s="2" t="str">
        <f t="shared" si="128"/>
        <v/>
      </c>
      <c r="DG97" s="2" t="str">
        <f t="shared" si="129"/>
        <v/>
      </c>
      <c r="DH97" s="2" t="str">
        <f t="shared" si="130"/>
        <v/>
      </c>
      <c r="DI97" s="2">
        <f t="shared" si="131"/>
        <v>49.573999999999998</v>
      </c>
      <c r="DK97" s="2">
        <f t="shared" si="141"/>
        <v>73.746841405653157</v>
      </c>
      <c r="DL97" s="2">
        <f t="shared" si="141"/>
        <v>80.443997994652406</v>
      </c>
      <c r="DM97" s="2">
        <f t="shared" si="141"/>
        <v>79.749395721925126</v>
      </c>
      <c r="DN97" s="2">
        <f t="shared" si="141"/>
        <v>86.132652183600712</v>
      </c>
      <c r="DO97" s="2">
        <f t="shared" si="141"/>
        <v>84.756904220009474</v>
      </c>
      <c r="DP97" s="2">
        <f t="shared" si="141"/>
        <v>85.406692870544063</v>
      </c>
      <c r="DQ97" s="2">
        <f t="shared" si="141"/>
        <v>80.206440967283072</v>
      </c>
      <c r="DR97" s="2">
        <f t="shared" si="141"/>
        <v>81.03224743589746</v>
      </c>
      <c r="DS97" s="2">
        <f t="shared" si="141"/>
        <v>77.119868083670696</v>
      </c>
      <c r="DT97" s="2">
        <f t="shared" si="141"/>
        <v>74.497058161350836</v>
      </c>
      <c r="DU97" s="2">
        <f t="shared" si="141"/>
        <v>68.379503484320566</v>
      </c>
      <c r="DV97" s="2">
        <f t="shared" si="141"/>
        <v>74.17019686411146</v>
      </c>
      <c r="DW97" s="2">
        <f t="shared" si="141"/>
        <v>74.275000875369301</v>
      </c>
      <c r="DX97" s="2">
        <f t="shared" si="141"/>
        <v>60.601605619905612</v>
      </c>
      <c r="DY97" s="2">
        <f t="shared" si="141"/>
        <v>51.577913521772352</v>
      </c>
      <c r="EA97" s="2">
        <f t="shared" si="101"/>
        <v>58.711661417699418</v>
      </c>
      <c r="EB97" s="2">
        <f t="shared" si="101"/>
        <v>57.892257142857133</v>
      </c>
      <c r="EC97" s="2">
        <f t="shared" si="101"/>
        <v>59.9506341991342</v>
      </c>
      <c r="ED97" s="2">
        <f t="shared" si="101"/>
        <v>59.730271428571442</v>
      </c>
      <c r="EE97" s="2">
        <f t="shared" si="101"/>
        <v>62.361674254233684</v>
      </c>
      <c r="EF97" s="2">
        <f t="shared" si="101"/>
        <v>62.23307700715899</v>
      </c>
      <c r="EG97" s="2">
        <f t="shared" si="101"/>
        <v>60.688814879303528</v>
      </c>
      <c r="EH97" s="2">
        <f t="shared" si="101"/>
        <v>57.972388636760343</v>
      </c>
      <c r="EI97" s="2">
        <f t="shared" si="101"/>
        <v>59.625734915526948</v>
      </c>
      <c r="EJ97" s="2">
        <f t="shared" si="101"/>
        <v>57.121322271386404</v>
      </c>
      <c r="EK97" s="2">
        <f t="shared" si="101"/>
        <v>51.194414875365823</v>
      </c>
      <c r="EL97" s="2">
        <f t="shared" si="101"/>
        <v>53.715300604864126</v>
      </c>
      <c r="EM97" s="2">
        <f t="shared" si="142"/>
        <v>55.576199247520371</v>
      </c>
      <c r="EN97" s="2">
        <f t="shared" si="142"/>
        <v>53.171148183910276</v>
      </c>
      <c r="EO97" s="2">
        <f t="shared" si="142"/>
        <v>48.623960786899822</v>
      </c>
      <c r="EQ97" s="2">
        <f t="shared" si="143"/>
        <v>57.264628598622195</v>
      </c>
      <c r="ER97" s="2">
        <f t="shared" si="143"/>
        <v>57.585796916041829</v>
      </c>
      <c r="ES97" s="2">
        <f t="shared" si="143"/>
        <v>59.171735400573233</v>
      </c>
      <c r="ET97" s="2">
        <f t="shared" si="143"/>
        <v>59.910219423308419</v>
      </c>
      <c r="EU97" s="2">
        <f t="shared" si="143"/>
        <v>61.091441493235408</v>
      </c>
      <c r="EV97" s="2">
        <f t="shared" si="143"/>
        <v>62.915068286711517</v>
      </c>
      <c r="EW97" s="2">
        <f t="shared" si="143"/>
        <v>61.598759909856106</v>
      </c>
      <c r="EX97" s="2">
        <f t="shared" si="143"/>
        <v>59.063366593056116</v>
      </c>
      <c r="EY97" s="2">
        <f t="shared" si="143"/>
        <v>60.701932321182667</v>
      </c>
      <c r="EZ97" s="2">
        <f t="shared" si="143"/>
        <v>55.727790166256142</v>
      </c>
      <c r="FA97" s="2">
        <f t="shared" si="143"/>
        <v>50.918633865017412</v>
      </c>
      <c r="FB97" s="2">
        <f t="shared" si="143"/>
        <v>54.410064912778054</v>
      </c>
      <c r="FC97" s="2">
        <f t="shared" si="143"/>
        <v>55.657246278617343</v>
      </c>
      <c r="FD97" s="2">
        <f t="shared" si="143"/>
        <v>54.839520327770515</v>
      </c>
      <c r="FE97" s="2">
        <f t="shared" si="143"/>
        <v>48.756843091270738</v>
      </c>
      <c r="FG97" s="2">
        <f t="shared" si="144"/>
        <v>0.96409881823331134</v>
      </c>
      <c r="FH97" s="2">
        <f t="shared" si="144"/>
        <v>0.96674450943716161</v>
      </c>
      <c r="FI97" s="2">
        <f t="shared" si="144"/>
        <v>0.96529609380358916</v>
      </c>
      <c r="FJ97" s="2">
        <f t="shared" si="144"/>
        <v>0.96689434436454436</v>
      </c>
      <c r="FK97" s="2">
        <f t="shared" si="144"/>
        <v>0.95235561532032276</v>
      </c>
      <c r="FL97" s="2">
        <f t="shared" si="144"/>
        <v>0.94201746341666415</v>
      </c>
      <c r="FM97" s="2">
        <f t="shared" si="144"/>
        <v>0.9493810999063993</v>
      </c>
      <c r="FN97" s="2">
        <f t="shared" si="144"/>
        <v>0.9473326390103034</v>
      </c>
      <c r="FO97" s="2">
        <f t="shared" si="144"/>
        <v>0.9457357784864624</v>
      </c>
      <c r="FP97" s="2">
        <f t="shared" si="144"/>
        <v>0.94103231928960984</v>
      </c>
      <c r="FQ97" s="2">
        <f t="shared" si="144"/>
        <v>0.9358319179878023</v>
      </c>
      <c r="FR97" s="2">
        <f t="shared" si="144"/>
        <v>0.93635060143250293</v>
      </c>
      <c r="FS97" s="2">
        <f t="shared" si="144"/>
        <v>0.92936405482179774</v>
      </c>
      <c r="FT97" s="2">
        <f t="shared" si="144"/>
        <v>0.92833420181627024</v>
      </c>
      <c r="FU97" s="2">
        <f t="shared" si="144"/>
        <v>0.920123337462877</v>
      </c>
      <c r="FW97" s="2">
        <f t="shared" si="134"/>
        <v>1.5352687464490145E-4</v>
      </c>
      <c r="FX97" s="2">
        <f t="shared" si="134"/>
        <v>9.4937926056565681E-4</v>
      </c>
      <c r="FY97" s="2">
        <f t="shared" si="134"/>
        <v>9.1288165293126682E-4</v>
      </c>
      <c r="FZ97" s="2">
        <f t="shared" si="134"/>
        <v>9.1699514493004473E-4</v>
      </c>
      <c r="GA97" s="2">
        <f t="shared" si="134"/>
        <v>6.7435790095617414E-4</v>
      </c>
      <c r="GB97" s="2">
        <f t="shared" si="134"/>
        <v>7.389017660390366E-4</v>
      </c>
      <c r="GC97" s="2">
        <f t="shared" si="134"/>
        <v>6.714802158868194E-4</v>
      </c>
      <c r="GD97" s="2">
        <f t="shared" si="134"/>
        <v>7.5510330103014994E-4</v>
      </c>
      <c r="GE97" s="2">
        <f t="shared" si="134"/>
        <v>7.9385010329872485E-4</v>
      </c>
      <c r="GF97" s="2">
        <f t="shared" si="134"/>
        <v>6.1910091523913289E-4</v>
      </c>
      <c r="GG97" s="2">
        <f t="shared" si="134"/>
        <v>5.5295764605301358E-4</v>
      </c>
      <c r="GH97" s="2">
        <f t="shared" si="134"/>
        <v>4.3308051916423446E-4</v>
      </c>
      <c r="GI97" s="2">
        <f t="shared" si="134"/>
        <v>3.7083017859151684E-4</v>
      </c>
      <c r="GJ97" s="2">
        <f t="shared" si="134"/>
        <v>2.5654107657466203E-4</v>
      </c>
      <c r="GK97" s="2">
        <f t="shared" si="134"/>
        <v>2.2535192617936556E-4</v>
      </c>
      <c r="GM97" s="86">
        <f t="shared" si="135"/>
        <v>9.6224219280512373E-6</v>
      </c>
      <c r="GN97" s="86">
        <f t="shared" si="135"/>
        <v>3.4478144590608406E-8</v>
      </c>
      <c r="GO97" s="86">
        <f t="shared" si="135"/>
        <v>7.5803975167038229E-10</v>
      </c>
      <c r="GP97" s="86">
        <f t="shared" si="135"/>
        <v>2.8999511386092983E-12</v>
      </c>
      <c r="GQ97" s="86">
        <f t="shared" si="135"/>
        <v>6.8108109454045004E-9</v>
      </c>
      <c r="GR97" s="86">
        <f t="shared" si="135"/>
        <v>3.4259402138993675E-6</v>
      </c>
      <c r="GS97" s="86">
        <f t="shared" si="135"/>
        <v>5.7779019845905266E-6</v>
      </c>
      <c r="GT97" s="86">
        <f t="shared" si="135"/>
        <v>1.0868809506316896E-8</v>
      </c>
      <c r="GU97" s="86">
        <f t="shared" si="135"/>
        <v>1.4749801161315114E-8</v>
      </c>
      <c r="GV97" s="86">
        <f t="shared" si="135"/>
        <v>5.3271076664611163E-7</v>
      </c>
      <c r="GW97" s="86">
        <f t="shared" si="135"/>
        <v>1.4839689575222005E-5</v>
      </c>
      <c r="GX97" s="86">
        <f t="shared" si="135"/>
        <v>5.723600452335049E-5</v>
      </c>
      <c r="GY97" s="86">
        <f t="shared" si="135"/>
        <v>1.4746771512656948E-4</v>
      </c>
      <c r="GZ97" s="86">
        <f t="shared" si="135"/>
        <v>7.7097672929502754E-5</v>
      </c>
      <c r="HA97" s="86">
        <f t="shared" si="135"/>
        <v>1.9269348875917657E-4</v>
      </c>
      <c r="HC97" s="86">
        <f t="shared" si="80"/>
        <v>0.14078253562808513</v>
      </c>
      <c r="HD97" s="86">
        <f t="shared" si="80"/>
        <v>0.18793087941955405</v>
      </c>
      <c r="HE97" s="86">
        <f t="shared" si="80"/>
        <v>0.18187201086536953</v>
      </c>
      <c r="HF97" s="86">
        <f t="shared" si="80"/>
        <v>0.23572242557714243</v>
      </c>
      <c r="HG97" s="86">
        <f t="shared" si="94"/>
        <v>8.340519486348015E-2</v>
      </c>
      <c r="HH97" s="86">
        <f t="shared" si="94"/>
        <v>5.6774506698774839E-2</v>
      </c>
      <c r="HI97" s="86">
        <f t="shared" si="94"/>
        <v>4.4570506363383978E-2</v>
      </c>
      <c r="HJ97" s="86">
        <f t="shared" si="94"/>
        <v>6.721271134575095E-2</v>
      </c>
      <c r="HK97" s="86">
        <f t="shared" si="94"/>
        <v>7.9409056204051393E-2</v>
      </c>
      <c r="HL97" s="86">
        <f t="shared" si="94"/>
        <v>5.2516762809540894E-2</v>
      </c>
      <c r="HM97" s="86">
        <f t="shared" si="94"/>
        <v>4.7618695113636381E-2</v>
      </c>
      <c r="HN97" s="86">
        <f t="shared" si="94"/>
        <v>3.8573431988720437E-2</v>
      </c>
      <c r="HO97" s="86">
        <f t="shared" si="94"/>
        <v>1.9628537903898784E-2</v>
      </c>
      <c r="HP97" s="86">
        <f t="shared" si="94"/>
        <v>1.1138857026480726E-2</v>
      </c>
      <c r="HQ97" s="86">
        <f t="shared" si="94"/>
        <v>6.3597242957359502E-3</v>
      </c>
      <c r="HS97" s="86">
        <f t="shared" si="136"/>
        <v>9.8539734256339336E-44</v>
      </c>
      <c r="HT97" s="86">
        <f t="shared" si="136"/>
        <v>8.7888640053391802E-30</v>
      </c>
      <c r="HU97" s="86">
        <f t="shared" si="136"/>
        <v>5.0827614253888898E-31</v>
      </c>
      <c r="HV97" s="86">
        <f t="shared" si="136"/>
        <v>6.6371676335887323E-28</v>
      </c>
      <c r="HW97" s="86">
        <f t="shared" si="136"/>
        <v>2.0142902345733682E-35</v>
      </c>
      <c r="HX97" s="86">
        <f t="shared" si="136"/>
        <v>1.6191762168279468E-38</v>
      </c>
      <c r="HY97" s="86">
        <f t="shared" si="136"/>
        <v>1.8304561956067463E-38</v>
      </c>
      <c r="HZ97" s="86">
        <f t="shared" si="136"/>
        <v>1.765256162401569E-37</v>
      </c>
      <c r="IA97" s="86">
        <f t="shared" si="136"/>
        <v>5.7403756265530895E-37</v>
      </c>
      <c r="IB97" s="86">
        <f t="shared" si="136"/>
        <v>1.7246334547230728E-40</v>
      </c>
      <c r="IC97" s="86">
        <f t="shared" si="136"/>
        <v>3.8450816915534323E-42</v>
      </c>
      <c r="ID97" s="86">
        <f t="shared" si="136"/>
        <v>1.0308327210629084E-40</v>
      </c>
      <c r="IE97" s="86">
        <f t="shared" si="136"/>
        <v>1.3986697198339544E-55</v>
      </c>
      <c r="IF97" s="86">
        <f t="shared" si="136"/>
        <v>3.3941009876276933E-30</v>
      </c>
      <c r="IG97" s="86">
        <f t="shared" si="136"/>
        <v>8.8365860359268953E-18</v>
      </c>
      <c r="II97" s="86">
        <f t="shared" si="137"/>
        <v>1.3996532288583948E-148</v>
      </c>
      <c r="IJ97" s="86">
        <f t="shared" si="137"/>
        <v>1.0521248689893037E-87</v>
      </c>
      <c r="IK97" s="86">
        <f t="shared" si="137"/>
        <v>3.7316226940477051E-91</v>
      </c>
      <c r="IL97" s="86">
        <f t="shared" si="137"/>
        <v>2.8390288765826233E-86</v>
      </c>
      <c r="IM97" s="86">
        <f t="shared" si="137"/>
        <v>3.6853612773374775E-100</v>
      </c>
      <c r="IN97" s="86">
        <f t="shared" si="137"/>
        <v>6.6044805176694378E-107</v>
      </c>
      <c r="IO97" s="86">
        <f t="shared" si="137"/>
        <v>1.5133898686131857E-105</v>
      </c>
      <c r="IP97" s="86">
        <f t="shared" si="137"/>
        <v>4.3245290853325369E-104</v>
      </c>
      <c r="IQ97" s="86">
        <f t="shared" si="137"/>
        <v>3.9945089852197739E-105</v>
      </c>
      <c r="IR97" s="86">
        <f t="shared" si="137"/>
        <v>3.4618391569385388E-114</v>
      </c>
      <c r="IS97" s="86">
        <f t="shared" si="137"/>
        <v>6.1286944715833005E-117</v>
      </c>
      <c r="IT97" s="86">
        <f t="shared" si="137"/>
        <v>2.9089087420767118E-111</v>
      </c>
      <c r="IU97" s="86">
        <f t="shared" si="137"/>
        <v>9.3617229726101092E-153</v>
      </c>
      <c r="IV97" s="86">
        <f t="shared" si="137"/>
        <v>1.090700479087002E-48</v>
      </c>
      <c r="IW97" s="86">
        <f t="shared" si="137"/>
        <v>1.1450069071796835E-55</v>
      </c>
      <c r="IY97" s="86">
        <f t="shared" si="138"/>
        <v>0.14079215805001319</v>
      </c>
      <c r="IZ97" s="86">
        <f t="shared" si="138"/>
        <v>0.18793091389769864</v>
      </c>
      <c r="JA97" s="86">
        <f t="shared" si="138"/>
        <v>0.18187201162340927</v>
      </c>
      <c r="JB97" s="86">
        <f t="shared" si="138"/>
        <v>0.23572242558004239</v>
      </c>
      <c r="JC97" s="86">
        <f t="shared" si="138"/>
        <v>8.3405201674291093E-2</v>
      </c>
      <c r="JD97" s="86">
        <f t="shared" si="138"/>
        <v>5.677793263898874E-2</v>
      </c>
      <c r="JE97" s="86">
        <f t="shared" si="138"/>
        <v>4.4576284265368568E-2</v>
      </c>
      <c r="JF97" s="86">
        <f t="shared" si="138"/>
        <v>6.7212722214560455E-2</v>
      </c>
      <c r="JG97" s="86">
        <f t="shared" si="138"/>
        <v>7.9409070953852551E-2</v>
      </c>
      <c r="JH97" s="86">
        <f t="shared" si="138"/>
        <v>5.2517295520307539E-2</v>
      </c>
      <c r="JI97" s="86">
        <f t="shared" si="138"/>
        <v>4.76335348032116E-2</v>
      </c>
      <c r="JJ97" s="86">
        <f t="shared" si="138"/>
        <v>3.8630667993243786E-2</v>
      </c>
      <c r="JK97" s="86">
        <f t="shared" si="138"/>
        <v>1.9776005619025355E-2</v>
      </c>
      <c r="JL97" s="86">
        <f t="shared" si="138"/>
        <v>1.1215954699410228E-2</v>
      </c>
      <c r="JM97" s="86">
        <f t="shared" si="138"/>
        <v>6.5524177844951351E-3</v>
      </c>
    </row>
    <row r="98" spans="2:273" x14ac:dyDescent="0.25">
      <c r="B98" s="2">
        <v>71</v>
      </c>
      <c r="C98" s="37">
        <v>129.24100000000001</v>
      </c>
      <c r="D98" s="37">
        <v>135.4</v>
      </c>
      <c r="E98" s="37">
        <v>141.96700000000001</v>
      </c>
      <c r="F98" s="37">
        <v>148.767</v>
      </c>
      <c r="G98" s="37">
        <v>101.574</v>
      </c>
      <c r="H98" s="37">
        <v>93.343999999999994</v>
      </c>
      <c r="I98" s="37">
        <v>87.18</v>
      </c>
      <c r="J98" s="37">
        <v>91.721000000000004</v>
      </c>
      <c r="K98" s="37">
        <v>96.197000000000003</v>
      </c>
      <c r="L98" s="37">
        <v>83.426000000000002</v>
      </c>
      <c r="M98" s="37">
        <v>72.540999999999997</v>
      </c>
      <c r="N98" s="37">
        <v>72.097999999999999</v>
      </c>
      <c r="O98" s="37">
        <v>65.869</v>
      </c>
      <c r="P98" s="37">
        <v>56.557000000000002</v>
      </c>
      <c r="Q98" s="37">
        <v>49.984000000000002</v>
      </c>
      <c r="S98" s="4">
        <f t="shared" si="139"/>
        <v>120.75691536420291</v>
      </c>
      <c r="T98" s="4">
        <f t="shared" si="139"/>
        <v>128.24836429747651</v>
      </c>
      <c r="U98" s="4">
        <f t="shared" si="139"/>
        <v>132.49285564337947</v>
      </c>
      <c r="V98" s="4">
        <f t="shared" si="139"/>
        <v>143.45799895705204</v>
      </c>
      <c r="W98" s="4">
        <f t="shared" si="139"/>
        <v>101.44280352746483</v>
      </c>
      <c r="X98" s="4">
        <f t="shared" si="139"/>
        <v>93.298434539677771</v>
      </c>
      <c r="Y98" s="4">
        <f t="shared" si="139"/>
        <v>88.976832887546237</v>
      </c>
      <c r="Z98" s="4">
        <f t="shared" si="139"/>
        <v>90.91261330930989</v>
      </c>
      <c r="AA98" s="4">
        <f t="shared" si="139"/>
        <v>97.372074937027335</v>
      </c>
      <c r="AB98" s="4">
        <f t="shared" si="139"/>
        <v>85.044772405204441</v>
      </c>
      <c r="AC98" s="4">
        <f t="shared" si="139"/>
        <v>77.745396127378569</v>
      </c>
      <c r="AD98" s="4">
        <f t="shared" si="139"/>
        <v>75.586036326107859</v>
      </c>
      <c r="AE98" s="4">
        <f t="shared" si="139"/>
        <v>68.99095534536346</v>
      </c>
      <c r="AF98" s="4">
        <f t="shared" si="139"/>
        <v>61.294471126698156</v>
      </c>
      <c r="AG98" s="4">
        <f t="shared" si="139"/>
        <v>52.477374746987458</v>
      </c>
      <c r="AI98" s="4">
        <f t="shared" si="140"/>
        <v>8.4840846357971031</v>
      </c>
      <c r="AJ98" s="4">
        <f t="shared" si="140"/>
        <v>7.1516357025234925</v>
      </c>
      <c r="AK98" s="4">
        <f t="shared" si="140"/>
        <v>9.4741443566205419</v>
      </c>
      <c r="AL98" s="4">
        <f t="shared" si="140"/>
        <v>5.3090010429479548</v>
      </c>
      <c r="AM98" s="4">
        <f t="shared" si="140"/>
        <v>0.13119647253516575</v>
      </c>
      <c r="AN98" s="4">
        <f t="shared" si="140"/>
        <v>4.5565460322222862E-2</v>
      </c>
      <c r="AO98" s="4">
        <f t="shared" si="140"/>
        <v>-1.7968328875462305</v>
      </c>
      <c r="AP98" s="4">
        <f t="shared" si="140"/>
        <v>0.8083866906901136</v>
      </c>
      <c r="AQ98" s="4">
        <f t="shared" si="140"/>
        <v>-1.1750749370273326</v>
      </c>
      <c r="AR98" s="4">
        <f t="shared" si="140"/>
        <v>-1.6187724052044388</v>
      </c>
      <c r="AS98" s="4">
        <f t="shared" si="140"/>
        <v>-5.2043961273785726</v>
      </c>
      <c r="AT98" s="4">
        <f t="shared" si="140"/>
        <v>-3.48803632610786</v>
      </c>
      <c r="AU98" s="4">
        <f t="shared" si="140"/>
        <v>-3.1219553453634603</v>
      </c>
      <c r="AV98" s="4">
        <f t="shared" si="140"/>
        <v>-4.7374711266981535</v>
      </c>
      <c r="AW98" s="4">
        <f t="shared" si="140"/>
        <v>-2.4933747469874561</v>
      </c>
      <c r="AY98" s="2">
        <f t="shared" si="132"/>
        <v>59.031051161875261</v>
      </c>
      <c r="AZ98" s="2">
        <f t="shared" si="132"/>
        <v>58.429487451425594</v>
      </c>
      <c r="BA98" s="2">
        <f t="shared" si="132"/>
        <v>60.422119717438093</v>
      </c>
      <c r="BB98" s="2">
        <f t="shared" si="132"/>
        <v>60.41694352731438</v>
      </c>
      <c r="BC98" s="2">
        <f t="shared" si="132"/>
        <v>63.183239894217458</v>
      </c>
      <c r="BD98" s="2">
        <f t="shared" si="132"/>
        <v>63.36844205502932</v>
      </c>
      <c r="BE98" s="2">
        <f t="shared" si="132"/>
        <v>61.51435418144743</v>
      </c>
      <c r="BF98" s="2">
        <f t="shared" si="132"/>
        <v>59.003704080260817</v>
      </c>
      <c r="BG98" s="2">
        <f t="shared" si="132"/>
        <v>60.363835050058498</v>
      </c>
      <c r="BH98" s="2">
        <f t="shared" si="132"/>
        <v>57.915994420532684</v>
      </c>
      <c r="BI98" s="2">
        <f t="shared" si="132"/>
        <v>52.180090158477029</v>
      </c>
      <c r="BJ98" s="2">
        <f t="shared" si="132"/>
        <v>54.860996999208623</v>
      </c>
      <c r="BK98" s="2">
        <f t="shared" si="132"/>
        <v>56.692255347550734</v>
      </c>
      <c r="BL98" s="2">
        <f t="shared" si="132"/>
        <v>53.582979045699119</v>
      </c>
      <c r="BM98" s="2">
        <f t="shared" si="132"/>
        <v>48.740467963407234</v>
      </c>
      <c r="BO98" s="2" t="str">
        <f t="shared" si="102"/>
        <v/>
      </c>
      <c r="BP98" s="2" t="str">
        <f t="shared" si="103"/>
        <v/>
      </c>
      <c r="BQ98" s="2" t="str">
        <f t="shared" si="104"/>
        <v/>
      </c>
      <c r="BR98" s="2" t="str">
        <f t="shared" si="105"/>
        <v/>
      </c>
      <c r="BS98" s="2" t="str">
        <f t="shared" si="106"/>
        <v/>
      </c>
      <c r="BT98" s="2" t="str">
        <f t="shared" si="107"/>
        <v/>
      </c>
      <c r="BU98" s="2" t="str">
        <f t="shared" si="108"/>
        <v/>
      </c>
      <c r="BV98" s="2" t="str">
        <f t="shared" si="109"/>
        <v/>
      </c>
      <c r="BW98" s="2" t="str">
        <f t="shared" si="110"/>
        <v/>
      </c>
      <c r="BX98" s="2" t="str">
        <f t="shared" si="111"/>
        <v/>
      </c>
      <c r="BY98" s="2" t="str">
        <f t="shared" si="112"/>
        <v/>
      </c>
      <c r="BZ98" s="2" t="str">
        <f t="shared" si="113"/>
        <v/>
      </c>
      <c r="CA98" s="2" t="str">
        <f t="shared" si="114"/>
        <v/>
      </c>
      <c r="CB98" s="2" t="str">
        <f t="shared" si="115"/>
        <v/>
      </c>
      <c r="CC98" s="2" t="str">
        <f t="shared" si="116"/>
        <v/>
      </c>
      <c r="CE98" s="2" t="str">
        <f t="shared" si="133"/>
        <v/>
      </c>
      <c r="CF98" s="2" t="str">
        <f t="shared" si="133"/>
        <v/>
      </c>
      <c r="CG98" s="2" t="str">
        <f t="shared" si="133"/>
        <v/>
      </c>
      <c r="CH98" s="2" t="str">
        <f t="shared" si="133"/>
        <v/>
      </c>
      <c r="CI98" s="2" t="str">
        <f t="shared" si="133"/>
        <v/>
      </c>
      <c r="CJ98" s="2" t="str">
        <f t="shared" si="133"/>
        <v/>
      </c>
      <c r="CK98" s="2" t="str">
        <f t="shared" si="133"/>
        <v/>
      </c>
      <c r="CL98" s="2" t="str">
        <f t="shared" si="133"/>
        <v/>
      </c>
      <c r="CM98" s="2" t="str">
        <f t="shared" si="133"/>
        <v/>
      </c>
      <c r="CN98" s="2" t="str">
        <f t="shared" si="133"/>
        <v/>
      </c>
      <c r="CO98" s="2" t="str">
        <f t="shared" si="133"/>
        <v/>
      </c>
      <c r="CP98" s="2" t="str">
        <f t="shared" si="133"/>
        <v/>
      </c>
      <c r="CQ98" s="2" t="str">
        <f t="shared" si="133"/>
        <v/>
      </c>
      <c r="CR98" s="2" t="str">
        <f t="shared" si="133"/>
        <v/>
      </c>
      <c r="CS98" s="2" t="str">
        <f t="shared" si="133"/>
        <v/>
      </c>
      <c r="CU98" s="2" t="str">
        <f t="shared" si="117"/>
        <v/>
      </c>
      <c r="CV98" s="2" t="str">
        <f t="shared" si="118"/>
        <v/>
      </c>
      <c r="CW98" s="2" t="str">
        <f t="shared" si="119"/>
        <v/>
      </c>
      <c r="CX98" s="2" t="str">
        <f t="shared" si="120"/>
        <v/>
      </c>
      <c r="CY98" s="2" t="str">
        <f t="shared" si="121"/>
        <v/>
      </c>
      <c r="CZ98" s="2" t="str">
        <f t="shared" si="122"/>
        <v/>
      </c>
      <c r="DA98" s="2" t="str">
        <f t="shared" si="123"/>
        <v/>
      </c>
      <c r="DB98" s="2" t="str">
        <f t="shared" si="124"/>
        <v/>
      </c>
      <c r="DC98" s="2" t="str">
        <f t="shared" si="125"/>
        <v/>
      </c>
      <c r="DD98" s="2" t="str">
        <f t="shared" si="126"/>
        <v/>
      </c>
      <c r="DE98" s="2" t="str">
        <f t="shared" si="127"/>
        <v/>
      </c>
      <c r="DF98" s="2" t="str">
        <f t="shared" si="128"/>
        <v/>
      </c>
      <c r="DG98" s="2" t="str">
        <f t="shared" si="129"/>
        <v/>
      </c>
      <c r="DH98" s="2" t="str">
        <f t="shared" si="130"/>
        <v/>
      </c>
      <c r="DI98" s="2" t="str">
        <f t="shared" si="131"/>
        <v/>
      </c>
      <c r="DK98" s="2">
        <f t="shared" si="141"/>
        <v>73.959073185637877</v>
      </c>
      <c r="DL98" s="2">
        <f t="shared" si="141"/>
        <v>80.716503008021391</v>
      </c>
      <c r="DM98" s="2">
        <f t="shared" si="141"/>
        <v>79.98575935828876</v>
      </c>
      <c r="DN98" s="2">
        <f t="shared" si="141"/>
        <v>86.446855057932254</v>
      </c>
      <c r="DO98" s="2">
        <f t="shared" si="141"/>
        <v>85.032255808439999</v>
      </c>
      <c r="DP98" s="2">
        <f t="shared" si="141"/>
        <v>85.71288827392118</v>
      </c>
      <c r="DQ98" s="2">
        <f t="shared" si="141"/>
        <v>80.394672830725469</v>
      </c>
      <c r="DR98" s="2">
        <f t="shared" si="141"/>
        <v>81.269328205128232</v>
      </c>
      <c r="DS98" s="2">
        <f t="shared" si="141"/>
        <v>77.290933873144382</v>
      </c>
      <c r="DT98" s="2">
        <f t="shared" si="141"/>
        <v>74.675308818011246</v>
      </c>
      <c r="DU98" s="2">
        <f t="shared" si="141"/>
        <v>68.508893554006988</v>
      </c>
      <c r="DV98" s="2">
        <f t="shared" si="141"/>
        <v>74.396297386759557</v>
      </c>
      <c r="DW98" s="2">
        <f t="shared" si="141"/>
        <v>74.560911697122236</v>
      </c>
      <c r="DX98" s="2">
        <f t="shared" si="141"/>
        <v>60.728043972543958</v>
      </c>
      <c r="DY98" s="2">
        <f t="shared" si="141"/>
        <v>51.58961283422461</v>
      </c>
      <c r="EA98" s="2">
        <f t="shared" si="101"/>
        <v>58.524318488388062</v>
      </c>
      <c r="EB98" s="2">
        <f t="shared" si="101"/>
        <v>57.730599999999995</v>
      </c>
      <c r="EC98" s="2">
        <f t="shared" si="101"/>
        <v>59.781435497835496</v>
      </c>
      <c r="ED98" s="2">
        <f t="shared" si="101"/>
        <v>59.603942857142869</v>
      </c>
      <c r="EE98" s="2">
        <f t="shared" si="101"/>
        <v>62.187303514490189</v>
      </c>
      <c r="EF98" s="2">
        <f t="shared" si="101"/>
        <v>62.11356003459376</v>
      </c>
      <c r="EG98" s="2">
        <f t="shared" si="101"/>
        <v>60.595593747526721</v>
      </c>
      <c r="EH98" s="2">
        <f t="shared" si="101"/>
        <v>57.873840897189737</v>
      </c>
      <c r="EI98" s="2">
        <f t="shared" si="101"/>
        <v>59.477102574416733</v>
      </c>
      <c r="EJ98" s="2">
        <f t="shared" si="101"/>
        <v>56.959182890855431</v>
      </c>
      <c r="EK98" s="2">
        <f t="shared" si="101"/>
        <v>51.159145120597429</v>
      </c>
      <c r="EL98" s="2">
        <f t="shared" si="101"/>
        <v>53.649568845297615</v>
      </c>
      <c r="EM98" s="2">
        <f t="shared" si="142"/>
        <v>55.453618988141997</v>
      </c>
      <c r="EN98" s="2">
        <f t="shared" si="142"/>
        <v>53.079439756030851</v>
      </c>
      <c r="EO98" s="2">
        <f t="shared" si="142"/>
        <v>48.514860503253573</v>
      </c>
      <c r="EQ98" s="2">
        <f t="shared" si="143"/>
        <v>57.112498130438723</v>
      </c>
      <c r="ER98" s="2">
        <f t="shared" si="143"/>
        <v>57.436249086632593</v>
      </c>
      <c r="ES98" s="2">
        <f t="shared" si="143"/>
        <v>59.0339541496081</v>
      </c>
      <c r="ET98" s="2">
        <f t="shared" si="143"/>
        <v>59.77552609303045</v>
      </c>
      <c r="EU98" s="2">
        <f t="shared" si="143"/>
        <v>60.962072588659304</v>
      </c>
      <c r="EV98" s="2">
        <f t="shared" si="143"/>
        <v>62.772095919346093</v>
      </c>
      <c r="EW98" s="2">
        <f t="shared" si="143"/>
        <v>61.474460204963492</v>
      </c>
      <c r="EX98" s="2">
        <f t="shared" si="143"/>
        <v>58.925955555370024</v>
      </c>
      <c r="EY98" s="2">
        <f t="shared" si="143"/>
        <v>60.516086694179776</v>
      </c>
      <c r="EZ98" s="2">
        <f t="shared" si="143"/>
        <v>55.609579465476784</v>
      </c>
      <c r="FA98" s="2">
        <f t="shared" si="143"/>
        <v>50.891987321127687</v>
      </c>
      <c r="FB98" s="2">
        <f t="shared" si="143"/>
        <v>54.322977372189264</v>
      </c>
      <c r="FC98" s="2">
        <f t="shared" si="143"/>
        <v>55.53258605964853</v>
      </c>
      <c r="FD98" s="2">
        <f t="shared" si="143"/>
        <v>54.69443830094049</v>
      </c>
      <c r="FE98" s="2">
        <f t="shared" si="143"/>
        <v>48.64159761883667</v>
      </c>
      <c r="FG98" s="2">
        <f t="shared" si="144"/>
        <v>0.96715397528787383</v>
      </c>
      <c r="FH98" s="2">
        <f t="shared" si="144"/>
        <v>0.96958162423873762</v>
      </c>
      <c r="FI98" s="2">
        <f t="shared" si="144"/>
        <v>0.96825271891268716</v>
      </c>
      <c r="FJ98" s="2">
        <f t="shared" si="144"/>
        <v>0.96971907673863988</v>
      </c>
      <c r="FK98" s="2">
        <f t="shared" si="144"/>
        <v>0.95636487804119041</v>
      </c>
      <c r="FL98" s="2">
        <f t="shared" si="144"/>
        <v>0.94684812606646196</v>
      </c>
      <c r="FM98" s="2">
        <f t="shared" si="144"/>
        <v>0.95362847965000619</v>
      </c>
      <c r="FN98" s="2">
        <f t="shared" si="144"/>
        <v>0.95174316615824206</v>
      </c>
      <c r="FO98" s="2">
        <f t="shared" si="144"/>
        <v>0.95027301216641713</v>
      </c>
      <c r="FP98" s="2">
        <f t="shared" si="144"/>
        <v>0.94594034660433934</v>
      </c>
      <c r="FQ98" s="2">
        <f t="shared" si="144"/>
        <v>0.94114571675000158</v>
      </c>
      <c r="FR98" s="2">
        <f t="shared" si="144"/>
        <v>0.94162412701237863</v>
      </c>
      <c r="FS98" s="2">
        <f t="shared" si="144"/>
        <v>0.93517636062616782</v>
      </c>
      <c r="FT98" s="2">
        <f t="shared" si="144"/>
        <v>0.9342252519558345</v>
      </c>
      <c r="FU98" s="2">
        <f t="shared" si="144"/>
        <v>0.92663599515049344</v>
      </c>
      <c r="FW98" s="2">
        <f t="shared" si="134"/>
        <v>1.6833637717240957E-4</v>
      </c>
      <c r="FX98" s="2">
        <f t="shared" si="134"/>
        <v>1.0408783204570921E-3</v>
      </c>
      <c r="FY98" s="2">
        <f t="shared" si="134"/>
        <v>1.0008666785919808E-3</v>
      </c>
      <c r="FZ98" s="2">
        <f t="shared" si="134"/>
        <v>1.0053762367116354E-3</v>
      </c>
      <c r="GA98" s="2">
        <f t="shared" si="134"/>
        <v>7.3937063072557912E-4</v>
      </c>
      <c r="GB98" s="2">
        <f t="shared" si="134"/>
        <v>8.1013192294227953E-4</v>
      </c>
      <c r="GC98" s="2">
        <f t="shared" si="134"/>
        <v>7.3621572145110862E-4</v>
      </c>
      <c r="GD98" s="2">
        <f t="shared" si="134"/>
        <v>8.2789399250642525E-4</v>
      </c>
      <c r="GE98" s="2">
        <f t="shared" si="134"/>
        <v>8.7037266810410742E-4</v>
      </c>
      <c r="GF98" s="2">
        <f t="shared" si="134"/>
        <v>6.7879011081548252E-4</v>
      </c>
      <c r="GG98" s="2">
        <f t="shared" si="134"/>
        <v>6.0627365858467654E-4</v>
      </c>
      <c r="GH98" s="2">
        <f t="shared" si="134"/>
        <v>4.7484350613375532E-4</v>
      </c>
      <c r="GI98" s="2">
        <f t="shared" si="134"/>
        <v>4.0659265862107532E-4</v>
      </c>
      <c r="GJ98" s="2">
        <f t="shared" si="134"/>
        <v>2.8128473490754538E-4</v>
      </c>
      <c r="GK98" s="2">
        <f t="shared" si="134"/>
        <v>2.4708810143688956E-4</v>
      </c>
      <c r="GM98" s="86">
        <f t="shared" si="135"/>
        <v>2.3478107460043453E-6</v>
      </c>
      <c r="GN98" s="86">
        <f t="shared" si="135"/>
        <v>4.1386901832150276E-9</v>
      </c>
      <c r="GO98" s="86">
        <f t="shared" si="135"/>
        <v>5.2696450060229252E-11</v>
      </c>
      <c r="GP98" s="86">
        <f t="shared" si="135"/>
        <v>1.0974077701363648E-13</v>
      </c>
      <c r="GQ98" s="86">
        <f t="shared" si="135"/>
        <v>3.3537393459150146E-10</v>
      </c>
      <c r="GR98" s="86">
        <f t="shared" si="135"/>
        <v>3.899139411545422E-7</v>
      </c>
      <c r="GS98" s="86">
        <f t="shared" si="135"/>
        <v>6.4111509563389861E-7</v>
      </c>
      <c r="GT98" s="86">
        <f t="shared" si="135"/>
        <v>4.5572645806584052E-10</v>
      </c>
      <c r="GU98" s="86">
        <f t="shared" si="135"/>
        <v>7.5002097232605943E-10</v>
      </c>
      <c r="GV98" s="86">
        <f t="shared" si="135"/>
        <v>3.8649080215423451E-8</v>
      </c>
      <c r="GW98" s="86">
        <f t="shared" si="135"/>
        <v>2.1315803582506194E-6</v>
      </c>
      <c r="GX98" s="86">
        <f t="shared" si="135"/>
        <v>9.384881349595541E-6</v>
      </c>
      <c r="GY98" s="86">
        <f t="shared" si="135"/>
        <v>3.2135301273633343E-5</v>
      </c>
      <c r="GZ98" s="86">
        <f t="shared" si="135"/>
        <v>1.6307198209143266E-5</v>
      </c>
      <c r="HA98" s="86">
        <f t="shared" si="135"/>
        <v>4.7511197347129794E-5</v>
      </c>
      <c r="HC98" s="86">
        <f t="shared" si="80"/>
        <v>0.18310646626111701</v>
      </c>
      <c r="HD98" s="86">
        <f t="shared" si="80"/>
        <v>0.2384085421255818</v>
      </c>
      <c r="HE98" s="86">
        <f t="shared" si="80"/>
        <v>0.23197933386869313</v>
      </c>
      <c r="HF98" s="86">
        <f t="shared" si="80"/>
        <v>0.29380124111765671</v>
      </c>
      <c r="HG98" s="86">
        <f t="shared" si="94"/>
        <v>0.11167244698387961</v>
      </c>
      <c r="HH98" s="86">
        <f t="shared" si="94"/>
        <v>7.8762439007760282E-2</v>
      </c>
      <c r="HI98" s="86">
        <f t="shared" si="94"/>
        <v>6.2261746223484654E-2</v>
      </c>
      <c r="HJ98" s="86">
        <f t="shared" si="94"/>
        <v>9.2052761915299153E-2</v>
      </c>
      <c r="HK98" s="86">
        <f t="shared" si="94"/>
        <v>0.10810226830929907</v>
      </c>
      <c r="HL98" s="86">
        <f t="shared" si="94"/>
        <v>7.3394269303655821E-2</v>
      </c>
      <c r="HM98" s="86">
        <f t="shared" si="94"/>
        <v>6.6845804449061699E-2</v>
      </c>
      <c r="HN98" s="86">
        <f t="shared" si="94"/>
        <v>5.3740766653839617E-2</v>
      </c>
      <c r="HO98" s="86">
        <f t="shared" si="94"/>
        <v>2.9825287164084363E-2</v>
      </c>
      <c r="HP98" s="86">
        <f t="shared" si="94"/>
        <v>1.8253481126449998E-2</v>
      </c>
      <c r="HQ98" s="86">
        <f t="shared" si="94"/>
        <v>1.0864766309734689E-2</v>
      </c>
      <c r="HS98" s="86">
        <f t="shared" si="136"/>
        <v>3.5546652165331093E-42</v>
      </c>
      <c r="HT98" s="86">
        <f t="shared" si="136"/>
        <v>1.4902011884530808E-28</v>
      </c>
      <c r="HU98" s="86">
        <f t="shared" si="136"/>
        <v>9.5434245422642149E-30</v>
      </c>
      <c r="HV98" s="86">
        <f t="shared" si="136"/>
        <v>9.8652376993992402E-27</v>
      </c>
      <c r="HW98" s="86">
        <f t="shared" si="136"/>
        <v>4.7572620815178879E-34</v>
      </c>
      <c r="HX98" s="86">
        <f t="shared" si="136"/>
        <v>5.1360879588404169E-37</v>
      </c>
      <c r="HY98" s="86">
        <f t="shared" si="136"/>
        <v>5.4177649216081674E-37</v>
      </c>
      <c r="HZ98" s="86">
        <f t="shared" si="136"/>
        <v>5.145655396909002E-36</v>
      </c>
      <c r="IA98" s="86">
        <f t="shared" si="136"/>
        <v>1.7001238637593644E-35</v>
      </c>
      <c r="IB98" s="86">
        <f t="shared" si="136"/>
        <v>6.1934312890831362E-39</v>
      </c>
      <c r="IC98" s="86">
        <f t="shared" si="136"/>
        <v>1.4725945376797878E-40</v>
      </c>
      <c r="ID98" s="86">
        <f t="shared" si="136"/>
        <v>3.0356117368909769E-39</v>
      </c>
      <c r="IE98" s="86">
        <f t="shared" si="136"/>
        <v>1.3538749773821048E-53</v>
      </c>
      <c r="IF98" s="86">
        <f t="shared" si="136"/>
        <v>3.4559158621993327E-29</v>
      </c>
      <c r="IG98" s="86">
        <f t="shared" si="136"/>
        <v>3.1033741247002631E-17</v>
      </c>
      <c r="II98" s="86">
        <f t="shared" si="137"/>
        <v>1.600454478255364E-145</v>
      </c>
      <c r="IJ98" s="86">
        <f t="shared" si="137"/>
        <v>1.8978704528177758E-85</v>
      </c>
      <c r="IK98" s="86">
        <f t="shared" si="137"/>
        <v>8.0450442140972251E-89</v>
      </c>
      <c r="IL98" s="86">
        <f t="shared" si="137"/>
        <v>4.5801929247363405E-84</v>
      </c>
      <c r="IM98" s="86">
        <f t="shared" si="137"/>
        <v>1.0693119532265647E-97</v>
      </c>
      <c r="IN98" s="86">
        <f t="shared" si="137"/>
        <v>3.0508459735192983E-104</v>
      </c>
      <c r="IO98" s="86">
        <f t="shared" si="137"/>
        <v>5.9678865885916736E-103</v>
      </c>
      <c r="IP98" s="86">
        <f t="shared" si="137"/>
        <v>1.7256690777576771E-101</v>
      </c>
      <c r="IQ98" s="86">
        <f t="shared" si="137"/>
        <v>1.7663705258171293E-102</v>
      </c>
      <c r="IR98" s="86">
        <f t="shared" si="137"/>
        <v>2.0917188537406002E-111</v>
      </c>
      <c r="IS98" s="86">
        <f t="shared" si="137"/>
        <v>3.9259804816238148E-114</v>
      </c>
      <c r="IT98" s="86">
        <f t="shared" si="137"/>
        <v>1.1175739642436376E-108</v>
      </c>
      <c r="IU98" s="86">
        <f t="shared" si="137"/>
        <v>2.9222748941959094E-149</v>
      </c>
      <c r="IV98" s="86">
        <f t="shared" si="137"/>
        <v>1.1942574430619421E-47</v>
      </c>
      <c r="IW98" s="86">
        <f t="shared" si="137"/>
        <v>1.7133302087557512E-54</v>
      </c>
      <c r="IY98" s="86">
        <f t="shared" si="138"/>
        <v>0.18310881407186302</v>
      </c>
      <c r="IZ98" s="86">
        <f t="shared" si="138"/>
        <v>0.23840854626427199</v>
      </c>
      <c r="JA98" s="86">
        <f t="shared" si="138"/>
        <v>0.23197933392138959</v>
      </c>
      <c r="JB98" s="86">
        <f t="shared" si="138"/>
        <v>0.29380124111776645</v>
      </c>
      <c r="JC98" s="86">
        <f t="shared" si="138"/>
        <v>0.11167244731925355</v>
      </c>
      <c r="JD98" s="86">
        <f t="shared" si="138"/>
        <v>7.876282892170143E-2</v>
      </c>
      <c r="JE98" s="86">
        <f t="shared" si="138"/>
        <v>6.2262387338580291E-2</v>
      </c>
      <c r="JF98" s="86">
        <f t="shared" si="138"/>
        <v>9.2052762371025609E-2</v>
      </c>
      <c r="JG98" s="86">
        <f t="shared" si="138"/>
        <v>0.10810226905932005</v>
      </c>
      <c r="JH98" s="86">
        <f t="shared" si="138"/>
        <v>7.3394307952736035E-2</v>
      </c>
      <c r="JI98" s="86">
        <f t="shared" si="138"/>
        <v>6.6847936029419949E-2</v>
      </c>
      <c r="JJ98" s="86">
        <f t="shared" si="138"/>
        <v>5.3750151535189215E-2</v>
      </c>
      <c r="JK98" s="86">
        <f t="shared" si="138"/>
        <v>2.9857422465357997E-2</v>
      </c>
      <c r="JL98" s="86">
        <f t="shared" si="138"/>
        <v>1.8269788324659142E-2</v>
      </c>
      <c r="JM98" s="86">
        <f t="shared" si="138"/>
        <v>1.091227750708185E-2</v>
      </c>
    </row>
    <row r="99" spans="2:273" x14ac:dyDescent="0.25">
      <c r="B99" s="2">
        <v>72</v>
      </c>
      <c r="C99" s="37">
        <v>136.27600000000001</v>
      </c>
      <c r="D99" s="37">
        <v>145.5</v>
      </c>
      <c r="E99" s="37">
        <v>153.81700000000001</v>
      </c>
      <c r="F99" s="37">
        <v>161.06700000000001</v>
      </c>
      <c r="G99" s="37">
        <v>115.01600000000001</v>
      </c>
      <c r="H99" s="37">
        <v>103.01600000000001</v>
      </c>
      <c r="I99" s="37">
        <v>97.638999999999996</v>
      </c>
      <c r="J99" s="37">
        <v>100.23</v>
      </c>
      <c r="K99" s="37">
        <v>107.361</v>
      </c>
      <c r="L99" s="37">
        <v>91.507999999999996</v>
      </c>
      <c r="M99" s="37">
        <v>82.623000000000005</v>
      </c>
      <c r="N99" s="37">
        <v>79.885000000000005</v>
      </c>
      <c r="O99" s="37">
        <v>70.885000000000005</v>
      </c>
      <c r="P99" s="37">
        <v>61.377000000000002</v>
      </c>
      <c r="Q99" s="37">
        <v>50.753999999999998</v>
      </c>
      <c r="S99" s="4">
        <f t="shared" si="139"/>
        <v>132.3614918441765</v>
      </c>
      <c r="T99" s="4">
        <f t="shared" si="139"/>
        <v>139.55064754325872</v>
      </c>
      <c r="U99" s="4">
        <f t="shared" si="139"/>
        <v>144.54714736167546</v>
      </c>
      <c r="V99" s="4">
        <f t="shared" si="139"/>
        <v>155.1032619388875</v>
      </c>
      <c r="W99" s="4">
        <f t="shared" si="139"/>
        <v>110.31680512668471</v>
      </c>
      <c r="X99" s="4">
        <f t="shared" si="139"/>
        <v>101.51181838181273</v>
      </c>
      <c r="Y99" s="4">
        <f t="shared" si="139"/>
        <v>96.92117134730961</v>
      </c>
      <c r="Z99" s="4">
        <f t="shared" si="139"/>
        <v>99.17321370813869</v>
      </c>
      <c r="AA99" s="4">
        <f t="shared" si="139"/>
        <v>106.54312352545347</v>
      </c>
      <c r="AB99" s="4">
        <f t="shared" si="139"/>
        <v>92.693877383348962</v>
      </c>
      <c r="AC99" s="4">
        <f t="shared" si="139"/>
        <v>85.237183743517505</v>
      </c>
      <c r="AD99" s="4">
        <f t="shared" si="139"/>
        <v>81.584999725403861</v>
      </c>
      <c r="AE99" s="4">
        <f t="shared" si="139"/>
        <v>73.713018830927894</v>
      </c>
      <c r="AF99" s="4">
        <f t="shared" si="139"/>
        <v>65.013232854710949</v>
      </c>
      <c r="AG99" s="4">
        <f t="shared" si="139"/>
        <v>54.457823696304231</v>
      </c>
      <c r="AI99" s="4">
        <f t="shared" si="140"/>
        <v>3.914508155823512</v>
      </c>
      <c r="AJ99" s="4">
        <f t="shared" si="140"/>
        <v>5.9493524567412805</v>
      </c>
      <c r="AK99" s="4">
        <f t="shared" si="140"/>
        <v>9.2698526383245508</v>
      </c>
      <c r="AL99" s="4">
        <f t="shared" si="140"/>
        <v>5.9637380611125081</v>
      </c>
      <c r="AM99" s="4">
        <f t="shared" si="140"/>
        <v>4.6991948733152924</v>
      </c>
      <c r="AN99" s="4">
        <f t="shared" si="140"/>
        <v>1.5041816181872747</v>
      </c>
      <c r="AO99" s="4">
        <f t="shared" si="140"/>
        <v>0.71782865269038609</v>
      </c>
      <c r="AP99" s="4">
        <f t="shared" si="140"/>
        <v>1.0567862918613145</v>
      </c>
      <c r="AQ99" s="4">
        <f t="shared" si="140"/>
        <v>0.81787647454653722</v>
      </c>
      <c r="AR99" s="4">
        <f t="shared" si="140"/>
        <v>-1.1858773833489664</v>
      </c>
      <c r="AS99" s="4">
        <f t="shared" si="140"/>
        <v>-2.6141837435175006</v>
      </c>
      <c r="AT99" s="4">
        <f t="shared" si="140"/>
        <v>-1.6999997254038561</v>
      </c>
      <c r="AU99" s="4">
        <f t="shared" si="140"/>
        <v>-2.8280188309278884</v>
      </c>
      <c r="AV99" s="4">
        <f t="shared" si="140"/>
        <v>-3.636232854710947</v>
      </c>
      <c r="AW99" s="4">
        <f t="shared" si="140"/>
        <v>-3.7038236963042337</v>
      </c>
      <c r="AY99" s="2">
        <f t="shared" si="132"/>
        <v>58.812428382853561</v>
      </c>
      <c r="AZ99" s="2">
        <f t="shared" si="132"/>
        <v>58.220081227061328</v>
      </c>
      <c r="BA99" s="2">
        <f t="shared" si="132"/>
        <v>60.209858496567989</v>
      </c>
      <c r="BB99" s="2">
        <f t="shared" si="132"/>
        <v>60.233281156629559</v>
      </c>
      <c r="BC99" s="2">
        <f t="shared" si="132"/>
        <v>62.942576973380959</v>
      </c>
      <c r="BD99" s="2">
        <f t="shared" si="132"/>
        <v>63.164695299736422</v>
      </c>
      <c r="BE99" s="2">
        <f t="shared" si="132"/>
        <v>61.35576855821391</v>
      </c>
      <c r="BF99" s="2">
        <f t="shared" si="132"/>
        <v>58.825090835777239</v>
      </c>
      <c r="BG99" s="2">
        <f t="shared" si="132"/>
        <v>60.155423989399011</v>
      </c>
      <c r="BH99" s="2">
        <f t="shared" si="132"/>
        <v>57.690566823810755</v>
      </c>
      <c r="BI99" s="2">
        <f t="shared" si="132"/>
        <v>52.068696090457131</v>
      </c>
      <c r="BJ99" s="2">
        <f t="shared" si="132"/>
        <v>54.710040465596002</v>
      </c>
      <c r="BK99" s="2">
        <f t="shared" si="132"/>
        <v>56.491462045989771</v>
      </c>
      <c r="BL99" s="2">
        <f t="shared" si="132"/>
        <v>53.462865007253974</v>
      </c>
      <c r="BM99" s="2">
        <f t="shared" si="132"/>
        <v>48.620992496280259</v>
      </c>
      <c r="BO99" s="2" t="str">
        <f t="shared" si="102"/>
        <v/>
      </c>
      <c r="BP99" s="2" t="str">
        <f t="shared" si="103"/>
        <v/>
      </c>
      <c r="BQ99" s="2" t="str">
        <f t="shared" si="104"/>
        <v/>
      </c>
      <c r="BR99" s="2" t="str">
        <f t="shared" si="105"/>
        <v/>
      </c>
      <c r="BS99" s="2" t="str">
        <f t="shared" si="106"/>
        <v/>
      </c>
      <c r="BT99" s="2" t="str">
        <f t="shared" si="107"/>
        <v/>
      </c>
      <c r="BU99" s="2" t="str">
        <f t="shared" si="108"/>
        <v/>
      </c>
      <c r="BV99" s="2" t="str">
        <f t="shared" si="109"/>
        <v/>
      </c>
      <c r="BW99" s="2" t="str">
        <f t="shared" si="110"/>
        <v/>
      </c>
      <c r="BX99" s="2" t="str">
        <f t="shared" si="111"/>
        <v/>
      </c>
      <c r="BY99" s="2" t="str">
        <f t="shared" si="112"/>
        <v/>
      </c>
      <c r="BZ99" s="2" t="str">
        <f t="shared" si="113"/>
        <v/>
      </c>
      <c r="CA99" s="2" t="str">
        <f t="shared" si="114"/>
        <v/>
      </c>
      <c r="CB99" s="2" t="str">
        <f t="shared" si="115"/>
        <v/>
      </c>
      <c r="CC99" s="2" t="str">
        <f t="shared" si="116"/>
        <v/>
      </c>
      <c r="CE99" s="2" t="str">
        <f t="shared" si="133"/>
        <v/>
      </c>
      <c r="CF99" s="2" t="str">
        <f t="shared" si="133"/>
        <v/>
      </c>
      <c r="CG99" s="2" t="str">
        <f t="shared" si="133"/>
        <v/>
      </c>
      <c r="CH99" s="2" t="str">
        <f t="shared" si="133"/>
        <v/>
      </c>
      <c r="CI99" s="2" t="str">
        <f t="shared" si="133"/>
        <v/>
      </c>
      <c r="CJ99" s="2" t="str">
        <f t="shared" si="133"/>
        <v/>
      </c>
      <c r="CK99" s="2" t="str">
        <f t="shared" si="133"/>
        <v/>
      </c>
      <c r="CL99" s="2" t="str">
        <f t="shared" si="133"/>
        <v/>
      </c>
      <c r="CM99" s="2" t="str">
        <f t="shared" si="133"/>
        <v/>
      </c>
      <c r="CN99" s="2" t="str">
        <f t="shared" si="133"/>
        <v/>
      </c>
      <c r="CO99" s="2" t="str">
        <f t="shared" si="133"/>
        <v/>
      </c>
      <c r="CP99" s="2" t="str">
        <f t="shared" si="133"/>
        <v/>
      </c>
      <c r="CQ99" s="2" t="str">
        <f t="shared" si="133"/>
        <v/>
      </c>
      <c r="CR99" s="2" t="str">
        <f t="shared" si="133"/>
        <v/>
      </c>
      <c r="CS99" s="2" t="str">
        <f t="shared" si="133"/>
        <v/>
      </c>
      <c r="CU99" s="2" t="str">
        <f t="shared" si="117"/>
        <v/>
      </c>
      <c r="CV99" s="2" t="str">
        <f t="shared" si="118"/>
        <v/>
      </c>
      <c r="CW99" s="2" t="str">
        <f t="shared" si="119"/>
        <v/>
      </c>
      <c r="CX99" s="2" t="str">
        <f t="shared" si="120"/>
        <v/>
      </c>
      <c r="CY99" s="2" t="str">
        <f t="shared" si="121"/>
        <v/>
      </c>
      <c r="CZ99" s="2" t="str">
        <f t="shared" si="122"/>
        <v/>
      </c>
      <c r="DA99" s="2" t="str">
        <f t="shared" si="123"/>
        <v/>
      </c>
      <c r="DB99" s="2" t="str">
        <f t="shared" si="124"/>
        <v/>
      </c>
      <c r="DC99" s="2" t="str">
        <f t="shared" si="125"/>
        <v/>
      </c>
      <c r="DD99" s="2" t="str">
        <f t="shared" si="126"/>
        <v/>
      </c>
      <c r="DE99" s="2" t="str">
        <f t="shared" si="127"/>
        <v/>
      </c>
      <c r="DF99" s="2" t="str">
        <f t="shared" si="128"/>
        <v/>
      </c>
      <c r="DG99" s="2" t="str">
        <f t="shared" si="129"/>
        <v/>
      </c>
      <c r="DH99" s="2" t="str">
        <f t="shared" si="130"/>
        <v/>
      </c>
      <c r="DI99" s="2" t="str">
        <f t="shared" si="131"/>
        <v/>
      </c>
      <c r="DK99" s="2">
        <f t="shared" si="141"/>
        <v>74.171304965622596</v>
      </c>
      <c r="DL99" s="2">
        <f t="shared" si="141"/>
        <v>80.989008021390376</v>
      </c>
      <c r="DM99" s="2">
        <f t="shared" si="141"/>
        <v>80.222122994652409</v>
      </c>
      <c r="DN99" s="2">
        <f t="shared" si="141"/>
        <v>86.76105793226381</v>
      </c>
      <c r="DO99" s="2">
        <f t="shared" si="141"/>
        <v>85.307607396870537</v>
      </c>
      <c r="DP99" s="2">
        <f t="shared" si="141"/>
        <v>86.019083677298283</v>
      </c>
      <c r="DQ99" s="2">
        <f t="shared" si="141"/>
        <v>80.582904694167866</v>
      </c>
      <c r="DR99" s="2">
        <f t="shared" si="141"/>
        <v>81.506408974359005</v>
      </c>
      <c r="DS99" s="2">
        <f t="shared" si="141"/>
        <v>77.461999662618069</v>
      </c>
      <c r="DT99" s="2">
        <f t="shared" si="141"/>
        <v>74.853559474671655</v>
      </c>
      <c r="DU99" s="2">
        <f t="shared" si="141"/>
        <v>68.638283623693397</v>
      </c>
      <c r="DV99" s="2">
        <f t="shared" si="141"/>
        <v>74.622397909407624</v>
      </c>
      <c r="DW99" s="2">
        <f t="shared" si="141"/>
        <v>74.846822518875172</v>
      </c>
      <c r="DX99" s="2">
        <f t="shared" si="141"/>
        <v>60.854482325182317</v>
      </c>
      <c r="DY99" s="2">
        <f t="shared" si="141"/>
        <v>51.601312146676861</v>
      </c>
      <c r="EA99" s="2">
        <f t="shared" si="101"/>
        <v>58.336975559076691</v>
      </c>
      <c r="EB99" s="2">
        <f t="shared" si="101"/>
        <v>57.568942857142851</v>
      </c>
      <c r="EC99" s="2">
        <f t="shared" si="101"/>
        <v>59.612236796536791</v>
      </c>
      <c r="ED99" s="2">
        <f t="shared" si="101"/>
        <v>59.477614285714296</v>
      </c>
      <c r="EE99" s="2">
        <f t="shared" si="101"/>
        <v>62.012932774746687</v>
      </c>
      <c r="EF99" s="2">
        <f t="shared" si="101"/>
        <v>61.994043062028538</v>
      </c>
      <c r="EG99" s="2">
        <f t="shared" si="101"/>
        <v>60.502372615749906</v>
      </c>
      <c r="EH99" s="2">
        <f t="shared" si="101"/>
        <v>57.775293157619132</v>
      </c>
      <c r="EI99" s="2">
        <f t="shared" si="101"/>
        <v>59.328470233306518</v>
      </c>
      <c r="EJ99" s="2">
        <f t="shared" si="101"/>
        <v>56.797043510324457</v>
      </c>
      <c r="EK99" s="2">
        <f t="shared" si="101"/>
        <v>51.123875365829036</v>
      </c>
      <c r="EL99" s="2">
        <f t="shared" si="101"/>
        <v>53.583837085731098</v>
      </c>
      <c r="EM99" s="2">
        <f t="shared" si="142"/>
        <v>55.331038728763623</v>
      </c>
      <c r="EN99" s="2">
        <f t="shared" si="142"/>
        <v>52.987731328151412</v>
      </c>
      <c r="EO99" s="2">
        <f t="shared" si="142"/>
        <v>48.40576021960733</v>
      </c>
      <c r="EQ99" s="2">
        <f t="shared" si="143"/>
        <v>56.960367662255258</v>
      </c>
      <c r="ER99" s="2">
        <f t="shared" si="143"/>
        <v>57.286701257223356</v>
      </c>
      <c r="ES99" s="2">
        <f t="shared" si="143"/>
        <v>58.896172898642959</v>
      </c>
      <c r="ET99" s="2">
        <f t="shared" si="143"/>
        <v>59.640832762752488</v>
      </c>
      <c r="EU99" s="2">
        <f t="shared" si="143"/>
        <v>60.832703684083199</v>
      </c>
      <c r="EV99" s="2">
        <f t="shared" si="143"/>
        <v>62.629123551980669</v>
      </c>
      <c r="EW99" s="2">
        <f t="shared" si="143"/>
        <v>61.350160500070878</v>
      </c>
      <c r="EX99" s="2">
        <f t="shared" si="143"/>
        <v>58.788544517683931</v>
      </c>
      <c r="EY99" s="2">
        <f t="shared" si="143"/>
        <v>60.330241067176885</v>
      </c>
      <c r="EZ99" s="2">
        <f t="shared" si="143"/>
        <v>55.491368764697427</v>
      </c>
      <c r="FA99" s="2">
        <f t="shared" si="143"/>
        <v>50.865340777237961</v>
      </c>
      <c r="FB99" s="2">
        <f t="shared" si="143"/>
        <v>54.235889831600474</v>
      </c>
      <c r="FC99" s="2">
        <f t="shared" si="143"/>
        <v>55.407925840679709</v>
      </c>
      <c r="FD99" s="2">
        <f t="shared" si="143"/>
        <v>54.549356274110465</v>
      </c>
      <c r="FE99" s="2">
        <f t="shared" si="143"/>
        <v>48.526352146402587</v>
      </c>
      <c r="FG99" s="2">
        <f t="shared" si="144"/>
        <v>0.96995724303679232</v>
      </c>
      <c r="FH99" s="2">
        <f t="shared" si="144"/>
        <v>0.97218366151200242</v>
      </c>
      <c r="FI99" s="2">
        <f t="shared" si="144"/>
        <v>0.97096502875718849</v>
      </c>
      <c r="FJ99" s="2">
        <f t="shared" si="144"/>
        <v>0.97230969189626593</v>
      </c>
      <c r="FK99" s="2">
        <f t="shared" si="144"/>
        <v>0.96005091456901859</v>
      </c>
      <c r="FL99" s="2">
        <f t="shared" si="144"/>
        <v>0.95129714186032155</v>
      </c>
      <c r="FM99" s="2">
        <f t="shared" si="144"/>
        <v>0.95753540714730279</v>
      </c>
      <c r="FN99" s="2">
        <f t="shared" si="144"/>
        <v>0.95580157448763303</v>
      </c>
      <c r="FO99" s="2">
        <f t="shared" si="144"/>
        <v>0.95444914323232677</v>
      </c>
      <c r="FP99" s="2">
        <f t="shared" si="144"/>
        <v>0.95046137154418087</v>
      </c>
      <c r="FQ99" s="2">
        <f t="shared" si="144"/>
        <v>0.94604484686963342</v>
      </c>
      <c r="FR99" s="2">
        <f t="shared" si="144"/>
        <v>0.94648569785874337</v>
      </c>
      <c r="FS99" s="2">
        <f t="shared" si="144"/>
        <v>0.94054099731584428</v>
      </c>
      <c r="FT99" s="2">
        <f t="shared" si="144"/>
        <v>0.93966352157845323</v>
      </c>
      <c r="FU99" s="2">
        <f t="shared" si="144"/>
        <v>0.93265651418331696</v>
      </c>
      <c r="FW99" s="2">
        <f t="shared" si="134"/>
        <v>1.845741695569528E-4</v>
      </c>
      <c r="FX99" s="2">
        <f t="shared" si="134"/>
        <v>1.1411857829890172E-3</v>
      </c>
      <c r="FY99" s="2">
        <f t="shared" si="134"/>
        <v>1.097322530870723E-3</v>
      </c>
      <c r="FZ99" s="2">
        <f t="shared" si="134"/>
        <v>1.102266206085526E-3</v>
      </c>
      <c r="GA99" s="2">
        <f t="shared" si="134"/>
        <v>8.1064594953438648E-4</v>
      </c>
      <c r="GB99" s="2">
        <f t="shared" si="134"/>
        <v>8.8822256597088077E-4</v>
      </c>
      <c r="GC99" s="2">
        <f t="shared" si="134"/>
        <v>8.0718715272256301E-4</v>
      </c>
      <c r="GD99" s="2">
        <f t="shared" si="134"/>
        <v>9.0769521050904696E-4</v>
      </c>
      <c r="GE99" s="2">
        <f t="shared" si="134"/>
        <v>9.5426452160903713E-4</v>
      </c>
      <c r="GF99" s="2">
        <f t="shared" si="134"/>
        <v>7.4422981781296612E-4</v>
      </c>
      <c r="GG99" s="2">
        <f t="shared" si="134"/>
        <v>6.6472696619874789E-4</v>
      </c>
      <c r="GH99" s="2">
        <f t="shared" si="134"/>
        <v>5.2063169985302365E-4</v>
      </c>
      <c r="GI99" s="2">
        <f t="shared" si="134"/>
        <v>4.4580249724988767E-4</v>
      </c>
      <c r="GJ99" s="2">
        <f t="shared" si="134"/>
        <v>3.0841420903740053E-4</v>
      </c>
      <c r="GK99" s="2">
        <f t="shared" si="134"/>
        <v>2.7092025738843881E-4</v>
      </c>
      <c r="GM99" s="86">
        <f t="shared" si="135"/>
        <v>5.249084687661672E-7</v>
      </c>
      <c r="GN99" s="86">
        <f t="shared" si="135"/>
        <v>4.3595752443151811E-10</v>
      </c>
      <c r="GO99" s="86">
        <f t="shared" si="135"/>
        <v>3.0977844541141753E-12</v>
      </c>
      <c r="GP99" s="86">
        <f t="shared" si="135"/>
        <v>3.4048837862025501E-15</v>
      </c>
      <c r="GQ99" s="86">
        <f t="shared" si="135"/>
        <v>1.3022699530364269E-11</v>
      </c>
      <c r="GR99" s="86">
        <f t="shared" si="135"/>
        <v>3.6788143806731723E-8</v>
      </c>
      <c r="GS99" s="86">
        <f t="shared" si="135"/>
        <v>5.8197438879584591E-8</v>
      </c>
      <c r="GT99" s="86">
        <f t="shared" si="135"/>
        <v>1.4596292247908103E-11</v>
      </c>
      <c r="GU99" s="86">
        <f t="shared" si="135"/>
        <v>2.993639861535972E-11</v>
      </c>
      <c r="GV99" s="86">
        <f t="shared" si="135"/>
        <v>2.2150950185032776E-9</v>
      </c>
      <c r="GW99" s="86">
        <f t="shared" si="135"/>
        <v>2.583033363346478E-7</v>
      </c>
      <c r="GX99" s="86">
        <f t="shared" si="135"/>
        <v>1.29918336324024E-6</v>
      </c>
      <c r="GY99" s="86">
        <f t="shared" si="135"/>
        <v>6.1258998645898022E-6</v>
      </c>
      <c r="GZ99" s="86">
        <f t="shared" si="135"/>
        <v>3.0327879633375728E-6</v>
      </c>
      <c r="HA99" s="86">
        <f t="shared" si="135"/>
        <v>1.0434493278276709E-5</v>
      </c>
      <c r="HC99" s="86">
        <f t="shared" si="80"/>
        <v>0.23357413731319651</v>
      </c>
      <c r="HD99" s="86">
        <f t="shared" si="80"/>
        <v>0.29768913856333112</v>
      </c>
      <c r="HE99" s="86">
        <f t="shared" si="80"/>
        <v>0.29115551387295846</v>
      </c>
      <c r="HF99" s="86">
        <f t="shared" si="80"/>
        <v>0.36067559249512116</v>
      </c>
      <c r="HG99" s="86">
        <f t="shared" si="94"/>
        <v>0.14700826587670768</v>
      </c>
      <c r="HH99" s="86">
        <f t="shared" si="94"/>
        <v>0.10722730739493638</v>
      </c>
      <c r="HI99" s="86">
        <f t="shared" si="94"/>
        <v>8.5401755081041614E-2</v>
      </c>
      <c r="HJ99" s="86">
        <f t="shared" si="94"/>
        <v>0.12378336110206956</v>
      </c>
      <c r="HK99" s="86">
        <f t="shared" si="94"/>
        <v>0.14444453931965467</v>
      </c>
      <c r="HL99" s="86">
        <f t="shared" si="94"/>
        <v>0.10061717380305227</v>
      </c>
      <c r="HM99" s="86">
        <f t="shared" si="94"/>
        <v>9.2053572960575716E-2</v>
      </c>
      <c r="HN99" s="86">
        <f t="shared" si="94"/>
        <v>7.3593597053298668E-2</v>
      </c>
      <c r="HO99" s="86">
        <f t="shared" si="94"/>
        <v>4.4279834986047935E-2</v>
      </c>
      <c r="HP99" s="86">
        <f t="shared" si="94"/>
        <v>2.9068271106929975E-2</v>
      </c>
      <c r="HQ99" s="86">
        <f t="shared" si="94"/>
        <v>1.8010458131002546E-2</v>
      </c>
      <c r="HS99" s="86">
        <f t="shared" si="136"/>
        <v>1.1991284299009356E-40</v>
      </c>
      <c r="HT99" s="86">
        <f t="shared" si="136"/>
        <v>2.3741424001243674E-27</v>
      </c>
      <c r="HU99" s="86">
        <f t="shared" si="136"/>
        <v>1.680646729725972E-28</v>
      </c>
      <c r="HV99" s="86">
        <f t="shared" si="136"/>
        <v>1.38010158587965E-25</v>
      </c>
      <c r="HW99" s="86">
        <f t="shared" si="136"/>
        <v>1.0529674170892071E-32</v>
      </c>
      <c r="HX99" s="86">
        <f t="shared" si="136"/>
        <v>1.517304573498706E-35</v>
      </c>
      <c r="HY99" s="86">
        <f t="shared" si="136"/>
        <v>1.4975373391155326E-35</v>
      </c>
      <c r="HZ99" s="86">
        <f t="shared" si="136"/>
        <v>1.3990327607990893E-34</v>
      </c>
      <c r="IA99" s="86">
        <f t="shared" si="136"/>
        <v>4.6885801833692165E-34</v>
      </c>
      <c r="IB99" s="86">
        <f t="shared" si="136"/>
        <v>2.0686146285326035E-37</v>
      </c>
      <c r="IC99" s="86">
        <f t="shared" si="136"/>
        <v>5.2475961494646568E-39</v>
      </c>
      <c r="ID99" s="86">
        <f t="shared" si="136"/>
        <v>8.383075840078916E-38</v>
      </c>
      <c r="IE99" s="86">
        <f t="shared" si="136"/>
        <v>1.2033393390134861E-51</v>
      </c>
      <c r="IF99" s="86">
        <f t="shared" si="136"/>
        <v>3.3771668980297013E-28</v>
      </c>
      <c r="IG99" s="86">
        <f t="shared" si="136"/>
        <v>1.0673358242664697E-16</v>
      </c>
      <c r="II99" s="86">
        <f t="shared" si="137"/>
        <v>1.6994869444590488E-142</v>
      </c>
      <c r="IJ99" s="86">
        <f t="shared" si="137"/>
        <v>3.1956437642967454E-83</v>
      </c>
      <c r="IK99" s="86">
        <f t="shared" si="137"/>
        <v>1.6158230620434135E-86</v>
      </c>
      <c r="IL99" s="86">
        <f t="shared" si="137"/>
        <v>6.9100593348475974E-82</v>
      </c>
      <c r="IM99" s="86">
        <f t="shared" si="137"/>
        <v>2.8880525430817412E-95</v>
      </c>
      <c r="IN99" s="86">
        <f t="shared" si="137"/>
        <v>1.3028250495112856E-101</v>
      </c>
      <c r="IO99" s="86">
        <f t="shared" si="137"/>
        <v>2.1821991156543748E-100</v>
      </c>
      <c r="IP99" s="86">
        <f t="shared" si="137"/>
        <v>6.3764191559370621E-99</v>
      </c>
      <c r="IQ99" s="86">
        <f t="shared" si="137"/>
        <v>7.2191625849508861E-100</v>
      </c>
      <c r="IR99" s="86">
        <f t="shared" si="137"/>
        <v>1.1666487652174431E-108</v>
      </c>
      <c r="IS99" s="86">
        <f t="shared" si="137"/>
        <v>2.3226309948615158E-111</v>
      </c>
      <c r="IT99" s="86">
        <f t="shared" si="137"/>
        <v>3.9996677790894345E-106</v>
      </c>
      <c r="IU99" s="86">
        <f t="shared" si="137"/>
        <v>8.3027924767816454E-146</v>
      </c>
      <c r="IV99" s="86">
        <f t="shared" si="137"/>
        <v>1.2733697995336204E-46</v>
      </c>
      <c r="IW99" s="86">
        <f t="shared" si="137"/>
        <v>2.4889718096594292E-53</v>
      </c>
      <c r="IY99" s="86">
        <f t="shared" si="138"/>
        <v>0.23357466222166529</v>
      </c>
      <c r="IZ99" s="86">
        <f t="shared" si="138"/>
        <v>0.29768913899928867</v>
      </c>
      <c r="JA99" s="86">
        <f t="shared" si="138"/>
        <v>0.29115551387605626</v>
      </c>
      <c r="JB99" s="86">
        <f t="shared" si="138"/>
        <v>0.36067559249512454</v>
      </c>
      <c r="JC99" s="86">
        <f t="shared" si="138"/>
        <v>0.14700826588973037</v>
      </c>
      <c r="JD99" s="86">
        <f t="shared" si="138"/>
        <v>0.10722734418308019</v>
      </c>
      <c r="JE99" s="86">
        <f t="shared" si="138"/>
        <v>8.5401813278480496E-2</v>
      </c>
      <c r="JF99" s="86">
        <f t="shared" si="138"/>
        <v>0.12378336111666585</v>
      </c>
      <c r="JG99" s="86">
        <f t="shared" si="138"/>
        <v>0.14444453934959106</v>
      </c>
      <c r="JH99" s="86">
        <f t="shared" si="138"/>
        <v>0.10061717601814729</v>
      </c>
      <c r="JI99" s="86">
        <f t="shared" si="138"/>
        <v>9.2053831263912048E-2</v>
      </c>
      <c r="JJ99" s="86">
        <f t="shared" si="138"/>
        <v>7.3594896236661905E-2</v>
      </c>
      <c r="JK99" s="86">
        <f t="shared" si="138"/>
        <v>4.4285960885912523E-2</v>
      </c>
      <c r="JL99" s="86">
        <f t="shared" si="138"/>
        <v>2.9071303894893312E-2</v>
      </c>
      <c r="JM99" s="86">
        <f t="shared" si="138"/>
        <v>1.8020892624280929E-2</v>
      </c>
    </row>
    <row r="100" spans="2:273" x14ac:dyDescent="0.25">
      <c r="B100" s="2">
        <v>73</v>
      </c>
      <c r="C100" s="37">
        <v>145.27600000000001</v>
      </c>
      <c r="D100" s="37">
        <v>154.43299999999999</v>
      </c>
      <c r="E100" s="37">
        <v>162.06700000000001</v>
      </c>
      <c r="F100" s="37">
        <v>167.28299999999999</v>
      </c>
      <c r="G100" s="37">
        <v>127.066</v>
      </c>
      <c r="H100" s="37">
        <v>114.672</v>
      </c>
      <c r="I100" s="37">
        <v>110.148</v>
      </c>
      <c r="J100" s="37">
        <v>109.11499999999999</v>
      </c>
      <c r="K100" s="37">
        <v>121.869</v>
      </c>
      <c r="L100" s="37">
        <v>101.98399999999999</v>
      </c>
      <c r="M100" s="37">
        <v>94.376999999999995</v>
      </c>
      <c r="N100" s="37">
        <v>86.918000000000006</v>
      </c>
      <c r="O100" s="37">
        <v>77.835999999999999</v>
      </c>
      <c r="P100" s="37">
        <v>68.164000000000001</v>
      </c>
      <c r="Q100" s="37">
        <v>55.393000000000001</v>
      </c>
      <c r="S100" s="4">
        <f t="shared" si="139"/>
        <v>144.07650177594149</v>
      </c>
      <c r="T100" s="4">
        <f t="shared" si="139"/>
        <v>150.86966160144604</v>
      </c>
      <c r="U100" s="4">
        <f t="shared" si="139"/>
        <v>156.73900774219197</v>
      </c>
      <c r="V100" s="4">
        <f t="shared" si="139"/>
        <v>166.3101280419194</v>
      </c>
      <c r="W100" s="4">
        <f t="shared" si="139"/>
        <v>120.21873361148464</v>
      </c>
      <c r="X100" s="4">
        <f t="shared" si="139"/>
        <v>111.04510119954969</v>
      </c>
      <c r="Y100" s="4">
        <f t="shared" si="139"/>
        <v>106.31198505851629</v>
      </c>
      <c r="Z100" s="4">
        <f t="shared" si="139"/>
        <v>108.60101890001744</v>
      </c>
      <c r="AA100" s="4">
        <f t="shared" si="139"/>
        <v>116.84606795780979</v>
      </c>
      <c r="AB100" s="4">
        <f t="shared" si="139"/>
        <v>101.64713322044913</v>
      </c>
      <c r="AC100" s="4">
        <f t="shared" si="139"/>
        <v>94.062574884773838</v>
      </c>
      <c r="AD100" s="4">
        <f t="shared" si="139"/>
        <v>88.740408278622596</v>
      </c>
      <c r="AE100" s="4">
        <f t="shared" si="139"/>
        <v>79.79411654869601</v>
      </c>
      <c r="AF100" s="4">
        <f t="shared" si="139"/>
        <v>70.105832040963008</v>
      </c>
      <c r="AG100" s="4">
        <f t="shared" si="139"/>
        <v>57.323812884878606</v>
      </c>
      <c r="AI100" s="4">
        <f t="shared" si="140"/>
        <v>1.1994982240585159</v>
      </c>
      <c r="AJ100" s="4">
        <f t="shared" si="140"/>
        <v>3.5633383985539524</v>
      </c>
      <c r="AK100" s="4">
        <f t="shared" si="140"/>
        <v>5.3279922578080345</v>
      </c>
      <c r="AL100" s="4">
        <f t="shared" si="140"/>
        <v>0.97287195808058868</v>
      </c>
      <c r="AM100" s="4">
        <f t="shared" si="140"/>
        <v>6.8472663885153651</v>
      </c>
      <c r="AN100" s="4">
        <f t="shared" si="140"/>
        <v>3.6268988004503058</v>
      </c>
      <c r="AO100" s="4">
        <f t="shared" si="140"/>
        <v>3.836014941483711</v>
      </c>
      <c r="AP100" s="4">
        <f t="shared" si="140"/>
        <v>0.51398109998255848</v>
      </c>
      <c r="AQ100" s="4">
        <f t="shared" si="140"/>
        <v>5.0229320421902059</v>
      </c>
      <c r="AR100" s="4">
        <f t="shared" si="140"/>
        <v>0.33686677955085997</v>
      </c>
      <c r="AS100" s="4">
        <f t="shared" si="140"/>
        <v>0.31442511522615746</v>
      </c>
      <c r="AT100" s="4">
        <f t="shared" si="140"/>
        <v>-1.8224082786225893</v>
      </c>
      <c r="AU100" s="4">
        <f t="shared" si="140"/>
        <v>-1.9581165486960117</v>
      </c>
      <c r="AV100" s="4">
        <f t="shared" si="140"/>
        <v>-1.941832040963007</v>
      </c>
      <c r="AW100" s="4">
        <f t="shared" si="140"/>
        <v>-1.9308128848786055</v>
      </c>
      <c r="AY100" s="2">
        <f t="shared" si="132"/>
        <v>58.595338006220047</v>
      </c>
      <c r="AZ100" s="2">
        <f t="shared" si="132"/>
        <v>58.013585682121025</v>
      </c>
      <c r="BA100" s="2">
        <f t="shared" si="132"/>
        <v>60.00013323153123</v>
      </c>
      <c r="BB100" s="2">
        <f t="shared" si="132"/>
        <v>60.053320283427055</v>
      </c>
      <c r="BC100" s="2">
        <f t="shared" si="132"/>
        <v>62.705708033832678</v>
      </c>
      <c r="BD100" s="2">
        <f t="shared" si="132"/>
        <v>62.965837947640651</v>
      </c>
      <c r="BE100" s="2">
        <f t="shared" si="132"/>
        <v>61.201414194165416</v>
      </c>
      <c r="BF100" s="2">
        <f t="shared" si="132"/>
        <v>58.651619670240315</v>
      </c>
      <c r="BG100" s="2">
        <f t="shared" si="132"/>
        <v>59.950532056396682</v>
      </c>
      <c r="BH100" s="2">
        <f t="shared" si="132"/>
        <v>57.468681296860368</v>
      </c>
      <c r="BI100" s="2">
        <f t="shared" si="132"/>
        <v>51.962519219162743</v>
      </c>
      <c r="BJ100" s="2">
        <f t="shared" si="132"/>
        <v>54.564433614340217</v>
      </c>
      <c r="BK100" s="2">
        <f t="shared" si="132"/>
        <v>56.294616078860017</v>
      </c>
      <c r="BL100" s="2">
        <f t="shared" si="132"/>
        <v>53.34379934035087</v>
      </c>
      <c r="BM100" s="2">
        <f t="shared" si="132"/>
        <v>48.501591694896021</v>
      </c>
      <c r="BO100" s="2" t="str">
        <f t="shared" si="102"/>
        <v/>
      </c>
      <c r="BP100" s="2" t="str">
        <f t="shared" si="103"/>
        <v/>
      </c>
      <c r="BQ100" s="2" t="str">
        <f t="shared" si="104"/>
        <v/>
      </c>
      <c r="BR100" s="2" t="str">
        <f t="shared" si="105"/>
        <v/>
      </c>
      <c r="BS100" s="2" t="str">
        <f t="shared" si="106"/>
        <v/>
      </c>
      <c r="BT100" s="2" t="str">
        <f t="shared" si="107"/>
        <v/>
      </c>
      <c r="BU100" s="2" t="str">
        <f t="shared" si="108"/>
        <v/>
      </c>
      <c r="BV100" s="2" t="str">
        <f t="shared" si="109"/>
        <v/>
      </c>
      <c r="BW100" s="2" t="str">
        <f t="shared" si="110"/>
        <v/>
      </c>
      <c r="BX100" s="2" t="str">
        <f t="shared" si="111"/>
        <v/>
      </c>
      <c r="BY100" s="2" t="str">
        <f t="shared" si="112"/>
        <v/>
      </c>
      <c r="BZ100" s="2" t="str">
        <f t="shared" si="113"/>
        <v/>
      </c>
      <c r="CA100" s="2" t="str">
        <f t="shared" si="114"/>
        <v/>
      </c>
      <c r="CB100" s="2" t="str">
        <f t="shared" si="115"/>
        <v/>
      </c>
      <c r="CC100" s="2" t="str">
        <f t="shared" si="116"/>
        <v/>
      </c>
      <c r="CE100" s="2" t="str">
        <f t="shared" si="133"/>
        <v/>
      </c>
      <c r="CF100" s="2" t="str">
        <f t="shared" si="133"/>
        <v/>
      </c>
      <c r="CG100" s="2" t="str">
        <f t="shared" si="133"/>
        <v/>
      </c>
      <c r="CH100" s="2" t="str">
        <f t="shared" si="133"/>
        <v/>
      </c>
      <c r="CI100" s="2" t="str">
        <f t="shared" si="133"/>
        <v/>
      </c>
      <c r="CJ100" s="2" t="str">
        <f t="shared" si="133"/>
        <v/>
      </c>
      <c r="CK100" s="2" t="str">
        <f t="shared" si="133"/>
        <v/>
      </c>
      <c r="CL100" s="2" t="str">
        <f t="shared" si="133"/>
        <v/>
      </c>
      <c r="CM100" s="2" t="str">
        <f t="shared" si="133"/>
        <v/>
      </c>
      <c r="CN100" s="2" t="str">
        <f t="shared" si="133"/>
        <v/>
      </c>
      <c r="CO100" s="2" t="str">
        <f t="shared" si="133"/>
        <v/>
      </c>
      <c r="CP100" s="2" t="str">
        <f t="shared" si="133"/>
        <v/>
      </c>
      <c r="CQ100" s="2" t="str">
        <f t="shared" si="133"/>
        <v/>
      </c>
      <c r="CR100" s="2" t="str">
        <f t="shared" si="133"/>
        <v/>
      </c>
      <c r="CS100" s="2" t="str">
        <f t="shared" si="133"/>
        <v/>
      </c>
      <c r="CU100" s="2" t="str">
        <f t="shared" si="117"/>
        <v/>
      </c>
      <c r="CV100" s="2" t="str">
        <f t="shared" si="118"/>
        <v/>
      </c>
      <c r="CW100" s="2" t="str">
        <f t="shared" si="119"/>
        <v/>
      </c>
      <c r="CX100" s="2" t="str">
        <f t="shared" si="120"/>
        <v/>
      </c>
      <c r="CY100" s="2" t="str">
        <f t="shared" si="121"/>
        <v/>
      </c>
      <c r="CZ100" s="2" t="str">
        <f t="shared" si="122"/>
        <v/>
      </c>
      <c r="DA100" s="2" t="str">
        <f t="shared" si="123"/>
        <v/>
      </c>
      <c r="DB100" s="2" t="str">
        <f t="shared" si="124"/>
        <v/>
      </c>
      <c r="DC100" s="2" t="str">
        <f t="shared" si="125"/>
        <v/>
      </c>
      <c r="DD100" s="2" t="str">
        <f t="shared" si="126"/>
        <v/>
      </c>
      <c r="DE100" s="2" t="str">
        <f t="shared" si="127"/>
        <v/>
      </c>
      <c r="DF100" s="2" t="str">
        <f t="shared" si="128"/>
        <v/>
      </c>
      <c r="DG100" s="2" t="str">
        <f t="shared" si="129"/>
        <v/>
      </c>
      <c r="DH100" s="2" t="str">
        <f t="shared" si="130"/>
        <v/>
      </c>
      <c r="DI100" s="2" t="str">
        <f t="shared" si="131"/>
        <v/>
      </c>
      <c r="DK100" s="2">
        <f t="shared" si="141"/>
        <v>74.383536745607316</v>
      </c>
      <c r="DL100" s="2">
        <f t="shared" si="141"/>
        <v>81.261513034759361</v>
      </c>
      <c r="DM100" s="2">
        <f t="shared" si="141"/>
        <v>80.458486631016029</v>
      </c>
      <c r="DN100" s="2">
        <f t="shared" si="141"/>
        <v>87.075260806595367</v>
      </c>
      <c r="DO100" s="2">
        <f t="shared" si="141"/>
        <v>85.582958985301076</v>
      </c>
      <c r="DP100" s="2">
        <f t="shared" si="141"/>
        <v>86.325279080675386</v>
      </c>
      <c r="DQ100" s="2">
        <f t="shared" si="141"/>
        <v>80.771136557610248</v>
      </c>
      <c r="DR100" s="2">
        <f t="shared" si="141"/>
        <v>81.743489743589762</v>
      </c>
      <c r="DS100" s="2">
        <f t="shared" si="141"/>
        <v>77.633065452091756</v>
      </c>
      <c r="DT100" s="2">
        <f t="shared" si="141"/>
        <v>75.03181013133208</v>
      </c>
      <c r="DU100" s="2">
        <f t="shared" si="141"/>
        <v>68.767673693379805</v>
      </c>
      <c r="DV100" s="2">
        <f t="shared" si="141"/>
        <v>74.84849843205572</v>
      </c>
      <c r="DW100" s="2">
        <f t="shared" si="141"/>
        <v>75.132733340628093</v>
      </c>
      <c r="DX100" s="2">
        <f t="shared" si="141"/>
        <v>60.980920677820663</v>
      </c>
      <c r="DY100" s="2">
        <f t="shared" si="141"/>
        <v>51.613011459129112</v>
      </c>
      <c r="EA100" s="2">
        <f t="shared" si="101"/>
        <v>58.149632629765335</v>
      </c>
      <c r="EB100" s="2">
        <f t="shared" si="101"/>
        <v>57.407285714285706</v>
      </c>
      <c r="EC100" s="2">
        <f t="shared" si="101"/>
        <v>59.443038095238094</v>
      </c>
      <c r="ED100" s="2">
        <f t="shared" si="101"/>
        <v>59.351285714285723</v>
      </c>
      <c r="EE100" s="2">
        <f t="shared" si="101"/>
        <v>61.838562035003193</v>
      </c>
      <c r="EF100" s="2">
        <f t="shared" si="101"/>
        <v>61.874526089463316</v>
      </c>
      <c r="EG100" s="2">
        <f t="shared" si="101"/>
        <v>60.409151483973098</v>
      </c>
      <c r="EH100" s="2">
        <f t="shared" si="101"/>
        <v>57.676745418048526</v>
      </c>
      <c r="EI100" s="2">
        <f t="shared" si="101"/>
        <v>59.179837892196304</v>
      </c>
      <c r="EJ100" s="2">
        <f t="shared" si="101"/>
        <v>56.634904129793483</v>
      </c>
      <c r="EK100" s="2">
        <f t="shared" si="101"/>
        <v>51.088605611060643</v>
      </c>
      <c r="EL100" s="2">
        <f t="shared" si="101"/>
        <v>53.518105326164587</v>
      </c>
      <c r="EM100" s="2">
        <f t="shared" si="142"/>
        <v>55.208458469385249</v>
      </c>
      <c r="EN100" s="2">
        <f t="shared" si="142"/>
        <v>52.896022900271987</v>
      </c>
      <c r="EO100" s="2">
        <f t="shared" si="142"/>
        <v>48.296659935961088</v>
      </c>
      <c r="EQ100" s="2">
        <f t="shared" si="143"/>
        <v>56.808237194071793</v>
      </c>
      <c r="ER100" s="2">
        <f t="shared" si="143"/>
        <v>57.13715342781412</v>
      </c>
      <c r="ES100" s="2">
        <f t="shared" si="143"/>
        <v>58.758391647677826</v>
      </c>
      <c r="ET100" s="2">
        <f t="shared" si="143"/>
        <v>59.506139432474519</v>
      </c>
      <c r="EU100" s="2">
        <f t="shared" si="143"/>
        <v>60.703334779507095</v>
      </c>
      <c r="EV100" s="2">
        <f t="shared" si="143"/>
        <v>62.486151184615238</v>
      </c>
      <c r="EW100" s="2">
        <f t="shared" si="143"/>
        <v>61.225860795178264</v>
      </c>
      <c r="EX100" s="2">
        <f t="shared" si="143"/>
        <v>58.651133479997831</v>
      </c>
      <c r="EY100" s="2">
        <f t="shared" si="143"/>
        <v>60.144395440174002</v>
      </c>
      <c r="EZ100" s="2">
        <f t="shared" si="143"/>
        <v>55.373158063918069</v>
      </c>
      <c r="FA100" s="2">
        <f t="shared" si="143"/>
        <v>50.838694233348235</v>
      </c>
      <c r="FB100" s="2">
        <f t="shared" si="143"/>
        <v>54.148802291011684</v>
      </c>
      <c r="FC100" s="2">
        <f t="shared" si="143"/>
        <v>55.283265621710896</v>
      </c>
      <c r="FD100" s="2">
        <f t="shared" si="143"/>
        <v>54.404274247280441</v>
      </c>
      <c r="FE100" s="2">
        <f t="shared" si="143"/>
        <v>48.411106673968519</v>
      </c>
      <c r="FG100" s="2">
        <f t="shared" si="144"/>
        <v>0.97252805966273193</v>
      </c>
      <c r="FH100" s="2">
        <f t="shared" si="144"/>
        <v>0.97456895438107061</v>
      </c>
      <c r="FI100" s="2">
        <f t="shared" si="144"/>
        <v>0.97345196758188823</v>
      </c>
      <c r="FJ100" s="2">
        <f t="shared" si="144"/>
        <v>0.9746844588909106</v>
      </c>
      <c r="FK100" s="2">
        <f t="shared" si="144"/>
        <v>0.96343748064656631</v>
      </c>
      <c r="FL100" s="2">
        <f t="shared" si="144"/>
        <v>0.95539130276558903</v>
      </c>
      <c r="FM100" s="2">
        <f t="shared" si="144"/>
        <v>0.96112658346759017</v>
      </c>
      <c r="FN100" s="2">
        <f t="shared" si="144"/>
        <v>0.95953318210920768</v>
      </c>
      <c r="FO100" s="2">
        <f t="shared" si="144"/>
        <v>0.95828995177788834</v>
      </c>
      <c r="FP100" s="2">
        <f t="shared" si="144"/>
        <v>0.95462243934135482</v>
      </c>
      <c r="FQ100" s="2">
        <f t="shared" si="144"/>
        <v>0.95055758921147293</v>
      </c>
      <c r="FR100" s="2">
        <f t="shared" si="144"/>
        <v>0.95096347917391189</v>
      </c>
      <c r="FS100" s="2">
        <f t="shared" si="144"/>
        <v>0.94548754966598025</v>
      </c>
      <c r="FT100" s="2">
        <f t="shared" si="144"/>
        <v>0.9446787797416486</v>
      </c>
      <c r="FU100" s="2">
        <f t="shared" si="144"/>
        <v>0.93821590954539758</v>
      </c>
      <c r="FW100" s="2">
        <f t="shared" si="134"/>
        <v>2.023779486688047E-4</v>
      </c>
      <c r="FX100" s="2">
        <f t="shared" si="134"/>
        <v>1.2511475780159684E-3</v>
      </c>
      <c r="FY100" s="2">
        <f t="shared" si="134"/>
        <v>1.2030628637400309E-3</v>
      </c>
      <c r="FZ100" s="2">
        <f t="shared" si="134"/>
        <v>1.2084823456798431E-3</v>
      </c>
      <c r="GA100" s="2">
        <f t="shared" si="134"/>
        <v>8.8878609679875794E-4</v>
      </c>
      <c r="GB100" s="2">
        <f t="shared" si="134"/>
        <v>9.7383322513699229E-4</v>
      </c>
      <c r="GC100" s="2">
        <f t="shared" si="134"/>
        <v>8.8499419339439084E-4</v>
      </c>
      <c r="GD100" s="2">
        <f t="shared" si="134"/>
        <v>9.9518085629610241E-4</v>
      </c>
      <c r="GE100" s="2">
        <f t="shared" si="134"/>
        <v>1.0462339190185994E-3</v>
      </c>
      <c r="GF100" s="2">
        <f t="shared" si="134"/>
        <v>8.1597317968580671E-4</v>
      </c>
      <c r="GG100" s="2">
        <f t="shared" si="134"/>
        <v>7.2881188491032915E-4</v>
      </c>
      <c r="GH100" s="2">
        <f t="shared" si="134"/>
        <v>5.7083263441076748E-4</v>
      </c>
      <c r="GI100" s="2">
        <f t="shared" si="134"/>
        <v>4.8879169498197185E-4</v>
      </c>
      <c r="GJ100" s="2">
        <f t="shared" si="134"/>
        <v>3.3815939357412602E-4</v>
      </c>
      <c r="GK100" s="2">
        <f t="shared" si="134"/>
        <v>2.970503908471856E-4</v>
      </c>
      <c r="GM100" s="86">
        <f t="shared" si="135"/>
        <v>1.0753665084492886E-7</v>
      </c>
      <c r="GN100" s="86">
        <f t="shared" si="135"/>
        <v>4.0297661479339733E-11</v>
      </c>
      <c r="GO100" s="86">
        <f t="shared" si="135"/>
        <v>1.5398752571365764E-13</v>
      </c>
      <c r="GP100" s="86">
        <f t="shared" si="135"/>
        <v>8.6612094491386698E-17</v>
      </c>
      <c r="GQ100" s="86">
        <f t="shared" si="135"/>
        <v>3.986727014701596E-13</v>
      </c>
      <c r="GR100" s="86">
        <f t="shared" si="135"/>
        <v>2.8766380567016253E-9</v>
      </c>
      <c r="GS100" s="86">
        <f t="shared" si="135"/>
        <v>4.3197497083562584E-9</v>
      </c>
      <c r="GT100" s="86">
        <f t="shared" si="135"/>
        <v>3.569858358140337E-13</v>
      </c>
      <c r="GU100" s="86">
        <f t="shared" si="135"/>
        <v>9.377183023714426E-13</v>
      </c>
      <c r="GV100" s="86">
        <f t="shared" si="135"/>
        <v>1.0025031418384946E-10</v>
      </c>
      <c r="GW100" s="86">
        <f t="shared" si="135"/>
        <v>2.6401200588272555E-8</v>
      </c>
      <c r="GX100" s="86">
        <f t="shared" si="135"/>
        <v>1.5178806620510806E-7</v>
      </c>
      <c r="GY100" s="86">
        <f t="shared" si="135"/>
        <v>1.0214750945886025E-6</v>
      </c>
      <c r="GZ100" s="86">
        <f t="shared" si="135"/>
        <v>4.9595694000843409E-7</v>
      </c>
      <c r="HA100" s="86">
        <f t="shared" si="135"/>
        <v>2.041500725345887E-6</v>
      </c>
      <c r="HC100" s="86">
        <f t="shared" si="80"/>
        <v>0.29168311410003878</v>
      </c>
      <c r="HD100" s="86">
        <f t="shared" si="80"/>
        <v>0.36566492795830946</v>
      </c>
      <c r="HE100" s="86">
        <f t="shared" si="80"/>
        <v>0.35954814731348439</v>
      </c>
      <c r="HF100" s="86">
        <f t="shared" si="80"/>
        <v>0.43576714241137493</v>
      </c>
      <c r="HG100" s="86">
        <f t="shared" si="94"/>
        <v>0.19031770777793164</v>
      </c>
      <c r="HH100" s="86">
        <f t="shared" si="94"/>
        <v>0.14328928224390639</v>
      </c>
      <c r="HI100" s="86">
        <f t="shared" si="94"/>
        <v>0.11504641355627795</v>
      </c>
      <c r="HJ100" s="86">
        <f t="shared" ref="HJ100:HQ128" si="145" xml:space="preserve"> _xlfn.NORM.DIST($B100, J$8, ABS(J$12), TRUE) * _xlfn.NORM.DIST(($B100 - J$8)*J$16, 0, ABS(J$12), TRUE) * 2</f>
        <v>0.16346739652493644</v>
      </c>
      <c r="HK100" s="86">
        <f t="shared" si="145"/>
        <v>0.18948797443609153</v>
      </c>
      <c r="HL100" s="86">
        <f t="shared" si="145"/>
        <v>0.13534119839786077</v>
      </c>
      <c r="HM100" s="86">
        <f t="shared" si="145"/>
        <v>0.12438711236047145</v>
      </c>
      <c r="HN100" s="86">
        <f t="shared" si="145"/>
        <v>9.9077317512514723E-2</v>
      </c>
      <c r="HO100" s="86">
        <f t="shared" si="145"/>
        <v>6.4247007002212184E-2</v>
      </c>
      <c r="HP100" s="86">
        <f t="shared" si="145"/>
        <v>4.499681458729983E-2</v>
      </c>
      <c r="HQ100" s="86">
        <f t="shared" si="145"/>
        <v>2.8977860823958441E-2</v>
      </c>
      <c r="HS100" s="86">
        <f t="shared" si="136"/>
        <v>3.7828419678976771E-39</v>
      </c>
      <c r="HT100" s="86">
        <f t="shared" si="136"/>
        <v>3.5540846307593324E-26</v>
      </c>
      <c r="HU100" s="86">
        <f t="shared" si="136"/>
        <v>2.7760389913477011E-27</v>
      </c>
      <c r="HV100" s="86">
        <f t="shared" si="136"/>
        <v>1.8172024293255315E-24</v>
      </c>
      <c r="HW100" s="86">
        <f t="shared" si="136"/>
        <v>2.1842547708642472E-31</v>
      </c>
      <c r="HX100" s="86">
        <f t="shared" si="136"/>
        <v>4.174676573413938E-34</v>
      </c>
      <c r="HY100" s="86">
        <f t="shared" si="136"/>
        <v>3.8657982111580153E-34</v>
      </c>
      <c r="HZ100" s="86">
        <f t="shared" si="136"/>
        <v>3.5479471720248391E-33</v>
      </c>
      <c r="IA100" s="86">
        <f t="shared" si="136"/>
        <v>1.2040124769042446E-32</v>
      </c>
      <c r="IB100" s="86">
        <f t="shared" si="136"/>
        <v>6.4261227593262762E-36</v>
      </c>
      <c r="IC100" s="86">
        <f t="shared" si="136"/>
        <v>1.739979486884294E-37</v>
      </c>
      <c r="ID100" s="86">
        <f t="shared" si="136"/>
        <v>2.1710299035170502E-36</v>
      </c>
      <c r="IE100" s="86">
        <f t="shared" si="136"/>
        <v>9.8208631181551903E-50</v>
      </c>
      <c r="IF100" s="86">
        <f t="shared" si="136"/>
        <v>3.1673620926612171E-27</v>
      </c>
      <c r="IG100" s="86">
        <f t="shared" si="136"/>
        <v>3.594920328758459E-16</v>
      </c>
      <c r="II100" s="86">
        <f t="shared" si="137"/>
        <v>1.6758880434079874E-139</v>
      </c>
      <c r="IJ100" s="86">
        <f t="shared" si="137"/>
        <v>5.0227868307790347E-81</v>
      </c>
      <c r="IK100" s="86">
        <f t="shared" si="137"/>
        <v>3.0234018029847772E-84</v>
      </c>
      <c r="IL100" s="86">
        <f t="shared" si="137"/>
        <v>9.7491301061801082E-80</v>
      </c>
      <c r="IM100" s="86">
        <f t="shared" si="137"/>
        <v>7.2607899257494185E-93</v>
      </c>
      <c r="IN100" s="86">
        <f t="shared" si="137"/>
        <v>5.1432541914168888E-99</v>
      </c>
      <c r="IO100" s="86">
        <f t="shared" si="137"/>
        <v>7.3990176133772093E-98</v>
      </c>
      <c r="IP100" s="86">
        <f t="shared" si="137"/>
        <v>2.1817185889366038E-96</v>
      </c>
      <c r="IQ100" s="86">
        <f t="shared" si="137"/>
        <v>2.7269700702979898E-97</v>
      </c>
      <c r="IR100" s="86">
        <f t="shared" si="137"/>
        <v>6.0064666581970622E-106</v>
      </c>
      <c r="IS100" s="86">
        <f t="shared" si="137"/>
        <v>1.2690124334114331E-108</v>
      </c>
      <c r="IT100" s="86">
        <f t="shared" si="137"/>
        <v>1.3334432387338372E-103</v>
      </c>
      <c r="IU100" s="86">
        <f t="shared" si="137"/>
        <v>2.1471706414728313E-142</v>
      </c>
      <c r="IV100" s="86">
        <f t="shared" si="137"/>
        <v>1.3221370174926185E-45</v>
      </c>
      <c r="IW100" s="86">
        <f t="shared" si="137"/>
        <v>3.5103140330677979E-52</v>
      </c>
      <c r="IY100" s="86">
        <f t="shared" si="138"/>
        <v>0.29168322163668964</v>
      </c>
      <c r="IZ100" s="86">
        <f t="shared" si="138"/>
        <v>0.36566492799860711</v>
      </c>
      <c r="JA100" s="86">
        <f t="shared" si="138"/>
        <v>0.35954814731363838</v>
      </c>
      <c r="JB100" s="86">
        <f t="shared" si="138"/>
        <v>0.43576714241137504</v>
      </c>
      <c r="JC100" s="86">
        <f t="shared" si="138"/>
        <v>0.19031770777833032</v>
      </c>
      <c r="JD100" s="86">
        <f t="shared" si="138"/>
        <v>0.14328928512054445</v>
      </c>
      <c r="JE100" s="86">
        <f t="shared" si="138"/>
        <v>0.11504641787602767</v>
      </c>
      <c r="JF100" s="86">
        <f t="shared" si="138"/>
        <v>0.16346739652529343</v>
      </c>
      <c r="JG100" s="86">
        <f t="shared" si="138"/>
        <v>0.18948797443702925</v>
      </c>
      <c r="JH100" s="86">
        <f t="shared" si="138"/>
        <v>0.13534119849811108</v>
      </c>
      <c r="JI100" s="86">
        <f t="shared" si="138"/>
        <v>0.12438713876167204</v>
      </c>
      <c r="JJ100" s="86">
        <f t="shared" si="138"/>
        <v>9.9077469300580923E-2</v>
      </c>
      <c r="JK100" s="86">
        <f t="shared" si="138"/>
        <v>6.4248028477306776E-2</v>
      </c>
      <c r="JL100" s="86">
        <f t="shared" si="138"/>
        <v>4.4997310544239839E-2</v>
      </c>
      <c r="JM100" s="86">
        <f t="shared" si="138"/>
        <v>2.8979902324684146E-2</v>
      </c>
    </row>
    <row r="101" spans="2:273" x14ac:dyDescent="0.25">
      <c r="B101" s="2">
        <v>74</v>
      </c>
      <c r="C101" s="37">
        <v>152.20699999999999</v>
      </c>
      <c r="D101" s="37">
        <v>160.38300000000001</v>
      </c>
      <c r="E101" s="37">
        <v>170.1</v>
      </c>
      <c r="F101" s="37">
        <v>175.1</v>
      </c>
      <c r="G101" s="37">
        <v>138.57400000000001</v>
      </c>
      <c r="H101" s="37">
        <v>125.098</v>
      </c>
      <c r="I101" s="37">
        <v>124.377</v>
      </c>
      <c r="J101" s="37">
        <v>123.04900000000001</v>
      </c>
      <c r="K101" s="37">
        <v>132.04900000000001</v>
      </c>
      <c r="L101" s="37">
        <v>114.574</v>
      </c>
      <c r="M101" s="37">
        <v>107.47499999999999</v>
      </c>
      <c r="N101" s="37">
        <v>95.492000000000004</v>
      </c>
      <c r="O101" s="37">
        <v>86.77</v>
      </c>
      <c r="P101" s="37">
        <v>75.328000000000003</v>
      </c>
      <c r="Q101" s="37">
        <v>61.164000000000001</v>
      </c>
      <c r="S101" s="4">
        <f t="shared" si="139"/>
        <v>154.96497037732519</v>
      </c>
      <c r="T101" s="4">
        <f t="shared" si="139"/>
        <v>161.44954869612897</v>
      </c>
      <c r="U101" s="4">
        <f t="shared" si="139"/>
        <v>168.39030162955567</v>
      </c>
      <c r="V101" s="4">
        <f t="shared" si="139"/>
        <v>176.10408098290017</v>
      </c>
      <c r="W101" s="4">
        <f t="shared" si="139"/>
        <v>130.92849400604459</v>
      </c>
      <c r="X101" s="4">
        <f t="shared" si="139"/>
        <v>121.76209933599232</v>
      </c>
      <c r="Y101" s="4">
        <f t="shared" si="139"/>
        <v>117.09013760870927</v>
      </c>
      <c r="Z101" s="4">
        <f t="shared" si="139"/>
        <v>119.02168774742424</v>
      </c>
      <c r="AA101" s="4">
        <f t="shared" si="139"/>
        <v>128.03314609419715</v>
      </c>
      <c r="AB101" s="4">
        <f t="shared" si="139"/>
        <v>111.79252072665498</v>
      </c>
      <c r="AC101" s="4">
        <f t="shared" si="139"/>
        <v>104.13945532635692</v>
      </c>
      <c r="AD101" s="4">
        <f t="shared" si="139"/>
        <v>97.043396852741878</v>
      </c>
      <c r="AE101" s="4">
        <f t="shared" si="139"/>
        <v>87.347416380417059</v>
      </c>
      <c r="AF101" s="4">
        <f t="shared" si="139"/>
        <v>76.793211051888036</v>
      </c>
      <c r="AG101" s="4">
        <f t="shared" si="139"/>
        <v>61.284421308236951</v>
      </c>
      <c r="AI101" s="4">
        <f t="shared" si="140"/>
        <v>-2.7579703773251936</v>
      </c>
      <c r="AJ101" s="4">
        <f t="shared" si="140"/>
        <v>-1.0665486961289616</v>
      </c>
      <c r="AK101" s="4">
        <f t="shared" si="140"/>
        <v>1.7096983704443289</v>
      </c>
      <c r="AL101" s="4">
        <f t="shared" si="140"/>
        <v>-1.0040809829001773</v>
      </c>
      <c r="AM101" s="4">
        <f t="shared" si="140"/>
        <v>7.6455059939554246</v>
      </c>
      <c r="AN101" s="4">
        <f t="shared" si="140"/>
        <v>3.3359006640076814</v>
      </c>
      <c r="AO101" s="4">
        <f t="shared" si="140"/>
        <v>7.2868623912907253</v>
      </c>
      <c r="AP101" s="4">
        <f t="shared" si="140"/>
        <v>4.0273122525757685</v>
      </c>
      <c r="AQ101" s="4">
        <f t="shared" si="140"/>
        <v>4.0158539058028566</v>
      </c>
      <c r="AR101" s="4">
        <f t="shared" si="140"/>
        <v>2.7814792733450133</v>
      </c>
      <c r="AS101" s="4">
        <f t="shared" si="140"/>
        <v>3.3355446736430707</v>
      </c>
      <c r="AT101" s="4">
        <f t="shared" si="140"/>
        <v>-1.551396852741874</v>
      </c>
      <c r="AU101" s="4">
        <f t="shared" si="140"/>
        <v>-0.57741638041706267</v>
      </c>
      <c r="AV101" s="4">
        <f t="shared" si="140"/>
        <v>-1.4652110518880335</v>
      </c>
      <c r="AW101" s="4">
        <f t="shared" si="140"/>
        <v>-0.12042130823694919</v>
      </c>
      <c r="AY101" s="2">
        <f t="shared" si="132"/>
        <v>58.379756620033795</v>
      </c>
      <c r="AZ101" s="2">
        <f t="shared" si="132"/>
        <v>57.809868081519191</v>
      </c>
      <c r="BA101" s="2">
        <f t="shared" si="132"/>
        <v>59.792839678694591</v>
      </c>
      <c r="BB101" s="2">
        <f t="shared" si="132"/>
        <v>59.876866396038913</v>
      </c>
      <c r="BC101" s="2">
        <f t="shared" si="132"/>
        <v>62.472495664939352</v>
      </c>
      <c r="BD101" s="2">
        <f t="shared" si="132"/>
        <v>62.771689737238312</v>
      </c>
      <c r="BE101" s="2">
        <f t="shared" si="132"/>
        <v>61.051075898333252</v>
      </c>
      <c r="BF101" s="2">
        <f t="shared" si="132"/>
        <v>58.48303486586687</v>
      </c>
      <c r="BG101" s="2">
        <f t="shared" si="132"/>
        <v>59.749022169195079</v>
      </c>
      <c r="BH101" s="2">
        <f t="shared" si="132"/>
        <v>57.250223552011093</v>
      </c>
      <c r="BI101" s="2">
        <f t="shared" si="132"/>
        <v>51.861268354022179</v>
      </c>
      <c r="BJ101" s="2">
        <f t="shared" si="132"/>
        <v>54.423930923670063</v>
      </c>
      <c r="BK101" s="2">
        <f t="shared" si="132"/>
        <v>56.101651848066496</v>
      </c>
      <c r="BL101" s="2">
        <f t="shared" si="132"/>
        <v>53.225821124043115</v>
      </c>
      <c r="BM101" s="2">
        <f t="shared" si="132"/>
        <v>48.382329333695949</v>
      </c>
      <c r="BO101" s="2" t="str">
        <f t="shared" si="102"/>
        <v/>
      </c>
      <c r="BP101" s="2" t="str">
        <f t="shared" si="103"/>
        <v/>
      </c>
      <c r="BQ101" s="2" t="str">
        <f t="shared" si="104"/>
        <v/>
      </c>
      <c r="BR101" s="2" t="str">
        <f t="shared" si="105"/>
        <v/>
      </c>
      <c r="BS101" s="2" t="str">
        <f t="shared" si="106"/>
        <v/>
      </c>
      <c r="BT101" s="2" t="str">
        <f t="shared" si="107"/>
        <v/>
      </c>
      <c r="BU101" s="2" t="str">
        <f t="shared" si="108"/>
        <v/>
      </c>
      <c r="BV101" s="2" t="str">
        <f t="shared" si="109"/>
        <v/>
      </c>
      <c r="BW101" s="2" t="str">
        <f t="shared" si="110"/>
        <v/>
      </c>
      <c r="BX101" s="2" t="str">
        <f t="shared" si="111"/>
        <v/>
      </c>
      <c r="BY101" s="2" t="str">
        <f t="shared" si="112"/>
        <v/>
      </c>
      <c r="BZ101" s="2" t="str">
        <f t="shared" si="113"/>
        <v/>
      </c>
      <c r="CA101" s="2" t="str">
        <f t="shared" si="114"/>
        <v/>
      </c>
      <c r="CB101" s="2" t="str">
        <f t="shared" si="115"/>
        <v/>
      </c>
      <c r="CC101" s="2" t="str">
        <f t="shared" si="116"/>
        <v/>
      </c>
      <c r="CE101" s="2" t="str">
        <f t="shared" si="133"/>
        <v/>
      </c>
      <c r="CF101" s="2" t="str">
        <f t="shared" si="133"/>
        <v/>
      </c>
      <c r="CG101" s="2" t="str">
        <f t="shared" si="133"/>
        <v/>
      </c>
      <c r="CH101" s="2" t="str">
        <f t="shared" si="133"/>
        <v/>
      </c>
      <c r="CI101" s="2" t="str">
        <f t="shared" si="133"/>
        <v/>
      </c>
      <c r="CJ101" s="2" t="str">
        <f t="shared" si="133"/>
        <v/>
      </c>
      <c r="CK101" s="2" t="str">
        <f t="shared" si="133"/>
        <v/>
      </c>
      <c r="CL101" s="2" t="str">
        <f t="shared" si="133"/>
        <v/>
      </c>
      <c r="CM101" s="2" t="str">
        <f t="shared" si="133"/>
        <v/>
      </c>
      <c r="CN101" s="2" t="str">
        <f t="shared" si="133"/>
        <v/>
      </c>
      <c r="CO101" s="2" t="str">
        <f t="shared" si="133"/>
        <v/>
      </c>
      <c r="CP101" s="2" t="str">
        <f t="shared" si="133"/>
        <v/>
      </c>
      <c r="CQ101" s="2" t="str">
        <f t="shared" si="133"/>
        <v/>
      </c>
      <c r="CR101" s="2" t="str">
        <f t="shared" si="133"/>
        <v/>
      </c>
      <c r="CS101" s="2" t="str">
        <f t="shared" si="133"/>
        <v/>
      </c>
      <c r="CU101" s="2" t="str">
        <f t="shared" si="117"/>
        <v/>
      </c>
      <c r="CV101" s="2" t="str">
        <f t="shared" si="118"/>
        <v/>
      </c>
      <c r="CW101" s="2" t="str">
        <f t="shared" si="119"/>
        <v/>
      </c>
      <c r="CX101" s="2" t="str">
        <f t="shared" si="120"/>
        <v/>
      </c>
      <c r="CY101" s="2" t="str">
        <f t="shared" si="121"/>
        <v/>
      </c>
      <c r="CZ101" s="2" t="str">
        <f t="shared" si="122"/>
        <v/>
      </c>
      <c r="DA101" s="2" t="str">
        <f t="shared" si="123"/>
        <v/>
      </c>
      <c r="DB101" s="2" t="str">
        <f t="shared" si="124"/>
        <v/>
      </c>
      <c r="DC101" s="2" t="str">
        <f t="shared" si="125"/>
        <v/>
      </c>
      <c r="DD101" s="2" t="str">
        <f t="shared" si="126"/>
        <v/>
      </c>
      <c r="DE101" s="2" t="str">
        <f t="shared" si="127"/>
        <v/>
      </c>
      <c r="DF101" s="2" t="str">
        <f t="shared" si="128"/>
        <v/>
      </c>
      <c r="DG101" s="2" t="str">
        <f t="shared" si="129"/>
        <v/>
      </c>
      <c r="DH101" s="2" t="str">
        <f t="shared" si="130"/>
        <v/>
      </c>
      <c r="DI101" s="2" t="str">
        <f t="shared" si="131"/>
        <v/>
      </c>
      <c r="DK101" s="2">
        <f t="shared" si="141"/>
        <v>74.595768525592035</v>
      </c>
      <c r="DL101" s="2">
        <f t="shared" si="141"/>
        <v>81.534018048128345</v>
      </c>
      <c r="DM101" s="2">
        <f t="shared" si="141"/>
        <v>80.694850267379678</v>
      </c>
      <c r="DN101" s="2">
        <f t="shared" si="141"/>
        <v>87.389463680926923</v>
      </c>
      <c r="DO101" s="2">
        <f t="shared" si="141"/>
        <v>85.858310573731615</v>
      </c>
      <c r="DP101" s="2">
        <f t="shared" si="141"/>
        <v>86.631474484052504</v>
      </c>
      <c r="DQ101" s="2">
        <f t="shared" si="141"/>
        <v>80.959368421052645</v>
      </c>
      <c r="DR101" s="2">
        <f t="shared" si="141"/>
        <v>81.980570512820535</v>
      </c>
      <c r="DS101" s="2">
        <f t="shared" si="141"/>
        <v>77.804131241565429</v>
      </c>
      <c r="DT101" s="2">
        <f t="shared" si="141"/>
        <v>75.210060787992489</v>
      </c>
      <c r="DU101" s="2">
        <f t="shared" si="141"/>
        <v>68.897063763066214</v>
      </c>
      <c r="DV101" s="2">
        <f t="shared" si="141"/>
        <v>75.074598954703802</v>
      </c>
      <c r="DW101" s="2">
        <f t="shared" si="141"/>
        <v>75.418644162381014</v>
      </c>
      <c r="DX101" s="2">
        <f t="shared" si="141"/>
        <v>61.107359030459023</v>
      </c>
      <c r="DY101" s="2">
        <f t="shared" si="141"/>
        <v>51.62471077158137</v>
      </c>
      <c r="EA101" s="2">
        <f t="shared" si="101"/>
        <v>57.962289700453972</v>
      </c>
      <c r="EB101" s="2">
        <f t="shared" si="101"/>
        <v>57.245628571428568</v>
      </c>
      <c r="EC101" s="2">
        <f t="shared" si="101"/>
        <v>59.27383939393939</v>
      </c>
      <c r="ED101" s="2">
        <f t="shared" si="101"/>
        <v>59.22495714285715</v>
      </c>
      <c r="EE101" s="2">
        <f t="shared" si="101"/>
        <v>61.664191295259691</v>
      </c>
      <c r="EF101" s="2">
        <f t="shared" si="101"/>
        <v>61.755009116898094</v>
      </c>
      <c r="EG101" s="2">
        <f t="shared" si="101"/>
        <v>60.31593035219629</v>
      </c>
      <c r="EH101" s="2">
        <f t="shared" si="101"/>
        <v>57.57819767847792</v>
      </c>
      <c r="EI101" s="2">
        <f t="shared" si="101"/>
        <v>59.031205551086082</v>
      </c>
      <c r="EJ101" s="2">
        <f t="shared" si="101"/>
        <v>56.47276474926251</v>
      </c>
      <c r="EK101" s="2">
        <f t="shared" si="101"/>
        <v>51.053335856292257</v>
      </c>
      <c r="EL101" s="2">
        <f t="shared" si="101"/>
        <v>53.452373566598069</v>
      </c>
      <c r="EM101" s="2">
        <f t="shared" si="142"/>
        <v>55.085878210006868</v>
      </c>
      <c r="EN101" s="2">
        <f t="shared" si="142"/>
        <v>52.804314472392555</v>
      </c>
      <c r="EO101" s="2">
        <f t="shared" si="142"/>
        <v>48.187559652314839</v>
      </c>
      <c r="EQ101" s="2">
        <f t="shared" si="143"/>
        <v>56.656106725888328</v>
      </c>
      <c r="ER101" s="2">
        <f t="shared" si="143"/>
        <v>56.987605598404883</v>
      </c>
      <c r="ES101" s="2">
        <f t="shared" si="143"/>
        <v>58.620610396712692</v>
      </c>
      <c r="ET101" s="2">
        <f t="shared" si="143"/>
        <v>59.371446102196558</v>
      </c>
      <c r="EU101" s="2">
        <f t="shared" si="143"/>
        <v>60.573965874930991</v>
      </c>
      <c r="EV101" s="2">
        <f t="shared" si="143"/>
        <v>62.343178817249814</v>
      </c>
      <c r="EW101" s="2">
        <f t="shared" si="143"/>
        <v>61.101561090285657</v>
      </c>
      <c r="EX101" s="2">
        <f t="shared" si="143"/>
        <v>58.513722442311732</v>
      </c>
      <c r="EY101" s="2">
        <f t="shared" si="143"/>
        <v>59.958549813171118</v>
      </c>
      <c r="EZ101" s="2">
        <f t="shared" si="143"/>
        <v>55.254947363138712</v>
      </c>
      <c r="FA101" s="2">
        <f t="shared" si="143"/>
        <v>50.81204768945851</v>
      </c>
      <c r="FB101" s="2">
        <f t="shared" si="143"/>
        <v>54.061714750422894</v>
      </c>
      <c r="FC101" s="2">
        <f t="shared" si="143"/>
        <v>55.158605402742083</v>
      </c>
      <c r="FD101" s="2">
        <f t="shared" si="143"/>
        <v>54.259192220450409</v>
      </c>
      <c r="FE101" s="2">
        <f t="shared" si="143"/>
        <v>48.295861201534443</v>
      </c>
      <c r="FG101" s="2">
        <f t="shared" si="144"/>
        <v>0.97488458281977064</v>
      </c>
      <c r="FH101" s="2">
        <f t="shared" si="144"/>
        <v>0.97675459551222821</v>
      </c>
      <c r="FI101" s="2">
        <f t="shared" si="144"/>
        <v>0.97573121627054848</v>
      </c>
      <c r="FJ101" s="2">
        <f t="shared" si="144"/>
        <v>0.97686040882203973</v>
      </c>
      <c r="FK101" s="2">
        <f t="shared" si="144"/>
        <v>0.96654696409341678</v>
      </c>
      <c r="FL101" s="2">
        <f t="shared" si="144"/>
        <v>0.95915606882065263</v>
      </c>
      <c r="FM101" s="2">
        <f t="shared" si="144"/>
        <v>0.96442534180093953</v>
      </c>
      <c r="FN101" s="2">
        <f t="shared" si="144"/>
        <v>0.96296194421677528</v>
      </c>
      <c r="FO101" s="2">
        <f t="shared" si="144"/>
        <v>0.96181986157650112</v>
      </c>
      <c r="FP101" s="2">
        <f t="shared" si="144"/>
        <v>0.95844927183254414</v>
      </c>
      <c r="FQ101" s="2">
        <f t="shared" si="144"/>
        <v>0.95471096016903856</v>
      </c>
      <c r="FR101" s="2">
        <f t="shared" si="144"/>
        <v>0.95508436478567627</v>
      </c>
      <c r="FS101" s="2">
        <f t="shared" si="144"/>
        <v>0.95004444234596963</v>
      </c>
      <c r="FT101" s="2">
        <f t="shared" si="144"/>
        <v>0.94929965504462721</v>
      </c>
      <c r="FU101" s="2">
        <f t="shared" si="144"/>
        <v>0.94334424038524489</v>
      </c>
      <c r="FW101" s="2">
        <f t="shared" si="134"/>
        <v>2.2189867551070287E-4</v>
      </c>
      <c r="FX101" s="2">
        <f t="shared" si="134"/>
        <v>1.3716904648062912E-3</v>
      </c>
      <c r="FY101" s="2">
        <f t="shared" si="134"/>
        <v>1.3189791056529307E-3</v>
      </c>
      <c r="FZ101" s="2">
        <f t="shared" si="134"/>
        <v>1.3249200671207337E-3</v>
      </c>
      <c r="GA101" s="2">
        <f t="shared" si="134"/>
        <v>9.7445101848198329E-4</v>
      </c>
      <c r="GB101" s="2">
        <f t="shared" si="134"/>
        <v>1.0676865849663397E-3</v>
      </c>
      <c r="GC101" s="2">
        <f t="shared" si="134"/>
        <v>9.7029399050451391E-4</v>
      </c>
      <c r="GD101" s="2">
        <f t="shared" si="134"/>
        <v>1.0910893511089374E-3</v>
      </c>
      <c r="GE101" s="2">
        <f t="shared" si="134"/>
        <v>1.1470568977669847E-3</v>
      </c>
      <c r="GF101" s="2">
        <f t="shared" si="134"/>
        <v>8.9462637193613937E-4</v>
      </c>
      <c r="GG101" s="2">
        <f t="shared" si="134"/>
        <v>7.9907015471097052E-4</v>
      </c>
      <c r="GH101" s="2">
        <f t="shared" si="134"/>
        <v>6.2587106874180387E-4</v>
      </c>
      <c r="GI101" s="2">
        <f t="shared" si="134"/>
        <v>5.3592416303071514E-4</v>
      </c>
      <c r="GJ101" s="2">
        <f t="shared" si="134"/>
        <v>3.70772305425489E-4</v>
      </c>
      <c r="GK101" s="2">
        <f t="shared" si="134"/>
        <v>3.256999425222692E-4</v>
      </c>
      <c r="GM101" s="86">
        <f t="shared" si="135"/>
        <v>2.0187994471280241E-8</v>
      </c>
      <c r="GN101" s="86">
        <f t="shared" si="135"/>
        <v>3.2686360732425936E-12</v>
      </c>
      <c r="GO101" s="86">
        <f t="shared" si="135"/>
        <v>6.4725419502042287E-15</v>
      </c>
      <c r="GP101" s="86">
        <f t="shared" si="135"/>
        <v>1.8062842278117938E-18</v>
      </c>
      <c r="GQ101" s="86">
        <f t="shared" si="135"/>
        <v>9.6208570999671026E-15</v>
      </c>
      <c r="GR101" s="86">
        <f t="shared" si="135"/>
        <v>1.8639463265534152E-10</v>
      </c>
      <c r="GS101" s="86">
        <f t="shared" si="135"/>
        <v>2.620906289404663E-10</v>
      </c>
      <c r="GT101" s="86">
        <f t="shared" si="135"/>
        <v>6.6655314631319496E-15</v>
      </c>
      <c r="GU101" s="86">
        <f t="shared" si="135"/>
        <v>2.3048150330766243E-14</v>
      </c>
      <c r="GV101" s="86">
        <f t="shared" si="135"/>
        <v>3.5819018899431799E-12</v>
      </c>
      <c r="GW101" s="86">
        <f t="shared" si="135"/>
        <v>2.2758142729104458E-9</v>
      </c>
      <c r="GX101" s="86">
        <f t="shared" si="135"/>
        <v>1.4963504513708001E-8</v>
      </c>
      <c r="GY101" s="86">
        <f t="shared" si="135"/>
        <v>1.4898818371752297E-7</v>
      </c>
      <c r="GZ101" s="86">
        <f t="shared" si="135"/>
        <v>7.1319554161409807E-8</v>
      </c>
      <c r="HA101" s="86">
        <f t="shared" si="135"/>
        <v>3.5585988063251825E-7</v>
      </c>
      <c r="HC101" s="86">
        <f t="shared" si="80"/>
        <v>0.35551992048318964</v>
      </c>
      <c r="HD101" s="86">
        <f t="shared" si="80"/>
        <v>0.4408612075079546</v>
      </c>
      <c r="HE101" s="86">
        <f t="shared" si="80"/>
        <v>0.43631688641172783</v>
      </c>
      <c r="HF101" s="86">
        <f t="shared" si="80"/>
        <v>0.51634457868376693</v>
      </c>
      <c r="HG101" s="86">
        <f t="shared" si="80"/>
        <v>0.24236315117802273</v>
      </c>
      <c r="HH101" s="86">
        <f t="shared" ref="HH101:HH164" si="146" xml:space="preserve"> _xlfn.NORM.DIST($B101, H$8, ABS(H$12), TRUE) * _xlfn.NORM.DIST(($B101 - H$8)*H$16, 0, ABS(H$12), TRUE) * 2</f>
        <v>0.18799932492048474</v>
      </c>
      <c r="HI101" s="86">
        <f t="shared" ref="HI101:HI164" si="147" xml:space="preserve"> _xlfn.NORM.DIST($B101, I$8, ABS(I$12), TRUE) * _xlfn.NORM.DIST(($B101 - I$8)*I$16, 0, ABS(I$12), TRUE) * 2</f>
        <v>0.15224327260914952</v>
      </c>
      <c r="HJ101" s="86">
        <f t="shared" si="145"/>
        <v>0.2120594342739876</v>
      </c>
      <c r="HK101" s="86">
        <f t="shared" si="145"/>
        <v>0.24411623775416721</v>
      </c>
      <c r="HL101" s="86">
        <f t="shared" si="145"/>
        <v>0.17866852533293165</v>
      </c>
      <c r="HM101" s="86">
        <f t="shared" si="145"/>
        <v>0.16496306443379055</v>
      </c>
      <c r="HN101" s="86">
        <f t="shared" si="145"/>
        <v>0.13115698607483903</v>
      </c>
      <c r="HO101" s="86">
        <f t="shared" si="145"/>
        <v>9.1124528842880886E-2</v>
      </c>
      <c r="HP101" s="86">
        <f t="shared" si="145"/>
        <v>6.7727446433471977E-2</v>
      </c>
      <c r="HQ101" s="86">
        <f t="shared" si="145"/>
        <v>4.5266213914897997E-2</v>
      </c>
      <c r="HS101" s="86">
        <f t="shared" si="136"/>
        <v>1.1159952920890951E-37</v>
      </c>
      <c r="HT101" s="86">
        <f t="shared" si="136"/>
        <v>4.9994011719025257E-25</v>
      </c>
      <c r="HU101" s="86">
        <f t="shared" si="136"/>
        <v>4.3009214331742163E-26</v>
      </c>
      <c r="HV101" s="86">
        <f t="shared" si="136"/>
        <v>2.2521381117079384E-23</v>
      </c>
      <c r="HW101" s="86">
        <f t="shared" si="136"/>
        <v>4.2464921284285467E-30</v>
      </c>
      <c r="HX101" s="86">
        <f t="shared" si="136"/>
        <v>1.0697712584054032E-32</v>
      </c>
      <c r="HY101" s="86">
        <f t="shared" si="136"/>
        <v>9.319926926639803E-33</v>
      </c>
      <c r="HZ101" s="86">
        <f t="shared" si="136"/>
        <v>8.392605862476525E-32</v>
      </c>
      <c r="IA101" s="86">
        <f t="shared" si="136"/>
        <v>2.8791105773907973E-31</v>
      </c>
      <c r="IB101" s="86">
        <f t="shared" si="136"/>
        <v>1.8567245196797785E-34</v>
      </c>
      <c r="IC101" s="86">
        <f t="shared" si="136"/>
        <v>5.3683605327767459E-36</v>
      </c>
      <c r="ID101" s="86">
        <f t="shared" si="136"/>
        <v>5.2727830652798157E-35</v>
      </c>
      <c r="IE101" s="86">
        <f t="shared" si="136"/>
        <v>7.3598566204261175E-48</v>
      </c>
      <c r="IF101" s="86">
        <f t="shared" si="136"/>
        <v>2.8510435996918496E-26</v>
      </c>
      <c r="IG101" s="86">
        <f t="shared" si="136"/>
        <v>1.1857763378235272E-15</v>
      </c>
      <c r="II101" s="86">
        <f t="shared" si="137"/>
        <v>1.5347085091632544E-136</v>
      </c>
      <c r="IJ101" s="86">
        <f t="shared" si="137"/>
        <v>7.3693279327320198E-79</v>
      </c>
      <c r="IK101" s="86">
        <f t="shared" si="137"/>
        <v>5.2703172044801933E-82</v>
      </c>
      <c r="IL101" s="86">
        <f t="shared" si="137"/>
        <v>1.2862878420187044E-77</v>
      </c>
      <c r="IM101" s="86">
        <f t="shared" si="137"/>
        <v>1.6991926982149181E-90</v>
      </c>
      <c r="IN101" s="86">
        <f t="shared" si="137"/>
        <v>1.8770588665505416E-96</v>
      </c>
      <c r="IO101" s="86">
        <f t="shared" si="137"/>
        <v>2.3262773123104561E-95</v>
      </c>
      <c r="IP101" s="86">
        <f t="shared" si="137"/>
        <v>6.9123401539924895E-94</v>
      </c>
      <c r="IQ101" s="86">
        <f t="shared" si="137"/>
        <v>9.5206031027835757E-95</v>
      </c>
      <c r="IR101" s="86">
        <f t="shared" si="137"/>
        <v>2.8545782544162731E-103</v>
      </c>
      <c r="IS101" s="86">
        <f t="shared" si="137"/>
        <v>6.4033441133698504E-106</v>
      </c>
      <c r="IT101" s="86">
        <f t="shared" si="137"/>
        <v>4.1412331208187897E-101</v>
      </c>
      <c r="IU101" s="86">
        <f t="shared" si="137"/>
        <v>5.0541680311869708E-139</v>
      </c>
      <c r="IV101" s="86">
        <f t="shared" si="137"/>
        <v>1.3367954206990595E-44</v>
      </c>
      <c r="IW101" s="86">
        <f t="shared" si="137"/>
        <v>4.80640358328127E-51</v>
      </c>
      <c r="IY101" s="86">
        <f t="shared" si="138"/>
        <v>0.35551994067118414</v>
      </c>
      <c r="IZ101" s="86">
        <f t="shared" si="138"/>
        <v>0.44086120751122326</v>
      </c>
      <c r="JA101" s="86">
        <f t="shared" si="138"/>
        <v>0.43631688641173433</v>
      </c>
      <c r="JB101" s="86">
        <f t="shared" si="138"/>
        <v>0.51634457868376693</v>
      </c>
      <c r="JC101" s="86">
        <f t="shared" si="138"/>
        <v>0.24236315117803237</v>
      </c>
      <c r="JD101" s="86">
        <f t="shared" si="138"/>
        <v>0.18799932510687936</v>
      </c>
      <c r="JE101" s="86">
        <f t="shared" si="138"/>
        <v>0.15224327287124015</v>
      </c>
      <c r="JF101" s="86">
        <f t="shared" si="138"/>
        <v>0.21205943427399426</v>
      </c>
      <c r="JG101" s="86">
        <f t="shared" si="138"/>
        <v>0.24411623775419025</v>
      </c>
      <c r="JH101" s="86">
        <f t="shared" si="138"/>
        <v>0.17866852533651356</v>
      </c>
      <c r="JI101" s="86">
        <f t="shared" si="138"/>
        <v>0.16496306670960481</v>
      </c>
      <c r="JJ101" s="86">
        <f t="shared" si="138"/>
        <v>0.13115700103834355</v>
      </c>
      <c r="JK101" s="86">
        <f t="shared" si="138"/>
        <v>9.1124677831064607E-2</v>
      </c>
      <c r="JL101" s="86">
        <f t="shared" si="138"/>
        <v>6.7727517753026142E-2</v>
      </c>
      <c r="JM101" s="86">
        <f t="shared" si="138"/>
        <v>4.5266569774779816E-2</v>
      </c>
    </row>
    <row r="102" spans="2:273" x14ac:dyDescent="0.25">
      <c r="B102" s="2">
        <v>75</v>
      </c>
      <c r="C102" s="37">
        <v>161.13800000000001</v>
      </c>
      <c r="D102" s="37">
        <v>166.3</v>
      </c>
      <c r="E102" s="37">
        <v>175.05</v>
      </c>
      <c r="F102" s="37">
        <v>175.81700000000001</v>
      </c>
      <c r="G102" s="37">
        <v>150.24600000000001</v>
      </c>
      <c r="H102" s="37">
        <v>139.328</v>
      </c>
      <c r="I102" s="37">
        <v>135.803</v>
      </c>
      <c r="J102" s="37">
        <v>133.91800000000001</v>
      </c>
      <c r="K102" s="37">
        <v>145.803</v>
      </c>
      <c r="L102" s="37">
        <v>126.902</v>
      </c>
      <c r="M102" s="37">
        <v>120.869</v>
      </c>
      <c r="N102" s="37">
        <v>106.541</v>
      </c>
      <c r="O102" s="37">
        <v>96.016000000000005</v>
      </c>
      <c r="P102" s="37">
        <v>87.638999999999996</v>
      </c>
      <c r="Q102" s="37">
        <v>64.442999999999998</v>
      </c>
      <c r="S102" s="4">
        <f t="shared" si="139"/>
        <v>163.77105566916691</v>
      </c>
      <c r="T102" s="4">
        <f t="shared" si="139"/>
        <v>169.98219328843047</v>
      </c>
      <c r="U102" s="4">
        <f t="shared" si="139"/>
        <v>178.3016258797656</v>
      </c>
      <c r="V102" s="4">
        <f t="shared" si="139"/>
        <v>182.59196278111551</v>
      </c>
      <c r="W102" s="4">
        <f t="shared" si="139"/>
        <v>142.12863363587167</v>
      </c>
      <c r="X102" s="4">
        <f t="shared" si="139"/>
        <v>133.40964770244929</v>
      </c>
      <c r="Y102" s="4">
        <f t="shared" si="139"/>
        <v>129.08552677896711</v>
      </c>
      <c r="Z102" s="4">
        <f t="shared" si="139"/>
        <v>130.15316158532335</v>
      </c>
      <c r="AA102" s="4">
        <f t="shared" si="139"/>
        <v>139.73490018148709</v>
      </c>
      <c r="AB102" s="4">
        <f t="shared" si="139"/>
        <v>122.90237224690895</v>
      </c>
      <c r="AC102" s="4">
        <f t="shared" si="139"/>
        <v>115.27357038331482</v>
      </c>
      <c r="AD102" s="4">
        <f t="shared" si="139"/>
        <v>106.40861657877065</v>
      </c>
      <c r="AE102" s="4">
        <f t="shared" si="139"/>
        <v>96.393646125945907</v>
      </c>
      <c r="AF102" s="4">
        <f t="shared" si="139"/>
        <v>85.210366897536829</v>
      </c>
      <c r="AG102" s="4">
        <f t="shared" si="139"/>
        <v>66.519742135019399</v>
      </c>
      <c r="AI102" s="4">
        <f t="shared" si="140"/>
        <v>-2.6330556691669074</v>
      </c>
      <c r="AJ102" s="4">
        <f t="shared" si="140"/>
        <v>-3.6821932884304545</v>
      </c>
      <c r="AK102" s="4">
        <f t="shared" si="140"/>
        <v>-3.2516258797655837</v>
      </c>
      <c r="AL102" s="4">
        <f t="shared" si="140"/>
        <v>-6.7749627811155051</v>
      </c>
      <c r="AM102" s="4">
        <f t="shared" si="140"/>
        <v>8.117366364128344</v>
      </c>
      <c r="AN102" s="4">
        <f t="shared" si="140"/>
        <v>5.9183522975507117</v>
      </c>
      <c r="AO102" s="4">
        <f t="shared" si="140"/>
        <v>6.7174732210328898</v>
      </c>
      <c r="AP102" s="4">
        <f t="shared" si="140"/>
        <v>3.7648384146766602</v>
      </c>
      <c r="AQ102" s="4">
        <f t="shared" si="140"/>
        <v>6.0680998185129056</v>
      </c>
      <c r="AR102" s="4">
        <f t="shared" si="140"/>
        <v>3.9996277530910476</v>
      </c>
      <c r="AS102" s="4">
        <f t="shared" si="140"/>
        <v>5.5954296166851805</v>
      </c>
      <c r="AT102" s="4">
        <f t="shared" si="140"/>
        <v>0.1323834212293491</v>
      </c>
      <c r="AU102" s="4">
        <f t="shared" si="140"/>
        <v>-0.37764612594590119</v>
      </c>
      <c r="AV102" s="4">
        <f t="shared" si="140"/>
        <v>2.4286331024631664</v>
      </c>
      <c r="AW102" s="4">
        <f t="shared" si="140"/>
        <v>-2.0767421350194013</v>
      </c>
      <c r="AY102" s="2">
        <f t="shared" si="132"/>
        <v>58.165652804995403</v>
      </c>
      <c r="AZ102" s="2">
        <f t="shared" si="132"/>
        <v>57.608795417293074</v>
      </c>
      <c r="BA102" s="2">
        <f t="shared" si="132"/>
        <v>59.587871470220271</v>
      </c>
      <c r="BB102" s="2">
        <f t="shared" si="132"/>
        <v>59.70372887837712</v>
      </c>
      <c r="BC102" s="2">
        <f t="shared" si="132"/>
        <v>62.242795607092873</v>
      </c>
      <c r="BD102" s="2">
        <f t="shared" si="132"/>
        <v>62.582061464118958</v>
      </c>
      <c r="BE102" s="2">
        <f t="shared" si="132"/>
        <v>60.904540745413136</v>
      </c>
      <c r="BF102" s="2">
        <f t="shared" si="132"/>
        <v>58.319082350114527</v>
      </c>
      <c r="BG102" s="2">
        <f t="shared" si="132"/>
        <v>59.550752097363699</v>
      </c>
      <c r="BH102" s="2">
        <f t="shared" si="132"/>
        <v>57.035070212189673</v>
      </c>
      <c r="BI102" s="2">
        <f t="shared" si="132"/>
        <v>51.764658367697187</v>
      </c>
      <c r="BJ102" s="2">
        <f t="shared" si="132"/>
        <v>54.288284581112606</v>
      </c>
      <c r="BK102" s="2">
        <f t="shared" si="132"/>
        <v>55.912483349215499</v>
      </c>
      <c r="BL102" s="2">
        <f t="shared" si="132"/>
        <v>53.108955017211343</v>
      </c>
      <c r="BM102" s="2">
        <f t="shared" si="132"/>
        <v>48.263258595508354</v>
      </c>
      <c r="BO102" s="2" t="str">
        <f t="shared" si="102"/>
        <v/>
      </c>
      <c r="BP102" s="2" t="str">
        <f t="shared" si="103"/>
        <v/>
      </c>
      <c r="BQ102" s="2" t="str">
        <f t="shared" si="104"/>
        <v/>
      </c>
      <c r="BR102" s="2" t="str">
        <f t="shared" si="105"/>
        <v/>
      </c>
      <c r="BS102" s="2" t="str">
        <f t="shared" si="106"/>
        <v/>
      </c>
      <c r="BT102" s="2" t="str">
        <f t="shared" si="107"/>
        <v/>
      </c>
      <c r="BU102" s="2" t="str">
        <f t="shared" si="108"/>
        <v/>
      </c>
      <c r="BV102" s="2" t="str">
        <f t="shared" si="109"/>
        <v/>
      </c>
      <c r="BW102" s="2" t="str">
        <f t="shared" si="110"/>
        <v/>
      </c>
      <c r="BX102" s="2" t="str">
        <f t="shared" si="111"/>
        <v/>
      </c>
      <c r="BY102" s="2" t="str">
        <f t="shared" si="112"/>
        <v/>
      </c>
      <c r="BZ102" s="2" t="str">
        <f t="shared" si="113"/>
        <v/>
      </c>
      <c r="CA102" s="2" t="str">
        <f t="shared" si="114"/>
        <v/>
      </c>
      <c r="CB102" s="2" t="str">
        <f t="shared" si="115"/>
        <v/>
      </c>
      <c r="CC102" s="2" t="str">
        <f t="shared" si="116"/>
        <v/>
      </c>
      <c r="CE102" s="2" t="str">
        <f t="shared" si="133"/>
        <v/>
      </c>
      <c r="CF102" s="2" t="str">
        <f t="shared" si="133"/>
        <v/>
      </c>
      <c r="CG102" s="2" t="str">
        <f t="shared" si="133"/>
        <v/>
      </c>
      <c r="CH102" s="2" t="str">
        <f t="shared" si="133"/>
        <v/>
      </c>
      <c r="CI102" s="2" t="str">
        <f t="shared" si="133"/>
        <v/>
      </c>
      <c r="CJ102" s="2" t="str">
        <f t="shared" si="133"/>
        <v/>
      </c>
      <c r="CK102" s="2" t="str">
        <f t="shared" si="133"/>
        <v/>
      </c>
      <c r="CL102" s="2" t="str">
        <f t="shared" si="133"/>
        <v/>
      </c>
      <c r="CM102" s="2" t="str">
        <f t="shared" si="133"/>
        <v/>
      </c>
      <c r="CN102" s="2" t="str">
        <f t="shared" si="133"/>
        <v/>
      </c>
      <c r="CO102" s="2" t="str">
        <f t="shared" si="133"/>
        <v/>
      </c>
      <c r="CP102" s="2" t="str">
        <f t="shared" si="133"/>
        <v/>
      </c>
      <c r="CQ102" s="2" t="str">
        <f t="shared" si="133"/>
        <v/>
      </c>
      <c r="CR102" s="2" t="str">
        <f t="shared" si="133"/>
        <v/>
      </c>
      <c r="CS102" s="2" t="str">
        <f t="shared" si="133"/>
        <v/>
      </c>
      <c r="CU102" s="2" t="str">
        <f t="shared" si="117"/>
        <v/>
      </c>
      <c r="CV102" s="2" t="str">
        <f t="shared" si="118"/>
        <v/>
      </c>
      <c r="CW102" s="2" t="str">
        <f t="shared" si="119"/>
        <v/>
      </c>
      <c r="CX102" s="2" t="str">
        <f t="shared" si="120"/>
        <v/>
      </c>
      <c r="CY102" s="2" t="str">
        <f t="shared" si="121"/>
        <v/>
      </c>
      <c r="CZ102" s="2" t="str">
        <f t="shared" si="122"/>
        <v/>
      </c>
      <c r="DA102" s="2" t="str">
        <f t="shared" si="123"/>
        <v/>
      </c>
      <c r="DB102" s="2" t="str">
        <f t="shared" si="124"/>
        <v/>
      </c>
      <c r="DC102" s="2" t="str">
        <f t="shared" si="125"/>
        <v/>
      </c>
      <c r="DD102" s="2" t="str">
        <f t="shared" si="126"/>
        <v/>
      </c>
      <c r="DE102" s="2" t="str">
        <f t="shared" si="127"/>
        <v/>
      </c>
      <c r="DF102" s="2" t="str">
        <f t="shared" si="128"/>
        <v/>
      </c>
      <c r="DG102" s="2" t="str">
        <f t="shared" si="129"/>
        <v/>
      </c>
      <c r="DH102" s="2" t="str">
        <f t="shared" si="130"/>
        <v/>
      </c>
      <c r="DI102" s="2" t="str">
        <f t="shared" si="131"/>
        <v/>
      </c>
      <c r="DK102" s="2">
        <f t="shared" si="141"/>
        <v>74.808000305576755</v>
      </c>
      <c r="DL102" s="2">
        <f t="shared" si="141"/>
        <v>81.80652306149733</v>
      </c>
      <c r="DM102" s="2">
        <f t="shared" si="141"/>
        <v>80.931213903743313</v>
      </c>
      <c r="DN102" s="2">
        <f t="shared" si="141"/>
        <v>87.703666555258465</v>
      </c>
      <c r="DO102" s="2">
        <f t="shared" si="141"/>
        <v>86.133662162162153</v>
      </c>
      <c r="DP102" s="2">
        <f t="shared" si="141"/>
        <v>86.937669887429621</v>
      </c>
      <c r="DQ102" s="2">
        <f t="shared" si="141"/>
        <v>81.147600284495027</v>
      </c>
      <c r="DR102" s="2">
        <f t="shared" si="141"/>
        <v>82.217651282051307</v>
      </c>
      <c r="DS102" s="2">
        <f t="shared" si="141"/>
        <v>77.975197031039116</v>
      </c>
      <c r="DT102" s="2">
        <f t="shared" si="141"/>
        <v>75.388311444652899</v>
      </c>
      <c r="DU102" s="2">
        <f t="shared" si="141"/>
        <v>69.026453832752622</v>
      </c>
      <c r="DV102" s="2">
        <f t="shared" si="141"/>
        <v>75.300699477351884</v>
      </c>
      <c r="DW102" s="2">
        <f t="shared" si="141"/>
        <v>75.704554984133949</v>
      </c>
      <c r="DX102" s="2">
        <f t="shared" si="141"/>
        <v>61.233797383097368</v>
      </c>
      <c r="DY102" s="2">
        <f t="shared" si="141"/>
        <v>51.636410084033621</v>
      </c>
      <c r="EA102" s="2">
        <f t="shared" si="101"/>
        <v>57.774946771142609</v>
      </c>
      <c r="EB102" s="2">
        <f t="shared" si="101"/>
        <v>57.083971428571424</v>
      </c>
      <c r="EC102" s="2">
        <f t="shared" si="101"/>
        <v>59.104640692640693</v>
      </c>
      <c r="ED102" s="2">
        <f t="shared" si="101"/>
        <v>59.098628571428584</v>
      </c>
      <c r="EE102" s="2">
        <f t="shared" si="101"/>
        <v>61.489820555516189</v>
      </c>
      <c r="EF102" s="2">
        <f t="shared" si="101"/>
        <v>61.635492144332872</v>
      </c>
      <c r="EG102" s="2">
        <f t="shared" si="101"/>
        <v>60.222709220419475</v>
      </c>
      <c r="EH102" s="2">
        <f t="shared" si="101"/>
        <v>57.479649938907315</v>
      </c>
      <c r="EI102" s="2">
        <f t="shared" si="101"/>
        <v>58.882573209975867</v>
      </c>
      <c r="EJ102" s="2">
        <f t="shared" si="101"/>
        <v>56.310625368731536</v>
      </c>
      <c r="EK102" s="2">
        <f t="shared" si="101"/>
        <v>51.018066101523864</v>
      </c>
      <c r="EL102" s="2">
        <f t="shared" si="101"/>
        <v>53.386641807031559</v>
      </c>
      <c r="EM102" s="2">
        <f t="shared" si="142"/>
        <v>54.963297950628494</v>
      </c>
      <c r="EN102" s="2">
        <f t="shared" si="142"/>
        <v>52.712606044513123</v>
      </c>
      <c r="EO102" s="2">
        <f t="shared" si="142"/>
        <v>48.078459368668597</v>
      </c>
      <c r="EQ102" s="2">
        <f t="shared" si="143"/>
        <v>56.503976257704863</v>
      </c>
      <c r="ER102" s="2">
        <f t="shared" si="143"/>
        <v>56.838057768995647</v>
      </c>
      <c r="ES102" s="2">
        <f t="shared" si="143"/>
        <v>58.482829145747559</v>
      </c>
      <c r="ET102" s="2">
        <f t="shared" si="143"/>
        <v>59.236752771918589</v>
      </c>
      <c r="EU102" s="2">
        <f t="shared" si="143"/>
        <v>60.444596970354887</v>
      </c>
      <c r="EV102" s="2">
        <f t="shared" si="143"/>
        <v>62.200206449884391</v>
      </c>
      <c r="EW102" s="2">
        <f t="shared" si="143"/>
        <v>60.977261385393035</v>
      </c>
      <c r="EX102" s="2">
        <f t="shared" si="143"/>
        <v>58.376311404625639</v>
      </c>
      <c r="EY102" s="2">
        <f t="shared" si="143"/>
        <v>59.772704186168227</v>
      </c>
      <c r="EZ102" s="2">
        <f t="shared" si="143"/>
        <v>55.136736662359361</v>
      </c>
      <c r="FA102" s="2">
        <f t="shared" si="143"/>
        <v>50.785401145568784</v>
      </c>
      <c r="FB102" s="2">
        <f t="shared" si="143"/>
        <v>53.974627209834111</v>
      </c>
      <c r="FC102" s="2">
        <f t="shared" si="143"/>
        <v>55.03394518377327</v>
      </c>
      <c r="FD102" s="2">
        <f t="shared" si="143"/>
        <v>54.114110193620384</v>
      </c>
      <c r="FE102" s="2">
        <f t="shared" si="143"/>
        <v>48.180615729100367</v>
      </c>
      <c r="FG102" s="2">
        <f t="shared" si="144"/>
        <v>0.97704373660656407</v>
      </c>
      <c r="FH102" s="2">
        <f t="shared" si="144"/>
        <v>0.97875648886176025</v>
      </c>
      <c r="FI102" s="2">
        <f t="shared" si="144"/>
        <v>0.97781924161309575</v>
      </c>
      <c r="FJ102" s="2">
        <f t="shared" si="144"/>
        <v>0.97885338682082135</v>
      </c>
      <c r="FK102" s="2">
        <f t="shared" si="144"/>
        <v>0.96940039857780658</v>
      </c>
      <c r="FL102" s="2">
        <f t="shared" si="144"/>
        <v>0.96261553889808293</v>
      </c>
      <c r="FM102" s="2">
        <f t="shared" si="144"/>
        <v>0.96745365004192152</v>
      </c>
      <c r="FN102" s="2">
        <f t="shared" si="144"/>
        <v>0.96611044738628837</v>
      </c>
      <c r="FO102" s="2">
        <f t="shared" si="144"/>
        <v>0.96506192760998633</v>
      </c>
      <c r="FP102" s="2">
        <f t="shared" si="144"/>
        <v>0.96196623355713884</v>
      </c>
      <c r="FQ102" s="2">
        <f t="shared" si="144"/>
        <v>0.95853065171458041</v>
      </c>
      <c r="FR102" s="2">
        <f t="shared" si="144"/>
        <v>0.95887391989745463</v>
      </c>
      <c r="FS102" s="2">
        <f t="shared" si="144"/>
        <v>0.95423884459722408</v>
      </c>
      <c r="FT102" s="2">
        <f t="shared" si="144"/>
        <v>0.95355353440586632</v>
      </c>
      <c r="FU102" s="2">
        <f t="shared" si="144"/>
        <v>0.94807045954458824</v>
      </c>
      <c r="FW102" s="2">
        <f t="shared" si="134"/>
        <v>2.4330185075110365E-4</v>
      </c>
      <c r="FX102" s="2">
        <f t="shared" si="134"/>
        <v>1.5038296723730101E-3</v>
      </c>
      <c r="FY102" s="2">
        <f t="shared" si="134"/>
        <v>1.4460478169918806E-3</v>
      </c>
      <c r="FZ102" s="2">
        <f t="shared" si="134"/>
        <v>1.4525602904067693E-3</v>
      </c>
      <c r="GA102" s="2">
        <f t="shared" si="134"/>
        <v>1.0683638545885576E-3</v>
      </c>
      <c r="GB102" s="2">
        <f t="shared" si="134"/>
        <v>1.170574481637049E-3</v>
      </c>
      <c r="GC102" s="2">
        <f t="shared" si="134"/>
        <v>1.0638066191441477E-3</v>
      </c>
      <c r="GD102" s="2">
        <f t="shared" si="134"/>
        <v>1.1962297608153064E-3</v>
      </c>
      <c r="GE102" s="2">
        <f t="shared" si="134"/>
        <v>1.2575837064033738E-3</v>
      </c>
      <c r="GF102" s="2">
        <f t="shared" si="134"/>
        <v>9.8085365114256029E-4</v>
      </c>
      <c r="GG102" s="2">
        <f t="shared" si="134"/>
        <v>8.7609546113589468E-4</v>
      </c>
      <c r="GH102" s="2">
        <f t="shared" si="134"/>
        <v>6.8621254496069014E-4</v>
      </c>
      <c r="GI102" s="2">
        <f t="shared" si="134"/>
        <v>5.8759877775670609E-4</v>
      </c>
      <c r="GJ102" s="2">
        <f t="shared" si="134"/>
        <v>4.0652920649636806E-4</v>
      </c>
      <c r="GK102" s="2">
        <f t="shared" si="134"/>
        <v>3.5711166396131737E-4</v>
      </c>
      <c r="GM102" s="86">
        <f t="shared" si="135"/>
        <v>3.472984274779902E-9</v>
      </c>
      <c r="GN102" s="86">
        <f t="shared" si="135"/>
        <v>2.3264949867781701E-13</v>
      </c>
      <c r="GO102" s="86">
        <f t="shared" si="135"/>
        <v>2.3004463614232353E-16</v>
      </c>
      <c r="GP102" s="86">
        <f t="shared" si="135"/>
        <v>3.0882695902447352E-20</v>
      </c>
      <c r="GQ102" s="86">
        <f t="shared" si="135"/>
        <v>1.8300133602731765E-16</v>
      </c>
      <c r="GR102" s="86">
        <f t="shared" si="135"/>
        <v>1.0007235981946037E-11</v>
      </c>
      <c r="GS102" s="86">
        <f t="shared" si="135"/>
        <v>1.299517853224026E-11</v>
      </c>
      <c r="GT102" s="86">
        <f t="shared" si="135"/>
        <v>9.5002245294529335E-17</v>
      </c>
      <c r="GU102" s="86">
        <f t="shared" si="135"/>
        <v>4.4448540806722599E-16</v>
      </c>
      <c r="GV102" s="86">
        <f t="shared" si="135"/>
        <v>1.0102084901080274E-13</v>
      </c>
      <c r="GW102" s="86">
        <f t="shared" si="135"/>
        <v>1.6544287709496093E-10</v>
      </c>
      <c r="GX102" s="86">
        <f t="shared" si="135"/>
        <v>1.2445180109884357E-9</v>
      </c>
      <c r="GY102" s="86">
        <f t="shared" si="135"/>
        <v>1.9008649167233297E-8</v>
      </c>
      <c r="GZ102" s="86">
        <f t="shared" si="135"/>
        <v>9.0189925309419288E-9</v>
      </c>
      <c r="HA102" s="86">
        <f t="shared" si="135"/>
        <v>5.5270440318122195E-8</v>
      </c>
      <c r="HC102" s="86">
        <f t="shared" si="80"/>
        <v>0.42113547811109564</v>
      </c>
      <c r="HD102" s="86">
        <f t="shared" si="80"/>
        <v>0.51859683395525191</v>
      </c>
      <c r="HE102" s="86">
        <f t="shared" si="80"/>
        <v>0.5178920771050487</v>
      </c>
      <c r="HF102" s="86">
        <f t="shared" si="80"/>
        <v>0.59409450752975923</v>
      </c>
      <c r="HG102" s="86">
        <f t="shared" si="80"/>
        <v>0.30367959181155924</v>
      </c>
      <c r="HH102" s="86">
        <f t="shared" si="146"/>
        <v>0.24224572765366201</v>
      </c>
      <c r="HI102" s="86">
        <f t="shared" si="147"/>
        <v>0.1979557500485376</v>
      </c>
      <c r="HJ102" s="86">
        <f t="shared" si="145"/>
        <v>0.2703133288710205</v>
      </c>
      <c r="HK102" s="86">
        <f t="shared" si="145"/>
        <v>0.30891961872839435</v>
      </c>
      <c r="HL102" s="86">
        <f t="shared" si="145"/>
        <v>0.23154921769071962</v>
      </c>
      <c r="HM102" s="86">
        <f t="shared" si="145"/>
        <v>0.21477836964162811</v>
      </c>
      <c r="HN102" s="86">
        <f t="shared" si="145"/>
        <v>0.17075908703218887</v>
      </c>
      <c r="HO102" s="86">
        <f t="shared" si="145"/>
        <v>0.12637595229501189</v>
      </c>
      <c r="HP102" s="86">
        <f t="shared" si="145"/>
        <v>9.9150984688952504E-2</v>
      </c>
      <c r="HQ102" s="86">
        <f t="shared" si="145"/>
        <v>6.8674098823787902E-2</v>
      </c>
      <c r="HS102" s="86">
        <f t="shared" si="136"/>
        <v>3.0789647288626231E-36</v>
      </c>
      <c r="HT102" s="86">
        <f t="shared" si="136"/>
        <v>6.6082764594289189E-24</v>
      </c>
      <c r="HU102" s="86">
        <f t="shared" si="136"/>
        <v>6.2502132677803373E-25</v>
      </c>
      <c r="HV102" s="86">
        <f t="shared" si="136"/>
        <v>2.6272272560943012E-22</v>
      </c>
      <c r="HW102" s="86">
        <f t="shared" si="136"/>
        <v>7.7375721735165092E-29</v>
      </c>
      <c r="HX102" s="86">
        <f t="shared" si="136"/>
        <v>2.5532059194633525E-31</v>
      </c>
      <c r="HY102" s="86">
        <f t="shared" si="136"/>
        <v>2.0984852442100567E-31</v>
      </c>
      <c r="HZ102" s="86">
        <f t="shared" si="136"/>
        <v>1.851807440306206E-30</v>
      </c>
      <c r="IA102" s="86">
        <f t="shared" si="136"/>
        <v>6.4111046971577652E-30</v>
      </c>
      <c r="IB102" s="86">
        <f t="shared" si="136"/>
        <v>4.9898021740759959E-33</v>
      </c>
      <c r="IC102" s="86">
        <f t="shared" si="136"/>
        <v>1.5412064506221034E-34</v>
      </c>
      <c r="ID102" s="86">
        <f t="shared" si="136"/>
        <v>1.2009710075003113E-33</v>
      </c>
      <c r="IE102" s="86">
        <f t="shared" si="136"/>
        <v>5.0647000212660552E-46</v>
      </c>
      <c r="IF102" s="86">
        <f t="shared" si="136"/>
        <v>2.4630677653659873E-25</v>
      </c>
      <c r="IG102" s="86">
        <f t="shared" si="136"/>
        <v>3.8304157314893367E-15</v>
      </c>
      <c r="II102" s="86">
        <f t="shared" si="137"/>
        <v>1.3051536088645039E-133</v>
      </c>
      <c r="IJ102" s="86">
        <f t="shared" si="137"/>
        <v>1.0092761615608498E-76</v>
      </c>
      <c r="IK102" s="86">
        <f t="shared" si="137"/>
        <v>8.5589142363956463E-80</v>
      </c>
      <c r="IL102" s="86">
        <f t="shared" si="137"/>
        <v>1.5870875440510233E-75</v>
      </c>
      <c r="IM102" s="86">
        <f t="shared" si="137"/>
        <v>3.7015474040659761E-88</v>
      </c>
      <c r="IN102" s="86">
        <f t="shared" si="137"/>
        <v>6.332975898433196E-94</v>
      </c>
      <c r="IO102" s="86">
        <f t="shared" si="137"/>
        <v>6.7820125236157746E-93</v>
      </c>
      <c r="IP102" s="86">
        <f t="shared" si="137"/>
        <v>2.0279535665518337E-91</v>
      </c>
      <c r="IQ102" s="86">
        <f t="shared" si="137"/>
        <v>3.0721412287070347E-92</v>
      </c>
      <c r="IR102" s="86">
        <f t="shared" si="137"/>
        <v>1.2523065464594594E-100</v>
      </c>
      <c r="IS102" s="86">
        <f t="shared" si="137"/>
        <v>2.9840417909924112E-103</v>
      </c>
      <c r="IT102" s="86">
        <f t="shared" si="137"/>
        <v>1.1980942205419328E-98</v>
      </c>
      <c r="IU102" s="86">
        <f t="shared" si="137"/>
        <v>1.082866860151831E-135</v>
      </c>
      <c r="IV102" s="86">
        <f t="shared" si="137"/>
        <v>1.3161981456362271E-43</v>
      </c>
      <c r="IW102" s="86">
        <f t="shared" si="137"/>
        <v>6.3891634144100624E-50</v>
      </c>
      <c r="IY102" s="86">
        <f t="shared" si="138"/>
        <v>0.42113548158407993</v>
      </c>
      <c r="IZ102" s="86">
        <f t="shared" si="138"/>
        <v>0.51859683395548462</v>
      </c>
      <c r="JA102" s="86">
        <f t="shared" si="138"/>
        <v>0.51789207710504892</v>
      </c>
      <c r="JB102" s="86">
        <f t="shared" si="138"/>
        <v>0.59409450752975923</v>
      </c>
      <c r="JC102" s="86">
        <f t="shared" si="138"/>
        <v>0.3036795918115594</v>
      </c>
      <c r="JD102" s="86">
        <f t="shared" si="138"/>
        <v>0.24224572766366925</v>
      </c>
      <c r="JE102" s="86">
        <f t="shared" si="138"/>
        <v>0.19795575006153279</v>
      </c>
      <c r="JF102" s="86">
        <f t="shared" si="138"/>
        <v>0.27031332887102061</v>
      </c>
      <c r="JG102" s="86">
        <f t="shared" si="138"/>
        <v>0.3089196187283948</v>
      </c>
      <c r="JH102" s="86">
        <f t="shared" si="138"/>
        <v>0.23154921769082065</v>
      </c>
      <c r="JI102" s="86">
        <f t="shared" si="138"/>
        <v>0.21477836980707099</v>
      </c>
      <c r="JJ102" s="86">
        <f t="shared" si="138"/>
        <v>0.17075908827670688</v>
      </c>
      <c r="JK102" s="86">
        <f t="shared" si="138"/>
        <v>0.12637597130366104</v>
      </c>
      <c r="JL102" s="86">
        <f t="shared" si="138"/>
        <v>9.9150993707945029E-2</v>
      </c>
      <c r="JM102" s="86">
        <f t="shared" si="138"/>
        <v>6.8674154094232054E-2</v>
      </c>
    </row>
    <row r="103" spans="2:273" x14ac:dyDescent="0.25">
      <c r="B103" s="2">
        <v>76</v>
      </c>
      <c r="C103" s="37">
        <v>164.03399999999999</v>
      </c>
      <c r="D103" s="37">
        <v>166.483</v>
      </c>
      <c r="E103" s="37">
        <v>178.55</v>
      </c>
      <c r="F103" s="37">
        <v>176.45</v>
      </c>
      <c r="G103" s="37">
        <v>160.279</v>
      </c>
      <c r="H103" s="37">
        <v>150.066</v>
      </c>
      <c r="I103" s="37">
        <v>147.934</v>
      </c>
      <c r="J103" s="37">
        <v>146.55699999999999</v>
      </c>
      <c r="K103" s="37">
        <v>152.91800000000001</v>
      </c>
      <c r="L103" s="37">
        <v>138.68899999999999</v>
      </c>
      <c r="M103" s="37">
        <v>133.03299999999999</v>
      </c>
      <c r="N103" s="37">
        <v>118.754</v>
      </c>
      <c r="O103" s="37">
        <v>110.82</v>
      </c>
      <c r="P103" s="37">
        <v>99</v>
      </c>
      <c r="Q103" s="37">
        <v>72.835999999999999</v>
      </c>
      <c r="S103" s="4">
        <f t="shared" si="139"/>
        <v>169.03523097082041</v>
      </c>
      <c r="T103" s="4">
        <f t="shared" si="139"/>
        <v>174.33380658787729</v>
      </c>
      <c r="U103" s="4">
        <f t="shared" si="139"/>
        <v>184.24356419429057</v>
      </c>
      <c r="V103" s="4">
        <f t="shared" si="139"/>
        <v>182.56970811997115</v>
      </c>
      <c r="W103" s="4">
        <f t="shared" si="139"/>
        <v>153.40074616854059</v>
      </c>
      <c r="X103" s="4">
        <f t="shared" si="139"/>
        <v>145.61287787677782</v>
      </c>
      <c r="Y103" s="4">
        <f t="shared" si="139"/>
        <v>142.00350145180283</v>
      </c>
      <c r="Z103" s="4">
        <f t="shared" si="139"/>
        <v>141.60802803489432</v>
      </c>
      <c r="AA103" s="4">
        <f t="shared" si="139"/>
        <v>151.431856849236</v>
      </c>
      <c r="AB103" s="4">
        <f t="shared" si="139"/>
        <v>134.62044820415133</v>
      </c>
      <c r="AC103" s="4">
        <f t="shared" si="139"/>
        <v>127.14558127880454</v>
      </c>
      <c r="AD103" s="4">
        <f t="shared" si="139"/>
        <v>116.66145260920803</v>
      </c>
      <c r="AE103" s="4">
        <f t="shared" si="139"/>
        <v>106.82249768154445</v>
      </c>
      <c r="AF103" s="4">
        <f t="shared" si="139"/>
        <v>95.344649861245188</v>
      </c>
      <c r="AG103" s="4">
        <f t="shared" si="139"/>
        <v>73.13880312011004</v>
      </c>
      <c r="AI103" s="4">
        <f t="shared" si="140"/>
        <v>-5.0012309708204157</v>
      </c>
      <c r="AJ103" s="4">
        <f t="shared" si="140"/>
        <v>-7.8508065878772868</v>
      </c>
      <c r="AK103" s="4">
        <f t="shared" si="140"/>
        <v>-5.693564194290559</v>
      </c>
      <c r="AL103" s="4">
        <f t="shared" si="140"/>
        <v>-6.1197081199711647</v>
      </c>
      <c r="AM103" s="4">
        <f t="shared" si="140"/>
        <v>6.8782538314594035</v>
      </c>
      <c r="AN103" s="4">
        <f t="shared" si="140"/>
        <v>4.4531221232221867</v>
      </c>
      <c r="AO103" s="4">
        <f t="shared" si="140"/>
        <v>5.9304985481971642</v>
      </c>
      <c r="AP103" s="4">
        <f t="shared" si="140"/>
        <v>4.9489719651056703</v>
      </c>
      <c r="AQ103" s="4">
        <f t="shared" si="140"/>
        <v>1.4861431507640077</v>
      </c>
      <c r="AR103" s="4">
        <f t="shared" si="140"/>
        <v>4.0685517958486628</v>
      </c>
      <c r="AS103" s="4">
        <f t="shared" si="140"/>
        <v>5.887418721195445</v>
      </c>
      <c r="AT103" s="4">
        <f t="shared" si="140"/>
        <v>2.092547390791978</v>
      </c>
      <c r="AU103" s="4">
        <f t="shared" si="140"/>
        <v>3.9975023184555454</v>
      </c>
      <c r="AV103" s="4">
        <f t="shared" si="140"/>
        <v>3.6553501387548124</v>
      </c>
      <c r="AW103" s="4">
        <f t="shared" si="140"/>
        <v>-0.30280312011004185</v>
      </c>
      <c r="AY103" s="2">
        <f t="shared" si="132"/>
        <v>57.952988686479792</v>
      </c>
      <c r="AZ103" s="2">
        <f t="shared" si="132"/>
        <v>57.410235592718273</v>
      </c>
      <c r="BA103" s="2">
        <f t="shared" si="132"/>
        <v>59.385121384566865</v>
      </c>
      <c r="BB103" s="2">
        <f t="shared" si="132"/>
        <v>59.533721999039372</v>
      </c>
      <c r="BC103" s="2">
        <f t="shared" si="132"/>
        <v>62.016459123139107</v>
      </c>
      <c r="BD103" s="2">
        <f t="shared" si="132"/>
        <v>62.396758072524783</v>
      </c>
      <c r="BE103" s="2">
        <f t="shared" si="132"/>
        <v>60.761599604825086</v>
      </c>
      <c r="BF103" s="2">
        <f t="shared" si="132"/>
        <v>58.159511694773457</v>
      </c>
      <c r="BG103" s="2">
        <f t="shared" si="132"/>
        <v>59.355576524727979</v>
      </c>
      <c r="BH103" s="2">
        <f t="shared" si="132"/>
        <v>56.823091352526873</v>
      </c>
      <c r="BI103" s="2">
        <f t="shared" si="132"/>
        <v>51.672411893866048</v>
      </c>
      <c r="BJ103" s="2">
        <f t="shared" si="132"/>
        <v>54.157247110372417</v>
      </c>
      <c r="BK103" s="2">
        <f t="shared" si="132"/>
        <v>55.727008076389659</v>
      </c>
      <c r="BL103" s="2">
        <f t="shared" si="132"/>
        <v>52.993213207768136</v>
      </c>
      <c r="BM103" s="2">
        <f t="shared" si="132"/>
        <v>48.144423147995539</v>
      </c>
      <c r="BO103" s="2" t="str">
        <f t="shared" si="102"/>
        <v/>
      </c>
      <c r="BP103" s="2" t="str">
        <f t="shared" si="103"/>
        <v/>
      </c>
      <c r="BQ103" s="2" t="str">
        <f t="shared" si="104"/>
        <v/>
      </c>
      <c r="BR103" s="2" t="str">
        <f t="shared" si="105"/>
        <v/>
      </c>
      <c r="BS103" s="2" t="str">
        <f t="shared" si="106"/>
        <v/>
      </c>
      <c r="BT103" s="2" t="str">
        <f t="shared" si="107"/>
        <v/>
      </c>
      <c r="BU103" s="2" t="str">
        <f t="shared" si="108"/>
        <v/>
      </c>
      <c r="BV103" s="2" t="str">
        <f t="shared" si="109"/>
        <v/>
      </c>
      <c r="BW103" s="2" t="str">
        <f t="shared" si="110"/>
        <v/>
      </c>
      <c r="BX103" s="2" t="str">
        <f t="shared" si="111"/>
        <v/>
      </c>
      <c r="BY103" s="2" t="str">
        <f t="shared" si="112"/>
        <v/>
      </c>
      <c r="BZ103" s="2" t="str">
        <f t="shared" si="113"/>
        <v/>
      </c>
      <c r="CA103" s="2" t="str">
        <f t="shared" si="114"/>
        <v/>
      </c>
      <c r="CB103" s="2" t="str">
        <f t="shared" si="115"/>
        <v/>
      </c>
      <c r="CC103" s="2" t="str">
        <f t="shared" si="116"/>
        <v/>
      </c>
      <c r="CE103" s="2" t="str">
        <f t="shared" si="133"/>
        <v/>
      </c>
      <c r="CF103" s="2" t="str">
        <f t="shared" si="133"/>
        <v/>
      </c>
      <c r="CG103" s="2" t="str">
        <f t="shared" si="133"/>
        <v/>
      </c>
      <c r="CH103" s="2" t="str">
        <f t="shared" si="133"/>
        <v/>
      </c>
      <c r="CI103" s="2" t="str">
        <f t="shared" si="133"/>
        <v/>
      </c>
      <c r="CJ103" s="2" t="str">
        <f t="shared" si="133"/>
        <v/>
      </c>
      <c r="CK103" s="2" t="str">
        <f t="shared" si="133"/>
        <v/>
      </c>
      <c r="CL103" s="2" t="str">
        <f t="shared" si="133"/>
        <v/>
      </c>
      <c r="CM103" s="2" t="str">
        <f t="shared" si="133"/>
        <v/>
      </c>
      <c r="CN103" s="2" t="str">
        <f t="shared" si="133"/>
        <v/>
      </c>
      <c r="CO103" s="2" t="str">
        <f t="shared" si="133"/>
        <v/>
      </c>
      <c r="CP103" s="2" t="str">
        <f t="shared" si="133"/>
        <v/>
      </c>
      <c r="CQ103" s="2" t="str">
        <f t="shared" si="133"/>
        <v/>
      </c>
      <c r="CR103" s="2" t="str">
        <f t="shared" si="133"/>
        <v/>
      </c>
      <c r="CS103" s="2" t="str">
        <f t="shared" si="133"/>
        <v/>
      </c>
      <c r="CU103" s="2" t="str">
        <f t="shared" si="117"/>
        <v/>
      </c>
      <c r="CV103" s="2" t="str">
        <f t="shared" si="118"/>
        <v/>
      </c>
      <c r="CW103" s="2" t="str">
        <f t="shared" si="119"/>
        <v/>
      </c>
      <c r="CX103" s="2" t="str">
        <f t="shared" si="120"/>
        <v/>
      </c>
      <c r="CY103" s="2" t="str">
        <f t="shared" si="121"/>
        <v/>
      </c>
      <c r="CZ103" s="2" t="str">
        <f t="shared" si="122"/>
        <v/>
      </c>
      <c r="DA103" s="2" t="str">
        <f t="shared" si="123"/>
        <v/>
      </c>
      <c r="DB103" s="2" t="str">
        <f t="shared" si="124"/>
        <v/>
      </c>
      <c r="DC103" s="2" t="str">
        <f t="shared" si="125"/>
        <v/>
      </c>
      <c r="DD103" s="2" t="str">
        <f t="shared" si="126"/>
        <v/>
      </c>
      <c r="DE103" s="2" t="str">
        <f t="shared" si="127"/>
        <v/>
      </c>
      <c r="DF103" s="2" t="str">
        <f t="shared" si="128"/>
        <v/>
      </c>
      <c r="DG103" s="2" t="str">
        <f t="shared" si="129"/>
        <v/>
      </c>
      <c r="DH103" s="2" t="str">
        <f t="shared" si="130"/>
        <v/>
      </c>
      <c r="DI103" s="2" t="str">
        <f t="shared" si="131"/>
        <v/>
      </c>
      <c r="DK103" s="2">
        <f t="shared" si="141"/>
        <v>75.020232085561474</v>
      </c>
      <c r="DL103" s="2">
        <f t="shared" si="141"/>
        <v>82.079028074866301</v>
      </c>
      <c r="DM103" s="2">
        <f t="shared" si="141"/>
        <v>81.167577540106947</v>
      </c>
      <c r="DN103" s="2">
        <f t="shared" si="141"/>
        <v>88.017869429590007</v>
      </c>
      <c r="DO103" s="2">
        <f t="shared" si="141"/>
        <v>86.409013750592692</v>
      </c>
      <c r="DP103" s="2">
        <f t="shared" si="141"/>
        <v>87.243865290806724</v>
      </c>
      <c r="DQ103" s="2">
        <f t="shared" si="141"/>
        <v>81.335832147937424</v>
      </c>
      <c r="DR103" s="2">
        <f t="shared" si="141"/>
        <v>82.454732051282065</v>
      </c>
      <c r="DS103" s="2">
        <f t="shared" si="141"/>
        <v>78.146262820512803</v>
      </c>
      <c r="DT103" s="2">
        <f t="shared" si="141"/>
        <v>75.566562101313309</v>
      </c>
      <c r="DU103" s="2">
        <f t="shared" si="141"/>
        <v>69.155843902439045</v>
      </c>
      <c r="DV103" s="2">
        <f t="shared" si="141"/>
        <v>75.526799999999966</v>
      </c>
      <c r="DW103" s="2">
        <f t="shared" si="141"/>
        <v>75.99046580588687</v>
      </c>
      <c r="DX103" s="2">
        <f t="shared" si="141"/>
        <v>61.360235735735728</v>
      </c>
      <c r="DY103" s="2">
        <f t="shared" si="141"/>
        <v>51.648109396485879</v>
      </c>
      <c r="EA103" s="2">
        <f t="shared" si="101"/>
        <v>57.587603841831246</v>
      </c>
      <c r="EB103" s="2">
        <f t="shared" si="101"/>
        <v>56.922314285714279</v>
      </c>
      <c r="EC103" s="2">
        <f t="shared" si="101"/>
        <v>58.935441991341989</v>
      </c>
      <c r="ED103" s="2">
        <f t="shared" si="101"/>
        <v>58.972300000000011</v>
      </c>
      <c r="EE103" s="2">
        <f t="shared" si="101"/>
        <v>61.315449815772695</v>
      </c>
      <c r="EF103" s="2">
        <f t="shared" si="101"/>
        <v>61.51597517176765</v>
      </c>
      <c r="EG103" s="2">
        <f t="shared" si="101"/>
        <v>60.129488088642667</v>
      </c>
      <c r="EH103" s="2">
        <f t="shared" si="101"/>
        <v>57.381102199336709</v>
      </c>
      <c r="EI103" s="2">
        <f t="shared" si="101"/>
        <v>58.733940868865645</v>
      </c>
      <c r="EJ103" s="2">
        <f t="shared" si="101"/>
        <v>56.148485988200562</v>
      </c>
      <c r="EK103" s="2">
        <f t="shared" si="101"/>
        <v>50.982796346755471</v>
      </c>
      <c r="EL103" s="2">
        <f t="shared" si="101"/>
        <v>53.320910047465048</v>
      </c>
      <c r="EM103" s="2">
        <f t="shared" si="142"/>
        <v>54.84071769125012</v>
      </c>
      <c r="EN103" s="2">
        <f t="shared" si="142"/>
        <v>52.620897616633691</v>
      </c>
      <c r="EO103" s="2">
        <f t="shared" si="142"/>
        <v>47.969359085022347</v>
      </c>
      <c r="EQ103" s="2">
        <f t="shared" si="143"/>
        <v>56.351845789521391</v>
      </c>
      <c r="ER103" s="2">
        <f t="shared" si="143"/>
        <v>56.68850993958641</v>
      </c>
      <c r="ES103" s="2">
        <f t="shared" si="143"/>
        <v>58.345047894782425</v>
      </c>
      <c r="ET103" s="2">
        <f t="shared" si="143"/>
        <v>59.102059441640627</v>
      </c>
      <c r="EU103" s="2">
        <f t="shared" si="143"/>
        <v>60.315228065778783</v>
      </c>
      <c r="EV103" s="2">
        <f t="shared" si="143"/>
        <v>62.05723408251896</v>
      </c>
      <c r="EW103" s="2">
        <f t="shared" si="143"/>
        <v>60.852961680500428</v>
      </c>
      <c r="EX103" s="2">
        <f t="shared" si="143"/>
        <v>58.238900366939546</v>
      </c>
      <c r="EY103" s="2">
        <f t="shared" si="143"/>
        <v>59.586858559165343</v>
      </c>
      <c r="EZ103" s="2">
        <f t="shared" si="143"/>
        <v>55.018525961580004</v>
      </c>
      <c r="FA103" s="2">
        <f t="shared" si="143"/>
        <v>50.758754601679051</v>
      </c>
      <c r="FB103" s="2">
        <f t="shared" si="143"/>
        <v>53.887539669245321</v>
      </c>
      <c r="FC103" s="2">
        <f t="shared" si="143"/>
        <v>54.909284964804449</v>
      </c>
      <c r="FD103" s="2">
        <f t="shared" si="143"/>
        <v>53.969028166790359</v>
      </c>
      <c r="FE103" s="2">
        <f t="shared" si="143"/>
        <v>48.065370256666291</v>
      </c>
      <c r="FG103" s="2">
        <f t="shared" si="144"/>
        <v>0.97902126395589384</v>
      </c>
      <c r="FH103" s="2">
        <f t="shared" si="144"/>
        <v>0.98058940531732497</v>
      </c>
      <c r="FI103" s="2">
        <f t="shared" si="144"/>
        <v>0.97973135028515212</v>
      </c>
      <c r="FJ103" s="2">
        <f t="shared" si="144"/>
        <v>0.98067810784682863</v>
      </c>
      <c r="FK103" s="2">
        <f t="shared" si="144"/>
        <v>0.97201749078489463</v>
      </c>
      <c r="FL103" s="2">
        <f t="shared" si="144"/>
        <v>0.96579244297780742</v>
      </c>
      <c r="FM103" s="2">
        <f t="shared" si="144"/>
        <v>0.97023212903025924</v>
      </c>
      <c r="FN103" s="2">
        <f t="shared" si="144"/>
        <v>0.9689999211282222</v>
      </c>
      <c r="FO103" s="2">
        <f t="shared" si="144"/>
        <v>0.96803784211400878</v>
      </c>
      <c r="FP103" s="2">
        <f t="shared" si="144"/>
        <v>0.96519632016815116</v>
      </c>
      <c r="FQ103" s="2">
        <f t="shared" si="144"/>
        <v>0.96204099803886756</v>
      </c>
      <c r="FR103" s="2">
        <f t="shared" si="144"/>
        <v>0.96235634999971054</v>
      </c>
      <c r="FS103" s="2">
        <f t="shared" si="144"/>
        <v>0.95809660683980491</v>
      </c>
      <c r="FT103" s="2">
        <f t="shared" si="144"/>
        <v>0.95746649461434696</v>
      </c>
      <c r="FU103" s="2">
        <f t="shared" si="144"/>
        <v>0.95242230246127757</v>
      </c>
      <c r="FW103" s="2">
        <f t="shared" si="134"/>
        <v>2.6676891247683852E-4</v>
      </c>
      <c r="FX103" s="2">
        <f t="shared" si="134"/>
        <v>1.6486772452071214E-3</v>
      </c>
      <c r="FY103" s="2">
        <f t="shared" si="134"/>
        <v>1.5853387280008004E-3</v>
      </c>
      <c r="FZ103" s="2">
        <f t="shared" si="134"/>
        <v>1.592477516583672E-3</v>
      </c>
      <c r="GA103" s="2">
        <f t="shared" si="134"/>
        <v>1.1713169399953165E-3</v>
      </c>
      <c r="GB103" s="2">
        <f t="shared" si="134"/>
        <v>1.283364459421215E-3</v>
      </c>
      <c r="GC103" s="2">
        <f t="shared" si="134"/>
        <v>1.1663210584412901E-3</v>
      </c>
      <c r="GD103" s="2">
        <f t="shared" si="134"/>
        <v>1.3114884913074055E-3</v>
      </c>
      <c r="GE103" s="2">
        <f t="shared" si="134"/>
        <v>1.3787458314814161E-3</v>
      </c>
      <c r="GF103" s="2">
        <f t="shared" si="134"/>
        <v>1.0753828775379067E-3</v>
      </c>
      <c r="GG103" s="2">
        <f t="shared" si="134"/>
        <v>9.6053838222388919E-4</v>
      </c>
      <c r="GH103" s="2">
        <f t="shared" si="134"/>
        <v>7.5236728333301567E-4</v>
      </c>
      <c r="GI103" s="2">
        <f t="shared" si="134"/>
        <v>6.44252724900754E-4</v>
      </c>
      <c r="GJ103" s="2">
        <f t="shared" si="134"/>
        <v>4.4573292883629331E-4</v>
      </c>
      <c r="GK103" s="2">
        <f t="shared" si="134"/>
        <v>3.9155166280102611E-4</v>
      </c>
      <c r="GM103" s="86">
        <f t="shared" si="135"/>
        <v>5.4750844121101556E-10</v>
      </c>
      <c r="GN103" s="86">
        <f t="shared" si="135"/>
        <v>1.4530585633808225E-14</v>
      </c>
      <c r="GO103" s="86">
        <f t="shared" si="135"/>
        <v>6.9133716740991857E-18</v>
      </c>
      <c r="GP103" s="86">
        <f t="shared" si="135"/>
        <v>4.3286752266745408E-22</v>
      </c>
      <c r="GQ103" s="86">
        <f t="shared" si="135"/>
        <v>2.7435563301976538E-18</v>
      </c>
      <c r="GR103" s="86">
        <f t="shared" si="135"/>
        <v>4.4515041942190741E-13</v>
      </c>
      <c r="GS103" s="86">
        <f t="shared" si="135"/>
        <v>5.2648365513939329E-13</v>
      </c>
      <c r="GT103" s="86">
        <f t="shared" si="135"/>
        <v>1.0335003675242352E-18</v>
      </c>
      <c r="GU103" s="86">
        <f t="shared" si="135"/>
        <v>6.72537377210698E-18</v>
      </c>
      <c r="GV103" s="86">
        <f t="shared" si="135"/>
        <v>2.2487369624605925E-15</v>
      </c>
      <c r="GW103" s="86">
        <f t="shared" si="135"/>
        <v>1.0142594578432679E-11</v>
      </c>
      <c r="GX103" s="86">
        <f t="shared" si="135"/>
        <v>8.7319472806969664E-11</v>
      </c>
      <c r="GY103" s="86">
        <f t="shared" si="135"/>
        <v>2.1214789122801944E-9</v>
      </c>
      <c r="GZ103" s="86">
        <f t="shared" si="135"/>
        <v>1.0030125605709427E-9</v>
      </c>
      <c r="HA103" s="86">
        <f t="shared" si="135"/>
        <v>7.6490179478451807E-9</v>
      </c>
      <c r="HC103" s="86">
        <f t="shared" si="80"/>
        <v>0.4821682652344183</v>
      </c>
      <c r="HD103" s="86">
        <f t="shared" si="80"/>
        <v>0.58817894111187896</v>
      </c>
      <c r="HE103" s="86">
        <f t="shared" si="80"/>
        <v>0.59430638460648877</v>
      </c>
      <c r="HF103" s="86">
        <f t="shared" si="80"/>
        <v>0.65048846058398679</v>
      </c>
      <c r="HG103" s="86">
        <f t="shared" si="80"/>
        <v>0.37444553905968841</v>
      </c>
      <c r="HH103" s="86">
        <f t="shared" si="146"/>
        <v>0.30664581582140948</v>
      </c>
      <c r="HI103" s="86">
        <f t="shared" si="147"/>
        <v>0.25296886757796111</v>
      </c>
      <c r="HJ103" s="86">
        <f t="shared" si="145"/>
        <v>0.33868426111645145</v>
      </c>
      <c r="HK103" s="86">
        <f t="shared" si="145"/>
        <v>0.38392310349331105</v>
      </c>
      <c r="HL103" s="86">
        <f t="shared" si="145"/>
        <v>0.29464515798674346</v>
      </c>
      <c r="HM103" s="86">
        <f t="shared" si="145"/>
        <v>0.27459175103007211</v>
      </c>
      <c r="HN103" s="86">
        <f t="shared" si="145"/>
        <v>0.21869819633381909</v>
      </c>
      <c r="HO103" s="86">
        <f t="shared" si="145"/>
        <v>0.17140328308473413</v>
      </c>
      <c r="HP103" s="86">
        <f t="shared" si="145"/>
        <v>0.14120682048056551</v>
      </c>
      <c r="HQ103" s="86">
        <f t="shared" si="145"/>
        <v>0.10122338162023081</v>
      </c>
      <c r="HS103" s="86">
        <f t="shared" si="136"/>
        <v>7.9442364969326178E-35</v>
      </c>
      <c r="HT103" s="86">
        <f t="shared" si="136"/>
        <v>8.2082379834289642E-23</v>
      </c>
      <c r="HU103" s="86">
        <f t="shared" si="136"/>
        <v>8.5199459567684593E-24</v>
      </c>
      <c r="HV103" s="86">
        <f t="shared" si="136"/>
        <v>2.8848513524681309E-21</v>
      </c>
      <c r="HW103" s="86">
        <f t="shared" si="136"/>
        <v>1.321404315002261E-27</v>
      </c>
      <c r="HX103" s="86">
        <f t="shared" si="136"/>
        <v>5.6756678419258675E-30</v>
      </c>
      <c r="HY103" s="86">
        <f t="shared" si="136"/>
        <v>4.4129421473254202E-30</v>
      </c>
      <c r="HZ103" s="86">
        <f t="shared" si="136"/>
        <v>3.811391958578578E-29</v>
      </c>
      <c r="IA103" s="86">
        <f t="shared" si="136"/>
        <v>1.3294274666089214E-28</v>
      </c>
      <c r="IB103" s="86">
        <f t="shared" si="136"/>
        <v>1.2472844229890223E-31</v>
      </c>
      <c r="IC103" s="86">
        <f t="shared" si="136"/>
        <v>4.1172745171730094E-33</v>
      </c>
      <c r="ID103" s="86">
        <f t="shared" si="136"/>
        <v>2.5653753103076979E-32</v>
      </c>
      <c r="IE103" s="86">
        <f t="shared" si="136"/>
        <v>3.2004400454556544E-44</v>
      </c>
      <c r="IF103" s="86">
        <f t="shared" si="136"/>
        <v>2.0423065198713875E-24</v>
      </c>
      <c r="IG103" s="86">
        <f t="shared" si="136"/>
        <v>1.2117783232408493E-14</v>
      </c>
      <c r="II103" s="86">
        <f t="shared" si="137"/>
        <v>1.0307499480114239E-130</v>
      </c>
      <c r="IJ103" s="86">
        <f t="shared" si="137"/>
        <v>1.2903082869975419E-74</v>
      </c>
      <c r="IK103" s="86">
        <f t="shared" si="137"/>
        <v>1.294922955492599E-77</v>
      </c>
      <c r="IL103" s="86">
        <f t="shared" si="137"/>
        <v>1.8312866315093128E-73</v>
      </c>
      <c r="IM103" s="86">
        <f t="shared" si="137"/>
        <v>7.5059892325151679E-86</v>
      </c>
      <c r="IN103" s="86">
        <f t="shared" si="137"/>
        <v>1.9752857045484987E-91</v>
      </c>
      <c r="IO103" s="86">
        <f t="shared" si="137"/>
        <v>1.8334428851021192E-90</v>
      </c>
      <c r="IP103" s="86">
        <f t="shared" si="137"/>
        <v>5.5093399550425702E-89</v>
      </c>
      <c r="IQ103" s="86">
        <f t="shared" si="137"/>
        <v>9.162472652962444E-90</v>
      </c>
      <c r="IR103" s="86">
        <f t="shared" si="137"/>
        <v>5.0713912371870587E-98</v>
      </c>
      <c r="IS103" s="86">
        <f t="shared" si="137"/>
        <v>1.2842865009606174E-100</v>
      </c>
      <c r="IT103" s="86">
        <f t="shared" si="137"/>
        <v>3.2289408989428687E-96</v>
      </c>
      <c r="IU103" s="86">
        <f t="shared" si="137"/>
        <v>2.111758776712721E-132</v>
      </c>
      <c r="IV103" s="86">
        <f t="shared" si="137"/>
        <v>1.2619634043303856E-42</v>
      </c>
      <c r="IW103" s="86">
        <f t="shared" si="137"/>
        <v>8.245528945025054E-49</v>
      </c>
      <c r="IY103" s="86">
        <f t="shared" si="138"/>
        <v>0.48216826578192673</v>
      </c>
      <c r="IZ103" s="86">
        <f t="shared" si="138"/>
        <v>0.58817894111189351</v>
      </c>
      <c r="JA103" s="86">
        <f t="shared" si="138"/>
        <v>0.59430638460648877</v>
      </c>
      <c r="JB103" s="86">
        <f t="shared" si="138"/>
        <v>0.65048846058398679</v>
      </c>
      <c r="JC103" s="86">
        <f t="shared" si="138"/>
        <v>0.37444553905968841</v>
      </c>
      <c r="JD103" s="86">
        <f t="shared" si="138"/>
        <v>0.30664581582185463</v>
      </c>
      <c r="JE103" s="86">
        <f t="shared" si="138"/>
        <v>0.25296886757848758</v>
      </c>
      <c r="JF103" s="86">
        <f t="shared" si="138"/>
        <v>0.33868426111645145</v>
      </c>
      <c r="JG103" s="86">
        <f t="shared" si="138"/>
        <v>0.38392310349331105</v>
      </c>
      <c r="JH103" s="86">
        <f t="shared" si="138"/>
        <v>0.29464515798674573</v>
      </c>
      <c r="JI103" s="86">
        <f t="shared" si="138"/>
        <v>0.27459175104021472</v>
      </c>
      <c r="JJ103" s="86">
        <f t="shared" si="138"/>
        <v>0.21869819642113858</v>
      </c>
      <c r="JK103" s="86">
        <f t="shared" si="138"/>
        <v>0.17140328520621304</v>
      </c>
      <c r="JL103" s="86">
        <f t="shared" si="138"/>
        <v>0.14120682148357808</v>
      </c>
      <c r="JM103" s="86">
        <f t="shared" si="138"/>
        <v>0.10122338926926087</v>
      </c>
    </row>
    <row r="104" spans="2:273" x14ac:dyDescent="0.25">
      <c r="B104" s="2">
        <v>77</v>
      </c>
      <c r="C104" s="37">
        <v>168.20699999999999</v>
      </c>
      <c r="D104" s="37">
        <v>165.31700000000001</v>
      </c>
      <c r="E104" s="37">
        <v>180.517</v>
      </c>
      <c r="F104" s="37">
        <v>169.31700000000001</v>
      </c>
      <c r="G104" s="37">
        <v>168.88499999999999</v>
      </c>
      <c r="H104" s="37">
        <v>160.21299999999999</v>
      </c>
      <c r="I104" s="37">
        <v>160.16399999999999</v>
      </c>
      <c r="J104" s="37">
        <v>156.738</v>
      </c>
      <c r="K104" s="37">
        <v>161.279</v>
      </c>
      <c r="L104" s="37">
        <v>149.197</v>
      </c>
      <c r="M104" s="37">
        <v>142.721</v>
      </c>
      <c r="N104" s="37">
        <v>130.57400000000001</v>
      </c>
      <c r="O104" s="37">
        <v>122.705</v>
      </c>
      <c r="P104" s="37">
        <v>111.52500000000001</v>
      </c>
      <c r="Q104" s="37">
        <v>83.656000000000006</v>
      </c>
      <c r="S104" s="4">
        <f t="shared" si="139"/>
        <v>169.38481634552721</v>
      </c>
      <c r="T104" s="4">
        <f t="shared" si="139"/>
        <v>171.76446604897004</v>
      </c>
      <c r="U104" s="4">
        <f t="shared" si="139"/>
        <v>182.79730396430168</v>
      </c>
      <c r="V104" s="4">
        <f t="shared" si="139"/>
        <v>172.45175369114853</v>
      </c>
      <c r="W104" s="4">
        <f t="shared" si="139"/>
        <v>164.1682588324401</v>
      </c>
      <c r="X104" s="4">
        <f t="shared" si="139"/>
        <v>157.86562356448414</v>
      </c>
      <c r="Y104" s="4">
        <f t="shared" si="139"/>
        <v>155.40911217305924</v>
      </c>
      <c r="Z104" s="4">
        <f t="shared" si="139"/>
        <v>152.89687911791449</v>
      </c>
      <c r="AA104" s="4">
        <f t="shared" si="139"/>
        <v>162.30623557422112</v>
      </c>
      <c r="AB104" s="4">
        <f t="shared" si="139"/>
        <v>146.42559870085125</v>
      </c>
      <c r="AC104" s="4">
        <f t="shared" si="139"/>
        <v>139.28688433041506</v>
      </c>
      <c r="AD104" s="4">
        <f t="shared" si="139"/>
        <v>127.52660601086109</v>
      </c>
      <c r="AE104" s="4">
        <f t="shared" si="139"/>
        <v>118.34542370625695</v>
      </c>
      <c r="AF104" s="4">
        <f t="shared" si="139"/>
        <v>106.95765400962298</v>
      </c>
      <c r="AG104" s="4">
        <f t="shared" si="139"/>
        <v>81.131418170275865</v>
      </c>
      <c r="AI104" s="4">
        <f t="shared" si="140"/>
        <v>-1.1778163455272193</v>
      </c>
      <c r="AJ104" s="4">
        <f t="shared" si="140"/>
        <v>-6.4474660489700284</v>
      </c>
      <c r="AK104" s="4">
        <f t="shared" si="140"/>
        <v>-2.2803039643016803</v>
      </c>
      <c r="AL104" s="4">
        <f t="shared" si="140"/>
        <v>-3.1347536911485179</v>
      </c>
      <c r="AM104" s="4">
        <f t="shared" si="140"/>
        <v>4.7167411675598885</v>
      </c>
      <c r="AN104" s="4">
        <f t="shared" si="140"/>
        <v>2.3473764355158551</v>
      </c>
      <c r="AO104" s="4">
        <f t="shared" si="140"/>
        <v>4.7548878269407453</v>
      </c>
      <c r="AP104" s="4">
        <f t="shared" si="140"/>
        <v>3.8411208820855052</v>
      </c>
      <c r="AQ104" s="4">
        <f t="shared" si="140"/>
        <v>-1.0272355742211232</v>
      </c>
      <c r="AR104" s="4">
        <f t="shared" si="140"/>
        <v>2.7714012991487493</v>
      </c>
      <c r="AS104" s="4">
        <f t="shared" si="140"/>
        <v>3.4341156695849406</v>
      </c>
      <c r="AT104" s="4">
        <f t="shared" si="140"/>
        <v>3.047393989138925</v>
      </c>
      <c r="AU104" s="4">
        <f t="shared" si="140"/>
        <v>4.3595762937430464</v>
      </c>
      <c r="AV104" s="4">
        <f t="shared" si="140"/>
        <v>4.5673459903770208</v>
      </c>
      <c r="AW104" s="4">
        <f t="shared" si="140"/>
        <v>2.5245818297241414</v>
      </c>
      <c r="AY104" s="2">
        <f t="shared" si="132"/>
        <v>57.741721295678353</v>
      </c>
      <c r="AZ104" s="2">
        <f t="shared" si="132"/>
        <v>57.214058400455848</v>
      </c>
      <c r="BA104" s="2">
        <f t="shared" si="132"/>
        <v>59.184482416984885</v>
      </c>
      <c r="BB104" s="2">
        <f t="shared" si="132"/>
        <v>59.366665683817502</v>
      </c>
      <c r="BC104" s="2">
        <f t="shared" si="132"/>
        <v>61.793335029858227</v>
      </c>
      <c r="BD104" s="2">
        <f t="shared" si="132"/>
        <v>62.215581304820248</v>
      </c>
      <c r="BE104" s="2">
        <f t="shared" si="132"/>
        <v>60.622048370651264</v>
      </c>
      <c r="BF104" s="2">
        <f t="shared" si="132"/>
        <v>58.004077738678909</v>
      </c>
      <c r="BG104" s="2">
        <f t="shared" si="132"/>
        <v>59.163348804148299</v>
      </c>
      <c r="BH104" s="2">
        <f t="shared" si="132"/>
        <v>56.614152703880805</v>
      </c>
      <c r="BI104" s="2">
        <f t="shared" si="132"/>
        <v>51.584260650654976</v>
      </c>
      <c r="BJ104" s="2">
        <f t="shared" si="132"/>
        <v>54.030573561220592</v>
      </c>
      <c r="BK104" s="2">
        <f t="shared" si="132"/>
        <v>55.545110497365201</v>
      </c>
      <c r="BL104" s="2">
        <f t="shared" si="132"/>
        <v>52.878597200920105</v>
      </c>
      <c r="BM104" s="2">
        <f t="shared" si="132"/>
        <v>48.025858170771485</v>
      </c>
      <c r="BO104" s="2" t="str">
        <f t="shared" si="102"/>
        <v/>
      </c>
      <c r="BP104" s="2" t="str">
        <f t="shared" si="103"/>
        <v/>
      </c>
      <c r="BQ104" s="2" t="str">
        <f t="shared" si="104"/>
        <v/>
      </c>
      <c r="BR104" s="2" t="str">
        <f t="shared" si="105"/>
        <v/>
      </c>
      <c r="BS104" s="2" t="str">
        <f t="shared" si="106"/>
        <v/>
      </c>
      <c r="BT104" s="2" t="str">
        <f t="shared" si="107"/>
        <v/>
      </c>
      <c r="BU104" s="2" t="str">
        <f t="shared" si="108"/>
        <v/>
      </c>
      <c r="BV104" s="2" t="str">
        <f t="shared" si="109"/>
        <v/>
      </c>
      <c r="BW104" s="2" t="str">
        <f t="shared" si="110"/>
        <v/>
      </c>
      <c r="BX104" s="2" t="str">
        <f t="shared" si="111"/>
        <v/>
      </c>
      <c r="BY104" s="2" t="str">
        <f t="shared" si="112"/>
        <v/>
      </c>
      <c r="BZ104" s="2" t="str">
        <f t="shared" si="113"/>
        <v/>
      </c>
      <c r="CA104" s="2" t="str">
        <f t="shared" si="114"/>
        <v/>
      </c>
      <c r="CB104" s="2" t="str">
        <f t="shared" si="115"/>
        <v/>
      </c>
      <c r="CC104" s="2" t="str">
        <f t="shared" si="116"/>
        <v/>
      </c>
      <c r="CE104" s="2" t="str">
        <f t="shared" si="133"/>
        <v/>
      </c>
      <c r="CF104" s="2" t="str">
        <f t="shared" si="133"/>
        <v/>
      </c>
      <c r="CG104" s="2" t="str">
        <f t="shared" si="133"/>
        <v/>
      </c>
      <c r="CH104" s="2" t="str">
        <f t="shared" si="133"/>
        <v/>
      </c>
      <c r="CI104" s="2" t="str">
        <f t="shared" si="133"/>
        <v/>
      </c>
      <c r="CJ104" s="2" t="str">
        <f t="shared" si="133"/>
        <v/>
      </c>
      <c r="CK104" s="2" t="str">
        <f t="shared" si="133"/>
        <v/>
      </c>
      <c r="CL104" s="2" t="str">
        <f t="shared" si="133"/>
        <v/>
      </c>
      <c r="CM104" s="2" t="str">
        <f t="shared" si="133"/>
        <v/>
      </c>
      <c r="CN104" s="2" t="str">
        <f t="shared" si="133"/>
        <v/>
      </c>
      <c r="CO104" s="2" t="str">
        <f t="shared" si="133"/>
        <v/>
      </c>
      <c r="CP104" s="2" t="str">
        <f t="shared" si="133"/>
        <v/>
      </c>
      <c r="CQ104" s="2" t="str">
        <f t="shared" si="133"/>
        <v/>
      </c>
      <c r="CR104" s="2" t="str">
        <f t="shared" si="133"/>
        <v/>
      </c>
      <c r="CS104" s="2" t="str">
        <f t="shared" si="133"/>
        <v/>
      </c>
      <c r="CU104" s="2" t="str">
        <f t="shared" si="117"/>
        <v/>
      </c>
      <c r="CV104" s="2" t="str">
        <f t="shared" si="118"/>
        <v/>
      </c>
      <c r="CW104" s="2" t="str">
        <f t="shared" si="119"/>
        <v/>
      </c>
      <c r="CX104" s="2" t="str">
        <f t="shared" si="120"/>
        <v/>
      </c>
      <c r="CY104" s="2" t="str">
        <f t="shared" si="121"/>
        <v/>
      </c>
      <c r="CZ104" s="2" t="str">
        <f t="shared" si="122"/>
        <v/>
      </c>
      <c r="DA104" s="2" t="str">
        <f t="shared" si="123"/>
        <v/>
      </c>
      <c r="DB104" s="2" t="str">
        <f t="shared" si="124"/>
        <v/>
      </c>
      <c r="DC104" s="2" t="str">
        <f t="shared" si="125"/>
        <v/>
      </c>
      <c r="DD104" s="2" t="str">
        <f t="shared" si="126"/>
        <v/>
      </c>
      <c r="DE104" s="2" t="str">
        <f t="shared" si="127"/>
        <v/>
      </c>
      <c r="DF104" s="2" t="str">
        <f t="shared" si="128"/>
        <v/>
      </c>
      <c r="DG104" s="2" t="str">
        <f t="shared" si="129"/>
        <v/>
      </c>
      <c r="DH104" s="2" t="str">
        <f t="shared" si="130"/>
        <v/>
      </c>
      <c r="DI104" s="2" t="str">
        <f t="shared" si="131"/>
        <v/>
      </c>
      <c r="DK104" s="2">
        <f t="shared" si="141"/>
        <v>75.232463865546208</v>
      </c>
      <c r="DL104" s="2">
        <f t="shared" si="141"/>
        <v>82.3515330882353</v>
      </c>
      <c r="DM104" s="2">
        <f t="shared" si="141"/>
        <v>81.403941176470582</v>
      </c>
      <c r="DN104" s="2">
        <f t="shared" si="141"/>
        <v>88.332072303921564</v>
      </c>
      <c r="DO104" s="2">
        <f t="shared" si="141"/>
        <v>86.684365339023216</v>
      </c>
      <c r="DP104" s="2">
        <f t="shared" si="141"/>
        <v>87.550060694183841</v>
      </c>
      <c r="DQ104" s="2">
        <f t="shared" si="141"/>
        <v>81.524064011379807</v>
      </c>
      <c r="DR104" s="2">
        <f t="shared" si="141"/>
        <v>82.691812820512837</v>
      </c>
      <c r="DS104" s="2">
        <f t="shared" si="141"/>
        <v>78.31732860998649</v>
      </c>
      <c r="DT104" s="2">
        <f t="shared" si="141"/>
        <v>75.744812757973733</v>
      </c>
      <c r="DU104" s="2">
        <f t="shared" si="141"/>
        <v>69.285233972125454</v>
      </c>
      <c r="DV104" s="2">
        <f t="shared" si="141"/>
        <v>75.752900522648048</v>
      </c>
      <c r="DW104" s="2">
        <f t="shared" si="141"/>
        <v>76.276376627639792</v>
      </c>
      <c r="DX104" s="2">
        <f t="shared" si="141"/>
        <v>61.486674088374073</v>
      </c>
      <c r="DY104" s="2">
        <f t="shared" si="141"/>
        <v>51.659808708938129</v>
      </c>
      <c r="EA104" s="2">
        <f t="shared" si="101"/>
        <v>57.400260912519883</v>
      </c>
      <c r="EB104" s="2">
        <f t="shared" si="101"/>
        <v>56.760657142857141</v>
      </c>
      <c r="EC104" s="2">
        <f t="shared" si="101"/>
        <v>58.766243290043292</v>
      </c>
      <c r="ED104" s="2">
        <f t="shared" si="101"/>
        <v>58.845971428571438</v>
      </c>
      <c r="EE104" s="2">
        <f t="shared" si="101"/>
        <v>61.141079076029193</v>
      </c>
      <c r="EF104" s="2">
        <f t="shared" si="101"/>
        <v>61.396458199202421</v>
      </c>
      <c r="EG104" s="2">
        <f t="shared" si="101"/>
        <v>60.036266956865859</v>
      </c>
      <c r="EH104" s="2">
        <f t="shared" si="101"/>
        <v>57.282554459766104</v>
      </c>
      <c r="EI104" s="2">
        <f t="shared" si="101"/>
        <v>58.58530852775543</v>
      </c>
      <c r="EJ104" s="2">
        <f t="shared" si="101"/>
        <v>55.986346607669589</v>
      </c>
      <c r="EK104" s="2">
        <f t="shared" si="101"/>
        <v>50.947526591987078</v>
      </c>
      <c r="EL104" s="2">
        <f t="shared" si="101"/>
        <v>53.255178287898531</v>
      </c>
      <c r="EM104" s="2">
        <f t="shared" si="142"/>
        <v>54.718137431871746</v>
      </c>
      <c r="EN104" s="2">
        <f t="shared" si="142"/>
        <v>52.529189188754259</v>
      </c>
      <c r="EO104" s="2">
        <f t="shared" si="142"/>
        <v>47.860258801376105</v>
      </c>
      <c r="EQ104" s="2">
        <f t="shared" si="143"/>
        <v>56.199715321337926</v>
      </c>
      <c r="ER104" s="2">
        <f t="shared" si="143"/>
        <v>56.538962110177174</v>
      </c>
      <c r="ES104" s="2">
        <f t="shared" si="143"/>
        <v>58.207266643817292</v>
      </c>
      <c r="ET104" s="2">
        <f t="shared" si="143"/>
        <v>58.967366111362665</v>
      </c>
      <c r="EU104" s="2">
        <f t="shared" si="143"/>
        <v>60.185859161202679</v>
      </c>
      <c r="EV104" s="2">
        <f t="shared" si="143"/>
        <v>61.914261715153536</v>
      </c>
      <c r="EW104" s="2">
        <f t="shared" si="143"/>
        <v>60.728661975607814</v>
      </c>
      <c r="EX104" s="2">
        <f t="shared" si="143"/>
        <v>58.101489329253447</v>
      </c>
      <c r="EY104" s="2">
        <f t="shared" si="143"/>
        <v>59.401012932162452</v>
      </c>
      <c r="EZ104" s="2">
        <f t="shared" si="143"/>
        <v>54.900315260800646</v>
      </c>
      <c r="FA104" s="2">
        <f t="shared" si="143"/>
        <v>50.732108057789326</v>
      </c>
      <c r="FB104" s="2">
        <f t="shared" si="143"/>
        <v>53.800452128656531</v>
      </c>
      <c r="FC104" s="2">
        <f t="shared" si="143"/>
        <v>54.784624745835636</v>
      </c>
      <c r="FD104" s="2">
        <f t="shared" si="143"/>
        <v>53.823946139960334</v>
      </c>
      <c r="FE104" s="2">
        <f t="shared" si="143"/>
        <v>47.950124784232216</v>
      </c>
      <c r="FG104" s="2">
        <f t="shared" si="144"/>
        <v>0.98083178269308835</v>
      </c>
      <c r="FH104" s="2">
        <f t="shared" si="144"/>
        <v>0.9822670407409877</v>
      </c>
      <c r="FI104" s="2">
        <f t="shared" si="144"/>
        <v>0.98148174590891035</v>
      </c>
      <c r="FJ104" s="2">
        <f t="shared" si="144"/>
        <v>0.98234821481809198</v>
      </c>
      <c r="FK104" s="2">
        <f t="shared" si="144"/>
        <v>0.97441665806626709</v>
      </c>
      <c r="FL104" s="2">
        <f t="shared" si="144"/>
        <v>0.96870815205529814</v>
      </c>
      <c r="FM104" s="2">
        <f t="shared" si="144"/>
        <v>0.97278008324460974</v>
      </c>
      <c r="FN104" s="2">
        <f t="shared" si="144"/>
        <v>0.97165026329565729</v>
      </c>
      <c r="FO104" s="2">
        <f t="shared" si="144"/>
        <v>0.97076795559495244</v>
      </c>
      <c r="FP104" s="2">
        <f t="shared" si="144"/>
        <v>0.96816116519714746</v>
      </c>
      <c r="FQ104" s="2">
        <f t="shared" si="144"/>
        <v>0.96526496441108922</v>
      </c>
      <c r="FR104" s="2">
        <f t="shared" si="144"/>
        <v>0.96555449161147355</v>
      </c>
      <c r="FS104" s="2">
        <f t="shared" si="144"/>
        <v>0.961642224410722</v>
      </c>
      <c r="FT104" s="2">
        <f t="shared" si="144"/>
        <v>0.9610632617988818</v>
      </c>
      <c r="FU104" s="2">
        <f t="shared" si="144"/>
        <v>0.95642621023266228</v>
      </c>
      <c r="FW104" s="2">
        <f t="shared" si="134"/>
        <v>2.9249876778673402E-4</v>
      </c>
      <c r="FX104" s="2">
        <f t="shared" si="134"/>
        <v>1.8074511561236935E-3</v>
      </c>
      <c r="FY104" s="2">
        <f t="shared" si="134"/>
        <v>1.7380235169784444E-3</v>
      </c>
      <c r="FZ104" s="2">
        <f t="shared" si="134"/>
        <v>1.7458486437171108E-3</v>
      </c>
      <c r="GA104" s="2">
        <f t="shared" si="134"/>
        <v>1.2841783649172166E-3</v>
      </c>
      <c r="GB104" s="2">
        <f t="shared" si="134"/>
        <v>1.4070069365215187E-3</v>
      </c>
      <c r="GC104" s="2">
        <f t="shared" si="134"/>
        <v>1.2787017249449764E-3</v>
      </c>
      <c r="GD104" s="2">
        <f t="shared" si="134"/>
        <v>1.4378366056824472E-3</v>
      </c>
      <c r="GE104" s="2">
        <f t="shared" si="134"/>
        <v>1.5115636756889922E-3</v>
      </c>
      <c r="GF104" s="2">
        <f t="shared" si="134"/>
        <v>1.17901155409806E-3</v>
      </c>
      <c r="GG104" s="2">
        <f t="shared" si="134"/>
        <v>1.0531117997325526E-3</v>
      </c>
      <c r="GH104" s="2">
        <f t="shared" si="134"/>
        <v>8.2489444502143263E-4</v>
      </c>
      <c r="GI104" s="2">
        <f t="shared" si="134"/>
        <v>7.063651605858888E-4</v>
      </c>
      <c r="GJ104" s="2">
        <f t="shared" si="134"/>
        <v>4.8871542129405078E-4</v>
      </c>
      <c r="GK104" s="2">
        <f t="shared" si="134"/>
        <v>4.2931164316324454E-4</v>
      </c>
      <c r="GM104" s="86">
        <f t="shared" si="135"/>
        <v>7.9096604011671914E-11</v>
      </c>
      <c r="GN104" s="86">
        <f t="shared" si="135"/>
        <v>7.9634940695497198E-16</v>
      </c>
      <c r="GO104" s="86">
        <f t="shared" si="135"/>
        <v>1.7567055931882353E-19</v>
      </c>
      <c r="GP104" s="86">
        <f t="shared" si="135"/>
        <v>4.9738453904203861E-24</v>
      </c>
      <c r="GQ104" s="86">
        <f t="shared" si="135"/>
        <v>3.2417269492846066E-20</v>
      </c>
      <c r="GR104" s="86">
        <f t="shared" si="135"/>
        <v>1.6405894471469006E-14</v>
      </c>
      <c r="GS104" s="86">
        <f t="shared" si="135"/>
        <v>1.7426782527496981E-14</v>
      </c>
      <c r="GT104" s="86">
        <f t="shared" si="135"/>
        <v>8.5810602796187915E-21</v>
      </c>
      <c r="GU104" s="86">
        <f t="shared" si="135"/>
        <v>7.9835938842519862E-20</v>
      </c>
      <c r="GV104" s="86">
        <f t="shared" si="135"/>
        <v>3.9506914090244017E-17</v>
      </c>
      <c r="GW104" s="86">
        <f t="shared" si="135"/>
        <v>5.2436805238566987E-13</v>
      </c>
      <c r="GX104" s="86">
        <f t="shared" si="135"/>
        <v>5.1683073671218821E-12</v>
      </c>
      <c r="GY104" s="86">
        <f t="shared" si="135"/>
        <v>2.0712076860100628E-10</v>
      </c>
      <c r="GZ104" s="86">
        <f t="shared" si="135"/>
        <v>9.8097236205217639E-11</v>
      </c>
      <c r="HA104" s="86">
        <f t="shared" si="135"/>
        <v>9.4322049564792707E-10</v>
      </c>
      <c r="HC104" s="86">
        <f t="shared" si="80"/>
        <v>0.53017885345287241</v>
      </c>
      <c r="HD104" s="86">
        <f t="shared" si="80"/>
        <v>0.63135506831733179</v>
      </c>
      <c r="HE104" s="86">
        <f t="shared" si="80"/>
        <v>0.6453472761568978</v>
      </c>
      <c r="HF104" s="86">
        <f t="shared" si="80"/>
        <v>0.65736773024237038</v>
      </c>
      <c r="HG104" s="86">
        <f t="shared" si="80"/>
        <v>0.45405429080749438</v>
      </c>
      <c r="HH104" s="86">
        <f t="shared" si="146"/>
        <v>0.38136380156333821</v>
      </c>
      <c r="HI104" s="86">
        <f t="shared" si="147"/>
        <v>0.3177419947690231</v>
      </c>
      <c r="HJ104" s="86">
        <f t="shared" si="145"/>
        <v>0.41718651188607625</v>
      </c>
      <c r="HK104" s="86">
        <f t="shared" si="145"/>
        <v>0.4676314018388944</v>
      </c>
      <c r="HL104" s="86">
        <f t="shared" si="145"/>
        <v>0.36802950852274763</v>
      </c>
      <c r="HM104" s="86">
        <f t="shared" si="145"/>
        <v>0.34470152032661278</v>
      </c>
      <c r="HN104" s="86">
        <f t="shared" si="145"/>
        <v>0.2755741482206378</v>
      </c>
      <c r="HO104" s="86">
        <f t="shared" si="145"/>
        <v>0.227319975230832</v>
      </c>
      <c r="HP104" s="86">
        <f t="shared" si="145"/>
        <v>0.19557876458111095</v>
      </c>
      <c r="HQ104" s="86">
        <f t="shared" si="145"/>
        <v>0.1450068057167819</v>
      </c>
      <c r="HS104" s="86">
        <f t="shared" si="136"/>
        <v>1.9169555681472485E-33</v>
      </c>
      <c r="HT104" s="86">
        <f t="shared" si="136"/>
        <v>9.5811038434709799E-22</v>
      </c>
      <c r="HU104" s="86">
        <f t="shared" si="136"/>
        <v>1.0894307292004579E-22</v>
      </c>
      <c r="HV104" s="86">
        <f t="shared" si="136"/>
        <v>2.9818485149757044E-20</v>
      </c>
      <c r="HW104" s="86">
        <f t="shared" si="136"/>
        <v>2.1151112970784471E-26</v>
      </c>
      <c r="HX104" s="86">
        <f t="shared" si="136"/>
        <v>1.1751527712186599E-28</v>
      </c>
      <c r="HY104" s="86">
        <f t="shared" si="136"/>
        <v>8.6674001520387647E-29</v>
      </c>
      <c r="HZ104" s="86">
        <f t="shared" si="136"/>
        <v>7.3176277580716241E-28</v>
      </c>
      <c r="IA104" s="86">
        <f t="shared" si="136"/>
        <v>2.5672281307109566E-27</v>
      </c>
      <c r="IB104" s="86">
        <f t="shared" si="136"/>
        <v>2.9000366826083072E-30</v>
      </c>
      <c r="IC104" s="86">
        <f t="shared" si="136"/>
        <v>1.0235227371358759E-31</v>
      </c>
      <c r="ID104" s="86">
        <f t="shared" si="136"/>
        <v>5.1392856880149604E-31</v>
      </c>
      <c r="IE104" s="86">
        <f t="shared" si="136"/>
        <v>1.8571398071829125E-42</v>
      </c>
      <c r="IF104" s="86">
        <f t="shared" si="136"/>
        <v>1.6253375682526899E-23</v>
      </c>
      <c r="IG104" s="86">
        <f t="shared" si="136"/>
        <v>3.7543894580843841E-14</v>
      </c>
      <c r="II104" s="86">
        <f t="shared" si="137"/>
        <v>7.5596581050008796E-128</v>
      </c>
      <c r="IJ104" s="86">
        <f t="shared" si="137"/>
        <v>1.5398582230610117E-72</v>
      </c>
      <c r="IK104" s="86">
        <f t="shared" si="137"/>
        <v>1.8252187462846556E-75</v>
      </c>
      <c r="IL104" s="86">
        <f t="shared" si="137"/>
        <v>1.9760907755756403E-71</v>
      </c>
      <c r="IM104" s="86">
        <f t="shared" si="137"/>
        <v>1.416832783976843E-83</v>
      </c>
      <c r="IN104" s="86">
        <f t="shared" si="137"/>
        <v>5.695689950805004E-89</v>
      </c>
      <c r="IO104" s="86">
        <f t="shared" si="137"/>
        <v>4.596105387488442E-88</v>
      </c>
      <c r="IP104" s="86">
        <f t="shared" si="137"/>
        <v>1.385964179066394E-86</v>
      </c>
      <c r="IQ104" s="86">
        <f t="shared" si="137"/>
        <v>2.5256971054676741E-87</v>
      </c>
      <c r="IR104" s="86">
        <f t="shared" si="137"/>
        <v>1.8958037507792121E-95</v>
      </c>
      <c r="IS104" s="86">
        <f t="shared" si="137"/>
        <v>5.104812860709353E-98</v>
      </c>
      <c r="IT104" s="86">
        <f t="shared" si="137"/>
        <v>8.1066008502520524E-94</v>
      </c>
      <c r="IU104" s="86">
        <f t="shared" si="137"/>
        <v>3.7485133234634484E-129</v>
      </c>
      <c r="IV104" s="86">
        <f t="shared" si="137"/>
        <v>1.178264448107202E-41</v>
      </c>
      <c r="IW104" s="86">
        <f t="shared" si="137"/>
        <v>1.0331065559945252E-47</v>
      </c>
      <c r="IY104" s="86">
        <f t="shared" si="138"/>
        <v>0.53017885353196903</v>
      </c>
      <c r="IZ104" s="86">
        <f t="shared" si="138"/>
        <v>0.63135506831733257</v>
      </c>
      <c r="JA104" s="86">
        <f t="shared" si="138"/>
        <v>0.6453472761568978</v>
      </c>
      <c r="JB104" s="86">
        <f t="shared" si="138"/>
        <v>0.65736773024237038</v>
      </c>
      <c r="JC104" s="86">
        <f t="shared" si="138"/>
        <v>0.45405429080749438</v>
      </c>
      <c r="JD104" s="86">
        <f t="shared" si="138"/>
        <v>0.38136380156335464</v>
      </c>
      <c r="JE104" s="86">
        <f t="shared" si="138"/>
        <v>0.31774199476904053</v>
      </c>
      <c r="JF104" s="86">
        <f t="shared" si="138"/>
        <v>0.41718651188607625</v>
      </c>
      <c r="JG104" s="86">
        <f t="shared" si="138"/>
        <v>0.4676314018388944</v>
      </c>
      <c r="JH104" s="86">
        <f t="shared" si="138"/>
        <v>0.36802950852274768</v>
      </c>
      <c r="JI104" s="86">
        <f t="shared" si="138"/>
        <v>0.34470152032713713</v>
      </c>
      <c r="JJ104" s="86">
        <f t="shared" si="138"/>
        <v>0.27557414822580611</v>
      </c>
      <c r="JK104" s="86">
        <f t="shared" si="138"/>
        <v>0.22731997543795276</v>
      </c>
      <c r="JL104" s="86">
        <f t="shared" si="138"/>
        <v>0.19557876467920818</v>
      </c>
      <c r="JM104" s="86">
        <f t="shared" si="138"/>
        <v>0.14500680666003996</v>
      </c>
    </row>
    <row r="105" spans="2:273" x14ac:dyDescent="0.25">
      <c r="B105" s="2">
        <v>78</v>
      </c>
      <c r="C105" s="37">
        <v>161.345</v>
      </c>
      <c r="D105" s="37">
        <v>159.44999999999999</v>
      </c>
      <c r="E105" s="37">
        <v>175.667</v>
      </c>
      <c r="F105" s="37">
        <v>157.733</v>
      </c>
      <c r="G105" s="37">
        <v>173.852</v>
      </c>
      <c r="H105" s="37">
        <v>170.78700000000001</v>
      </c>
      <c r="I105" s="37">
        <v>167.77</v>
      </c>
      <c r="J105" s="37">
        <v>163.44300000000001</v>
      </c>
      <c r="K105" s="37">
        <v>166.852</v>
      </c>
      <c r="L105" s="37">
        <v>158.42599999999999</v>
      </c>
      <c r="M105" s="37">
        <v>151.852</v>
      </c>
      <c r="N105" s="37">
        <v>141.03299999999999</v>
      </c>
      <c r="O105" s="37">
        <v>133.70500000000001</v>
      </c>
      <c r="P105" s="37">
        <v>123.721</v>
      </c>
      <c r="Q105" s="37">
        <v>94.802999999999997</v>
      </c>
      <c r="S105" s="4">
        <f t="shared" si="139"/>
        <v>163.96991553811029</v>
      </c>
      <c r="T105" s="4">
        <f t="shared" si="139"/>
        <v>160.19475952402126</v>
      </c>
      <c r="U105" s="4">
        <f t="shared" si="139"/>
        <v>170.7082342335033</v>
      </c>
      <c r="V105" s="4">
        <f t="shared" si="139"/>
        <v>151.20549932049107</v>
      </c>
      <c r="W105" s="4">
        <f t="shared" si="139"/>
        <v>173.41445185176664</v>
      </c>
      <c r="X105" s="4">
        <f t="shared" si="139"/>
        <v>169.43291340402396</v>
      </c>
      <c r="Y105" s="4">
        <f t="shared" si="139"/>
        <v>168.66595543553126</v>
      </c>
      <c r="Z105" s="4">
        <f t="shared" si="139"/>
        <v>163.34991064760206</v>
      </c>
      <c r="AA105" s="4">
        <f t="shared" si="139"/>
        <v>170.79377000258279</v>
      </c>
      <c r="AB105" s="4">
        <f t="shared" si="139"/>
        <v>157.48263384343329</v>
      </c>
      <c r="AC105" s="4">
        <f t="shared" si="139"/>
        <v>150.97730028790812</v>
      </c>
      <c r="AD105" s="4">
        <f t="shared" si="139"/>
        <v>138.60147172090166</v>
      </c>
      <c r="AE105" s="4">
        <f t="shared" si="139"/>
        <v>130.41600603164562</v>
      </c>
      <c r="AF105" s="4">
        <f t="shared" si="139"/>
        <v>119.46923744980529</v>
      </c>
      <c r="AG105" s="4">
        <f t="shared" si="139"/>
        <v>90.313984597151986</v>
      </c>
      <c r="AI105" s="4">
        <f t="shared" si="140"/>
        <v>-2.6249155381102867</v>
      </c>
      <c r="AJ105" s="4">
        <f t="shared" si="140"/>
        <v>-0.74475952402127632</v>
      </c>
      <c r="AK105" s="4">
        <f t="shared" si="140"/>
        <v>4.9587657664966969</v>
      </c>
      <c r="AL105" s="4">
        <f t="shared" si="140"/>
        <v>6.5275006795089325</v>
      </c>
      <c r="AM105" s="4">
        <f t="shared" si="140"/>
        <v>0.43754814823336119</v>
      </c>
      <c r="AN105" s="4">
        <f t="shared" si="140"/>
        <v>1.3540865959760424</v>
      </c>
      <c r="AO105" s="4">
        <f t="shared" si="140"/>
        <v>-0.89595543553124912</v>
      </c>
      <c r="AP105" s="4">
        <f t="shared" si="140"/>
        <v>9.3089352397953462E-2</v>
      </c>
      <c r="AQ105" s="4">
        <f t="shared" si="140"/>
        <v>-3.9417700025827855</v>
      </c>
      <c r="AR105" s="4">
        <f t="shared" si="140"/>
        <v>0.94336615656669665</v>
      </c>
      <c r="AS105" s="4">
        <f t="shared" si="140"/>
        <v>0.87469971209188202</v>
      </c>
      <c r="AT105" s="4">
        <f t="shared" si="140"/>
        <v>2.4315282790983304</v>
      </c>
      <c r="AU105" s="4">
        <f t="shared" si="140"/>
        <v>3.2889939683543901</v>
      </c>
      <c r="AV105" s="4">
        <f t="shared" si="140"/>
        <v>4.2517625501947123</v>
      </c>
      <c r="AW105" s="4">
        <f t="shared" si="140"/>
        <v>4.4890154028480111</v>
      </c>
      <c r="AY105" s="2">
        <f t="shared" si="132"/>
        <v>57.531803756097155</v>
      </c>
      <c r="AZ105" s="2">
        <f t="shared" si="132"/>
        <v>57.020136319413417</v>
      </c>
      <c r="BA105" s="2">
        <f t="shared" si="132"/>
        <v>58.985848672488054</v>
      </c>
      <c r="BB105" s="2">
        <f t="shared" si="132"/>
        <v>59.202386100718805</v>
      </c>
      <c r="BC105" s="2">
        <f t="shared" si="132"/>
        <v>61.573271422065616</v>
      </c>
      <c r="BD105" s="2">
        <f t="shared" si="132"/>
        <v>62.038331947752226</v>
      </c>
      <c r="BE105" s="2">
        <f t="shared" si="132"/>
        <v>60.485688928558858</v>
      </c>
      <c r="BF105" s="2">
        <f t="shared" si="132"/>
        <v>57.852541877962473</v>
      </c>
      <c r="BG105" s="2">
        <f t="shared" si="132"/>
        <v>58.973922433141034</v>
      </c>
      <c r="BH105" s="2">
        <f t="shared" si="132"/>
        <v>56.408117545533095</v>
      </c>
      <c r="BI105" s="2">
        <f t="shared" si="132"/>
        <v>51.499946437194019</v>
      </c>
      <c r="BJ105" s="2">
        <f t="shared" si="132"/>
        <v>53.908023306836952</v>
      </c>
      <c r="BK105" s="2">
        <f t="shared" si="132"/>
        <v>55.366665118725585</v>
      </c>
      <c r="BL105" s="2">
        <f t="shared" si="132"/>
        <v>52.7650994449534</v>
      </c>
      <c r="BM105" s="2">
        <f t="shared" si="132"/>
        <v>47.907591323685509</v>
      </c>
      <c r="BO105" s="2" t="str">
        <f t="shared" si="102"/>
        <v/>
      </c>
      <c r="BP105" s="2" t="str">
        <f t="shared" si="103"/>
        <v/>
      </c>
      <c r="BQ105" s="2" t="str">
        <f t="shared" si="104"/>
        <v/>
      </c>
      <c r="BR105" s="2" t="str">
        <f t="shared" si="105"/>
        <v/>
      </c>
      <c r="BS105" s="2" t="str">
        <f t="shared" si="106"/>
        <v/>
      </c>
      <c r="BT105" s="2" t="str">
        <f t="shared" si="107"/>
        <v/>
      </c>
      <c r="BU105" s="2" t="str">
        <f t="shared" si="108"/>
        <v/>
      </c>
      <c r="BV105" s="2" t="str">
        <f t="shared" si="109"/>
        <v/>
      </c>
      <c r="BW105" s="2" t="str">
        <f t="shared" si="110"/>
        <v/>
      </c>
      <c r="BX105" s="2" t="str">
        <f t="shared" si="111"/>
        <v/>
      </c>
      <c r="BY105" s="2" t="str">
        <f t="shared" si="112"/>
        <v/>
      </c>
      <c r="BZ105" s="2" t="str">
        <f t="shared" si="113"/>
        <v/>
      </c>
      <c r="CA105" s="2" t="str">
        <f t="shared" si="114"/>
        <v/>
      </c>
      <c r="CB105" s="2" t="str">
        <f t="shared" si="115"/>
        <v/>
      </c>
      <c r="CC105" s="2" t="str">
        <f t="shared" si="116"/>
        <v/>
      </c>
      <c r="CE105" s="2" t="str">
        <f t="shared" si="133"/>
        <v/>
      </c>
      <c r="CF105" s="2" t="str">
        <f t="shared" si="133"/>
        <v/>
      </c>
      <c r="CG105" s="2" t="str">
        <f t="shared" si="133"/>
        <v/>
      </c>
      <c r="CH105" s="2" t="str">
        <f t="shared" si="133"/>
        <v/>
      </c>
      <c r="CI105" s="2" t="str">
        <f t="shared" si="133"/>
        <v/>
      </c>
      <c r="CJ105" s="2" t="str">
        <f t="shared" si="133"/>
        <v/>
      </c>
      <c r="CK105" s="2" t="str">
        <f t="shared" si="133"/>
        <v/>
      </c>
      <c r="CL105" s="2" t="str">
        <f t="shared" si="133"/>
        <v/>
      </c>
      <c r="CM105" s="2" t="str">
        <f t="shared" si="133"/>
        <v/>
      </c>
      <c r="CN105" s="2" t="str">
        <f t="shared" si="133"/>
        <v/>
      </c>
      <c r="CO105" s="2" t="str">
        <f t="shared" si="133"/>
        <v/>
      </c>
      <c r="CP105" s="2" t="str">
        <f t="shared" si="133"/>
        <v/>
      </c>
      <c r="CQ105" s="2" t="str">
        <f t="shared" si="133"/>
        <v/>
      </c>
      <c r="CR105" s="2" t="str">
        <f t="shared" si="133"/>
        <v/>
      </c>
      <c r="CS105" s="2" t="str">
        <f t="shared" si="133"/>
        <v/>
      </c>
      <c r="CU105" s="2" t="str">
        <f t="shared" si="117"/>
        <v/>
      </c>
      <c r="CV105" s="2" t="str">
        <f t="shared" si="118"/>
        <v/>
      </c>
      <c r="CW105" s="2" t="str">
        <f t="shared" si="119"/>
        <v/>
      </c>
      <c r="CX105" s="2" t="str">
        <f t="shared" si="120"/>
        <v/>
      </c>
      <c r="CY105" s="2" t="str">
        <f t="shared" si="121"/>
        <v/>
      </c>
      <c r="CZ105" s="2" t="str">
        <f t="shared" si="122"/>
        <v/>
      </c>
      <c r="DA105" s="2" t="str">
        <f t="shared" si="123"/>
        <v/>
      </c>
      <c r="DB105" s="2" t="str">
        <f t="shared" si="124"/>
        <v/>
      </c>
      <c r="DC105" s="2" t="str">
        <f t="shared" si="125"/>
        <v/>
      </c>
      <c r="DD105" s="2" t="str">
        <f t="shared" si="126"/>
        <v/>
      </c>
      <c r="DE105" s="2" t="str">
        <f t="shared" si="127"/>
        <v/>
      </c>
      <c r="DF105" s="2" t="str">
        <f t="shared" si="128"/>
        <v/>
      </c>
      <c r="DG105" s="2" t="str">
        <f t="shared" si="129"/>
        <v/>
      </c>
      <c r="DH105" s="2" t="str">
        <f t="shared" si="130"/>
        <v/>
      </c>
      <c r="DI105" s="2" t="str">
        <f t="shared" si="131"/>
        <v/>
      </c>
      <c r="DK105" s="2">
        <f t="shared" si="141"/>
        <v>75.444695645530928</v>
      </c>
      <c r="DL105" s="2">
        <f t="shared" si="141"/>
        <v>82.62403810160427</v>
      </c>
      <c r="DM105" s="2">
        <f t="shared" si="141"/>
        <v>81.640304812834216</v>
      </c>
      <c r="DN105" s="2">
        <f t="shared" si="141"/>
        <v>88.64627517825312</v>
      </c>
      <c r="DO105" s="2">
        <f t="shared" si="141"/>
        <v>86.959716927453755</v>
      </c>
      <c r="DP105" s="2">
        <f t="shared" si="141"/>
        <v>87.856256097560944</v>
      </c>
      <c r="DQ105" s="2">
        <f t="shared" si="141"/>
        <v>81.712295874822203</v>
      </c>
      <c r="DR105" s="2">
        <f t="shared" si="141"/>
        <v>82.928893589743609</v>
      </c>
      <c r="DS105" s="2">
        <f t="shared" si="141"/>
        <v>78.488394399460162</v>
      </c>
      <c r="DT105" s="2">
        <f t="shared" si="141"/>
        <v>75.923063414634143</v>
      </c>
      <c r="DU105" s="2">
        <f t="shared" si="141"/>
        <v>69.414624041811862</v>
      </c>
      <c r="DV105" s="2">
        <f t="shared" si="141"/>
        <v>75.97900104529613</v>
      </c>
      <c r="DW105" s="2">
        <f t="shared" si="141"/>
        <v>76.562287449392727</v>
      </c>
      <c r="DX105" s="2">
        <f t="shared" si="141"/>
        <v>61.613112441012433</v>
      </c>
      <c r="DY105" s="2">
        <f t="shared" si="141"/>
        <v>51.67150802139038</v>
      </c>
      <c r="EA105" s="2">
        <f t="shared" si="101"/>
        <v>57.21291798320852</v>
      </c>
      <c r="EB105" s="2">
        <f t="shared" si="101"/>
        <v>56.598999999999997</v>
      </c>
      <c r="EC105" s="2">
        <f t="shared" si="101"/>
        <v>58.597044588744588</v>
      </c>
      <c r="ED105" s="2">
        <f t="shared" si="101"/>
        <v>58.719642857142865</v>
      </c>
      <c r="EE105" s="2">
        <f t="shared" si="101"/>
        <v>60.966708336285691</v>
      </c>
      <c r="EF105" s="2">
        <f t="shared" si="101"/>
        <v>61.276941226637199</v>
      </c>
      <c r="EG105" s="2">
        <f t="shared" si="101"/>
        <v>59.943045825089044</v>
      </c>
      <c r="EH105" s="2">
        <f t="shared" si="101"/>
        <v>57.184006720195498</v>
      </c>
      <c r="EI105" s="2">
        <f t="shared" si="101"/>
        <v>58.436676186645215</v>
      </c>
      <c r="EJ105" s="2">
        <f t="shared" si="101"/>
        <v>55.824207227138615</v>
      </c>
      <c r="EK105" s="2">
        <f t="shared" si="101"/>
        <v>50.912256837218685</v>
      </c>
      <c r="EL105" s="2">
        <f t="shared" si="101"/>
        <v>53.189446528332013</v>
      </c>
      <c r="EM105" s="2">
        <f t="shared" si="142"/>
        <v>54.595557172493372</v>
      </c>
      <c r="EN105" s="2">
        <f t="shared" si="142"/>
        <v>52.437480760874827</v>
      </c>
      <c r="EO105" s="2">
        <f t="shared" si="142"/>
        <v>47.751158517729863</v>
      </c>
      <c r="EQ105" s="2">
        <f t="shared" si="143"/>
        <v>56.047584853154461</v>
      </c>
      <c r="ER105" s="2">
        <f t="shared" si="143"/>
        <v>56.389414280767937</v>
      </c>
      <c r="ES105" s="2">
        <f t="shared" si="143"/>
        <v>58.069485392852158</v>
      </c>
      <c r="ET105" s="2">
        <f t="shared" si="143"/>
        <v>58.832672781084696</v>
      </c>
      <c r="EU105" s="2">
        <f t="shared" si="143"/>
        <v>60.056490256626574</v>
      </c>
      <c r="EV105" s="2">
        <f t="shared" si="143"/>
        <v>61.771289347788112</v>
      </c>
      <c r="EW105" s="2">
        <f t="shared" si="143"/>
        <v>60.6043622707152</v>
      </c>
      <c r="EX105" s="2">
        <f t="shared" si="143"/>
        <v>57.964078291567347</v>
      </c>
      <c r="EY105" s="2">
        <f t="shared" si="143"/>
        <v>59.215167305159568</v>
      </c>
      <c r="EZ105" s="2">
        <f t="shared" si="143"/>
        <v>54.782104560021288</v>
      </c>
      <c r="FA105" s="2">
        <f t="shared" si="143"/>
        <v>50.7054615138996</v>
      </c>
      <c r="FB105" s="2">
        <f t="shared" si="143"/>
        <v>53.713364588067741</v>
      </c>
      <c r="FC105" s="2">
        <f t="shared" si="143"/>
        <v>54.659964526866816</v>
      </c>
      <c r="FD105" s="2">
        <f t="shared" si="143"/>
        <v>53.678864113130309</v>
      </c>
      <c r="FE105" s="2">
        <f t="shared" si="143"/>
        <v>47.83487931179814</v>
      </c>
      <c r="FG105" s="2">
        <f t="shared" si="144"/>
        <v>0.98248884381033152</v>
      </c>
      <c r="FH105" s="2">
        <f t="shared" si="144"/>
        <v>0.98380207518700014</v>
      </c>
      <c r="FI105" s="2">
        <f t="shared" si="144"/>
        <v>0.98308358784570682</v>
      </c>
      <c r="FJ105" s="2">
        <f t="shared" si="144"/>
        <v>0.98387633786012374</v>
      </c>
      <c r="FK105" s="2">
        <f t="shared" si="144"/>
        <v>0.97661507405330961</v>
      </c>
      <c r="FL105" s="2">
        <f t="shared" si="144"/>
        <v>0.97138270224202683</v>
      </c>
      <c r="FM105" s="2">
        <f t="shared" si="144"/>
        <v>0.97511554115975174</v>
      </c>
      <c r="FN105" s="2">
        <f t="shared" si="144"/>
        <v>0.97408007637286165</v>
      </c>
      <c r="FO105" s="2">
        <f t="shared" si="144"/>
        <v>0.97327130970019105</v>
      </c>
      <c r="FP105" s="2">
        <f t="shared" si="144"/>
        <v>0.97088106164667254</v>
      </c>
      <c r="FQ105" s="2">
        <f t="shared" si="144"/>
        <v>0.96822415430975717</v>
      </c>
      <c r="FR105" s="2">
        <f t="shared" si="144"/>
        <v>0.96848982094334624</v>
      </c>
      <c r="FS105" s="2">
        <f t="shared" si="144"/>
        <v>0.96489882401638427</v>
      </c>
      <c r="FT105" s="2">
        <f t="shared" si="144"/>
        <v>0.96436719433034845</v>
      </c>
      <c r="FU105" s="2">
        <f t="shared" si="144"/>
        <v>0.96010728189391825</v>
      </c>
      <c r="FW105" s="2">
        <f t="shared" si="134"/>
        <v>3.2070947093469063E-4</v>
      </c>
      <c r="FX105" s="2">
        <f t="shared" si="134"/>
        <v>1.9814852526238479E-3</v>
      </c>
      <c r="FY105" s="2">
        <f t="shared" si="134"/>
        <v>1.9053853931106745E-3</v>
      </c>
      <c r="FZ105" s="2">
        <f t="shared" si="134"/>
        <v>1.913962590771466E-3</v>
      </c>
      <c r="GA105" s="2">
        <f t="shared" si="134"/>
        <v>1.407899145127231E-3</v>
      </c>
      <c r="GB105" s="2">
        <f t="shared" si="134"/>
        <v>1.542543034456159E-3</v>
      </c>
      <c r="GC105" s="2">
        <f t="shared" si="134"/>
        <v>1.4018956133468674E-3</v>
      </c>
      <c r="GD105" s="2">
        <f t="shared" si="134"/>
        <v>1.576337818351073E-3</v>
      </c>
      <c r="GE105" s="2">
        <f t="shared" si="134"/>
        <v>1.6571549447027335E-3</v>
      </c>
      <c r="GF105" s="2">
        <f t="shared" si="134"/>
        <v>1.2926134287034707E-3</v>
      </c>
      <c r="GG105" s="2">
        <f t="shared" si="134"/>
        <v>1.1545968167847804E-3</v>
      </c>
      <c r="GH105" s="2">
        <f t="shared" si="134"/>
        <v>9.0440679647844002E-4</v>
      </c>
      <c r="GI105" s="2">
        <f t="shared" si="134"/>
        <v>7.7446121846664424E-4</v>
      </c>
      <c r="GJ105" s="2">
        <f t="shared" si="134"/>
        <v>5.3584053848163048E-4</v>
      </c>
      <c r="GK105" s="2">
        <f t="shared" si="134"/>
        <v>4.7071135958487648E-4</v>
      </c>
      <c r="GM105" s="86">
        <f t="shared" si="135"/>
        <v>1.0471274284132732E-11</v>
      </c>
      <c r="GN105" s="86">
        <f t="shared" si="135"/>
        <v>3.8296110155851945E-17</v>
      </c>
      <c r="GO105" s="86">
        <f t="shared" si="135"/>
        <v>3.7742207086964936E-21</v>
      </c>
      <c r="GP105" s="86">
        <f t="shared" si="135"/>
        <v>4.6850157404806139E-26</v>
      </c>
      <c r="GQ105" s="86">
        <f t="shared" si="135"/>
        <v>3.0187630653587117E-22</v>
      </c>
      <c r="GR105" s="86">
        <f t="shared" si="135"/>
        <v>5.0093966320626221E-16</v>
      </c>
      <c r="GS105" s="86">
        <f t="shared" si="135"/>
        <v>4.7125139758107642E-16</v>
      </c>
      <c r="GT105" s="86">
        <f t="shared" si="135"/>
        <v>5.4376059751687136E-23</v>
      </c>
      <c r="GU105" s="86">
        <f t="shared" si="135"/>
        <v>7.4351604457856246E-22</v>
      </c>
      <c r="GV105" s="86">
        <f t="shared" si="135"/>
        <v>5.4777073978264372E-19</v>
      </c>
      <c r="GW105" s="86">
        <f t="shared" si="135"/>
        <v>2.2861533932991543E-14</v>
      </c>
      <c r="GX105" s="86">
        <f t="shared" si="135"/>
        <v>2.580510440542725E-13</v>
      </c>
      <c r="GY105" s="86">
        <f t="shared" si="135"/>
        <v>1.7689208810059713E-11</v>
      </c>
      <c r="GZ105" s="86">
        <f t="shared" si="135"/>
        <v>8.4372421731755245E-12</v>
      </c>
      <c r="HA105" s="86">
        <f t="shared" si="135"/>
        <v>1.036323347445665E-10</v>
      </c>
      <c r="HC105" s="86">
        <f t="shared" si="80"/>
        <v>0.55608669976849578</v>
      </c>
      <c r="HD105" s="86">
        <f t="shared" si="80"/>
        <v>0.62653070587642079</v>
      </c>
      <c r="HE105" s="86">
        <f t="shared" si="80"/>
        <v>0.64341737033409796</v>
      </c>
      <c r="HF105" s="86">
        <f t="shared" si="80"/>
        <v>0.59147335638041443</v>
      </c>
      <c r="HG105" s="86">
        <f t="shared" si="80"/>
        <v>0.53938420619064587</v>
      </c>
      <c r="HH105" s="86">
        <f t="shared" si="146"/>
        <v>0.46545516047387131</v>
      </c>
      <c r="HI105" s="86">
        <f t="shared" si="147"/>
        <v>0.39202520720498762</v>
      </c>
      <c r="HJ105" s="86">
        <f t="shared" si="145"/>
        <v>0.50478909070119982</v>
      </c>
      <c r="HK105" s="86">
        <f t="shared" si="145"/>
        <v>0.55407176228031385</v>
      </c>
      <c r="HL105" s="86">
        <f t="shared" si="145"/>
        <v>0.45022962754088863</v>
      </c>
      <c r="HM105" s="86">
        <f t="shared" si="145"/>
        <v>0.42427765242504045</v>
      </c>
      <c r="HN105" s="86">
        <f t="shared" si="145"/>
        <v>0.3415598903079477</v>
      </c>
      <c r="HO105" s="86">
        <f t="shared" si="145"/>
        <v>0.29447637910664742</v>
      </c>
      <c r="HP105" s="86">
        <f t="shared" si="145"/>
        <v>0.26306407584372565</v>
      </c>
      <c r="HQ105" s="86">
        <f t="shared" si="145"/>
        <v>0.20191280767577821</v>
      </c>
      <c r="HS105" s="86">
        <f t="shared" si="136"/>
        <v>4.326056112609653E-32</v>
      </c>
      <c r="HT105" s="86">
        <f t="shared" si="136"/>
        <v>1.0509892632894706E-20</v>
      </c>
      <c r="HU105" s="86">
        <f t="shared" si="136"/>
        <v>1.3067609906723087E-21</v>
      </c>
      <c r="HV105" s="86">
        <f t="shared" si="136"/>
        <v>2.9013370285626391E-19</v>
      </c>
      <c r="HW105" s="86">
        <f t="shared" si="136"/>
        <v>3.1732755054629206E-25</v>
      </c>
      <c r="HX105" s="86">
        <f t="shared" si="136"/>
        <v>2.2663585776195557E-27</v>
      </c>
      <c r="HY105" s="86">
        <f t="shared" si="136"/>
        <v>1.5900024380584337E-27</v>
      </c>
      <c r="HZ105" s="86">
        <f t="shared" si="136"/>
        <v>1.3105896790350633E-26</v>
      </c>
      <c r="IA105" s="86">
        <f t="shared" si="136"/>
        <v>4.6168297629277519E-26</v>
      </c>
      <c r="IB105" s="86">
        <f t="shared" si="136"/>
        <v>6.2720203213822048E-29</v>
      </c>
      <c r="IC105" s="86">
        <f t="shared" si="136"/>
        <v>2.3677356421898758E-30</v>
      </c>
      <c r="ID105" s="86">
        <f t="shared" si="136"/>
        <v>9.6559776377502968E-30</v>
      </c>
      <c r="IE105" s="86">
        <f t="shared" si="136"/>
        <v>9.896149221866349E-41</v>
      </c>
      <c r="IF105" s="86">
        <f t="shared" si="136"/>
        <v>1.2415113137502372E-22</v>
      </c>
      <c r="IG105" s="86">
        <f t="shared" si="136"/>
        <v>1.1391982916858153E-13</v>
      </c>
      <c r="II105" s="86">
        <f t="shared" si="137"/>
        <v>5.1488393453400449E-125</v>
      </c>
      <c r="IJ105" s="86">
        <f t="shared" si="137"/>
        <v>1.715435177588693E-70</v>
      </c>
      <c r="IK105" s="86">
        <f t="shared" si="137"/>
        <v>2.3968129912442092E-73</v>
      </c>
      <c r="IL105" s="86">
        <f t="shared" si="137"/>
        <v>1.9941374239430806E-69</v>
      </c>
      <c r="IM105" s="86">
        <f t="shared" si="137"/>
        <v>2.4895306774184737E-81</v>
      </c>
      <c r="IN105" s="86">
        <f t="shared" si="137"/>
        <v>1.5183062353144092E-86</v>
      </c>
      <c r="IO105" s="86">
        <f t="shared" si="137"/>
        <v>1.0683868921941796E-85</v>
      </c>
      <c r="IP105" s="86">
        <f t="shared" si="137"/>
        <v>3.2286250570562669E-84</v>
      </c>
      <c r="IQ105" s="86">
        <f t="shared" si="137"/>
        <v>6.435010482945762E-85</v>
      </c>
      <c r="IR105" s="86">
        <f t="shared" si="137"/>
        <v>6.5420152169727869E-93</v>
      </c>
      <c r="IS105" s="86">
        <f t="shared" si="137"/>
        <v>1.8739613811553277E-95</v>
      </c>
      <c r="IT105" s="86">
        <f t="shared" si="137"/>
        <v>1.8959586656103367E-91</v>
      </c>
      <c r="IU105" s="86">
        <f t="shared" si="137"/>
        <v>6.0564902936939327E-126</v>
      </c>
      <c r="IV105" s="86">
        <f t="shared" si="137"/>
        <v>1.0712990666045468E-40</v>
      </c>
      <c r="IW105" s="86">
        <f t="shared" si="137"/>
        <v>1.2566812688268603E-46</v>
      </c>
      <c r="IY105" s="86">
        <f t="shared" si="138"/>
        <v>0.55608669977896708</v>
      </c>
      <c r="IZ105" s="86">
        <f t="shared" si="138"/>
        <v>0.62653070587642079</v>
      </c>
      <c r="JA105" s="86">
        <f t="shared" si="138"/>
        <v>0.64341737033409796</v>
      </c>
      <c r="JB105" s="86">
        <f t="shared" si="138"/>
        <v>0.59147335638041443</v>
      </c>
      <c r="JC105" s="86">
        <f t="shared" si="138"/>
        <v>0.53938420619064587</v>
      </c>
      <c r="JD105" s="86">
        <f t="shared" si="138"/>
        <v>0.46545516047387181</v>
      </c>
      <c r="JE105" s="86">
        <f t="shared" si="138"/>
        <v>0.39202520720498807</v>
      </c>
      <c r="JF105" s="86">
        <f t="shared" si="138"/>
        <v>0.50478909070119982</v>
      </c>
      <c r="JG105" s="86">
        <f t="shared" si="138"/>
        <v>0.55407176228031385</v>
      </c>
      <c r="JH105" s="86">
        <f t="shared" si="138"/>
        <v>0.45022962754088863</v>
      </c>
      <c r="JI105" s="86">
        <f t="shared" si="138"/>
        <v>0.42427765242506332</v>
      </c>
      <c r="JJ105" s="86">
        <f t="shared" si="138"/>
        <v>0.34155989030820577</v>
      </c>
      <c r="JK105" s="86">
        <f t="shared" si="138"/>
        <v>0.29447637912433661</v>
      </c>
      <c r="JL105" s="86">
        <f t="shared" si="138"/>
        <v>0.2630640758521629</v>
      </c>
      <c r="JM105" s="86">
        <f t="shared" si="138"/>
        <v>0.20191280777952444</v>
      </c>
    </row>
    <row r="106" spans="2:273" x14ac:dyDescent="0.25">
      <c r="B106" s="2">
        <v>79</v>
      </c>
      <c r="C106" s="37">
        <v>154.483</v>
      </c>
      <c r="D106" s="37">
        <v>147.03299999999999</v>
      </c>
      <c r="E106" s="37">
        <v>159.85</v>
      </c>
      <c r="F106" s="37">
        <v>130.78299999999999</v>
      </c>
      <c r="G106" s="37">
        <v>177.34399999999999</v>
      </c>
      <c r="H106" s="37">
        <v>174.70500000000001</v>
      </c>
      <c r="I106" s="37">
        <v>175.934</v>
      </c>
      <c r="J106" s="37">
        <v>168.16399999999999</v>
      </c>
      <c r="K106" s="37">
        <v>167.63900000000001</v>
      </c>
      <c r="L106" s="37">
        <v>162.68899999999999</v>
      </c>
      <c r="M106" s="37">
        <v>157.75399999999999</v>
      </c>
      <c r="N106" s="37">
        <v>151.934</v>
      </c>
      <c r="O106" s="37">
        <v>142.68899999999999</v>
      </c>
      <c r="P106" s="37">
        <v>133.70500000000001</v>
      </c>
      <c r="Q106" s="37">
        <v>102.78700000000001</v>
      </c>
      <c r="S106" s="4">
        <f t="shared" si="139"/>
        <v>152.89022633773595</v>
      </c>
      <c r="T106" s="4">
        <f t="shared" si="139"/>
        <v>140.13933779871422</v>
      </c>
      <c r="U106" s="4">
        <f t="shared" si="139"/>
        <v>147.88146239618115</v>
      </c>
      <c r="V106" s="4">
        <f t="shared" si="139"/>
        <v>123.01386432930173</v>
      </c>
      <c r="W106" s="4">
        <f t="shared" si="139"/>
        <v>178.97818009673981</v>
      </c>
      <c r="X106" s="4">
        <f t="shared" si="139"/>
        <v>178.92668495997916</v>
      </c>
      <c r="Y106" s="4">
        <f t="shared" si="139"/>
        <v>180.71729096742681</v>
      </c>
      <c r="Z106" s="4">
        <f t="shared" si="139"/>
        <v>171.61827499326523</v>
      </c>
      <c r="AA106" s="4">
        <f t="shared" si="139"/>
        <v>173.93956794754851</v>
      </c>
      <c r="AB106" s="4">
        <f t="shared" si="139"/>
        <v>166.24875400763747</v>
      </c>
      <c r="AC106" s="4">
        <f t="shared" si="139"/>
        <v>160.93275274919745</v>
      </c>
      <c r="AD106" s="4">
        <f t="shared" si="139"/>
        <v>149.2653178854209</v>
      </c>
      <c r="AE106" s="4">
        <f t="shared" si="139"/>
        <v>142.08148040803394</v>
      </c>
      <c r="AF106" s="4">
        <f t="shared" si="139"/>
        <v>131.77809302581548</v>
      </c>
      <c r="AG106" s="4">
        <f t="shared" si="139"/>
        <v>100.25090985135544</v>
      </c>
      <c r="AI106" s="4">
        <f t="shared" si="140"/>
        <v>1.5927736622640509</v>
      </c>
      <c r="AJ106" s="4">
        <f t="shared" si="140"/>
        <v>6.893662201285764</v>
      </c>
      <c r="AK106" s="4">
        <f t="shared" si="140"/>
        <v>11.968537603818845</v>
      </c>
      <c r="AL106" s="4">
        <f t="shared" si="140"/>
        <v>7.7691356706982617</v>
      </c>
      <c r="AM106" s="4">
        <f t="shared" si="140"/>
        <v>-1.6341800967398115</v>
      </c>
      <c r="AN106" s="4">
        <f t="shared" si="140"/>
        <v>-4.2216849599791431</v>
      </c>
      <c r="AO106" s="4">
        <f t="shared" si="140"/>
        <v>-4.783290967426808</v>
      </c>
      <c r="AP106" s="4">
        <f t="shared" si="140"/>
        <v>-3.4542749932652441</v>
      </c>
      <c r="AQ106" s="4">
        <f t="shared" si="140"/>
        <v>-6.300567947548501</v>
      </c>
      <c r="AR106" s="4">
        <f t="shared" si="140"/>
        <v>-3.5597540076374798</v>
      </c>
      <c r="AS106" s="4">
        <f t="shared" si="140"/>
        <v>-3.1787527491974572</v>
      </c>
      <c r="AT106" s="4">
        <f t="shared" si="140"/>
        <v>2.6686821145790987</v>
      </c>
      <c r="AU106" s="4">
        <f t="shared" si="140"/>
        <v>0.60751959196605299</v>
      </c>
      <c r="AV106" s="4">
        <f t="shared" si="140"/>
        <v>1.9269069741845328</v>
      </c>
      <c r="AW106" s="4">
        <f t="shared" si="140"/>
        <v>2.5360901486445613</v>
      </c>
      <c r="AY106" s="2">
        <f t="shared" si="132"/>
        <v>57.323186311455821</v>
      </c>
      <c r="AZ106" s="2">
        <f t="shared" si="132"/>
        <v>56.828345153136041</v>
      </c>
      <c r="BA106" s="2">
        <f t="shared" si="132"/>
        <v>58.789116102370869</v>
      </c>
      <c r="BB106" s="2">
        <f t="shared" si="132"/>
        <v>59.040716083896605</v>
      </c>
      <c r="BC106" s="2">
        <f t="shared" si="132"/>
        <v>61.356117121219022</v>
      </c>
      <c r="BD106" s="2">
        <f t="shared" si="132"/>
        <v>61.864811714647374</v>
      </c>
      <c r="BE106" s="2">
        <f t="shared" si="132"/>
        <v>60.352329893498577</v>
      </c>
      <c r="BF106" s="2">
        <f t="shared" si="132"/>
        <v>57.704673065260977</v>
      </c>
      <c r="BG106" s="2">
        <f t="shared" si="132"/>
        <v>58.787152278849447</v>
      </c>
      <c r="BH106" s="2">
        <f t="shared" si="132"/>
        <v>56.204848315209773</v>
      </c>
      <c r="BI106" s="2">
        <f t="shared" si="132"/>
        <v>51.419221847910151</v>
      </c>
      <c r="BJ106" s="2">
        <f t="shared" si="132"/>
        <v>53.789361492191503</v>
      </c>
      <c r="BK106" s="2">
        <f t="shared" si="132"/>
        <v>55.19153916541363</v>
      </c>
      <c r="BL106" s="2">
        <f t="shared" si="132"/>
        <v>52.652704796947511</v>
      </c>
      <c r="BM106" s="2">
        <f t="shared" si="132"/>
        <v>47.789643650118023</v>
      </c>
      <c r="BO106" s="2" t="str">
        <f t="shared" si="102"/>
        <v/>
      </c>
      <c r="BP106" s="2" t="str">
        <f t="shared" si="103"/>
        <v/>
      </c>
      <c r="BQ106" s="2" t="str">
        <f t="shared" si="104"/>
        <v/>
      </c>
      <c r="BR106" s="2" t="str">
        <f t="shared" si="105"/>
        <v/>
      </c>
      <c r="BS106" s="2" t="str">
        <f t="shared" si="106"/>
        <v/>
      </c>
      <c r="BT106" s="2" t="str">
        <f t="shared" si="107"/>
        <v/>
      </c>
      <c r="BU106" s="2" t="str">
        <f t="shared" si="108"/>
        <v/>
      </c>
      <c r="BV106" s="2" t="str">
        <f t="shared" si="109"/>
        <v/>
      </c>
      <c r="BW106" s="2" t="str">
        <f t="shared" si="110"/>
        <v/>
      </c>
      <c r="BX106" s="2" t="str">
        <f t="shared" si="111"/>
        <v/>
      </c>
      <c r="BY106" s="2" t="str">
        <f t="shared" si="112"/>
        <v/>
      </c>
      <c r="BZ106" s="2" t="str">
        <f t="shared" si="113"/>
        <v/>
      </c>
      <c r="CA106" s="2" t="str">
        <f t="shared" si="114"/>
        <v/>
      </c>
      <c r="CB106" s="2" t="str">
        <f t="shared" si="115"/>
        <v/>
      </c>
      <c r="CC106" s="2" t="str">
        <f t="shared" si="116"/>
        <v/>
      </c>
      <c r="CE106" s="2" t="str">
        <f t="shared" si="133"/>
        <v/>
      </c>
      <c r="CF106" s="2" t="str">
        <f t="shared" si="133"/>
        <v/>
      </c>
      <c r="CG106" s="2" t="str">
        <f t="shared" si="133"/>
        <v/>
      </c>
      <c r="CH106" s="2" t="str">
        <f t="shared" si="133"/>
        <v/>
      </c>
      <c r="CI106" s="2" t="str">
        <f t="shared" si="133"/>
        <v/>
      </c>
      <c r="CJ106" s="2" t="str">
        <f t="shared" si="133"/>
        <v/>
      </c>
      <c r="CK106" s="2" t="str">
        <f t="shared" si="133"/>
        <v/>
      </c>
      <c r="CL106" s="2" t="str">
        <f t="shared" si="133"/>
        <v/>
      </c>
      <c r="CM106" s="2" t="str">
        <f t="shared" si="133"/>
        <v/>
      </c>
      <c r="CN106" s="2" t="str">
        <f t="shared" si="133"/>
        <v/>
      </c>
      <c r="CO106" s="2" t="str">
        <f t="shared" si="133"/>
        <v/>
      </c>
      <c r="CP106" s="2" t="str">
        <f t="shared" si="133"/>
        <v/>
      </c>
      <c r="CQ106" s="2" t="str">
        <f t="shared" si="133"/>
        <v/>
      </c>
      <c r="CR106" s="2" t="str">
        <f t="shared" si="133"/>
        <v/>
      </c>
      <c r="CS106" s="2" t="str">
        <f t="shared" si="133"/>
        <v/>
      </c>
      <c r="CU106" s="2" t="str">
        <f t="shared" si="117"/>
        <v/>
      </c>
      <c r="CV106" s="2" t="str">
        <f t="shared" si="118"/>
        <v/>
      </c>
      <c r="CW106" s="2" t="str">
        <f t="shared" si="119"/>
        <v/>
      </c>
      <c r="CX106" s="2" t="str">
        <f t="shared" si="120"/>
        <v/>
      </c>
      <c r="CY106" s="2" t="str">
        <f t="shared" si="121"/>
        <v/>
      </c>
      <c r="CZ106" s="2" t="str">
        <f t="shared" si="122"/>
        <v/>
      </c>
      <c r="DA106" s="2" t="str">
        <f t="shared" si="123"/>
        <v/>
      </c>
      <c r="DB106" s="2" t="str">
        <f t="shared" si="124"/>
        <v/>
      </c>
      <c r="DC106" s="2" t="str">
        <f t="shared" si="125"/>
        <v/>
      </c>
      <c r="DD106" s="2" t="str">
        <f t="shared" si="126"/>
        <v/>
      </c>
      <c r="DE106" s="2" t="str">
        <f t="shared" si="127"/>
        <v/>
      </c>
      <c r="DF106" s="2" t="str">
        <f t="shared" si="128"/>
        <v/>
      </c>
      <c r="DG106" s="2" t="str">
        <f t="shared" si="129"/>
        <v/>
      </c>
      <c r="DH106" s="2" t="str">
        <f t="shared" si="130"/>
        <v/>
      </c>
      <c r="DI106" s="2" t="str">
        <f t="shared" si="131"/>
        <v/>
      </c>
      <c r="DK106" s="2">
        <f t="shared" si="141"/>
        <v>75.656927425515647</v>
      </c>
      <c r="DL106" s="2">
        <f t="shared" si="141"/>
        <v>82.896543114973255</v>
      </c>
      <c r="DM106" s="2">
        <f t="shared" si="141"/>
        <v>81.876668449197865</v>
      </c>
      <c r="DN106" s="2">
        <f t="shared" si="141"/>
        <v>88.960478052584676</v>
      </c>
      <c r="DO106" s="2">
        <f t="shared" si="141"/>
        <v>87.235068515884294</v>
      </c>
      <c r="DP106" s="2">
        <f t="shared" si="141"/>
        <v>88.162451500938062</v>
      </c>
      <c r="DQ106" s="2">
        <f t="shared" si="141"/>
        <v>81.900527738264586</v>
      </c>
      <c r="DR106" s="2">
        <f t="shared" si="141"/>
        <v>83.165974358974381</v>
      </c>
      <c r="DS106" s="2">
        <f t="shared" si="141"/>
        <v>78.659460188933849</v>
      </c>
      <c r="DT106" s="2">
        <f t="shared" si="141"/>
        <v>76.101314071294553</v>
      </c>
      <c r="DU106" s="2">
        <f t="shared" si="141"/>
        <v>69.544014111498271</v>
      </c>
      <c r="DV106" s="2">
        <f t="shared" si="141"/>
        <v>76.205101567944212</v>
      </c>
      <c r="DW106" s="2">
        <f t="shared" si="141"/>
        <v>76.848198271145648</v>
      </c>
      <c r="DX106" s="2">
        <f t="shared" si="141"/>
        <v>61.739550793650778</v>
      </c>
      <c r="DY106" s="2">
        <f t="shared" si="141"/>
        <v>51.683207333842638</v>
      </c>
      <c r="EA106" s="2">
        <f t="shared" si="101"/>
        <v>57.025575053897157</v>
      </c>
      <c r="EB106" s="2">
        <f t="shared" si="101"/>
        <v>56.437342857142852</v>
      </c>
      <c r="EC106" s="2">
        <f t="shared" si="101"/>
        <v>58.427845887445883</v>
      </c>
      <c r="ED106" s="2">
        <f t="shared" si="101"/>
        <v>58.5933142857143</v>
      </c>
      <c r="EE106" s="2">
        <f t="shared" si="101"/>
        <v>60.792337596542197</v>
      </c>
      <c r="EF106" s="2">
        <f t="shared" si="101"/>
        <v>61.157424254071977</v>
      </c>
      <c r="EG106" s="2">
        <f t="shared" si="101"/>
        <v>59.849824693312236</v>
      </c>
      <c r="EH106" s="2">
        <f t="shared" si="101"/>
        <v>57.085458980624892</v>
      </c>
      <c r="EI106" s="2">
        <f t="shared" si="101"/>
        <v>58.288043845535</v>
      </c>
      <c r="EJ106" s="2">
        <f t="shared" si="101"/>
        <v>55.662067846607641</v>
      </c>
      <c r="EK106" s="2">
        <f t="shared" si="101"/>
        <v>50.876987082450292</v>
      </c>
      <c r="EL106" s="2">
        <f t="shared" si="101"/>
        <v>53.123714768765502</v>
      </c>
      <c r="EM106" s="2">
        <f t="shared" si="142"/>
        <v>54.472976913114991</v>
      </c>
      <c r="EN106" s="2">
        <f t="shared" si="142"/>
        <v>52.345772332995395</v>
      </c>
      <c r="EO106" s="2">
        <f t="shared" si="142"/>
        <v>47.642058234083621</v>
      </c>
      <c r="EQ106" s="2">
        <f t="shared" si="143"/>
        <v>55.895454384970996</v>
      </c>
      <c r="ER106" s="2">
        <f t="shared" si="143"/>
        <v>56.239866451358701</v>
      </c>
      <c r="ES106" s="2">
        <f t="shared" si="143"/>
        <v>57.931704141887018</v>
      </c>
      <c r="ET106" s="2">
        <f t="shared" si="143"/>
        <v>58.697979450806734</v>
      </c>
      <c r="EU106" s="2">
        <f t="shared" si="143"/>
        <v>59.92712135205047</v>
      </c>
      <c r="EV106" s="2">
        <f t="shared" si="143"/>
        <v>61.628316980422682</v>
      </c>
      <c r="EW106" s="2">
        <f t="shared" si="143"/>
        <v>60.480062565822585</v>
      </c>
      <c r="EX106" s="2">
        <f t="shared" si="143"/>
        <v>57.826667253881254</v>
      </c>
      <c r="EY106" s="2">
        <f t="shared" si="143"/>
        <v>59.029321678156677</v>
      </c>
      <c r="EZ106" s="2">
        <f t="shared" si="143"/>
        <v>54.663893859241938</v>
      </c>
      <c r="FA106" s="2">
        <f t="shared" si="143"/>
        <v>50.678814970009874</v>
      </c>
      <c r="FB106" s="2">
        <f t="shared" si="143"/>
        <v>53.626277047478951</v>
      </c>
      <c r="FC106" s="2">
        <f t="shared" si="143"/>
        <v>54.535304307898002</v>
      </c>
      <c r="FD106" s="2">
        <f t="shared" si="143"/>
        <v>53.533782086300285</v>
      </c>
      <c r="FE106" s="2">
        <f t="shared" si="143"/>
        <v>47.719633839364064</v>
      </c>
      <c r="FG106" s="2">
        <f t="shared" si="144"/>
        <v>0.98400499076413661</v>
      </c>
      <c r="FH106" s="2">
        <f t="shared" si="144"/>
        <v>0.9852062322992402</v>
      </c>
      <c r="FI106" s="2">
        <f t="shared" si="144"/>
        <v>0.98454905061814835</v>
      </c>
      <c r="FJ106" s="2">
        <f t="shared" si="144"/>
        <v>0.98527415368974269</v>
      </c>
      <c r="FK106" s="2">
        <f t="shared" si="144"/>
        <v>0.97862872008598301</v>
      </c>
      <c r="FL106" s="2">
        <f t="shared" si="144"/>
        <v>0.97383483003945825</v>
      </c>
      <c r="FM106" s="2">
        <f t="shared" si="144"/>
        <v>0.97725530286694062</v>
      </c>
      <c r="FN106" s="2">
        <f t="shared" si="144"/>
        <v>0.97630671207072972</v>
      </c>
      <c r="FO106" s="2">
        <f t="shared" si="144"/>
        <v>0.97556567923340598</v>
      </c>
      <c r="FP106" s="2">
        <f t="shared" si="144"/>
        <v>0.97337499531031435</v>
      </c>
      <c r="FQ106" s="2">
        <f t="shared" si="144"/>
        <v>0.97093883130767622</v>
      </c>
      <c r="FR106" s="2">
        <f t="shared" si="144"/>
        <v>0.97118247700567462</v>
      </c>
      <c r="FS106" s="2">
        <f t="shared" si="144"/>
        <v>0.96788816889947826</v>
      </c>
      <c r="FT106" s="2">
        <f t="shared" si="144"/>
        <v>0.96740028508485187</v>
      </c>
      <c r="FU106" s="2">
        <f t="shared" si="144"/>
        <v>0.96348925131910934</v>
      </c>
      <c r="FW106" s="2">
        <f t="shared" si="134"/>
        <v>3.5164006191564141E-4</v>
      </c>
      <c r="FX106" s="2">
        <f t="shared" si="134"/>
        <v>2.1722401080729826E-3</v>
      </c>
      <c r="FY106" s="2">
        <f t="shared" si="134"/>
        <v>2.0888295531321633E-3</v>
      </c>
      <c r="FZ106" s="2">
        <f t="shared" si="134"/>
        <v>2.0982307988253305E-3</v>
      </c>
      <c r="GA106" s="2">
        <f t="shared" si="134"/>
        <v>1.5435210561124547E-3</v>
      </c>
      <c r="GB106" s="2">
        <f t="shared" si="134"/>
        <v>1.6911131294454816E-3</v>
      </c>
      <c r="GC106" s="2">
        <f t="shared" si="134"/>
        <v>1.536940098528177E-3</v>
      </c>
      <c r="GD106" s="2">
        <f t="shared" si="134"/>
        <v>1.728157225574549E-3</v>
      </c>
      <c r="GE106" s="2">
        <f t="shared" si="134"/>
        <v>1.8167438047336701E-3</v>
      </c>
      <c r="GF106" s="2">
        <f t="shared" si="134"/>
        <v>1.4171457097740376E-3</v>
      </c>
      <c r="GG106" s="2">
        <f t="shared" si="134"/>
        <v>1.2658492276684987E-3</v>
      </c>
      <c r="GH106" s="2">
        <f t="shared" si="134"/>
        <v>9.9157581230302754E-4</v>
      </c>
      <c r="GI106" s="2">
        <f t="shared" si="134"/>
        <v>8.4911639500076682E-4</v>
      </c>
      <c r="GJ106" s="2">
        <f t="shared" si="134"/>
        <v>5.8750709474241771E-4</v>
      </c>
      <c r="GK106" s="2">
        <f t="shared" si="134"/>
        <v>5.1610130455558478E-4</v>
      </c>
      <c r="GM106" s="86">
        <f t="shared" si="135"/>
        <v>1.2703015376465614E-12</v>
      </c>
      <c r="GN106" s="86">
        <f t="shared" si="135"/>
        <v>1.615934363014859E-18</v>
      </c>
      <c r="GO106" s="86">
        <f t="shared" si="135"/>
        <v>6.8558254018049419E-23</v>
      </c>
      <c r="GP106" s="86">
        <f t="shared" si="135"/>
        <v>3.6173670395219643E-28</v>
      </c>
      <c r="GQ106" s="86">
        <f t="shared" si="135"/>
        <v>2.2154351854709326E-24</v>
      </c>
      <c r="GR106" s="86">
        <f t="shared" si="135"/>
        <v>1.2672276537771295E-17</v>
      </c>
      <c r="GS106" s="86">
        <f t="shared" si="135"/>
        <v>1.0410562978261972E-17</v>
      </c>
      <c r="GT106" s="86">
        <f t="shared" si="135"/>
        <v>2.6296412005415969E-25</v>
      </c>
      <c r="GU106" s="86">
        <f t="shared" si="135"/>
        <v>5.4322193489710925E-24</v>
      </c>
      <c r="GV106" s="86">
        <f t="shared" si="135"/>
        <v>5.9938111134478713E-21</v>
      </c>
      <c r="GW106" s="86">
        <f t="shared" si="135"/>
        <v>8.4052080831542871E-16</v>
      </c>
      <c r="GX106" s="86">
        <f t="shared" si="135"/>
        <v>1.0868702532554081E-14</v>
      </c>
      <c r="GY106" s="86">
        <f t="shared" si="135"/>
        <v>1.3215592080809415E-12</v>
      </c>
      <c r="GZ106" s="86">
        <f t="shared" si="135"/>
        <v>6.3814292156783631E-13</v>
      </c>
      <c r="HA106" s="86">
        <f t="shared" si="135"/>
        <v>1.014422289314824E-11</v>
      </c>
      <c r="HC106" s="86">
        <f t="shared" si="80"/>
        <v>0.55264384398884492</v>
      </c>
      <c r="HD106" s="86">
        <f t="shared" si="80"/>
        <v>0.56078737410742874</v>
      </c>
      <c r="HE106" s="86">
        <f t="shared" si="80"/>
        <v>0.56953522448896687</v>
      </c>
      <c r="HF106" s="86">
        <f t="shared" si="80"/>
        <v>0.45773199186262947</v>
      </c>
      <c r="HG106" s="86">
        <f t="shared" si="80"/>
        <v>0.61990880152877847</v>
      </c>
      <c r="HH106" s="86">
        <f t="shared" si="146"/>
        <v>0.55431110722071464</v>
      </c>
      <c r="HI106" s="86">
        <f t="shared" si="147"/>
        <v>0.47366208685332489</v>
      </c>
      <c r="HJ106" s="86">
        <f t="shared" si="145"/>
        <v>0.59628361328730617</v>
      </c>
      <c r="HK106" s="86">
        <f t="shared" si="145"/>
        <v>0.62708031749945248</v>
      </c>
      <c r="HL106" s="86">
        <f t="shared" si="145"/>
        <v>0.53556484780745484</v>
      </c>
      <c r="HM106" s="86">
        <f t="shared" si="145"/>
        <v>0.50936447212366731</v>
      </c>
      <c r="HN106" s="86">
        <f t="shared" si="145"/>
        <v>0.41580944937313191</v>
      </c>
      <c r="HO106" s="86">
        <f t="shared" si="145"/>
        <v>0.37143613645031409</v>
      </c>
      <c r="HP106" s="86">
        <f t="shared" si="145"/>
        <v>0.34229542144179365</v>
      </c>
      <c r="HQ106" s="86">
        <f t="shared" si="145"/>
        <v>0.27305486626486664</v>
      </c>
      <c r="HS106" s="86">
        <f t="shared" si="136"/>
        <v>9.1306301124899097E-31</v>
      </c>
      <c r="HT106" s="86">
        <f t="shared" si="136"/>
        <v>1.0834587311152617E-19</v>
      </c>
      <c r="HU106" s="86">
        <f t="shared" si="136"/>
        <v>1.4704166306300513E-20</v>
      </c>
      <c r="HV106" s="86">
        <f t="shared" si="136"/>
        <v>2.65751939518846E-18</v>
      </c>
      <c r="HW106" s="86">
        <f t="shared" si="136"/>
        <v>4.4624223773961419E-24</v>
      </c>
      <c r="HX106" s="86">
        <f t="shared" si="136"/>
        <v>4.0712832416231789E-26</v>
      </c>
      <c r="HY106" s="86">
        <f t="shared" si="136"/>
        <v>2.7243680825884635E-26</v>
      </c>
      <c r="HZ106" s="86">
        <f t="shared" si="136"/>
        <v>2.1896993295245277E-25</v>
      </c>
      <c r="IA106" s="86">
        <f t="shared" si="136"/>
        <v>7.7324161478561737E-25</v>
      </c>
      <c r="IB106" s="86">
        <f t="shared" si="136"/>
        <v>1.261793390852436E-27</v>
      </c>
      <c r="IC106" s="86">
        <f t="shared" si="136"/>
        <v>5.0971450247527424E-29</v>
      </c>
      <c r="ID106" s="86">
        <f t="shared" si="136"/>
        <v>1.7015318703357539E-28</v>
      </c>
      <c r="IE106" s="86">
        <f t="shared" si="136"/>
        <v>4.8426479682049385E-39</v>
      </c>
      <c r="IF106" s="86">
        <f t="shared" si="136"/>
        <v>9.1022548339949842E-22</v>
      </c>
      <c r="IG106" s="86">
        <f t="shared" si="136"/>
        <v>3.3853878885392553E-13</v>
      </c>
      <c r="II106" s="86">
        <f t="shared" si="137"/>
        <v>3.2566878731507915E-122</v>
      </c>
      <c r="IJ106" s="86">
        <f t="shared" si="137"/>
        <v>1.7839261390857666E-68</v>
      </c>
      <c r="IK106" s="86">
        <f t="shared" si="137"/>
        <v>2.932271838875947E-71</v>
      </c>
      <c r="IL106" s="86">
        <f t="shared" si="137"/>
        <v>1.8819302202906504E-67</v>
      </c>
      <c r="IM106" s="86">
        <f t="shared" si="137"/>
        <v>4.071991549937238E-79</v>
      </c>
      <c r="IN106" s="86">
        <f t="shared" si="137"/>
        <v>3.7417210335717776E-84</v>
      </c>
      <c r="IO106" s="86">
        <f t="shared" si="137"/>
        <v>2.3029546156311992E-83</v>
      </c>
      <c r="IP106" s="86">
        <f t="shared" si="137"/>
        <v>6.9646419256954975E-82</v>
      </c>
      <c r="IQ106" s="86">
        <f t="shared" si="137"/>
        <v>1.5153715352369439E-82</v>
      </c>
      <c r="IR106" s="86">
        <f t="shared" si="137"/>
        <v>2.0839333761074915E-90</v>
      </c>
      <c r="IS106" s="86">
        <f t="shared" si="137"/>
        <v>6.3534035780583846E-93</v>
      </c>
      <c r="IT106" s="86">
        <f t="shared" si="137"/>
        <v>4.1307812905993635E-89</v>
      </c>
      <c r="IU106" s="86">
        <f t="shared" si="137"/>
        <v>8.9070108896994148E-123</v>
      </c>
      <c r="IV106" s="86">
        <f t="shared" si="137"/>
        <v>9.4853220806152674E-40</v>
      </c>
      <c r="IW106" s="86">
        <f t="shared" si="137"/>
        <v>1.4840891692097261E-45</v>
      </c>
      <c r="IY106" s="86">
        <f t="shared" si="138"/>
        <v>0.55264384399011524</v>
      </c>
      <c r="IZ106" s="86">
        <f t="shared" si="138"/>
        <v>0.56078737410742874</v>
      </c>
      <c r="JA106" s="86">
        <f t="shared" si="138"/>
        <v>0.56953522448896687</v>
      </c>
      <c r="JB106" s="86">
        <f t="shared" si="138"/>
        <v>0.45773199186262947</v>
      </c>
      <c r="JC106" s="86">
        <f t="shared" si="138"/>
        <v>0.61990880152877847</v>
      </c>
      <c r="JD106" s="86">
        <f t="shared" si="138"/>
        <v>0.55431110722071464</v>
      </c>
      <c r="JE106" s="86">
        <f t="shared" si="138"/>
        <v>0.47366208685332489</v>
      </c>
      <c r="JF106" s="86">
        <f t="shared" si="138"/>
        <v>0.59628361328730617</v>
      </c>
      <c r="JG106" s="86">
        <f t="shared" si="138"/>
        <v>0.62708031749945248</v>
      </c>
      <c r="JH106" s="86">
        <f t="shared" si="138"/>
        <v>0.53556484780745484</v>
      </c>
      <c r="JI106" s="86">
        <f t="shared" si="138"/>
        <v>0.5093644721236682</v>
      </c>
      <c r="JJ106" s="86">
        <f t="shared" si="138"/>
        <v>0.41580944937314279</v>
      </c>
      <c r="JK106" s="86">
        <f t="shared" si="138"/>
        <v>0.37143613645163565</v>
      </c>
      <c r="JL106" s="86">
        <f t="shared" si="138"/>
        <v>0.3422954214424318</v>
      </c>
      <c r="JM106" s="86">
        <f t="shared" si="138"/>
        <v>0.27305486627534942</v>
      </c>
    </row>
    <row r="107" spans="2:273" x14ac:dyDescent="0.25">
      <c r="B107" s="2">
        <v>80</v>
      </c>
      <c r="C107" s="37">
        <v>139.75899999999999</v>
      </c>
      <c r="D107" s="37">
        <v>123.217</v>
      </c>
      <c r="E107" s="37">
        <v>125.467</v>
      </c>
      <c r="F107" s="37">
        <v>96.1</v>
      </c>
      <c r="G107" s="37">
        <v>175.04900000000001</v>
      </c>
      <c r="H107" s="37">
        <v>180.55699999999999</v>
      </c>
      <c r="I107" s="37">
        <v>181.01599999999999</v>
      </c>
      <c r="J107" s="37">
        <v>168.738</v>
      </c>
      <c r="K107" s="37">
        <v>164.62299999999999</v>
      </c>
      <c r="L107" s="37">
        <v>164.31100000000001</v>
      </c>
      <c r="M107" s="37">
        <v>161.11500000000001</v>
      </c>
      <c r="N107" s="37">
        <v>158.18</v>
      </c>
      <c r="O107" s="37">
        <v>149.148</v>
      </c>
      <c r="P107" s="37">
        <v>138.803</v>
      </c>
      <c r="Q107" s="37">
        <v>110.148</v>
      </c>
      <c r="S107" s="4">
        <f t="shared" si="139"/>
        <v>137.38057900235412</v>
      </c>
      <c r="T107" s="4">
        <f t="shared" si="139"/>
        <v>115.57245559031412</v>
      </c>
      <c r="U107" s="4">
        <f t="shared" si="139"/>
        <v>119.32128634365947</v>
      </c>
      <c r="V107" s="4">
        <f t="shared" si="139"/>
        <v>95.804708514077504</v>
      </c>
      <c r="W107" s="4">
        <f t="shared" si="139"/>
        <v>176.96554599317585</v>
      </c>
      <c r="X107" s="4">
        <f t="shared" si="139"/>
        <v>183.40878306347309</v>
      </c>
      <c r="Y107" s="4">
        <f t="shared" si="139"/>
        <v>189.60837999532106</v>
      </c>
      <c r="Z107" s="4">
        <f t="shared" si="139"/>
        <v>174.35368918411302</v>
      </c>
      <c r="AA107" s="4">
        <f t="shared" si="139"/>
        <v>167.68993147475189</v>
      </c>
      <c r="AB107" s="4">
        <f t="shared" si="139"/>
        <v>169.97332863347776</v>
      </c>
      <c r="AC107" s="4">
        <f t="shared" si="139"/>
        <v>166.78547100998446</v>
      </c>
      <c r="AD107" s="4">
        <f t="shared" si="139"/>
        <v>158.45203892666021</v>
      </c>
      <c r="AE107" s="4">
        <f t="shared" si="139"/>
        <v>151.77806491808423</v>
      </c>
      <c r="AF107" s="4">
        <f t="shared" si="139"/>
        <v>142.06512617616698</v>
      </c>
      <c r="AG107" s="4">
        <f t="shared" si="139"/>
        <v>110.10215430410742</v>
      </c>
      <c r="AI107" s="4">
        <f t="shared" si="140"/>
        <v>2.3784209976458612</v>
      </c>
      <c r="AJ107" s="4">
        <f t="shared" si="140"/>
        <v>7.6445444096858779</v>
      </c>
      <c r="AK107" s="4">
        <f t="shared" si="140"/>
        <v>6.1457136563405328</v>
      </c>
      <c r="AL107" s="4">
        <f t="shared" si="140"/>
        <v>0.29529148592249044</v>
      </c>
      <c r="AM107" s="4">
        <f t="shared" si="140"/>
        <v>-1.9165459931758448</v>
      </c>
      <c r="AN107" s="4">
        <f t="shared" si="140"/>
        <v>-2.8517830634731069</v>
      </c>
      <c r="AO107" s="4">
        <f t="shared" si="140"/>
        <v>-8.5923799953210676</v>
      </c>
      <c r="AP107" s="4">
        <f t="shared" si="140"/>
        <v>-5.6156891841130232</v>
      </c>
      <c r="AQ107" s="4">
        <f t="shared" si="140"/>
        <v>-3.0669314747518968</v>
      </c>
      <c r="AR107" s="4">
        <f t="shared" si="140"/>
        <v>-5.6623286334777561</v>
      </c>
      <c r="AS107" s="4">
        <f t="shared" si="140"/>
        <v>-5.6704710099844533</v>
      </c>
      <c r="AT107" s="4">
        <f t="shared" si="140"/>
        <v>-0.27203892666020124</v>
      </c>
      <c r="AU107" s="4">
        <f t="shared" si="140"/>
        <v>-2.6300649180842299</v>
      </c>
      <c r="AV107" s="4">
        <f t="shared" si="140"/>
        <v>-3.2621261761669871</v>
      </c>
      <c r="AW107" s="4">
        <f t="shared" si="140"/>
        <v>4.5845695892580807E-2</v>
      </c>
      <c r="AY107" s="2">
        <f t="shared" si="132"/>
        <v>57.115817210519602</v>
      </c>
      <c r="AZ107" s="2">
        <f t="shared" si="132"/>
        <v>56.638564530606359</v>
      </c>
      <c r="BA107" s="2">
        <f t="shared" si="132"/>
        <v>58.5941831037971</v>
      </c>
      <c r="BB107" s="2">
        <f t="shared" si="132"/>
        <v>58.881495420213163</v>
      </c>
      <c r="BC107" s="2">
        <f t="shared" si="132"/>
        <v>61.141722879125375</v>
      </c>
      <c r="BD107" s="2">
        <f t="shared" si="132"/>
        <v>61.694824801879243</v>
      </c>
      <c r="BE107" s="2">
        <f t="shared" si="132"/>
        <v>60.221787149343307</v>
      </c>
      <c r="BF107" s="2">
        <f t="shared" si="132"/>
        <v>57.56024855633315</v>
      </c>
      <c r="BG107" s="2">
        <f t="shared" si="132"/>
        <v>58.602895579844926</v>
      </c>
      <c r="BH107" s="2">
        <f t="shared" si="132"/>
        <v>56.004207964540271</v>
      </c>
      <c r="BI107" s="2">
        <f t="shared" si="132"/>
        <v>51.34185074577568</v>
      </c>
      <c r="BJ107" s="2">
        <f t="shared" si="132"/>
        <v>53.674360175226091</v>
      </c>
      <c r="BK107" s="2">
        <f t="shared" si="132"/>
        <v>55.019594902495939</v>
      </c>
      <c r="BL107" s="2">
        <f t="shared" si="132"/>
        <v>52.541391833779869</v>
      </c>
      <c r="BM107" s="2">
        <f t="shared" si="132"/>
        <v>47.672030411888912</v>
      </c>
      <c r="BO107" s="2" t="str">
        <f t="shared" si="102"/>
        <v/>
      </c>
      <c r="BP107" s="2" t="str">
        <f t="shared" si="103"/>
        <v/>
      </c>
      <c r="BQ107" s="2" t="str">
        <f t="shared" si="104"/>
        <v/>
      </c>
      <c r="BR107" s="2" t="str">
        <f t="shared" si="105"/>
        <v/>
      </c>
      <c r="BS107" s="2" t="str">
        <f t="shared" si="106"/>
        <v/>
      </c>
      <c r="BT107" s="2" t="str">
        <f t="shared" si="107"/>
        <v/>
      </c>
      <c r="BU107" s="2" t="str">
        <f t="shared" si="108"/>
        <v/>
      </c>
      <c r="BV107" s="2" t="str">
        <f t="shared" si="109"/>
        <v/>
      </c>
      <c r="BW107" s="2" t="str">
        <f t="shared" si="110"/>
        <v/>
      </c>
      <c r="BX107" s="2" t="str">
        <f t="shared" si="111"/>
        <v/>
      </c>
      <c r="BY107" s="2" t="str">
        <f t="shared" si="112"/>
        <v/>
      </c>
      <c r="BZ107" s="2" t="str">
        <f t="shared" si="113"/>
        <v/>
      </c>
      <c r="CA107" s="2" t="str">
        <f t="shared" si="114"/>
        <v/>
      </c>
      <c r="CB107" s="2" t="str">
        <f t="shared" si="115"/>
        <v/>
      </c>
      <c r="CC107" s="2" t="str">
        <f t="shared" si="116"/>
        <v/>
      </c>
      <c r="CE107" s="2" t="str">
        <f t="shared" si="133"/>
        <v/>
      </c>
      <c r="CF107" s="2" t="str">
        <f t="shared" si="133"/>
        <v/>
      </c>
      <c r="CG107" s="2" t="str">
        <f t="shared" si="133"/>
        <v/>
      </c>
      <c r="CH107" s="2" t="str">
        <f t="shared" si="133"/>
        <v/>
      </c>
      <c r="CI107" s="2" t="str">
        <f t="shared" si="133"/>
        <v/>
      </c>
      <c r="CJ107" s="2" t="str">
        <f t="shared" si="133"/>
        <v/>
      </c>
      <c r="CK107" s="2" t="str">
        <f t="shared" si="133"/>
        <v/>
      </c>
      <c r="CL107" s="2" t="str">
        <f t="shared" si="133"/>
        <v/>
      </c>
      <c r="CM107" s="2" t="str">
        <f t="shared" si="133"/>
        <v/>
      </c>
      <c r="CN107" s="2" t="str">
        <f t="shared" si="133"/>
        <v/>
      </c>
      <c r="CO107" s="2" t="str">
        <f t="shared" si="133"/>
        <v/>
      </c>
      <c r="CP107" s="2" t="str">
        <f t="shared" si="133"/>
        <v/>
      </c>
      <c r="CQ107" s="2" t="str">
        <f t="shared" si="133"/>
        <v/>
      </c>
      <c r="CR107" s="2" t="str">
        <f t="shared" si="133"/>
        <v/>
      </c>
      <c r="CS107" s="2" t="str">
        <f t="shared" si="133"/>
        <v/>
      </c>
      <c r="CU107" s="2" t="str">
        <f t="shared" si="117"/>
        <v/>
      </c>
      <c r="CV107" s="2" t="str">
        <f t="shared" si="118"/>
        <v/>
      </c>
      <c r="CW107" s="2" t="str">
        <f t="shared" si="119"/>
        <v/>
      </c>
      <c r="CX107" s="2" t="str">
        <f t="shared" si="120"/>
        <v/>
      </c>
      <c r="CY107" s="2" t="str">
        <f t="shared" si="121"/>
        <v/>
      </c>
      <c r="CZ107" s="2" t="str">
        <f t="shared" si="122"/>
        <v/>
      </c>
      <c r="DA107" s="2" t="str">
        <f t="shared" si="123"/>
        <v/>
      </c>
      <c r="DB107" s="2" t="str">
        <f t="shared" si="124"/>
        <v/>
      </c>
      <c r="DC107" s="2" t="str">
        <f t="shared" si="125"/>
        <v/>
      </c>
      <c r="DD107" s="2" t="str">
        <f t="shared" si="126"/>
        <v/>
      </c>
      <c r="DE107" s="2" t="str">
        <f t="shared" si="127"/>
        <v/>
      </c>
      <c r="DF107" s="2" t="str">
        <f t="shared" si="128"/>
        <v/>
      </c>
      <c r="DG107" s="2" t="str">
        <f t="shared" si="129"/>
        <v/>
      </c>
      <c r="DH107" s="2" t="str">
        <f t="shared" si="130"/>
        <v/>
      </c>
      <c r="DI107" s="2" t="str">
        <f t="shared" si="131"/>
        <v/>
      </c>
      <c r="DK107" s="2">
        <f t="shared" si="141"/>
        <v>75.869159205500367</v>
      </c>
      <c r="DL107" s="2">
        <f t="shared" si="141"/>
        <v>83.16904812834224</v>
      </c>
      <c r="DM107" s="2">
        <f t="shared" si="141"/>
        <v>82.113032085561485</v>
      </c>
      <c r="DN107" s="2">
        <f t="shared" si="141"/>
        <v>89.274680926916218</v>
      </c>
      <c r="DO107" s="2">
        <f t="shared" si="141"/>
        <v>87.510420104314832</v>
      </c>
      <c r="DP107" s="2">
        <f t="shared" si="141"/>
        <v>88.468646904315165</v>
      </c>
      <c r="DQ107" s="2">
        <f t="shared" si="141"/>
        <v>82.088759601706982</v>
      </c>
      <c r="DR107" s="2">
        <f t="shared" si="141"/>
        <v>83.403055128205153</v>
      </c>
      <c r="DS107" s="2">
        <f t="shared" si="141"/>
        <v>78.830525978407536</v>
      </c>
      <c r="DT107" s="2">
        <f t="shared" si="141"/>
        <v>76.279564727954963</v>
      </c>
      <c r="DU107" s="2">
        <f t="shared" si="141"/>
        <v>69.673404181184679</v>
      </c>
      <c r="DV107" s="2">
        <f t="shared" si="141"/>
        <v>76.431202090592308</v>
      </c>
      <c r="DW107" s="2">
        <f t="shared" si="141"/>
        <v>77.134109092898584</v>
      </c>
      <c r="DX107" s="2">
        <f t="shared" si="141"/>
        <v>61.865989146289138</v>
      </c>
      <c r="DY107" s="2">
        <f t="shared" si="141"/>
        <v>51.694906646294889</v>
      </c>
      <c r="EA107" s="2">
        <f t="shared" si="101"/>
        <v>56.838232124585794</v>
      </c>
      <c r="EB107" s="2">
        <f t="shared" si="101"/>
        <v>56.275685714285707</v>
      </c>
      <c r="EC107" s="2">
        <f t="shared" si="101"/>
        <v>58.258647186147186</v>
      </c>
      <c r="ED107" s="2">
        <f t="shared" si="101"/>
        <v>58.466985714285727</v>
      </c>
      <c r="EE107" s="2">
        <f t="shared" si="101"/>
        <v>60.617966856798695</v>
      </c>
      <c r="EF107" s="2">
        <f t="shared" si="101"/>
        <v>61.037907281506754</v>
      </c>
      <c r="EG107" s="2">
        <f t="shared" si="101"/>
        <v>59.756603561535428</v>
      </c>
      <c r="EH107" s="2">
        <f t="shared" si="101"/>
        <v>56.986911241054287</v>
      </c>
      <c r="EI107" s="2">
        <f t="shared" si="101"/>
        <v>58.139411504424778</v>
      </c>
      <c r="EJ107" s="2">
        <f t="shared" si="101"/>
        <v>55.499928466076668</v>
      </c>
      <c r="EK107" s="2">
        <f t="shared" si="101"/>
        <v>50.841717327681899</v>
      </c>
      <c r="EL107" s="2">
        <f t="shared" si="101"/>
        <v>53.057983009198992</v>
      </c>
      <c r="EM107" s="2">
        <f t="shared" si="142"/>
        <v>54.350396653736617</v>
      </c>
      <c r="EN107" s="2">
        <f t="shared" si="142"/>
        <v>52.254063905115963</v>
      </c>
      <c r="EO107" s="2">
        <f t="shared" si="142"/>
        <v>47.532957950437371</v>
      </c>
      <c r="EQ107" s="2">
        <f t="shared" si="143"/>
        <v>55.743323916787531</v>
      </c>
      <c r="ER107" s="2">
        <f t="shared" si="143"/>
        <v>56.090318621949464</v>
      </c>
      <c r="ES107" s="2">
        <f t="shared" si="143"/>
        <v>57.793922890921884</v>
      </c>
      <c r="ET107" s="2">
        <f t="shared" si="143"/>
        <v>58.563286120528765</v>
      </c>
      <c r="EU107" s="2">
        <f t="shared" si="143"/>
        <v>59.797752447474366</v>
      </c>
      <c r="EV107" s="2">
        <f t="shared" si="143"/>
        <v>61.485344613057258</v>
      </c>
      <c r="EW107" s="2">
        <f t="shared" si="143"/>
        <v>60.355762860929971</v>
      </c>
      <c r="EX107" s="2">
        <f t="shared" si="143"/>
        <v>57.689256216195162</v>
      </c>
      <c r="EY107" s="2">
        <f t="shared" si="143"/>
        <v>58.843476051153793</v>
      </c>
      <c r="EZ107" s="2">
        <f t="shared" si="143"/>
        <v>54.54568315846258</v>
      </c>
      <c r="FA107" s="2">
        <f t="shared" si="143"/>
        <v>50.652168426120149</v>
      </c>
      <c r="FB107" s="2">
        <f t="shared" si="143"/>
        <v>53.53918950689016</v>
      </c>
      <c r="FC107" s="2">
        <f t="shared" si="143"/>
        <v>54.410644088929189</v>
      </c>
      <c r="FD107" s="2">
        <f t="shared" si="143"/>
        <v>53.388700059470253</v>
      </c>
      <c r="FE107" s="2">
        <f t="shared" si="143"/>
        <v>47.604388366929989</v>
      </c>
      <c r="FG107" s="2">
        <f t="shared" si="144"/>
        <v>0.9853918188306372</v>
      </c>
      <c r="FH107" s="2">
        <f t="shared" si="144"/>
        <v>0.98649033809393838</v>
      </c>
      <c r="FI107" s="2">
        <f t="shared" si="144"/>
        <v>0.98588938307498331</v>
      </c>
      <c r="FJ107" s="2">
        <f t="shared" si="144"/>
        <v>0.98655244434871359</v>
      </c>
      <c r="FK107" s="2">
        <f t="shared" si="144"/>
        <v>0.98047244064462624</v>
      </c>
      <c r="FL107" s="2">
        <f t="shared" si="144"/>
        <v>0.97608201617200796</v>
      </c>
      <c r="FM107" s="2">
        <f t="shared" si="144"/>
        <v>0.97921499291626335</v>
      </c>
      <c r="FN107" s="2">
        <f t="shared" si="144"/>
        <v>0.97834632202885508</v>
      </c>
      <c r="FO107" s="2">
        <f t="shared" si="144"/>
        <v>0.97766762099027493</v>
      </c>
      <c r="FP107" s="2">
        <f t="shared" si="144"/>
        <v>0.97566068712927867</v>
      </c>
      <c r="FQ107" s="2">
        <f t="shared" si="144"/>
        <v>0.97342795262043769</v>
      </c>
      <c r="FR107" s="2">
        <f t="shared" si="144"/>
        <v>0.97365129611069989</v>
      </c>
      <c r="FS107" s="2">
        <f t="shared" si="144"/>
        <v>0.970630679152371</v>
      </c>
      <c r="FT107" s="2">
        <f t="shared" si="144"/>
        <v>0.9701831794267094</v>
      </c>
      <c r="FU107" s="2">
        <f t="shared" si="144"/>
        <v>0.96659448455701846</v>
      </c>
      <c r="FW107" s="2">
        <f t="shared" si="134"/>
        <v>3.85552580678747E-4</v>
      </c>
      <c r="FX107" s="2">
        <f t="shared" si="134"/>
        <v>2.3813148540695931E-3</v>
      </c>
      <c r="FY107" s="2">
        <f t="shared" si="134"/>
        <v>2.2898945860108408E-3</v>
      </c>
      <c r="FZ107" s="2">
        <f t="shared" si="134"/>
        <v>2.3001986840658637E-3</v>
      </c>
      <c r="GA107" s="2">
        <f t="shared" si="134"/>
        <v>1.692185189650255E-3</v>
      </c>
      <c r="GB107" s="2">
        <f t="shared" si="134"/>
        <v>1.8539661887859724E-3</v>
      </c>
      <c r="GC107" s="2">
        <f t="shared" si="134"/>
        <v>1.6849714572107031E-3</v>
      </c>
      <c r="GD107" s="2">
        <f t="shared" si="134"/>
        <v>1.8945708365170875E-3</v>
      </c>
      <c r="GE107" s="2">
        <f t="shared" si="134"/>
        <v>1.9916708774350743E-3</v>
      </c>
      <c r="GF107" s="2">
        <f t="shared" si="134"/>
        <v>1.5536569498578016E-3</v>
      </c>
      <c r="GG107" s="2">
        <f t="shared" si="134"/>
        <v>1.3878065892959366E-3</v>
      </c>
      <c r="GH107" s="2">
        <f t="shared" si="134"/>
        <v>1.0871372565430426E-3</v>
      </c>
      <c r="GI107" s="2">
        <f t="shared" si="134"/>
        <v>9.3096134761843957E-4</v>
      </c>
      <c r="GJ107" s="2">
        <f t="shared" si="134"/>
        <v>6.4415220787077945E-4</v>
      </c>
      <c r="GK107" s="2">
        <f t="shared" si="134"/>
        <v>5.6586565156784322E-4</v>
      </c>
      <c r="GM107" s="86">
        <f t="shared" si="135"/>
        <v>1.4121031444503932E-13</v>
      </c>
      <c r="GN107" s="86">
        <f t="shared" si="135"/>
        <v>5.9826736811859281E-20</v>
      </c>
      <c r="GO107" s="86">
        <f t="shared" si="135"/>
        <v>1.0528788507782592E-24</v>
      </c>
      <c r="GP107" s="86">
        <f t="shared" si="135"/>
        <v>2.2893684675858157E-30</v>
      </c>
      <c r="GQ107" s="86">
        <f t="shared" si="135"/>
        <v>1.2813043228850202E-26</v>
      </c>
      <c r="GR107" s="86">
        <f t="shared" si="135"/>
        <v>2.6558042705846606E-19</v>
      </c>
      <c r="GS107" s="86">
        <f t="shared" si="135"/>
        <v>1.8787543018083788E-19</v>
      </c>
      <c r="GT107" s="86">
        <f t="shared" si="135"/>
        <v>9.7049320373788497E-28</v>
      </c>
      <c r="GU107" s="86">
        <f t="shared" si="135"/>
        <v>3.1134458348858601E-26</v>
      </c>
      <c r="GV107" s="86">
        <f t="shared" si="135"/>
        <v>5.1757395795086424E-23</v>
      </c>
      <c r="GW107" s="86">
        <f t="shared" si="135"/>
        <v>2.6058662458728439E-17</v>
      </c>
      <c r="GX107" s="86">
        <f t="shared" si="135"/>
        <v>3.8615152148261605E-16</v>
      </c>
      <c r="GY107" s="86">
        <f t="shared" si="135"/>
        <v>8.6366061555339395E-14</v>
      </c>
      <c r="GZ107" s="86">
        <f t="shared" si="135"/>
        <v>4.2440492563085399E-14</v>
      </c>
      <c r="HA107" s="86">
        <f t="shared" si="135"/>
        <v>8.8458934047254299E-13</v>
      </c>
      <c r="HC107" s="86">
        <f t="shared" si="80"/>
        <v>0.51716545524492208</v>
      </c>
      <c r="HD107" s="86">
        <f t="shared" si="80"/>
        <v>0.44263962257075967</v>
      </c>
      <c r="HE107" s="86">
        <f t="shared" si="80"/>
        <v>0.43384421307359311</v>
      </c>
      <c r="HF107" s="86">
        <f t="shared" si="80"/>
        <v>0.29605972968255478</v>
      </c>
      <c r="HG107" s="86">
        <f t="shared" si="80"/>
        <v>0.67070463679680337</v>
      </c>
      <c r="HH107" s="86">
        <f t="shared" si="146"/>
        <v>0.63317885262890106</v>
      </c>
      <c r="HI107" s="86">
        <f t="shared" si="147"/>
        <v>0.55564729830829696</v>
      </c>
      <c r="HJ107" s="86">
        <f t="shared" si="145"/>
        <v>0.6725859749868992</v>
      </c>
      <c r="HK107" s="86">
        <f t="shared" si="145"/>
        <v>0.65685925291259883</v>
      </c>
      <c r="HL107" s="86">
        <f t="shared" si="145"/>
        <v>0.60940459234156419</v>
      </c>
      <c r="HM107" s="86">
        <f t="shared" si="145"/>
        <v>0.58871346735563701</v>
      </c>
      <c r="HN107" s="86">
        <f t="shared" si="145"/>
        <v>0.49492992497805799</v>
      </c>
      <c r="HO107" s="86">
        <f t="shared" si="145"/>
        <v>0.45312199640928308</v>
      </c>
      <c r="HP107" s="86">
        <f t="shared" si="145"/>
        <v>0.42760364295824121</v>
      </c>
      <c r="HQ107" s="86">
        <f t="shared" si="145"/>
        <v>0.35742610361797134</v>
      </c>
      <c r="HS107" s="86">
        <f t="shared" si="136"/>
        <v>1.8023812717505412E-29</v>
      </c>
      <c r="HT107" s="86">
        <f t="shared" si="136"/>
        <v>1.0497192057837536E-18</v>
      </c>
      <c r="HU107" s="86">
        <f t="shared" si="136"/>
        <v>1.5521988364702994E-19</v>
      </c>
      <c r="HV107" s="86">
        <f t="shared" si="136"/>
        <v>2.2915888579519734E-17</v>
      </c>
      <c r="HW107" s="86">
        <f t="shared" si="136"/>
        <v>5.8821217083320946E-23</v>
      </c>
      <c r="HX107" s="86">
        <f t="shared" si="136"/>
        <v>6.8126283316591443E-25</v>
      </c>
      <c r="HY107" s="86">
        <f t="shared" si="136"/>
        <v>4.3601788326753561E-25</v>
      </c>
      <c r="HZ107" s="86">
        <f t="shared" si="136"/>
        <v>3.412997392091759E-24</v>
      </c>
      <c r="IA107" s="86">
        <f t="shared" si="136"/>
        <v>1.2061236342785556E-23</v>
      </c>
      <c r="IB107" s="86">
        <f t="shared" si="136"/>
        <v>2.3613343620672932E-26</v>
      </c>
      <c r="IC107" s="86">
        <f t="shared" si="136"/>
        <v>1.0211499863004626E-27</v>
      </c>
      <c r="ID107" s="86">
        <f t="shared" si="136"/>
        <v>2.8121827880809574E-27</v>
      </c>
      <c r="IE107" s="86">
        <f t="shared" si="136"/>
        <v>2.1762231510149348E-37</v>
      </c>
      <c r="IF107" s="86">
        <f t="shared" si="136"/>
        <v>6.4053909790637226E-21</v>
      </c>
      <c r="IG107" s="86">
        <f t="shared" si="136"/>
        <v>9.8530839105077703E-13</v>
      </c>
      <c r="II107" s="86">
        <f t="shared" si="137"/>
        <v>1.9129509771591436E-119</v>
      </c>
      <c r="IJ107" s="86">
        <f t="shared" si="137"/>
        <v>1.7317738741048842E-66</v>
      </c>
      <c r="IK107" s="86">
        <f t="shared" si="137"/>
        <v>3.3421649915728291E-69</v>
      </c>
      <c r="IL107" s="86">
        <f t="shared" si="137"/>
        <v>1.6609437115558076E-65</v>
      </c>
      <c r="IM107" s="86">
        <f t="shared" si="137"/>
        <v>6.1999634189073619E-77</v>
      </c>
      <c r="IN107" s="86">
        <f t="shared" si="137"/>
        <v>8.5248139412858833E-82</v>
      </c>
      <c r="IO107" s="86">
        <f t="shared" si="137"/>
        <v>4.6032316939757256E-81</v>
      </c>
      <c r="IP107" s="86">
        <f t="shared" si="137"/>
        <v>1.3912271635419172E-79</v>
      </c>
      <c r="IQ107" s="86">
        <f t="shared" si="137"/>
        <v>3.2983248685376034E-80</v>
      </c>
      <c r="IR107" s="86">
        <f t="shared" si="137"/>
        <v>6.1279118570670927E-88</v>
      </c>
      <c r="IS107" s="86">
        <f t="shared" si="137"/>
        <v>1.9893876802433164E-90</v>
      </c>
      <c r="IT107" s="86">
        <f t="shared" si="137"/>
        <v>8.3839900393433634E-87</v>
      </c>
      <c r="IU107" s="86">
        <f t="shared" si="137"/>
        <v>1.1923226006060473E-119</v>
      </c>
      <c r="IV107" s="86">
        <f t="shared" si="137"/>
        <v>8.178400167391369E-39</v>
      </c>
      <c r="IW107" s="86">
        <f t="shared" si="137"/>
        <v>1.701575135070093E-44</v>
      </c>
      <c r="IY107" s="86">
        <f t="shared" si="138"/>
        <v>0.5171654552450633</v>
      </c>
      <c r="IZ107" s="86">
        <f t="shared" si="138"/>
        <v>0.44263962257075967</v>
      </c>
      <c r="JA107" s="86">
        <f t="shared" si="138"/>
        <v>0.43384421307359311</v>
      </c>
      <c r="JB107" s="86">
        <f t="shared" si="138"/>
        <v>0.29605972968255478</v>
      </c>
      <c r="JC107" s="86">
        <f t="shared" si="138"/>
        <v>0.67070463679680337</v>
      </c>
      <c r="JD107" s="86">
        <f t="shared" si="138"/>
        <v>0.63317885262890106</v>
      </c>
      <c r="JE107" s="86">
        <f t="shared" si="138"/>
        <v>0.55564729830829696</v>
      </c>
      <c r="JF107" s="86">
        <f t="shared" si="138"/>
        <v>0.6725859749868992</v>
      </c>
      <c r="JG107" s="86">
        <f t="shared" si="138"/>
        <v>0.65685925291259883</v>
      </c>
      <c r="JH107" s="86">
        <f t="shared" si="138"/>
        <v>0.60940459234156419</v>
      </c>
      <c r="JI107" s="86">
        <f t="shared" si="138"/>
        <v>0.58871346735563701</v>
      </c>
      <c r="JJ107" s="86">
        <f t="shared" si="138"/>
        <v>0.49492992497805838</v>
      </c>
      <c r="JK107" s="86">
        <f t="shared" si="138"/>
        <v>0.45312199640936945</v>
      </c>
      <c r="JL107" s="86">
        <f t="shared" si="138"/>
        <v>0.42760364295828368</v>
      </c>
      <c r="JM107" s="86">
        <f t="shared" si="138"/>
        <v>0.35742610361984123</v>
      </c>
    </row>
    <row r="108" spans="2:273" x14ac:dyDescent="0.25">
      <c r="B108" s="2">
        <v>81</v>
      </c>
      <c r="C108" s="37">
        <v>125.10299999999999</v>
      </c>
      <c r="D108" s="37">
        <v>91.582999999999998</v>
      </c>
      <c r="E108" s="37">
        <v>87.832999999999998</v>
      </c>
      <c r="F108" s="37">
        <v>68.382999999999996</v>
      </c>
      <c r="G108" s="37">
        <v>168.03299999999999</v>
      </c>
      <c r="H108" s="37">
        <v>177.738</v>
      </c>
      <c r="I108" s="37">
        <v>182.393</v>
      </c>
      <c r="J108" s="37">
        <v>164.34399999999999</v>
      </c>
      <c r="K108" s="37">
        <v>152.393</v>
      </c>
      <c r="L108" s="37">
        <v>162.47499999999999</v>
      </c>
      <c r="M108" s="37">
        <v>159.37700000000001</v>
      </c>
      <c r="N108" s="37">
        <v>161.22999999999999</v>
      </c>
      <c r="O108" s="37">
        <v>153.50800000000001</v>
      </c>
      <c r="P108" s="37">
        <v>143.29499999999999</v>
      </c>
      <c r="Q108" s="37">
        <v>115.754</v>
      </c>
      <c r="S108" s="4">
        <f t="shared" si="139"/>
        <v>119.58696686281576</v>
      </c>
      <c r="T108" s="4">
        <f t="shared" si="139"/>
        <v>92.279912637790588</v>
      </c>
      <c r="U108" s="4">
        <f t="shared" si="139"/>
        <v>92.872380923689235</v>
      </c>
      <c r="V108" s="4">
        <f t="shared" si="139"/>
        <v>76.024374448707349</v>
      </c>
      <c r="W108" s="4">
        <f t="shared" si="139"/>
        <v>163.25612650499161</v>
      </c>
      <c r="X108" s="4">
        <f t="shared" si="139"/>
        <v>178.1105516454632</v>
      </c>
      <c r="Y108" s="4">
        <f t="shared" si="139"/>
        <v>192.06072202663324</v>
      </c>
      <c r="Z108" s="4">
        <f t="shared" si="139"/>
        <v>165.65384542963744</v>
      </c>
      <c r="AA108" s="4">
        <f t="shared" si="139"/>
        <v>149.64276714961366</v>
      </c>
      <c r="AB108" s="4">
        <f t="shared" si="139"/>
        <v>165.00825851545164</v>
      </c>
      <c r="AC108" s="4">
        <f t="shared" si="139"/>
        <v>165.00793067519882</v>
      </c>
      <c r="AD108" s="4">
        <f t="shared" si="139"/>
        <v>164.32207416699941</v>
      </c>
      <c r="AE108" s="4">
        <f t="shared" si="139"/>
        <v>157.2573210591313</v>
      </c>
      <c r="AF108" s="4">
        <f t="shared" si="139"/>
        <v>147.81867571492492</v>
      </c>
      <c r="AG108" s="4">
        <f t="shared" si="139"/>
        <v>118.37425274751844</v>
      </c>
      <c r="AI108" s="4">
        <f t="shared" si="140"/>
        <v>5.5160331371842375</v>
      </c>
      <c r="AJ108" s="4">
        <f t="shared" si="140"/>
        <v>-0.69691263779058943</v>
      </c>
      <c r="AK108" s="4">
        <f t="shared" si="140"/>
        <v>-5.0393809236892366</v>
      </c>
      <c r="AL108" s="4">
        <f t="shared" si="140"/>
        <v>-7.6413744487073529</v>
      </c>
      <c r="AM108" s="4">
        <f t="shared" si="140"/>
        <v>4.776873495008374</v>
      </c>
      <c r="AN108" s="4">
        <f t="shared" si="140"/>
        <v>-0.3725516454632043</v>
      </c>
      <c r="AO108" s="4">
        <f t="shared" si="140"/>
        <v>-9.6677220266332426</v>
      </c>
      <c r="AP108" s="4">
        <f t="shared" si="140"/>
        <v>-1.3098454296374484</v>
      </c>
      <c r="AQ108" s="4">
        <f t="shared" si="140"/>
        <v>2.7502328503863396</v>
      </c>
      <c r="AR108" s="4">
        <f t="shared" si="140"/>
        <v>-2.5332585154516494</v>
      </c>
      <c r="AS108" s="4">
        <f t="shared" si="140"/>
        <v>-5.6309306751988117</v>
      </c>
      <c r="AT108" s="4">
        <f t="shared" si="140"/>
        <v>-3.0920741669994243</v>
      </c>
      <c r="AU108" s="4">
        <f t="shared" si="140"/>
        <v>-3.7493210591312902</v>
      </c>
      <c r="AV108" s="4">
        <f t="shared" si="140"/>
        <v>-4.5236757149249343</v>
      </c>
      <c r="AW108" s="4">
        <f t="shared" si="140"/>
        <v>-2.6202527475184354</v>
      </c>
      <c r="AY108" s="2">
        <f t="shared" si="132"/>
        <v>56.909643463666526</v>
      </c>
      <c r="AZ108" s="2">
        <f t="shared" si="132"/>
        <v>56.450678288398798</v>
      </c>
      <c r="BA108" s="2">
        <f t="shared" si="132"/>
        <v>58.400951000378768</v>
      </c>
      <c r="BB108" s="2">
        <f t="shared" si="132"/>
        <v>58.724571019588616</v>
      </c>
      <c r="BC108" s="2">
        <f t="shared" si="132"/>
        <v>60.929942365630481</v>
      </c>
      <c r="BD108" s="2">
        <f t="shared" si="132"/>
        <v>61.52817915634057</v>
      </c>
      <c r="BE108" s="2">
        <f t="shared" si="132"/>
        <v>60.093884218854328</v>
      </c>
      <c r="BF108" s="2">
        <f t="shared" si="132"/>
        <v>57.419054439302215</v>
      </c>
      <c r="BG108" s="2">
        <f t="shared" si="132"/>
        <v>58.421012750763474</v>
      </c>
      <c r="BH108" s="2">
        <f t="shared" si="132"/>
        <v>55.806061087335017</v>
      </c>
      <c r="BI108" s="2">
        <f t="shared" si="132"/>
        <v>51.267608532049628</v>
      </c>
      <c r="BJ108" s="2">
        <f t="shared" si="132"/>
        <v>53.562799200106618</v>
      </c>
      <c r="BK108" s="2">
        <f t="shared" si="132"/>
        <v>54.850691628651113</v>
      </c>
      <c r="BL108" s="2">
        <f t="shared" si="132"/>
        <v>52.431134015907688</v>
      </c>
      <c r="BM108" s="2">
        <f t="shared" si="132"/>
        <v>47.55476185459208</v>
      </c>
      <c r="BO108" s="2" t="str">
        <f t="shared" si="102"/>
        <v/>
      </c>
      <c r="BP108" s="2" t="str">
        <f t="shared" si="103"/>
        <v/>
      </c>
      <c r="BQ108" s="2" t="str">
        <f t="shared" si="104"/>
        <v/>
      </c>
      <c r="BR108" s="2" t="str">
        <f t="shared" si="105"/>
        <v/>
      </c>
      <c r="BS108" s="2" t="str">
        <f t="shared" si="106"/>
        <v/>
      </c>
      <c r="BT108" s="2" t="str">
        <f t="shared" si="107"/>
        <v/>
      </c>
      <c r="BU108" s="2" t="str">
        <f t="shared" si="108"/>
        <v/>
      </c>
      <c r="BV108" s="2" t="str">
        <f t="shared" si="109"/>
        <v/>
      </c>
      <c r="BW108" s="2" t="str">
        <f t="shared" si="110"/>
        <v/>
      </c>
      <c r="BX108" s="2" t="str">
        <f t="shared" si="111"/>
        <v/>
      </c>
      <c r="BY108" s="2" t="str">
        <f t="shared" si="112"/>
        <v/>
      </c>
      <c r="BZ108" s="2" t="str">
        <f t="shared" si="113"/>
        <v/>
      </c>
      <c r="CA108" s="2" t="str">
        <f t="shared" si="114"/>
        <v/>
      </c>
      <c r="CB108" s="2" t="str">
        <f t="shared" si="115"/>
        <v/>
      </c>
      <c r="CC108" s="2" t="str">
        <f t="shared" si="116"/>
        <v/>
      </c>
      <c r="CE108" s="2" t="str">
        <f t="shared" si="133"/>
        <v/>
      </c>
      <c r="CF108" s="2" t="str">
        <f t="shared" si="133"/>
        <v/>
      </c>
      <c r="CG108" s="2" t="str">
        <f t="shared" si="133"/>
        <v/>
      </c>
      <c r="CH108" s="2" t="str">
        <f t="shared" si="133"/>
        <v/>
      </c>
      <c r="CI108" s="2" t="str">
        <f t="shared" si="133"/>
        <v/>
      </c>
      <c r="CJ108" s="2" t="str">
        <f t="shared" si="133"/>
        <v/>
      </c>
      <c r="CK108" s="2" t="str">
        <f t="shared" si="133"/>
        <v/>
      </c>
      <c r="CL108" s="2" t="str">
        <f t="shared" si="133"/>
        <v/>
      </c>
      <c r="CM108" s="2" t="str">
        <f t="shared" si="133"/>
        <v/>
      </c>
      <c r="CN108" s="2" t="str">
        <f t="shared" si="133"/>
        <v/>
      </c>
      <c r="CO108" s="2" t="str">
        <f t="shared" si="133"/>
        <v/>
      </c>
      <c r="CP108" s="2" t="str">
        <f t="shared" si="133"/>
        <v/>
      </c>
      <c r="CQ108" s="2" t="str">
        <f t="shared" si="133"/>
        <v/>
      </c>
      <c r="CR108" s="2" t="str">
        <f t="shared" si="133"/>
        <v/>
      </c>
      <c r="CS108" s="2" t="str">
        <f t="shared" si="133"/>
        <v/>
      </c>
      <c r="CU108" s="2" t="str">
        <f t="shared" si="117"/>
        <v/>
      </c>
      <c r="CV108" s="2" t="str">
        <f t="shared" si="118"/>
        <v/>
      </c>
      <c r="CW108" s="2" t="str">
        <f t="shared" si="119"/>
        <v/>
      </c>
      <c r="CX108" s="2" t="str">
        <f t="shared" si="120"/>
        <v/>
      </c>
      <c r="CY108" s="2" t="str">
        <f t="shared" si="121"/>
        <v/>
      </c>
      <c r="CZ108" s="2" t="str">
        <f t="shared" si="122"/>
        <v/>
      </c>
      <c r="DA108" s="2" t="str">
        <f t="shared" si="123"/>
        <v/>
      </c>
      <c r="DB108" s="2" t="str">
        <f t="shared" si="124"/>
        <v/>
      </c>
      <c r="DC108" s="2" t="str">
        <f t="shared" si="125"/>
        <v/>
      </c>
      <c r="DD108" s="2" t="str">
        <f t="shared" si="126"/>
        <v/>
      </c>
      <c r="DE108" s="2" t="str">
        <f t="shared" si="127"/>
        <v/>
      </c>
      <c r="DF108" s="2" t="str">
        <f t="shared" si="128"/>
        <v/>
      </c>
      <c r="DG108" s="2" t="str">
        <f t="shared" si="129"/>
        <v/>
      </c>
      <c r="DH108" s="2" t="str">
        <f t="shared" si="130"/>
        <v/>
      </c>
      <c r="DI108" s="2" t="str">
        <f t="shared" si="131"/>
        <v/>
      </c>
      <c r="DK108" s="2">
        <f t="shared" si="141"/>
        <v>76.081390985485086</v>
      </c>
      <c r="DL108" s="2">
        <f t="shared" si="141"/>
        <v>83.441553141711225</v>
      </c>
      <c r="DM108" s="2">
        <f t="shared" si="141"/>
        <v>82.349395721925134</v>
      </c>
      <c r="DN108" s="2">
        <f t="shared" si="141"/>
        <v>89.588883801247775</v>
      </c>
      <c r="DO108" s="2">
        <f t="shared" si="141"/>
        <v>87.785771692745357</v>
      </c>
      <c r="DP108" s="2">
        <f t="shared" si="141"/>
        <v>88.774842307692282</v>
      </c>
      <c r="DQ108" s="2">
        <f t="shared" si="141"/>
        <v>82.276991465149365</v>
      </c>
      <c r="DR108" s="2">
        <f t="shared" si="141"/>
        <v>83.640135897435925</v>
      </c>
      <c r="DS108" s="2">
        <f t="shared" si="141"/>
        <v>79.001591767881223</v>
      </c>
      <c r="DT108" s="2">
        <f t="shared" si="141"/>
        <v>76.457815384615373</v>
      </c>
      <c r="DU108" s="2">
        <f t="shared" si="141"/>
        <v>69.802794250871102</v>
      </c>
      <c r="DV108" s="2">
        <f t="shared" si="141"/>
        <v>76.65730261324039</v>
      </c>
      <c r="DW108" s="2">
        <f t="shared" si="141"/>
        <v>77.420019914651505</v>
      </c>
      <c r="DX108" s="2">
        <f t="shared" si="141"/>
        <v>61.992427498927491</v>
      </c>
      <c r="DY108" s="2">
        <f t="shared" si="141"/>
        <v>51.706605958747147</v>
      </c>
      <c r="EA108" s="2">
        <f t="shared" si="101"/>
        <v>56.650889195274431</v>
      </c>
      <c r="EB108" s="2">
        <f t="shared" si="101"/>
        <v>56.114028571428562</v>
      </c>
      <c r="EC108" s="2">
        <f t="shared" si="101"/>
        <v>58.089448484848482</v>
      </c>
      <c r="ED108" s="2">
        <f t="shared" si="101"/>
        <v>58.340657142857154</v>
      </c>
      <c r="EE108" s="2">
        <f t="shared" si="101"/>
        <v>60.443596117055201</v>
      </c>
      <c r="EF108" s="2">
        <f t="shared" si="101"/>
        <v>60.918390308941525</v>
      </c>
      <c r="EG108" s="2">
        <f t="shared" si="101"/>
        <v>59.663382429758613</v>
      </c>
      <c r="EH108" s="2">
        <f t="shared" si="101"/>
        <v>56.888363501483681</v>
      </c>
      <c r="EI108" s="2">
        <f t="shared" si="101"/>
        <v>57.990779163314564</v>
      </c>
      <c r="EJ108" s="2">
        <f t="shared" si="101"/>
        <v>55.337789085545694</v>
      </c>
      <c r="EK108" s="2">
        <f t="shared" si="101"/>
        <v>50.806447572913505</v>
      </c>
      <c r="EL108" s="2">
        <f t="shared" si="101"/>
        <v>52.992251249632474</v>
      </c>
      <c r="EM108" s="2">
        <f t="shared" si="142"/>
        <v>54.227816394358243</v>
      </c>
      <c r="EN108" s="2">
        <f t="shared" si="142"/>
        <v>52.162355477236531</v>
      </c>
      <c r="EO108" s="2">
        <f t="shared" si="142"/>
        <v>47.423857666791129</v>
      </c>
      <c r="EQ108" s="2">
        <f t="shared" si="143"/>
        <v>55.591193448604059</v>
      </c>
      <c r="ER108" s="2">
        <f t="shared" si="143"/>
        <v>55.940770792540228</v>
      </c>
      <c r="ES108" s="2">
        <f t="shared" si="143"/>
        <v>57.656141639956751</v>
      </c>
      <c r="ET108" s="2">
        <f t="shared" si="143"/>
        <v>58.428592790250804</v>
      </c>
      <c r="EU108" s="2">
        <f t="shared" si="143"/>
        <v>59.668383542898262</v>
      </c>
      <c r="EV108" s="2">
        <f t="shared" si="143"/>
        <v>61.342372245691834</v>
      </c>
      <c r="EW108" s="2">
        <f t="shared" si="143"/>
        <v>60.231463156037357</v>
      </c>
      <c r="EX108" s="2">
        <f t="shared" si="143"/>
        <v>57.551845178509062</v>
      </c>
      <c r="EY108" s="2">
        <f t="shared" si="143"/>
        <v>58.657630424150902</v>
      </c>
      <c r="EZ108" s="2">
        <f t="shared" si="143"/>
        <v>54.427472457683223</v>
      </c>
      <c r="FA108" s="2">
        <f t="shared" si="143"/>
        <v>50.625521882230423</v>
      </c>
      <c r="FB108" s="2">
        <f t="shared" si="143"/>
        <v>53.45210196630137</v>
      </c>
      <c r="FC108" s="2">
        <f t="shared" si="143"/>
        <v>54.285983869960376</v>
      </c>
      <c r="FD108" s="2">
        <f t="shared" si="143"/>
        <v>53.243618032640228</v>
      </c>
      <c r="FE108" s="2">
        <f t="shared" si="143"/>
        <v>47.489142894495913</v>
      </c>
      <c r="FG108" s="2">
        <f t="shared" si="144"/>
        <v>0.98666003374990796</v>
      </c>
      <c r="FH108" s="2">
        <f t="shared" si="144"/>
        <v>0.98766437850534783</v>
      </c>
      <c r="FI108" s="2">
        <f t="shared" si="144"/>
        <v>0.98711496659735554</v>
      </c>
      <c r="FJ108" s="2">
        <f t="shared" si="144"/>
        <v>0.98772115467286781</v>
      </c>
      <c r="FK108" s="2">
        <f t="shared" si="144"/>
        <v>0.98216000127406355</v>
      </c>
      <c r="FL108" s="2">
        <f t="shared" si="144"/>
        <v>0.97814053574100723</v>
      </c>
      <c r="FM108" s="2">
        <f t="shared" si="144"/>
        <v>0.98100911666538659</v>
      </c>
      <c r="FN108" s="2">
        <f t="shared" si="144"/>
        <v>0.98021391276503023</v>
      </c>
      <c r="FO108" s="2">
        <f t="shared" si="144"/>
        <v>0.9795925274422973</v>
      </c>
      <c r="FP108" s="2">
        <f t="shared" si="144"/>
        <v>0.97775464227675657</v>
      </c>
      <c r="FQ108" s="2">
        <f t="shared" si="144"/>
        <v>0.97570921163610969</v>
      </c>
      <c r="FR108" s="2">
        <f t="shared" si="144"/>
        <v>0.97591385512352558</v>
      </c>
      <c r="FS108" s="2">
        <f t="shared" si="144"/>
        <v>0.97314546403693891</v>
      </c>
      <c r="FT108" s="2">
        <f t="shared" si="144"/>
        <v>0.97273520569967076</v>
      </c>
      <c r="FU108" s="2">
        <f t="shared" si="144"/>
        <v>0.96944399384195257</v>
      </c>
      <c r="FW108" s="2">
        <f t="shared" si="134"/>
        <v>4.2273427355771611E-4</v>
      </c>
      <c r="FX108" s="2">
        <f t="shared" si="134"/>
        <v>2.6104600755894533E-3</v>
      </c>
      <c r="FY108" s="2">
        <f t="shared" si="134"/>
        <v>2.51026490500657E-3</v>
      </c>
      <c r="FZ108" s="2">
        <f t="shared" si="134"/>
        <v>2.5215581221686005E-3</v>
      </c>
      <c r="GA108" s="2">
        <f t="shared" si="134"/>
        <v>1.8551412958221624E-3</v>
      </c>
      <c r="GB108" s="2">
        <f t="shared" si="134"/>
        <v>2.0324699599487818E-3</v>
      </c>
      <c r="GC108" s="2">
        <f t="shared" si="134"/>
        <v>1.8472341720139811E-3</v>
      </c>
      <c r="GD108" s="2">
        <f t="shared" si="134"/>
        <v>2.0769759737000269E-3</v>
      </c>
      <c r="GE108" s="2">
        <f t="shared" si="134"/>
        <v>2.1834041437515527E-3</v>
      </c>
      <c r="GF108" s="2">
        <f t="shared" si="134"/>
        <v>1.7032956559723715E-3</v>
      </c>
      <c r="GG108" s="2">
        <f t="shared" si="134"/>
        <v>1.5214959478537507E-3</v>
      </c>
      <c r="GH108" s="2">
        <f t="shared" si="134"/>
        <v>1.191897285818113E-3</v>
      </c>
      <c r="GI108" s="2">
        <f t="shared" si="134"/>
        <v>1.0206871435772692E-3</v>
      </c>
      <c r="GJ108" s="2">
        <f t="shared" si="134"/>
        <v>7.062549595529239E-4</v>
      </c>
      <c r="GK108" s="2">
        <f t="shared" si="134"/>
        <v>6.2042547756976333E-4</v>
      </c>
      <c r="GM108" s="86">
        <f t="shared" si="135"/>
        <v>1.4383401312255671E-14</v>
      </c>
      <c r="GN108" s="86">
        <f t="shared" si="135"/>
        <v>1.9433513573462438E-21</v>
      </c>
      <c r="GO108" s="86">
        <f t="shared" si="135"/>
        <v>1.3669822429984346E-26</v>
      </c>
      <c r="GP108" s="86">
        <f t="shared" si="135"/>
        <v>1.1875649844860418E-32</v>
      </c>
      <c r="GQ108" s="86">
        <f t="shared" si="135"/>
        <v>5.8397203049824945E-29</v>
      </c>
      <c r="GR108" s="86">
        <f t="shared" si="135"/>
        <v>4.6109906767750533E-21</v>
      </c>
      <c r="GS108" s="86">
        <f t="shared" si="135"/>
        <v>2.7696823089533518E-21</v>
      </c>
      <c r="GT108" s="86">
        <f t="shared" si="135"/>
        <v>2.7332484367983037E-30</v>
      </c>
      <c r="GU108" s="86">
        <f t="shared" si="135"/>
        <v>1.3997832941977288E-28</v>
      </c>
      <c r="GV108" s="86">
        <f t="shared" si="135"/>
        <v>3.5268831223646565E-25</v>
      </c>
      <c r="GW108" s="86">
        <f t="shared" si="135"/>
        <v>6.812353993725368E-19</v>
      </c>
      <c r="GX108" s="86">
        <f t="shared" si="135"/>
        <v>1.1572717277077468E-17</v>
      </c>
      <c r="GY108" s="86">
        <f t="shared" si="135"/>
        <v>4.9369060912290957E-15</v>
      </c>
      <c r="GZ108" s="86">
        <f t="shared" si="135"/>
        <v>2.4817184533452119E-15</v>
      </c>
      <c r="HA108" s="86">
        <f t="shared" si="135"/>
        <v>6.8709469783886505E-14</v>
      </c>
      <c r="HC108" s="86">
        <f t="shared" si="80"/>
        <v>0.45322807033297163</v>
      </c>
      <c r="HD108" s="86">
        <f t="shared" si="80"/>
        <v>0.30242760764794246</v>
      </c>
      <c r="HE108" s="86">
        <f t="shared" si="80"/>
        <v>0.27725692356246373</v>
      </c>
      <c r="HF108" s="86">
        <f t="shared" si="80"/>
        <v>0.15661156814847002</v>
      </c>
      <c r="HG108" s="86">
        <f t="shared" si="80"/>
        <v>0.65490117812807436</v>
      </c>
      <c r="HH108" s="86">
        <f t="shared" si="146"/>
        <v>0.67034151658897212</v>
      </c>
      <c r="HI108" s="86">
        <f t="shared" si="147"/>
        <v>0.62179762218901569</v>
      </c>
      <c r="HJ108" s="86">
        <f t="shared" si="145"/>
        <v>0.68994869950801685</v>
      </c>
      <c r="HK108" s="86">
        <f t="shared" si="145"/>
        <v>0.61142077087309332</v>
      </c>
      <c r="HL108" s="86">
        <f t="shared" si="145"/>
        <v>0.64545874836506634</v>
      </c>
      <c r="HM108" s="86">
        <f t="shared" si="145"/>
        <v>0.63970328120728226</v>
      </c>
      <c r="HN108" s="86">
        <f t="shared" si="145"/>
        <v>0.57014606921664557</v>
      </c>
      <c r="HO108" s="86">
        <f t="shared" si="145"/>
        <v>0.52857675617272626</v>
      </c>
      <c r="HP108" s="86">
        <f t="shared" si="145"/>
        <v>0.50672381530809896</v>
      </c>
      <c r="HQ108" s="86">
        <f t="shared" si="145"/>
        <v>0.44908871321866306</v>
      </c>
      <c r="HS108" s="86">
        <f t="shared" si="136"/>
        <v>3.3276626667764008E-28</v>
      </c>
      <c r="HT108" s="86">
        <f t="shared" si="136"/>
        <v>9.5586612634032697E-18</v>
      </c>
      <c r="HU108" s="86">
        <f t="shared" si="136"/>
        <v>1.5372098358674597E-18</v>
      </c>
      <c r="HV108" s="86">
        <f t="shared" si="136"/>
        <v>1.8603580549272647E-16</v>
      </c>
      <c r="HW108" s="86">
        <f t="shared" si="136"/>
        <v>7.2679302414081585E-22</v>
      </c>
      <c r="HX108" s="86">
        <f t="shared" si="136"/>
        <v>1.0619203674982546E-23</v>
      </c>
      <c r="HY108" s="86">
        <f t="shared" si="136"/>
        <v>6.5181694321996473E-24</v>
      </c>
      <c r="HZ108" s="86">
        <f t="shared" si="136"/>
        <v>4.9628881743725068E-23</v>
      </c>
      <c r="IA108" s="86">
        <f t="shared" si="136"/>
        <v>1.7522173623010211E-22</v>
      </c>
      <c r="IB108" s="86">
        <f t="shared" si="136"/>
        <v>4.1108121815171436E-25</v>
      </c>
      <c r="IC108" s="86">
        <f t="shared" si="136"/>
        <v>1.9038481542353329E-26</v>
      </c>
      <c r="ID108" s="86">
        <f t="shared" si="136"/>
        <v>4.3592976266331427E-26</v>
      </c>
      <c r="IE108" s="86">
        <f t="shared" si="136"/>
        <v>8.9812593099410392E-36</v>
      </c>
      <c r="IF108" s="86">
        <f t="shared" si="136"/>
        <v>4.3266146803847352E-20</v>
      </c>
      <c r="IG108" s="86">
        <f t="shared" si="136"/>
        <v>2.8086419981657318E-12</v>
      </c>
      <c r="II108" s="86">
        <f t="shared" si="137"/>
        <v>1.0435032253322292E-116</v>
      </c>
      <c r="IJ108" s="86">
        <f t="shared" si="137"/>
        <v>1.569351238608698E-64</v>
      </c>
      <c r="IK108" s="86">
        <f t="shared" si="137"/>
        <v>3.5490160817712944E-67</v>
      </c>
      <c r="IL108" s="86">
        <f t="shared" si="137"/>
        <v>1.3709200494960768E-63</v>
      </c>
      <c r="IM108" s="86">
        <f t="shared" si="137"/>
        <v>8.7875282176309527E-75</v>
      </c>
      <c r="IN108" s="86">
        <f t="shared" si="137"/>
        <v>1.7955705522820032E-79</v>
      </c>
      <c r="IO108" s="86">
        <f t="shared" si="137"/>
        <v>8.532246420718295E-79</v>
      </c>
      <c r="IP108" s="86">
        <f t="shared" si="137"/>
        <v>2.5734633759590937E-77</v>
      </c>
      <c r="IQ108" s="86">
        <f t="shared" si="137"/>
        <v>6.6355182285560338E-78</v>
      </c>
      <c r="IR108" s="86">
        <f t="shared" si="137"/>
        <v>1.663412557449254E-85</v>
      </c>
      <c r="IS108" s="86">
        <f t="shared" si="137"/>
        <v>5.7530990092939192E-88</v>
      </c>
      <c r="IT108" s="86">
        <f t="shared" si="137"/>
        <v>1.5852090922605398E-84</v>
      </c>
      <c r="IU108" s="86">
        <f t="shared" si="137"/>
        <v>1.4528083277854895E-116</v>
      </c>
      <c r="IV108" s="86">
        <f t="shared" si="137"/>
        <v>6.8669062828950578E-38</v>
      </c>
      <c r="IW108" s="86">
        <f t="shared" si="137"/>
        <v>1.8940875547461659E-43</v>
      </c>
      <c r="IY108" s="86">
        <f t="shared" si="138"/>
        <v>0.45322807033298601</v>
      </c>
      <c r="IZ108" s="86">
        <f t="shared" si="138"/>
        <v>0.30242760764794246</v>
      </c>
      <c r="JA108" s="86">
        <f t="shared" si="138"/>
        <v>0.27725692356246373</v>
      </c>
      <c r="JB108" s="86">
        <f t="shared" si="138"/>
        <v>0.15661156814847021</v>
      </c>
      <c r="JC108" s="86">
        <f t="shared" si="138"/>
        <v>0.65490117812807436</v>
      </c>
      <c r="JD108" s="86">
        <f t="shared" si="138"/>
        <v>0.67034151658897212</v>
      </c>
      <c r="JE108" s="86">
        <f t="shared" si="138"/>
        <v>0.62179762218901569</v>
      </c>
      <c r="JF108" s="86">
        <f t="shared" si="138"/>
        <v>0.68994869950801685</v>
      </c>
      <c r="JG108" s="86">
        <f t="shared" si="138"/>
        <v>0.61142077087309332</v>
      </c>
      <c r="JH108" s="86">
        <f t="shared" si="138"/>
        <v>0.64545874836506634</v>
      </c>
      <c r="JI108" s="86">
        <f t="shared" si="138"/>
        <v>0.63970328120728226</v>
      </c>
      <c r="JJ108" s="86">
        <f t="shared" si="138"/>
        <v>0.57014606921664557</v>
      </c>
      <c r="JK108" s="86">
        <f t="shared" si="138"/>
        <v>0.52857675617273114</v>
      </c>
      <c r="JL108" s="86">
        <f t="shared" si="138"/>
        <v>0.5067238153081014</v>
      </c>
      <c r="JM108" s="86">
        <f t="shared" si="138"/>
        <v>0.44908871322154043</v>
      </c>
    </row>
    <row r="109" spans="2:273" x14ac:dyDescent="0.25">
      <c r="B109" s="2">
        <v>82</v>
      </c>
      <c r="C109" s="37">
        <v>105.414</v>
      </c>
      <c r="D109" s="37">
        <v>67.266999999999996</v>
      </c>
      <c r="E109" s="37">
        <v>64.283000000000001</v>
      </c>
      <c r="F109" s="37">
        <v>61.567</v>
      </c>
      <c r="G109" s="37">
        <v>146.88499999999999</v>
      </c>
      <c r="H109" s="37">
        <v>162.42599999999999</v>
      </c>
      <c r="I109" s="37">
        <v>180.90199999999999</v>
      </c>
      <c r="J109" s="37">
        <v>148.459</v>
      </c>
      <c r="K109" s="37">
        <v>129.09800000000001</v>
      </c>
      <c r="L109" s="37">
        <v>153.78700000000001</v>
      </c>
      <c r="M109" s="37">
        <v>152.279</v>
      </c>
      <c r="N109" s="37">
        <v>161.31100000000001</v>
      </c>
      <c r="O109" s="37">
        <v>151.57400000000001</v>
      </c>
      <c r="P109" s="37">
        <v>141.393</v>
      </c>
      <c r="Q109" s="37">
        <v>121.47499999999999</v>
      </c>
      <c r="S109" s="4">
        <f t="shared" si="139"/>
        <v>101.9712457728576</v>
      </c>
      <c r="T109" s="4">
        <f t="shared" si="139"/>
        <v>74.707367364880028</v>
      </c>
      <c r="U109" s="4">
        <f t="shared" si="139"/>
        <v>74.186103573180503</v>
      </c>
      <c r="V109" s="4">
        <f t="shared" si="139"/>
        <v>65.044290948702496</v>
      </c>
      <c r="W109" s="4">
        <f t="shared" si="139"/>
        <v>137.94625723886429</v>
      </c>
      <c r="X109" s="4">
        <f t="shared" si="139"/>
        <v>159.30720178993332</v>
      </c>
      <c r="Y109" s="4">
        <f t="shared" si="139"/>
        <v>184.19147246515692</v>
      </c>
      <c r="Z109" s="4">
        <f t="shared" si="139"/>
        <v>141.74229293398562</v>
      </c>
      <c r="AA109" s="4">
        <f t="shared" si="139"/>
        <v>122.81819194688259</v>
      </c>
      <c r="AB109" s="4">
        <f t="shared" si="139"/>
        <v>149.05654425273295</v>
      </c>
      <c r="AC109" s="4">
        <f t="shared" si="139"/>
        <v>152.51976114698107</v>
      </c>
      <c r="AD109" s="4">
        <f t="shared" si="139"/>
        <v>164.2262280577385</v>
      </c>
      <c r="AE109" s="4">
        <f t="shared" si="139"/>
        <v>156.02836844094568</v>
      </c>
      <c r="AF109" s="4">
        <f t="shared" si="139"/>
        <v>146.47039861257318</v>
      </c>
      <c r="AG109" s="4">
        <f t="shared" si="139"/>
        <v>122.78184392129732</v>
      </c>
      <c r="AI109" s="4">
        <f t="shared" si="140"/>
        <v>3.4427542271424016</v>
      </c>
      <c r="AJ109" s="4">
        <f t="shared" si="140"/>
        <v>-7.4403673648800321</v>
      </c>
      <c r="AK109" s="4">
        <f t="shared" si="140"/>
        <v>-9.9031035731805019</v>
      </c>
      <c r="AL109" s="4">
        <f t="shared" si="140"/>
        <v>-3.4772909487024961</v>
      </c>
      <c r="AM109" s="4">
        <f t="shared" si="140"/>
        <v>8.9387427611356998</v>
      </c>
      <c r="AN109" s="4">
        <f t="shared" si="140"/>
        <v>3.1187982100666716</v>
      </c>
      <c r="AO109" s="4">
        <f t="shared" si="140"/>
        <v>-3.2894724651569334</v>
      </c>
      <c r="AP109" s="4">
        <f t="shared" si="140"/>
        <v>6.7167070660143793</v>
      </c>
      <c r="AQ109" s="4">
        <f t="shared" si="140"/>
        <v>6.2798080531174207</v>
      </c>
      <c r="AR109" s="4">
        <f t="shared" si="140"/>
        <v>4.7304557472670581</v>
      </c>
      <c r="AS109" s="4">
        <f t="shared" si="140"/>
        <v>-0.24076114698107176</v>
      </c>
      <c r="AT109" s="4">
        <f t="shared" si="140"/>
        <v>-2.9152280577384886</v>
      </c>
      <c r="AU109" s="4">
        <f t="shared" si="140"/>
        <v>-4.4543684409456716</v>
      </c>
      <c r="AV109" s="4">
        <f t="shared" si="140"/>
        <v>-5.0773986125731767</v>
      </c>
      <c r="AW109" s="4">
        <f t="shared" si="140"/>
        <v>-1.3068439212973288</v>
      </c>
      <c r="AY109" s="2">
        <f t="shared" si="132"/>
        <v>56.704611485115819</v>
      </c>
      <c r="AZ109" s="2">
        <f t="shared" si="132"/>
        <v>56.264574751245775</v>
      </c>
      <c r="BA109" s="2">
        <f t="shared" si="132"/>
        <v>58.209324420057342</v>
      </c>
      <c r="BB109" s="2">
        <f t="shared" si="132"/>
        <v>58.569796987860009</v>
      </c>
      <c r="BC109" s="2">
        <f t="shared" si="132"/>
        <v>60.720632967202761</v>
      </c>
      <c r="BD109" s="2">
        <f t="shared" si="132"/>
        <v>61.364687488523444</v>
      </c>
      <c r="BE109" s="2">
        <f t="shared" si="132"/>
        <v>59.968452489550181</v>
      </c>
      <c r="BF109" s="2">
        <f t="shared" si="132"/>
        <v>57.280885978408158</v>
      </c>
      <c r="BG109" s="2">
        <f t="shared" si="132"/>
        <v>58.241368014012878</v>
      </c>
      <c r="BH109" s="2">
        <f t="shared" si="132"/>
        <v>55.610274846833036</v>
      </c>
      <c r="BI109" s="2">
        <f t="shared" si="132"/>
        <v>51.19628224627084</v>
      </c>
      <c r="BJ109" s="2">
        <f t="shared" si="132"/>
        <v>53.454466838907116</v>
      </c>
      <c r="BK109" s="2">
        <f t="shared" si="132"/>
        <v>54.684687371457706</v>
      </c>
      <c r="BL109" s="2">
        <f t="shared" si="132"/>
        <v>52.321900712844716</v>
      </c>
      <c r="BM109" s="2">
        <f t="shared" si="132"/>
        <v>47.437843903901538</v>
      </c>
      <c r="BO109" s="2" t="str">
        <f t="shared" si="102"/>
        <v/>
      </c>
      <c r="BP109" s="2" t="str">
        <f t="shared" si="103"/>
        <v/>
      </c>
      <c r="BQ109" s="2" t="str">
        <f t="shared" si="104"/>
        <v/>
      </c>
      <c r="BR109" s="2" t="str">
        <f t="shared" si="105"/>
        <v/>
      </c>
      <c r="BS109" s="2" t="str">
        <f t="shared" si="106"/>
        <v/>
      </c>
      <c r="BT109" s="2" t="str">
        <f t="shared" si="107"/>
        <v/>
      </c>
      <c r="BU109" s="2" t="str">
        <f t="shared" si="108"/>
        <v/>
      </c>
      <c r="BV109" s="2" t="str">
        <f t="shared" si="109"/>
        <v/>
      </c>
      <c r="BW109" s="2" t="str">
        <f t="shared" si="110"/>
        <v/>
      </c>
      <c r="BX109" s="2" t="str">
        <f t="shared" si="111"/>
        <v/>
      </c>
      <c r="BY109" s="2" t="str">
        <f t="shared" si="112"/>
        <v/>
      </c>
      <c r="BZ109" s="2" t="str">
        <f t="shared" si="113"/>
        <v/>
      </c>
      <c r="CA109" s="2" t="str">
        <f t="shared" si="114"/>
        <v/>
      </c>
      <c r="CB109" s="2" t="str">
        <f t="shared" si="115"/>
        <v/>
      </c>
      <c r="CC109" s="2" t="str">
        <f t="shared" si="116"/>
        <v/>
      </c>
      <c r="CE109" s="2" t="str">
        <f t="shared" si="133"/>
        <v/>
      </c>
      <c r="CF109" s="2" t="str">
        <f t="shared" si="133"/>
        <v/>
      </c>
      <c r="CG109" s="2" t="str">
        <f t="shared" si="133"/>
        <v/>
      </c>
      <c r="CH109" s="2" t="str">
        <f t="shared" si="133"/>
        <v/>
      </c>
      <c r="CI109" s="2" t="str">
        <f t="shared" si="133"/>
        <v/>
      </c>
      <c r="CJ109" s="2" t="str">
        <f t="shared" si="133"/>
        <v/>
      </c>
      <c r="CK109" s="2" t="str">
        <f t="shared" si="133"/>
        <v/>
      </c>
      <c r="CL109" s="2" t="str">
        <f t="shared" si="133"/>
        <v/>
      </c>
      <c r="CM109" s="2" t="str">
        <f t="shared" si="133"/>
        <v/>
      </c>
      <c r="CN109" s="2" t="str">
        <f t="shared" si="133"/>
        <v/>
      </c>
      <c r="CO109" s="2" t="str">
        <f t="shared" si="133"/>
        <v/>
      </c>
      <c r="CP109" s="2" t="str">
        <f t="shared" si="133"/>
        <v/>
      </c>
      <c r="CQ109" s="2" t="str">
        <f t="shared" si="133"/>
        <v/>
      </c>
      <c r="CR109" s="2" t="str">
        <f t="shared" si="133"/>
        <v/>
      </c>
      <c r="CS109" s="2" t="str">
        <f t="shared" si="133"/>
        <v/>
      </c>
      <c r="CU109" s="2" t="str">
        <f t="shared" si="117"/>
        <v/>
      </c>
      <c r="CV109" s="2" t="str">
        <f t="shared" si="118"/>
        <v/>
      </c>
      <c r="CW109" s="2" t="str">
        <f t="shared" si="119"/>
        <v/>
      </c>
      <c r="CX109" s="2" t="str">
        <f t="shared" si="120"/>
        <v/>
      </c>
      <c r="CY109" s="2" t="str">
        <f t="shared" si="121"/>
        <v/>
      </c>
      <c r="CZ109" s="2" t="str">
        <f t="shared" si="122"/>
        <v/>
      </c>
      <c r="DA109" s="2" t="str">
        <f t="shared" si="123"/>
        <v/>
      </c>
      <c r="DB109" s="2" t="str">
        <f t="shared" si="124"/>
        <v/>
      </c>
      <c r="DC109" s="2" t="str">
        <f t="shared" si="125"/>
        <v/>
      </c>
      <c r="DD109" s="2" t="str">
        <f t="shared" si="126"/>
        <v/>
      </c>
      <c r="DE109" s="2" t="str">
        <f t="shared" si="127"/>
        <v/>
      </c>
      <c r="DF109" s="2" t="str">
        <f t="shared" si="128"/>
        <v/>
      </c>
      <c r="DG109" s="2" t="str">
        <f t="shared" si="129"/>
        <v/>
      </c>
      <c r="DH109" s="2" t="str">
        <f t="shared" si="130"/>
        <v/>
      </c>
      <c r="DI109" s="2" t="str">
        <f t="shared" si="131"/>
        <v/>
      </c>
      <c r="DK109" s="2">
        <f t="shared" si="141"/>
        <v>76.293622765469806</v>
      </c>
      <c r="DL109" s="2">
        <f t="shared" si="141"/>
        <v>83.71405815508021</v>
      </c>
      <c r="DM109" s="2">
        <f t="shared" si="141"/>
        <v>82.585759358288769</v>
      </c>
      <c r="DN109" s="2">
        <f t="shared" si="141"/>
        <v>89.903086675579317</v>
      </c>
      <c r="DO109" s="2">
        <f t="shared" si="141"/>
        <v>88.061123281175895</v>
      </c>
      <c r="DP109" s="2">
        <f t="shared" si="141"/>
        <v>89.081037711069399</v>
      </c>
      <c r="DQ109" s="2">
        <f t="shared" si="141"/>
        <v>82.465223328591762</v>
      </c>
      <c r="DR109" s="2">
        <f t="shared" si="141"/>
        <v>83.877216666666683</v>
      </c>
      <c r="DS109" s="2">
        <f t="shared" si="141"/>
        <v>79.17265755735491</v>
      </c>
      <c r="DT109" s="2">
        <f t="shared" si="141"/>
        <v>76.636066041275797</v>
      </c>
      <c r="DU109" s="2">
        <f t="shared" si="141"/>
        <v>69.932184320557511</v>
      </c>
      <c r="DV109" s="2">
        <f t="shared" si="141"/>
        <v>76.883403135888472</v>
      </c>
      <c r="DW109" s="2">
        <f t="shared" si="141"/>
        <v>77.70593073640444</v>
      </c>
      <c r="DX109" s="2">
        <f t="shared" si="141"/>
        <v>62.118865851565843</v>
      </c>
      <c r="DY109" s="2">
        <f t="shared" si="141"/>
        <v>51.718305271199398</v>
      </c>
      <c r="EA109" s="2">
        <f t="shared" si="101"/>
        <v>56.463546265963068</v>
      </c>
      <c r="EB109" s="2">
        <f t="shared" si="101"/>
        <v>55.952371428571425</v>
      </c>
      <c r="EC109" s="2">
        <f t="shared" si="101"/>
        <v>57.920249783549778</v>
      </c>
      <c r="ED109" s="2">
        <f t="shared" si="101"/>
        <v>58.214328571428581</v>
      </c>
      <c r="EE109" s="2">
        <f t="shared" si="101"/>
        <v>60.269225377311699</v>
      </c>
      <c r="EF109" s="2">
        <f t="shared" si="101"/>
        <v>60.798873336376303</v>
      </c>
      <c r="EG109" s="2">
        <f t="shared" si="101"/>
        <v>59.570161297981805</v>
      </c>
      <c r="EH109" s="2">
        <f t="shared" si="101"/>
        <v>56.789815761913076</v>
      </c>
      <c r="EI109" s="2">
        <f t="shared" si="101"/>
        <v>57.842146822204342</v>
      </c>
      <c r="EJ109" s="2">
        <f t="shared" si="101"/>
        <v>55.17564970501472</v>
      </c>
      <c r="EK109" s="2">
        <f t="shared" si="101"/>
        <v>50.771177818145112</v>
      </c>
      <c r="EL109" s="2">
        <f t="shared" si="101"/>
        <v>52.926519490065957</v>
      </c>
      <c r="EM109" s="2">
        <f t="shared" si="142"/>
        <v>54.105236134979862</v>
      </c>
      <c r="EN109" s="2">
        <f t="shared" si="142"/>
        <v>52.070647049357099</v>
      </c>
      <c r="EO109" s="2">
        <f t="shared" si="142"/>
        <v>47.31475738314488</v>
      </c>
      <c r="EQ109" s="2">
        <f t="shared" si="143"/>
        <v>55.439062980420594</v>
      </c>
      <c r="ER109" s="2">
        <f t="shared" si="143"/>
        <v>55.791222963130991</v>
      </c>
      <c r="ES109" s="2">
        <f t="shared" si="143"/>
        <v>57.518360388991617</v>
      </c>
      <c r="ET109" s="2">
        <f t="shared" si="143"/>
        <v>58.293899459972835</v>
      </c>
      <c r="EU109" s="2">
        <f t="shared" si="143"/>
        <v>59.539014638322158</v>
      </c>
      <c r="EV109" s="2">
        <f t="shared" si="143"/>
        <v>61.199399878326403</v>
      </c>
      <c r="EW109" s="2">
        <f t="shared" si="143"/>
        <v>60.107163451144743</v>
      </c>
      <c r="EX109" s="2">
        <f t="shared" si="143"/>
        <v>57.414434140822962</v>
      </c>
      <c r="EY109" s="2">
        <f t="shared" si="143"/>
        <v>58.471784797148018</v>
      </c>
      <c r="EZ109" s="2">
        <f t="shared" si="143"/>
        <v>54.309261756903865</v>
      </c>
      <c r="FA109" s="2">
        <f t="shared" si="143"/>
        <v>50.59887533834069</v>
      </c>
      <c r="FB109" s="2">
        <f t="shared" si="143"/>
        <v>53.36501442571258</v>
      </c>
      <c r="FC109" s="2">
        <f t="shared" si="143"/>
        <v>54.161323650991555</v>
      </c>
      <c r="FD109" s="2">
        <f t="shared" si="143"/>
        <v>53.098536005810203</v>
      </c>
      <c r="FE109" s="2">
        <f t="shared" si="143"/>
        <v>47.373897422061837</v>
      </c>
      <c r="FG109" s="2">
        <f t="shared" si="144"/>
        <v>0.98781950905878246</v>
      </c>
      <c r="FH109" s="2">
        <f t="shared" si="144"/>
        <v>0.98873755521806694</v>
      </c>
      <c r="FI109" s="2">
        <f t="shared" si="144"/>
        <v>0.9882353718032364</v>
      </c>
      <c r="FJ109" s="2">
        <f t="shared" si="144"/>
        <v>0.9887894480271805</v>
      </c>
      <c r="FK109" s="2">
        <f t="shared" si="144"/>
        <v>0.98370414775651904</v>
      </c>
      <c r="FL109" s="2">
        <f t="shared" si="144"/>
        <v>0.98002551280626715</v>
      </c>
      <c r="FM109" s="2">
        <f t="shared" si="144"/>
        <v>0.9826511187100484</v>
      </c>
      <c r="FN109" s="2">
        <f t="shared" si="144"/>
        <v>0.98192340331966854</v>
      </c>
      <c r="FO109" s="2">
        <f t="shared" si="144"/>
        <v>0.98135468361507672</v>
      </c>
      <c r="FP109" s="2">
        <f t="shared" si="144"/>
        <v>0.97967220401237376</v>
      </c>
      <c r="FQ109" s="2">
        <f t="shared" si="144"/>
        <v>0.97779908712555585</v>
      </c>
      <c r="FR109" s="2">
        <f t="shared" si="144"/>
        <v>0.97798652119570506</v>
      </c>
      <c r="FS109" s="2">
        <f t="shared" si="144"/>
        <v>0.97545036358158865</v>
      </c>
      <c r="FT109" s="2">
        <f t="shared" si="144"/>
        <v>0.97507441542923845</v>
      </c>
      <c r="FU109" s="2">
        <f t="shared" si="144"/>
        <v>0.97205746495118395</v>
      </c>
      <c r="FW109" s="2">
        <f t="shared" si="134"/>
        <v>4.6350001003734058E-4</v>
      </c>
      <c r="FX109" s="2">
        <f t="shared" si="134"/>
        <v>2.8615918557827998E-3</v>
      </c>
      <c r="FY109" s="2">
        <f t="shared" si="134"/>
        <v>2.7517842917208152E-3</v>
      </c>
      <c r="FZ109" s="2">
        <f t="shared" si="134"/>
        <v>2.7641610489385596E-3</v>
      </c>
      <c r="GA109" s="2">
        <f t="shared" si="134"/>
        <v>2.0337579782360943E-3</v>
      </c>
      <c r="GB109" s="2">
        <f t="shared" si="134"/>
        <v>2.2281220850893188E-3</v>
      </c>
      <c r="GC109" s="2">
        <f t="shared" si="134"/>
        <v>2.0250910854638293E-3</v>
      </c>
      <c r="GD109" s="2">
        <f t="shared" si="134"/>
        <v>2.2769026167365107E-3</v>
      </c>
      <c r="GE109" s="2">
        <f t="shared" si="134"/>
        <v>2.3935508333711901E-3</v>
      </c>
      <c r="GF109" s="2">
        <f t="shared" si="134"/>
        <v>1.8673196900480728E-3</v>
      </c>
      <c r="GG109" s="2">
        <f t="shared" si="134"/>
        <v>1.6680422784400187E-3</v>
      </c>
      <c r="GH109" s="2">
        <f t="shared" si="134"/>
        <v>1.3067391212659356E-3</v>
      </c>
      <c r="GI109" s="2">
        <f t="shared" si="134"/>
        <v>1.1190510005269986E-3</v>
      </c>
      <c r="GJ109" s="2">
        <f t="shared" si="134"/>
        <v>7.7434040190309879E-4</v>
      </c>
      <c r="GK109" s="2">
        <f t="shared" si="134"/>
        <v>6.8024229086301137E-4</v>
      </c>
      <c r="GM109" s="86">
        <f t="shared" si="135"/>
        <v>1.3423723771230214E-15</v>
      </c>
      <c r="GN109" s="86">
        <f t="shared" si="135"/>
        <v>5.538237547156352E-23</v>
      </c>
      <c r="GO109" s="86">
        <f t="shared" si="135"/>
        <v>1.5003442710140185E-28</v>
      </c>
      <c r="GP109" s="86">
        <f t="shared" si="135"/>
        <v>5.0488600815101939E-35</v>
      </c>
      <c r="GQ109" s="86">
        <f t="shared" si="135"/>
        <v>2.0972917420169009E-31</v>
      </c>
      <c r="GR109" s="86">
        <f t="shared" si="135"/>
        <v>6.6317722784456384E-23</v>
      </c>
      <c r="GS109" s="86">
        <f t="shared" si="135"/>
        <v>3.3353690891040569E-23</v>
      </c>
      <c r="GT109" s="86">
        <f t="shared" si="135"/>
        <v>5.8740421732433334E-33</v>
      </c>
      <c r="GU109" s="86">
        <f t="shared" si="135"/>
        <v>4.9364049523519635E-31</v>
      </c>
      <c r="GV109" s="86">
        <f t="shared" si="135"/>
        <v>1.8964431655941039E-27</v>
      </c>
      <c r="GW109" s="86">
        <f t="shared" si="135"/>
        <v>1.5016178641122173E-20</v>
      </c>
      <c r="GX109" s="86">
        <f t="shared" si="135"/>
        <v>2.9254697679098514E-19</v>
      </c>
      <c r="GY109" s="86">
        <f t="shared" si="135"/>
        <v>2.4682696395157449E-16</v>
      </c>
      <c r="GZ109" s="86">
        <f t="shared" si="135"/>
        <v>1.2758349987307754E-16</v>
      </c>
      <c r="HA109" s="86">
        <f t="shared" si="135"/>
        <v>4.7532823304518487E-15</v>
      </c>
      <c r="HC109" s="86">
        <f t="shared" si="80"/>
        <v>0.37025438855808485</v>
      </c>
      <c r="HD109" s="86">
        <f t="shared" si="80"/>
        <v>0.17631257187829669</v>
      </c>
      <c r="HE109" s="86">
        <f t="shared" si="80"/>
        <v>0.14583480521401912</v>
      </c>
      <c r="HF109" s="86">
        <f t="shared" si="80"/>
        <v>6.6710678801703588E-2</v>
      </c>
      <c r="HG109" s="86">
        <f t="shared" si="80"/>
        <v>0.54978767805557571</v>
      </c>
      <c r="HH109" s="86">
        <f t="shared" si="146"/>
        <v>0.62659440306875591</v>
      </c>
      <c r="HI109" s="86">
        <f t="shared" si="147"/>
        <v>0.6459613442610509</v>
      </c>
      <c r="HJ109" s="86">
        <f t="shared" si="145"/>
        <v>0.59998955739607085</v>
      </c>
      <c r="HK109" s="86">
        <f t="shared" si="145"/>
        <v>0.48531605592824067</v>
      </c>
      <c r="HL109" s="86">
        <f t="shared" si="145"/>
        <v>0.61462930773550617</v>
      </c>
      <c r="HM109" s="86">
        <f t="shared" si="145"/>
        <v>0.63255950611018397</v>
      </c>
      <c r="HN109" s="86">
        <f t="shared" si="145"/>
        <v>0.62460237033276911</v>
      </c>
      <c r="HO109" s="86">
        <f t="shared" si="145"/>
        <v>0.58041918492179667</v>
      </c>
      <c r="HP109" s="86">
        <f t="shared" si="145"/>
        <v>0.56076966144034546</v>
      </c>
      <c r="HQ109" s="86">
        <f t="shared" si="145"/>
        <v>0.53329208284505469</v>
      </c>
      <c r="HS109" s="86">
        <f t="shared" si="136"/>
        <v>5.7463048716816275E-27</v>
      </c>
      <c r="HT109" s="86">
        <f t="shared" si="136"/>
        <v>8.1809155840304013E-17</v>
      </c>
      <c r="HU109" s="86">
        <f t="shared" si="136"/>
        <v>1.4282861164327799E-17</v>
      </c>
      <c r="HV109" s="86">
        <f t="shared" si="136"/>
        <v>1.4219190164709761E-15</v>
      </c>
      <c r="HW109" s="86">
        <f t="shared" si="136"/>
        <v>8.4181148458849906E-21</v>
      </c>
      <c r="HX109" s="86">
        <f t="shared" si="136"/>
        <v>1.541974752906358E-22</v>
      </c>
      <c r="HY109" s="86">
        <f t="shared" si="136"/>
        <v>9.1021296084075434E-23</v>
      </c>
      <c r="HZ109" s="86">
        <f t="shared" si="136"/>
        <v>6.7327799826533204E-22</v>
      </c>
      <c r="IA109" s="86">
        <f t="shared" si="136"/>
        <v>2.3709318362054133E-21</v>
      </c>
      <c r="IB109" s="86">
        <f t="shared" si="136"/>
        <v>6.6575138001133343E-24</v>
      </c>
      <c r="IC109" s="86">
        <f t="shared" si="136"/>
        <v>3.3034488655820702E-25</v>
      </c>
      <c r="ID109" s="86">
        <f t="shared" si="136"/>
        <v>6.3382532311266445E-25</v>
      </c>
      <c r="IE109" s="86">
        <f t="shared" si="136"/>
        <v>3.4040379101951257E-34</v>
      </c>
      <c r="IF109" s="86">
        <f t="shared" si="136"/>
        <v>2.8052060201409045E-19</v>
      </c>
      <c r="IG109" s="86">
        <f t="shared" si="136"/>
        <v>7.8412841916486717E-12</v>
      </c>
      <c r="II109" s="86">
        <f t="shared" si="137"/>
        <v>5.2862462941822759E-114</v>
      </c>
      <c r="IJ109" s="86">
        <f t="shared" si="137"/>
        <v>1.3275986856639961E-62</v>
      </c>
      <c r="IK109" s="86">
        <f t="shared" si="137"/>
        <v>3.5111343831137948E-65</v>
      </c>
      <c r="IL109" s="86">
        <f t="shared" si="137"/>
        <v>1.0582252839888867E-61</v>
      </c>
      <c r="IM109" s="86">
        <f t="shared" si="137"/>
        <v>1.1594239440044456E-72</v>
      </c>
      <c r="IN109" s="86">
        <f t="shared" si="137"/>
        <v>3.4964458125517378E-77</v>
      </c>
      <c r="IO109" s="86">
        <f t="shared" si="137"/>
        <v>1.4665255188604414E-76</v>
      </c>
      <c r="IP109" s="86">
        <f t="shared" si="137"/>
        <v>4.4082006064046319E-75</v>
      </c>
      <c r="IQ109" s="86">
        <f t="shared" si="137"/>
        <v>1.2338608140441059E-75</v>
      </c>
      <c r="IR109" s="86">
        <f t="shared" si="137"/>
        <v>4.1682016142128037E-83</v>
      </c>
      <c r="IS109" s="86">
        <f t="shared" si="137"/>
        <v>1.5365831970976182E-85</v>
      </c>
      <c r="IT109" s="86">
        <f t="shared" si="137"/>
        <v>2.7921691169053372E-82</v>
      </c>
      <c r="IU109" s="86">
        <f t="shared" si="137"/>
        <v>1.6113044617265768E-113</v>
      </c>
      <c r="IV109" s="86">
        <f t="shared" si="137"/>
        <v>5.6147703938893833E-37</v>
      </c>
      <c r="IW109" s="86">
        <f t="shared" si="137"/>
        <v>2.0469550850504735E-42</v>
      </c>
      <c r="IY109" s="86">
        <f t="shared" si="138"/>
        <v>0.37025438855808618</v>
      </c>
      <c r="IZ109" s="86">
        <f t="shared" si="138"/>
        <v>0.17631257187829677</v>
      </c>
      <c r="JA109" s="86">
        <f t="shared" si="138"/>
        <v>0.14583480521401915</v>
      </c>
      <c r="JB109" s="86">
        <f t="shared" si="138"/>
        <v>6.6710678801705003E-2</v>
      </c>
      <c r="JC109" s="86">
        <f t="shared" si="138"/>
        <v>0.54978767805557571</v>
      </c>
      <c r="JD109" s="86">
        <f t="shared" si="138"/>
        <v>0.62659440306875591</v>
      </c>
      <c r="JE109" s="86">
        <f t="shared" si="138"/>
        <v>0.6459613442610509</v>
      </c>
      <c r="JF109" s="86">
        <f t="shared" si="138"/>
        <v>0.59998955739607085</v>
      </c>
      <c r="JG109" s="86">
        <f t="shared" si="138"/>
        <v>0.48531605592824067</v>
      </c>
      <c r="JH109" s="86">
        <f t="shared" si="138"/>
        <v>0.61462930773550617</v>
      </c>
      <c r="JI109" s="86">
        <f t="shared" si="138"/>
        <v>0.63255950611018397</v>
      </c>
      <c r="JJ109" s="86">
        <f t="shared" si="138"/>
        <v>0.62460237033276911</v>
      </c>
      <c r="JK109" s="86">
        <f t="shared" si="138"/>
        <v>0.58041918492179689</v>
      </c>
      <c r="JL109" s="86">
        <f t="shared" si="138"/>
        <v>0.56076966144034557</v>
      </c>
      <c r="JM109" s="86">
        <f t="shared" si="138"/>
        <v>0.53329208285290075</v>
      </c>
    </row>
    <row r="110" spans="2:273" x14ac:dyDescent="0.25">
      <c r="B110" s="2">
        <v>83</v>
      </c>
      <c r="C110" s="37">
        <v>85.655000000000001</v>
      </c>
      <c r="D110" s="37">
        <v>58.067</v>
      </c>
      <c r="E110" s="37">
        <v>58.55</v>
      </c>
      <c r="F110" s="37">
        <v>58.732999999999997</v>
      </c>
      <c r="G110" s="37">
        <v>111.623</v>
      </c>
      <c r="H110" s="37">
        <v>132.852</v>
      </c>
      <c r="I110" s="37">
        <v>170.08199999999999</v>
      </c>
      <c r="J110" s="37">
        <v>115.01600000000001</v>
      </c>
      <c r="K110" s="37">
        <v>96.426000000000002</v>
      </c>
      <c r="L110" s="37">
        <v>130.59</v>
      </c>
      <c r="M110" s="37">
        <v>136.57400000000001</v>
      </c>
      <c r="N110" s="37">
        <v>156.607</v>
      </c>
      <c r="O110" s="37">
        <v>147.31100000000001</v>
      </c>
      <c r="P110" s="37">
        <v>136.57400000000001</v>
      </c>
      <c r="Q110" s="37">
        <v>118.361</v>
      </c>
      <c r="S110" s="4">
        <f t="shared" si="139"/>
        <v>86.60251086296266</v>
      </c>
      <c r="T110" s="4">
        <f t="shared" si="139"/>
        <v>64.027861381771388</v>
      </c>
      <c r="U110" s="4">
        <f t="shared" si="139"/>
        <v>63.97885258588262</v>
      </c>
      <c r="V110" s="4">
        <f t="shared" si="139"/>
        <v>60.330388994173532</v>
      </c>
      <c r="W110" s="4">
        <f t="shared" si="139"/>
        <v>108.11528351051354</v>
      </c>
      <c r="X110" s="4">
        <f t="shared" si="139"/>
        <v>129.71338080958068</v>
      </c>
      <c r="Y110" s="4">
        <f t="shared" si="139"/>
        <v>164.22931768561259</v>
      </c>
      <c r="Z110" s="4">
        <f t="shared" si="139"/>
        <v>108.77429272611431</v>
      </c>
      <c r="AA110" s="4">
        <f t="shared" si="139"/>
        <v>95.408579192094464</v>
      </c>
      <c r="AB110" s="4">
        <f t="shared" si="139"/>
        <v>124.2988288901619</v>
      </c>
      <c r="AC110" s="4">
        <f t="shared" si="139"/>
        <v>129.85363037751912</v>
      </c>
      <c r="AD110" s="4">
        <f t="shared" si="139"/>
        <v>155.64382938310754</v>
      </c>
      <c r="AE110" s="4">
        <f t="shared" si="139"/>
        <v>146.54016418192992</v>
      </c>
      <c r="AF110" s="4">
        <f t="shared" si="139"/>
        <v>136.73266451578942</v>
      </c>
      <c r="AG110" s="4">
        <f t="shared" si="139"/>
        <v>120.77786670117155</v>
      </c>
      <c r="AI110" s="4">
        <f t="shared" si="140"/>
        <v>-0.94751086296265896</v>
      </c>
      <c r="AJ110" s="4">
        <f t="shared" si="140"/>
        <v>-5.9608613817713874</v>
      </c>
      <c r="AK110" s="4">
        <f t="shared" si="140"/>
        <v>-5.4288525858826233</v>
      </c>
      <c r="AL110" s="4">
        <f t="shared" si="140"/>
        <v>-1.5973889941735351</v>
      </c>
      <c r="AM110" s="4">
        <f t="shared" si="140"/>
        <v>3.5077164894864694</v>
      </c>
      <c r="AN110" s="4">
        <f t="shared" si="140"/>
        <v>3.1386191904193197</v>
      </c>
      <c r="AO110" s="4">
        <f t="shared" si="140"/>
        <v>5.8526823143874083</v>
      </c>
      <c r="AP110" s="4">
        <f t="shared" si="140"/>
        <v>6.2417072738856945</v>
      </c>
      <c r="AQ110" s="4">
        <f t="shared" si="140"/>
        <v>1.0174208079055376</v>
      </c>
      <c r="AR110" s="4">
        <f t="shared" si="140"/>
        <v>6.2911711098381033</v>
      </c>
      <c r="AS110" s="4">
        <f t="shared" si="140"/>
        <v>6.720369622480888</v>
      </c>
      <c r="AT110" s="4">
        <f t="shared" si="140"/>
        <v>0.9631706168924552</v>
      </c>
      <c r="AU110" s="4">
        <f t="shared" si="140"/>
        <v>0.77083581807008272</v>
      </c>
      <c r="AV110" s="4">
        <f t="shared" si="140"/>
        <v>-0.1586645157894111</v>
      </c>
      <c r="AW110" s="4">
        <f t="shared" si="140"/>
        <v>-2.4168667011715428</v>
      </c>
      <c r="AY110" s="2">
        <f t="shared" ref="AY110:BM126" si="148">IF(OR($B110 &lt; C$230, $B110 &gt; C$233), #N/A, ((1-FG110)*DK110) + (FG110 - FW110)*EA110 + (FW110*EQ110))</f>
        <v>56.500667633780594</v>
      </c>
      <c r="AZ110" s="2">
        <f t="shared" si="148"/>
        <v>56.080146926272739</v>
      </c>
      <c r="BA110" s="2">
        <f t="shared" si="148"/>
        <v>58.019211585030654</v>
      </c>
      <c r="BB110" s="2">
        <f t="shared" si="148"/>
        <v>58.417034618613236</v>
      </c>
      <c r="BC110" s="2">
        <f t="shared" si="148"/>
        <v>60.513656421209163</v>
      </c>
      <c r="BD110" s="2">
        <f t="shared" si="148"/>
        <v>61.204168063336816</v>
      </c>
      <c r="BE110" s="2">
        <f t="shared" si="148"/>
        <v>59.845331318295052</v>
      </c>
      <c r="BF110" s="2">
        <f t="shared" si="148"/>
        <v>57.145547800838287</v>
      </c>
      <c r="BG110" s="2">
        <f t="shared" si="148"/>
        <v>58.063829880848758</v>
      </c>
      <c r="BH110" s="2">
        <f t="shared" si="148"/>
        <v>55.416719726508155</v>
      </c>
      <c r="BI110" s="2">
        <f t="shared" si="148"/>
        <v>51.127670526526217</v>
      </c>
      <c r="BJ110" s="2">
        <f t="shared" si="148"/>
        <v>53.349160234953494</v>
      </c>
      <c r="BK110" s="2">
        <f t="shared" si="148"/>
        <v>54.521440314228087</v>
      </c>
      <c r="BL110" s="2">
        <f t="shared" si="148"/>
        <v>52.21365810011816</v>
      </c>
      <c r="BM110" s="2">
        <f t="shared" si="148"/>
        <v>47.321278794711525</v>
      </c>
      <c r="BO110" s="2" t="str">
        <f t="shared" si="102"/>
        <v/>
      </c>
      <c r="BP110" s="2" t="str">
        <f t="shared" si="103"/>
        <v/>
      </c>
      <c r="BQ110" s="2" t="str">
        <f t="shared" si="104"/>
        <v/>
      </c>
      <c r="BR110" s="2" t="str">
        <f t="shared" si="105"/>
        <v/>
      </c>
      <c r="BS110" s="2" t="str">
        <f t="shared" si="106"/>
        <v/>
      </c>
      <c r="BT110" s="2" t="str">
        <f t="shared" si="107"/>
        <v/>
      </c>
      <c r="BU110" s="2" t="str">
        <f t="shared" si="108"/>
        <v/>
      </c>
      <c r="BV110" s="2" t="str">
        <f t="shared" si="109"/>
        <v/>
      </c>
      <c r="BW110" s="2" t="str">
        <f t="shared" si="110"/>
        <v/>
      </c>
      <c r="BX110" s="2" t="str">
        <f t="shared" si="111"/>
        <v/>
      </c>
      <c r="BY110" s="2" t="str">
        <f t="shared" si="112"/>
        <v/>
      </c>
      <c r="BZ110" s="2" t="str">
        <f t="shared" si="113"/>
        <v/>
      </c>
      <c r="CA110" s="2" t="str">
        <f t="shared" si="114"/>
        <v/>
      </c>
      <c r="CB110" s="2" t="str">
        <f t="shared" si="115"/>
        <v/>
      </c>
      <c r="CC110" s="2" t="str">
        <f t="shared" si="116"/>
        <v/>
      </c>
      <c r="CE110" s="2" t="str">
        <f t="shared" ref="CE110:CS126" si="149">IF(AND(IY110 &lt; $CS$22, $B110 &gt; C$231, $B110 &lt; C$232), C110, "")</f>
        <v/>
      </c>
      <c r="CF110" s="2" t="str">
        <f t="shared" si="149"/>
        <v/>
      </c>
      <c r="CG110" s="2" t="str">
        <f t="shared" si="149"/>
        <v/>
      </c>
      <c r="CH110" s="2" t="str">
        <f t="shared" si="149"/>
        <v/>
      </c>
      <c r="CI110" s="2" t="str">
        <f t="shared" si="149"/>
        <v/>
      </c>
      <c r="CJ110" s="2" t="str">
        <f t="shared" si="149"/>
        <v/>
      </c>
      <c r="CK110" s="2" t="str">
        <f t="shared" si="149"/>
        <v/>
      </c>
      <c r="CL110" s="2" t="str">
        <f t="shared" si="149"/>
        <v/>
      </c>
      <c r="CM110" s="2" t="str">
        <f t="shared" si="149"/>
        <v/>
      </c>
      <c r="CN110" s="2" t="str">
        <f t="shared" si="149"/>
        <v/>
      </c>
      <c r="CO110" s="2" t="str">
        <f t="shared" si="149"/>
        <v/>
      </c>
      <c r="CP110" s="2" t="str">
        <f t="shared" si="149"/>
        <v/>
      </c>
      <c r="CQ110" s="2" t="str">
        <f t="shared" si="149"/>
        <v/>
      </c>
      <c r="CR110" s="2" t="str">
        <f t="shared" si="149"/>
        <v/>
      </c>
      <c r="CS110" s="2" t="str">
        <f t="shared" si="149"/>
        <v/>
      </c>
      <c r="CU110" s="2" t="str">
        <f t="shared" si="117"/>
        <v/>
      </c>
      <c r="CV110" s="2" t="str">
        <f t="shared" si="118"/>
        <v/>
      </c>
      <c r="CW110" s="2" t="str">
        <f t="shared" si="119"/>
        <v/>
      </c>
      <c r="CX110" s="2" t="str">
        <f t="shared" si="120"/>
        <v/>
      </c>
      <c r="CY110" s="2" t="str">
        <f t="shared" si="121"/>
        <v/>
      </c>
      <c r="CZ110" s="2" t="str">
        <f t="shared" si="122"/>
        <v/>
      </c>
      <c r="DA110" s="2" t="str">
        <f t="shared" si="123"/>
        <v/>
      </c>
      <c r="DB110" s="2" t="str">
        <f t="shared" si="124"/>
        <v/>
      </c>
      <c r="DC110" s="2" t="str">
        <f t="shared" si="125"/>
        <v/>
      </c>
      <c r="DD110" s="2" t="str">
        <f t="shared" si="126"/>
        <v/>
      </c>
      <c r="DE110" s="2" t="str">
        <f t="shared" si="127"/>
        <v/>
      </c>
      <c r="DF110" s="2" t="str">
        <f t="shared" si="128"/>
        <v/>
      </c>
      <c r="DG110" s="2" t="str">
        <f t="shared" si="129"/>
        <v/>
      </c>
      <c r="DH110" s="2" t="str">
        <f t="shared" si="130"/>
        <v/>
      </c>
      <c r="DI110" s="2" t="str">
        <f t="shared" si="131"/>
        <v/>
      </c>
      <c r="DK110" s="2">
        <f t="shared" si="141"/>
        <v>76.505854545454525</v>
      </c>
      <c r="DL110" s="2">
        <f t="shared" si="141"/>
        <v>83.986563168449194</v>
      </c>
      <c r="DM110" s="2">
        <f t="shared" si="141"/>
        <v>82.822122994652403</v>
      </c>
      <c r="DN110" s="2">
        <f t="shared" si="141"/>
        <v>90.217289549910873</v>
      </c>
      <c r="DO110" s="2">
        <f t="shared" si="141"/>
        <v>88.336474869606434</v>
      </c>
      <c r="DP110" s="2">
        <f t="shared" si="141"/>
        <v>89.387233114446502</v>
      </c>
      <c r="DQ110" s="2">
        <f t="shared" si="141"/>
        <v>82.653455192034144</v>
      </c>
      <c r="DR110" s="2">
        <f t="shared" si="141"/>
        <v>84.114297435897456</v>
      </c>
      <c r="DS110" s="2">
        <f t="shared" si="141"/>
        <v>79.343723346828597</v>
      </c>
      <c r="DT110" s="2">
        <f t="shared" si="141"/>
        <v>76.814316697936206</v>
      </c>
      <c r="DU110" s="2">
        <f t="shared" si="141"/>
        <v>70.061574390243919</v>
      </c>
      <c r="DV110" s="2">
        <f t="shared" si="141"/>
        <v>77.109503658536553</v>
      </c>
      <c r="DW110" s="2">
        <f t="shared" si="141"/>
        <v>77.991841558157361</v>
      </c>
      <c r="DX110" s="2">
        <f t="shared" si="141"/>
        <v>62.245304204204196</v>
      </c>
      <c r="DY110" s="2">
        <f t="shared" si="141"/>
        <v>51.730004583651649</v>
      </c>
      <c r="EA110" s="2">
        <f t="shared" si="101"/>
        <v>56.276203336651704</v>
      </c>
      <c r="EB110" s="2">
        <f t="shared" si="101"/>
        <v>55.79071428571428</v>
      </c>
      <c r="EC110" s="2">
        <f t="shared" si="101"/>
        <v>57.751051082251081</v>
      </c>
      <c r="ED110" s="2">
        <f t="shared" si="101"/>
        <v>58.088000000000008</v>
      </c>
      <c r="EE110" s="2">
        <f t="shared" si="101"/>
        <v>60.094854637568204</v>
      </c>
      <c r="EF110" s="2">
        <f t="shared" si="101"/>
        <v>60.679356363811081</v>
      </c>
      <c r="EG110" s="2">
        <f t="shared" si="101"/>
        <v>59.476940166204997</v>
      </c>
      <c r="EH110" s="2">
        <f t="shared" si="101"/>
        <v>56.69126802234247</v>
      </c>
      <c r="EI110" s="2">
        <f t="shared" si="101"/>
        <v>57.693514481094127</v>
      </c>
      <c r="EJ110" s="2">
        <f t="shared" si="101"/>
        <v>55.013510324483747</v>
      </c>
      <c r="EK110" s="2">
        <f t="shared" si="101"/>
        <v>50.735908063376726</v>
      </c>
      <c r="EL110" s="2">
        <f t="shared" si="101"/>
        <v>52.860787730499446</v>
      </c>
      <c r="EM110" s="2">
        <f t="shared" si="142"/>
        <v>53.982655875601488</v>
      </c>
      <c r="EN110" s="2">
        <f t="shared" si="142"/>
        <v>51.978938621477667</v>
      </c>
      <c r="EO110" s="2">
        <f t="shared" si="142"/>
        <v>47.205657099498637</v>
      </c>
      <c r="EQ110" s="2">
        <f t="shared" si="143"/>
        <v>55.286932512237129</v>
      </c>
      <c r="ER110" s="2">
        <f t="shared" si="143"/>
        <v>55.641675133721755</v>
      </c>
      <c r="ES110" s="2">
        <f t="shared" si="143"/>
        <v>57.380579138026484</v>
      </c>
      <c r="ET110" s="2">
        <f t="shared" si="143"/>
        <v>58.159206129694873</v>
      </c>
      <c r="EU110" s="2">
        <f t="shared" si="143"/>
        <v>59.409645733746054</v>
      </c>
      <c r="EV110" s="2">
        <f t="shared" si="143"/>
        <v>61.05642751096098</v>
      </c>
      <c r="EW110" s="2">
        <f t="shared" si="143"/>
        <v>59.982863746252129</v>
      </c>
      <c r="EX110" s="2">
        <f t="shared" si="143"/>
        <v>57.27702310313687</v>
      </c>
      <c r="EY110" s="2">
        <f t="shared" si="143"/>
        <v>58.285939170145127</v>
      </c>
      <c r="EZ110" s="2">
        <f t="shared" si="143"/>
        <v>54.191051056124508</v>
      </c>
      <c r="FA110" s="2">
        <f t="shared" si="143"/>
        <v>50.572228794450965</v>
      </c>
      <c r="FB110" s="2">
        <f t="shared" si="143"/>
        <v>53.27792688512379</v>
      </c>
      <c r="FC110" s="2">
        <f t="shared" si="143"/>
        <v>54.036663432022742</v>
      </c>
      <c r="FD110" s="2">
        <f t="shared" si="143"/>
        <v>52.953453978980178</v>
      </c>
      <c r="FE110" s="2">
        <f t="shared" si="143"/>
        <v>47.258651949627762</v>
      </c>
      <c r="FG110" s="2">
        <f t="shared" si="144"/>
        <v>0.9888793416542937</v>
      </c>
      <c r="FH110" s="2">
        <f t="shared" si="144"/>
        <v>0.98971833943256271</v>
      </c>
      <c r="FI110" s="2">
        <f t="shared" si="144"/>
        <v>0.9892594133404472</v>
      </c>
      <c r="FJ110" s="2">
        <f t="shared" si="144"/>
        <v>0.98976575995901162</v>
      </c>
      <c r="FK110" s="2">
        <f t="shared" si="144"/>
        <v>0.9851166655238266</v>
      </c>
      <c r="FL110" s="2">
        <f t="shared" si="144"/>
        <v>0.98175097781216714</v>
      </c>
      <c r="FM110" s="2">
        <f t="shared" si="144"/>
        <v>0.9841534422284538</v>
      </c>
      <c r="FN110" s="2">
        <f t="shared" si="144"/>
        <v>0.98348768431483458</v>
      </c>
      <c r="FO110" s="2">
        <f t="shared" si="144"/>
        <v>0.98296732579133173</v>
      </c>
      <c r="FP110" s="2">
        <f t="shared" si="144"/>
        <v>0.98142761066607187</v>
      </c>
      <c r="FQ110" s="2">
        <f t="shared" si="144"/>
        <v>0.97971289718308618</v>
      </c>
      <c r="FR110" s="2">
        <f t="shared" si="144"/>
        <v>0.97988450606239819</v>
      </c>
      <c r="FS110" s="2">
        <f t="shared" si="144"/>
        <v>0.97756199711143266</v>
      </c>
      <c r="FT110" s="2">
        <f t="shared" si="144"/>
        <v>0.97721763082894608</v>
      </c>
      <c r="FU110" s="2">
        <f t="shared" si="144"/>
        <v>0.97445329500037448</v>
      </c>
      <c r="FW110" s="2">
        <f t="shared" ref="FW110:GK126" si="150">POWER(10,($B110-C$232)/C$229)/(1+POWER(10,($B110-C$232)/C$229))</f>
        <v>5.0819492963769745E-4</v>
      </c>
      <c r="FX110" s="2">
        <f t="shared" si="150"/>
        <v>3.1368070626049244E-3</v>
      </c>
      <c r="FY110" s="2">
        <f t="shared" si="150"/>
        <v>3.0164706420628788E-3</v>
      </c>
      <c r="FZ110" s="2">
        <f t="shared" si="150"/>
        <v>3.0300342673972242E-3</v>
      </c>
      <c r="GA110" s="2">
        <f t="shared" si="150"/>
        <v>2.2295338151782614E-3</v>
      </c>
      <c r="GB110" s="2">
        <f t="shared" si="150"/>
        <v>2.442562218770743E-3</v>
      </c>
      <c r="GC110" s="2">
        <f t="shared" si="150"/>
        <v>2.2200344764395229E-3</v>
      </c>
      <c r="GD110" s="2">
        <f t="shared" si="150"/>
        <v>2.4960257683750596E-3</v>
      </c>
      <c r="GE110" s="2">
        <f t="shared" si="150"/>
        <v>2.6238703816592003E-3</v>
      </c>
      <c r="GF110" s="2">
        <f t="shared" si="150"/>
        <v>2.0471065275895189E-3</v>
      </c>
      <c r="GG110" s="2">
        <f t="shared" si="150"/>
        <v>1.8286776999823287E-3</v>
      </c>
      <c r="GH110" s="2">
        <f t="shared" si="150"/>
        <v>1.4326303401820475E-3</v>
      </c>
      <c r="GI110" s="2">
        <f t="shared" si="150"/>
        <v>1.2268825632741113E-3</v>
      </c>
      <c r="GJ110" s="2">
        <f t="shared" si="150"/>
        <v>8.4898394206570397E-4</v>
      </c>
      <c r="GK110" s="2">
        <f t="shared" si="150"/>
        <v>7.4582189281702346E-4</v>
      </c>
      <c r="GM110" s="86">
        <f t="shared" ref="GM110:HA126" si="151" xml:space="preserve"> _xlfn.NORM.DIST($B110, C$7, ABS(C$11), TRUE) * _xlfn.NORM.DIST(($B110 - C$7)*C$15, 0, ABS(C$11), TRUE) * 2</f>
        <v>1.1478350505494658E-16</v>
      </c>
      <c r="GN110" s="86">
        <f t="shared" si="151"/>
        <v>1.3846323564709945E-24</v>
      </c>
      <c r="GO110" s="86">
        <f t="shared" si="151"/>
        <v>1.391999493887305E-30</v>
      </c>
      <c r="GP110" s="86">
        <f t="shared" si="151"/>
        <v>1.7591325798810994E-37</v>
      </c>
      <c r="GQ110" s="86">
        <f t="shared" si="151"/>
        <v>5.9351357636013479E-34</v>
      </c>
      <c r="GR110" s="86">
        <f t="shared" si="151"/>
        <v>7.9009412177351126E-25</v>
      </c>
      <c r="GS110" s="86">
        <f t="shared" si="151"/>
        <v>3.2809536601721896E-25</v>
      </c>
      <c r="GT110" s="86">
        <f t="shared" si="151"/>
        <v>9.6326185374859749E-36</v>
      </c>
      <c r="GU110" s="86">
        <f t="shared" si="151"/>
        <v>1.3654111512697163E-33</v>
      </c>
      <c r="GV110" s="86">
        <f t="shared" si="151"/>
        <v>8.0462985457759003E-30</v>
      </c>
      <c r="GW110" s="86">
        <f t="shared" si="151"/>
        <v>2.7906814730633836E-22</v>
      </c>
      <c r="GX110" s="86">
        <f t="shared" si="151"/>
        <v>6.2376244939994877E-21</v>
      </c>
      <c r="GY110" s="86">
        <f t="shared" si="151"/>
        <v>1.0792512711702977E-17</v>
      </c>
      <c r="GZ110" s="86">
        <f t="shared" si="151"/>
        <v>5.7658648681030464E-18</v>
      </c>
      <c r="HA110" s="86">
        <f t="shared" si="151"/>
        <v>2.9283485059375882E-16</v>
      </c>
      <c r="HC110" s="86">
        <f t="shared" si="80"/>
        <v>0.2808953280182731</v>
      </c>
      <c r="HD110" s="86">
        <f t="shared" si="80"/>
        <v>8.6781504456921899E-2</v>
      </c>
      <c r="HE110" s="86">
        <f t="shared" si="80"/>
        <v>6.2274788770144418E-2</v>
      </c>
      <c r="HF110" s="86">
        <f t="shared" si="80"/>
        <v>2.2634912404273549E-2</v>
      </c>
      <c r="HG110" s="86">
        <f t="shared" si="80"/>
        <v>0.37960848247236517</v>
      </c>
      <c r="HH110" s="86">
        <f t="shared" si="146"/>
        <v>0.49120082561002104</v>
      </c>
      <c r="HI110" s="86">
        <f t="shared" si="147"/>
        <v>0.60288890738631218</v>
      </c>
      <c r="HJ110" s="86">
        <f t="shared" si="145"/>
        <v>0.41171392107883104</v>
      </c>
      <c r="HK110" s="86">
        <f t="shared" si="145"/>
        <v>0.3172055151639086</v>
      </c>
      <c r="HL110" s="86">
        <f t="shared" si="145"/>
        <v>0.50785553597151034</v>
      </c>
      <c r="HM110" s="86">
        <f t="shared" si="145"/>
        <v>0.54940964933776881</v>
      </c>
      <c r="HN110" s="86">
        <f t="shared" si="145"/>
        <v>0.63537680240948768</v>
      </c>
      <c r="HO110" s="86">
        <f t="shared" si="145"/>
        <v>0.58910914690978</v>
      </c>
      <c r="HP110" s="86">
        <f t="shared" si="145"/>
        <v>0.56954970119629367</v>
      </c>
      <c r="HQ110" s="86">
        <f t="shared" si="145"/>
        <v>0.5853576706899114</v>
      </c>
      <c r="HS110" s="86">
        <f t="shared" ref="HS110:IG126" si="152" xml:space="preserve"> _xlfn.NORM.DIST($B110, C$9, ABS(C$13), TRUE) * _xlfn.NORM.DIST(($B110 - C$9)*C$17, 0, ABS(C$13), TRUE) * 2</f>
        <v>9.2812291125797501E-26</v>
      </c>
      <c r="HT110" s="86">
        <f t="shared" si="152"/>
        <v>6.5812256249904209E-16</v>
      </c>
      <c r="HU110" s="86">
        <f t="shared" si="152"/>
        <v>1.2451231252937689E-16</v>
      </c>
      <c r="HV110" s="86">
        <f t="shared" si="152"/>
        <v>1.0232740992012479E-14</v>
      </c>
      <c r="HW110" s="86">
        <f t="shared" si="152"/>
        <v>9.1403176775782779E-20</v>
      </c>
      <c r="HX110" s="86">
        <f t="shared" si="152"/>
        <v>2.0858636039063513E-21</v>
      </c>
      <c r="HY110" s="86">
        <f t="shared" si="152"/>
        <v>1.1873277148966866E-21</v>
      </c>
      <c r="HZ110" s="86">
        <f t="shared" si="152"/>
        <v>8.5217972302384754E-21</v>
      </c>
      <c r="IA110" s="86">
        <f t="shared" si="152"/>
        <v>2.9881452195879854E-20</v>
      </c>
      <c r="IB110" s="86">
        <f t="shared" si="152"/>
        <v>1.0030560568576287E-22</v>
      </c>
      <c r="IC110" s="86">
        <f t="shared" si="152"/>
        <v>5.3346823956197727E-24</v>
      </c>
      <c r="ID110" s="86">
        <f t="shared" si="152"/>
        <v>8.6439859650376515E-24</v>
      </c>
      <c r="IE110" s="86">
        <f t="shared" si="152"/>
        <v>1.1849107526775424E-32</v>
      </c>
      <c r="IF110" s="86">
        <f t="shared" si="152"/>
        <v>1.7458375220731445E-18</v>
      </c>
      <c r="IG110" s="86">
        <f t="shared" si="152"/>
        <v>2.1441299119143964E-11</v>
      </c>
      <c r="II110" s="86">
        <f t="shared" ref="II110:IW126" si="153" xml:space="preserve"> _xlfn.NORM.DIST($B110, C$10, ABS(C$14), TRUE) * _xlfn.NORM.DIST(($B110 - C$10)*C$18, 0, ABS(C$14), TRUE) * 2</f>
        <v>2.4869443960396008E-111</v>
      </c>
      <c r="IJ110" s="86">
        <f t="shared" si="153"/>
        <v>1.0484176735733211E-60</v>
      </c>
      <c r="IK110" s="86">
        <f t="shared" si="153"/>
        <v>3.2363050712142132E-63</v>
      </c>
      <c r="IL110" s="86">
        <f t="shared" si="153"/>
        <v>7.6393436535934916E-60</v>
      </c>
      <c r="IM110" s="86">
        <f t="shared" si="153"/>
        <v>1.4240276368063409E-70</v>
      </c>
      <c r="IN110" s="86">
        <f t="shared" si="153"/>
        <v>6.2944924035517024E-75</v>
      </c>
      <c r="IO110" s="86">
        <f t="shared" si="153"/>
        <v>2.3374602363668617E-74</v>
      </c>
      <c r="IP110" s="86">
        <f t="shared" si="153"/>
        <v>6.9924757913216638E-73</v>
      </c>
      <c r="IQ110" s="86">
        <f t="shared" si="153"/>
        <v>2.1206564881134857E-73</v>
      </c>
      <c r="IR110" s="86">
        <f t="shared" si="153"/>
        <v>9.6418713494645043E-81</v>
      </c>
      <c r="IS110" s="86">
        <f t="shared" si="153"/>
        <v>3.7903959917275099E-83</v>
      </c>
      <c r="IT110" s="86">
        <f t="shared" si="153"/>
        <v>4.5816134937152138E-80</v>
      </c>
      <c r="IU110" s="86">
        <f t="shared" si="153"/>
        <v>1.6266859529833716E-110</v>
      </c>
      <c r="IV110" s="86">
        <f t="shared" si="153"/>
        <v>4.4707737032606951E-36</v>
      </c>
      <c r="IW110" s="86">
        <f t="shared" si="153"/>
        <v>2.1477193710046708E-41</v>
      </c>
      <c r="IY110" s="86">
        <f t="shared" ref="IY110:JM126" si="154">GM110+HC110+HS110+II110</f>
        <v>0.28089532801827322</v>
      </c>
      <c r="IZ110" s="86">
        <f t="shared" si="154"/>
        <v>8.6781504456922551E-2</v>
      </c>
      <c r="JA110" s="86">
        <f t="shared" si="154"/>
        <v>6.2274788770144543E-2</v>
      </c>
      <c r="JB110" s="86">
        <f t="shared" si="154"/>
        <v>2.263491240428378E-2</v>
      </c>
      <c r="JC110" s="86">
        <f t="shared" si="154"/>
        <v>0.37960848247236517</v>
      </c>
      <c r="JD110" s="86">
        <f t="shared" si="154"/>
        <v>0.49120082561002104</v>
      </c>
      <c r="JE110" s="86">
        <f t="shared" si="154"/>
        <v>0.60288890738631218</v>
      </c>
      <c r="JF110" s="86">
        <f t="shared" si="154"/>
        <v>0.41171392107883104</v>
      </c>
      <c r="JG110" s="86">
        <f t="shared" si="154"/>
        <v>0.3172055151639086</v>
      </c>
      <c r="JH110" s="86">
        <f t="shared" si="154"/>
        <v>0.50785553597151034</v>
      </c>
      <c r="JI110" s="86">
        <f t="shared" si="154"/>
        <v>0.54940964933776881</v>
      </c>
      <c r="JJ110" s="86">
        <f t="shared" si="154"/>
        <v>0.63537680240948768</v>
      </c>
      <c r="JK110" s="86">
        <f t="shared" si="154"/>
        <v>0.58910914690978</v>
      </c>
      <c r="JL110" s="86">
        <f t="shared" si="154"/>
        <v>0.56954970119629367</v>
      </c>
      <c r="JM110" s="86">
        <f t="shared" si="154"/>
        <v>0.58535767071135303</v>
      </c>
    </row>
    <row r="111" spans="2:273" x14ac:dyDescent="0.25">
      <c r="B111" s="2">
        <v>84</v>
      </c>
      <c r="C111" s="37">
        <v>69.034000000000006</v>
      </c>
      <c r="D111" s="37">
        <v>56.767000000000003</v>
      </c>
      <c r="E111" s="37">
        <v>58.1</v>
      </c>
      <c r="F111" s="37">
        <v>58.15</v>
      </c>
      <c r="G111" s="37">
        <v>84.278999999999996</v>
      </c>
      <c r="H111" s="37">
        <v>102.88500000000001</v>
      </c>
      <c r="I111" s="37">
        <v>146.197</v>
      </c>
      <c r="J111" s="37">
        <v>78.049000000000007</v>
      </c>
      <c r="K111" s="37">
        <v>69.197000000000003</v>
      </c>
      <c r="L111" s="37">
        <v>98.426000000000002</v>
      </c>
      <c r="M111" s="37">
        <v>106.77</v>
      </c>
      <c r="N111" s="37">
        <v>143.95099999999999</v>
      </c>
      <c r="O111" s="37">
        <v>132.16399999999999</v>
      </c>
      <c r="P111" s="37">
        <v>124.738</v>
      </c>
      <c r="Q111" s="37">
        <v>109.934</v>
      </c>
      <c r="S111" s="4">
        <f t="shared" si="139"/>
        <v>74.660757307219427</v>
      </c>
      <c r="T111" s="4">
        <f t="shared" si="139"/>
        <v>58.740813082518038</v>
      </c>
      <c r="U111" s="4">
        <f t="shared" si="139"/>
        <v>59.601308048197723</v>
      </c>
      <c r="V111" s="4">
        <f t="shared" si="139"/>
        <v>58.708997932073906</v>
      </c>
      <c r="W111" s="4">
        <f t="shared" si="139"/>
        <v>83.442310902861209</v>
      </c>
      <c r="X111" s="4">
        <f t="shared" si="139"/>
        <v>99.201209550040645</v>
      </c>
      <c r="Y111" s="4">
        <f t="shared" si="139"/>
        <v>135.48968080102046</v>
      </c>
      <c r="Z111" s="4">
        <f t="shared" si="139"/>
        <v>80.339936252311873</v>
      </c>
      <c r="AA111" s="4">
        <f t="shared" si="139"/>
        <v>75.057962035120724</v>
      </c>
      <c r="AB111" s="4">
        <f t="shared" si="139"/>
        <v>97.613532877121798</v>
      </c>
      <c r="AC111" s="4">
        <f t="shared" si="139"/>
        <v>102.69341626911441</v>
      </c>
      <c r="AD111" s="4">
        <f t="shared" si="139"/>
        <v>138.14685330822851</v>
      </c>
      <c r="AE111" s="4">
        <f t="shared" si="139"/>
        <v>129.5720633137976</v>
      </c>
      <c r="AF111" s="4">
        <f t="shared" si="139"/>
        <v>119.89387288440649</v>
      </c>
      <c r="AG111" s="4">
        <f t="shared" si="139"/>
        <v>111.09783834310568</v>
      </c>
      <c r="AI111" s="4">
        <f t="shared" si="140"/>
        <v>-5.626757307219421</v>
      </c>
      <c r="AJ111" s="4">
        <f t="shared" si="140"/>
        <v>-1.9738130825180349</v>
      </c>
      <c r="AK111" s="4">
        <f t="shared" si="140"/>
        <v>-1.5013080481977212</v>
      </c>
      <c r="AL111" s="4">
        <f t="shared" si="140"/>
        <v>-0.55899793207390758</v>
      </c>
      <c r="AM111" s="4">
        <f t="shared" si="140"/>
        <v>0.83668909713878747</v>
      </c>
      <c r="AN111" s="4">
        <f t="shared" si="140"/>
        <v>3.6837904499593606</v>
      </c>
      <c r="AO111" s="4">
        <f t="shared" si="140"/>
        <v>10.707319198979548</v>
      </c>
      <c r="AP111" s="4">
        <f t="shared" si="140"/>
        <v>-2.2909362523118659</v>
      </c>
      <c r="AQ111" s="4">
        <f t="shared" si="140"/>
        <v>-5.8609620351207212</v>
      </c>
      <c r="AR111" s="4">
        <f t="shared" si="140"/>
        <v>0.81246712287820344</v>
      </c>
      <c r="AS111" s="4">
        <f t="shared" si="140"/>
        <v>4.0765837308855879</v>
      </c>
      <c r="AT111" s="4">
        <f t="shared" si="140"/>
        <v>5.8041466917714786</v>
      </c>
      <c r="AU111" s="4">
        <f t="shared" si="140"/>
        <v>2.5919366862023878</v>
      </c>
      <c r="AV111" s="4">
        <f t="shared" si="140"/>
        <v>4.8441271155935084</v>
      </c>
      <c r="AW111" s="4">
        <f t="shared" si="140"/>
        <v>-1.1638383431056809</v>
      </c>
      <c r="AY111" s="2">
        <f t="shared" si="148"/>
        <v>56.29775866470375</v>
      </c>
      <c r="AZ111" s="2">
        <f t="shared" si="148"/>
        <v>55.897292624465088</v>
      </c>
      <c r="BA111" s="2">
        <f t="shared" si="148"/>
        <v>57.830524526970237</v>
      </c>
      <c r="BB111" s="2">
        <f t="shared" si="148"/>
        <v>58.266152318369414</v>
      </c>
      <c r="BC111" s="2">
        <f t="shared" si="148"/>
        <v>60.308879308519813</v>
      </c>
      <c r="BD111" s="2">
        <f t="shared" si="148"/>
        <v>61.046445298135858</v>
      </c>
      <c r="BE111" s="2">
        <f t="shared" si="148"/>
        <v>59.724368034780682</v>
      </c>
      <c r="BF111" s="2">
        <f t="shared" si="148"/>
        <v>57.012853951993854</v>
      </c>
      <c r="BG111" s="2">
        <f t="shared" si="148"/>
        <v>57.888271502106122</v>
      </c>
      <c r="BH111" s="2">
        <f t="shared" si="148"/>
        <v>55.225270127256344</v>
      </c>
      <c r="BI111" s="2">
        <f t="shared" si="148"/>
        <v>51.061583456425574</v>
      </c>
      <c r="BJ111" s="2">
        <f t="shared" si="148"/>
        <v>53.24668567784606</v>
      </c>
      <c r="BK111" s="2">
        <f t="shared" si="148"/>
        <v>54.360809983145948</v>
      </c>
      <c r="BL111" s="2">
        <f t="shared" si="148"/>
        <v>52.106369937910003</v>
      </c>
      <c r="BM111" s="2">
        <f t="shared" si="148"/>
        <v>47.205065635936343</v>
      </c>
      <c r="BO111" s="2" t="str">
        <f t="shared" si="102"/>
        <v/>
      </c>
      <c r="BP111" s="2" t="str">
        <f t="shared" si="103"/>
        <v/>
      </c>
      <c r="BQ111" s="2" t="str">
        <f t="shared" si="104"/>
        <v/>
      </c>
      <c r="BR111" s="2" t="str">
        <f t="shared" si="105"/>
        <v/>
      </c>
      <c r="BS111" s="2" t="str">
        <f t="shared" si="106"/>
        <v/>
      </c>
      <c r="BT111" s="2" t="str">
        <f t="shared" si="107"/>
        <v/>
      </c>
      <c r="BU111" s="2" t="str">
        <f t="shared" si="108"/>
        <v/>
      </c>
      <c r="BV111" s="2" t="str">
        <f t="shared" si="109"/>
        <v/>
      </c>
      <c r="BW111" s="2" t="str">
        <f t="shared" si="110"/>
        <v/>
      </c>
      <c r="BX111" s="2" t="str">
        <f t="shared" si="111"/>
        <v/>
      </c>
      <c r="BY111" s="2" t="str">
        <f t="shared" si="112"/>
        <v/>
      </c>
      <c r="BZ111" s="2" t="str">
        <f t="shared" si="113"/>
        <v/>
      </c>
      <c r="CA111" s="2" t="str">
        <f t="shared" si="114"/>
        <v/>
      </c>
      <c r="CB111" s="2" t="str">
        <f t="shared" si="115"/>
        <v/>
      </c>
      <c r="CC111" s="2" t="str">
        <f t="shared" si="116"/>
        <v/>
      </c>
      <c r="CE111" s="2" t="str">
        <f t="shared" si="149"/>
        <v/>
      </c>
      <c r="CF111" s="2" t="str">
        <f t="shared" si="149"/>
        <v/>
      </c>
      <c r="CG111" s="2" t="str">
        <f t="shared" si="149"/>
        <v/>
      </c>
      <c r="CH111" s="2">
        <f t="shared" si="149"/>
        <v>58.15</v>
      </c>
      <c r="CI111" s="2" t="str">
        <f t="shared" si="149"/>
        <v/>
      </c>
      <c r="CJ111" s="2" t="str">
        <f t="shared" si="149"/>
        <v/>
      </c>
      <c r="CK111" s="2" t="str">
        <f t="shared" si="149"/>
        <v/>
      </c>
      <c r="CL111" s="2" t="str">
        <f t="shared" si="149"/>
        <v/>
      </c>
      <c r="CM111" s="2" t="str">
        <f t="shared" si="149"/>
        <v/>
      </c>
      <c r="CN111" s="2" t="str">
        <f t="shared" si="149"/>
        <v/>
      </c>
      <c r="CO111" s="2" t="str">
        <f t="shared" si="149"/>
        <v/>
      </c>
      <c r="CP111" s="2" t="str">
        <f t="shared" si="149"/>
        <v/>
      </c>
      <c r="CQ111" s="2" t="str">
        <f t="shared" si="149"/>
        <v/>
      </c>
      <c r="CR111" s="2" t="str">
        <f t="shared" si="149"/>
        <v/>
      </c>
      <c r="CS111" s="2" t="str">
        <f t="shared" si="149"/>
        <v/>
      </c>
      <c r="CU111" s="2" t="str">
        <f t="shared" si="117"/>
        <v/>
      </c>
      <c r="CV111" s="2" t="str">
        <f t="shared" si="118"/>
        <v/>
      </c>
      <c r="CW111" s="2" t="str">
        <f t="shared" si="119"/>
        <v/>
      </c>
      <c r="CX111" s="2">
        <f t="shared" si="120"/>
        <v>58.15</v>
      </c>
      <c r="CY111" s="2" t="str">
        <f t="shared" si="121"/>
        <v/>
      </c>
      <c r="CZ111" s="2" t="str">
        <f t="shared" si="122"/>
        <v/>
      </c>
      <c r="DA111" s="2" t="str">
        <f t="shared" si="123"/>
        <v/>
      </c>
      <c r="DB111" s="2" t="str">
        <f t="shared" si="124"/>
        <v/>
      </c>
      <c r="DC111" s="2" t="str">
        <f t="shared" si="125"/>
        <v/>
      </c>
      <c r="DD111" s="2" t="str">
        <f t="shared" si="126"/>
        <v/>
      </c>
      <c r="DE111" s="2" t="str">
        <f t="shared" si="127"/>
        <v/>
      </c>
      <c r="DF111" s="2" t="str">
        <f t="shared" si="128"/>
        <v/>
      </c>
      <c r="DG111" s="2" t="str">
        <f t="shared" si="129"/>
        <v/>
      </c>
      <c r="DH111" s="2" t="str">
        <f t="shared" si="130"/>
        <v/>
      </c>
      <c r="DI111" s="2" t="str">
        <f t="shared" si="131"/>
        <v/>
      </c>
      <c r="DK111" s="2">
        <f t="shared" si="141"/>
        <v>76.718086325439245</v>
      </c>
      <c r="DL111" s="2">
        <f t="shared" si="141"/>
        <v>84.259068181818179</v>
      </c>
      <c r="DM111" s="2">
        <f t="shared" si="141"/>
        <v>83.058486631016038</v>
      </c>
      <c r="DN111" s="2">
        <f t="shared" si="141"/>
        <v>90.53149242424243</v>
      </c>
      <c r="DO111" s="2">
        <f t="shared" si="141"/>
        <v>88.611826458036973</v>
      </c>
      <c r="DP111" s="2">
        <f t="shared" si="141"/>
        <v>89.693428517823605</v>
      </c>
      <c r="DQ111" s="2">
        <f t="shared" si="141"/>
        <v>82.841687055476541</v>
      </c>
      <c r="DR111" s="2">
        <f t="shared" si="141"/>
        <v>84.351378205128228</v>
      </c>
      <c r="DS111" s="2">
        <f t="shared" si="141"/>
        <v>79.514789136302269</v>
      </c>
      <c r="DT111" s="2">
        <f t="shared" si="141"/>
        <v>76.992567354596616</v>
      </c>
      <c r="DU111" s="2">
        <f t="shared" si="141"/>
        <v>70.190964459930328</v>
      </c>
      <c r="DV111" s="2">
        <f t="shared" si="141"/>
        <v>77.335604181184635</v>
      </c>
      <c r="DW111" s="2">
        <f t="shared" si="141"/>
        <v>78.277752379910282</v>
      </c>
      <c r="DX111" s="2">
        <f t="shared" si="141"/>
        <v>62.371742556842548</v>
      </c>
      <c r="DY111" s="2">
        <f t="shared" si="141"/>
        <v>51.741703896103907</v>
      </c>
      <c r="EA111" s="2">
        <f t="shared" si="101"/>
        <v>56.088860407340349</v>
      </c>
      <c r="EB111" s="2">
        <f t="shared" si="101"/>
        <v>55.629057142857135</v>
      </c>
      <c r="EC111" s="2">
        <f t="shared" si="101"/>
        <v>57.581852380952384</v>
      </c>
      <c r="ED111" s="2">
        <f t="shared" si="101"/>
        <v>57.961671428571435</v>
      </c>
      <c r="EE111" s="2">
        <f t="shared" si="101"/>
        <v>59.920483897824703</v>
      </c>
      <c r="EF111" s="2">
        <f t="shared" si="101"/>
        <v>60.559839391245859</v>
      </c>
      <c r="EG111" s="2">
        <f t="shared" si="101"/>
        <v>59.383719034428182</v>
      </c>
      <c r="EH111" s="2">
        <f t="shared" si="101"/>
        <v>56.592720282771865</v>
      </c>
      <c r="EI111" s="2">
        <f t="shared" si="101"/>
        <v>57.544882139983912</v>
      </c>
      <c r="EJ111" s="2">
        <f t="shared" si="101"/>
        <v>54.851370943952773</v>
      </c>
      <c r="EK111" s="2">
        <f t="shared" si="101"/>
        <v>50.700638308608333</v>
      </c>
      <c r="EL111" s="2">
        <f t="shared" si="101"/>
        <v>52.795055970932935</v>
      </c>
      <c r="EM111" s="2">
        <f t="shared" si="142"/>
        <v>53.860075616223114</v>
      </c>
      <c r="EN111" s="2">
        <f t="shared" si="142"/>
        <v>51.887230193598235</v>
      </c>
      <c r="EO111" s="2">
        <f t="shared" si="142"/>
        <v>47.096556815852395</v>
      </c>
      <c r="EQ111" s="2">
        <f t="shared" si="143"/>
        <v>55.134802044053664</v>
      </c>
      <c r="ER111" s="2">
        <f t="shared" si="143"/>
        <v>55.492127304312518</v>
      </c>
      <c r="ES111" s="2">
        <f t="shared" si="143"/>
        <v>57.242797887061343</v>
      </c>
      <c r="ET111" s="2">
        <f t="shared" si="143"/>
        <v>58.024512799416911</v>
      </c>
      <c r="EU111" s="2">
        <f t="shared" si="143"/>
        <v>59.280276829169949</v>
      </c>
      <c r="EV111" s="2">
        <f t="shared" si="143"/>
        <v>60.913455143595556</v>
      </c>
      <c r="EW111" s="2">
        <f t="shared" si="143"/>
        <v>59.858564041359514</v>
      </c>
      <c r="EX111" s="2">
        <f t="shared" si="143"/>
        <v>57.13961206545077</v>
      </c>
      <c r="EY111" s="2">
        <f t="shared" si="143"/>
        <v>58.100093543142243</v>
      </c>
      <c r="EZ111" s="2">
        <f t="shared" si="143"/>
        <v>54.07284035534515</v>
      </c>
      <c r="FA111" s="2">
        <f t="shared" si="143"/>
        <v>50.545582250561239</v>
      </c>
      <c r="FB111" s="2">
        <f t="shared" si="143"/>
        <v>53.190839344535007</v>
      </c>
      <c r="FC111" s="2">
        <f t="shared" si="143"/>
        <v>53.912003213053922</v>
      </c>
      <c r="FD111" s="2">
        <f t="shared" si="143"/>
        <v>52.808371952150154</v>
      </c>
      <c r="FE111" s="2">
        <f t="shared" si="143"/>
        <v>47.143406477193693</v>
      </c>
      <c r="FG111" s="2">
        <f t="shared" si="144"/>
        <v>0.98984790524968891</v>
      </c>
      <c r="FH111" s="2">
        <f t="shared" si="144"/>
        <v>0.99061452331276878</v>
      </c>
      <c r="FI111" s="2">
        <f t="shared" si="144"/>
        <v>0.99019520247050719</v>
      </c>
      <c r="FJ111" s="2">
        <f t="shared" si="144"/>
        <v>0.99065784952307478</v>
      </c>
      <c r="FK111" s="2">
        <f t="shared" si="144"/>
        <v>0.98640843850212656</v>
      </c>
      <c r="FL111" s="2">
        <f t="shared" si="144"/>
        <v>0.98332992655097651</v>
      </c>
      <c r="FM111" s="2">
        <f t="shared" si="144"/>
        <v>0.98552758829582698</v>
      </c>
      <c r="FN111" s="2">
        <f t="shared" si="144"/>
        <v>0.98491867738628558</v>
      </c>
      <c r="FO111" s="2">
        <f t="shared" si="144"/>
        <v>0.98444270091891561</v>
      </c>
      <c r="FP111" s="2">
        <f t="shared" si="144"/>
        <v>0.98303405439322444</v>
      </c>
      <c r="FQ111" s="2">
        <f t="shared" si="144"/>
        <v>0.98146485626343827</v>
      </c>
      <c r="FR111" s="2">
        <f t="shared" si="144"/>
        <v>0.98162192329708231</v>
      </c>
      <c r="FS111" s="2">
        <f t="shared" si="144"/>
        <v>0.97949581672174257</v>
      </c>
      <c r="FT111" s="2">
        <f t="shared" si="144"/>
        <v>0.97918049756312631</v>
      </c>
      <c r="FU111" s="2">
        <f t="shared" si="144"/>
        <v>0.97664863816574887</v>
      </c>
      <c r="FW111" s="2">
        <f t="shared" si="150"/>
        <v>5.5719734050303793E-4</v>
      </c>
      <c r="FX111" s="2">
        <f t="shared" si="150"/>
        <v>3.4383999746800419E-3</v>
      </c>
      <c r="FY111" s="2">
        <f t="shared" si="150"/>
        <v>3.3065320093261328E-3</v>
      </c>
      <c r="FZ111" s="2">
        <f t="shared" si="150"/>
        <v>3.3213955567634812E-3</v>
      </c>
      <c r="GA111" s="2">
        <f t="shared" si="150"/>
        <v>2.4441094845332354E-3</v>
      </c>
      <c r="GB111" s="2">
        <f t="shared" si="150"/>
        <v>2.6775852319434663E-3</v>
      </c>
      <c r="GC111" s="2">
        <f t="shared" si="150"/>
        <v>2.4336981366573393E-3</v>
      </c>
      <c r="GD111" s="2">
        <f t="shared" si="150"/>
        <v>2.7361789271408052E-3</v>
      </c>
      <c r="GE111" s="2">
        <f t="shared" si="150"/>
        <v>2.8762885412469455E-3</v>
      </c>
      <c r="GF111" s="2">
        <f t="shared" si="150"/>
        <v>2.2441644476361069E-3</v>
      </c>
      <c r="GG111" s="2">
        <f t="shared" si="150"/>
        <v>2.0047515324511356E-3</v>
      </c>
      <c r="GH111" s="2">
        <f t="shared" si="150"/>
        <v>1.570630842331494E-3</v>
      </c>
      <c r="GI111" s="2">
        <f t="shared" si="150"/>
        <v>1.3450907649394078E-3</v>
      </c>
      <c r="GJ111" s="2">
        <f t="shared" si="150"/>
        <v>9.308161396534726E-4</v>
      </c>
      <c r="GK111" s="2">
        <f t="shared" si="150"/>
        <v>8.1771860428748295E-4</v>
      </c>
      <c r="GM111" s="86">
        <f t="shared" si="151"/>
        <v>8.9920514960136161E-18</v>
      </c>
      <c r="GN111" s="86">
        <f t="shared" si="151"/>
        <v>3.0368098585406461E-26</v>
      </c>
      <c r="GO111" s="86">
        <f t="shared" si="151"/>
        <v>1.091649468893575E-32</v>
      </c>
      <c r="GP111" s="86">
        <f t="shared" si="151"/>
        <v>5.0228242074245873E-40</v>
      </c>
      <c r="GQ111" s="86">
        <f t="shared" si="151"/>
        <v>1.3233762952453446E-36</v>
      </c>
      <c r="GR111" s="86">
        <f t="shared" si="151"/>
        <v>7.7967855519042756E-27</v>
      </c>
      <c r="GS111" s="86">
        <f t="shared" si="151"/>
        <v>2.6362384544420123E-27</v>
      </c>
      <c r="GT111" s="86">
        <f t="shared" si="151"/>
        <v>1.2052485414679246E-38</v>
      </c>
      <c r="GU111" s="86">
        <f t="shared" si="151"/>
        <v>2.9620270921269153E-36</v>
      </c>
      <c r="GV111" s="86">
        <f t="shared" si="151"/>
        <v>2.6936084134421421E-32</v>
      </c>
      <c r="GW111" s="86">
        <f t="shared" si="151"/>
        <v>4.372383222824077E-24</v>
      </c>
      <c r="GX111" s="86">
        <f t="shared" si="151"/>
        <v>1.1217159518099022E-22</v>
      </c>
      <c r="GY111" s="86">
        <f t="shared" si="151"/>
        <v>4.1267511638691141E-19</v>
      </c>
      <c r="GZ111" s="86">
        <f t="shared" si="151"/>
        <v>2.2904451028551918E-19</v>
      </c>
      <c r="HA111" s="86">
        <f t="shared" si="151"/>
        <v>1.6064068653611105E-17</v>
      </c>
      <c r="HC111" s="86">
        <f t="shared" si="80"/>
        <v>0.19731384928540116</v>
      </c>
      <c r="HD111" s="86">
        <f t="shared" si="80"/>
        <v>3.5786803047222829E-2</v>
      </c>
      <c r="HE111" s="86">
        <f t="shared" si="80"/>
        <v>2.1382595867708257E-2</v>
      </c>
      <c r="HF111" s="86">
        <f t="shared" si="80"/>
        <v>6.0717435555239074E-3</v>
      </c>
      <c r="HG111" s="86">
        <f t="shared" si="80"/>
        <v>0.20822697457982248</v>
      </c>
      <c r="HH111" s="86">
        <f t="shared" si="146"/>
        <v>0.30902076336073986</v>
      </c>
      <c r="HI111" s="86">
        <f t="shared" si="147"/>
        <v>0.48944656476672121</v>
      </c>
      <c r="HJ111" s="86">
        <f t="shared" si="145"/>
        <v>0.21050221310194273</v>
      </c>
      <c r="HK111" s="86">
        <f t="shared" si="145"/>
        <v>0.16626872853218408</v>
      </c>
      <c r="HL111" s="86">
        <f t="shared" si="145"/>
        <v>0.35312358170309249</v>
      </c>
      <c r="HM111" s="86">
        <f t="shared" si="145"/>
        <v>0.40590928282310729</v>
      </c>
      <c r="HN111" s="86">
        <f t="shared" si="145"/>
        <v>0.5844421091748061</v>
      </c>
      <c r="HO111" s="86">
        <f t="shared" si="145"/>
        <v>0.54264458006733096</v>
      </c>
      <c r="HP111" s="86">
        <f t="shared" si="145"/>
        <v>0.52202786309527349</v>
      </c>
      <c r="HQ111" s="86">
        <f t="shared" si="145"/>
        <v>0.57874608635199143</v>
      </c>
      <c r="HS111" s="86">
        <f t="shared" si="152"/>
        <v>1.4021718879184691E-24</v>
      </c>
      <c r="HT111" s="86">
        <f t="shared" si="152"/>
        <v>4.976594378001842E-15</v>
      </c>
      <c r="HU111" s="86">
        <f t="shared" si="152"/>
        <v>1.0184615443106682E-15</v>
      </c>
      <c r="HV111" s="86">
        <f t="shared" si="152"/>
        <v>6.9337735285593177E-14</v>
      </c>
      <c r="HW111" s="86">
        <f t="shared" si="152"/>
        <v>9.3039256497051162E-19</v>
      </c>
      <c r="HX111" s="86">
        <f t="shared" si="152"/>
        <v>2.6286596070747202E-20</v>
      </c>
      <c r="HY111" s="86">
        <f t="shared" si="152"/>
        <v>1.446850622130847E-20</v>
      </c>
      <c r="HZ111" s="86">
        <f t="shared" si="152"/>
        <v>1.0063787627363943E-19</v>
      </c>
      <c r="IA111" s="86">
        <f t="shared" si="152"/>
        <v>3.5079533584950517E-19</v>
      </c>
      <c r="IB111" s="86">
        <f t="shared" si="152"/>
        <v>1.4059909724018379E-21</v>
      </c>
      <c r="IC111" s="86">
        <f t="shared" si="152"/>
        <v>8.0180623233389708E-23</v>
      </c>
      <c r="ID111" s="86">
        <f t="shared" si="152"/>
        <v>1.1057629595675691E-22</v>
      </c>
      <c r="IE111" s="86">
        <f t="shared" si="152"/>
        <v>3.7881093990069988E-31</v>
      </c>
      <c r="IF111" s="86">
        <f t="shared" si="152"/>
        <v>1.0429764504546317E-17</v>
      </c>
      <c r="IG111" s="86">
        <f t="shared" si="152"/>
        <v>5.7424199002165327E-11</v>
      </c>
      <c r="II111" s="86">
        <f t="shared" si="153"/>
        <v>1.0865540459503295E-108</v>
      </c>
      <c r="IJ111" s="86">
        <f t="shared" si="153"/>
        <v>7.729048534795425E-59</v>
      </c>
      <c r="IK111" s="86">
        <f t="shared" si="153"/>
        <v>2.7791835700395384E-61</v>
      </c>
      <c r="IL111" s="86">
        <f t="shared" si="153"/>
        <v>5.1576174649538811E-58</v>
      </c>
      <c r="IM111" s="86">
        <f t="shared" si="153"/>
        <v>1.6281634637247543E-68</v>
      </c>
      <c r="IN111" s="86">
        <f t="shared" si="153"/>
        <v>1.0476281483491755E-72</v>
      </c>
      <c r="IO111" s="86">
        <f t="shared" si="153"/>
        <v>3.4548565859668935E-72</v>
      </c>
      <c r="IP111" s="86">
        <f t="shared" si="153"/>
        <v>1.0271404551994918E-70</v>
      </c>
      <c r="IQ111" s="86">
        <f t="shared" si="153"/>
        <v>3.3689173956081116E-71</v>
      </c>
      <c r="IR111" s="86">
        <f t="shared" si="153"/>
        <v>2.0589250264819205E-78</v>
      </c>
      <c r="IS111" s="86">
        <f t="shared" si="153"/>
        <v>8.6355486087199589E-81</v>
      </c>
      <c r="IT111" s="86">
        <f t="shared" si="153"/>
        <v>7.0035629717975695E-78</v>
      </c>
      <c r="IU111" s="86">
        <f t="shared" si="153"/>
        <v>1.4948196520442509E-107</v>
      </c>
      <c r="IV111" s="86">
        <f t="shared" si="153"/>
        <v>3.4666893922621038E-35</v>
      </c>
      <c r="IW111" s="86">
        <f t="shared" si="153"/>
        <v>2.1878089168438954E-40</v>
      </c>
      <c r="IY111" s="86">
        <f t="shared" si="154"/>
        <v>0.19731384928540116</v>
      </c>
      <c r="IZ111" s="86">
        <f t="shared" si="154"/>
        <v>3.5786803047227804E-2</v>
      </c>
      <c r="JA111" s="86">
        <f t="shared" si="154"/>
        <v>2.1382595867709277E-2</v>
      </c>
      <c r="JB111" s="86">
        <f t="shared" si="154"/>
        <v>6.0717435555932451E-3</v>
      </c>
      <c r="JC111" s="86">
        <f t="shared" si="154"/>
        <v>0.20822697457982248</v>
      </c>
      <c r="JD111" s="86">
        <f t="shared" si="154"/>
        <v>0.30902076336073986</v>
      </c>
      <c r="JE111" s="86">
        <f t="shared" si="154"/>
        <v>0.48944656476672121</v>
      </c>
      <c r="JF111" s="86">
        <f t="shared" si="154"/>
        <v>0.21050221310194273</v>
      </c>
      <c r="JG111" s="86">
        <f t="shared" si="154"/>
        <v>0.16626872853218408</v>
      </c>
      <c r="JH111" s="86">
        <f t="shared" si="154"/>
        <v>0.35312358170309249</v>
      </c>
      <c r="JI111" s="86">
        <f t="shared" si="154"/>
        <v>0.40590928282310729</v>
      </c>
      <c r="JJ111" s="86">
        <f t="shared" si="154"/>
        <v>0.5844421091748061</v>
      </c>
      <c r="JK111" s="86">
        <f t="shared" si="154"/>
        <v>0.54264458006733096</v>
      </c>
      <c r="JL111" s="86">
        <f t="shared" si="154"/>
        <v>0.52202786309527349</v>
      </c>
      <c r="JM111" s="86">
        <f t="shared" si="154"/>
        <v>0.57874608640941561</v>
      </c>
    </row>
    <row r="112" spans="2:273" x14ac:dyDescent="0.25">
      <c r="B112" s="2">
        <v>85</v>
      </c>
      <c r="C112" s="37">
        <v>58.241</v>
      </c>
      <c r="D112" s="37">
        <v>55.933</v>
      </c>
      <c r="E112" s="37">
        <v>58.567</v>
      </c>
      <c r="F112" s="37">
        <v>58.366999999999997</v>
      </c>
      <c r="G112" s="37">
        <v>68.474999999999994</v>
      </c>
      <c r="H112" s="37">
        <v>79.097999999999999</v>
      </c>
      <c r="I112" s="37">
        <v>106.754</v>
      </c>
      <c r="J112" s="37">
        <v>58.738</v>
      </c>
      <c r="K112" s="37">
        <v>59.524999999999999</v>
      </c>
      <c r="L112" s="37">
        <v>69.492000000000004</v>
      </c>
      <c r="M112" s="37">
        <v>76.656000000000006</v>
      </c>
      <c r="N112" s="37">
        <v>121.65600000000001</v>
      </c>
      <c r="O112" s="37">
        <v>112.738</v>
      </c>
      <c r="P112" s="37">
        <v>105.377</v>
      </c>
      <c r="Q112" s="37">
        <v>99.869</v>
      </c>
      <c r="S112" s="4">
        <f t="shared" ref="S112:AG128" si="155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66.340569371119642</v>
      </c>
      <c r="T112" s="4">
        <f t="shared" si="155"/>
        <v>56.555342212418054</v>
      </c>
      <c r="U112" s="4">
        <f t="shared" si="155"/>
        <v>58.059189281718673</v>
      </c>
      <c r="V112" s="4">
        <f t="shared" si="155"/>
        <v>58.196828579331537</v>
      </c>
      <c r="W112" s="4">
        <f t="shared" si="155"/>
        <v>68.747412983014698</v>
      </c>
      <c r="X112" s="4">
        <f t="shared" si="155"/>
        <v>77.251215819950119</v>
      </c>
      <c r="Y112" s="4">
        <f t="shared" si="155"/>
        <v>105.79026878796807</v>
      </c>
      <c r="Z112" s="4">
        <f t="shared" si="155"/>
        <v>64.363541874645392</v>
      </c>
      <c r="AA112" s="4">
        <f t="shared" si="155"/>
        <v>63.869334136188336</v>
      </c>
      <c r="AB112" s="4">
        <f t="shared" si="155"/>
        <v>76.285023939886301</v>
      </c>
      <c r="AC112" s="4">
        <f t="shared" si="155"/>
        <v>78.837762389071003</v>
      </c>
      <c r="AD112" s="4">
        <f t="shared" si="155"/>
        <v>114.86994372306077</v>
      </c>
      <c r="AE112" s="4">
        <f t="shared" si="155"/>
        <v>108.59349374736848</v>
      </c>
      <c r="AF112" s="4">
        <f t="shared" si="155"/>
        <v>99.809854208472373</v>
      </c>
      <c r="AG112" s="4">
        <f t="shared" si="155"/>
        <v>95.383576956788019</v>
      </c>
      <c r="AI112" s="4">
        <f t="shared" ref="AI112:AW128" si="156">IF(OR($B112 &lt; C$230, $B112 &gt; C$233), 0, C112-S112)</f>
        <v>-8.0995693711196424</v>
      </c>
      <c r="AJ112" s="4">
        <f t="shared" si="156"/>
        <v>-0.62234221241805443</v>
      </c>
      <c r="AK112" s="4">
        <f t="shared" si="156"/>
        <v>0.50781071828132696</v>
      </c>
      <c r="AL112" s="4">
        <f t="shared" si="156"/>
        <v>0.17017142066845992</v>
      </c>
      <c r="AM112" s="4">
        <f t="shared" si="156"/>
        <v>-0.27241298301470351</v>
      </c>
      <c r="AN112" s="4">
        <f t="shared" si="156"/>
        <v>1.8467841800498803</v>
      </c>
      <c r="AO112" s="4">
        <f t="shared" si="156"/>
        <v>0.9637312120319308</v>
      </c>
      <c r="AP112" s="4">
        <f t="shared" si="156"/>
        <v>-5.6255418746453927</v>
      </c>
      <c r="AQ112" s="4">
        <f t="shared" si="156"/>
        <v>-4.344334136188337</v>
      </c>
      <c r="AR112" s="4">
        <f t="shared" si="156"/>
        <v>-6.7930239398862966</v>
      </c>
      <c r="AS112" s="4">
        <f t="shared" si="156"/>
        <v>-2.1817623890709967</v>
      </c>
      <c r="AT112" s="4">
        <f t="shared" si="156"/>
        <v>6.7860562769392345</v>
      </c>
      <c r="AU112" s="4">
        <f t="shared" si="156"/>
        <v>4.1445062526315155</v>
      </c>
      <c r="AV112" s="4">
        <f t="shared" si="156"/>
        <v>5.5671457915276221</v>
      </c>
      <c r="AW112" s="4">
        <f t="shared" si="156"/>
        <v>4.4854230432119806</v>
      </c>
      <c r="AY112" s="2">
        <f t="shared" si="148"/>
        <v>56.095832102024623</v>
      </c>
      <c r="AZ112" s="2">
        <f t="shared" si="148"/>
        <v>55.715914521357618</v>
      </c>
      <c r="BA112" s="2">
        <f t="shared" si="148"/>
        <v>57.643179239363107</v>
      </c>
      <c r="BB112" s="2">
        <f t="shared" si="148"/>
        <v>58.117025477611151</v>
      </c>
      <c r="BC112" s="2">
        <f t="shared" si="148"/>
        <v>60.106173424939961</v>
      </c>
      <c r="BD112" s="2">
        <f t="shared" si="148"/>
        <v>60.891350194717326</v>
      </c>
      <c r="BE112" s="2">
        <f t="shared" si="148"/>
        <v>59.605417861589544</v>
      </c>
      <c r="BF112" s="2">
        <f t="shared" si="148"/>
        <v>56.882627841504764</v>
      </c>
      <c r="BG112" s="2">
        <f t="shared" si="148"/>
        <v>57.71457090686156</v>
      </c>
      <c r="BH112" s="2">
        <f t="shared" si="148"/>
        <v>55.035804831918725</v>
      </c>
      <c r="BI112" s="2">
        <f t="shared" si="148"/>
        <v>50.997842321834042</v>
      </c>
      <c r="BJ112" s="2">
        <f t="shared" si="148"/>
        <v>53.14685873700666</v>
      </c>
      <c r="BK112" s="2">
        <f t="shared" si="148"/>
        <v>54.202658222014485</v>
      </c>
      <c r="BL112" s="2">
        <f t="shared" si="148"/>
        <v>51.99999824165679</v>
      </c>
      <c r="BM112" s="2">
        <f t="shared" si="148"/>
        <v>47.089200914465486</v>
      </c>
      <c r="BO112" s="2" t="str">
        <f t="shared" si="102"/>
        <v/>
      </c>
      <c r="BP112" s="2" t="str">
        <f t="shared" si="103"/>
        <v/>
      </c>
      <c r="BQ112" s="2" t="str">
        <f t="shared" si="104"/>
        <v/>
      </c>
      <c r="BR112" s="2" t="str">
        <f t="shared" si="105"/>
        <v/>
      </c>
      <c r="BS112" s="2" t="str">
        <f t="shared" si="106"/>
        <v/>
      </c>
      <c r="BT112" s="2" t="str">
        <f t="shared" si="107"/>
        <v/>
      </c>
      <c r="BU112" s="2" t="str">
        <f t="shared" si="108"/>
        <v/>
      </c>
      <c r="BV112" s="2" t="str">
        <f t="shared" si="109"/>
        <v/>
      </c>
      <c r="BW112" s="2" t="str">
        <f t="shared" si="110"/>
        <v/>
      </c>
      <c r="BX112" s="2" t="str">
        <f t="shared" si="111"/>
        <v/>
      </c>
      <c r="BY112" s="2" t="str">
        <f t="shared" si="112"/>
        <v/>
      </c>
      <c r="BZ112" s="2" t="str">
        <f t="shared" si="113"/>
        <v/>
      </c>
      <c r="CA112" s="2" t="str">
        <f t="shared" si="114"/>
        <v/>
      </c>
      <c r="CB112" s="2" t="str">
        <f t="shared" si="115"/>
        <v/>
      </c>
      <c r="CC112" s="2" t="str">
        <f t="shared" si="116"/>
        <v/>
      </c>
      <c r="CE112" s="2" t="str">
        <f t="shared" si="149"/>
        <v/>
      </c>
      <c r="CF112" s="2" t="str">
        <f t="shared" si="149"/>
        <v/>
      </c>
      <c r="CG112" s="2">
        <f t="shared" si="149"/>
        <v>58.567</v>
      </c>
      <c r="CH112" s="2">
        <f t="shared" si="149"/>
        <v>58.366999999999997</v>
      </c>
      <c r="CI112" s="2" t="str">
        <f t="shared" si="149"/>
        <v/>
      </c>
      <c r="CJ112" s="2" t="str">
        <f t="shared" si="149"/>
        <v/>
      </c>
      <c r="CK112" s="2" t="str">
        <f t="shared" si="149"/>
        <v/>
      </c>
      <c r="CL112" s="2" t="str">
        <f t="shared" si="149"/>
        <v/>
      </c>
      <c r="CM112" s="2" t="str">
        <f t="shared" si="149"/>
        <v/>
      </c>
      <c r="CN112" s="2" t="str">
        <f t="shared" si="149"/>
        <v/>
      </c>
      <c r="CO112" s="2" t="str">
        <f t="shared" si="149"/>
        <v/>
      </c>
      <c r="CP112" s="2" t="str">
        <f t="shared" si="149"/>
        <v/>
      </c>
      <c r="CQ112" s="2" t="str">
        <f t="shared" si="149"/>
        <v/>
      </c>
      <c r="CR112" s="2" t="str">
        <f t="shared" si="149"/>
        <v/>
      </c>
      <c r="CS112" s="2" t="str">
        <f t="shared" si="149"/>
        <v/>
      </c>
      <c r="CU112" s="2" t="str">
        <f t="shared" si="117"/>
        <v/>
      </c>
      <c r="CV112" s="2" t="str">
        <f t="shared" si="118"/>
        <v/>
      </c>
      <c r="CW112" s="2">
        <f t="shared" si="119"/>
        <v>58.567</v>
      </c>
      <c r="CX112" s="2">
        <f t="shared" si="120"/>
        <v>58.366999999999997</v>
      </c>
      <c r="CY112" s="2" t="str">
        <f t="shared" si="121"/>
        <v/>
      </c>
      <c r="CZ112" s="2" t="str">
        <f t="shared" si="122"/>
        <v/>
      </c>
      <c r="DA112" s="2" t="str">
        <f t="shared" si="123"/>
        <v/>
      </c>
      <c r="DB112" s="2" t="str">
        <f t="shared" si="124"/>
        <v/>
      </c>
      <c r="DC112" s="2" t="str">
        <f t="shared" si="125"/>
        <v/>
      </c>
      <c r="DD112" s="2" t="str">
        <f t="shared" si="126"/>
        <v/>
      </c>
      <c r="DE112" s="2" t="str">
        <f t="shared" si="127"/>
        <v/>
      </c>
      <c r="DF112" s="2" t="str">
        <f t="shared" si="128"/>
        <v/>
      </c>
      <c r="DG112" s="2" t="str">
        <f t="shared" si="129"/>
        <v/>
      </c>
      <c r="DH112" s="2" t="str">
        <f t="shared" si="130"/>
        <v/>
      </c>
      <c r="DI112" s="2" t="str">
        <f t="shared" si="131"/>
        <v/>
      </c>
      <c r="DK112" s="2">
        <f t="shared" ref="DK112:DY128" si="157">BO$228*$B112+BO$229</f>
        <v>76.930318105423964</v>
      </c>
      <c r="DL112" s="2">
        <f t="shared" si="157"/>
        <v>84.531573195187164</v>
      </c>
      <c r="DM112" s="2">
        <f t="shared" si="157"/>
        <v>83.294850267379672</v>
      </c>
      <c r="DN112" s="2">
        <f t="shared" si="157"/>
        <v>90.845695298573972</v>
      </c>
      <c r="DO112" s="2">
        <f t="shared" si="157"/>
        <v>88.887178046467511</v>
      </c>
      <c r="DP112" s="2">
        <f t="shared" si="157"/>
        <v>89.999623921200723</v>
      </c>
      <c r="DQ112" s="2">
        <f t="shared" si="157"/>
        <v>83.029918918918924</v>
      </c>
      <c r="DR112" s="2">
        <f t="shared" si="157"/>
        <v>84.588458974359</v>
      </c>
      <c r="DS112" s="2">
        <f t="shared" si="157"/>
        <v>79.685854925775956</v>
      </c>
      <c r="DT112" s="2">
        <f t="shared" si="157"/>
        <v>77.170818011257026</v>
      </c>
      <c r="DU112" s="2">
        <f t="shared" si="157"/>
        <v>70.320354529616736</v>
      </c>
      <c r="DV112" s="2">
        <f t="shared" si="157"/>
        <v>77.561704703832717</v>
      </c>
      <c r="DW112" s="2">
        <f t="shared" si="157"/>
        <v>78.563663201663218</v>
      </c>
      <c r="DX112" s="2">
        <f t="shared" si="157"/>
        <v>62.498180909480901</v>
      </c>
      <c r="DY112" s="2">
        <f t="shared" si="157"/>
        <v>51.753403208556158</v>
      </c>
      <c r="EA112" s="2">
        <f t="shared" si="101"/>
        <v>55.901517478028985</v>
      </c>
      <c r="EB112" s="2">
        <f t="shared" si="101"/>
        <v>55.467399999999998</v>
      </c>
      <c r="EC112" s="2">
        <f t="shared" si="101"/>
        <v>57.41265367965368</v>
      </c>
      <c r="ED112" s="2">
        <f t="shared" si="101"/>
        <v>57.835342857142862</v>
      </c>
      <c r="EE112" s="2">
        <f t="shared" si="101"/>
        <v>59.746113158081201</v>
      </c>
      <c r="EF112" s="2">
        <f t="shared" si="101"/>
        <v>60.440322418680637</v>
      </c>
      <c r="EG112" s="2">
        <f t="shared" si="101"/>
        <v>59.290497902651374</v>
      </c>
      <c r="EH112" s="2">
        <f t="shared" si="101"/>
        <v>56.494172543201259</v>
      </c>
      <c r="EI112" s="2">
        <f t="shared" si="101"/>
        <v>57.396249798873697</v>
      </c>
      <c r="EJ112" s="2">
        <f t="shared" si="101"/>
        <v>54.689231563421806</v>
      </c>
      <c r="EK112" s="2">
        <f t="shared" si="101"/>
        <v>50.66536855383994</v>
      </c>
      <c r="EL112" s="2">
        <f t="shared" si="101"/>
        <v>52.729324211366418</v>
      </c>
      <c r="EM112" s="2">
        <f t="shared" si="142"/>
        <v>53.73749535684474</v>
      </c>
      <c r="EN112" s="2">
        <f t="shared" si="142"/>
        <v>51.795521765718803</v>
      </c>
      <c r="EO112" s="2">
        <f t="shared" si="142"/>
        <v>46.987456532206153</v>
      </c>
      <c r="EQ112" s="2">
        <f t="shared" ref="EQ112:FE128" si="158">CU$228*$B112+CU$229</f>
        <v>54.982671575870199</v>
      </c>
      <c r="ER112" s="2">
        <f t="shared" si="158"/>
        <v>55.342579474903282</v>
      </c>
      <c r="ES112" s="2">
        <f t="shared" si="158"/>
        <v>57.105016636096209</v>
      </c>
      <c r="ET112" s="2">
        <f t="shared" si="158"/>
        <v>57.889819469138942</v>
      </c>
      <c r="EU112" s="2">
        <f t="shared" si="158"/>
        <v>59.150907924593845</v>
      </c>
      <c r="EV112" s="2">
        <f t="shared" si="158"/>
        <v>60.770482776230125</v>
      </c>
      <c r="EW112" s="2">
        <f t="shared" si="158"/>
        <v>59.7342643364669</v>
      </c>
      <c r="EX112" s="2">
        <f t="shared" si="158"/>
        <v>57.002201027764677</v>
      </c>
      <c r="EY112" s="2">
        <f t="shared" si="158"/>
        <v>57.91424791613936</v>
      </c>
      <c r="EZ112" s="2">
        <f t="shared" si="158"/>
        <v>53.954629654565792</v>
      </c>
      <c r="FA112" s="2">
        <f t="shared" si="158"/>
        <v>50.518935706671513</v>
      </c>
      <c r="FB112" s="2">
        <f t="shared" si="158"/>
        <v>53.103751803946217</v>
      </c>
      <c r="FC112" s="2">
        <f t="shared" si="158"/>
        <v>53.787342994085108</v>
      </c>
      <c r="FD112" s="2">
        <f t="shared" si="158"/>
        <v>52.663289925320129</v>
      </c>
      <c r="FE112" s="2">
        <f t="shared" si="158"/>
        <v>47.028161004759617</v>
      </c>
      <c r="FG112" s="2">
        <f t="shared" ref="FG112:FU128" si="159">POWER(10,($B112-C$231)/C$229)/(1+POWER(10,($B112-C$231)/C$229))</f>
        <v>0.9907329014846471</v>
      </c>
      <c r="FH112" s="2">
        <f t="shared" si="159"/>
        <v>0.99143326894903638</v>
      </c>
      <c r="FI112" s="2">
        <f t="shared" si="159"/>
        <v>0.99105019723822418</v>
      </c>
      <c r="FJ112" s="2">
        <f t="shared" si="159"/>
        <v>0.99147284811526226</v>
      </c>
      <c r="FK112" s="2">
        <f t="shared" si="159"/>
        <v>0.98758950675609902</v>
      </c>
      <c r="FL112" s="2">
        <f t="shared" si="159"/>
        <v>0.98477437959827674</v>
      </c>
      <c r="FM112" s="2">
        <f t="shared" si="159"/>
        <v>0.98678417441890465</v>
      </c>
      <c r="FN112" s="2">
        <f t="shared" si="159"/>
        <v>0.98622739415404648</v>
      </c>
      <c r="FO112" s="2">
        <f t="shared" si="159"/>
        <v>0.98579212582182396</v>
      </c>
      <c r="FP112" s="2">
        <f t="shared" si="159"/>
        <v>0.98450374059136625</v>
      </c>
      <c r="FQ112" s="2">
        <f t="shared" si="159"/>
        <v>0.98306813396277648</v>
      </c>
      <c r="FR112" s="2">
        <f t="shared" si="159"/>
        <v>0.98321184719626054</v>
      </c>
      <c r="FS112" s="2">
        <f t="shared" si="159"/>
        <v>0.98126616402516686</v>
      </c>
      <c r="FT112" s="2">
        <f t="shared" si="159"/>
        <v>0.98097754104488244</v>
      </c>
      <c r="FU112" s="2">
        <f t="shared" si="159"/>
        <v>0.97865945719017877</v>
      </c>
      <c r="FW112" s="2">
        <f t="shared" si="150"/>
        <v>6.1092189324144473E-4</v>
      </c>
      <c r="FX112" s="2">
        <f t="shared" si="150"/>
        <v>3.7688803488140801E-3</v>
      </c>
      <c r="FY112" s="2">
        <f t="shared" si="150"/>
        <v>3.6243840446868515E-3</v>
      </c>
      <c r="FZ112" s="2">
        <f t="shared" si="150"/>
        <v>3.6406711838850741E-3</v>
      </c>
      <c r="GA112" s="2">
        <f t="shared" si="150"/>
        <v>2.6792809755507977E-3</v>
      </c>
      <c r="GB112" s="2">
        <f t="shared" si="150"/>
        <v>2.9351555905264889E-3</v>
      </c>
      <c r="GC112" s="2">
        <f t="shared" si="150"/>
        <v>2.6678705300235725E-3</v>
      </c>
      <c r="GD112" s="2">
        <f t="shared" si="150"/>
        <v>2.9993687561714606E-3</v>
      </c>
      <c r="GE112" s="2">
        <f t="shared" si="150"/>
        <v>3.1529127407510936E-3</v>
      </c>
      <c r="GF112" s="2">
        <f t="shared" si="150"/>
        <v>2.460144732229423E-3</v>
      </c>
      <c r="GG112" s="2">
        <f t="shared" si="150"/>
        <v>2.197741268304024E-3</v>
      </c>
      <c r="GH112" s="2">
        <f t="shared" si="150"/>
        <v>1.7219015502570594E-3</v>
      </c>
      <c r="GI112" s="2">
        <f t="shared" si="150"/>
        <v>1.4746713246447461E-3</v>
      </c>
      <c r="GJ112" s="2">
        <f t="shared" si="150"/>
        <v>1.0205279548046974E-3</v>
      </c>
      <c r="GK112" s="2">
        <f t="shared" si="150"/>
        <v>8.9653989034258396E-4</v>
      </c>
      <c r="GM112" s="86">
        <f t="shared" si="151"/>
        <v>6.4533948420209387E-19</v>
      </c>
      <c r="GN112" s="86">
        <f t="shared" si="151"/>
        <v>5.8424935958790384E-28</v>
      </c>
      <c r="GO112" s="86">
        <f t="shared" si="151"/>
        <v>7.2360085556635808E-35</v>
      </c>
      <c r="GP112" s="86">
        <f t="shared" si="151"/>
        <v>1.1752134619828145E-42</v>
      </c>
      <c r="GQ112" s="86">
        <f t="shared" si="151"/>
        <v>2.3248305654341797E-39</v>
      </c>
      <c r="GR112" s="86">
        <f t="shared" si="151"/>
        <v>6.372523014999098E-29</v>
      </c>
      <c r="GS112" s="86">
        <f t="shared" si="151"/>
        <v>1.7301410771267424E-29</v>
      </c>
      <c r="GT112" s="86">
        <f t="shared" si="151"/>
        <v>1.1505554799817366E-41</v>
      </c>
      <c r="GU112" s="86">
        <f t="shared" si="151"/>
        <v>5.0391421157782678E-39</v>
      </c>
      <c r="GV112" s="86">
        <f t="shared" si="151"/>
        <v>7.1142145922786069E-35</v>
      </c>
      <c r="GW112" s="86">
        <f t="shared" si="151"/>
        <v>5.7749729871719614E-26</v>
      </c>
      <c r="GX112" s="86">
        <f t="shared" si="151"/>
        <v>1.7012189811336551E-24</v>
      </c>
      <c r="GY112" s="86">
        <f t="shared" si="151"/>
        <v>1.379787004115928E-20</v>
      </c>
      <c r="GZ112" s="86">
        <f t="shared" si="151"/>
        <v>7.9968530447089456E-21</v>
      </c>
      <c r="HA112" s="86">
        <f t="shared" si="151"/>
        <v>7.8459580132412876E-19</v>
      </c>
      <c r="HC112" s="86">
        <f t="shared" si="80"/>
        <v>0.12804057138119695</v>
      </c>
      <c r="HD112" s="86">
        <f t="shared" si="80"/>
        <v>1.229692571640153E-2</v>
      </c>
      <c r="HE112" s="86">
        <f t="shared" si="80"/>
        <v>5.8642187839419114E-3</v>
      </c>
      <c r="HF112" s="86">
        <f t="shared" si="80"/>
        <v>1.2810042404544965E-3</v>
      </c>
      <c r="HG112" s="86">
        <f t="shared" si="80"/>
        <v>8.8520437306207456E-2</v>
      </c>
      <c r="HH112" s="86">
        <f t="shared" si="146"/>
        <v>0.15097174316713075</v>
      </c>
      <c r="HI112" s="86">
        <f t="shared" si="147"/>
        <v>0.33625862826630853</v>
      </c>
      <c r="HJ112" s="86">
        <f t="shared" si="145"/>
        <v>7.7060087691693799E-2</v>
      </c>
      <c r="HK112" s="86">
        <f t="shared" si="145"/>
        <v>6.8597706904499761E-2</v>
      </c>
      <c r="HL112" s="86">
        <f t="shared" si="145"/>
        <v>0.20177021984862081</v>
      </c>
      <c r="HM112" s="86">
        <f t="shared" si="145"/>
        <v>0.24863870470047336</v>
      </c>
      <c r="HN112" s="86">
        <f t="shared" si="145"/>
        <v>0.47404550642165977</v>
      </c>
      <c r="HO112" s="86">
        <f t="shared" si="145"/>
        <v>0.44624343150915369</v>
      </c>
      <c r="HP112" s="86">
        <f t="shared" si="145"/>
        <v>0.42548434284827774</v>
      </c>
      <c r="HQ112" s="86">
        <f t="shared" si="145"/>
        <v>0.50261559196775429</v>
      </c>
      <c r="HS112" s="86">
        <f t="shared" si="152"/>
        <v>1.9814733961493322E-23</v>
      </c>
      <c r="HT112" s="86">
        <f t="shared" si="152"/>
        <v>3.5375320589540714E-14</v>
      </c>
      <c r="HU112" s="86">
        <f t="shared" si="152"/>
        <v>7.8168899763277009E-15</v>
      </c>
      <c r="HV112" s="86">
        <f t="shared" si="152"/>
        <v>4.4241625980379496E-13</v>
      </c>
      <c r="HW112" s="86">
        <f t="shared" si="152"/>
        <v>8.8786529051107708E-18</v>
      </c>
      <c r="HX112" s="86">
        <f t="shared" si="152"/>
        <v>3.0863159857186367E-19</v>
      </c>
      <c r="HY112" s="86">
        <f t="shared" si="152"/>
        <v>1.6470954144438866E-19</v>
      </c>
      <c r="HZ112" s="86">
        <f t="shared" si="152"/>
        <v>1.1089276352532346E-18</v>
      </c>
      <c r="IA112" s="86">
        <f t="shared" si="152"/>
        <v>3.8361430860659964E-18</v>
      </c>
      <c r="IB112" s="86">
        <f t="shared" si="152"/>
        <v>1.8335839213741664E-20</v>
      </c>
      <c r="IC112" s="86">
        <f t="shared" si="152"/>
        <v>1.1216708625787548E-21</v>
      </c>
      <c r="ID112" s="86">
        <f t="shared" si="152"/>
        <v>1.3268643951374415E-21</v>
      </c>
      <c r="IE112" s="86">
        <f t="shared" si="152"/>
        <v>1.1122882759872582E-29</v>
      </c>
      <c r="IF112" s="86">
        <f t="shared" si="152"/>
        <v>5.9811748115672482E-17</v>
      </c>
      <c r="IG112" s="86">
        <f t="shared" si="152"/>
        <v>1.5063503684190501E-10</v>
      </c>
      <c r="II112" s="86">
        <f t="shared" si="153"/>
        <v>4.4086407961058005E-106</v>
      </c>
      <c r="IJ112" s="86">
        <f t="shared" si="153"/>
        <v>5.3191886906886327E-57</v>
      </c>
      <c r="IK112" s="86">
        <f t="shared" si="153"/>
        <v>2.2235874095077538E-59</v>
      </c>
      <c r="IL112" s="86">
        <f t="shared" si="153"/>
        <v>3.2565727973771215E-56</v>
      </c>
      <c r="IM112" s="86">
        <f t="shared" si="153"/>
        <v>1.7329417559360449E-66</v>
      </c>
      <c r="IN112" s="86">
        <f t="shared" si="153"/>
        <v>1.6120155316575797E-70</v>
      </c>
      <c r="IO112" s="86">
        <f t="shared" si="153"/>
        <v>4.7353266441435316E-70</v>
      </c>
      <c r="IP112" s="86">
        <f t="shared" si="153"/>
        <v>1.3972079735630263E-68</v>
      </c>
      <c r="IQ112" s="86">
        <f t="shared" si="153"/>
        <v>4.9468583942286776E-69</v>
      </c>
      <c r="IR112" s="86">
        <f t="shared" si="153"/>
        <v>4.0587205530200958E-76</v>
      </c>
      <c r="IS112" s="86">
        <f t="shared" si="153"/>
        <v>1.817083193291886E-78</v>
      </c>
      <c r="IT112" s="86">
        <f t="shared" si="153"/>
        <v>9.9734605808562429E-76</v>
      </c>
      <c r="IU112" s="86">
        <f t="shared" si="153"/>
        <v>1.2503600931386676E-104</v>
      </c>
      <c r="IV112" s="86">
        <f t="shared" si="153"/>
        <v>2.6177643607077074E-34</v>
      </c>
      <c r="IW112" s="86">
        <f t="shared" si="153"/>
        <v>2.1637426847394272E-39</v>
      </c>
      <c r="IY112" s="86">
        <f t="shared" si="154"/>
        <v>0.12804057138119695</v>
      </c>
      <c r="IZ112" s="86">
        <f t="shared" si="154"/>
        <v>1.2296925716436905E-2</v>
      </c>
      <c r="JA112" s="86">
        <f t="shared" si="154"/>
        <v>5.8642187839497281E-3</v>
      </c>
      <c r="JB112" s="86">
        <f t="shared" si="154"/>
        <v>1.2810042408969127E-3</v>
      </c>
      <c r="JC112" s="86">
        <f t="shared" si="154"/>
        <v>8.852043730620747E-2</v>
      </c>
      <c r="JD112" s="86">
        <f t="shared" si="154"/>
        <v>0.15097174316713075</v>
      </c>
      <c r="JE112" s="86">
        <f t="shared" si="154"/>
        <v>0.33625862826630853</v>
      </c>
      <c r="JF112" s="86">
        <f t="shared" si="154"/>
        <v>7.7060087691693799E-2</v>
      </c>
      <c r="JG112" s="86">
        <f t="shared" si="154"/>
        <v>6.8597706904499761E-2</v>
      </c>
      <c r="JH112" s="86">
        <f t="shared" si="154"/>
        <v>0.20177021984862081</v>
      </c>
      <c r="JI112" s="86">
        <f t="shared" si="154"/>
        <v>0.24863870470047336</v>
      </c>
      <c r="JJ112" s="86">
        <f t="shared" si="154"/>
        <v>0.47404550642165977</v>
      </c>
      <c r="JK112" s="86">
        <f t="shared" si="154"/>
        <v>0.44624343150915369</v>
      </c>
      <c r="JL112" s="86">
        <f t="shared" si="154"/>
        <v>0.4254843428482778</v>
      </c>
      <c r="JM112" s="86">
        <f t="shared" si="154"/>
        <v>0.50261559211838935</v>
      </c>
    </row>
    <row r="113" spans="2:273" x14ac:dyDescent="0.25">
      <c r="B113" s="2">
        <v>86</v>
      </c>
      <c r="C113" s="37">
        <v>58.344999999999999</v>
      </c>
      <c r="D113" s="37">
        <v>55.15</v>
      </c>
      <c r="E113" s="37">
        <v>56.716999999999999</v>
      </c>
      <c r="F113" s="37">
        <v>59.267000000000003</v>
      </c>
      <c r="G113" s="37">
        <v>63.786999999999999</v>
      </c>
      <c r="H113" s="37">
        <v>64.540999999999997</v>
      </c>
      <c r="I113" s="37">
        <v>76.376999999999995</v>
      </c>
      <c r="J113" s="37">
        <v>56.82</v>
      </c>
      <c r="K113" s="37">
        <v>59.671999999999997</v>
      </c>
      <c r="L113" s="37">
        <v>57.328000000000003</v>
      </c>
      <c r="M113" s="37">
        <v>55.984000000000002</v>
      </c>
      <c r="N113" s="37">
        <v>91.147999999999996</v>
      </c>
      <c r="O113" s="37">
        <v>89.41</v>
      </c>
      <c r="P113" s="37">
        <v>82.688999999999993</v>
      </c>
      <c r="Q113" s="37">
        <v>80.147999999999996</v>
      </c>
      <c r="S113" s="4">
        <f t="shared" si="155"/>
        <v>61.108875167019043</v>
      </c>
      <c r="T113" s="4">
        <f t="shared" si="155"/>
        <v>55.73944766801619</v>
      </c>
      <c r="U113" s="4">
        <f t="shared" si="155"/>
        <v>57.533955561109046</v>
      </c>
      <c r="V113" s="4">
        <f t="shared" si="155"/>
        <v>57.980685207994064</v>
      </c>
      <c r="W113" s="4">
        <f t="shared" si="155"/>
        <v>62.34313672969288</v>
      </c>
      <c r="X113" s="4">
        <f t="shared" si="155"/>
        <v>66.013701789081409</v>
      </c>
      <c r="Y113" s="4">
        <f t="shared" si="155"/>
        <v>82.620858925352806</v>
      </c>
      <c r="Z113" s="4">
        <f t="shared" si="155"/>
        <v>58.412754726078127</v>
      </c>
      <c r="AA113" s="4">
        <f t="shared" si="155"/>
        <v>59.239473942769798</v>
      </c>
      <c r="AB113" s="4">
        <f t="shared" si="155"/>
        <v>63.370964396797639</v>
      </c>
      <c r="AC113" s="4">
        <f t="shared" si="155"/>
        <v>63.037138530867558</v>
      </c>
      <c r="AD113" s="4">
        <f t="shared" si="155"/>
        <v>91.511737426593967</v>
      </c>
      <c r="AE113" s="4">
        <f t="shared" si="155"/>
        <v>88.350239230560419</v>
      </c>
      <c r="AF113" s="4">
        <f t="shared" si="155"/>
        <v>81.160437543384319</v>
      </c>
      <c r="AG113" s="4">
        <f t="shared" si="155"/>
        <v>77.982625649067003</v>
      </c>
      <c r="AI113" s="4">
        <f t="shared" si="156"/>
        <v>-2.7638751670190445</v>
      </c>
      <c r="AJ113" s="4">
        <f t="shared" si="156"/>
        <v>-0.58944766801619153</v>
      </c>
      <c r="AK113" s="4">
        <f t="shared" si="156"/>
        <v>-0.81695556110904732</v>
      </c>
      <c r="AL113" s="4">
        <f t="shared" si="156"/>
        <v>1.286314792005939</v>
      </c>
      <c r="AM113" s="4">
        <f t="shared" si="156"/>
        <v>1.4438632703071193</v>
      </c>
      <c r="AN113" s="4">
        <f t="shared" si="156"/>
        <v>-1.4727017890814125</v>
      </c>
      <c r="AO113" s="4">
        <f t="shared" si="156"/>
        <v>-6.2438589253528107</v>
      </c>
      <c r="AP113" s="4">
        <f t="shared" si="156"/>
        <v>-1.5927547260781267</v>
      </c>
      <c r="AQ113" s="4">
        <f t="shared" si="156"/>
        <v>0.43252605723019855</v>
      </c>
      <c r="AR113" s="4">
        <f t="shared" si="156"/>
        <v>-6.0429643967976361</v>
      </c>
      <c r="AS113" s="4">
        <f t="shared" si="156"/>
        <v>-7.0531385308675567</v>
      </c>
      <c r="AT113" s="4">
        <f t="shared" si="156"/>
        <v>-0.36373742659397124</v>
      </c>
      <c r="AU113" s="4">
        <f t="shared" si="156"/>
        <v>1.0597607694395776</v>
      </c>
      <c r="AV113" s="4">
        <f t="shared" si="156"/>
        <v>1.5285624566156741</v>
      </c>
      <c r="AW113" s="4">
        <f t="shared" si="156"/>
        <v>2.1653743509329928</v>
      </c>
      <c r="AY113" s="2">
        <f t="shared" si="148"/>
        <v>55.894836543431182</v>
      </c>
      <c r="AZ113" s="2">
        <f t="shared" si="148"/>
        <v>55.535920167493984</v>
      </c>
      <c r="BA113" s="2">
        <f t="shared" si="148"/>
        <v>57.457095777502481</v>
      </c>
      <c r="BB113" s="2">
        <f t="shared" si="148"/>
        <v>57.969536298421914</v>
      </c>
      <c r="BC113" s="2">
        <f t="shared" si="148"/>
        <v>59.905416049900836</v>
      </c>
      <c r="BD113" s="2">
        <f t="shared" si="148"/>
        <v>60.738720629341458</v>
      </c>
      <c r="BE113" s="2">
        <f t="shared" si="148"/>
        <v>59.488343766222329</v>
      </c>
      <c r="BF113" s="2">
        <f t="shared" si="148"/>
        <v>56.754702099462328</v>
      </c>
      <c r="BG113" s="2">
        <f t="shared" si="148"/>
        <v>57.542611145341539</v>
      </c>
      <c r="BH113" s="2">
        <f t="shared" si="148"/>
        <v>54.848207356203211</v>
      </c>
      <c r="BI113" s="2">
        <f t="shared" si="148"/>
        <v>50.93627929728693</v>
      </c>
      <c r="BJ113" s="2">
        <f t="shared" si="148"/>
        <v>53.049504277539221</v>
      </c>
      <c r="BK113" s="2">
        <f t="shared" si="148"/>
        <v>54.046849980165867</v>
      </c>
      <c r="BL113" s="2">
        <f t="shared" si="148"/>
        <v>51.894503854687869</v>
      </c>
      <c r="BM113" s="2">
        <f t="shared" si="148"/>
        <v>46.973678942198937</v>
      </c>
      <c r="BO113" s="2" t="str">
        <f t="shared" si="102"/>
        <v/>
      </c>
      <c r="BP113" s="2" t="str">
        <f t="shared" si="103"/>
        <v/>
      </c>
      <c r="BQ113" s="2" t="str">
        <f t="shared" si="104"/>
        <v/>
      </c>
      <c r="BR113" s="2" t="str">
        <f t="shared" si="105"/>
        <v/>
      </c>
      <c r="BS113" s="2" t="str">
        <f t="shared" si="106"/>
        <v/>
      </c>
      <c r="BT113" s="2" t="str">
        <f t="shared" si="107"/>
        <v/>
      </c>
      <c r="BU113" s="2" t="str">
        <f t="shared" si="108"/>
        <v/>
      </c>
      <c r="BV113" s="2" t="str">
        <f t="shared" si="109"/>
        <v/>
      </c>
      <c r="BW113" s="2" t="str">
        <f t="shared" si="110"/>
        <v/>
      </c>
      <c r="BX113" s="2" t="str">
        <f t="shared" si="111"/>
        <v/>
      </c>
      <c r="BY113" s="2" t="str">
        <f t="shared" si="112"/>
        <v/>
      </c>
      <c r="BZ113" s="2" t="str">
        <f t="shared" si="113"/>
        <v/>
      </c>
      <c r="CA113" s="2" t="str">
        <f t="shared" si="114"/>
        <v/>
      </c>
      <c r="CB113" s="2" t="str">
        <f t="shared" si="115"/>
        <v/>
      </c>
      <c r="CC113" s="2" t="str">
        <f t="shared" si="116"/>
        <v/>
      </c>
      <c r="CE113" s="2" t="str">
        <f t="shared" si="149"/>
        <v/>
      </c>
      <c r="CF113" s="2">
        <f t="shared" si="149"/>
        <v>55.15</v>
      </c>
      <c r="CG113" s="2">
        <f t="shared" si="149"/>
        <v>56.716999999999999</v>
      </c>
      <c r="CH113" s="2">
        <f t="shared" si="149"/>
        <v>59.267000000000003</v>
      </c>
      <c r="CI113" s="2" t="str">
        <f t="shared" si="149"/>
        <v/>
      </c>
      <c r="CJ113" s="2" t="str">
        <f t="shared" si="149"/>
        <v/>
      </c>
      <c r="CK113" s="2" t="str">
        <f t="shared" si="149"/>
        <v/>
      </c>
      <c r="CL113" s="2" t="str">
        <f t="shared" si="149"/>
        <v/>
      </c>
      <c r="CM113" s="2" t="str">
        <f t="shared" si="149"/>
        <v/>
      </c>
      <c r="CN113" s="2" t="str">
        <f t="shared" si="149"/>
        <v/>
      </c>
      <c r="CO113" s="2" t="str">
        <f t="shared" si="149"/>
        <v/>
      </c>
      <c r="CP113" s="2" t="str">
        <f t="shared" si="149"/>
        <v/>
      </c>
      <c r="CQ113" s="2" t="str">
        <f t="shared" si="149"/>
        <v/>
      </c>
      <c r="CR113" s="2" t="str">
        <f t="shared" si="149"/>
        <v/>
      </c>
      <c r="CS113" s="2" t="str">
        <f t="shared" si="149"/>
        <v/>
      </c>
      <c r="CU113" s="2" t="str">
        <f t="shared" si="117"/>
        <v/>
      </c>
      <c r="CV113" s="2">
        <f t="shared" si="118"/>
        <v>55.15</v>
      </c>
      <c r="CW113" s="2">
        <f t="shared" si="119"/>
        <v>56.716999999999999</v>
      </c>
      <c r="CX113" s="2">
        <f t="shared" si="120"/>
        <v>59.267000000000003</v>
      </c>
      <c r="CY113" s="2" t="str">
        <f t="shared" si="121"/>
        <v/>
      </c>
      <c r="CZ113" s="2" t="str">
        <f t="shared" si="122"/>
        <v/>
      </c>
      <c r="DA113" s="2" t="str">
        <f t="shared" si="123"/>
        <v/>
      </c>
      <c r="DB113" s="2" t="str">
        <f t="shared" si="124"/>
        <v/>
      </c>
      <c r="DC113" s="2" t="str">
        <f t="shared" si="125"/>
        <v/>
      </c>
      <c r="DD113" s="2" t="str">
        <f t="shared" si="126"/>
        <v/>
      </c>
      <c r="DE113" s="2" t="str">
        <f t="shared" si="127"/>
        <v/>
      </c>
      <c r="DF113" s="2" t="str">
        <f t="shared" si="128"/>
        <v/>
      </c>
      <c r="DG113" s="2" t="str">
        <f t="shared" si="129"/>
        <v/>
      </c>
      <c r="DH113" s="2" t="str">
        <f t="shared" si="130"/>
        <v/>
      </c>
      <c r="DI113" s="2" t="str">
        <f t="shared" si="131"/>
        <v/>
      </c>
      <c r="DK113" s="2">
        <f t="shared" si="157"/>
        <v>77.142549885408698</v>
      </c>
      <c r="DL113" s="2">
        <f t="shared" si="157"/>
        <v>84.804078208556149</v>
      </c>
      <c r="DM113" s="2">
        <f t="shared" si="157"/>
        <v>83.531213903743307</v>
      </c>
      <c r="DN113" s="2">
        <f t="shared" si="157"/>
        <v>91.159898172905528</v>
      </c>
      <c r="DO113" s="2">
        <f t="shared" si="157"/>
        <v>89.16252963489805</v>
      </c>
      <c r="DP113" s="2">
        <f t="shared" si="157"/>
        <v>90.30581932457784</v>
      </c>
      <c r="DQ113" s="2">
        <f t="shared" si="157"/>
        <v>83.21815078236132</v>
      </c>
      <c r="DR113" s="2">
        <f t="shared" si="157"/>
        <v>84.825539743589758</v>
      </c>
      <c r="DS113" s="2">
        <f t="shared" si="157"/>
        <v>79.856920715249643</v>
      </c>
      <c r="DT113" s="2">
        <f t="shared" si="157"/>
        <v>77.349068667917436</v>
      </c>
      <c r="DU113" s="2">
        <f t="shared" si="157"/>
        <v>70.449744599303159</v>
      </c>
      <c r="DV113" s="2">
        <f t="shared" si="157"/>
        <v>77.787805226480799</v>
      </c>
      <c r="DW113" s="2">
        <f t="shared" si="157"/>
        <v>78.849574023416139</v>
      </c>
      <c r="DX113" s="2">
        <f t="shared" si="157"/>
        <v>62.624619262119253</v>
      </c>
      <c r="DY113" s="2">
        <f t="shared" si="157"/>
        <v>51.765102521008416</v>
      </c>
      <c r="EA113" s="2">
        <f t="shared" si="101"/>
        <v>55.714174548717622</v>
      </c>
      <c r="EB113" s="2">
        <f t="shared" si="101"/>
        <v>55.305742857142853</v>
      </c>
      <c r="EC113" s="2">
        <f t="shared" si="101"/>
        <v>57.243454978354976</v>
      </c>
      <c r="ED113" s="2">
        <f t="shared" si="101"/>
        <v>57.709014285714296</v>
      </c>
      <c r="EE113" s="2">
        <f t="shared" si="101"/>
        <v>59.571742418337706</v>
      </c>
      <c r="EF113" s="2">
        <f t="shared" si="101"/>
        <v>60.320805446115408</v>
      </c>
      <c r="EG113" s="2">
        <f t="shared" si="101"/>
        <v>59.197276770874566</v>
      </c>
      <c r="EH113" s="2">
        <f t="shared" si="101"/>
        <v>56.395624803630653</v>
      </c>
      <c r="EI113" s="2">
        <f t="shared" si="101"/>
        <v>57.247617457763475</v>
      </c>
      <c r="EJ113" s="2">
        <f t="shared" si="101"/>
        <v>54.527092182890833</v>
      </c>
      <c r="EK113" s="2">
        <f t="shared" si="101"/>
        <v>50.630098799071547</v>
      </c>
      <c r="EL113" s="2">
        <f t="shared" si="101"/>
        <v>52.6635924517999</v>
      </c>
      <c r="EM113" s="2">
        <f t="shared" si="142"/>
        <v>53.614915097466366</v>
      </c>
      <c r="EN113" s="2">
        <f t="shared" si="142"/>
        <v>51.703813337839371</v>
      </c>
      <c r="EO113" s="2">
        <f t="shared" si="142"/>
        <v>46.878356248559903</v>
      </c>
      <c r="EQ113" s="2">
        <f t="shared" si="158"/>
        <v>54.830541107686727</v>
      </c>
      <c r="ER113" s="2">
        <f t="shared" si="158"/>
        <v>55.193031645494045</v>
      </c>
      <c r="ES113" s="2">
        <f t="shared" si="158"/>
        <v>56.967235385131076</v>
      </c>
      <c r="ET113" s="2">
        <f t="shared" si="158"/>
        <v>57.75512613886098</v>
      </c>
      <c r="EU113" s="2">
        <f t="shared" si="158"/>
        <v>59.021539020017741</v>
      </c>
      <c r="EV113" s="2">
        <f t="shared" si="158"/>
        <v>60.627510408864701</v>
      </c>
      <c r="EW113" s="2">
        <f t="shared" si="158"/>
        <v>59.609964631574286</v>
      </c>
      <c r="EX113" s="2">
        <f t="shared" si="158"/>
        <v>56.864789990078577</v>
      </c>
      <c r="EY113" s="2">
        <f t="shared" si="158"/>
        <v>57.728402289136469</v>
      </c>
      <c r="EZ113" s="2">
        <f t="shared" si="158"/>
        <v>53.836418953786442</v>
      </c>
      <c r="FA113" s="2">
        <f t="shared" si="158"/>
        <v>50.492289162781788</v>
      </c>
      <c r="FB113" s="2">
        <f t="shared" si="158"/>
        <v>53.016664263357427</v>
      </c>
      <c r="FC113" s="2">
        <f t="shared" si="158"/>
        <v>53.662682775116295</v>
      </c>
      <c r="FD113" s="2">
        <f t="shared" si="158"/>
        <v>52.518207898490104</v>
      </c>
      <c r="FE113" s="2">
        <f t="shared" si="158"/>
        <v>46.912915532325542</v>
      </c>
      <c r="FG113" s="2">
        <f t="shared" si="159"/>
        <v>0.99154140853344219</v>
      </c>
      <c r="FH113" s="2">
        <f t="shared" si="159"/>
        <v>0.99218115473860091</v>
      </c>
      <c r="FI113" s="2">
        <f t="shared" si="159"/>
        <v>0.99183125009797601</v>
      </c>
      <c r="FJ113" s="2">
        <f t="shared" si="159"/>
        <v>0.9922173057206054</v>
      </c>
      <c r="FK113" s="2">
        <f t="shared" si="159"/>
        <v>0.98866912244747895</v>
      </c>
      <c r="FL113" s="2">
        <f t="shared" si="159"/>
        <v>0.98609544136567895</v>
      </c>
      <c r="FM113" s="2">
        <f t="shared" si="159"/>
        <v>0.98793299170564786</v>
      </c>
      <c r="FN113" s="2">
        <f t="shared" si="159"/>
        <v>0.98742399407493808</v>
      </c>
      <c r="FO113" s="2">
        <f t="shared" si="159"/>
        <v>0.98702604549978634</v>
      </c>
      <c r="FP113" s="2">
        <f t="shared" si="159"/>
        <v>0.98584794708525214</v>
      </c>
      <c r="FQ113" s="2">
        <f t="shared" si="159"/>
        <v>0.98453491443923202</v>
      </c>
      <c r="FR113" s="2">
        <f t="shared" si="159"/>
        <v>0.98466637221132991</v>
      </c>
      <c r="FS113" s="2">
        <f t="shared" si="159"/>
        <v>0.98288632878895832</v>
      </c>
      <c r="FT113" s="2">
        <f t="shared" si="159"/>
        <v>0.98262222483957884</v>
      </c>
      <c r="FU113" s="2">
        <f t="shared" si="159"/>
        <v>0.98050057886589614</v>
      </c>
      <c r="FW113" s="2">
        <f t="shared" si="150"/>
        <v>6.6982305568466711E-4</v>
      </c>
      <c r="FX113" s="2">
        <f t="shared" si="150"/>
        <v>4.1309930362333023E-3</v>
      </c>
      <c r="FY113" s="2">
        <f t="shared" si="150"/>
        <v>3.9726689402712623E-3</v>
      </c>
      <c r="FZ113" s="2">
        <f t="shared" si="150"/>
        <v>3.9905149224922299E-3</v>
      </c>
      <c r="GA113" s="2">
        <f t="shared" si="150"/>
        <v>2.9370139758419138E-3</v>
      </c>
      <c r="GB113" s="2">
        <f t="shared" si="150"/>
        <v>3.2174230022264639E-3</v>
      </c>
      <c r="GC113" s="2">
        <f t="shared" si="150"/>
        <v>2.9245091229926803E-3</v>
      </c>
      <c r="GD113" s="2">
        <f t="shared" si="150"/>
        <v>3.2877910431183392E-3</v>
      </c>
      <c r="GE113" s="2">
        <f t="shared" si="150"/>
        <v>3.4560487883091399E-3</v>
      </c>
      <c r="GF113" s="2">
        <f t="shared" si="150"/>
        <v>2.6968549588423773E-3</v>
      </c>
      <c r="GG113" s="2">
        <f t="shared" si="150"/>
        <v>2.4092645351903568E-3</v>
      </c>
      <c r="GH113" s="2">
        <f t="shared" si="150"/>
        <v>1.8877139074854124E-3</v>
      </c>
      <c r="GI113" s="2">
        <f t="shared" si="150"/>
        <v>1.6167149380487628E-3</v>
      </c>
      <c r="GJ113" s="2">
        <f t="shared" si="150"/>
        <v>1.1188764878777501E-3</v>
      </c>
      <c r="GK113" s="2">
        <f t="shared" si="150"/>
        <v>9.8295141982524545E-4</v>
      </c>
      <c r="GM113" s="86">
        <f t="shared" si="151"/>
        <v>4.24272846426448E-20</v>
      </c>
      <c r="GN113" s="86">
        <f t="shared" si="151"/>
        <v>9.8594764480714166E-30</v>
      </c>
      <c r="GO113" s="86">
        <f t="shared" si="151"/>
        <v>4.0538039649536314E-37</v>
      </c>
      <c r="GP113" s="86">
        <f t="shared" si="151"/>
        <v>2.2531016491958159E-45</v>
      </c>
      <c r="GQ113" s="86">
        <f t="shared" si="151"/>
        <v>3.2175703088078459E-42</v>
      </c>
      <c r="GR113" s="86">
        <f t="shared" si="151"/>
        <v>4.3135673931727425E-31</v>
      </c>
      <c r="GS113" s="86">
        <f t="shared" si="151"/>
        <v>9.2741103406940079E-32</v>
      </c>
      <c r="GT113" s="86">
        <f t="shared" si="151"/>
        <v>8.3793389674895747E-45</v>
      </c>
      <c r="GU113" s="86">
        <f t="shared" si="151"/>
        <v>6.7225636627313312E-42</v>
      </c>
      <c r="GV113" s="86">
        <f t="shared" si="151"/>
        <v>1.4823280683324534E-37</v>
      </c>
      <c r="GW113" s="86">
        <f t="shared" si="151"/>
        <v>6.4294148791140994E-28</v>
      </c>
      <c r="GX113" s="86">
        <f t="shared" si="151"/>
        <v>2.1758182932501315E-26</v>
      </c>
      <c r="GY113" s="86">
        <f t="shared" si="151"/>
        <v>4.0336314061087212E-22</v>
      </c>
      <c r="GZ113" s="86">
        <f t="shared" si="151"/>
        <v>2.4537038647470638E-22</v>
      </c>
      <c r="HA113" s="86">
        <f t="shared" si="151"/>
        <v>3.4115448423840278E-20</v>
      </c>
      <c r="HC113" s="86">
        <f t="shared" si="80"/>
        <v>7.6626051793113575E-2</v>
      </c>
      <c r="HD113" s="86">
        <f t="shared" si="80"/>
        <v>3.5072876498175665E-3</v>
      </c>
      <c r="HE113" s="86">
        <f t="shared" si="80"/>
        <v>1.2786845584791923E-3</v>
      </c>
      <c r="HF113" s="86">
        <f t="shared" si="80"/>
        <v>2.1180765174713242E-4</v>
      </c>
      <c r="HG113" s="86">
        <f t="shared" si="80"/>
        <v>2.867567096191917E-2</v>
      </c>
      <c r="HH113" s="86">
        <f t="shared" si="146"/>
        <v>5.5988546839373037E-2</v>
      </c>
      <c r="HI113" s="86">
        <f t="shared" si="147"/>
        <v>0.19139911273113072</v>
      </c>
      <c r="HJ113" s="86">
        <f t="shared" si="145"/>
        <v>1.9682129553397806E-2</v>
      </c>
      <c r="HK113" s="86">
        <f t="shared" si="145"/>
        <v>2.1992221823778142E-2</v>
      </c>
      <c r="HL113" s="86">
        <f t="shared" si="145"/>
        <v>9.3123051587879688E-2</v>
      </c>
      <c r="HM113" s="86">
        <f t="shared" si="145"/>
        <v>0.12390708042408065</v>
      </c>
      <c r="HN113" s="86">
        <f t="shared" si="145"/>
        <v>0.33195878664408363</v>
      </c>
      <c r="HO113" s="86">
        <f t="shared" si="145"/>
        <v>0.32321537900049968</v>
      </c>
      <c r="HP113" s="86">
        <f t="shared" si="145"/>
        <v>0.30475451816825322</v>
      </c>
      <c r="HQ113" s="86">
        <f t="shared" si="145"/>
        <v>0.37525425387406358</v>
      </c>
      <c r="HS113" s="86">
        <f t="shared" si="152"/>
        <v>2.6192663343052714E-22</v>
      </c>
      <c r="HT113" s="86">
        <f t="shared" si="152"/>
        <v>2.3639310905699191E-13</v>
      </c>
      <c r="HU113" s="86">
        <f t="shared" si="152"/>
        <v>5.6299401283422638E-14</v>
      </c>
      <c r="HV113" s="86">
        <f t="shared" si="152"/>
        <v>2.6582807570605074E-12</v>
      </c>
      <c r="HW113" s="86">
        <f t="shared" si="152"/>
        <v>7.9436958672870735E-17</v>
      </c>
      <c r="HX113" s="86">
        <f t="shared" si="152"/>
        <v>3.3761617921672785E-18</v>
      </c>
      <c r="HY113" s="86">
        <f t="shared" si="152"/>
        <v>1.7517558374172513E-18</v>
      </c>
      <c r="HZ113" s="86">
        <f t="shared" si="152"/>
        <v>1.1401864176212081E-17</v>
      </c>
      <c r="IA113" s="86">
        <f t="shared" si="152"/>
        <v>3.907919924315337E-17</v>
      </c>
      <c r="IB113" s="86">
        <f t="shared" si="152"/>
        <v>2.2248363227629778E-19</v>
      </c>
      <c r="IC113" s="86">
        <f t="shared" si="152"/>
        <v>1.4605387149872623E-20</v>
      </c>
      <c r="ID113" s="86">
        <f t="shared" si="152"/>
        <v>1.4935560469127183E-20</v>
      </c>
      <c r="IE113" s="86">
        <f t="shared" si="152"/>
        <v>2.9997388850042575E-28</v>
      </c>
      <c r="IF113" s="86">
        <f t="shared" si="152"/>
        <v>3.2926847014227112E-16</v>
      </c>
      <c r="IG113" s="86">
        <f t="shared" si="152"/>
        <v>3.8703650495813435E-10</v>
      </c>
      <c r="II113" s="86">
        <f t="shared" si="153"/>
        <v>1.661222579239893E-103</v>
      </c>
      <c r="IJ113" s="86">
        <f t="shared" si="153"/>
        <v>3.4174019896570357E-55</v>
      </c>
      <c r="IK113" s="86">
        <f t="shared" si="153"/>
        <v>1.6575397461088109E-57</v>
      </c>
      <c r="IL113" s="86">
        <f t="shared" si="153"/>
        <v>1.9230678846410923E-54</v>
      </c>
      <c r="IM113" s="86">
        <f t="shared" si="153"/>
        <v>1.7170359087044795E-64</v>
      </c>
      <c r="IN113" s="86">
        <f t="shared" si="153"/>
        <v>2.2932432905695867E-68</v>
      </c>
      <c r="IO113" s="86">
        <f t="shared" si="153"/>
        <v>6.0187604766547585E-68</v>
      </c>
      <c r="IP113" s="86">
        <f t="shared" si="153"/>
        <v>1.7600617081932983E-66</v>
      </c>
      <c r="IQ113" s="86">
        <f t="shared" si="153"/>
        <v>6.7141497244694379E-67</v>
      </c>
      <c r="IR113" s="86">
        <f t="shared" si="153"/>
        <v>7.3860143722970568E-74</v>
      </c>
      <c r="IS113" s="86">
        <f t="shared" si="153"/>
        <v>3.5313602443122992E-76</v>
      </c>
      <c r="IT113" s="86">
        <f t="shared" si="153"/>
        <v>1.323126763585484E-73</v>
      </c>
      <c r="IU113" s="86">
        <f t="shared" si="153"/>
        <v>9.5201759335158185E-102</v>
      </c>
      <c r="IV113" s="86">
        <f t="shared" si="153"/>
        <v>1.9250031002793881E-33</v>
      </c>
      <c r="IW113" s="86">
        <f t="shared" si="153"/>
        <v>2.0776290616210128E-38</v>
      </c>
      <c r="IY113" s="86">
        <f t="shared" si="154"/>
        <v>7.6626051793113575E-2</v>
      </c>
      <c r="IZ113" s="86">
        <f t="shared" si="154"/>
        <v>3.5072876500539594E-3</v>
      </c>
      <c r="JA113" s="86">
        <f t="shared" si="154"/>
        <v>1.2786845585354917E-3</v>
      </c>
      <c r="JB113" s="86">
        <f t="shared" si="154"/>
        <v>2.1180765440541319E-4</v>
      </c>
      <c r="JC113" s="86">
        <f t="shared" si="154"/>
        <v>2.8675670961919249E-2</v>
      </c>
      <c r="JD113" s="86">
        <f t="shared" si="154"/>
        <v>5.5988546839373037E-2</v>
      </c>
      <c r="JE113" s="86">
        <f t="shared" si="154"/>
        <v>0.19139911273113072</v>
      </c>
      <c r="JF113" s="86">
        <f t="shared" si="154"/>
        <v>1.9682129553397817E-2</v>
      </c>
      <c r="JG113" s="86">
        <f t="shared" si="154"/>
        <v>2.199222182377818E-2</v>
      </c>
      <c r="JH113" s="86">
        <f t="shared" si="154"/>
        <v>9.3123051587879688E-2</v>
      </c>
      <c r="JI113" s="86">
        <f t="shared" si="154"/>
        <v>0.12390708042408065</v>
      </c>
      <c r="JJ113" s="86">
        <f t="shared" si="154"/>
        <v>0.33195878664408363</v>
      </c>
      <c r="JK113" s="86">
        <f t="shared" si="154"/>
        <v>0.32321537900049968</v>
      </c>
      <c r="JL113" s="86">
        <f t="shared" si="154"/>
        <v>0.30475451816825355</v>
      </c>
      <c r="JM113" s="86">
        <f t="shared" si="154"/>
        <v>0.3752542542611001</v>
      </c>
    </row>
    <row r="114" spans="2:273" x14ac:dyDescent="0.25">
      <c r="B114" s="2">
        <v>87</v>
      </c>
      <c r="C114" s="37">
        <v>56.69</v>
      </c>
      <c r="D114" s="37">
        <v>55.732999999999997</v>
      </c>
      <c r="E114" s="37">
        <v>57.966999999999999</v>
      </c>
      <c r="F114" s="37">
        <v>56.883000000000003</v>
      </c>
      <c r="G114" s="37">
        <v>62.164000000000001</v>
      </c>
      <c r="H114" s="37">
        <v>61.557000000000002</v>
      </c>
      <c r="I114" s="37">
        <v>62.540999999999997</v>
      </c>
      <c r="J114" s="37">
        <v>56.148000000000003</v>
      </c>
      <c r="K114" s="37">
        <v>56.295000000000002</v>
      </c>
      <c r="L114" s="37">
        <v>54.557000000000002</v>
      </c>
      <c r="M114" s="37">
        <v>52.753999999999998</v>
      </c>
      <c r="N114" s="37">
        <v>68.983999999999995</v>
      </c>
      <c r="O114" s="37">
        <v>69.164000000000001</v>
      </c>
      <c r="P114" s="37">
        <v>61.557000000000002</v>
      </c>
      <c r="Q114" s="37">
        <v>62.639000000000003</v>
      </c>
      <c r="S114" s="4">
        <f t="shared" si="155"/>
        <v>58.110572836973354</v>
      </c>
      <c r="T114" s="4">
        <f t="shared" si="155"/>
        <v>55.397611679441397</v>
      </c>
      <c r="U114" s="4">
        <f t="shared" si="155"/>
        <v>57.28332160079065</v>
      </c>
      <c r="V114" s="4">
        <f t="shared" si="155"/>
        <v>57.824777256106167</v>
      </c>
      <c r="W114" s="4">
        <f t="shared" si="155"/>
        <v>60.219604557410925</v>
      </c>
      <c r="X114" s="4">
        <f t="shared" si="155"/>
        <v>61.847033382428734</v>
      </c>
      <c r="Y114" s="4">
        <f t="shared" si="155"/>
        <v>68.740729930047976</v>
      </c>
      <c r="Z114" s="4">
        <f t="shared" si="155"/>
        <v>56.878536032837125</v>
      </c>
      <c r="AA114" s="4">
        <f t="shared" si="155"/>
        <v>57.728667798980119</v>
      </c>
      <c r="AB114" s="4">
        <f t="shared" si="155"/>
        <v>57.36237332929484</v>
      </c>
      <c r="AC114" s="4">
        <f t="shared" si="155"/>
        <v>55.056933641938123</v>
      </c>
      <c r="AD114" s="4">
        <f t="shared" si="155"/>
        <v>73.150143236195959</v>
      </c>
      <c r="AE114" s="4">
        <f t="shared" si="155"/>
        <v>72.545496695690176</v>
      </c>
      <c r="AF114" s="4">
        <f t="shared" si="155"/>
        <v>67.177533186160133</v>
      </c>
      <c r="AG114" s="4">
        <f t="shared" si="155"/>
        <v>63.468042452433359</v>
      </c>
      <c r="AI114" s="4">
        <f t="shared" si="156"/>
        <v>-1.4205728369733563</v>
      </c>
      <c r="AJ114" s="4">
        <f t="shared" si="156"/>
        <v>0.33538832055860013</v>
      </c>
      <c r="AK114" s="4">
        <f t="shared" si="156"/>
        <v>0.6836783992093487</v>
      </c>
      <c r="AL114" s="4">
        <f t="shared" si="156"/>
        <v>-0.94177725610616392</v>
      </c>
      <c r="AM114" s="4">
        <f t="shared" si="156"/>
        <v>1.9443954425890766</v>
      </c>
      <c r="AN114" s="4">
        <f t="shared" si="156"/>
        <v>-0.29003338242873156</v>
      </c>
      <c r="AO114" s="4">
        <f t="shared" si="156"/>
        <v>-6.1997299300479796</v>
      </c>
      <c r="AP114" s="4">
        <f t="shared" si="156"/>
        <v>-0.73053603283712221</v>
      </c>
      <c r="AQ114" s="4">
        <f t="shared" si="156"/>
        <v>-1.4336677989801174</v>
      </c>
      <c r="AR114" s="4">
        <f t="shared" si="156"/>
        <v>-2.805373329294838</v>
      </c>
      <c r="AS114" s="4">
        <f t="shared" si="156"/>
        <v>-2.3029336419381252</v>
      </c>
      <c r="AT114" s="4">
        <f t="shared" si="156"/>
        <v>-4.1661432361959641</v>
      </c>
      <c r="AU114" s="4">
        <f t="shared" si="156"/>
        <v>-3.3814966956901742</v>
      </c>
      <c r="AV114" s="4">
        <f t="shared" si="156"/>
        <v>-5.6205331861601309</v>
      </c>
      <c r="AW114" s="4">
        <f t="shared" si="156"/>
        <v>-0.82904245243335595</v>
      </c>
      <c r="AY114" s="2">
        <f t="shared" si="148"/>
        <v>55.694721905096984</v>
      </c>
      <c r="AZ114" s="2">
        <f t="shared" si="148"/>
        <v>55.357221957890282</v>
      </c>
      <c r="BA114" s="2">
        <f t="shared" si="148"/>
        <v>57.272198315449913</v>
      </c>
      <c r="BB114" s="2">
        <f t="shared" si="148"/>
        <v>57.823573587976419</v>
      </c>
      <c r="BC114" s="2">
        <f t="shared" si="148"/>
        <v>59.706490128882507</v>
      </c>
      <c r="BD114" s="2">
        <f t="shared" si="148"/>
        <v>60.588401522236296</v>
      </c>
      <c r="BE114" s="2">
        <f t="shared" si="148"/>
        <v>59.373016258363037</v>
      </c>
      <c r="BF114" s="2">
        <f t="shared" si="148"/>
        <v>56.628918359722348</v>
      </c>
      <c r="BG114" s="2">
        <f t="shared" si="148"/>
        <v>57.372280350520171</v>
      </c>
      <c r="BH114" s="2">
        <f t="shared" si="148"/>
        <v>54.662366203208975</v>
      </c>
      <c r="BI114" s="2">
        <f t="shared" si="148"/>
        <v>50.876737079161444</v>
      </c>
      <c r="BJ114" s="2">
        <f t="shared" si="148"/>
        <v>52.9544563793036</v>
      </c>
      <c r="BK114" s="2">
        <f t="shared" si="148"/>
        <v>53.893253937148494</v>
      </c>
      <c r="BL114" s="2">
        <f t="shared" si="148"/>
        <v>51.789846932594763</v>
      </c>
      <c r="BM114" s="2">
        <f t="shared" si="148"/>
        <v>46.85849225032495</v>
      </c>
      <c r="BO114" s="2" t="str">
        <f t="shared" si="102"/>
        <v/>
      </c>
      <c r="BP114" s="2" t="str">
        <f t="shared" si="103"/>
        <v/>
      </c>
      <c r="BQ114" s="2" t="str">
        <f t="shared" si="104"/>
        <v/>
      </c>
      <c r="BR114" s="2" t="str">
        <f t="shared" si="105"/>
        <v/>
      </c>
      <c r="BS114" s="2" t="str">
        <f t="shared" si="106"/>
        <v/>
      </c>
      <c r="BT114" s="2" t="str">
        <f t="shared" si="107"/>
        <v/>
      </c>
      <c r="BU114" s="2" t="str">
        <f t="shared" si="108"/>
        <v/>
      </c>
      <c r="BV114" s="2" t="str">
        <f t="shared" si="109"/>
        <v/>
      </c>
      <c r="BW114" s="2" t="str">
        <f t="shared" si="110"/>
        <v/>
      </c>
      <c r="BX114" s="2" t="str">
        <f t="shared" si="111"/>
        <v/>
      </c>
      <c r="BY114" s="2" t="str">
        <f t="shared" si="112"/>
        <v/>
      </c>
      <c r="BZ114" s="2" t="str">
        <f t="shared" si="113"/>
        <v/>
      </c>
      <c r="CA114" s="2" t="str">
        <f t="shared" si="114"/>
        <v/>
      </c>
      <c r="CB114" s="2" t="str">
        <f t="shared" si="115"/>
        <v/>
      </c>
      <c r="CC114" s="2" t="str">
        <f t="shared" si="116"/>
        <v/>
      </c>
      <c r="CE114" s="2" t="str">
        <f t="shared" si="149"/>
        <v/>
      </c>
      <c r="CF114" s="2">
        <f t="shared" si="149"/>
        <v>55.732999999999997</v>
      </c>
      <c r="CG114" s="2">
        <f t="shared" si="149"/>
        <v>57.966999999999999</v>
      </c>
      <c r="CH114" s="2">
        <f t="shared" si="149"/>
        <v>56.883000000000003</v>
      </c>
      <c r="CI114" s="2">
        <f t="shared" si="149"/>
        <v>62.164000000000001</v>
      </c>
      <c r="CJ114" s="2" t="str">
        <f t="shared" si="149"/>
        <v/>
      </c>
      <c r="CK114" s="2" t="str">
        <f t="shared" si="149"/>
        <v/>
      </c>
      <c r="CL114" s="2">
        <f t="shared" si="149"/>
        <v>56.148000000000003</v>
      </c>
      <c r="CM114" s="2">
        <f t="shared" si="149"/>
        <v>56.295000000000002</v>
      </c>
      <c r="CN114" s="2" t="str">
        <f t="shared" si="149"/>
        <v/>
      </c>
      <c r="CO114" s="2" t="str">
        <f t="shared" si="149"/>
        <v/>
      </c>
      <c r="CP114" s="2" t="str">
        <f t="shared" si="149"/>
        <v/>
      </c>
      <c r="CQ114" s="2" t="str">
        <f t="shared" si="149"/>
        <v/>
      </c>
      <c r="CR114" s="2" t="str">
        <f t="shared" si="149"/>
        <v/>
      </c>
      <c r="CS114" s="2" t="str">
        <f t="shared" si="149"/>
        <v/>
      </c>
      <c r="CU114" s="2" t="str">
        <f t="shared" si="117"/>
        <v/>
      </c>
      <c r="CV114" s="2">
        <f t="shared" si="118"/>
        <v>55.732999999999997</v>
      </c>
      <c r="CW114" s="2">
        <f t="shared" si="119"/>
        <v>57.966999999999999</v>
      </c>
      <c r="CX114" s="2">
        <f t="shared" si="120"/>
        <v>56.883000000000003</v>
      </c>
      <c r="CY114" s="2">
        <f t="shared" si="121"/>
        <v>62.164000000000001</v>
      </c>
      <c r="CZ114" s="2" t="str">
        <f t="shared" si="122"/>
        <v/>
      </c>
      <c r="DA114" s="2" t="str">
        <f t="shared" si="123"/>
        <v/>
      </c>
      <c r="DB114" s="2">
        <f t="shared" si="124"/>
        <v>56.148000000000003</v>
      </c>
      <c r="DC114" s="2">
        <f t="shared" si="125"/>
        <v>56.295000000000002</v>
      </c>
      <c r="DD114" s="2" t="str">
        <f t="shared" si="126"/>
        <v/>
      </c>
      <c r="DE114" s="2" t="str">
        <f t="shared" si="127"/>
        <v/>
      </c>
      <c r="DF114" s="2" t="str">
        <f t="shared" si="128"/>
        <v/>
      </c>
      <c r="DG114" s="2" t="str">
        <f t="shared" si="129"/>
        <v/>
      </c>
      <c r="DH114" s="2" t="str">
        <f t="shared" si="130"/>
        <v/>
      </c>
      <c r="DI114" s="2" t="str">
        <f t="shared" si="131"/>
        <v/>
      </c>
      <c r="DK114" s="2">
        <f t="shared" si="157"/>
        <v>77.354781665393418</v>
      </c>
      <c r="DL114" s="2">
        <f t="shared" si="157"/>
        <v>85.076583221925134</v>
      </c>
      <c r="DM114" s="2">
        <f t="shared" si="157"/>
        <v>83.767577540106942</v>
      </c>
      <c r="DN114" s="2">
        <f t="shared" si="157"/>
        <v>91.47410104723707</v>
      </c>
      <c r="DO114" s="2">
        <f t="shared" si="157"/>
        <v>89.437881223328574</v>
      </c>
      <c r="DP114" s="2">
        <f t="shared" si="157"/>
        <v>90.612014727954943</v>
      </c>
      <c r="DQ114" s="2">
        <f t="shared" si="157"/>
        <v>83.406382645803703</v>
      </c>
      <c r="DR114" s="2">
        <f t="shared" si="157"/>
        <v>85.06262051282053</v>
      </c>
      <c r="DS114" s="2">
        <f t="shared" si="157"/>
        <v>80.02798650472333</v>
      </c>
      <c r="DT114" s="2">
        <f t="shared" si="157"/>
        <v>77.52731932457786</v>
      </c>
      <c r="DU114" s="2">
        <f t="shared" si="157"/>
        <v>70.579134668989568</v>
      </c>
      <c r="DV114" s="2">
        <f t="shared" si="157"/>
        <v>78.013905749128881</v>
      </c>
      <c r="DW114" s="2">
        <f t="shared" si="157"/>
        <v>79.135484845169074</v>
      </c>
      <c r="DX114" s="2">
        <f t="shared" si="157"/>
        <v>62.751057614757606</v>
      </c>
      <c r="DY114" s="2">
        <f t="shared" si="157"/>
        <v>51.776801833460667</v>
      </c>
      <c r="EA114" s="2">
        <f t="shared" si="101"/>
        <v>55.526831619406259</v>
      </c>
      <c r="EB114" s="2">
        <f t="shared" si="101"/>
        <v>55.144085714285708</v>
      </c>
      <c r="EC114" s="2">
        <f t="shared" si="101"/>
        <v>57.074256277056278</v>
      </c>
      <c r="ED114" s="2">
        <f t="shared" si="101"/>
        <v>57.582685714285724</v>
      </c>
      <c r="EE114" s="2">
        <f t="shared" si="101"/>
        <v>59.397371678594205</v>
      </c>
      <c r="EF114" s="2">
        <f t="shared" si="101"/>
        <v>60.201288473550186</v>
      </c>
      <c r="EG114" s="2">
        <f t="shared" si="101"/>
        <v>59.104055639097751</v>
      </c>
      <c r="EH114" s="2">
        <f t="shared" si="101"/>
        <v>56.297077064060048</v>
      </c>
      <c r="EI114" s="2">
        <f t="shared" si="101"/>
        <v>57.09898511665326</v>
      </c>
      <c r="EJ114" s="2">
        <f t="shared" si="101"/>
        <v>54.364952802359859</v>
      </c>
      <c r="EK114" s="2">
        <f t="shared" si="101"/>
        <v>50.594829044303154</v>
      </c>
      <c r="EL114" s="2">
        <f t="shared" si="101"/>
        <v>52.59786069223339</v>
      </c>
      <c r="EM114" s="2">
        <f t="shared" si="142"/>
        <v>53.492334838087984</v>
      </c>
      <c r="EN114" s="2">
        <f t="shared" si="142"/>
        <v>51.612104909959939</v>
      </c>
      <c r="EO114" s="2">
        <f t="shared" si="142"/>
        <v>46.769255964913661</v>
      </c>
      <c r="EQ114" s="2">
        <f t="shared" si="158"/>
        <v>54.678410639503262</v>
      </c>
      <c r="ER114" s="2">
        <f t="shared" si="158"/>
        <v>55.043483816084809</v>
      </c>
      <c r="ES114" s="2">
        <f t="shared" si="158"/>
        <v>56.829454134165942</v>
      </c>
      <c r="ET114" s="2">
        <f t="shared" si="158"/>
        <v>57.620432808583011</v>
      </c>
      <c r="EU114" s="2">
        <f t="shared" si="158"/>
        <v>58.892170115441637</v>
      </c>
      <c r="EV114" s="2">
        <f t="shared" si="158"/>
        <v>60.484538041499277</v>
      </c>
      <c r="EW114" s="2">
        <f t="shared" si="158"/>
        <v>59.485664926681679</v>
      </c>
      <c r="EX114" s="2">
        <f t="shared" si="158"/>
        <v>56.727378952392485</v>
      </c>
      <c r="EY114" s="2">
        <f t="shared" si="158"/>
        <v>57.542556662133578</v>
      </c>
      <c r="EZ114" s="2">
        <f t="shared" si="158"/>
        <v>53.718208253007084</v>
      </c>
      <c r="FA114" s="2">
        <f t="shared" si="158"/>
        <v>50.465642618892062</v>
      </c>
      <c r="FB114" s="2">
        <f t="shared" si="158"/>
        <v>52.929576722768637</v>
      </c>
      <c r="FC114" s="2">
        <f t="shared" si="158"/>
        <v>53.538022556147482</v>
      </c>
      <c r="FD114" s="2">
        <f t="shared" si="158"/>
        <v>52.373125871660079</v>
      </c>
      <c r="FE114" s="2">
        <f t="shared" si="158"/>
        <v>46.797670059891466</v>
      </c>
      <c r="FG114" s="2">
        <f t="shared" si="159"/>
        <v>0.99227992712168989</v>
      </c>
      <c r="FH114" s="2">
        <f t="shared" si="159"/>
        <v>0.99286421914128464</v>
      </c>
      <c r="FI114" s="2">
        <f t="shared" si="159"/>
        <v>0.99254465292931526</v>
      </c>
      <c r="FJ114" s="2">
        <f t="shared" si="159"/>
        <v>0.99289723453559486</v>
      </c>
      <c r="FK114" s="2">
        <f t="shared" si="159"/>
        <v>0.98965580374689555</v>
      </c>
      <c r="FL114" s="2">
        <f t="shared" si="159"/>
        <v>0.98730335809687386</v>
      </c>
      <c r="FM114" s="2">
        <f t="shared" si="159"/>
        <v>0.98898306022563354</v>
      </c>
      <c r="FN114" s="2">
        <f t="shared" si="159"/>
        <v>0.98851784067180981</v>
      </c>
      <c r="FO114" s="2">
        <f t="shared" si="159"/>
        <v>0.98815408996216669</v>
      </c>
      <c r="FP114" s="2">
        <f t="shared" si="159"/>
        <v>0.98707708237333824</v>
      </c>
      <c r="FQ114" s="2">
        <f t="shared" si="159"/>
        <v>0.98587645558415726</v>
      </c>
      <c r="FR114" s="2">
        <f t="shared" si="159"/>
        <v>0.98599667205750452</v>
      </c>
      <c r="FS114" s="2">
        <f t="shared" si="159"/>
        <v>0.98436860833020878</v>
      </c>
      <c r="FT114" s="2">
        <f t="shared" si="159"/>
        <v>0.98412701000158831</v>
      </c>
      <c r="FU114" s="2">
        <f t="shared" si="159"/>
        <v>0.98218575198764391</v>
      </c>
      <c r="FW114" s="2">
        <f t="shared" si="150"/>
        <v>7.3439891653594039E-4</v>
      </c>
      <c r="FX114" s="2">
        <f t="shared" si="150"/>
        <v>4.5277392587427219E-3</v>
      </c>
      <c r="FY114" s="2">
        <f t="shared" si="150"/>
        <v>4.3542759843112587E-3</v>
      </c>
      <c r="FZ114" s="2">
        <f t="shared" si="150"/>
        <v>4.3738286899922376E-3</v>
      </c>
      <c r="GA114" s="2">
        <f t="shared" si="150"/>
        <v>3.2194595272760297E-3</v>
      </c>
      <c r="GB114" s="2">
        <f t="shared" si="150"/>
        <v>3.52673943040686E-3</v>
      </c>
      <c r="GC114" s="2">
        <f t="shared" si="150"/>
        <v>3.2057559793585415E-3</v>
      </c>
      <c r="GD114" s="2">
        <f t="shared" si="150"/>
        <v>3.603848051114843E-3</v>
      </c>
      <c r="GE114" s="2">
        <f t="shared" si="150"/>
        <v>3.7882190226178974E-3</v>
      </c>
      <c r="GF114" s="2">
        <f t="shared" si="150"/>
        <v>2.956273474530393E-3</v>
      </c>
      <c r="GG114" s="2">
        <f t="shared" si="150"/>
        <v>2.6410921321699736E-3</v>
      </c>
      <c r="GH114" s="2">
        <f t="shared" si="150"/>
        <v>2.0694602433246972E-3</v>
      </c>
      <c r="GI114" s="2">
        <f t="shared" si="150"/>
        <v>1.7724162214712885E-3</v>
      </c>
      <c r="GJ114" s="2">
        <f t="shared" si="150"/>
        <v>1.2266912552670326E-3</v>
      </c>
      <c r="GK114" s="2">
        <f t="shared" si="150"/>
        <v>1.0776825994230259E-3</v>
      </c>
      <c r="GM114" s="86">
        <f t="shared" si="151"/>
        <v>2.5550985619985449E-21</v>
      </c>
      <c r="GN114" s="86">
        <f t="shared" si="151"/>
        <v>1.4593597858856953E-31</v>
      </c>
      <c r="GO114" s="86">
        <f t="shared" si="151"/>
        <v>1.9193357590302244E-39</v>
      </c>
      <c r="GP114" s="86">
        <f t="shared" si="151"/>
        <v>3.5392959059135451E-48</v>
      </c>
      <c r="GQ114" s="86">
        <f t="shared" si="151"/>
        <v>3.5080584708657498E-45</v>
      </c>
      <c r="GR114" s="86">
        <f t="shared" si="151"/>
        <v>2.4180260076759761E-33</v>
      </c>
      <c r="GS114" s="86">
        <f t="shared" si="151"/>
        <v>4.0601006793435092E-34</v>
      </c>
      <c r="GT114" s="86">
        <f t="shared" si="151"/>
        <v>4.6553805620622986E-48</v>
      </c>
      <c r="GU114" s="86">
        <f t="shared" si="151"/>
        <v>7.0322295997135002E-45</v>
      </c>
      <c r="GV114" s="86">
        <f t="shared" si="151"/>
        <v>2.4364446566795561E-40</v>
      </c>
      <c r="GW114" s="86">
        <f t="shared" si="151"/>
        <v>6.0332157984386425E-30</v>
      </c>
      <c r="GX114" s="86">
        <f t="shared" si="151"/>
        <v>2.34660665457088E-28</v>
      </c>
      <c r="GY114" s="86">
        <f t="shared" si="151"/>
        <v>1.0309178309879637E-23</v>
      </c>
      <c r="GZ114" s="86">
        <f t="shared" si="151"/>
        <v>6.615934760376248E-24</v>
      </c>
      <c r="HA114" s="86">
        <f t="shared" si="151"/>
        <v>1.3204779434719137E-21</v>
      </c>
      <c r="HC114" s="86">
        <f t="shared" si="80"/>
        <v>4.223907336803695E-2</v>
      </c>
      <c r="HD114" s="86">
        <f t="shared" si="80"/>
        <v>8.2808275998819917E-4</v>
      </c>
      <c r="HE114" s="86">
        <f t="shared" si="80"/>
        <v>2.2097739212059191E-4</v>
      </c>
      <c r="HF114" s="86">
        <f t="shared" si="80"/>
        <v>2.7379386869135451E-5</v>
      </c>
      <c r="HG114" s="86">
        <f t="shared" si="80"/>
        <v>6.9987129513674967E-3</v>
      </c>
      <c r="HH114" s="86">
        <f t="shared" si="146"/>
        <v>1.5523259563522494E-2</v>
      </c>
      <c r="HI114" s="86">
        <f t="shared" si="147"/>
        <v>8.8882347885430577E-2</v>
      </c>
      <c r="HJ114" s="86">
        <f t="shared" si="145"/>
        <v>3.4500238697929221E-3</v>
      </c>
      <c r="HK114" s="86">
        <f t="shared" si="145"/>
        <v>5.4315338626666236E-3</v>
      </c>
      <c r="HL114" s="86">
        <f t="shared" si="145"/>
        <v>3.4300591333590986E-2</v>
      </c>
      <c r="HM114" s="86">
        <f t="shared" si="145"/>
        <v>4.9568048849786238E-2</v>
      </c>
      <c r="HN114" s="86">
        <f t="shared" si="145"/>
        <v>0.19742185518530905</v>
      </c>
      <c r="HO114" s="86">
        <f t="shared" si="145"/>
        <v>0.20404143385928677</v>
      </c>
      <c r="HP114" s="86">
        <f t="shared" si="145"/>
        <v>0.1900969171184046</v>
      </c>
      <c r="HQ114" s="86">
        <f t="shared" si="145"/>
        <v>0.23685607183018981</v>
      </c>
      <c r="HS114" s="86">
        <f t="shared" si="152"/>
        <v>3.2388414359068362E-21</v>
      </c>
      <c r="HT114" s="86">
        <f t="shared" si="152"/>
        <v>1.4851168775326421E-12</v>
      </c>
      <c r="HU114" s="86">
        <f t="shared" si="152"/>
        <v>3.8052129955940174E-13</v>
      </c>
      <c r="HV114" s="86">
        <f t="shared" si="152"/>
        <v>1.504197111697904E-11</v>
      </c>
      <c r="HW114" s="86">
        <f t="shared" si="152"/>
        <v>6.6636637031490004E-16</v>
      </c>
      <c r="HX114" s="86">
        <f t="shared" si="152"/>
        <v>3.4411511870431287E-17</v>
      </c>
      <c r="HY114" s="86">
        <f t="shared" si="152"/>
        <v>1.7406335459817441E-17</v>
      </c>
      <c r="HZ114" s="86">
        <f t="shared" si="152"/>
        <v>1.0939575129898551E-16</v>
      </c>
      <c r="IA114" s="86">
        <f t="shared" si="152"/>
        <v>3.7087632672212674E-16</v>
      </c>
      <c r="IB114" s="86">
        <f t="shared" si="152"/>
        <v>2.5118512524298549E-18</v>
      </c>
      <c r="IC114" s="86">
        <f t="shared" si="152"/>
        <v>1.770231749400618E-19</v>
      </c>
      <c r="ID114" s="86">
        <f t="shared" si="152"/>
        <v>1.5771100893025311E-19</v>
      </c>
      <c r="IE114" s="86">
        <f t="shared" si="152"/>
        <v>7.4307914447529322E-27</v>
      </c>
      <c r="IF114" s="86">
        <f t="shared" si="152"/>
        <v>1.7401091908850058E-15</v>
      </c>
      <c r="IG114" s="86">
        <f t="shared" si="152"/>
        <v>9.7404915880883463E-10</v>
      </c>
      <c r="II114" s="86">
        <f t="shared" si="153"/>
        <v>5.8132945514658503E-101</v>
      </c>
      <c r="IJ114" s="86">
        <f t="shared" si="153"/>
        <v>2.0496602392984463E-53</v>
      </c>
      <c r="IK114" s="86">
        <f t="shared" si="153"/>
        <v>1.1511985206882388E-55</v>
      </c>
      <c r="IL114" s="86">
        <f t="shared" si="153"/>
        <v>1.0620729674432734E-52</v>
      </c>
      <c r="IM114" s="86">
        <f t="shared" si="153"/>
        <v>1.5837530253819797E-62</v>
      </c>
      <c r="IN114" s="86">
        <f t="shared" si="153"/>
        <v>3.0161523131812367E-66</v>
      </c>
      <c r="IO114" s="86">
        <f t="shared" si="153"/>
        <v>7.0942190983506032E-66</v>
      </c>
      <c r="IP114" s="86">
        <f t="shared" si="153"/>
        <v>2.0532118797190403E-64</v>
      </c>
      <c r="IQ114" s="86">
        <f t="shared" si="153"/>
        <v>8.4232268917096058E-65</v>
      </c>
      <c r="IR114" s="86">
        <f t="shared" si="153"/>
        <v>1.2408138235410003E-71</v>
      </c>
      <c r="IS114" s="86">
        <f t="shared" si="153"/>
        <v>6.3386168377177857E-74</v>
      </c>
      <c r="IT114" s="86">
        <f t="shared" si="153"/>
        <v>1.6352658770669724E-71</v>
      </c>
      <c r="IU114" s="86">
        <f t="shared" si="153"/>
        <v>6.5981297339025828E-99</v>
      </c>
      <c r="IV114" s="86">
        <f t="shared" si="153"/>
        <v>1.3785405344108689E-32</v>
      </c>
      <c r="IW114" s="86">
        <f t="shared" si="153"/>
        <v>1.9368610146783469E-37</v>
      </c>
      <c r="IY114" s="86">
        <f t="shared" si="154"/>
        <v>4.223907336803695E-2</v>
      </c>
      <c r="IZ114" s="86">
        <f t="shared" si="154"/>
        <v>8.2808276147331599E-4</v>
      </c>
      <c r="JA114" s="86">
        <f t="shared" si="154"/>
        <v>2.209773925011132E-4</v>
      </c>
      <c r="JB114" s="86">
        <f t="shared" si="154"/>
        <v>2.7379401911106568E-5</v>
      </c>
      <c r="JC114" s="86">
        <f t="shared" si="154"/>
        <v>6.9987129513681629E-3</v>
      </c>
      <c r="JD114" s="86">
        <f t="shared" si="154"/>
        <v>1.5523259563522528E-2</v>
      </c>
      <c r="JE114" s="86">
        <f t="shared" si="154"/>
        <v>8.888234788543059E-2</v>
      </c>
      <c r="JF114" s="86">
        <f t="shared" si="154"/>
        <v>3.4500238697930314E-3</v>
      </c>
      <c r="JG114" s="86">
        <f t="shared" si="154"/>
        <v>5.4315338626669948E-3</v>
      </c>
      <c r="JH114" s="86">
        <f t="shared" si="154"/>
        <v>3.4300591333590986E-2</v>
      </c>
      <c r="JI114" s="86">
        <f t="shared" si="154"/>
        <v>4.9568048849786238E-2</v>
      </c>
      <c r="JJ114" s="86">
        <f t="shared" si="154"/>
        <v>0.19742185518530905</v>
      </c>
      <c r="JK114" s="86">
        <f t="shared" si="154"/>
        <v>0.20404143385928677</v>
      </c>
      <c r="JL114" s="86">
        <f t="shared" si="154"/>
        <v>0.19009691711840634</v>
      </c>
      <c r="JM114" s="86">
        <f t="shared" si="154"/>
        <v>0.23685607280423895</v>
      </c>
    </row>
    <row r="115" spans="2:273" x14ac:dyDescent="0.25">
      <c r="B115" s="2">
        <v>88</v>
      </c>
      <c r="C115" s="37">
        <v>55.759</v>
      </c>
      <c r="D115" s="37">
        <v>55.582999999999998</v>
      </c>
      <c r="E115" s="37">
        <v>57.082999999999998</v>
      </c>
      <c r="F115" s="37">
        <v>58.716999999999999</v>
      </c>
      <c r="G115" s="37">
        <v>58.540999999999997</v>
      </c>
      <c r="H115" s="37">
        <v>58.966999999999999</v>
      </c>
      <c r="I115" s="37">
        <v>59.786999999999999</v>
      </c>
      <c r="J115" s="37">
        <v>56.802999999999997</v>
      </c>
      <c r="K115" s="37">
        <v>55.704999999999998</v>
      </c>
      <c r="L115" s="37">
        <v>55.655999999999999</v>
      </c>
      <c r="M115" s="37">
        <v>51.557000000000002</v>
      </c>
      <c r="N115" s="37">
        <v>56.851999999999997</v>
      </c>
      <c r="O115" s="37">
        <v>58.295000000000002</v>
      </c>
      <c r="P115" s="37">
        <v>52.279000000000003</v>
      </c>
      <c r="Q115" s="37">
        <v>49.984000000000002</v>
      </c>
      <c r="S115" s="4">
        <f t="shared" si="155"/>
        <v>56.512753738030376</v>
      </c>
      <c r="T115" s="4">
        <f t="shared" si="155"/>
        <v>55.186280110445509</v>
      </c>
      <c r="U115" s="4">
        <f t="shared" si="155"/>
        <v>57.089672415534849</v>
      </c>
      <c r="V115" s="4">
        <f t="shared" si="155"/>
        <v>57.679132722226072</v>
      </c>
      <c r="W115" s="4">
        <f t="shared" si="155"/>
        <v>59.589199962563498</v>
      </c>
      <c r="X115" s="4">
        <f t="shared" si="155"/>
        <v>60.660058960462315</v>
      </c>
      <c r="Y115" s="4">
        <f t="shared" si="155"/>
        <v>62.290988398625402</v>
      </c>
      <c r="Z115" s="4">
        <f t="shared" si="155"/>
        <v>56.530364165361668</v>
      </c>
      <c r="AA115" s="4">
        <f t="shared" si="155"/>
        <v>57.26010978993682</v>
      </c>
      <c r="AB115" s="4">
        <f t="shared" si="155"/>
        <v>55.147628978603784</v>
      </c>
      <c r="AC115" s="4">
        <f t="shared" si="155"/>
        <v>51.955168622511827</v>
      </c>
      <c r="AD115" s="4">
        <f t="shared" si="155"/>
        <v>61.683082689223333</v>
      </c>
      <c r="AE115" s="4">
        <f t="shared" si="155"/>
        <v>62.408503528272213</v>
      </c>
      <c r="AF115" s="4">
        <f t="shared" si="155"/>
        <v>58.579883376509912</v>
      </c>
      <c r="AG115" s="4">
        <f t="shared" si="155"/>
        <v>54.064245624793514</v>
      </c>
      <c r="AI115" s="4">
        <f t="shared" si="156"/>
        <v>-0.75375373803037604</v>
      </c>
      <c r="AJ115" s="4">
        <f t="shared" si="156"/>
        <v>0.39671988955448967</v>
      </c>
      <c r="AK115" s="4">
        <f t="shared" si="156"/>
        <v>-6.6724155348509839E-3</v>
      </c>
      <c r="AL115" s="4">
        <f t="shared" si="156"/>
        <v>1.0378672777739268</v>
      </c>
      <c r="AM115" s="4">
        <f t="shared" si="156"/>
        <v>-1.0481999625635012</v>
      </c>
      <c r="AN115" s="4">
        <f t="shared" si="156"/>
        <v>-1.6930589604623165</v>
      </c>
      <c r="AO115" s="4">
        <f t="shared" si="156"/>
        <v>-2.5039883986254026</v>
      </c>
      <c r="AP115" s="4">
        <f t="shared" si="156"/>
        <v>0.2726358346383293</v>
      </c>
      <c r="AQ115" s="4">
        <f t="shared" si="156"/>
        <v>-1.5551097899368216</v>
      </c>
      <c r="AR115" s="4">
        <f t="shared" si="156"/>
        <v>0.50837102139621493</v>
      </c>
      <c r="AS115" s="4">
        <f t="shared" si="156"/>
        <v>-0.39816862251182528</v>
      </c>
      <c r="AT115" s="4">
        <f t="shared" si="156"/>
        <v>-4.8310826892233365</v>
      </c>
      <c r="AU115" s="4">
        <f t="shared" si="156"/>
        <v>-4.1135035282722114</v>
      </c>
      <c r="AV115" s="4">
        <f t="shared" si="156"/>
        <v>-6.3008833765099084</v>
      </c>
      <c r="AW115" s="4">
        <f t="shared" si="156"/>
        <v>-4.0802456247935126</v>
      </c>
      <c r="AY115" s="2">
        <f t="shared" si="148"/>
        <v>55.495439615196496</v>
      </c>
      <c r="AZ115" s="2">
        <f t="shared" si="148"/>
        <v>55.179737068551589</v>
      </c>
      <c r="BA115" s="2">
        <f t="shared" si="148"/>
        <v>57.088415168197102</v>
      </c>
      <c r="BB115" s="2">
        <f t="shared" si="148"/>
        <v>57.679032525753534</v>
      </c>
      <c r="BC115" s="2">
        <f t="shared" si="148"/>
        <v>59.509284384212862</v>
      </c>
      <c r="BD115" s="2">
        <f t="shared" si="148"/>
        <v>60.4402449055695</v>
      </c>
      <c r="BE115" s="2">
        <f t="shared" si="148"/>
        <v>59.259313143742411</v>
      </c>
      <c r="BF115" s="2">
        <f t="shared" si="148"/>
        <v>56.50512698474661</v>
      </c>
      <c r="BG115" s="2">
        <f t="shared" si="148"/>
        <v>57.203471731092378</v>
      </c>
      <c r="BH115" s="2">
        <f t="shared" si="148"/>
        <v>54.478175036974548</v>
      </c>
      <c r="BI115" s="2">
        <f t="shared" si="148"/>
        <v>50.819068480113742</v>
      </c>
      <c r="BJ115" s="2">
        <f t="shared" si="148"/>
        <v>52.861558177419006</v>
      </c>
      <c r="BK115" s="2">
        <f t="shared" si="148"/>
        <v>53.741742985792868</v>
      </c>
      <c r="BL115" s="2">
        <f t="shared" si="148"/>
        <v>51.685987348502366</v>
      </c>
      <c r="BM115" s="2">
        <f t="shared" si="148"/>
        <v>46.743631935088175</v>
      </c>
      <c r="BO115" s="2" t="str">
        <f t="shared" si="102"/>
        <v/>
      </c>
      <c r="BP115" s="2" t="str">
        <f t="shared" si="103"/>
        <v/>
      </c>
      <c r="BQ115" s="2" t="str">
        <f t="shared" si="104"/>
        <v/>
      </c>
      <c r="BR115" s="2" t="str">
        <f t="shared" si="105"/>
        <v/>
      </c>
      <c r="BS115" s="2" t="str">
        <f t="shared" si="106"/>
        <v/>
      </c>
      <c r="BT115" s="2" t="str">
        <f t="shared" si="107"/>
        <v/>
      </c>
      <c r="BU115" s="2" t="str">
        <f t="shared" si="108"/>
        <v/>
      </c>
      <c r="BV115" s="2" t="str">
        <f t="shared" si="109"/>
        <v/>
      </c>
      <c r="BW115" s="2" t="str">
        <f t="shared" si="110"/>
        <v/>
      </c>
      <c r="BX115" s="2" t="str">
        <f t="shared" si="111"/>
        <v/>
      </c>
      <c r="BY115" s="2" t="str">
        <f t="shared" si="112"/>
        <v/>
      </c>
      <c r="BZ115" s="2" t="str">
        <f t="shared" si="113"/>
        <v/>
      </c>
      <c r="CA115" s="2" t="str">
        <f t="shared" si="114"/>
        <v/>
      </c>
      <c r="CB115" s="2" t="str">
        <f t="shared" si="115"/>
        <v/>
      </c>
      <c r="CC115" s="2" t="str">
        <f t="shared" si="116"/>
        <v/>
      </c>
      <c r="CE115" s="2" t="str">
        <f t="shared" si="149"/>
        <v/>
      </c>
      <c r="CF115" s="2">
        <f t="shared" si="149"/>
        <v>55.582999999999998</v>
      </c>
      <c r="CG115" s="2">
        <f t="shared" si="149"/>
        <v>57.082999999999998</v>
      </c>
      <c r="CH115" s="2">
        <f t="shared" si="149"/>
        <v>58.716999999999999</v>
      </c>
      <c r="CI115" s="2">
        <f t="shared" si="149"/>
        <v>58.540999999999997</v>
      </c>
      <c r="CJ115" s="2">
        <f t="shared" si="149"/>
        <v>58.966999999999999</v>
      </c>
      <c r="CK115" s="2" t="str">
        <f t="shared" si="149"/>
        <v/>
      </c>
      <c r="CL115" s="2">
        <f t="shared" si="149"/>
        <v>56.802999999999997</v>
      </c>
      <c r="CM115" s="2">
        <f t="shared" si="149"/>
        <v>55.704999999999998</v>
      </c>
      <c r="CN115" s="2" t="str">
        <f t="shared" si="149"/>
        <v/>
      </c>
      <c r="CO115" s="2" t="str">
        <f t="shared" si="149"/>
        <v/>
      </c>
      <c r="CP115" s="2" t="str">
        <f t="shared" si="149"/>
        <v/>
      </c>
      <c r="CQ115" s="2" t="str">
        <f t="shared" si="149"/>
        <v/>
      </c>
      <c r="CR115" s="2" t="str">
        <f t="shared" si="149"/>
        <v/>
      </c>
      <c r="CS115" s="2" t="str">
        <f t="shared" si="149"/>
        <v/>
      </c>
      <c r="CU115" s="2" t="str">
        <f t="shared" si="117"/>
        <v/>
      </c>
      <c r="CV115" s="2">
        <f t="shared" si="118"/>
        <v>55.582999999999998</v>
      </c>
      <c r="CW115" s="2">
        <f t="shared" si="119"/>
        <v>57.082999999999998</v>
      </c>
      <c r="CX115" s="2">
        <f t="shared" si="120"/>
        <v>58.716999999999999</v>
      </c>
      <c r="CY115" s="2">
        <f t="shared" si="121"/>
        <v>58.540999999999997</v>
      </c>
      <c r="CZ115" s="2">
        <f t="shared" si="122"/>
        <v>58.966999999999999</v>
      </c>
      <c r="DA115" s="2" t="str">
        <f t="shared" si="123"/>
        <v/>
      </c>
      <c r="DB115" s="2">
        <f t="shared" si="124"/>
        <v>56.802999999999997</v>
      </c>
      <c r="DC115" s="2">
        <f t="shared" si="125"/>
        <v>55.704999999999998</v>
      </c>
      <c r="DD115" s="2" t="str">
        <f t="shared" si="126"/>
        <v/>
      </c>
      <c r="DE115" s="2" t="str">
        <f t="shared" si="127"/>
        <v/>
      </c>
      <c r="DF115" s="2" t="str">
        <f t="shared" si="128"/>
        <v/>
      </c>
      <c r="DG115" s="2" t="str">
        <f t="shared" si="129"/>
        <v/>
      </c>
      <c r="DH115" s="2" t="str">
        <f t="shared" si="130"/>
        <v/>
      </c>
      <c r="DI115" s="2" t="str">
        <f t="shared" si="131"/>
        <v/>
      </c>
      <c r="DK115" s="2">
        <f t="shared" si="157"/>
        <v>77.567013445378137</v>
      </c>
      <c r="DL115" s="2">
        <f t="shared" si="157"/>
        <v>85.349088235294118</v>
      </c>
      <c r="DM115" s="2">
        <f t="shared" si="157"/>
        <v>84.00394117647059</v>
      </c>
      <c r="DN115" s="2">
        <f t="shared" si="157"/>
        <v>91.788303921568627</v>
      </c>
      <c r="DO115" s="2">
        <f t="shared" si="157"/>
        <v>89.713232811759113</v>
      </c>
      <c r="DP115" s="2">
        <f t="shared" si="157"/>
        <v>90.918210131332046</v>
      </c>
      <c r="DQ115" s="2">
        <f t="shared" si="157"/>
        <v>83.594614509246099</v>
      </c>
      <c r="DR115" s="2">
        <f t="shared" si="157"/>
        <v>85.299701282051302</v>
      </c>
      <c r="DS115" s="2">
        <f t="shared" si="157"/>
        <v>80.199052294197017</v>
      </c>
      <c r="DT115" s="2">
        <f t="shared" si="157"/>
        <v>77.70556998123827</v>
      </c>
      <c r="DU115" s="2">
        <f t="shared" si="157"/>
        <v>70.708524738675976</v>
      </c>
      <c r="DV115" s="2">
        <f t="shared" si="157"/>
        <v>78.240006271776963</v>
      </c>
      <c r="DW115" s="2">
        <f t="shared" si="157"/>
        <v>79.421395666921995</v>
      </c>
      <c r="DX115" s="2">
        <f t="shared" si="157"/>
        <v>62.877495967395959</v>
      </c>
      <c r="DY115" s="2">
        <f t="shared" si="157"/>
        <v>51.788501145912917</v>
      </c>
      <c r="EA115" s="2">
        <f t="shared" si="101"/>
        <v>55.339488690094896</v>
      </c>
      <c r="EB115" s="2">
        <f t="shared" si="101"/>
        <v>54.982428571428571</v>
      </c>
      <c r="EC115" s="2">
        <f t="shared" si="101"/>
        <v>56.905057575757574</v>
      </c>
      <c r="ED115" s="2">
        <f t="shared" si="101"/>
        <v>57.456357142857151</v>
      </c>
      <c r="EE115" s="2">
        <f t="shared" si="101"/>
        <v>59.223000938850703</v>
      </c>
      <c r="EF115" s="2">
        <f t="shared" si="101"/>
        <v>60.081771500984964</v>
      </c>
      <c r="EG115" s="2">
        <f t="shared" si="101"/>
        <v>59.010834507320943</v>
      </c>
      <c r="EH115" s="2">
        <f t="shared" si="101"/>
        <v>56.198529324489442</v>
      </c>
      <c r="EI115" s="2">
        <f t="shared" si="101"/>
        <v>56.950352775543038</v>
      </c>
      <c r="EJ115" s="2">
        <f t="shared" si="101"/>
        <v>54.202813421828886</v>
      </c>
      <c r="EK115" s="2">
        <f t="shared" si="101"/>
        <v>50.559559289534761</v>
      </c>
      <c r="EL115" s="2">
        <f t="shared" si="101"/>
        <v>52.532128932666879</v>
      </c>
      <c r="EM115" s="2">
        <f t="shared" si="142"/>
        <v>53.36975457870961</v>
      </c>
      <c r="EN115" s="2">
        <f t="shared" si="142"/>
        <v>51.520396482080514</v>
      </c>
      <c r="EO115" s="2">
        <f t="shared" si="142"/>
        <v>46.660155681267412</v>
      </c>
      <c r="EQ115" s="2">
        <f t="shared" si="158"/>
        <v>54.526280171319797</v>
      </c>
      <c r="ER115" s="2">
        <f t="shared" si="158"/>
        <v>54.893935986675572</v>
      </c>
      <c r="ES115" s="2">
        <f t="shared" si="158"/>
        <v>56.691672883200809</v>
      </c>
      <c r="ET115" s="2">
        <f t="shared" si="158"/>
        <v>57.485739478305049</v>
      </c>
      <c r="EU115" s="2">
        <f t="shared" si="158"/>
        <v>58.762801210865533</v>
      </c>
      <c r="EV115" s="2">
        <f t="shared" si="158"/>
        <v>60.341565674133847</v>
      </c>
      <c r="EW115" s="2">
        <f t="shared" si="158"/>
        <v>59.361365221789058</v>
      </c>
      <c r="EX115" s="2">
        <f t="shared" si="158"/>
        <v>56.589967914706385</v>
      </c>
      <c r="EY115" s="2">
        <f t="shared" si="158"/>
        <v>57.356711035130694</v>
      </c>
      <c r="EZ115" s="2">
        <f t="shared" si="158"/>
        <v>53.599997552227727</v>
      </c>
      <c r="FA115" s="2">
        <f t="shared" si="158"/>
        <v>50.438996075002336</v>
      </c>
      <c r="FB115" s="2">
        <f t="shared" si="158"/>
        <v>52.842489182179847</v>
      </c>
      <c r="FC115" s="2">
        <f t="shared" si="158"/>
        <v>53.413362337178661</v>
      </c>
      <c r="FD115" s="2">
        <f t="shared" si="158"/>
        <v>52.228043844830054</v>
      </c>
      <c r="FE115" s="2">
        <f t="shared" si="158"/>
        <v>46.68242458745739</v>
      </c>
      <c r="FG115" s="2">
        <f t="shared" si="159"/>
        <v>0.99295442391618816</v>
      </c>
      <c r="FH115" s="2">
        <f t="shared" si="159"/>
        <v>0.99348800181237074</v>
      </c>
      <c r="FI115" s="2">
        <f t="shared" si="159"/>
        <v>0.99319617942394534</v>
      </c>
      <c r="FJ115" s="2">
        <f t="shared" si="159"/>
        <v>0.99351814996876531</v>
      </c>
      <c r="FK115" s="2">
        <f t="shared" si="159"/>
        <v>0.99055738644168612</v>
      </c>
      <c r="FL115" s="2">
        <f t="shared" si="159"/>
        <v>0.98840757428704795</v>
      </c>
      <c r="FM115" s="2">
        <f t="shared" si="159"/>
        <v>0.98994268223421422</v>
      </c>
      <c r="FN115" s="2">
        <f t="shared" si="159"/>
        <v>0.98951755576176514</v>
      </c>
      <c r="FO115" s="2">
        <f t="shared" si="159"/>
        <v>0.98918512917727075</v>
      </c>
      <c r="FP115" s="2">
        <f t="shared" si="159"/>
        <v>0.98820074238776723</v>
      </c>
      <c r="FQ115" s="2">
        <f t="shared" si="159"/>
        <v>0.98710314724100423</v>
      </c>
      <c r="FR115" s="2">
        <f t="shared" si="159"/>
        <v>0.98721305781273594</v>
      </c>
      <c r="FS115" s="2">
        <f t="shared" si="159"/>
        <v>0.98572436675643182</v>
      </c>
      <c r="FT115" s="2">
        <f t="shared" si="159"/>
        <v>0.98550341439671174</v>
      </c>
      <c r="FU115" s="2">
        <f t="shared" si="159"/>
        <v>0.98372770653676422</v>
      </c>
      <c r="FW115" s="2">
        <f t="shared" si="150"/>
        <v>8.0519534835813919E-4</v>
      </c>
      <c r="FX115" s="2">
        <f t="shared" si="150"/>
        <v>4.9623996593374372E-3</v>
      </c>
      <c r="FY115" s="2">
        <f t="shared" si="150"/>
        <v>4.7723638416115027E-3</v>
      </c>
      <c r="FZ115" s="2">
        <f t="shared" si="150"/>
        <v>4.7937849151871072E-3</v>
      </c>
      <c r="GA115" s="2">
        <f t="shared" si="150"/>
        <v>3.5289710496269164E-3</v>
      </c>
      <c r="GB115" s="2">
        <f t="shared" si="150"/>
        <v>3.8656775787538904E-3</v>
      </c>
      <c r="GC115" s="2">
        <f t="shared" si="150"/>
        <v>3.5139547180899908E-3</v>
      </c>
      <c r="GD115" s="2">
        <f t="shared" si="150"/>
        <v>3.9501673656700811E-3</v>
      </c>
      <c r="GE115" s="2">
        <f t="shared" si="150"/>
        <v>4.1521820187976908E-3</v>
      </c>
      <c r="GF115" s="2">
        <f t="shared" si="150"/>
        <v>3.2405651458503326E-3</v>
      </c>
      <c r="GG115" s="2">
        <f t="shared" si="150"/>
        <v>2.8951622269982077E-3</v>
      </c>
      <c r="GH115" s="2">
        <f t="shared" si="150"/>
        <v>2.2686650779321191E-3</v>
      </c>
      <c r="GI115" s="2">
        <f t="shared" si="150"/>
        <v>1.9430834749924811E-3</v>
      </c>
      <c r="GJ115" s="2">
        <f t="shared" si="150"/>
        <v>1.3448810495269076E-3</v>
      </c>
      <c r="GK115" s="2">
        <f t="shared" si="150"/>
        <v>1.1815326252884192E-3</v>
      </c>
      <c r="GM115" s="86">
        <f t="shared" si="151"/>
        <v>1.409464457591185E-22</v>
      </c>
      <c r="GN115" s="86">
        <f t="shared" si="151"/>
        <v>1.894534490812363E-33</v>
      </c>
      <c r="GO115" s="86">
        <f t="shared" si="151"/>
        <v>7.6796485250679041E-42</v>
      </c>
      <c r="GP115" s="86">
        <f t="shared" si="151"/>
        <v>4.5551527285820866E-51</v>
      </c>
      <c r="GQ115" s="86">
        <f t="shared" si="151"/>
        <v>3.0128751963807988E-48</v>
      </c>
      <c r="GR115" s="86">
        <f t="shared" si="151"/>
        <v>1.1224180823177082E-35</v>
      </c>
      <c r="GS115" s="86">
        <f t="shared" si="151"/>
        <v>1.4516225527211833E-36</v>
      </c>
      <c r="GT115" s="86">
        <f t="shared" si="151"/>
        <v>1.9729490951687276E-51</v>
      </c>
      <c r="GU115" s="86">
        <f t="shared" si="151"/>
        <v>5.7676763292449414E-48</v>
      </c>
      <c r="GV115" s="86">
        <f t="shared" si="151"/>
        <v>3.1588832992316681E-43</v>
      </c>
      <c r="GW115" s="86">
        <f t="shared" si="151"/>
        <v>4.7714373530932888E-32</v>
      </c>
      <c r="GX115" s="86">
        <f t="shared" si="151"/>
        <v>2.1339440606963449E-30</v>
      </c>
      <c r="GY115" s="86">
        <f t="shared" si="151"/>
        <v>2.3033527177123431E-25</v>
      </c>
      <c r="GZ115" s="86">
        <f t="shared" si="151"/>
        <v>1.5674404715688002E-25</v>
      </c>
      <c r="HA115" s="86">
        <f t="shared" si="151"/>
        <v>4.5493536841190484E-23</v>
      </c>
      <c r="HC115" s="86">
        <f t="shared" si="80"/>
        <v>2.1428864384780782E-2</v>
      </c>
      <c r="HD115" s="86">
        <f t="shared" si="80"/>
        <v>1.6154437346043094E-4</v>
      </c>
      <c r="HE115" s="86">
        <f t="shared" si="80"/>
        <v>3.020147491038448E-5</v>
      </c>
      <c r="HF115" s="86">
        <f t="shared" si="80"/>
        <v>2.7623133519326155E-6</v>
      </c>
      <c r="HG115" s="86">
        <f t="shared" si="80"/>
        <v>1.2771941920476767E-3</v>
      </c>
      <c r="HH115" s="86">
        <f t="shared" si="146"/>
        <v>3.1854167539079308E-3</v>
      </c>
      <c r="HI115" s="86">
        <f t="shared" si="147"/>
        <v>3.3311049100356288E-2</v>
      </c>
      <c r="HJ115" s="86">
        <f t="shared" si="145"/>
        <v>4.1068174413535103E-4</v>
      </c>
      <c r="HK115" s="86">
        <f t="shared" si="145"/>
        <v>1.0273881168595123E-3</v>
      </c>
      <c r="HL115" s="86">
        <f t="shared" si="145"/>
        <v>1.0000000162824927E-2</v>
      </c>
      <c r="HM115" s="86">
        <f t="shared" si="145"/>
        <v>1.5771377957726613E-2</v>
      </c>
      <c r="HN115" s="86">
        <f t="shared" si="145"/>
        <v>9.8507004291597908E-2</v>
      </c>
      <c r="HO115" s="86">
        <f t="shared" si="145"/>
        <v>0.11139335690275208</v>
      </c>
      <c r="HP115" s="86">
        <f t="shared" si="145"/>
        <v>0.10259135098487968</v>
      </c>
      <c r="HQ115" s="86">
        <f t="shared" si="145"/>
        <v>0.12485206377690414</v>
      </c>
      <c r="HS115" s="86">
        <f t="shared" si="152"/>
        <v>3.7465677645059044E-20</v>
      </c>
      <c r="HT115" s="86">
        <f t="shared" si="152"/>
        <v>8.772114749445395E-12</v>
      </c>
      <c r="HU115" s="86">
        <f t="shared" si="152"/>
        <v>2.4137158422840107E-12</v>
      </c>
      <c r="HV115" s="86">
        <f t="shared" si="152"/>
        <v>8.0162174454248701E-11</v>
      </c>
      <c r="HW115" s="86">
        <f t="shared" si="152"/>
        <v>5.2413152848962267E-15</v>
      </c>
      <c r="HX115" s="86">
        <f t="shared" si="152"/>
        <v>3.2681684136313205E-16</v>
      </c>
      <c r="HY115" s="86">
        <f t="shared" si="152"/>
        <v>1.6159980954733195E-16</v>
      </c>
      <c r="HZ115" s="86">
        <f t="shared" si="152"/>
        <v>9.7948934021072919E-16</v>
      </c>
      <c r="IA115" s="86">
        <f t="shared" si="152"/>
        <v>3.2792139594705761E-15</v>
      </c>
      <c r="IB115" s="86">
        <f t="shared" si="152"/>
        <v>2.6388185608605929E-17</v>
      </c>
      <c r="IC115" s="86">
        <f t="shared" si="152"/>
        <v>1.9972656754988621E-18</v>
      </c>
      <c r="ID115" s="86">
        <f t="shared" si="152"/>
        <v>1.562299057939309E-18</v>
      </c>
      <c r="IE115" s="86">
        <f t="shared" si="152"/>
        <v>1.6907819760731115E-25</v>
      </c>
      <c r="IF115" s="86">
        <f t="shared" si="152"/>
        <v>8.8283059902656513E-15</v>
      </c>
      <c r="IG115" s="86">
        <f t="shared" si="152"/>
        <v>2.4011620284133296E-9</v>
      </c>
      <c r="II115" s="86">
        <f t="shared" si="153"/>
        <v>1.8892522690381258E-98</v>
      </c>
      <c r="IJ115" s="86">
        <f t="shared" si="153"/>
        <v>1.1476430777921715E-51</v>
      </c>
      <c r="IK115" s="86">
        <f t="shared" si="153"/>
        <v>7.4493256980679494E-54</v>
      </c>
      <c r="IL115" s="86">
        <f t="shared" si="153"/>
        <v>5.4858502857411237E-51</v>
      </c>
      <c r="IM115" s="86">
        <f t="shared" si="153"/>
        <v>1.359914411491611E-60</v>
      </c>
      <c r="IN115" s="86">
        <f t="shared" si="153"/>
        <v>3.6676018160708414E-64</v>
      </c>
      <c r="IO115" s="86">
        <f t="shared" si="153"/>
        <v>7.7543593380512264E-64</v>
      </c>
      <c r="IP115" s="86">
        <f t="shared" si="153"/>
        <v>2.218105802156771E-62</v>
      </c>
      <c r="IQ115" s="86">
        <f t="shared" si="153"/>
        <v>9.7677737071518945E-63</v>
      </c>
      <c r="IR115" s="86">
        <f t="shared" si="153"/>
        <v>1.924340044558549E-69</v>
      </c>
      <c r="IS115" s="86">
        <f t="shared" si="153"/>
        <v>1.0508368798173703E-71</v>
      </c>
      <c r="IT115" s="86">
        <f t="shared" si="153"/>
        <v>1.8828223759206382E-69</v>
      </c>
      <c r="IU115" s="86">
        <f t="shared" si="153"/>
        <v>4.1626057494916669E-96</v>
      </c>
      <c r="IV115" s="86">
        <f t="shared" si="153"/>
        <v>9.6138404678505551E-32</v>
      </c>
      <c r="IW115" s="86">
        <f t="shared" si="153"/>
        <v>1.7530685434519507E-36</v>
      </c>
      <c r="IY115" s="86">
        <f t="shared" si="154"/>
        <v>2.1428864384780782E-2</v>
      </c>
      <c r="IZ115" s="86">
        <f t="shared" si="154"/>
        <v>1.615443822325457E-4</v>
      </c>
      <c r="JA115" s="86">
        <f t="shared" si="154"/>
        <v>3.0201477324100324E-5</v>
      </c>
      <c r="JB115" s="86">
        <f t="shared" si="154"/>
        <v>2.7623935141070696E-6</v>
      </c>
      <c r="JC115" s="86">
        <f t="shared" si="154"/>
        <v>1.277194192052918E-3</v>
      </c>
      <c r="JD115" s="86">
        <f t="shared" si="154"/>
        <v>3.1854167539082578E-3</v>
      </c>
      <c r="JE115" s="86">
        <f t="shared" si="154"/>
        <v>3.3311049100356448E-2</v>
      </c>
      <c r="JF115" s="86">
        <f t="shared" si="154"/>
        <v>4.106817441363305E-4</v>
      </c>
      <c r="JG115" s="86">
        <f t="shared" si="154"/>
        <v>1.0273881168627915E-3</v>
      </c>
      <c r="JH115" s="86">
        <f t="shared" si="154"/>
        <v>1.0000000162824953E-2</v>
      </c>
      <c r="JI115" s="86">
        <f t="shared" si="154"/>
        <v>1.5771377957726616E-2</v>
      </c>
      <c r="JJ115" s="86">
        <f t="shared" si="154"/>
        <v>9.8507004291597908E-2</v>
      </c>
      <c r="JK115" s="86">
        <f t="shared" si="154"/>
        <v>0.11139335690275208</v>
      </c>
      <c r="JL115" s="86">
        <f t="shared" si="154"/>
        <v>0.1025913509848885</v>
      </c>
      <c r="JM115" s="86">
        <f t="shared" si="154"/>
        <v>0.12485206617806617</v>
      </c>
    </row>
    <row r="116" spans="2:273" x14ac:dyDescent="0.25">
      <c r="B116" s="2">
        <v>89</v>
      </c>
      <c r="C116" s="37">
        <v>59.621000000000002</v>
      </c>
      <c r="D116" s="37">
        <v>54.95</v>
      </c>
      <c r="E116" s="37">
        <v>56.433</v>
      </c>
      <c r="F116" s="37">
        <v>56.582999999999998</v>
      </c>
      <c r="G116" s="37">
        <v>60.851999999999997</v>
      </c>
      <c r="H116" s="37">
        <v>61.557000000000002</v>
      </c>
      <c r="I116" s="37">
        <v>59.933999999999997</v>
      </c>
      <c r="J116" s="37">
        <v>58.131</v>
      </c>
      <c r="K116" s="37">
        <v>55.851999999999997</v>
      </c>
      <c r="L116" s="37">
        <v>57.393000000000001</v>
      </c>
      <c r="M116" s="37">
        <v>50.753999999999998</v>
      </c>
      <c r="N116" s="37">
        <v>55.426000000000002</v>
      </c>
      <c r="O116" s="37">
        <v>54.164000000000001</v>
      </c>
      <c r="P116" s="37">
        <v>47.802999999999997</v>
      </c>
      <c r="Q116" s="37">
        <v>45.786999999999999</v>
      </c>
      <c r="S116" s="4">
        <f t="shared" si="155"/>
        <v>55.685741902842878</v>
      </c>
      <c r="T116" s="4">
        <f t="shared" si="155"/>
        <v>55.004250871401737</v>
      </c>
      <c r="U116" s="4">
        <f t="shared" si="155"/>
        <v>56.905789523446266</v>
      </c>
      <c r="V116" s="4">
        <f t="shared" si="155"/>
        <v>57.535820892210332</v>
      </c>
      <c r="W116" s="4">
        <f t="shared" si="155"/>
        <v>59.322848702800357</v>
      </c>
      <c r="X116" s="4">
        <f t="shared" si="155"/>
        <v>60.321996785717346</v>
      </c>
      <c r="Y116" s="4">
        <f t="shared" si="155"/>
        <v>59.924703331710106</v>
      </c>
      <c r="Z116" s="4">
        <f t="shared" si="155"/>
        <v>56.384887182593175</v>
      </c>
      <c r="AA116" s="4">
        <f t="shared" si="155"/>
        <v>57.042861470809385</v>
      </c>
      <c r="AB116" s="4">
        <f t="shared" si="155"/>
        <v>54.424595305162512</v>
      </c>
      <c r="AC116" s="4">
        <f t="shared" si="155"/>
        <v>51.00431281987683</v>
      </c>
      <c r="AD116" s="4">
        <f t="shared" si="155"/>
        <v>55.945889351021876</v>
      </c>
      <c r="AE116" s="4">
        <f t="shared" si="155"/>
        <v>57.010261747312519</v>
      </c>
      <c r="AF116" s="4">
        <f t="shared" si="155"/>
        <v>54.198496431038485</v>
      </c>
      <c r="AG116" s="4">
        <f t="shared" si="155"/>
        <v>49.257207381333792</v>
      </c>
      <c r="AI116" s="4">
        <f t="shared" si="156"/>
        <v>3.9352580971571243</v>
      </c>
      <c r="AJ116" s="4">
        <f t="shared" si="156"/>
        <v>-5.4250871401734457E-2</v>
      </c>
      <c r="AK116" s="4">
        <f t="shared" si="156"/>
        <v>-0.47278952344626646</v>
      </c>
      <c r="AL116" s="4">
        <f t="shared" si="156"/>
        <v>-0.95282089221033317</v>
      </c>
      <c r="AM116" s="4">
        <f t="shared" si="156"/>
        <v>1.5291512971996397</v>
      </c>
      <c r="AN116" s="4">
        <f t="shared" si="156"/>
        <v>1.2350032142826564</v>
      </c>
      <c r="AO116" s="4">
        <f t="shared" si="156"/>
        <v>9.2966682898918407E-3</v>
      </c>
      <c r="AP116" s="4">
        <f t="shared" si="156"/>
        <v>1.746112817406825</v>
      </c>
      <c r="AQ116" s="4">
        <f t="shared" si="156"/>
        <v>-1.1908614708093879</v>
      </c>
      <c r="AR116" s="4">
        <f t="shared" si="156"/>
        <v>2.9684046948374885</v>
      </c>
      <c r="AS116" s="4">
        <f t="shared" si="156"/>
        <v>-0.25031281987683229</v>
      </c>
      <c r="AT116" s="4">
        <f t="shared" si="156"/>
        <v>-0.51988935102187384</v>
      </c>
      <c r="AU116" s="4">
        <f t="shared" si="156"/>
        <v>-2.8462617473125178</v>
      </c>
      <c r="AV116" s="4">
        <f t="shared" si="156"/>
        <v>-6.3954964310384881</v>
      </c>
      <c r="AW116" s="4">
        <f t="shared" si="156"/>
        <v>-3.4702073813337933</v>
      </c>
      <c r="AY116" s="2">
        <f t="shared" si="148"/>
        <v>55.296942763243919</v>
      </c>
      <c r="AZ116" s="2">
        <f t="shared" si="148"/>
        <v>55.003387367027877</v>
      </c>
      <c r="BA116" s="2">
        <f t="shared" si="148"/>
        <v>56.905678786268808</v>
      </c>
      <c r="BB116" s="2">
        <f t="shared" si="148"/>
        <v>57.535814411132641</v>
      </c>
      <c r="BC116" s="2">
        <f t="shared" si="148"/>
        <v>59.313693367199633</v>
      </c>
      <c r="BD116" s="2">
        <f t="shared" si="148"/>
        <v>60.294109906564799</v>
      </c>
      <c r="BE116" s="2">
        <f t="shared" si="148"/>
        <v>59.147119244242845</v>
      </c>
      <c r="BF116" s="2">
        <f t="shared" si="148"/>
        <v>56.383186744300573</v>
      </c>
      <c r="BG116" s="2">
        <f t="shared" si="148"/>
        <v>57.036083506876423</v>
      </c>
      <c r="BH116" s="2">
        <f t="shared" si="148"/>
        <v>54.295532788788279</v>
      </c>
      <c r="BI116" s="2">
        <f t="shared" si="148"/>
        <v>50.763135997002657</v>
      </c>
      <c r="BJ116" s="2">
        <f t="shared" si="148"/>
        <v>52.770661639949822</v>
      </c>
      <c r="BK116" s="2">
        <f t="shared" si="148"/>
        <v>53.592194593233749</v>
      </c>
      <c r="BL116" s="2">
        <f t="shared" si="148"/>
        <v>51.582885027801446</v>
      </c>
      <c r="BM116" s="2">
        <f t="shared" si="148"/>
        <v>46.629087959266933</v>
      </c>
      <c r="BO116" s="2" t="str">
        <f t="shared" si="102"/>
        <v/>
      </c>
      <c r="BP116" s="2" t="str">
        <f t="shared" si="103"/>
        <v/>
      </c>
      <c r="BQ116" s="2" t="str">
        <f t="shared" si="104"/>
        <v/>
      </c>
      <c r="BR116" s="2" t="str">
        <f t="shared" si="105"/>
        <v/>
      </c>
      <c r="BS116" s="2" t="str">
        <f t="shared" si="106"/>
        <v/>
      </c>
      <c r="BT116" s="2" t="str">
        <f t="shared" si="107"/>
        <v/>
      </c>
      <c r="BU116" s="2" t="str">
        <f t="shared" si="108"/>
        <v/>
      </c>
      <c r="BV116" s="2" t="str">
        <f t="shared" si="109"/>
        <v/>
      </c>
      <c r="BW116" s="2" t="str">
        <f t="shared" si="110"/>
        <v/>
      </c>
      <c r="BX116" s="2" t="str">
        <f t="shared" si="111"/>
        <v/>
      </c>
      <c r="BY116" s="2" t="str">
        <f t="shared" si="112"/>
        <v/>
      </c>
      <c r="BZ116" s="2" t="str">
        <f t="shared" si="113"/>
        <v/>
      </c>
      <c r="CA116" s="2" t="str">
        <f t="shared" si="114"/>
        <v/>
      </c>
      <c r="CB116" s="2" t="str">
        <f t="shared" si="115"/>
        <v/>
      </c>
      <c r="CC116" s="2" t="str">
        <f t="shared" si="116"/>
        <v/>
      </c>
      <c r="CE116" s="2" t="str">
        <f t="shared" si="149"/>
        <v/>
      </c>
      <c r="CF116" s="2">
        <f t="shared" si="149"/>
        <v>54.95</v>
      </c>
      <c r="CG116" s="2">
        <f t="shared" si="149"/>
        <v>56.433</v>
      </c>
      <c r="CH116" s="2">
        <f t="shared" si="149"/>
        <v>56.582999999999998</v>
      </c>
      <c r="CI116" s="2">
        <f t="shared" si="149"/>
        <v>60.851999999999997</v>
      </c>
      <c r="CJ116" s="2">
        <f t="shared" si="149"/>
        <v>61.557000000000002</v>
      </c>
      <c r="CK116" s="2">
        <f t="shared" si="149"/>
        <v>59.933999999999997</v>
      </c>
      <c r="CL116" s="2">
        <f t="shared" si="149"/>
        <v>58.131</v>
      </c>
      <c r="CM116" s="2">
        <f t="shared" si="149"/>
        <v>55.851999999999997</v>
      </c>
      <c r="CN116" s="2">
        <f t="shared" si="149"/>
        <v>57.393000000000001</v>
      </c>
      <c r="CO116" s="2">
        <f t="shared" si="149"/>
        <v>50.753999999999998</v>
      </c>
      <c r="CP116" s="2" t="str">
        <f t="shared" si="149"/>
        <v/>
      </c>
      <c r="CQ116" s="2" t="str">
        <f t="shared" si="149"/>
        <v/>
      </c>
      <c r="CR116" s="2" t="str">
        <f t="shared" si="149"/>
        <v/>
      </c>
      <c r="CS116" s="2" t="str">
        <f t="shared" si="149"/>
        <v/>
      </c>
      <c r="CU116" s="2" t="str">
        <f t="shared" si="117"/>
        <v/>
      </c>
      <c r="CV116" s="2">
        <f t="shared" si="118"/>
        <v>54.95</v>
      </c>
      <c r="CW116" s="2">
        <f t="shared" si="119"/>
        <v>56.433</v>
      </c>
      <c r="CX116" s="2">
        <f t="shared" si="120"/>
        <v>56.582999999999998</v>
      </c>
      <c r="CY116" s="2">
        <f t="shared" si="121"/>
        <v>60.851999999999997</v>
      </c>
      <c r="CZ116" s="2">
        <f t="shared" si="122"/>
        <v>61.557000000000002</v>
      </c>
      <c r="DA116" s="2">
        <f t="shared" si="123"/>
        <v>59.933999999999997</v>
      </c>
      <c r="DB116" s="2">
        <f t="shared" si="124"/>
        <v>58.131</v>
      </c>
      <c r="DC116" s="2">
        <f t="shared" si="125"/>
        <v>55.851999999999997</v>
      </c>
      <c r="DD116" s="2">
        <f t="shared" si="126"/>
        <v>57.393000000000001</v>
      </c>
      <c r="DE116" s="2">
        <f t="shared" si="127"/>
        <v>50.753999999999998</v>
      </c>
      <c r="DF116" s="2" t="str">
        <f t="shared" si="128"/>
        <v/>
      </c>
      <c r="DG116" s="2" t="str">
        <f t="shared" si="129"/>
        <v/>
      </c>
      <c r="DH116" s="2" t="str">
        <f t="shared" si="130"/>
        <v/>
      </c>
      <c r="DI116" s="2" t="str">
        <f t="shared" si="131"/>
        <v/>
      </c>
      <c r="DK116" s="2">
        <f t="shared" si="157"/>
        <v>77.779245225362857</v>
      </c>
      <c r="DL116" s="2">
        <f t="shared" si="157"/>
        <v>85.621593248663103</v>
      </c>
      <c r="DM116" s="2">
        <f t="shared" si="157"/>
        <v>84.240304812834211</v>
      </c>
      <c r="DN116" s="2">
        <f t="shared" si="157"/>
        <v>92.102506795900183</v>
      </c>
      <c r="DO116" s="2">
        <f t="shared" si="157"/>
        <v>89.988584400189652</v>
      </c>
      <c r="DP116" s="2">
        <f t="shared" si="157"/>
        <v>91.224405534709163</v>
      </c>
      <c r="DQ116" s="2">
        <f t="shared" si="157"/>
        <v>83.782846372688482</v>
      </c>
      <c r="DR116" s="2">
        <f t="shared" si="157"/>
        <v>85.536782051282074</v>
      </c>
      <c r="DS116" s="2">
        <f t="shared" si="157"/>
        <v>80.37011808367069</v>
      </c>
      <c r="DT116" s="2">
        <f t="shared" si="157"/>
        <v>77.88382063789868</v>
      </c>
      <c r="DU116" s="2">
        <f t="shared" si="157"/>
        <v>70.837914808362385</v>
      </c>
      <c r="DV116" s="2">
        <f t="shared" si="157"/>
        <v>78.466106794425059</v>
      </c>
      <c r="DW116" s="2">
        <f t="shared" si="157"/>
        <v>79.707306488674931</v>
      </c>
      <c r="DX116" s="2">
        <f t="shared" si="157"/>
        <v>63.003934320034311</v>
      </c>
      <c r="DY116" s="2">
        <f t="shared" si="157"/>
        <v>51.800200458365175</v>
      </c>
      <c r="EA116" s="2">
        <f t="shared" si="101"/>
        <v>55.152145760783533</v>
      </c>
      <c r="EB116" s="2">
        <f t="shared" si="101"/>
        <v>54.820771428571426</v>
      </c>
      <c r="EC116" s="2">
        <f t="shared" si="101"/>
        <v>56.73585887445887</v>
      </c>
      <c r="ED116" s="2">
        <f t="shared" si="101"/>
        <v>57.330028571428585</v>
      </c>
      <c r="EE116" s="2">
        <f t="shared" ref="EE116:EL147" si="160">CI$228*$B116+CI$229</f>
        <v>59.048630199107208</v>
      </c>
      <c r="EF116" s="2">
        <f t="shared" si="160"/>
        <v>59.962254528419741</v>
      </c>
      <c r="EG116" s="2">
        <f t="shared" si="160"/>
        <v>58.917613375544136</v>
      </c>
      <c r="EH116" s="2">
        <f t="shared" si="160"/>
        <v>56.099981584918837</v>
      </c>
      <c r="EI116" s="2">
        <f t="shared" si="160"/>
        <v>56.801720434432823</v>
      </c>
      <c r="EJ116" s="2">
        <f t="shared" si="160"/>
        <v>54.040674041297912</v>
      </c>
      <c r="EK116" s="2">
        <f t="shared" si="160"/>
        <v>50.524289534766368</v>
      </c>
      <c r="EL116" s="2">
        <f t="shared" si="160"/>
        <v>52.466397173100361</v>
      </c>
      <c r="EM116" s="2">
        <f t="shared" si="142"/>
        <v>53.247174319331236</v>
      </c>
      <c r="EN116" s="2">
        <f t="shared" si="142"/>
        <v>51.428688054201075</v>
      </c>
      <c r="EO116" s="2">
        <f t="shared" si="142"/>
        <v>46.55105539762117</v>
      </c>
      <c r="EQ116" s="2">
        <f t="shared" si="158"/>
        <v>54.374149703136332</v>
      </c>
      <c r="ER116" s="2">
        <f t="shared" si="158"/>
        <v>54.744388157266336</v>
      </c>
      <c r="ES116" s="2">
        <f t="shared" si="158"/>
        <v>56.553891632235676</v>
      </c>
      <c r="ET116" s="2">
        <f t="shared" si="158"/>
        <v>57.351046148027081</v>
      </c>
      <c r="EU116" s="2">
        <f t="shared" si="158"/>
        <v>58.633432306289428</v>
      </c>
      <c r="EV116" s="2">
        <f t="shared" si="158"/>
        <v>60.198593306768423</v>
      </c>
      <c r="EW116" s="2">
        <f t="shared" si="158"/>
        <v>59.23706551689645</v>
      </c>
      <c r="EX116" s="2">
        <f t="shared" si="158"/>
        <v>56.452556877020292</v>
      </c>
      <c r="EY116" s="2">
        <f t="shared" si="158"/>
        <v>57.17086540812781</v>
      </c>
      <c r="EZ116" s="2">
        <f t="shared" si="158"/>
        <v>53.481786851448376</v>
      </c>
      <c r="FA116" s="2">
        <f t="shared" si="158"/>
        <v>50.412349531112604</v>
      </c>
      <c r="FB116" s="2">
        <f t="shared" si="158"/>
        <v>52.755401641591057</v>
      </c>
      <c r="FC116" s="2">
        <f t="shared" si="158"/>
        <v>53.288702118209848</v>
      </c>
      <c r="FD116" s="2">
        <f t="shared" si="158"/>
        <v>52.08296181800003</v>
      </c>
      <c r="FE116" s="2">
        <f t="shared" si="158"/>
        <v>46.567179115023315</v>
      </c>
      <c r="FG116" s="2">
        <f t="shared" si="159"/>
        <v>0.99357037229514</v>
      </c>
      <c r="FH116" s="2">
        <f t="shared" si="159"/>
        <v>0.99405758214921069</v>
      </c>
      <c r="FI116" s="2">
        <f t="shared" si="159"/>
        <v>0.99379112486513299</v>
      </c>
      <c r="FJ116" s="2">
        <f t="shared" si="159"/>
        <v>0.99408510905763781</v>
      </c>
      <c r="FK116" s="2">
        <f t="shared" si="159"/>
        <v>0.99138107306785672</v>
      </c>
      <c r="FL116" s="2">
        <f t="shared" si="159"/>
        <v>0.98941678713560088</v>
      </c>
      <c r="FM116" s="2">
        <f t="shared" si="159"/>
        <v>0.99081949303129468</v>
      </c>
      <c r="FN116" s="2">
        <f t="shared" si="159"/>
        <v>0.99043107141212561</v>
      </c>
      <c r="FO116" s="2">
        <f t="shared" si="159"/>
        <v>0.99012732583154239</v>
      </c>
      <c r="FP116" s="2">
        <f t="shared" si="159"/>
        <v>0.98922776535431589</v>
      </c>
      <c r="FQ116" s="2">
        <f t="shared" si="159"/>
        <v>0.98822456792715008</v>
      </c>
      <c r="FR116" s="2">
        <f t="shared" si="159"/>
        <v>0.9883250344755643</v>
      </c>
      <c r="FS116" s="2">
        <f t="shared" si="159"/>
        <v>0.98696409332796209</v>
      </c>
      <c r="FT116" s="2">
        <f t="shared" si="159"/>
        <v>0.98676207125675752</v>
      </c>
      <c r="FU116" s="2">
        <f t="shared" si="159"/>
        <v>0.98513821309018557</v>
      </c>
      <c r="FW116" s="2">
        <f t="shared" si="150"/>
        <v>8.8281056303603136E-4</v>
      </c>
      <c r="FX116" s="2">
        <f t="shared" si="150"/>
        <v>5.4385592440728773E-3</v>
      </c>
      <c r="FY116" s="2">
        <f t="shared" si="150"/>
        <v>5.2303846753169632E-3</v>
      </c>
      <c r="FZ116" s="2">
        <f t="shared" si="150"/>
        <v>5.2538507530090657E-3</v>
      </c>
      <c r="GA116" s="2">
        <f t="shared" si="150"/>
        <v>3.8681228357467399E-3</v>
      </c>
      <c r="GB116" s="2">
        <f t="shared" si="150"/>
        <v>4.2370509550175624E-3</v>
      </c>
      <c r="GC116" s="2">
        <f t="shared" si="150"/>
        <v>3.8516689377686053E-3</v>
      </c>
      <c r="GD116" s="2">
        <f t="shared" si="150"/>
        <v>4.3296223467543075E-3</v>
      </c>
      <c r="GE116" s="2">
        <f t="shared" si="150"/>
        <v>4.5509539604855279E-3</v>
      </c>
      <c r="GF116" s="2">
        <f t="shared" si="150"/>
        <v>3.5520984837552091E-3</v>
      </c>
      <c r="GG116" s="2">
        <f t="shared" si="150"/>
        <v>3.1735958073273E-3</v>
      </c>
      <c r="GH116" s="2">
        <f t="shared" si="150"/>
        <v>2.4869974464743119E-3</v>
      </c>
      <c r="GI116" s="2">
        <f t="shared" si="150"/>
        <v>2.130149334768551E-3</v>
      </c>
      <c r="GJ116" s="2">
        <f t="shared" si="150"/>
        <v>1.4744414359329665E-3</v>
      </c>
      <c r="GK116" s="2">
        <f t="shared" si="150"/>
        <v>1.2953770988576607E-3</v>
      </c>
      <c r="GM116" s="86">
        <f t="shared" si="151"/>
        <v>7.1213811952967779E-24</v>
      </c>
      <c r="GN116" s="86">
        <f t="shared" si="151"/>
        <v>2.1570187778205426E-35</v>
      </c>
      <c r="GO116" s="86">
        <f t="shared" si="151"/>
        <v>2.5966452292152619E-44</v>
      </c>
      <c r="GP116" s="86">
        <f t="shared" si="151"/>
        <v>4.8030612296341703E-54</v>
      </c>
      <c r="GQ116" s="86">
        <f t="shared" si="151"/>
        <v>2.0381923184065687E-51</v>
      </c>
      <c r="GR116" s="86">
        <f t="shared" si="151"/>
        <v>4.3140833325634554E-38</v>
      </c>
      <c r="GS116" s="86">
        <f t="shared" si="151"/>
        <v>4.2383877821955581E-39</v>
      </c>
      <c r="GT116" s="86">
        <f t="shared" si="151"/>
        <v>6.3777042780308139E-55</v>
      </c>
      <c r="GU116" s="86">
        <f t="shared" si="151"/>
        <v>3.7087674006599343E-51</v>
      </c>
      <c r="GV116" s="86">
        <f t="shared" si="151"/>
        <v>3.2303229802156316E-46</v>
      </c>
      <c r="GW116" s="86">
        <f t="shared" si="151"/>
        <v>3.1801013889228611E-34</v>
      </c>
      <c r="GX116" s="86">
        <f t="shared" si="151"/>
        <v>1.6361416502813433E-32</v>
      </c>
      <c r="GY116" s="86">
        <f t="shared" si="151"/>
        <v>4.498546758692154E-27</v>
      </c>
      <c r="GZ116" s="86">
        <f t="shared" si="151"/>
        <v>3.2627891249328322E-27</v>
      </c>
      <c r="HA116" s="86">
        <f t="shared" si="151"/>
        <v>1.3949972172942392E-24</v>
      </c>
      <c r="HC116" s="86">
        <f t="shared" si="80"/>
        <v>1.0000000009154358E-2</v>
      </c>
      <c r="HD116" s="86">
        <f t="shared" si="80"/>
        <v>2.6006018177066055E-5</v>
      </c>
      <c r="HE116" s="86">
        <f t="shared" si="80"/>
        <v>3.2596832702701048E-6</v>
      </c>
      <c r="HF116" s="86">
        <f t="shared" si="80"/>
        <v>2.1727177010888373E-7</v>
      </c>
      <c r="HG116" s="86">
        <f t="shared" si="80"/>
        <v>1.7338631907603977E-4</v>
      </c>
      <c r="HH116" s="86">
        <f t="shared" si="146"/>
        <v>4.8056312983548805E-4</v>
      </c>
      <c r="HI116" s="86">
        <f t="shared" si="147"/>
        <v>9.9997770215964916E-3</v>
      </c>
      <c r="HJ116" s="86">
        <f t="shared" si="145"/>
        <v>3.2974036007796313E-5</v>
      </c>
      <c r="HK116" s="86">
        <f t="shared" si="145"/>
        <v>1.4825355929825091E-4</v>
      </c>
      <c r="HL116" s="86">
        <f t="shared" si="145"/>
        <v>2.2946033945392456E-3</v>
      </c>
      <c r="HM116" s="86">
        <f t="shared" si="145"/>
        <v>3.9660042940777678E-3</v>
      </c>
      <c r="HN116" s="86">
        <f t="shared" si="145"/>
        <v>4.0878287350032107E-2</v>
      </c>
      <c r="HO116" s="86">
        <f t="shared" si="145"/>
        <v>5.2296033350185067E-2</v>
      </c>
      <c r="HP116" s="86">
        <f t="shared" si="145"/>
        <v>4.7683722070988123E-2</v>
      </c>
      <c r="HQ116" s="86">
        <f t="shared" si="145"/>
        <v>5.4492907145421821E-2</v>
      </c>
      <c r="HS116" s="86">
        <f t="shared" si="152"/>
        <v>4.0544115781894618E-19</v>
      </c>
      <c r="HT116" s="86">
        <f t="shared" si="152"/>
        <v>4.8718438424884537E-11</v>
      </c>
      <c r="HU116" s="86">
        <f t="shared" si="152"/>
        <v>1.436988237571041E-11</v>
      </c>
      <c r="HV116" s="86">
        <f t="shared" si="152"/>
        <v>4.0236684450973836E-10</v>
      </c>
      <c r="HW116" s="86">
        <f t="shared" si="152"/>
        <v>3.8656960518999984E-14</v>
      </c>
      <c r="HX116" s="86">
        <f t="shared" si="152"/>
        <v>2.8923420170272739E-15</v>
      </c>
      <c r="HY116" s="86">
        <f t="shared" si="152"/>
        <v>1.401833674996028E-15</v>
      </c>
      <c r="HZ116" s="86">
        <f t="shared" si="152"/>
        <v>8.1846137586917992E-15</v>
      </c>
      <c r="IA116" s="86">
        <f t="shared" si="152"/>
        <v>2.7014325192026905E-14</v>
      </c>
      <c r="IB116" s="86">
        <f t="shared" si="152"/>
        <v>2.579691964598564E-16</v>
      </c>
      <c r="IC116" s="86">
        <f t="shared" si="152"/>
        <v>2.0977370243420239E-17</v>
      </c>
      <c r="ID116" s="86">
        <f t="shared" si="152"/>
        <v>1.4519291943412012E-17</v>
      </c>
      <c r="IE116" s="86">
        <f t="shared" si="152"/>
        <v>3.533927880906393E-24</v>
      </c>
      <c r="IF116" s="86">
        <f t="shared" si="152"/>
        <v>4.2999700621082923E-14</v>
      </c>
      <c r="IG116" s="86">
        <f t="shared" si="152"/>
        <v>5.7980621404665722E-9</v>
      </c>
      <c r="II116" s="86">
        <f t="shared" si="153"/>
        <v>5.7020692971864123E-96</v>
      </c>
      <c r="IJ116" s="86">
        <f t="shared" si="153"/>
        <v>5.998949236272162E-50</v>
      </c>
      <c r="IK116" s="86">
        <f t="shared" si="153"/>
        <v>4.4912611844133118E-52</v>
      </c>
      <c r="IL116" s="86">
        <f t="shared" si="153"/>
        <v>2.6501322252147934E-49</v>
      </c>
      <c r="IM116" s="86">
        <f t="shared" si="153"/>
        <v>1.0870643815009708E-58</v>
      </c>
      <c r="IN116" s="86">
        <f t="shared" si="153"/>
        <v>4.1232586460048997E-62</v>
      </c>
      <c r="IO116" s="86">
        <f t="shared" si="153"/>
        <v>7.8602175854006768E-62</v>
      </c>
      <c r="IP116" s="86">
        <f t="shared" si="153"/>
        <v>2.2191012570475382E-60</v>
      </c>
      <c r="IQ116" s="86">
        <f t="shared" si="153"/>
        <v>1.0469987266721193E-60</v>
      </c>
      <c r="IR116" s="86">
        <f t="shared" si="153"/>
        <v>2.7551111679108451E-67</v>
      </c>
      <c r="IS116" s="86">
        <f t="shared" si="153"/>
        <v>1.6090429997822126E-69</v>
      </c>
      <c r="IT116" s="86">
        <f t="shared" si="153"/>
        <v>2.0196086378492209E-67</v>
      </c>
      <c r="IU116" s="86">
        <f t="shared" si="153"/>
        <v>2.3904569149307994E-93</v>
      </c>
      <c r="IV116" s="86">
        <f t="shared" si="153"/>
        <v>6.5292855895464465E-31</v>
      </c>
      <c r="IW116" s="86">
        <f t="shared" si="153"/>
        <v>1.5405342264516182E-35</v>
      </c>
      <c r="IY116" s="86">
        <f t="shared" si="154"/>
        <v>1.0000000009154358E-2</v>
      </c>
      <c r="IZ116" s="86">
        <f t="shared" si="154"/>
        <v>2.6006066895504481E-5</v>
      </c>
      <c r="JA116" s="86">
        <f t="shared" si="154"/>
        <v>3.2596976401524806E-6</v>
      </c>
      <c r="JB116" s="86">
        <f t="shared" si="154"/>
        <v>2.1767413695339346E-7</v>
      </c>
      <c r="JC116" s="86">
        <f t="shared" si="154"/>
        <v>1.7338631911469673E-4</v>
      </c>
      <c r="JD116" s="86">
        <f t="shared" si="154"/>
        <v>4.8056312983838038E-4</v>
      </c>
      <c r="JE116" s="86">
        <f t="shared" si="154"/>
        <v>9.9997770215978932E-3</v>
      </c>
      <c r="JF116" s="86">
        <f t="shared" si="154"/>
        <v>3.2974036015980928E-5</v>
      </c>
      <c r="JG116" s="86">
        <f t="shared" si="154"/>
        <v>1.4825355932526524E-4</v>
      </c>
      <c r="JH116" s="86">
        <f t="shared" si="154"/>
        <v>2.2946033945395036E-3</v>
      </c>
      <c r="JI116" s="86">
        <f t="shared" si="154"/>
        <v>3.9660042940777886E-3</v>
      </c>
      <c r="JJ116" s="86">
        <f t="shared" si="154"/>
        <v>4.0878287350032121E-2</v>
      </c>
      <c r="JK116" s="86">
        <f t="shared" si="154"/>
        <v>5.2296033350185067E-2</v>
      </c>
      <c r="JL116" s="86">
        <f t="shared" si="154"/>
        <v>4.7683722071031123E-2</v>
      </c>
      <c r="JM116" s="86">
        <f t="shared" si="154"/>
        <v>5.4492912943483962E-2</v>
      </c>
    </row>
    <row r="117" spans="2:273" x14ac:dyDescent="0.25">
      <c r="B117" s="2">
        <v>90</v>
      </c>
      <c r="C117" s="37">
        <v>54.862000000000002</v>
      </c>
      <c r="D117" s="37">
        <v>54.95</v>
      </c>
      <c r="E117" s="37">
        <v>56</v>
      </c>
      <c r="F117" s="37">
        <v>56.283000000000001</v>
      </c>
      <c r="G117" s="37">
        <v>57.738</v>
      </c>
      <c r="H117" s="37">
        <v>61.508000000000003</v>
      </c>
      <c r="I117" s="37">
        <v>59.884999999999998</v>
      </c>
      <c r="J117" s="37">
        <v>54.148000000000003</v>
      </c>
      <c r="K117" s="37">
        <v>58.048999999999999</v>
      </c>
      <c r="L117" s="37">
        <v>51.902000000000001</v>
      </c>
      <c r="M117" s="37">
        <v>52.279000000000003</v>
      </c>
      <c r="N117" s="37">
        <v>55.23</v>
      </c>
      <c r="O117" s="37">
        <v>51.77</v>
      </c>
      <c r="P117" s="37">
        <v>50.917999999999999</v>
      </c>
      <c r="Q117" s="37">
        <v>44.377000000000002</v>
      </c>
      <c r="S117" s="4">
        <f t="shared" si="155"/>
        <v>55.233890544907062</v>
      </c>
      <c r="T117" s="4">
        <f t="shared" si="155"/>
        <v>54.828192001914928</v>
      </c>
      <c r="U117" s="4">
        <f t="shared" si="155"/>
        <v>56.723933328255505</v>
      </c>
      <c r="V117" s="4">
        <f t="shared" si="155"/>
        <v>57.393827006760837</v>
      </c>
      <c r="W117" s="4">
        <f t="shared" si="155"/>
        <v>59.12038570928128</v>
      </c>
      <c r="X117" s="4">
        <f t="shared" si="155"/>
        <v>60.152418943292489</v>
      </c>
      <c r="Y117" s="4">
        <f t="shared" si="155"/>
        <v>59.193438445618213</v>
      </c>
      <c r="Z117" s="4">
        <f t="shared" si="155"/>
        <v>56.263040407699954</v>
      </c>
      <c r="AA117" s="4">
        <f t="shared" si="155"/>
        <v>56.870627425983116</v>
      </c>
      <c r="AB117" s="4">
        <f t="shared" si="155"/>
        <v>54.133598401290953</v>
      </c>
      <c r="AC117" s="4">
        <f t="shared" si="155"/>
        <v>50.748592963849511</v>
      </c>
      <c r="AD117" s="4">
        <f t="shared" si="155"/>
        <v>53.616880527397761</v>
      </c>
      <c r="AE117" s="4">
        <f t="shared" si="155"/>
        <v>54.582838708799081</v>
      </c>
      <c r="AF117" s="4">
        <f t="shared" si="155"/>
        <v>52.317002631563035</v>
      </c>
      <c r="AG117" s="4">
        <f t="shared" si="155"/>
        <v>47.277656098845988</v>
      </c>
      <c r="AI117" s="4">
        <f t="shared" si="156"/>
        <v>-0.37189054490706042</v>
      </c>
      <c r="AJ117" s="4">
        <f t="shared" si="156"/>
        <v>0.12180799808507459</v>
      </c>
      <c r="AK117" s="4">
        <f t="shared" si="156"/>
        <v>-0.72393332825550516</v>
      </c>
      <c r="AL117" s="4">
        <f t="shared" si="156"/>
        <v>-1.1108270067608359</v>
      </c>
      <c r="AM117" s="4">
        <f t="shared" si="156"/>
        <v>-1.3823857092812801</v>
      </c>
      <c r="AN117" s="4">
        <f t="shared" si="156"/>
        <v>1.3555810567075142</v>
      </c>
      <c r="AO117" s="4">
        <f t="shared" si="156"/>
        <v>0.69156155438178502</v>
      </c>
      <c r="AP117" s="4">
        <f t="shared" si="156"/>
        <v>-2.1150404076999507</v>
      </c>
      <c r="AQ117" s="4">
        <f t="shared" si="156"/>
        <v>1.1783725740168833</v>
      </c>
      <c r="AR117" s="4">
        <f t="shared" si="156"/>
        <v>-2.2315984012909524</v>
      </c>
      <c r="AS117" s="4">
        <f t="shared" si="156"/>
        <v>1.5304070361504927</v>
      </c>
      <c r="AT117" s="4">
        <f t="shared" si="156"/>
        <v>1.6131194726022358</v>
      </c>
      <c r="AU117" s="4">
        <f t="shared" si="156"/>
        <v>-2.8128387087990774</v>
      </c>
      <c r="AV117" s="4">
        <f t="shared" si="156"/>
        <v>-1.3990026315630359</v>
      </c>
      <c r="AW117" s="4">
        <f t="shared" si="156"/>
        <v>-2.9006560988459853</v>
      </c>
      <c r="AY117" s="2">
        <f t="shared" si="148"/>
        <v>55.099186211715526</v>
      </c>
      <c r="AZ117" s="2">
        <f t="shared" si="148"/>
        <v>54.828099303049612</v>
      </c>
      <c r="BA117" s="2">
        <f t="shared" si="148"/>
        <v>56.723925729124439</v>
      </c>
      <c r="BB117" s="2">
        <f t="shared" si="148"/>
        <v>57.393826396969587</v>
      </c>
      <c r="BC117" s="2">
        <f t="shared" si="148"/>
        <v>59.119617463014706</v>
      </c>
      <c r="BD117" s="2">
        <f t="shared" si="148"/>
        <v>60.14986266030877</v>
      </c>
      <c r="BE117" s="2">
        <f t="shared" si="148"/>
        <v>59.036326092357015</v>
      </c>
      <c r="BF117" s="2">
        <f t="shared" si="148"/>
        <v>56.262964458400425</v>
      </c>
      <c r="BG117" s="2">
        <f t="shared" si="148"/>
        <v>56.870018796203134</v>
      </c>
      <c r="BH117" s="2">
        <f t="shared" si="148"/>
        <v>54.114343708438646</v>
      </c>
      <c r="BI117" s="2">
        <f t="shared" si="148"/>
        <v>50.708811362504363</v>
      </c>
      <c r="BJ117" s="2">
        <f t="shared" si="148"/>
        <v>52.681627296292788</v>
      </c>
      <c r="BK117" s="2">
        <f t="shared" si="148"/>
        <v>53.444491057490843</v>
      </c>
      <c r="BL117" s="2">
        <f t="shared" si="148"/>
        <v>51.480500220240422</v>
      </c>
      <c r="BM117" s="2">
        <f t="shared" si="148"/>
        <v>46.514849413461704</v>
      </c>
      <c r="BO117" s="2" t="str">
        <f t="shared" si="102"/>
        <v/>
      </c>
      <c r="BP117" s="2" t="str">
        <f t="shared" si="103"/>
        <v/>
      </c>
      <c r="BQ117" s="2" t="str">
        <f t="shared" si="104"/>
        <v/>
      </c>
      <c r="BR117" s="2" t="str">
        <f t="shared" si="105"/>
        <v/>
      </c>
      <c r="BS117" s="2" t="str">
        <f t="shared" si="106"/>
        <v/>
      </c>
      <c r="BT117" s="2" t="str">
        <f t="shared" si="107"/>
        <v/>
      </c>
      <c r="BU117" s="2" t="str">
        <f t="shared" si="108"/>
        <v/>
      </c>
      <c r="BV117" s="2" t="str">
        <f t="shared" si="109"/>
        <v/>
      </c>
      <c r="BW117" s="2" t="str">
        <f t="shared" si="110"/>
        <v/>
      </c>
      <c r="BX117" s="2" t="str">
        <f t="shared" si="111"/>
        <v/>
      </c>
      <c r="BY117" s="2" t="str">
        <f t="shared" si="112"/>
        <v/>
      </c>
      <c r="BZ117" s="2" t="str">
        <f t="shared" si="113"/>
        <v/>
      </c>
      <c r="CA117" s="2" t="str">
        <f t="shared" si="114"/>
        <v/>
      </c>
      <c r="CB117" s="2" t="str">
        <f t="shared" si="115"/>
        <v/>
      </c>
      <c r="CC117" s="2" t="str">
        <f t="shared" si="116"/>
        <v/>
      </c>
      <c r="CE117" s="2">
        <f t="shared" si="149"/>
        <v>54.862000000000002</v>
      </c>
      <c r="CF117" s="2">
        <f t="shared" si="149"/>
        <v>54.95</v>
      </c>
      <c r="CG117" s="2">
        <f t="shared" si="149"/>
        <v>56</v>
      </c>
      <c r="CH117" s="2">
        <f t="shared" si="149"/>
        <v>56.283000000000001</v>
      </c>
      <c r="CI117" s="2">
        <f t="shared" si="149"/>
        <v>57.738</v>
      </c>
      <c r="CJ117" s="2">
        <f t="shared" si="149"/>
        <v>61.508000000000003</v>
      </c>
      <c r="CK117" s="2">
        <f t="shared" si="149"/>
        <v>59.884999999999998</v>
      </c>
      <c r="CL117" s="2">
        <f t="shared" si="149"/>
        <v>54.148000000000003</v>
      </c>
      <c r="CM117" s="2">
        <f t="shared" si="149"/>
        <v>58.048999999999999</v>
      </c>
      <c r="CN117" s="2">
        <f t="shared" si="149"/>
        <v>51.902000000000001</v>
      </c>
      <c r="CO117" s="2">
        <f t="shared" si="149"/>
        <v>52.279000000000003</v>
      </c>
      <c r="CP117" s="2" t="str">
        <f t="shared" si="149"/>
        <v/>
      </c>
      <c r="CQ117" s="2" t="str">
        <f t="shared" si="149"/>
        <v/>
      </c>
      <c r="CR117" s="2" t="str">
        <f t="shared" si="149"/>
        <v/>
      </c>
      <c r="CS117" s="2" t="str">
        <f t="shared" si="149"/>
        <v/>
      </c>
      <c r="CU117" s="2">
        <f t="shared" si="117"/>
        <v>54.862000000000002</v>
      </c>
      <c r="CV117" s="2">
        <f t="shared" si="118"/>
        <v>54.95</v>
      </c>
      <c r="CW117" s="2">
        <f t="shared" si="119"/>
        <v>56</v>
      </c>
      <c r="CX117" s="2">
        <f t="shared" si="120"/>
        <v>56.283000000000001</v>
      </c>
      <c r="CY117" s="2">
        <f t="shared" si="121"/>
        <v>57.738</v>
      </c>
      <c r="CZ117" s="2">
        <f t="shared" si="122"/>
        <v>61.508000000000003</v>
      </c>
      <c r="DA117" s="2">
        <f t="shared" si="123"/>
        <v>59.884999999999998</v>
      </c>
      <c r="DB117" s="2">
        <f t="shared" si="124"/>
        <v>54.148000000000003</v>
      </c>
      <c r="DC117" s="2">
        <f t="shared" si="125"/>
        <v>58.048999999999999</v>
      </c>
      <c r="DD117" s="2">
        <f t="shared" si="126"/>
        <v>51.902000000000001</v>
      </c>
      <c r="DE117" s="2">
        <f t="shared" si="127"/>
        <v>52.279000000000003</v>
      </c>
      <c r="DF117" s="2" t="str">
        <f t="shared" si="128"/>
        <v/>
      </c>
      <c r="DG117" s="2" t="str">
        <f t="shared" si="129"/>
        <v/>
      </c>
      <c r="DH117" s="2" t="str">
        <f t="shared" si="130"/>
        <v/>
      </c>
      <c r="DI117" s="2" t="str">
        <f t="shared" si="131"/>
        <v/>
      </c>
      <c r="DK117" s="2">
        <f t="shared" si="157"/>
        <v>77.991477005347576</v>
      </c>
      <c r="DL117" s="2">
        <f t="shared" si="157"/>
        <v>85.894098262032088</v>
      </c>
      <c r="DM117" s="2">
        <f t="shared" si="157"/>
        <v>84.476668449197859</v>
      </c>
      <c r="DN117" s="2">
        <f t="shared" si="157"/>
        <v>92.416709670231725</v>
      </c>
      <c r="DO117" s="2">
        <f t="shared" si="157"/>
        <v>90.26393598862019</v>
      </c>
      <c r="DP117" s="2">
        <f t="shared" si="157"/>
        <v>91.53060093808628</v>
      </c>
      <c r="DQ117" s="2">
        <f t="shared" si="157"/>
        <v>83.971078236130879</v>
      </c>
      <c r="DR117" s="2">
        <f t="shared" si="157"/>
        <v>85.773862820512846</v>
      </c>
      <c r="DS117" s="2">
        <f t="shared" si="157"/>
        <v>80.541183873144377</v>
      </c>
      <c r="DT117" s="2">
        <f t="shared" si="157"/>
        <v>78.06207129455909</v>
      </c>
      <c r="DU117" s="2">
        <f t="shared" si="157"/>
        <v>70.967304878048793</v>
      </c>
      <c r="DV117" s="2">
        <f t="shared" si="157"/>
        <v>78.692207317073141</v>
      </c>
      <c r="DW117" s="2">
        <f t="shared" si="157"/>
        <v>79.993217310427852</v>
      </c>
      <c r="DX117" s="2">
        <f t="shared" si="157"/>
        <v>63.130372672672664</v>
      </c>
      <c r="DY117" s="2">
        <f t="shared" si="157"/>
        <v>51.811899770817426</v>
      </c>
      <c r="EA117" s="2">
        <f t="shared" ref="EA117:EK159" si="161">CE$228*$B117+CE$229</f>
        <v>54.96480283147217</v>
      </c>
      <c r="EB117" s="2">
        <f t="shared" si="161"/>
        <v>54.659114285714281</v>
      </c>
      <c r="EC117" s="2">
        <f t="shared" si="161"/>
        <v>56.566660173160173</v>
      </c>
      <c r="ED117" s="2">
        <f t="shared" si="161"/>
        <v>57.203700000000012</v>
      </c>
      <c r="EE117" s="2">
        <f t="shared" si="160"/>
        <v>58.874259459363707</v>
      </c>
      <c r="EF117" s="2">
        <f t="shared" si="160"/>
        <v>59.842737555854512</v>
      </c>
      <c r="EG117" s="2">
        <f t="shared" si="160"/>
        <v>58.824392243767321</v>
      </c>
      <c r="EH117" s="2">
        <f t="shared" si="160"/>
        <v>56.001433845348231</v>
      </c>
      <c r="EI117" s="2">
        <f t="shared" si="160"/>
        <v>56.653088093322609</v>
      </c>
      <c r="EJ117" s="2">
        <f t="shared" si="160"/>
        <v>53.878534660766938</v>
      </c>
      <c r="EK117" s="2">
        <f t="shared" si="160"/>
        <v>50.489019779997975</v>
      </c>
      <c r="EL117" s="2">
        <f t="shared" si="160"/>
        <v>52.400665413533844</v>
      </c>
      <c r="EM117" s="2">
        <f t="shared" si="142"/>
        <v>53.124594059952855</v>
      </c>
      <c r="EN117" s="2">
        <f t="shared" si="142"/>
        <v>51.33697962632165</v>
      </c>
      <c r="EO117" s="2">
        <f t="shared" si="142"/>
        <v>46.441955113974927</v>
      </c>
      <c r="EQ117" s="2">
        <f t="shared" si="158"/>
        <v>54.222019234952867</v>
      </c>
      <c r="ER117" s="2">
        <f t="shared" si="158"/>
        <v>54.594840327857099</v>
      </c>
      <c r="ES117" s="2">
        <f t="shared" si="158"/>
        <v>56.416110381270542</v>
      </c>
      <c r="ET117" s="2">
        <f t="shared" si="158"/>
        <v>57.216352817749119</v>
      </c>
      <c r="EU117" s="2">
        <f t="shared" si="158"/>
        <v>58.504063401713324</v>
      </c>
      <c r="EV117" s="2">
        <f t="shared" si="158"/>
        <v>60.055620939402992</v>
      </c>
      <c r="EW117" s="2">
        <f t="shared" si="158"/>
        <v>59.112765812003836</v>
      </c>
      <c r="EX117" s="2">
        <f t="shared" si="158"/>
        <v>56.315145839334193</v>
      </c>
      <c r="EY117" s="2">
        <f t="shared" si="158"/>
        <v>56.985019781124919</v>
      </c>
      <c r="EZ117" s="2">
        <f t="shared" si="158"/>
        <v>53.363576150669019</v>
      </c>
      <c r="FA117" s="2">
        <f t="shared" si="158"/>
        <v>50.385702987222878</v>
      </c>
      <c r="FB117" s="2">
        <f t="shared" si="158"/>
        <v>52.668314101002267</v>
      </c>
      <c r="FC117" s="2">
        <f t="shared" si="158"/>
        <v>53.164041899241035</v>
      </c>
      <c r="FD117" s="2">
        <f t="shared" si="158"/>
        <v>51.937879791170005</v>
      </c>
      <c r="FE117" s="2">
        <f t="shared" si="158"/>
        <v>46.451933642589239</v>
      </c>
      <c r="FG117" s="2">
        <f t="shared" si="159"/>
        <v>0.99413279053946846</v>
      </c>
      <c r="FH117" s="2">
        <f t="shared" si="159"/>
        <v>0.99457761531471645</v>
      </c>
      <c r="FI117" s="2">
        <f t="shared" si="159"/>
        <v>0.994334343350881</v>
      </c>
      <c r="FJ117" s="2">
        <f t="shared" si="159"/>
        <v>0.99460274636633139</v>
      </c>
      <c r="FK117" s="2">
        <f t="shared" si="159"/>
        <v>0.99213347946420527</v>
      </c>
      <c r="FL117" s="2">
        <f t="shared" si="159"/>
        <v>0.9903389987506428</v>
      </c>
      <c r="FM117" s="2">
        <f t="shared" si="159"/>
        <v>0.99162050930600942</v>
      </c>
      <c r="FN117" s="2">
        <f t="shared" si="159"/>
        <v>0.99126567944087551</v>
      </c>
      <c r="FO117" s="2">
        <f t="shared" si="159"/>
        <v>0.99098818568716152</v>
      </c>
      <c r="FP117" s="2">
        <f t="shared" si="159"/>
        <v>0.99016628445123855</v>
      </c>
      <c r="FQ117" s="2">
        <f t="shared" si="159"/>
        <v>0.98924953964785467</v>
      </c>
      <c r="FR117" s="2">
        <f t="shared" si="159"/>
        <v>0.98934135558251224</v>
      </c>
      <c r="FS117" s="2">
        <f t="shared" si="159"/>
        <v>0.98809745938014448</v>
      </c>
      <c r="FT117" s="2">
        <f t="shared" si="159"/>
        <v>0.98791278637875279</v>
      </c>
      <c r="FU117" s="2">
        <f t="shared" si="159"/>
        <v>0.98642814165049708</v>
      </c>
      <c r="FW117" s="2">
        <f t="shared" si="150"/>
        <v>9.6790009573534386E-4</v>
      </c>
      <c r="FX117" s="2">
        <f t="shared" si="150"/>
        <v>5.9601343328566092E-3</v>
      </c>
      <c r="FY117" s="2">
        <f t="shared" si="150"/>
        <v>5.7321102274771329E-3</v>
      </c>
      <c r="FZ117" s="2">
        <f t="shared" si="150"/>
        <v>5.7578142638050212E-3</v>
      </c>
      <c r="GA117" s="2">
        <f t="shared" si="150"/>
        <v>4.2397301265758884E-3</v>
      </c>
      <c r="GB117" s="2">
        <f t="shared" si="150"/>
        <v>4.6439356260336521E-3</v>
      </c>
      <c r="GC117" s="2">
        <f t="shared" si="150"/>
        <v>4.2217022157376594E-3</v>
      </c>
      <c r="GD117" s="2">
        <f t="shared" si="150"/>
        <v>4.7453542990939278E-3</v>
      </c>
      <c r="GE117" s="2">
        <f t="shared" si="150"/>
        <v>4.9878317928479564E-3</v>
      </c>
      <c r="GF117" s="2">
        <f t="shared" si="150"/>
        <v>3.8934642475820448E-3</v>
      </c>
      <c r="GG117" s="2">
        <f t="shared" si="150"/>
        <v>3.4787134838751726E-3</v>
      </c>
      <c r="GH117" s="2">
        <f t="shared" si="150"/>
        <v>2.7262843264604535E-3</v>
      </c>
      <c r="GI117" s="2">
        <f t="shared" si="150"/>
        <v>2.3351823898450927E-3</v>
      </c>
      <c r="GJ117" s="2">
        <f t="shared" si="150"/>
        <v>1.6164629417931115E-3</v>
      </c>
      <c r="GK117" s="2">
        <f t="shared" si="150"/>
        <v>1.4201752573606678E-3</v>
      </c>
      <c r="GM117" s="86">
        <f t="shared" si="151"/>
        <v>3.2954795199710556E-25</v>
      </c>
      <c r="GN117" s="86">
        <f t="shared" si="151"/>
        <v>2.1537599506848023E-37</v>
      </c>
      <c r="GO117" s="86">
        <f t="shared" si="151"/>
        <v>7.4189875609447061E-47</v>
      </c>
      <c r="GP117" s="86">
        <f t="shared" si="151"/>
        <v>4.148993896925355E-57</v>
      </c>
      <c r="GQ117" s="86">
        <f t="shared" si="151"/>
        <v>1.0860104382045876E-54</v>
      </c>
      <c r="GR117" s="86">
        <f t="shared" si="151"/>
        <v>1.3728865096974673E-40</v>
      </c>
      <c r="GS117" s="86">
        <f t="shared" si="151"/>
        <v>1.0105437088916602E-41</v>
      </c>
      <c r="GT117" s="86">
        <f t="shared" si="151"/>
        <v>1.5724401484916667E-58</v>
      </c>
      <c r="GU117" s="86">
        <f t="shared" si="151"/>
        <v>1.8696134963397873E-54</v>
      </c>
      <c r="GV117" s="86">
        <f t="shared" si="151"/>
        <v>2.6053445168727073E-49</v>
      </c>
      <c r="GW117" s="86">
        <f t="shared" si="151"/>
        <v>1.7860523335938787E-36</v>
      </c>
      <c r="GX117" s="86">
        <f t="shared" si="151"/>
        <v>1.0576081937352089E-34</v>
      </c>
      <c r="GY117" s="86">
        <f t="shared" si="151"/>
        <v>7.6794200913807978E-29</v>
      </c>
      <c r="GZ117" s="86">
        <f t="shared" si="151"/>
        <v>5.9669849731978071E-29</v>
      </c>
      <c r="HA117" s="86">
        <f t="shared" si="151"/>
        <v>3.8069006407466544E-26</v>
      </c>
      <c r="HC117" s="86">
        <f t="shared" si="80"/>
        <v>4.2912766845529257E-3</v>
      </c>
      <c r="HD117" s="86">
        <f t="shared" si="80"/>
        <v>3.4518670865315019E-6</v>
      </c>
      <c r="HE117" s="86">
        <f t="shared" si="80"/>
        <v>2.7757185191363807E-7</v>
      </c>
      <c r="HF117" s="86">
        <f t="shared" si="80"/>
        <v>1.3313599286618304E-8</v>
      </c>
      <c r="HG117" s="86">
        <f t="shared" si="80"/>
        <v>1.7450307169848246E-5</v>
      </c>
      <c r="HH117" s="86">
        <f t="shared" si="146"/>
        <v>5.3065884101580188E-5</v>
      </c>
      <c r="HI117" s="86">
        <f t="shared" si="147"/>
        <v>2.392066789414578E-3</v>
      </c>
      <c r="HJ117" s="86">
        <f t="shared" si="145"/>
        <v>1.7778825607844495E-6</v>
      </c>
      <c r="HK117" s="86">
        <f t="shared" si="145"/>
        <v>1.627804161238432E-5</v>
      </c>
      <c r="HL117" s="86">
        <f t="shared" si="145"/>
        <v>4.1283058251024045E-4</v>
      </c>
      <c r="HM117" s="86">
        <f t="shared" si="145"/>
        <v>7.8485259366364575E-4</v>
      </c>
      <c r="HN117" s="86">
        <f t="shared" si="145"/>
        <v>1.4020768072391457E-2</v>
      </c>
      <c r="HO117" s="86">
        <f t="shared" si="145"/>
        <v>2.1029549178420037E-2</v>
      </c>
      <c r="HP117" s="86">
        <f t="shared" si="145"/>
        <v>1.9029452629777427E-2</v>
      </c>
      <c r="HQ117" s="86">
        <f t="shared" si="145"/>
        <v>1.9579755412045229E-2</v>
      </c>
      <c r="HS117" s="86">
        <f t="shared" si="152"/>
        <v>4.1047826489340954E-18</v>
      </c>
      <c r="HT117" s="86">
        <f t="shared" si="152"/>
        <v>2.5442276196955636E-10</v>
      </c>
      <c r="HU117" s="86">
        <f t="shared" si="152"/>
        <v>8.0298817246767111E-11</v>
      </c>
      <c r="HV117" s="86">
        <f t="shared" si="152"/>
        <v>1.902346796155176E-9</v>
      </c>
      <c r="HW117" s="86">
        <f t="shared" si="152"/>
        <v>2.6736246818298844E-13</v>
      </c>
      <c r="HX117" s="86">
        <f t="shared" si="152"/>
        <v>2.3854247618110397E-14</v>
      </c>
      <c r="HY117" s="86">
        <f t="shared" si="152"/>
        <v>1.1363143170372449E-14</v>
      </c>
      <c r="HZ117" s="86">
        <f t="shared" si="152"/>
        <v>6.3829629719103351E-14</v>
      </c>
      <c r="IA117" s="86">
        <f t="shared" si="152"/>
        <v>2.0736276194773831E-13</v>
      </c>
      <c r="IB117" s="86">
        <f t="shared" si="152"/>
        <v>2.3468953483339313E-15</v>
      </c>
      <c r="IC117" s="86">
        <f t="shared" si="152"/>
        <v>2.0511541534539472E-16</v>
      </c>
      <c r="ID117" s="86">
        <f t="shared" si="152"/>
        <v>1.2659734691340627E-16</v>
      </c>
      <c r="IE117" s="86">
        <f t="shared" si="152"/>
        <v>6.785209574847029E-23</v>
      </c>
      <c r="IF117" s="86">
        <f t="shared" si="152"/>
        <v>2.0107322297383766E-13</v>
      </c>
      <c r="IG117" s="86">
        <f t="shared" si="152"/>
        <v>1.3714336776224127E-8</v>
      </c>
      <c r="II117" s="86">
        <f t="shared" si="153"/>
        <v>1.5982761091796088E-93</v>
      </c>
      <c r="IJ117" s="86">
        <f t="shared" si="153"/>
        <v>2.9274625963432293E-48</v>
      </c>
      <c r="IK117" s="86">
        <f t="shared" si="153"/>
        <v>2.5229498791854198E-50</v>
      </c>
      <c r="IL117" s="86">
        <f t="shared" si="153"/>
        <v>1.1973730616378294E-47</v>
      </c>
      <c r="IM117" s="86">
        <f t="shared" si="153"/>
        <v>8.0895102819531425E-57</v>
      </c>
      <c r="IN117" s="86">
        <f t="shared" si="153"/>
        <v>4.2858046199641016E-60</v>
      </c>
      <c r="IO117" s="86">
        <f t="shared" si="153"/>
        <v>7.3888055772679092E-60</v>
      </c>
      <c r="IP117" s="86">
        <f t="shared" si="153"/>
        <v>2.0559961480185672E-58</v>
      </c>
      <c r="IQ117" s="86">
        <f t="shared" si="153"/>
        <v>1.0373713401664414E-58</v>
      </c>
      <c r="IR117" s="86">
        <f t="shared" si="153"/>
        <v>3.6415150758848636E-65</v>
      </c>
      <c r="IS117" s="86">
        <f t="shared" si="153"/>
        <v>2.2755945846733755E-67</v>
      </c>
      <c r="IT117" s="86">
        <f t="shared" si="153"/>
        <v>2.0182034510594231E-65</v>
      </c>
      <c r="IU117" s="86">
        <f t="shared" si="153"/>
        <v>1.2495986555102336E-90</v>
      </c>
      <c r="IV117" s="86">
        <f t="shared" si="153"/>
        <v>4.3184511118993449E-30</v>
      </c>
      <c r="IW117" s="86">
        <f t="shared" si="153"/>
        <v>1.3143708676110631E-34</v>
      </c>
      <c r="IY117" s="86">
        <f t="shared" si="154"/>
        <v>4.2912766845529301E-3</v>
      </c>
      <c r="IZ117" s="86">
        <f t="shared" si="154"/>
        <v>3.4521215092934714E-6</v>
      </c>
      <c r="JA117" s="86">
        <f t="shared" si="154"/>
        <v>2.7765215073088484E-7</v>
      </c>
      <c r="JB117" s="86">
        <f t="shared" si="154"/>
        <v>1.521594608277348E-8</v>
      </c>
      <c r="JC117" s="86">
        <f t="shared" si="154"/>
        <v>1.7450307437210713E-5</v>
      </c>
      <c r="JD117" s="86">
        <f t="shared" si="154"/>
        <v>5.3065884125434438E-5</v>
      </c>
      <c r="JE117" s="86">
        <f t="shared" si="154"/>
        <v>2.3920667894259413E-3</v>
      </c>
      <c r="JF117" s="86">
        <f t="shared" si="154"/>
        <v>1.7778826246140792E-6</v>
      </c>
      <c r="JG117" s="86">
        <f t="shared" si="154"/>
        <v>1.6278041819747083E-5</v>
      </c>
      <c r="JH117" s="86">
        <f t="shared" si="154"/>
        <v>4.1283058251258736E-4</v>
      </c>
      <c r="JI117" s="86">
        <f t="shared" si="154"/>
        <v>7.8485259366385088E-4</v>
      </c>
      <c r="JJ117" s="86">
        <f t="shared" si="154"/>
        <v>1.4020768072391583E-2</v>
      </c>
      <c r="JK117" s="86">
        <f t="shared" si="154"/>
        <v>2.1029549178420037E-2</v>
      </c>
      <c r="JL117" s="86">
        <f t="shared" si="154"/>
        <v>1.9029452629978499E-2</v>
      </c>
      <c r="JM117" s="86">
        <f t="shared" si="154"/>
        <v>1.9579769126382006E-2</v>
      </c>
    </row>
    <row r="118" spans="2:273" x14ac:dyDescent="0.25">
      <c r="B118" s="2">
        <v>91</v>
      </c>
      <c r="C118" s="37">
        <v>53.828000000000003</v>
      </c>
      <c r="D118" s="37">
        <v>52.25</v>
      </c>
      <c r="E118" s="37">
        <v>56.732999999999997</v>
      </c>
      <c r="F118" s="37">
        <v>56.2</v>
      </c>
      <c r="G118" s="37">
        <v>58.197000000000003</v>
      </c>
      <c r="H118" s="37">
        <v>59.573999999999998</v>
      </c>
      <c r="I118" s="37">
        <v>59.786999999999999</v>
      </c>
      <c r="J118" s="37">
        <v>54.966999999999999</v>
      </c>
      <c r="K118" s="37">
        <v>57.475000000000001</v>
      </c>
      <c r="L118" s="37">
        <v>55.933999999999997</v>
      </c>
      <c r="M118" s="37">
        <v>49.475000000000001</v>
      </c>
      <c r="N118" s="37">
        <v>52.753999999999998</v>
      </c>
      <c r="O118" s="37">
        <v>53.066000000000003</v>
      </c>
      <c r="P118" s="37">
        <v>50.639000000000003</v>
      </c>
      <c r="Q118" s="37">
        <v>43.491999999999997</v>
      </c>
      <c r="S118" s="4">
        <f t="shared" si="155"/>
        <v>54.944394407842196</v>
      </c>
      <c r="T118" s="4">
        <f t="shared" si="155"/>
        <v>54.653811912651392</v>
      </c>
      <c r="U118" s="4">
        <f t="shared" si="155"/>
        <v>56.543097088003954</v>
      </c>
      <c r="V118" s="4">
        <f t="shared" si="155"/>
        <v>57.252982483945708</v>
      </c>
      <c r="W118" s="4">
        <f t="shared" si="155"/>
        <v>58.927009930092709</v>
      </c>
      <c r="X118" s="4">
        <f t="shared" si="155"/>
        <v>60.007544822434866</v>
      </c>
      <c r="Y118" s="4">
        <f t="shared" si="155"/>
        <v>58.95172911754171</v>
      </c>
      <c r="Z118" s="4">
        <f t="shared" si="155"/>
        <v>56.144336853508349</v>
      </c>
      <c r="AA118" s="4">
        <f t="shared" si="155"/>
        <v>56.705226363562346</v>
      </c>
      <c r="AB118" s="4">
        <f t="shared" si="155"/>
        <v>53.936732530911762</v>
      </c>
      <c r="AC118" s="4">
        <f t="shared" si="155"/>
        <v>50.661054202706538</v>
      </c>
      <c r="AD118" s="4">
        <f t="shared" si="155"/>
        <v>52.818595468973982</v>
      </c>
      <c r="AE118" s="4">
        <f t="shared" si="155"/>
        <v>53.617410774080447</v>
      </c>
      <c r="AF118" s="4">
        <f t="shared" si="155"/>
        <v>51.603487147254448</v>
      </c>
      <c r="AG118" s="4">
        <f t="shared" si="155"/>
        <v>46.578943539479596</v>
      </c>
      <c r="AI118" s="4">
        <f t="shared" si="156"/>
        <v>-1.1163944078421935</v>
      </c>
      <c r="AJ118" s="4">
        <f t="shared" si="156"/>
        <v>-2.4038119126513919</v>
      </c>
      <c r="AK118" s="4">
        <f t="shared" si="156"/>
        <v>0.18990291199604314</v>
      </c>
      <c r="AL118" s="4">
        <f t="shared" si="156"/>
        <v>-1.0529824839457049</v>
      </c>
      <c r="AM118" s="4">
        <f t="shared" si="156"/>
        <v>-0.73000993009270587</v>
      </c>
      <c r="AN118" s="4">
        <f t="shared" si="156"/>
        <v>-0.43354482243486814</v>
      </c>
      <c r="AO118" s="4">
        <f t="shared" si="156"/>
        <v>0.83527088245828907</v>
      </c>
      <c r="AP118" s="4">
        <f t="shared" si="156"/>
        <v>-1.1773368535083506</v>
      </c>
      <c r="AQ118" s="4">
        <f t="shared" si="156"/>
        <v>0.76977363643765528</v>
      </c>
      <c r="AR118" s="4">
        <f t="shared" si="156"/>
        <v>1.9972674690882357</v>
      </c>
      <c r="AS118" s="4">
        <f t="shared" si="156"/>
        <v>-1.1860542027065364</v>
      </c>
      <c r="AT118" s="4">
        <f t="shared" si="156"/>
        <v>-6.4595468973983827E-2</v>
      </c>
      <c r="AU118" s="4">
        <f t="shared" si="156"/>
        <v>-0.55141077408044481</v>
      </c>
      <c r="AV118" s="4">
        <f t="shared" si="156"/>
        <v>-0.96448714725444518</v>
      </c>
      <c r="AW118" s="4">
        <f t="shared" si="156"/>
        <v>-3.0869435394795985</v>
      </c>
      <c r="AY118" s="2">
        <f t="shared" si="148"/>
        <v>54.902126675693424</v>
      </c>
      <c r="AZ118" s="2">
        <f t="shared" si="148"/>
        <v>54.653803784445032</v>
      </c>
      <c r="BA118" s="2">
        <f t="shared" si="148"/>
        <v>56.543096622928985</v>
      </c>
      <c r="BB118" s="2">
        <f t="shared" si="148"/>
        <v>57.252981213815119</v>
      </c>
      <c r="BC118" s="2">
        <f t="shared" si="148"/>
        <v>58.926962858358642</v>
      </c>
      <c r="BD118" s="2">
        <f t="shared" si="148"/>
        <v>60.007376164848175</v>
      </c>
      <c r="BE118" s="2">
        <f t="shared" si="148"/>
        <v>58.926831606756416</v>
      </c>
      <c r="BF118" s="2">
        <f t="shared" si="148"/>
        <v>56.144334613192918</v>
      </c>
      <c r="BG118" s="2">
        <f t="shared" si="148"/>
        <v>56.705185463487318</v>
      </c>
      <c r="BH118" s="2">
        <f t="shared" si="148"/>
        <v>53.934517371148722</v>
      </c>
      <c r="BI118" s="2">
        <f t="shared" si="148"/>
        <v>50.655975088856749</v>
      </c>
      <c r="BJ118" s="2">
        <f t="shared" si="148"/>
        <v>52.594323927776394</v>
      </c>
      <c r="BK118" s="2">
        <f t="shared" si="148"/>
        <v>53.298519675319575</v>
      </c>
      <c r="BL118" s="2">
        <f t="shared" si="148"/>
        <v>51.378793716587914</v>
      </c>
      <c r="BM118" s="2">
        <f t="shared" si="148"/>
        <v>46.40090474111993</v>
      </c>
      <c r="BO118" s="2" t="str">
        <f t="shared" si="102"/>
        <v/>
      </c>
      <c r="BP118" s="2" t="str">
        <f t="shared" si="103"/>
        <v/>
      </c>
      <c r="BQ118" s="2" t="str">
        <f t="shared" si="104"/>
        <v/>
      </c>
      <c r="BR118" s="2" t="str">
        <f t="shared" si="105"/>
        <v/>
      </c>
      <c r="BS118" s="2" t="str">
        <f t="shared" si="106"/>
        <v/>
      </c>
      <c r="BT118" s="2" t="str">
        <f t="shared" si="107"/>
        <v/>
      </c>
      <c r="BU118" s="2" t="str">
        <f t="shared" si="108"/>
        <v/>
      </c>
      <c r="BV118" s="2" t="str">
        <f t="shared" si="109"/>
        <v/>
      </c>
      <c r="BW118" s="2" t="str">
        <f t="shared" si="110"/>
        <v/>
      </c>
      <c r="BX118" s="2" t="str">
        <f t="shared" si="111"/>
        <v/>
      </c>
      <c r="BY118" s="2" t="str">
        <f t="shared" si="112"/>
        <v/>
      </c>
      <c r="BZ118" s="2" t="str">
        <f t="shared" si="113"/>
        <v/>
      </c>
      <c r="CA118" s="2" t="str">
        <f t="shared" si="114"/>
        <v/>
      </c>
      <c r="CB118" s="2" t="str">
        <f t="shared" si="115"/>
        <v/>
      </c>
      <c r="CC118" s="2" t="str">
        <f t="shared" si="116"/>
        <v/>
      </c>
      <c r="CE118" s="2">
        <f t="shared" si="149"/>
        <v>53.828000000000003</v>
      </c>
      <c r="CF118" s="2">
        <f t="shared" si="149"/>
        <v>52.25</v>
      </c>
      <c r="CG118" s="2">
        <f t="shared" si="149"/>
        <v>56.732999999999997</v>
      </c>
      <c r="CH118" s="2">
        <f t="shared" si="149"/>
        <v>56.2</v>
      </c>
      <c r="CI118" s="2">
        <f t="shared" si="149"/>
        <v>58.197000000000003</v>
      </c>
      <c r="CJ118" s="2">
        <f t="shared" si="149"/>
        <v>59.573999999999998</v>
      </c>
      <c r="CK118" s="2">
        <f t="shared" si="149"/>
        <v>59.786999999999999</v>
      </c>
      <c r="CL118" s="2">
        <f t="shared" si="149"/>
        <v>54.966999999999999</v>
      </c>
      <c r="CM118" s="2">
        <f t="shared" si="149"/>
        <v>57.475000000000001</v>
      </c>
      <c r="CN118" s="2">
        <f t="shared" si="149"/>
        <v>55.933999999999997</v>
      </c>
      <c r="CO118" s="2">
        <f t="shared" si="149"/>
        <v>49.475000000000001</v>
      </c>
      <c r="CP118" s="2">
        <f t="shared" si="149"/>
        <v>52.753999999999998</v>
      </c>
      <c r="CQ118" s="2">
        <f t="shared" si="149"/>
        <v>53.066000000000003</v>
      </c>
      <c r="CR118" s="2">
        <f t="shared" si="149"/>
        <v>50.639000000000003</v>
      </c>
      <c r="CS118" s="2">
        <f t="shared" si="149"/>
        <v>43.491999999999997</v>
      </c>
      <c r="CU118" s="2">
        <f t="shared" si="117"/>
        <v>53.828000000000003</v>
      </c>
      <c r="CV118" s="2">
        <f t="shared" si="118"/>
        <v>52.25</v>
      </c>
      <c r="CW118" s="2">
        <f t="shared" si="119"/>
        <v>56.732999999999997</v>
      </c>
      <c r="CX118" s="2">
        <f t="shared" si="120"/>
        <v>56.2</v>
      </c>
      <c r="CY118" s="2">
        <f t="shared" si="121"/>
        <v>58.197000000000003</v>
      </c>
      <c r="CZ118" s="2">
        <f t="shared" si="122"/>
        <v>59.573999999999998</v>
      </c>
      <c r="DA118" s="2">
        <f t="shared" si="123"/>
        <v>59.786999999999999</v>
      </c>
      <c r="DB118" s="2">
        <f t="shared" si="124"/>
        <v>54.966999999999999</v>
      </c>
      <c r="DC118" s="2">
        <f t="shared" si="125"/>
        <v>57.475000000000001</v>
      </c>
      <c r="DD118" s="2">
        <f t="shared" si="126"/>
        <v>55.933999999999997</v>
      </c>
      <c r="DE118" s="2">
        <f t="shared" si="127"/>
        <v>49.475000000000001</v>
      </c>
      <c r="DF118" s="2">
        <f t="shared" si="128"/>
        <v>52.753999999999998</v>
      </c>
      <c r="DG118" s="2">
        <f t="shared" si="129"/>
        <v>53.066000000000003</v>
      </c>
      <c r="DH118" s="2">
        <f t="shared" si="130"/>
        <v>50.639000000000003</v>
      </c>
      <c r="DI118" s="2">
        <f t="shared" si="131"/>
        <v>43.491999999999997</v>
      </c>
      <c r="DK118" s="2">
        <f t="shared" si="157"/>
        <v>78.203708785332296</v>
      </c>
      <c r="DL118" s="2">
        <f t="shared" si="157"/>
        <v>86.166603275401073</v>
      </c>
      <c r="DM118" s="2">
        <f t="shared" si="157"/>
        <v>84.713032085561494</v>
      </c>
      <c r="DN118" s="2">
        <f t="shared" si="157"/>
        <v>92.730912544563282</v>
      </c>
      <c r="DO118" s="2">
        <f t="shared" si="157"/>
        <v>90.539287577050715</v>
      </c>
      <c r="DP118" s="2">
        <f t="shared" si="157"/>
        <v>91.836796341463383</v>
      </c>
      <c r="DQ118" s="2">
        <f t="shared" si="157"/>
        <v>84.159310099573261</v>
      </c>
      <c r="DR118" s="2">
        <f t="shared" si="157"/>
        <v>86.010943589743619</v>
      </c>
      <c r="DS118" s="2">
        <f t="shared" si="157"/>
        <v>80.712249662618063</v>
      </c>
      <c r="DT118" s="2">
        <f t="shared" si="157"/>
        <v>78.240321951219499</v>
      </c>
      <c r="DU118" s="2">
        <f t="shared" si="157"/>
        <v>71.096694947735202</v>
      </c>
      <c r="DV118" s="2">
        <f t="shared" si="157"/>
        <v>78.918307839721223</v>
      </c>
      <c r="DW118" s="2">
        <f t="shared" si="157"/>
        <v>80.279128132180773</v>
      </c>
      <c r="DX118" s="2">
        <f t="shared" si="157"/>
        <v>63.256811025311016</v>
      </c>
      <c r="DY118" s="2">
        <f t="shared" si="157"/>
        <v>51.823599083269677</v>
      </c>
      <c r="EA118" s="2">
        <f t="shared" si="161"/>
        <v>54.777459902160807</v>
      </c>
      <c r="EB118" s="2">
        <f t="shared" si="161"/>
        <v>54.497457142857137</v>
      </c>
      <c r="EC118" s="2">
        <f t="shared" si="161"/>
        <v>56.397461471861476</v>
      </c>
      <c r="ED118" s="2">
        <f t="shared" si="161"/>
        <v>57.077371428571439</v>
      </c>
      <c r="EE118" s="2">
        <f t="shared" si="160"/>
        <v>58.699888719620205</v>
      </c>
      <c r="EF118" s="2">
        <f t="shared" si="160"/>
        <v>59.72322058328929</v>
      </c>
      <c r="EG118" s="2">
        <f t="shared" si="160"/>
        <v>58.731171111990513</v>
      </c>
      <c r="EH118" s="2">
        <f t="shared" si="160"/>
        <v>55.902886105777625</v>
      </c>
      <c r="EI118" s="2">
        <f t="shared" si="160"/>
        <v>56.504455752212394</v>
      </c>
      <c r="EJ118" s="2">
        <f t="shared" si="160"/>
        <v>53.716395280235965</v>
      </c>
      <c r="EK118" s="2">
        <f t="shared" si="160"/>
        <v>50.453750025229581</v>
      </c>
      <c r="EL118" s="2">
        <f t="shared" si="160"/>
        <v>52.334933653967333</v>
      </c>
      <c r="EM118" s="2">
        <f t="shared" si="142"/>
        <v>53.002013800574481</v>
      </c>
      <c r="EN118" s="2">
        <f t="shared" si="142"/>
        <v>51.245271198442218</v>
      </c>
      <c r="EO118" s="2">
        <f t="shared" si="142"/>
        <v>46.332854830328678</v>
      </c>
      <c r="EQ118" s="2">
        <f t="shared" si="158"/>
        <v>54.069888766769402</v>
      </c>
      <c r="ER118" s="2">
        <f t="shared" si="158"/>
        <v>54.445292498447863</v>
      </c>
      <c r="ES118" s="2">
        <f t="shared" si="158"/>
        <v>56.278329130305409</v>
      </c>
      <c r="ET118" s="2">
        <f t="shared" si="158"/>
        <v>57.081659487471157</v>
      </c>
      <c r="EU118" s="2">
        <f t="shared" si="158"/>
        <v>58.37469449713722</v>
      </c>
      <c r="EV118" s="2">
        <f t="shared" si="158"/>
        <v>59.912648572037568</v>
      </c>
      <c r="EW118" s="2">
        <f t="shared" si="158"/>
        <v>58.988466107111222</v>
      </c>
      <c r="EX118" s="2">
        <f t="shared" si="158"/>
        <v>56.1777348016481</v>
      </c>
      <c r="EY118" s="2">
        <f t="shared" si="158"/>
        <v>56.799174154122028</v>
      </c>
      <c r="EZ118" s="2">
        <f t="shared" si="158"/>
        <v>53.245365449889661</v>
      </c>
      <c r="FA118" s="2">
        <f t="shared" si="158"/>
        <v>50.359056443333152</v>
      </c>
      <c r="FB118" s="2">
        <f t="shared" si="158"/>
        <v>52.581226560413477</v>
      </c>
      <c r="FC118" s="2">
        <f t="shared" si="158"/>
        <v>53.039381680272214</v>
      </c>
      <c r="FD118" s="2">
        <f t="shared" si="158"/>
        <v>51.792797764339973</v>
      </c>
      <c r="FE118" s="2">
        <f t="shared" si="158"/>
        <v>46.336688170155163</v>
      </c>
      <c r="FG118" s="2">
        <f t="shared" si="159"/>
        <v>0.99464627751151458</v>
      </c>
      <c r="FH118" s="2">
        <f t="shared" si="159"/>
        <v>0.99505236582079137</v>
      </c>
      <c r="FI118" s="2">
        <f t="shared" si="159"/>
        <v>0.99483028253513428</v>
      </c>
      <c r="FJ118" s="2">
        <f t="shared" si="159"/>
        <v>0.9950753074477493</v>
      </c>
      <c r="FK118" s="2">
        <f t="shared" si="159"/>
        <v>0.99282067870300517</v>
      </c>
      <c r="FL118" s="2">
        <f t="shared" si="159"/>
        <v>0.9911815659135732</v>
      </c>
      <c r="FM118" s="2">
        <f t="shared" si="159"/>
        <v>0.99235217488405125</v>
      </c>
      <c r="FN118" s="2">
        <f t="shared" si="159"/>
        <v>0.99202807835032014</v>
      </c>
      <c r="FO118" s="2">
        <f t="shared" si="159"/>
        <v>0.99177460540377371</v>
      </c>
      <c r="FP118" s="2">
        <f t="shared" si="159"/>
        <v>0.99102377805920494</v>
      </c>
      <c r="FQ118" s="2">
        <f t="shared" si="159"/>
        <v>0.99018618050355178</v>
      </c>
      <c r="FR118" s="2">
        <f t="shared" si="159"/>
        <v>0.99027007559574642</v>
      </c>
      <c r="FS118" s="2">
        <f t="shared" si="159"/>
        <v>0.98913337337988738</v>
      </c>
      <c r="FT118" s="2">
        <f t="shared" si="159"/>
        <v>0.98896459352188082</v>
      </c>
      <c r="FU118" s="2">
        <f t="shared" si="159"/>
        <v>0.98760751926671686</v>
      </c>
      <c r="FW118" s="2">
        <f t="shared" si="150"/>
        <v>1.0611822564875095E-3</v>
      </c>
      <c r="FX118" s="2">
        <f t="shared" si="150"/>
        <v>6.5314016358387107E-3</v>
      </c>
      <c r="FY118" s="2">
        <f t="shared" si="150"/>
        <v>6.2816599757597692E-3</v>
      </c>
      <c r="FZ118" s="2">
        <f t="shared" si="150"/>
        <v>6.3098126744655239E-3</v>
      </c>
      <c r="GA118" s="2">
        <f t="shared" si="150"/>
        <v>4.646870878218994E-3</v>
      </c>
      <c r="GB118" s="2">
        <f t="shared" si="150"/>
        <v>5.0896937793082015E-3</v>
      </c>
      <c r="GC118" s="2">
        <f t="shared" si="150"/>
        <v>4.6271197940271867E-3</v>
      </c>
      <c r="GD118" s="2">
        <f t="shared" si="150"/>
        <v>5.2007964765266174E-3</v>
      </c>
      <c r="GE118" s="2">
        <f t="shared" si="150"/>
        <v>5.4664182734085369E-3</v>
      </c>
      <c r="GF118" s="2">
        <f t="shared" si="150"/>
        <v>4.2674956367423494E-3</v>
      </c>
      <c r="GG118" s="2">
        <f t="shared" si="150"/>
        <v>3.8130537485923685E-3</v>
      </c>
      <c r="GH118" s="2">
        <f t="shared" si="150"/>
        <v>2.9885252576358156E-3</v>
      </c>
      <c r="GI118" s="2">
        <f t="shared" si="150"/>
        <v>2.5598998439345846E-3</v>
      </c>
      <c r="GJ118" s="2">
        <f t="shared" si="150"/>
        <v>1.7721399992405001E-3</v>
      </c>
      <c r="GK118" s="2">
        <f t="shared" si="150"/>
        <v>1.5569778736001421E-3</v>
      </c>
      <c r="GM118" s="86">
        <f t="shared" si="151"/>
        <v>1.3966868379545081E-26</v>
      </c>
      <c r="GN118" s="86">
        <f t="shared" si="151"/>
        <v>1.8858815904321621E-39</v>
      </c>
      <c r="GO118" s="86">
        <f t="shared" si="151"/>
        <v>1.7910944507013056E-49</v>
      </c>
      <c r="GP118" s="86">
        <f t="shared" si="151"/>
        <v>2.9360171830264467E-60</v>
      </c>
      <c r="GQ118" s="86">
        <f t="shared" si="151"/>
        <v>4.5574713837049598E-58</v>
      </c>
      <c r="GR118" s="86">
        <f t="shared" si="151"/>
        <v>3.6171492981670151E-43</v>
      </c>
      <c r="GS118" s="86">
        <f t="shared" si="151"/>
        <v>1.9674076404858044E-44</v>
      </c>
      <c r="GT118" s="86">
        <f t="shared" si="151"/>
        <v>2.9567848298774316E-62</v>
      </c>
      <c r="GU118" s="86">
        <f t="shared" si="151"/>
        <v>7.3882547502497948E-58</v>
      </c>
      <c r="GV118" s="86">
        <f t="shared" si="151"/>
        <v>1.6571584249812305E-52</v>
      </c>
      <c r="GW118" s="86">
        <f t="shared" si="151"/>
        <v>8.4524150383735055E-39</v>
      </c>
      <c r="GX118" s="86">
        <f t="shared" si="151"/>
        <v>5.7632418962668985E-37</v>
      </c>
      <c r="GY118" s="86">
        <f t="shared" si="151"/>
        <v>1.1457773124093E-30</v>
      </c>
      <c r="GZ118" s="86">
        <f t="shared" si="151"/>
        <v>9.5865241980679647E-31</v>
      </c>
      <c r="HA118" s="86">
        <f t="shared" si="151"/>
        <v>9.2452018160881658E-28</v>
      </c>
      <c r="HC118" s="86">
        <f t="shared" si="80"/>
        <v>1.6931759517152939E-3</v>
      </c>
      <c r="HD118" s="86">
        <f t="shared" si="80"/>
        <v>3.7757089529336476E-7</v>
      </c>
      <c r="HE118" s="86">
        <f t="shared" si="80"/>
        <v>1.8636468979513419E-8</v>
      </c>
      <c r="HF118" s="86">
        <f t="shared" si="80"/>
        <v>6.35251909516969E-10</v>
      </c>
      <c r="HG118" s="86">
        <f t="shared" si="80"/>
        <v>1.2990437806861551E-6</v>
      </c>
      <c r="HH118" s="86">
        <f t="shared" si="146"/>
        <v>4.276538117001106E-6</v>
      </c>
      <c r="HI118" s="86">
        <f t="shared" si="147"/>
        <v>4.5436086348823394E-4</v>
      </c>
      <c r="HJ118" s="86">
        <f t="shared" si="145"/>
        <v>6.4186748698214767E-8</v>
      </c>
      <c r="HK118" s="86">
        <f t="shared" si="145"/>
        <v>1.3576312686504276E-6</v>
      </c>
      <c r="HL118" s="86">
        <f t="shared" si="145"/>
        <v>5.8088081221771635E-5</v>
      </c>
      <c r="HM118" s="86">
        <f t="shared" si="145"/>
        <v>1.2187653165045505E-4</v>
      </c>
      <c r="HN118" s="86">
        <f t="shared" si="145"/>
        <v>3.9573784921327956E-3</v>
      </c>
      <c r="HO118" s="86">
        <f t="shared" si="145"/>
        <v>7.2239116790723448E-3</v>
      </c>
      <c r="HP118" s="86">
        <f t="shared" si="145"/>
        <v>6.5079194199342038E-3</v>
      </c>
      <c r="HQ118" s="86">
        <f t="shared" si="145"/>
        <v>5.7698638112605796E-3</v>
      </c>
      <c r="HS118" s="86">
        <f t="shared" si="152"/>
        <v>3.8881208933677129E-17</v>
      </c>
      <c r="HT118" s="86">
        <f t="shared" si="152"/>
        <v>1.2494538922409487E-9</v>
      </c>
      <c r="HU118" s="86">
        <f t="shared" si="152"/>
        <v>4.2119518100459616E-10</v>
      </c>
      <c r="HV118" s="86">
        <f t="shared" si="152"/>
        <v>8.4722278202767771E-9</v>
      </c>
      <c r="HW118" s="86">
        <f t="shared" si="152"/>
        <v>1.7341442565267759E-12</v>
      </c>
      <c r="HX118" s="86">
        <f t="shared" si="152"/>
        <v>1.8335002089012565E-13</v>
      </c>
      <c r="HY118" s="86">
        <f t="shared" si="152"/>
        <v>8.6074170435537881E-14</v>
      </c>
      <c r="HZ118" s="86">
        <f t="shared" si="152"/>
        <v>4.6462274880579017E-13</v>
      </c>
      <c r="IA118" s="86">
        <f t="shared" si="152"/>
        <v>1.483235798375302E-12</v>
      </c>
      <c r="IB118" s="86">
        <f t="shared" si="152"/>
        <v>1.9870738146646419E-14</v>
      </c>
      <c r="IC118" s="86">
        <f t="shared" si="152"/>
        <v>1.8672481256582552E-15</v>
      </c>
      <c r="ID118" s="86">
        <f t="shared" si="152"/>
        <v>1.0356712676527054E-15</v>
      </c>
      <c r="IE118" s="86">
        <f t="shared" si="152"/>
        <v>1.1968062288220824E-21</v>
      </c>
      <c r="IF118" s="86">
        <f t="shared" si="152"/>
        <v>9.0273105237770344E-13</v>
      </c>
      <c r="IG118" s="86">
        <f t="shared" si="152"/>
        <v>3.1776617124764943E-8</v>
      </c>
      <c r="II118" s="86">
        <f t="shared" si="153"/>
        <v>4.1605413217963357E-91</v>
      </c>
      <c r="IJ118" s="86">
        <f t="shared" si="153"/>
        <v>1.3337057428078301E-46</v>
      </c>
      <c r="IK118" s="86">
        <f t="shared" si="153"/>
        <v>1.3205123806596828E-48</v>
      </c>
      <c r="IL118" s="86">
        <f t="shared" si="153"/>
        <v>5.0598116527592588E-46</v>
      </c>
      <c r="IM118" s="86">
        <f t="shared" si="153"/>
        <v>5.6042352841613052E-55</v>
      </c>
      <c r="IN118" s="86">
        <f t="shared" si="153"/>
        <v>4.1187141216620305E-58</v>
      </c>
      <c r="IO118" s="86">
        <f t="shared" si="153"/>
        <v>6.4412302313294813E-58</v>
      </c>
      <c r="IP118" s="86">
        <f t="shared" si="153"/>
        <v>1.7640948524152131E-56</v>
      </c>
      <c r="IQ118" s="86">
        <f t="shared" si="153"/>
        <v>9.5008864398241833E-57</v>
      </c>
      <c r="IR118" s="86">
        <f t="shared" si="153"/>
        <v>4.4433907498452931E-63</v>
      </c>
      <c r="IS118" s="86">
        <f t="shared" si="153"/>
        <v>2.9724910181584821E-65</v>
      </c>
      <c r="IT118" s="86">
        <f t="shared" si="153"/>
        <v>1.8789084792481259E-63</v>
      </c>
      <c r="IU118" s="86">
        <f t="shared" si="153"/>
        <v>5.9461665287943844E-88</v>
      </c>
      <c r="IV118" s="86">
        <f t="shared" si="153"/>
        <v>2.7815459210599026E-29</v>
      </c>
      <c r="IW118" s="86">
        <f t="shared" si="153"/>
        <v>1.0887816778919213E-33</v>
      </c>
      <c r="IY118" s="86">
        <f t="shared" si="154"/>
        <v>1.6931759517153327E-3</v>
      </c>
      <c r="IZ118" s="86">
        <f t="shared" si="154"/>
        <v>3.7882034918560572E-7</v>
      </c>
      <c r="JA118" s="86">
        <f t="shared" si="154"/>
        <v>1.9057664160518014E-8</v>
      </c>
      <c r="JB118" s="86">
        <f t="shared" si="154"/>
        <v>9.1074797297937461E-9</v>
      </c>
      <c r="JC118" s="86">
        <f t="shared" si="154"/>
        <v>1.2990455148304115E-6</v>
      </c>
      <c r="JD118" s="86">
        <f t="shared" si="154"/>
        <v>4.2765383003511266E-6</v>
      </c>
      <c r="JE118" s="86">
        <f t="shared" si="154"/>
        <v>4.543608635743081E-4</v>
      </c>
      <c r="JF118" s="86">
        <f t="shared" si="154"/>
        <v>6.418721332096357E-8</v>
      </c>
      <c r="JG118" s="86">
        <f t="shared" si="154"/>
        <v>1.3576327518862258E-6</v>
      </c>
      <c r="JH118" s="86">
        <f t="shared" si="154"/>
        <v>5.8088081241642371E-5</v>
      </c>
      <c r="JI118" s="86">
        <f t="shared" si="154"/>
        <v>1.218765316523223E-4</v>
      </c>
      <c r="JJ118" s="86">
        <f t="shared" si="154"/>
        <v>3.9573784921338312E-3</v>
      </c>
      <c r="JK118" s="86">
        <f t="shared" si="154"/>
        <v>7.2239116790723448E-3</v>
      </c>
      <c r="JL118" s="86">
        <f t="shared" si="154"/>
        <v>6.5079194208369348E-3</v>
      </c>
      <c r="JM118" s="86">
        <f t="shared" si="154"/>
        <v>5.7698955878777046E-3</v>
      </c>
    </row>
    <row r="119" spans="2:273" x14ac:dyDescent="0.25">
      <c r="B119" s="2">
        <v>92</v>
      </c>
      <c r="C119" s="37">
        <v>55.344999999999999</v>
      </c>
      <c r="D119" s="37">
        <v>53.75</v>
      </c>
      <c r="E119" s="37">
        <v>56.6</v>
      </c>
      <c r="F119" s="37">
        <v>56.75</v>
      </c>
      <c r="G119" s="37">
        <v>55.689</v>
      </c>
      <c r="H119" s="37">
        <v>60.540999999999997</v>
      </c>
      <c r="I119" s="37">
        <v>56.851999999999997</v>
      </c>
      <c r="J119" s="37">
        <v>54.279000000000003</v>
      </c>
      <c r="K119" s="37">
        <v>53.475000000000001</v>
      </c>
      <c r="L119" s="37">
        <v>53.951000000000001</v>
      </c>
      <c r="M119" s="37">
        <v>49.720999999999997</v>
      </c>
      <c r="N119" s="37">
        <v>53.59</v>
      </c>
      <c r="O119" s="37">
        <v>52.246000000000002</v>
      </c>
      <c r="P119" s="37">
        <v>47.540999999999997</v>
      </c>
      <c r="Q119" s="37">
        <v>45.360999999999997</v>
      </c>
      <c r="S119" s="4">
        <f t="shared" si="155"/>
        <v>54.717724968353266</v>
      </c>
      <c r="T119" s="4">
        <f t="shared" si="155"/>
        <v>54.480436819243195</v>
      </c>
      <c r="U119" s="4">
        <f t="shared" si="155"/>
        <v>56.363136414184339</v>
      </c>
      <c r="V119" s="4">
        <f t="shared" si="155"/>
        <v>57.113201953188991</v>
      </c>
      <c r="W119" s="4">
        <f t="shared" si="155"/>
        <v>58.735643584234218</v>
      </c>
      <c r="X119" s="4">
        <f t="shared" si="155"/>
        <v>59.866538076230121</v>
      </c>
      <c r="Y119" s="4">
        <f t="shared" si="155"/>
        <v>58.821624077237146</v>
      </c>
      <c r="Z119" s="4">
        <f t="shared" si="155"/>
        <v>56.02717900141441</v>
      </c>
      <c r="AA119" s="4">
        <f t="shared" si="155"/>
        <v>56.541497989953136</v>
      </c>
      <c r="AB119" s="4">
        <f t="shared" si="155"/>
        <v>53.75616465155494</v>
      </c>
      <c r="AC119" s="4">
        <f t="shared" si="155"/>
        <v>50.60501651207445</v>
      </c>
      <c r="AD119" s="4">
        <f t="shared" si="155"/>
        <v>52.552244021591655</v>
      </c>
      <c r="AE119" s="4">
        <f t="shared" si="155"/>
        <v>53.22908971099308</v>
      </c>
      <c r="AF119" s="4">
        <f t="shared" si="155"/>
        <v>51.328279348840475</v>
      </c>
      <c r="AG119" s="4">
        <f t="shared" si="155"/>
        <v>46.320566959271176</v>
      </c>
      <c r="AI119" s="4">
        <f t="shared" si="156"/>
        <v>0.62727503164673237</v>
      </c>
      <c r="AJ119" s="4">
        <f t="shared" si="156"/>
        <v>-0.73043681924319515</v>
      </c>
      <c r="AK119" s="4">
        <f t="shared" si="156"/>
        <v>0.23686358581566225</v>
      </c>
      <c r="AL119" s="4">
        <f t="shared" si="156"/>
        <v>-0.36320195318899096</v>
      </c>
      <c r="AM119" s="4">
        <f t="shared" si="156"/>
        <v>-3.0466435842342179</v>
      </c>
      <c r="AN119" s="4">
        <f t="shared" si="156"/>
        <v>0.67446192376987568</v>
      </c>
      <c r="AO119" s="4">
        <f t="shared" si="156"/>
        <v>-1.9696240772371496</v>
      </c>
      <c r="AP119" s="4">
        <f t="shared" si="156"/>
        <v>-1.7481790014144067</v>
      </c>
      <c r="AQ119" s="4">
        <f t="shared" si="156"/>
        <v>-3.0664979899531346</v>
      </c>
      <c r="AR119" s="4">
        <f t="shared" si="156"/>
        <v>0.19483534844506067</v>
      </c>
      <c r="AS119" s="4">
        <f t="shared" si="156"/>
        <v>-0.88401651207445298</v>
      </c>
      <c r="AT119" s="4">
        <f t="shared" si="156"/>
        <v>1.0377559784083488</v>
      </c>
      <c r="AU119" s="4">
        <f t="shared" si="156"/>
        <v>-0.9830897109930774</v>
      </c>
      <c r="AV119" s="4">
        <f t="shared" si="156"/>
        <v>-3.7872793488404781</v>
      </c>
      <c r="AW119" s="4">
        <f t="shared" si="156"/>
        <v>-0.95956695927117863</v>
      </c>
      <c r="AY119" s="2">
        <f t="shared" si="148"/>
        <v>54.705722775611754</v>
      </c>
      <c r="AZ119" s="2">
        <f t="shared" si="148"/>
        <v>54.480436042802523</v>
      </c>
      <c r="BA119" s="2">
        <f t="shared" si="148"/>
        <v>56.363136107567634</v>
      </c>
      <c r="BB119" s="2">
        <f t="shared" si="148"/>
        <v>57.113196888624898</v>
      </c>
      <c r="BC119" s="2">
        <f t="shared" si="148"/>
        <v>58.735641480687555</v>
      </c>
      <c r="BD119" s="2">
        <f t="shared" si="148"/>
        <v>59.866530089415932</v>
      </c>
      <c r="BE119" s="2">
        <f t="shared" si="148"/>
        <v>58.818539754533084</v>
      </c>
      <c r="BF119" s="2">
        <f t="shared" si="148"/>
        <v>56.027178956942478</v>
      </c>
      <c r="BG119" s="2">
        <f t="shared" si="148"/>
        <v>56.541495933947836</v>
      </c>
      <c r="BH119" s="2">
        <f t="shared" si="148"/>
        <v>53.75596864963876</v>
      </c>
      <c r="BI119" s="2">
        <f t="shared" si="148"/>
        <v>50.604516010640452</v>
      </c>
      <c r="BJ119" s="2">
        <f t="shared" si="148"/>
        <v>52.508628230194105</v>
      </c>
      <c r="BK119" s="2">
        <f t="shared" si="148"/>
        <v>53.154172835263154</v>
      </c>
      <c r="BL119" s="2">
        <f t="shared" si="148"/>
        <v>51.2777270163918</v>
      </c>
      <c r="BM119" s="2">
        <f t="shared" si="148"/>
        <v>46.287241931001205</v>
      </c>
      <c r="BO119" s="2" t="str">
        <f t="shared" si="102"/>
        <v/>
      </c>
      <c r="BP119" s="2" t="str">
        <f t="shared" si="103"/>
        <v/>
      </c>
      <c r="BQ119" s="2" t="str">
        <f t="shared" si="104"/>
        <v/>
      </c>
      <c r="BR119" s="2" t="str">
        <f t="shared" si="105"/>
        <v/>
      </c>
      <c r="BS119" s="2" t="str">
        <f t="shared" si="106"/>
        <v/>
      </c>
      <c r="BT119" s="2" t="str">
        <f t="shared" si="107"/>
        <v/>
      </c>
      <c r="BU119" s="2" t="str">
        <f t="shared" si="108"/>
        <v/>
      </c>
      <c r="BV119" s="2" t="str">
        <f t="shared" si="109"/>
        <v/>
      </c>
      <c r="BW119" s="2" t="str">
        <f t="shared" si="110"/>
        <v/>
      </c>
      <c r="BX119" s="2" t="str">
        <f t="shared" si="111"/>
        <v/>
      </c>
      <c r="BY119" s="2" t="str">
        <f t="shared" si="112"/>
        <v/>
      </c>
      <c r="BZ119" s="2" t="str">
        <f t="shared" si="113"/>
        <v/>
      </c>
      <c r="CA119" s="2" t="str">
        <f t="shared" si="114"/>
        <v/>
      </c>
      <c r="CB119" s="2" t="str">
        <f t="shared" si="115"/>
        <v/>
      </c>
      <c r="CC119" s="2" t="str">
        <f t="shared" si="116"/>
        <v/>
      </c>
      <c r="CE119" s="2">
        <f t="shared" si="149"/>
        <v>55.344999999999999</v>
      </c>
      <c r="CF119" s="2">
        <f t="shared" si="149"/>
        <v>53.75</v>
      </c>
      <c r="CG119" s="2">
        <f t="shared" si="149"/>
        <v>56.6</v>
      </c>
      <c r="CH119" s="2">
        <f t="shared" si="149"/>
        <v>56.75</v>
      </c>
      <c r="CI119" s="2">
        <f t="shared" si="149"/>
        <v>55.689</v>
      </c>
      <c r="CJ119" s="2">
        <f t="shared" si="149"/>
        <v>60.540999999999997</v>
      </c>
      <c r="CK119" s="2">
        <f t="shared" si="149"/>
        <v>56.851999999999997</v>
      </c>
      <c r="CL119" s="2">
        <f t="shared" si="149"/>
        <v>54.279000000000003</v>
      </c>
      <c r="CM119" s="2">
        <f t="shared" si="149"/>
        <v>53.475000000000001</v>
      </c>
      <c r="CN119" s="2">
        <f t="shared" si="149"/>
        <v>53.951000000000001</v>
      </c>
      <c r="CO119" s="2">
        <f t="shared" si="149"/>
        <v>49.720999999999997</v>
      </c>
      <c r="CP119" s="2">
        <f t="shared" si="149"/>
        <v>53.59</v>
      </c>
      <c r="CQ119" s="2">
        <f t="shared" si="149"/>
        <v>52.246000000000002</v>
      </c>
      <c r="CR119" s="2">
        <f t="shared" si="149"/>
        <v>47.540999999999997</v>
      </c>
      <c r="CS119" s="2">
        <f t="shared" si="149"/>
        <v>45.360999999999997</v>
      </c>
      <c r="CU119" s="2">
        <f t="shared" si="117"/>
        <v>55.344999999999999</v>
      </c>
      <c r="CV119" s="2">
        <f t="shared" si="118"/>
        <v>53.75</v>
      </c>
      <c r="CW119" s="2">
        <f t="shared" si="119"/>
        <v>56.6</v>
      </c>
      <c r="CX119" s="2">
        <f t="shared" si="120"/>
        <v>56.75</v>
      </c>
      <c r="CY119" s="2">
        <f t="shared" si="121"/>
        <v>55.689</v>
      </c>
      <c r="CZ119" s="2">
        <f t="shared" si="122"/>
        <v>60.540999999999997</v>
      </c>
      <c r="DA119" s="2">
        <f t="shared" si="123"/>
        <v>56.851999999999997</v>
      </c>
      <c r="DB119" s="2">
        <f t="shared" si="124"/>
        <v>54.279000000000003</v>
      </c>
      <c r="DC119" s="2">
        <f t="shared" si="125"/>
        <v>53.475000000000001</v>
      </c>
      <c r="DD119" s="2">
        <f t="shared" si="126"/>
        <v>53.951000000000001</v>
      </c>
      <c r="DE119" s="2">
        <f t="shared" si="127"/>
        <v>49.720999999999997</v>
      </c>
      <c r="DF119" s="2">
        <f t="shared" si="128"/>
        <v>53.59</v>
      </c>
      <c r="DG119" s="2">
        <f t="shared" si="129"/>
        <v>52.246000000000002</v>
      </c>
      <c r="DH119" s="2">
        <f t="shared" si="130"/>
        <v>47.540999999999997</v>
      </c>
      <c r="DI119" s="2">
        <f t="shared" si="131"/>
        <v>45.360999999999997</v>
      </c>
      <c r="DK119" s="2">
        <f t="shared" si="157"/>
        <v>78.415940565317015</v>
      </c>
      <c r="DL119" s="2">
        <f t="shared" si="157"/>
        <v>86.439108288770058</v>
      </c>
      <c r="DM119" s="2">
        <f t="shared" si="157"/>
        <v>84.949395721925129</v>
      </c>
      <c r="DN119" s="2">
        <f t="shared" si="157"/>
        <v>93.045115418894824</v>
      </c>
      <c r="DO119" s="2">
        <f t="shared" si="157"/>
        <v>90.814639165481253</v>
      </c>
      <c r="DP119" s="2">
        <f t="shared" si="157"/>
        <v>92.142991744840501</v>
      </c>
      <c r="DQ119" s="2">
        <f t="shared" si="157"/>
        <v>84.347541963015658</v>
      </c>
      <c r="DR119" s="2">
        <f t="shared" si="157"/>
        <v>86.248024358974376</v>
      </c>
      <c r="DS119" s="2">
        <f t="shared" si="157"/>
        <v>80.88331545209175</v>
      </c>
      <c r="DT119" s="2">
        <f t="shared" si="157"/>
        <v>78.418572607879923</v>
      </c>
      <c r="DU119" s="2">
        <f t="shared" si="157"/>
        <v>71.226085017421624</v>
      </c>
      <c r="DV119" s="2">
        <f t="shared" si="157"/>
        <v>79.144408362369305</v>
      </c>
      <c r="DW119" s="2">
        <f t="shared" si="157"/>
        <v>80.565038953933708</v>
      </c>
      <c r="DX119" s="2">
        <f t="shared" si="157"/>
        <v>63.383249377949369</v>
      </c>
      <c r="DY119" s="2">
        <f t="shared" si="157"/>
        <v>51.835298395721935</v>
      </c>
      <c r="EA119" s="2">
        <f t="shared" si="161"/>
        <v>54.590116972849444</v>
      </c>
      <c r="EB119" s="2">
        <f t="shared" si="161"/>
        <v>54.335799999999992</v>
      </c>
      <c r="EC119" s="2">
        <f t="shared" si="161"/>
        <v>56.228262770562772</v>
      </c>
      <c r="ED119" s="2">
        <f t="shared" si="161"/>
        <v>56.951042857142866</v>
      </c>
      <c r="EE119" s="2">
        <f t="shared" si="160"/>
        <v>58.52551797987671</v>
      </c>
      <c r="EF119" s="2">
        <f t="shared" si="160"/>
        <v>59.603703610724068</v>
      </c>
      <c r="EG119" s="2">
        <f t="shared" si="160"/>
        <v>58.637949980213705</v>
      </c>
      <c r="EH119" s="2">
        <f t="shared" si="160"/>
        <v>55.80433836620702</v>
      </c>
      <c r="EI119" s="2">
        <f t="shared" si="160"/>
        <v>56.355823411102172</v>
      </c>
      <c r="EJ119" s="2">
        <f t="shared" si="160"/>
        <v>53.554255899704991</v>
      </c>
      <c r="EK119" s="2">
        <f t="shared" si="160"/>
        <v>50.418480270461188</v>
      </c>
      <c r="EL119" s="2">
        <f t="shared" si="160"/>
        <v>52.269201894400823</v>
      </c>
      <c r="EM119" s="2">
        <f t="shared" si="142"/>
        <v>52.879433541196107</v>
      </c>
      <c r="EN119" s="2">
        <f t="shared" si="142"/>
        <v>51.153562770562786</v>
      </c>
      <c r="EO119" s="2">
        <f t="shared" si="142"/>
        <v>46.223754546682436</v>
      </c>
      <c r="EQ119" s="2">
        <f t="shared" si="158"/>
        <v>53.917758298585937</v>
      </c>
      <c r="ER119" s="2">
        <f t="shared" si="158"/>
        <v>54.295744669038626</v>
      </c>
      <c r="ES119" s="2">
        <f t="shared" si="158"/>
        <v>56.140547879340268</v>
      </c>
      <c r="ET119" s="2">
        <f t="shared" si="158"/>
        <v>56.946966157193188</v>
      </c>
      <c r="EU119" s="2">
        <f t="shared" si="158"/>
        <v>58.245325592561116</v>
      </c>
      <c r="EV119" s="2">
        <f t="shared" si="158"/>
        <v>59.769676204672137</v>
      </c>
      <c r="EW119" s="2">
        <f t="shared" si="158"/>
        <v>58.864166402218608</v>
      </c>
      <c r="EX119" s="2">
        <f t="shared" si="158"/>
        <v>56.040323763962</v>
      </c>
      <c r="EY119" s="2">
        <f t="shared" si="158"/>
        <v>56.613328527119144</v>
      </c>
      <c r="EZ119" s="2">
        <f t="shared" si="158"/>
        <v>53.127154749110304</v>
      </c>
      <c r="FA119" s="2">
        <f t="shared" si="158"/>
        <v>50.332409899443427</v>
      </c>
      <c r="FB119" s="2">
        <f t="shared" si="158"/>
        <v>52.494139019824686</v>
      </c>
      <c r="FC119" s="2">
        <f t="shared" si="158"/>
        <v>52.914721461303401</v>
      </c>
      <c r="FD119" s="2">
        <f t="shared" si="158"/>
        <v>51.647715737509948</v>
      </c>
      <c r="FE119" s="2">
        <f t="shared" si="158"/>
        <v>46.221442697721088</v>
      </c>
      <c r="FG119" s="2">
        <f t="shared" si="159"/>
        <v>0.99511504590648059</v>
      </c>
      <c r="FH119" s="2">
        <f t="shared" si="159"/>
        <v>0.99548573876913193</v>
      </c>
      <c r="FI119" s="2">
        <f t="shared" si="159"/>
        <v>0.99528301597818591</v>
      </c>
      <c r="FJ119" s="2">
        <f t="shared" si="159"/>
        <v>0.99550667996837461</v>
      </c>
      <c r="FK119" s="2">
        <f t="shared" si="159"/>
        <v>0.99344824239655993</v>
      </c>
      <c r="FL119" s="2">
        <f t="shared" si="159"/>
        <v>0.99195124728559692</v>
      </c>
      <c r="FM119" s="2">
        <f t="shared" si="159"/>
        <v>0.99302040384704071</v>
      </c>
      <c r="FN119" s="2">
        <f t="shared" si="159"/>
        <v>0.99272441764090069</v>
      </c>
      <c r="FO119" s="2">
        <f t="shared" si="159"/>
        <v>0.99249291775276838</v>
      </c>
      <c r="FP119" s="2">
        <f t="shared" si="159"/>
        <v>0.99180711747106065</v>
      </c>
      <c r="FQ119" s="2">
        <f t="shared" si="159"/>
        <v>0.99104195488454649</v>
      </c>
      <c r="FR119" s="2">
        <f t="shared" si="159"/>
        <v>0.99111859986292339</v>
      </c>
      <c r="FS119" s="2">
        <f t="shared" si="159"/>
        <v>0.99008003380562193</v>
      </c>
      <c r="FT119" s="2">
        <f t="shared" si="159"/>
        <v>0.98992580767325933</v>
      </c>
      <c r="FU119" s="2">
        <f t="shared" si="159"/>
        <v>0.98868558596266121</v>
      </c>
      <c r="FW119" s="2">
        <f t="shared" si="150"/>
        <v>1.1634440918613168E-3</v>
      </c>
      <c r="FX119" s="2">
        <f t="shared" si="150"/>
        <v>7.1570295687397581E-3</v>
      </c>
      <c r="FY119" s="2">
        <f t="shared" si="150"/>
        <v>6.8835314813996094E-3</v>
      </c>
      <c r="FZ119" s="2">
        <f t="shared" si="150"/>
        <v>6.9143628363091871E-3</v>
      </c>
      <c r="GA119" s="2">
        <f t="shared" si="150"/>
        <v>5.0929093363861573E-3</v>
      </c>
      <c r="GB119" s="2">
        <f t="shared" si="150"/>
        <v>5.5779992083656218E-3</v>
      </c>
      <c r="GC119" s="2">
        <f t="shared" si="150"/>
        <v>5.0712720672346596E-3</v>
      </c>
      <c r="GD119" s="2">
        <f t="shared" si="150"/>
        <v>5.6997000378631721E-3</v>
      </c>
      <c r="GE119" s="2">
        <f t="shared" si="150"/>
        <v>5.9906490383501345E-3</v>
      </c>
      <c r="GF119" s="2">
        <f t="shared" si="150"/>
        <v>4.6772901825954819E-3</v>
      </c>
      <c r="GG119" s="2">
        <f t="shared" si="150"/>
        <v>4.1793927954614932E-3</v>
      </c>
      <c r="GH119" s="2">
        <f t="shared" si="150"/>
        <v>3.2759082491000506E-3</v>
      </c>
      <c r="GI119" s="2">
        <f t="shared" si="150"/>
        <v>2.8061813079051649E-3</v>
      </c>
      <c r="GJ119" s="2">
        <f t="shared" si="150"/>
        <v>1.9427807068863163E-3</v>
      </c>
      <c r="GK119" s="2">
        <f t="shared" si="150"/>
        <v>1.7069358839018249E-3</v>
      </c>
      <c r="GM119" s="86">
        <f t="shared" si="151"/>
        <v>5.4211120915800077E-28</v>
      </c>
      <c r="GN119" s="86">
        <f t="shared" si="151"/>
        <v>1.4480654695996221E-41</v>
      </c>
      <c r="GO119" s="86">
        <f t="shared" si="151"/>
        <v>3.6535614668148063E-52</v>
      </c>
      <c r="GP119" s="86">
        <f t="shared" si="151"/>
        <v>1.7019561296390561E-63</v>
      </c>
      <c r="GQ119" s="86">
        <f t="shared" si="151"/>
        <v>1.5062345287413088E-61</v>
      </c>
      <c r="GR119" s="86">
        <f t="shared" si="151"/>
        <v>7.8896716707503063E-46</v>
      </c>
      <c r="GS119" s="86">
        <f t="shared" si="151"/>
        <v>3.1274922799126557E-47</v>
      </c>
      <c r="GT119" s="86">
        <f t="shared" si="151"/>
        <v>4.2401098211810275E-66</v>
      </c>
      <c r="GU119" s="86">
        <f t="shared" si="151"/>
        <v>2.288630188311589E-61</v>
      </c>
      <c r="GV119" s="86">
        <f t="shared" si="151"/>
        <v>8.3122164164856248E-56</v>
      </c>
      <c r="GW119" s="86">
        <f t="shared" si="151"/>
        <v>3.3703477812938888E-41</v>
      </c>
      <c r="GX119" s="86">
        <f t="shared" si="151"/>
        <v>2.6474060900076307E-39</v>
      </c>
      <c r="GY119" s="86">
        <f t="shared" si="151"/>
        <v>1.4940357663537487E-32</v>
      </c>
      <c r="GZ119" s="86">
        <f t="shared" si="151"/>
        <v>1.3529515654566115E-32</v>
      </c>
      <c r="HA119" s="86">
        <f t="shared" si="151"/>
        <v>1.9979396521450184E-29</v>
      </c>
      <c r="HC119" s="86">
        <f t="shared" si="80"/>
        <v>6.1424467692163746E-4</v>
      </c>
      <c r="HD119" s="86">
        <f t="shared" si="80"/>
        <v>3.4022391463785896E-8</v>
      </c>
      <c r="HE119" s="86">
        <f t="shared" si="80"/>
        <v>9.8622931682022393E-10</v>
      </c>
      <c r="HF119" s="86">
        <f t="shared" si="80"/>
        <v>2.3595552538326996E-11</v>
      </c>
      <c r="HG119" s="86">
        <f t="shared" si="80"/>
        <v>7.1419063115151392E-8</v>
      </c>
      <c r="HH119" s="86">
        <f t="shared" si="146"/>
        <v>2.5104421104345801E-7</v>
      </c>
      <c r="HI119" s="86">
        <f t="shared" si="147"/>
        <v>6.8364896975320596E-5</v>
      </c>
      <c r="HJ119" s="86">
        <f t="shared" si="145"/>
        <v>1.5487610752410597E-9</v>
      </c>
      <c r="HK119" s="86">
        <f t="shared" si="145"/>
        <v>8.5914456978705447E-8</v>
      </c>
      <c r="HL119" s="86">
        <f t="shared" si="145"/>
        <v>6.3815423753293449E-6</v>
      </c>
      <c r="HM119" s="86">
        <f t="shared" si="145"/>
        <v>1.4822354787232165E-5</v>
      </c>
      <c r="HN119" s="86">
        <f t="shared" si="145"/>
        <v>9.1638689272206385E-4</v>
      </c>
      <c r="HO119" s="86">
        <f t="shared" si="145"/>
        <v>2.1160545659072876E-3</v>
      </c>
      <c r="HP119" s="86">
        <f t="shared" si="145"/>
        <v>1.9051685202136331E-3</v>
      </c>
      <c r="HQ119" s="86">
        <f t="shared" si="145"/>
        <v>1.3912454730558761E-3</v>
      </c>
      <c r="HS119" s="86">
        <f t="shared" si="152"/>
        <v>3.445857532977576E-16</v>
      </c>
      <c r="HT119" s="86">
        <f t="shared" si="152"/>
        <v>5.7704982940737494E-9</v>
      </c>
      <c r="HU119" s="86">
        <f t="shared" si="152"/>
        <v>2.073982484537018E-9</v>
      </c>
      <c r="HV119" s="86">
        <f t="shared" si="152"/>
        <v>3.5544235728388939E-8</v>
      </c>
      <c r="HW119" s="86">
        <f t="shared" si="152"/>
        <v>1.0548973821909448E-11</v>
      </c>
      <c r="HX119" s="86">
        <f t="shared" si="152"/>
        <v>1.3134865511763713E-12</v>
      </c>
      <c r="HY119" s="86">
        <f t="shared" si="152"/>
        <v>6.0932283202363984E-13</v>
      </c>
      <c r="HZ119" s="86">
        <f t="shared" si="152"/>
        <v>3.1569142813406809E-12</v>
      </c>
      <c r="IA119" s="86">
        <f t="shared" si="152"/>
        <v>9.8870038668536806E-12</v>
      </c>
      <c r="IB119" s="86">
        <f t="shared" si="152"/>
        <v>1.5658768179753567E-13</v>
      </c>
      <c r="IC119" s="86">
        <f t="shared" si="152"/>
        <v>1.5826636642751875E-14</v>
      </c>
      <c r="ID119" s="86">
        <f t="shared" si="152"/>
        <v>7.9498551905573407E-15</v>
      </c>
      <c r="IE119" s="86">
        <f t="shared" si="152"/>
        <v>1.9393694662057635E-20</v>
      </c>
      <c r="IF119" s="86">
        <f t="shared" si="152"/>
        <v>3.8912895477042057E-12</v>
      </c>
      <c r="IG119" s="86">
        <f t="shared" si="152"/>
        <v>7.2126100811421233E-8</v>
      </c>
      <c r="II119" s="86">
        <f t="shared" si="153"/>
        <v>1.0058393018753326E-88</v>
      </c>
      <c r="IJ119" s="86">
        <f t="shared" si="153"/>
        <v>5.6726516087080097E-45</v>
      </c>
      <c r="IK119" s="86">
        <f t="shared" si="153"/>
        <v>6.4398343959763436E-47</v>
      </c>
      <c r="IL119" s="86">
        <f t="shared" si="153"/>
        <v>1.9998018631867945E-44</v>
      </c>
      <c r="IM119" s="86">
        <f t="shared" si="153"/>
        <v>3.6144459586294828E-53</v>
      </c>
      <c r="IN119" s="86">
        <f t="shared" si="153"/>
        <v>3.6595924890659585E-56</v>
      </c>
      <c r="IO119" s="86">
        <f t="shared" si="153"/>
        <v>5.2074175518582354E-56</v>
      </c>
      <c r="IP119" s="86">
        <f t="shared" si="153"/>
        <v>1.401781693346109E-54</v>
      </c>
      <c r="IQ119" s="86">
        <f t="shared" si="153"/>
        <v>8.0434113963034596E-55</v>
      </c>
      <c r="IR119" s="86">
        <f t="shared" si="153"/>
        <v>5.0054166021744616E-61</v>
      </c>
      <c r="IS119" s="86">
        <f t="shared" si="153"/>
        <v>3.5863140775579277E-63</v>
      </c>
      <c r="IT119" s="86">
        <f t="shared" si="153"/>
        <v>1.6296431304378082E-61</v>
      </c>
      <c r="IU119" s="86">
        <f t="shared" si="153"/>
        <v>2.575630214461453E-85</v>
      </c>
      <c r="IV119" s="86">
        <f t="shared" si="153"/>
        <v>1.7447882826165958E-28</v>
      </c>
      <c r="IW119" s="86">
        <f t="shared" si="153"/>
        <v>8.7567362059972762E-33</v>
      </c>
      <c r="IY119" s="86">
        <f t="shared" si="154"/>
        <v>6.1424467692198202E-4</v>
      </c>
      <c r="IZ119" s="86">
        <f t="shared" si="154"/>
        <v>3.9792889757859647E-8</v>
      </c>
      <c r="JA119" s="86">
        <f t="shared" si="154"/>
        <v>3.060211801357242E-9</v>
      </c>
      <c r="JB119" s="86">
        <f t="shared" si="154"/>
        <v>3.5567831280927265E-8</v>
      </c>
      <c r="JC119" s="86">
        <f t="shared" si="154"/>
        <v>7.1429612088973301E-8</v>
      </c>
      <c r="JD119" s="86">
        <f t="shared" si="154"/>
        <v>2.5104552453000919E-7</v>
      </c>
      <c r="JE119" s="86">
        <f t="shared" si="154"/>
        <v>6.8364897584643423E-5</v>
      </c>
      <c r="JF119" s="86">
        <f t="shared" si="154"/>
        <v>1.5519179895224005E-9</v>
      </c>
      <c r="JG119" s="86">
        <f t="shared" si="154"/>
        <v>8.5924343982572297E-8</v>
      </c>
      <c r="JH119" s="86">
        <f t="shared" si="154"/>
        <v>6.3815425319170267E-6</v>
      </c>
      <c r="JI119" s="86">
        <f t="shared" si="154"/>
        <v>1.4822354803058801E-5</v>
      </c>
      <c r="JJ119" s="86">
        <f t="shared" si="154"/>
        <v>9.1638689273001366E-4</v>
      </c>
      <c r="JK119" s="86">
        <f t="shared" si="154"/>
        <v>2.1160545659072876E-3</v>
      </c>
      <c r="JL119" s="86">
        <f t="shared" si="154"/>
        <v>1.9051685241049227E-3</v>
      </c>
      <c r="JM119" s="86">
        <f t="shared" si="154"/>
        <v>1.3913175991566876E-3</v>
      </c>
    </row>
    <row r="120" spans="2:273" x14ac:dyDescent="0.25">
      <c r="B120" s="2">
        <v>93</v>
      </c>
      <c r="C120" s="37">
        <v>55.276000000000003</v>
      </c>
      <c r="D120" s="37">
        <v>55.332999999999998</v>
      </c>
      <c r="E120" s="37">
        <v>55.183</v>
      </c>
      <c r="F120" s="37">
        <v>56.533000000000001</v>
      </c>
      <c r="G120" s="37">
        <v>59.41</v>
      </c>
      <c r="H120" s="37">
        <v>59.426000000000002</v>
      </c>
      <c r="I120" s="37">
        <v>59.82</v>
      </c>
      <c r="J120" s="37">
        <v>53.984000000000002</v>
      </c>
      <c r="K120" s="37">
        <v>54.311</v>
      </c>
      <c r="L120" s="37">
        <v>54.802999999999997</v>
      </c>
      <c r="M120" s="37">
        <v>50.41</v>
      </c>
      <c r="N120" s="37">
        <v>54.966999999999999</v>
      </c>
      <c r="O120" s="37">
        <v>53.344000000000001</v>
      </c>
      <c r="P120" s="37">
        <v>50.295000000000002</v>
      </c>
      <c r="Q120" s="37">
        <v>44.18</v>
      </c>
      <c r="S120" s="4">
        <f t="shared" si="155"/>
        <v>54.513017154557794</v>
      </c>
      <c r="T120" s="4">
        <f t="shared" si="155"/>
        <v>54.307936377792892</v>
      </c>
      <c r="U120" s="4">
        <f t="shared" si="155"/>
        <v>56.183994064009042</v>
      </c>
      <c r="V120" s="4">
        <f t="shared" si="155"/>
        <v>56.974415631005471</v>
      </c>
      <c r="W120" s="4">
        <f t="shared" si="155"/>
        <v>58.545570998869685</v>
      </c>
      <c r="X120" s="4">
        <f t="shared" si="155"/>
        <v>59.727210818308528</v>
      </c>
      <c r="Y120" s="4">
        <f t="shared" si="155"/>
        <v>58.711658157165338</v>
      </c>
      <c r="Z120" s="4">
        <f t="shared" si="155"/>
        <v>55.911386088386891</v>
      </c>
      <c r="AA120" s="4">
        <f t="shared" si="155"/>
        <v>56.378867078089137</v>
      </c>
      <c r="AB120" s="4">
        <f t="shared" si="155"/>
        <v>53.578630971562369</v>
      </c>
      <c r="AC120" s="4">
        <f t="shared" si="155"/>
        <v>50.5543688149383</v>
      </c>
      <c r="AD120" s="4">
        <f t="shared" si="155"/>
        <v>52.431283733382458</v>
      </c>
      <c r="AE120" s="4">
        <f t="shared" si="155"/>
        <v>53.02607374387572</v>
      </c>
      <c r="AF120" s="4">
        <f t="shared" si="155"/>
        <v>51.186768131337885</v>
      </c>
      <c r="AG120" s="4">
        <f t="shared" si="155"/>
        <v>46.17894086972764</v>
      </c>
      <c r="AI120" s="4">
        <f t="shared" si="156"/>
        <v>0.76298284544220962</v>
      </c>
      <c r="AJ120" s="4">
        <f t="shared" si="156"/>
        <v>1.0250636222071066</v>
      </c>
      <c r="AK120" s="4">
        <f t="shared" si="156"/>
        <v>-1.000994064009042</v>
      </c>
      <c r="AL120" s="4">
        <f t="shared" si="156"/>
        <v>-0.44141563100546932</v>
      </c>
      <c r="AM120" s="4">
        <f t="shared" si="156"/>
        <v>0.86442900113031129</v>
      </c>
      <c r="AN120" s="4">
        <f t="shared" si="156"/>
        <v>-0.30121081830852603</v>
      </c>
      <c r="AO120" s="4">
        <f t="shared" si="156"/>
        <v>1.1083418428346619</v>
      </c>
      <c r="AP120" s="4">
        <f t="shared" si="156"/>
        <v>-1.9273860883868892</v>
      </c>
      <c r="AQ120" s="4">
        <f t="shared" si="156"/>
        <v>-2.0678670780891366</v>
      </c>
      <c r="AR120" s="4">
        <f t="shared" si="156"/>
        <v>1.2243690284376285</v>
      </c>
      <c r="AS120" s="4">
        <f t="shared" si="156"/>
        <v>-0.14436881493830356</v>
      </c>
      <c r="AT120" s="4">
        <f t="shared" si="156"/>
        <v>2.5357162666175412</v>
      </c>
      <c r="AU120" s="4">
        <f t="shared" si="156"/>
        <v>0.31792625612428083</v>
      </c>
      <c r="AV120" s="4">
        <f t="shared" si="156"/>
        <v>-0.89176813133788357</v>
      </c>
      <c r="AW120" s="4">
        <f t="shared" si="156"/>
        <v>-1.9989408697276403</v>
      </c>
      <c r="AY120" s="2">
        <f t="shared" si="148"/>
        <v>54.509935067591172</v>
      </c>
      <c r="AZ120" s="2">
        <f t="shared" si="148"/>
        <v>54.307935492693261</v>
      </c>
      <c r="BA120" s="2">
        <f t="shared" si="148"/>
        <v>56.183992777164676</v>
      </c>
      <c r="BB120" s="2">
        <f t="shared" si="148"/>
        <v>56.974396461104782</v>
      </c>
      <c r="BC120" s="2">
        <f t="shared" si="148"/>
        <v>58.545570916674194</v>
      </c>
      <c r="BD120" s="2">
        <f t="shared" si="148"/>
        <v>59.727210545040542</v>
      </c>
      <c r="BE120" s="2">
        <f t="shared" si="148"/>
        <v>58.711360204633756</v>
      </c>
      <c r="BF120" s="2">
        <f t="shared" si="148"/>
        <v>55.911386081975635</v>
      </c>
      <c r="BG120" s="2">
        <f t="shared" si="148"/>
        <v>56.378866981341801</v>
      </c>
      <c r="BH120" s="2">
        <f t="shared" si="148"/>
        <v>53.578617659591153</v>
      </c>
      <c r="BI120" s="2">
        <f t="shared" si="148"/>
        <v>50.554330832183894</v>
      </c>
      <c r="BJ120" s="2">
        <f t="shared" si="148"/>
        <v>52.424424456409909</v>
      </c>
      <c r="BK120" s="2">
        <f t="shared" si="148"/>
        <v>53.011348048184452</v>
      </c>
      <c r="BL120" s="2">
        <f t="shared" si="148"/>
        <v>51.177262452686548</v>
      </c>
      <c r="BM120" s="2">
        <f t="shared" si="148"/>
        <v>46.173848680541226</v>
      </c>
      <c r="BO120" s="2" t="str">
        <f t="shared" si="102"/>
        <v/>
      </c>
      <c r="BP120" s="2" t="str">
        <f t="shared" si="103"/>
        <v/>
      </c>
      <c r="BQ120" s="2" t="str">
        <f t="shared" si="104"/>
        <v/>
      </c>
      <c r="BR120" s="2" t="str">
        <f t="shared" si="105"/>
        <v/>
      </c>
      <c r="BS120" s="2" t="str">
        <f t="shared" si="106"/>
        <v/>
      </c>
      <c r="BT120" s="2" t="str">
        <f t="shared" si="107"/>
        <v/>
      </c>
      <c r="BU120" s="2" t="str">
        <f t="shared" si="108"/>
        <v/>
      </c>
      <c r="BV120" s="2" t="str">
        <f t="shared" si="109"/>
        <v/>
      </c>
      <c r="BW120" s="2" t="str">
        <f t="shared" si="110"/>
        <v/>
      </c>
      <c r="BX120" s="2" t="str">
        <f t="shared" si="111"/>
        <v/>
      </c>
      <c r="BY120" s="2" t="str">
        <f t="shared" si="112"/>
        <v/>
      </c>
      <c r="BZ120" s="2" t="str">
        <f t="shared" si="113"/>
        <v/>
      </c>
      <c r="CA120" s="2" t="str">
        <f t="shared" si="114"/>
        <v/>
      </c>
      <c r="CB120" s="2" t="str">
        <f t="shared" si="115"/>
        <v/>
      </c>
      <c r="CC120" s="2" t="str">
        <f t="shared" si="116"/>
        <v/>
      </c>
      <c r="CE120" s="2">
        <f t="shared" si="149"/>
        <v>55.276000000000003</v>
      </c>
      <c r="CF120" s="2">
        <f t="shared" si="149"/>
        <v>55.332999999999998</v>
      </c>
      <c r="CG120" s="2">
        <f t="shared" si="149"/>
        <v>55.183</v>
      </c>
      <c r="CH120" s="2">
        <f t="shared" si="149"/>
        <v>56.533000000000001</v>
      </c>
      <c r="CI120" s="2">
        <f t="shared" si="149"/>
        <v>59.41</v>
      </c>
      <c r="CJ120" s="2">
        <f t="shared" si="149"/>
        <v>59.426000000000002</v>
      </c>
      <c r="CK120" s="2">
        <f t="shared" si="149"/>
        <v>59.82</v>
      </c>
      <c r="CL120" s="2">
        <f t="shared" si="149"/>
        <v>53.984000000000002</v>
      </c>
      <c r="CM120" s="2">
        <f t="shared" si="149"/>
        <v>54.311</v>
      </c>
      <c r="CN120" s="2">
        <f t="shared" si="149"/>
        <v>54.802999999999997</v>
      </c>
      <c r="CO120" s="2">
        <f t="shared" si="149"/>
        <v>50.41</v>
      </c>
      <c r="CP120" s="2">
        <f t="shared" si="149"/>
        <v>54.966999999999999</v>
      </c>
      <c r="CQ120" s="2">
        <f t="shared" si="149"/>
        <v>53.344000000000001</v>
      </c>
      <c r="CR120" s="2">
        <f t="shared" si="149"/>
        <v>50.295000000000002</v>
      </c>
      <c r="CS120" s="2">
        <f t="shared" si="149"/>
        <v>44.18</v>
      </c>
      <c r="CU120" s="2">
        <f t="shared" si="117"/>
        <v>55.276000000000003</v>
      </c>
      <c r="CV120" s="2">
        <f t="shared" si="118"/>
        <v>55.332999999999998</v>
      </c>
      <c r="CW120" s="2">
        <f t="shared" si="119"/>
        <v>55.183</v>
      </c>
      <c r="CX120" s="2">
        <f t="shared" si="120"/>
        <v>56.533000000000001</v>
      </c>
      <c r="CY120" s="2">
        <f t="shared" si="121"/>
        <v>59.41</v>
      </c>
      <c r="CZ120" s="2">
        <f t="shared" si="122"/>
        <v>59.426000000000002</v>
      </c>
      <c r="DA120" s="2">
        <f t="shared" si="123"/>
        <v>59.82</v>
      </c>
      <c r="DB120" s="2">
        <f t="shared" si="124"/>
        <v>53.984000000000002</v>
      </c>
      <c r="DC120" s="2">
        <f t="shared" si="125"/>
        <v>54.311</v>
      </c>
      <c r="DD120" s="2">
        <f t="shared" si="126"/>
        <v>54.802999999999997</v>
      </c>
      <c r="DE120" s="2">
        <f t="shared" si="127"/>
        <v>50.41</v>
      </c>
      <c r="DF120" s="2">
        <f t="shared" si="128"/>
        <v>54.966999999999999</v>
      </c>
      <c r="DG120" s="2">
        <f t="shared" si="129"/>
        <v>53.344000000000001</v>
      </c>
      <c r="DH120" s="2">
        <f t="shared" si="130"/>
        <v>50.295000000000002</v>
      </c>
      <c r="DI120" s="2">
        <f t="shared" si="131"/>
        <v>44.18</v>
      </c>
      <c r="DK120" s="2">
        <f t="shared" si="157"/>
        <v>78.628172345301749</v>
      </c>
      <c r="DL120" s="2">
        <f t="shared" si="157"/>
        <v>86.711613302139028</v>
      </c>
      <c r="DM120" s="2">
        <f t="shared" si="157"/>
        <v>85.185759358288763</v>
      </c>
      <c r="DN120" s="2">
        <f t="shared" si="157"/>
        <v>93.35931829322638</v>
      </c>
      <c r="DO120" s="2">
        <f t="shared" si="157"/>
        <v>91.089990753911792</v>
      </c>
      <c r="DP120" s="2">
        <f t="shared" si="157"/>
        <v>92.449187148217604</v>
      </c>
      <c r="DQ120" s="2">
        <f t="shared" si="157"/>
        <v>84.535773826458041</v>
      </c>
      <c r="DR120" s="2">
        <f t="shared" si="157"/>
        <v>86.485105128205149</v>
      </c>
      <c r="DS120" s="2">
        <f t="shared" si="157"/>
        <v>81.054381241565437</v>
      </c>
      <c r="DT120" s="2">
        <f t="shared" si="157"/>
        <v>78.596823264540333</v>
      </c>
      <c r="DU120" s="2">
        <f t="shared" si="157"/>
        <v>71.355475087108033</v>
      </c>
      <c r="DV120" s="2">
        <f t="shared" si="157"/>
        <v>79.370508885017387</v>
      </c>
      <c r="DW120" s="2">
        <f t="shared" si="157"/>
        <v>80.85094977568663</v>
      </c>
      <c r="DX120" s="2">
        <f t="shared" si="157"/>
        <v>63.509687730587721</v>
      </c>
      <c r="DY120" s="2">
        <f t="shared" si="157"/>
        <v>51.846997708174186</v>
      </c>
      <c r="EA120" s="2">
        <f t="shared" si="161"/>
        <v>54.402774043538088</v>
      </c>
      <c r="EB120" s="2">
        <f t="shared" si="161"/>
        <v>54.174142857142854</v>
      </c>
      <c r="EC120" s="2">
        <f t="shared" si="161"/>
        <v>56.059064069264068</v>
      </c>
      <c r="ED120" s="2">
        <f t="shared" si="161"/>
        <v>56.824714285714293</v>
      </c>
      <c r="EE120" s="2">
        <f t="shared" si="160"/>
        <v>58.351147240133216</v>
      </c>
      <c r="EF120" s="2">
        <f t="shared" si="160"/>
        <v>59.484186638158846</v>
      </c>
      <c r="EG120" s="2">
        <f t="shared" si="160"/>
        <v>58.54472884843689</v>
      </c>
      <c r="EH120" s="2">
        <f t="shared" si="160"/>
        <v>55.705790626636414</v>
      </c>
      <c r="EI120" s="2">
        <f t="shared" si="160"/>
        <v>56.207191069991957</v>
      </c>
      <c r="EJ120" s="2">
        <f t="shared" si="160"/>
        <v>53.392116519174017</v>
      </c>
      <c r="EK120" s="2">
        <f t="shared" si="160"/>
        <v>50.383210515692802</v>
      </c>
      <c r="EL120" s="2">
        <f t="shared" si="160"/>
        <v>52.203470134834305</v>
      </c>
      <c r="EM120" s="2">
        <f t="shared" si="142"/>
        <v>52.756853281817733</v>
      </c>
      <c r="EN120" s="2">
        <f t="shared" si="142"/>
        <v>51.061854342683354</v>
      </c>
      <c r="EO120" s="2">
        <f t="shared" si="142"/>
        <v>46.114654263036194</v>
      </c>
      <c r="EQ120" s="2">
        <f t="shared" si="158"/>
        <v>53.765627830402465</v>
      </c>
      <c r="ER120" s="2">
        <f t="shared" si="158"/>
        <v>54.14619683962939</v>
      </c>
      <c r="ES120" s="2">
        <f t="shared" si="158"/>
        <v>56.002766628375134</v>
      </c>
      <c r="ET120" s="2">
        <f t="shared" si="158"/>
        <v>56.812272826915226</v>
      </c>
      <c r="EU120" s="2">
        <f t="shared" si="158"/>
        <v>58.115956687985012</v>
      </c>
      <c r="EV120" s="2">
        <f t="shared" si="158"/>
        <v>59.626703837306714</v>
      </c>
      <c r="EW120" s="2">
        <f t="shared" si="158"/>
        <v>58.739866697325994</v>
      </c>
      <c r="EX120" s="2">
        <f t="shared" si="158"/>
        <v>55.902912726275908</v>
      </c>
      <c r="EY120" s="2">
        <f t="shared" si="158"/>
        <v>56.42748290011626</v>
      </c>
      <c r="EZ120" s="2">
        <f t="shared" si="158"/>
        <v>53.008944048330946</v>
      </c>
      <c r="FA120" s="2">
        <f t="shared" si="158"/>
        <v>50.305763355553701</v>
      </c>
      <c r="FB120" s="2">
        <f t="shared" si="158"/>
        <v>52.407051479235903</v>
      </c>
      <c r="FC120" s="2">
        <f t="shared" si="158"/>
        <v>52.790061242334588</v>
      </c>
      <c r="FD120" s="2">
        <f t="shared" si="158"/>
        <v>51.502633710679923</v>
      </c>
      <c r="FE120" s="2">
        <f t="shared" si="158"/>
        <v>46.106197225287012</v>
      </c>
      <c r="FG120" s="2">
        <f t="shared" si="159"/>
        <v>0.99554295317567043</v>
      </c>
      <c r="FH120" s="2">
        <f t="shared" si="159"/>
        <v>0.99588130885669668</v>
      </c>
      <c r="FI120" s="2">
        <f t="shared" si="159"/>
        <v>0.99569627320935805</v>
      </c>
      <c r="FJ120" s="2">
        <f t="shared" si="159"/>
        <v>0.99590042260336631</v>
      </c>
      <c r="FK120" s="2">
        <f t="shared" si="159"/>
        <v>0.99402127941415086</v>
      </c>
      <c r="FL120" s="2">
        <f t="shared" si="159"/>
        <v>0.99265424799759627</v>
      </c>
      <c r="FM120" s="2">
        <f t="shared" si="159"/>
        <v>0.9936306210350685</v>
      </c>
      <c r="FN120" s="2">
        <f t="shared" si="159"/>
        <v>0.99336033949857616</v>
      </c>
      <c r="FO120" s="2">
        <f t="shared" si="159"/>
        <v>0.99314893420280392</v>
      </c>
      <c r="FP120" s="2">
        <f t="shared" si="159"/>
        <v>0.99252261199225311</v>
      </c>
      <c r="FQ120" s="2">
        <f t="shared" si="159"/>
        <v>0.99182372112337447</v>
      </c>
      <c r="FR120" s="2">
        <f t="shared" si="159"/>
        <v>0.99189373202587294</v>
      </c>
      <c r="FS120" s="2">
        <f t="shared" si="159"/>
        <v>0.99094497963469319</v>
      </c>
      <c r="FT120" s="2">
        <f t="shared" si="159"/>
        <v>0.990804075951772</v>
      </c>
      <c r="FU120" s="2">
        <f t="shared" si="159"/>
        <v>0.98967084861376486</v>
      </c>
      <c r="FW120" s="2">
        <f t="shared" si="150"/>
        <v>1.2755479027483068E-3</v>
      </c>
      <c r="FX120" s="2">
        <f t="shared" si="150"/>
        <v>7.84211191415231E-3</v>
      </c>
      <c r="FY120" s="2">
        <f t="shared" si="150"/>
        <v>7.5426330385096555E-3</v>
      </c>
      <c r="FZ120" s="2">
        <f t="shared" si="150"/>
        <v>7.576393989527426E-3</v>
      </c>
      <c r="GA120" s="2">
        <f t="shared" si="150"/>
        <v>5.5815215354090035E-3</v>
      </c>
      <c r="GB120" s="2">
        <f t="shared" si="150"/>
        <v>6.1128648394548589E-3</v>
      </c>
      <c r="GC120" s="2">
        <f t="shared" si="150"/>
        <v>5.5578199895129077E-3</v>
      </c>
      <c r="GD120" s="2">
        <f t="shared" si="150"/>
        <v>6.2461620716740586E-3</v>
      </c>
      <c r="GE120" s="2">
        <f t="shared" si="150"/>
        <v>6.5648218008502995E-3</v>
      </c>
      <c r="GF120" s="2">
        <f t="shared" si="150"/>
        <v>5.126233455982239E-3</v>
      </c>
      <c r="GG120" s="2">
        <f t="shared" si="150"/>
        <v>4.5807660155957278E-3</v>
      </c>
      <c r="GH120" s="2">
        <f t="shared" si="150"/>
        <v>3.5908270734543737E-3</v>
      </c>
      <c r="GI120" s="2">
        <f t="shared" si="150"/>
        <v>3.0760838140356408E-3</v>
      </c>
      <c r="GJ120" s="2">
        <f t="shared" si="150"/>
        <v>2.1298174805658419E-3</v>
      </c>
      <c r="GK120" s="2">
        <f t="shared" si="150"/>
        <v>1.8713098076932014E-3</v>
      </c>
      <c r="GM120" s="86">
        <f t="shared" si="151"/>
        <v>1.9269508554722604E-29</v>
      </c>
      <c r="GN120" s="86">
        <f t="shared" si="151"/>
        <v>9.7499550403018787E-44</v>
      </c>
      <c r="GO120" s="86">
        <f t="shared" si="151"/>
        <v>6.2968284387709886E-55</v>
      </c>
      <c r="GP120" s="86">
        <f t="shared" si="151"/>
        <v>8.0815769070351773E-67</v>
      </c>
      <c r="GQ120" s="86">
        <f t="shared" si="151"/>
        <v>3.9202962087721515E-65</v>
      </c>
      <c r="GR120" s="86">
        <f t="shared" si="151"/>
        <v>1.4245862213233073E-48</v>
      </c>
      <c r="GS120" s="86">
        <f t="shared" si="151"/>
        <v>4.0591888163803658E-50</v>
      </c>
      <c r="GT120" s="86">
        <f t="shared" si="151"/>
        <v>4.636856234760223E-70</v>
      </c>
      <c r="GU120" s="86">
        <f t="shared" si="151"/>
        <v>5.5568761972364053E-65</v>
      </c>
      <c r="GV120" s="86">
        <f t="shared" si="151"/>
        <v>3.2877551042316007E-59</v>
      </c>
      <c r="GW120" s="86">
        <f t="shared" si="151"/>
        <v>1.1322742145919073E-43</v>
      </c>
      <c r="GX120" s="86">
        <f t="shared" si="151"/>
        <v>1.0250877953437099E-41</v>
      </c>
      <c r="GY120" s="86">
        <f t="shared" si="151"/>
        <v>1.7024963599274707E-34</v>
      </c>
      <c r="GZ120" s="86">
        <f t="shared" si="151"/>
        <v>1.6772384173091607E-34</v>
      </c>
      <c r="HA120" s="86">
        <f t="shared" si="151"/>
        <v>3.8418999463824735E-31</v>
      </c>
      <c r="HC120" s="86">
        <f t="shared" si="80"/>
        <v>2.0489516238695322E-4</v>
      </c>
      <c r="HD120" s="86">
        <f t="shared" si="80"/>
        <v>2.5250628157848577E-9</v>
      </c>
      <c r="HE120" s="86">
        <f t="shared" si="80"/>
        <v>4.112672617065343E-11</v>
      </c>
      <c r="HF120" s="86">
        <f t="shared" si="80"/>
        <v>6.8214254243593637E-13</v>
      </c>
      <c r="HG120" s="86">
        <f t="shared" si="80"/>
        <v>2.896951594872693E-9</v>
      </c>
      <c r="HH120" s="86">
        <f t="shared" si="146"/>
        <v>1.0721459783866416E-8</v>
      </c>
      <c r="HI120" s="86">
        <f t="shared" si="147"/>
        <v>8.1353580707936925E-6</v>
      </c>
      <c r="HJ120" s="86">
        <f t="shared" si="145"/>
        <v>2.4945790888241836E-11</v>
      </c>
      <c r="HK120" s="86">
        <f t="shared" si="145"/>
        <v>4.1224776180531884E-9</v>
      </c>
      <c r="HL120" s="86">
        <f t="shared" si="145"/>
        <v>5.4679096387797732E-7</v>
      </c>
      <c r="HM120" s="86">
        <f t="shared" si="145"/>
        <v>1.4100674671418049E-6</v>
      </c>
      <c r="HN120" s="86">
        <f t="shared" si="145"/>
        <v>1.7373030981962648E-4</v>
      </c>
      <c r="HO120" s="86">
        <f t="shared" si="145"/>
        <v>5.2797488566745762E-4</v>
      </c>
      <c r="HP120" s="86">
        <f t="shared" si="145"/>
        <v>4.7715519541372963E-4</v>
      </c>
      <c r="HQ120" s="86">
        <f t="shared" si="145"/>
        <v>2.7411892279707704E-4</v>
      </c>
      <c r="HS120" s="86">
        <f t="shared" si="152"/>
        <v>2.8574930358694656E-15</v>
      </c>
      <c r="HT120" s="86">
        <f t="shared" si="152"/>
        <v>2.5064564556403277E-8</v>
      </c>
      <c r="HU120" s="86">
        <f t="shared" si="152"/>
        <v>9.5874244039012383E-9</v>
      </c>
      <c r="HV120" s="86">
        <f t="shared" si="152"/>
        <v>1.4048296156477001E-7</v>
      </c>
      <c r="HW120" s="86">
        <f t="shared" si="152"/>
        <v>6.018728086253136E-11</v>
      </c>
      <c r="HX120" s="86">
        <f t="shared" si="152"/>
        <v>8.770649832707771E-12</v>
      </c>
      <c r="HY120" s="86">
        <f t="shared" si="152"/>
        <v>4.0313628376638035E-12</v>
      </c>
      <c r="HZ120" s="86">
        <f t="shared" si="152"/>
        <v>2.0023547870108464E-11</v>
      </c>
      <c r="IA120" s="86">
        <f t="shared" si="152"/>
        <v>6.1422569509323314E-11</v>
      </c>
      <c r="IB120" s="86">
        <f t="shared" si="152"/>
        <v>1.1485646873099534E-12</v>
      </c>
      <c r="IC120" s="86">
        <f t="shared" si="152"/>
        <v>1.2490692887744841E-13</v>
      </c>
      <c r="ID120" s="86">
        <f t="shared" si="152"/>
        <v>5.7261127453013162E-14</v>
      </c>
      <c r="IE120" s="86">
        <f t="shared" si="152"/>
        <v>2.8873298638792724E-19</v>
      </c>
      <c r="IF120" s="86">
        <f t="shared" si="152"/>
        <v>1.6105590102582487E-11</v>
      </c>
      <c r="IG120" s="86">
        <f t="shared" si="152"/>
        <v>1.6037658322342993E-7</v>
      </c>
      <c r="II120" s="86">
        <f t="shared" si="153"/>
        <v>2.2583444752671167E-86</v>
      </c>
      <c r="IJ120" s="86">
        <f t="shared" si="153"/>
        <v>2.2525519747097697E-43</v>
      </c>
      <c r="IK120" s="86">
        <f t="shared" si="153"/>
        <v>2.9262429084936659E-45</v>
      </c>
      <c r="IL120" s="86">
        <f t="shared" si="153"/>
        <v>7.3925184919279543E-43</v>
      </c>
      <c r="IM120" s="86">
        <f t="shared" si="153"/>
        <v>2.1702144498718088E-51</v>
      </c>
      <c r="IN120" s="86">
        <f t="shared" si="153"/>
        <v>3.0064233697665519E-54</v>
      </c>
      <c r="IO120" s="86">
        <f t="shared" si="153"/>
        <v>3.9042648585247009E-54</v>
      </c>
      <c r="IP120" s="86">
        <f t="shared" si="153"/>
        <v>1.0315783879805695E-52</v>
      </c>
      <c r="IQ120" s="86">
        <f t="shared" si="153"/>
        <v>6.2945897551112702E-53</v>
      </c>
      <c r="IR120" s="86">
        <f t="shared" si="153"/>
        <v>5.2055113719110879E-59</v>
      </c>
      <c r="IS120" s="86">
        <f t="shared" si="153"/>
        <v>3.9965207931972024E-61</v>
      </c>
      <c r="IT120" s="86">
        <f t="shared" si="153"/>
        <v>1.3168278261603577E-59</v>
      </c>
      <c r="IU120" s="86">
        <f t="shared" si="153"/>
        <v>1.0155774624464035E-82</v>
      </c>
      <c r="IV120" s="86">
        <f t="shared" si="153"/>
        <v>1.065859607013829E-27</v>
      </c>
      <c r="IW120" s="86">
        <f t="shared" si="153"/>
        <v>6.8379305479708794E-32</v>
      </c>
      <c r="IY120" s="86">
        <f t="shared" si="154"/>
        <v>2.0489516238981071E-4</v>
      </c>
      <c r="IZ120" s="86">
        <f t="shared" si="154"/>
        <v>2.7589627372188134E-8</v>
      </c>
      <c r="JA120" s="86">
        <f t="shared" si="154"/>
        <v>9.628551130071892E-9</v>
      </c>
      <c r="JB120" s="86">
        <f t="shared" si="154"/>
        <v>1.4048364370731246E-7</v>
      </c>
      <c r="JC120" s="86">
        <f t="shared" si="154"/>
        <v>2.9571388757352242E-9</v>
      </c>
      <c r="JD120" s="86">
        <f t="shared" si="154"/>
        <v>1.0730230433699125E-8</v>
      </c>
      <c r="JE120" s="86">
        <f t="shared" si="154"/>
        <v>8.13536210215653E-6</v>
      </c>
      <c r="JF120" s="86">
        <f t="shared" si="154"/>
        <v>4.49693387583503E-11</v>
      </c>
      <c r="JG120" s="86">
        <f t="shared" si="154"/>
        <v>4.1839001875625115E-9</v>
      </c>
      <c r="JH120" s="86">
        <f t="shared" si="154"/>
        <v>5.4679211244266469E-7</v>
      </c>
      <c r="JI120" s="86">
        <f t="shared" si="154"/>
        <v>1.4100675920487336E-6</v>
      </c>
      <c r="JJ120" s="86">
        <f t="shared" si="154"/>
        <v>1.7373030987688761E-4</v>
      </c>
      <c r="JK120" s="86">
        <f t="shared" si="154"/>
        <v>5.2797488566745795E-4</v>
      </c>
      <c r="JL120" s="86">
        <f t="shared" si="154"/>
        <v>4.7715521151931974E-4</v>
      </c>
      <c r="JM120" s="86">
        <f t="shared" si="154"/>
        <v>2.7427929938030049E-4</v>
      </c>
    </row>
    <row r="121" spans="2:273" x14ac:dyDescent="0.25">
      <c r="B121" s="2">
        <v>94</v>
      </c>
      <c r="C121" s="37">
        <v>53.069000000000003</v>
      </c>
      <c r="D121" s="37">
        <v>55.832999999999998</v>
      </c>
      <c r="E121" s="37">
        <v>55.55</v>
      </c>
      <c r="F121" s="37">
        <v>57.183</v>
      </c>
      <c r="G121" s="37">
        <v>57.279000000000003</v>
      </c>
      <c r="H121" s="37">
        <v>58.753999999999998</v>
      </c>
      <c r="I121" s="37">
        <v>57.884999999999998</v>
      </c>
      <c r="J121" s="37">
        <v>54.442999999999998</v>
      </c>
      <c r="K121" s="37">
        <v>56.213000000000001</v>
      </c>
      <c r="L121" s="37">
        <v>52.115000000000002</v>
      </c>
      <c r="M121" s="37">
        <v>50.377000000000002</v>
      </c>
      <c r="N121" s="37">
        <v>52.524999999999999</v>
      </c>
      <c r="O121" s="37">
        <v>52.115000000000002</v>
      </c>
      <c r="P121" s="37">
        <v>50.671999999999997</v>
      </c>
      <c r="Q121" s="37">
        <v>46.917999999999999</v>
      </c>
      <c r="S121" s="4">
        <f t="shared" si="155"/>
        <v>54.315441399664081</v>
      </c>
      <c r="T121" s="4">
        <f t="shared" si="155"/>
        <v>54.136248923443965</v>
      </c>
      <c r="U121" s="4">
        <f t="shared" si="155"/>
        <v>56.005624466672764</v>
      </c>
      <c r="V121" s="4">
        <f t="shared" si="155"/>
        <v>56.836575938278195</v>
      </c>
      <c r="W121" s="4">
        <f t="shared" si="155"/>
        <v>58.356674390343571</v>
      </c>
      <c r="X121" s="4">
        <f t="shared" si="155"/>
        <v>59.589309846470854</v>
      </c>
      <c r="Y121" s="4">
        <f t="shared" si="155"/>
        <v>58.605230386280901</v>
      </c>
      <c r="Z121" s="4">
        <f t="shared" si="155"/>
        <v>55.796851030643936</v>
      </c>
      <c r="AA121" s="4">
        <f t="shared" si="155"/>
        <v>56.217219606596977</v>
      </c>
      <c r="AB121" s="4">
        <f t="shared" si="155"/>
        <v>53.402390381719002</v>
      </c>
      <c r="AC121" s="4">
        <f t="shared" si="155"/>
        <v>50.505325900587536</v>
      </c>
      <c r="AD121" s="4">
        <f t="shared" si="155"/>
        <v>52.342474431885947</v>
      </c>
      <c r="AE121" s="4">
        <f t="shared" si="155"/>
        <v>52.872365268218012</v>
      </c>
      <c r="AF121" s="4">
        <f t="shared" si="155"/>
        <v>51.078854654204925</v>
      </c>
      <c r="AG121" s="4">
        <f t="shared" si="155"/>
        <v>46.0615775200299</v>
      </c>
      <c r="AI121" s="4">
        <f t="shared" si="156"/>
        <v>-1.2464413996640786</v>
      </c>
      <c r="AJ121" s="4">
        <f t="shared" si="156"/>
        <v>1.6967510765560334</v>
      </c>
      <c r="AK121" s="4">
        <f t="shared" si="156"/>
        <v>-0.45562446667276646</v>
      </c>
      <c r="AL121" s="4">
        <f t="shared" si="156"/>
        <v>0.34642406172180529</v>
      </c>
      <c r="AM121" s="4">
        <f t="shared" si="156"/>
        <v>-1.0776743903435673</v>
      </c>
      <c r="AN121" s="4">
        <f t="shared" si="156"/>
        <v>-0.8353098464708566</v>
      </c>
      <c r="AO121" s="4">
        <f t="shared" si="156"/>
        <v>-0.72023038628090319</v>
      </c>
      <c r="AP121" s="4">
        <f t="shared" si="156"/>
        <v>-1.3538510306439377</v>
      </c>
      <c r="AQ121" s="4">
        <f t="shared" si="156"/>
        <v>-4.2196065969761776E-3</v>
      </c>
      <c r="AR121" s="4">
        <f t="shared" si="156"/>
        <v>-1.2873903817189998</v>
      </c>
      <c r="AS121" s="4">
        <f t="shared" si="156"/>
        <v>-0.12832590058753368</v>
      </c>
      <c r="AT121" s="4">
        <f t="shared" si="156"/>
        <v>0.18252556811405185</v>
      </c>
      <c r="AU121" s="4">
        <f t="shared" si="156"/>
        <v>-0.75736526821800965</v>
      </c>
      <c r="AV121" s="4">
        <f t="shared" si="156"/>
        <v>-0.40685465420492761</v>
      </c>
      <c r="AW121" s="4">
        <f t="shared" si="156"/>
        <v>0.85642247997009946</v>
      </c>
      <c r="AY121" s="2">
        <f t="shared" si="148"/>
        <v>54.31472605531215</v>
      </c>
      <c r="AZ121" s="2">
        <f t="shared" si="148"/>
        <v>54.136245587703172</v>
      </c>
      <c r="BA121" s="2">
        <f t="shared" si="148"/>
        <v>56.005619117829227</v>
      </c>
      <c r="BB121" s="2">
        <f t="shared" si="148"/>
        <v>56.836507700224992</v>
      </c>
      <c r="BC121" s="2">
        <f t="shared" si="148"/>
        <v>58.356674316595459</v>
      </c>
      <c r="BD121" s="2">
        <f t="shared" si="148"/>
        <v>59.589309825381761</v>
      </c>
      <c r="BE121" s="2">
        <f t="shared" si="148"/>
        <v>58.605207976096011</v>
      </c>
      <c r="BF121" s="2">
        <f t="shared" si="148"/>
        <v>55.79685099727741</v>
      </c>
      <c r="BG121" s="2">
        <f t="shared" si="148"/>
        <v>56.217219493596644</v>
      </c>
      <c r="BH121" s="2">
        <f t="shared" si="148"/>
        <v>53.402389685748382</v>
      </c>
      <c r="BI121" s="2">
        <f t="shared" si="148"/>
        <v>50.505323684051859</v>
      </c>
      <c r="BJ121" s="2">
        <f t="shared" si="148"/>
        <v>52.341604045783008</v>
      </c>
      <c r="BK121" s="2">
        <f t="shared" si="148"/>
        <v>52.869947926035486</v>
      </c>
      <c r="BL121" s="2">
        <f t="shared" si="148"/>
        <v>51.077363278853149</v>
      </c>
      <c r="BM121" s="2">
        <f t="shared" si="148"/>
        <v>46.060712533311609</v>
      </c>
      <c r="BO121" s="2" t="str">
        <f t="shared" si="102"/>
        <v/>
      </c>
      <c r="BP121" s="2" t="str">
        <f t="shared" si="103"/>
        <v/>
      </c>
      <c r="BQ121" s="2" t="str">
        <f t="shared" si="104"/>
        <v/>
      </c>
      <c r="BR121" s="2" t="str">
        <f t="shared" si="105"/>
        <v/>
      </c>
      <c r="BS121" s="2" t="str">
        <f t="shared" si="106"/>
        <v/>
      </c>
      <c r="BT121" s="2" t="str">
        <f t="shared" si="107"/>
        <v/>
      </c>
      <c r="BU121" s="2" t="str">
        <f t="shared" si="108"/>
        <v/>
      </c>
      <c r="BV121" s="2" t="str">
        <f t="shared" si="109"/>
        <v/>
      </c>
      <c r="BW121" s="2" t="str">
        <f t="shared" si="110"/>
        <v/>
      </c>
      <c r="BX121" s="2" t="str">
        <f t="shared" si="111"/>
        <v/>
      </c>
      <c r="BY121" s="2" t="str">
        <f t="shared" si="112"/>
        <v/>
      </c>
      <c r="BZ121" s="2" t="str">
        <f t="shared" si="113"/>
        <v/>
      </c>
      <c r="CA121" s="2" t="str">
        <f t="shared" si="114"/>
        <v/>
      </c>
      <c r="CB121" s="2" t="str">
        <f t="shared" si="115"/>
        <v/>
      </c>
      <c r="CC121" s="2" t="str">
        <f t="shared" si="116"/>
        <v/>
      </c>
      <c r="CE121" s="2">
        <f t="shared" si="149"/>
        <v>53.069000000000003</v>
      </c>
      <c r="CF121" s="2">
        <f t="shared" si="149"/>
        <v>55.832999999999998</v>
      </c>
      <c r="CG121" s="2">
        <f t="shared" si="149"/>
        <v>55.55</v>
      </c>
      <c r="CH121" s="2">
        <f t="shared" si="149"/>
        <v>57.183</v>
      </c>
      <c r="CI121" s="2">
        <f t="shared" si="149"/>
        <v>57.279000000000003</v>
      </c>
      <c r="CJ121" s="2">
        <f t="shared" si="149"/>
        <v>58.753999999999998</v>
      </c>
      <c r="CK121" s="2">
        <f t="shared" si="149"/>
        <v>57.884999999999998</v>
      </c>
      <c r="CL121" s="2">
        <f t="shared" si="149"/>
        <v>54.442999999999998</v>
      </c>
      <c r="CM121" s="2">
        <f t="shared" si="149"/>
        <v>56.213000000000001</v>
      </c>
      <c r="CN121" s="2">
        <f t="shared" si="149"/>
        <v>52.115000000000002</v>
      </c>
      <c r="CO121" s="2">
        <f t="shared" si="149"/>
        <v>50.377000000000002</v>
      </c>
      <c r="CP121" s="2">
        <f t="shared" si="149"/>
        <v>52.524999999999999</v>
      </c>
      <c r="CQ121" s="2">
        <f t="shared" si="149"/>
        <v>52.115000000000002</v>
      </c>
      <c r="CR121" s="2">
        <f t="shared" si="149"/>
        <v>50.671999999999997</v>
      </c>
      <c r="CS121" s="2">
        <f t="shared" si="149"/>
        <v>46.917999999999999</v>
      </c>
      <c r="CU121" s="2">
        <f t="shared" si="117"/>
        <v>53.069000000000003</v>
      </c>
      <c r="CV121" s="2">
        <f t="shared" si="118"/>
        <v>55.832999999999998</v>
      </c>
      <c r="CW121" s="2">
        <f t="shared" si="119"/>
        <v>55.55</v>
      </c>
      <c r="CX121" s="2">
        <f t="shared" si="120"/>
        <v>57.183</v>
      </c>
      <c r="CY121" s="2">
        <f t="shared" si="121"/>
        <v>57.279000000000003</v>
      </c>
      <c r="CZ121" s="2">
        <f t="shared" si="122"/>
        <v>58.753999999999998</v>
      </c>
      <c r="DA121" s="2">
        <f t="shared" si="123"/>
        <v>57.884999999999998</v>
      </c>
      <c r="DB121" s="2">
        <f t="shared" si="124"/>
        <v>54.442999999999998</v>
      </c>
      <c r="DC121" s="2">
        <f t="shared" si="125"/>
        <v>56.213000000000001</v>
      </c>
      <c r="DD121" s="2">
        <f t="shared" si="126"/>
        <v>52.115000000000002</v>
      </c>
      <c r="DE121" s="2">
        <f t="shared" si="127"/>
        <v>50.377000000000002</v>
      </c>
      <c r="DF121" s="2">
        <f t="shared" si="128"/>
        <v>52.524999999999999</v>
      </c>
      <c r="DG121" s="2">
        <f t="shared" si="129"/>
        <v>52.115000000000002</v>
      </c>
      <c r="DH121" s="2">
        <f t="shared" si="130"/>
        <v>50.671999999999997</v>
      </c>
      <c r="DI121" s="2">
        <f t="shared" si="131"/>
        <v>46.917999999999999</v>
      </c>
      <c r="DK121" s="2">
        <f t="shared" si="157"/>
        <v>78.840404125286454</v>
      </c>
      <c r="DL121" s="2">
        <f t="shared" si="157"/>
        <v>86.984118315508027</v>
      </c>
      <c r="DM121" s="2">
        <f t="shared" si="157"/>
        <v>85.422122994652398</v>
      </c>
      <c r="DN121" s="2">
        <f t="shared" si="157"/>
        <v>93.673521167557936</v>
      </c>
      <c r="DO121" s="2">
        <f t="shared" si="157"/>
        <v>91.365342342342331</v>
      </c>
      <c r="DP121" s="2">
        <f t="shared" si="157"/>
        <v>92.755382551594721</v>
      </c>
      <c r="DQ121" s="2">
        <f t="shared" si="157"/>
        <v>84.724005689900437</v>
      </c>
      <c r="DR121" s="2">
        <f t="shared" si="157"/>
        <v>86.722185897435921</v>
      </c>
      <c r="DS121" s="2">
        <f t="shared" si="157"/>
        <v>81.225447031039124</v>
      </c>
      <c r="DT121" s="2">
        <f t="shared" si="157"/>
        <v>78.775073921200743</v>
      </c>
      <c r="DU121" s="2">
        <f t="shared" si="157"/>
        <v>71.484865156794442</v>
      </c>
      <c r="DV121" s="2">
        <f t="shared" si="157"/>
        <v>79.596609407665468</v>
      </c>
      <c r="DW121" s="2">
        <f t="shared" si="157"/>
        <v>81.136860597439565</v>
      </c>
      <c r="DX121" s="2">
        <f t="shared" si="157"/>
        <v>63.636126083226074</v>
      </c>
      <c r="DY121" s="2">
        <f t="shared" si="157"/>
        <v>51.858697020626444</v>
      </c>
      <c r="EA121" s="2">
        <f t="shared" si="161"/>
        <v>54.215431114226718</v>
      </c>
      <c r="EB121" s="2">
        <f t="shared" si="161"/>
        <v>54.01248571428571</v>
      </c>
      <c r="EC121" s="2">
        <f t="shared" si="161"/>
        <v>55.889865367965371</v>
      </c>
      <c r="ED121" s="2">
        <f t="shared" si="161"/>
        <v>56.69838571428572</v>
      </c>
      <c r="EE121" s="2">
        <f t="shared" si="160"/>
        <v>58.176776500389707</v>
      </c>
      <c r="EF121" s="2">
        <f t="shared" si="160"/>
        <v>59.364669665593624</v>
      </c>
      <c r="EG121" s="2">
        <f t="shared" si="160"/>
        <v>58.451507716660082</v>
      </c>
      <c r="EH121" s="2">
        <f t="shared" si="160"/>
        <v>55.607242887065809</v>
      </c>
      <c r="EI121" s="2">
        <f t="shared" si="160"/>
        <v>56.058558728881735</v>
      </c>
      <c r="EJ121" s="2">
        <f t="shared" si="160"/>
        <v>53.229977138643044</v>
      </c>
      <c r="EK121" s="2">
        <f t="shared" si="160"/>
        <v>50.347940760924409</v>
      </c>
      <c r="EL121" s="2">
        <f t="shared" si="160"/>
        <v>52.137738375267787</v>
      </c>
      <c r="EM121" s="2">
        <f t="shared" si="142"/>
        <v>52.634273022439359</v>
      </c>
      <c r="EN121" s="2">
        <f t="shared" si="142"/>
        <v>50.970145914803922</v>
      </c>
      <c r="EO121" s="2">
        <f t="shared" si="142"/>
        <v>46.005553979389944</v>
      </c>
      <c r="EQ121" s="2">
        <f t="shared" si="158"/>
        <v>53.613497362219</v>
      </c>
      <c r="ER121" s="2">
        <f t="shared" si="158"/>
        <v>53.996649010220153</v>
      </c>
      <c r="ES121" s="2">
        <f t="shared" si="158"/>
        <v>55.864985377410001</v>
      </c>
      <c r="ET121" s="2">
        <f t="shared" si="158"/>
        <v>56.677579496637257</v>
      </c>
      <c r="EU121" s="2">
        <f t="shared" si="158"/>
        <v>57.986587783408908</v>
      </c>
      <c r="EV121" s="2">
        <f t="shared" si="158"/>
        <v>59.48373146994129</v>
      </c>
      <c r="EW121" s="2">
        <f t="shared" si="158"/>
        <v>58.615566992433379</v>
      </c>
      <c r="EX121" s="2">
        <f t="shared" si="158"/>
        <v>55.765501688589808</v>
      </c>
      <c r="EY121" s="2">
        <f t="shared" si="158"/>
        <v>56.241637273113369</v>
      </c>
      <c r="EZ121" s="2">
        <f t="shared" si="158"/>
        <v>52.890733347551588</v>
      </c>
      <c r="FA121" s="2">
        <f t="shared" si="158"/>
        <v>50.279116811663975</v>
      </c>
      <c r="FB121" s="2">
        <f t="shared" si="158"/>
        <v>52.319963938647113</v>
      </c>
      <c r="FC121" s="2">
        <f t="shared" si="158"/>
        <v>52.665401023365767</v>
      </c>
      <c r="FD121" s="2">
        <f t="shared" si="158"/>
        <v>51.357551683849898</v>
      </c>
      <c r="FE121" s="2">
        <f t="shared" si="158"/>
        <v>45.990951752852936</v>
      </c>
      <c r="FG121" s="2">
        <f t="shared" si="159"/>
        <v>0.99593353022988851</v>
      </c>
      <c r="FH121" s="2">
        <f t="shared" si="159"/>
        <v>0.99624234725933114</v>
      </c>
      <c r="FI121" s="2">
        <f t="shared" si="159"/>
        <v>0.99607346761288806</v>
      </c>
      <c r="FJ121" s="2">
        <f t="shared" si="159"/>
        <v>0.99625979181567648</v>
      </c>
      <c r="FK121" s="2">
        <f t="shared" si="159"/>
        <v>0.9945444720709854</v>
      </c>
      <c r="FL121" s="2">
        <f t="shared" si="159"/>
        <v>0.99329626161238838</v>
      </c>
      <c r="FM121" s="2">
        <f t="shared" si="159"/>
        <v>0.99418779997608864</v>
      </c>
      <c r="FN121" s="2">
        <f t="shared" si="159"/>
        <v>0.99394101788570932</v>
      </c>
      <c r="FO121" s="2">
        <f t="shared" si="159"/>
        <v>0.99374798489501559</v>
      </c>
      <c r="FP121" s="2">
        <f t="shared" si="159"/>
        <v>0.99317605141254905</v>
      </c>
      <c r="FQ121" s="2">
        <f t="shared" si="159"/>
        <v>0.99253777653689834</v>
      </c>
      <c r="FR121" s="2">
        <f t="shared" si="159"/>
        <v>0.99260171881535009</v>
      </c>
      <c r="FS121" s="2">
        <f t="shared" si="159"/>
        <v>0.99173513830024407</v>
      </c>
      <c r="FT121" s="2">
        <f t="shared" si="159"/>
        <v>0.99160642599990434</v>
      </c>
      <c r="FU121" s="2">
        <f t="shared" si="159"/>
        <v>0.99057113251650608</v>
      </c>
      <c r="FW121" s="2">
        <f t="shared" si="150"/>
        <v>1.3984383680930561E-3</v>
      </c>
      <c r="FX121" s="2">
        <f t="shared" si="150"/>
        <v>8.5922039258580531E-3</v>
      </c>
      <c r="FY121" s="2">
        <f t="shared" si="150"/>
        <v>8.2643187265578066E-3</v>
      </c>
      <c r="FZ121" s="2">
        <f t="shared" si="150"/>
        <v>8.3012829354859961E-3</v>
      </c>
      <c r="GA121" s="2">
        <f t="shared" si="150"/>
        <v>6.1167228394222511E-3</v>
      </c>
      <c r="GB121" s="2">
        <f t="shared" si="150"/>
        <v>6.6986724156273443E-3</v>
      </c>
      <c r="GC121" s="2">
        <f t="shared" si="150"/>
        <v>6.0907625182782064E-3</v>
      </c>
      <c r="GD121" s="2">
        <f t="shared" si="150"/>
        <v>6.8446558052984519E-3</v>
      </c>
      <c r="GE121" s="2">
        <f t="shared" si="150"/>
        <v>7.1936277945211461E-3</v>
      </c>
      <c r="GF121" s="2">
        <f t="shared" si="150"/>
        <v>5.6180247077106255E-3</v>
      </c>
      <c r="GG121" s="2">
        <f t="shared" si="150"/>
        <v>5.020491281523932E-3</v>
      </c>
      <c r="GH121" s="2">
        <f t="shared" si="150"/>
        <v>3.9359000526511395E-3</v>
      </c>
      <c r="GI121" s="2">
        <f t="shared" si="150"/>
        <v>3.3718581483378521E-3</v>
      </c>
      <c r="GJ121" s="2">
        <f t="shared" si="150"/>
        <v>2.3348186684501626E-3</v>
      </c>
      <c r="GK121" s="2">
        <f t="shared" si="150"/>
        <v>2.0514800269404729E-3</v>
      </c>
      <c r="GM121" s="86">
        <f t="shared" si="151"/>
        <v>6.2723578660772522E-31</v>
      </c>
      <c r="GN121" s="86">
        <f t="shared" si="151"/>
        <v>5.7562904583462377E-46</v>
      </c>
      <c r="GO121" s="86">
        <f t="shared" si="151"/>
        <v>9.1689447504888542E-58</v>
      </c>
      <c r="GP121" s="86">
        <f t="shared" si="151"/>
        <v>3.1433080415345229E-70</v>
      </c>
      <c r="GQ121" s="86">
        <f t="shared" si="151"/>
        <v>8.0349484296644364E-69</v>
      </c>
      <c r="GR121" s="86">
        <f t="shared" si="151"/>
        <v>2.1292863625732352E-51</v>
      </c>
      <c r="GS121" s="86">
        <f t="shared" si="151"/>
        <v>4.3013294750217272E-53</v>
      </c>
      <c r="GT121" s="86">
        <f t="shared" si="151"/>
        <v>3.8666788172381443E-74</v>
      </c>
      <c r="GU121" s="86">
        <f t="shared" si="151"/>
        <v>1.0575145884003862E-68</v>
      </c>
      <c r="GV121" s="86">
        <f t="shared" si="151"/>
        <v>1.0253906228623827E-62</v>
      </c>
      <c r="GW121" s="86">
        <f t="shared" si="151"/>
        <v>3.2047122655939342E-46</v>
      </c>
      <c r="GX121" s="86">
        <f t="shared" si="151"/>
        <v>3.3455311134332435E-44</v>
      </c>
      <c r="GY121" s="86">
        <f t="shared" si="151"/>
        <v>1.6953258161816632E-36</v>
      </c>
      <c r="GZ121" s="86">
        <f t="shared" si="151"/>
        <v>1.826321955346311E-36</v>
      </c>
      <c r="HA121" s="86">
        <f t="shared" si="151"/>
        <v>6.5733379950670882E-33</v>
      </c>
      <c r="HC121" s="86">
        <f t="shared" si="80"/>
        <v>6.2851793322868943E-5</v>
      </c>
      <c r="HD121" s="86">
        <f t="shared" si="80"/>
        <v>1.5434008496958728E-10</v>
      </c>
      <c r="HE121" s="86">
        <f t="shared" si="80"/>
        <v>1.3512975167996902E-12</v>
      </c>
      <c r="HF121" s="86">
        <f t="shared" si="80"/>
        <v>1.5347585351799209E-14</v>
      </c>
      <c r="HG121" s="86">
        <f t="shared" si="80"/>
        <v>8.6642181549065659E-11</v>
      </c>
      <c r="HH121" s="86">
        <f t="shared" si="146"/>
        <v>3.3286501050930938E-10</v>
      </c>
      <c r="HI121" s="86">
        <f t="shared" si="147"/>
        <v>7.6485637392517778E-7</v>
      </c>
      <c r="HJ121" s="86">
        <f t="shared" si="145"/>
        <v>2.680127298922328E-13</v>
      </c>
      <c r="HK121" s="86">
        <f t="shared" si="145"/>
        <v>1.4992757967540543E-10</v>
      </c>
      <c r="HL121" s="86">
        <f t="shared" si="145"/>
        <v>3.6516247732925483E-8</v>
      </c>
      <c r="HM121" s="86">
        <f t="shared" si="145"/>
        <v>1.0484548032536815E-7</v>
      </c>
      <c r="HN121" s="86">
        <f t="shared" si="145"/>
        <v>2.6926572005426968E-5</v>
      </c>
      <c r="HO121" s="86">
        <f t="shared" si="145"/>
        <v>1.121386012701799E-4</v>
      </c>
      <c r="HP121" s="86">
        <f t="shared" si="145"/>
        <v>1.0222086320246642E-4</v>
      </c>
      <c r="HQ121" s="86">
        <f t="shared" si="145"/>
        <v>4.4103557853131826E-5</v>
      </c>
      <c r="HS121" s="86">
        <f t="shared" si="152"/>
        <v>2.2173150975317138E-14</v>
      </c>
      <c r="HT121" s="86">
        <f t="shared" si="152"/>
        <v>1.0239577696328991E-7</v>
      </c>
      <c r="HU121" s="86">
        <f t="shared" si="152"/>
        <v>4.161011603818687E-8</v>
      </c>
      <c r="HV121" s="86">
        <f t="shared" si="152"/>
        <v>5.2308804732775672E-7</v>
      </c>
      <c r="HW121" s="86">
        <f t="shared" si="152"/>
        <v>3.221058885045492E-10</v>
      </c>
      <c r="HX121" s="86">
        <f t="shared" si="152"/>
        <v>5.4592485368259118E-11</v>
      </c>
      <c r="HY121" s="86">
        <f t="shared" si="152"/>
        <v>2.4929709735919506E-11</v>
      </c>
      <c r="HZ121" s="86">
        <f t="shared" si="152"/>
        <v>1.1856815740726853E-10</v>
      </c>
      <c r="IA121" s="86">
        <f t="shared" si="152"/>
        <v>3.5565956088095769E-10</v>
      </c>
      <c r="IB121" s="86">
        <f t="shared" si="152"/>
        <v>7.8422453020692563E-12</v>
      </c>
      <c r="IC121" s="86">
        <f t="shared" si="152"/>
        <v>9.1796512133127222E-13</v>
      </c>
      <c r="ID121" s="86">
        <f t="shared" si="152"/>
        <v>3.8703389503838949E-13</v>
      </c>
      <c r="IE121" s="86">
        <f t="shared" si="152"/>
        <v>3.9496301985558316E-18</v>
      </c>
      <c r="IF121" s="86">
        <f t="shared" si="152"/>
        <v>6.4006769947631832E-11</v>
      </c>
      <c r="IG121" s="86">
        <f t="shared" si="152"/>
        <v>3.4935400655161709E-7</v>
      </c>
      <c r="II121" s="86">
        <f t="shared" si="153"/>
        <v>4.7090877168898732E-84</v>
      </c>
      <c r="IJ121" s="86">
        <f t="shared" si="153"/>
        <v>8.3508681965175841E-42</v>
      </c>
      <c r="IK121" s="86">
        <f t="shared" si="153"/>
        <v>1.2389531010009067E-43</v>
      </c>
      <c r="IL121" s="86">
        <f t="shared" si="153"/>
        <v>2.5559718472042441E-41</v>
      </c>
      <c r="IM121" s="86">
        <f t="shared" si="153"/>
        <v>1.2131196037547569E-49</v>
      </c>
      <c r="IN121" s="86">
        <f t="shared" si="153"/>
        <v>2.2835927535912644E-52</v>
      </c>
      <c r="IO121" s="86">
        <f t="shared" si="153"/>
        <v>2.7147131490540261E-52</v>
      </c>
      <c r="IP121" s="86">
        <f t="shared" si="153"/>
        <v>7.0305987709128371E-51</v>
      </c>
      <c r="IQ121" s="86">
        <f t="shared" si="153"/>
        <v>4.5535545817945147E-51</v>
      </c>
      <c r="IR121" s="86">
        <f t="shared" si="153"/>
        <v>4.9979090111296282E-57</v>
      </c>
      <c r="IS121" s="86">
        <f t="shared" si="153"/>
        <v>4.1136362768214504E-59</v>
      </c>
      <c r="IT121" s="86">
        <f t="shared" si="153"/>
        <v>9.9133089976242834E-58</v>
      </c>
      <c r="IU121" s="86">
        <f t="shared" si="153"/>
        <v>3.645264310809633E-80</v>
      </c>
      <c r="IV121" s="86">
        <f t="shared" si="153"/>
        <v>6.341042080872888E-27</v>
      </c>
      <c r="IW121" s="86">
        <f t="shared" si="153"/>
        <v>5.184304844844609E-31</v>
      </c>
      <c r="IY121" s="86">
        <f t="shared" si="154"/>
        <v>6.2851793345042098E-5</v>
      </c>
      <c r="IZ121" s="86">
        <f t="shared" si="154"/>
        <v>1.0255011704825949E-7</v>
      </c>
      <c r="JA121" s="86">
        <f t="shared" si="154"/>
        <v>4.1611467335703669E-8</v>
      </c>
      <c r="JB121" s="86">
        <f t="shared" si="154"/>
        <v>5.2308806267534203E-7</v>
      </c>
      <c r="JC121" s="86">
        <f t="shared" si="154"/>
        <v>4.0874807005361484E-10</v>
      </c>
      <c r="JD121" s="86">
        <f t="shared" si="154"/>
        <v>3.8745749587756851E-10</v>
      </c>
      <c r="JE121" s="86">
        <f t="shared" si="154"/>
        <v>7.6488130363491368E-7</v>
      </c>
      <c r="JF121" s="86">
        <f t="shared" si="154"/>
        <v>1.1883617013716076E-10</v>
      </c>
      <c r="JG121" s="86">
        <f t="shared" si="154"/>
        <v>5.0558714055636311E-10</v>
      </c>
      <c r="JH121" s="86">
        <f t="shared" si="154"/>
        <v>3.6524089978227553E-8</v>
      </c>
      <c r="JI121" s="86">
        <f t="shared" si="154"/>
        <v>1.0484639829048949E-7</v>
      </c>
      <c r="JJ121" s="86">
        <f t="shared" si="154"/>
        <v>2.6926572392460862E-5</v>
      </c>
      <c r="JK121" s="86">
        <f t="shared" si="154"/>
        <v>1.1213860127018385E-4</v>
      </c>
      <c r="JL121" s="86">
        <f t="shared" si="154"/>
        <v>1.0222092720923637E-4</v>
      </c>
      <c r="JM121" s="86">
        <f t="shared" si="154"/>
        <v>4.4452911859683445E-5</v>
      </c>
    </row>
    <row r="122" spans="2:273" x14ac:dyDescent="0.25">
      <c r="B122" s="2">
        <v>95</v>
      </c>
      <c r="C122" s="37">
        <v>54.414000000000001</v>
      </c>
      <c r="D122" s="37">
        <v>51.767000000000003</v>
      </c>
      <c r="E122" s="37">
        <v>54.45</v>
      </c>
      <c r="F122" s="37">
        <v>57.183</v>
      </c>
      <c r="G122" s="37">
        <v>58.082000000000001</v>
      </c>
      <c r="H122" s="37">
        <v>58.77</v>
      </c>
      <c r="I122" s="37">
        <v>57.753999999999998</v>
      </c>
      <c r="J122" s="37">
        <v>55.951000000000001</v>
      </c>
      <c r="K122" s="37">
        <v>55.902000000000001</v>
      </c>
      <c r="L122" s="37">
        <v>53.459000000000003</v>
      </c>
      <c r="M122" s="37">
        <v>50.82</v>
      </c>
      <c r="N122" s="37">
        <v>51.442999999999998</v>
      </c>
      <c r="O122" s="37">
        <v>51.933999999999997</v>
      </c>
      <c r="P122" s="37">
        <v>50.573999999999998</v>
      </c>
      <c r="Q122" s="37">
        <v>43.148000000000003</v>
      </c>
      <c r="S122" s="4">
        <f t="shared" si="155"/>
        <v>54.120210176624127</v>
      </c>
      <c r="T122" s="4">
        <f t="shared" si="155"/>
        <v>53.965325921908331</v>
      </c>
      <c r="U122" s="4">
        <f t="shared" si="155"/>
        <v>55.82799229110347</v>
      </c>
      <c r="V122" s="4">
        <f t="shared" si="155"/>
        <v>56.699691210789759</v>
      </c>
      <c r="W122" s="4">
        <f t="shared" si="155"/>
        <v>58.168880638623378</v>
      </c>
      <c r="X122" s="4">
        <f t="shared" si="155"/>
        <v>59.452726205470547</v>
      </c>
      <c r="Y122" s="4">
        <f t="shared" si="155"/>
        <v>58.50000443917834</v>
      </c>
      <c r="Z122" s="4">
        <f t="shared" si="155"/>
        <v>55.683474872626476</v>
      </c>
      <c r="AA122" s="4">
        <f t="shared" si="155"/>
        <v>56.056478794373326</v>
      </c>
      <c r="AB122" s="4">
        <f t="shared" si="155"/>
        <v>53.227215141773158</v>
      </c>
      <c r="AC122" s="4">
        <f t="shared" si="155"/>
        <v>50.457405794049976</v>
      </c>
      <c r="AD122" s="4">
        <f t="shared" si="155"/>
        <v>52.260154206577376</v>
      </c>
      <c r="AE122" s="4">
        <f t="shared" si="155"/>
        <v>52.730211049457708</v>
      </c>
      <c r="AF122" s="4">
        <f t="shared" si="155"/>
        <v>50.97818881040012</v>
      </c>
      <c r="AG122" s="4">
        <f t="shared" si="155"/>
        <v>45.948448789028227</v>
      </c>
      <c r="AI122" s="4">
        <f t="shared" si="156"/>
        <v>0.29378982337587445</v>
      </c>
      <c r="AJ122" s="4">
        <f t="shared" si="156"/>
        <v>-2.198325921908328</v>
      </c>
      <c r="AK122" s="4">
        <f t="shared" si="156"/>
        <v>-1.3779922911034674</v>
      </c>
      <c r="AL122" s="4">
        <f t="shared" si="156"/>
        <v>0.48330878921024123</v>
      </c>
      <c r="AM122" s="4">
        <f t="shared" si="156"/>
        <v>-8.6880638623377138E-2</v>
      </c>
      <c r="AN122" s="4">
        <f t="shared" si="156"/>
        <v>-0.6827262054705443</v>
      </c>
      <c r="AO122" s="4">
        <f t="shared" si="156"/>
        <v>-0.74600443917834269</v>
      </c>
      <c r="AP122" s="4">
        <f t="shared" si="156"/>
        <v>0.26752512737352419</v>
      </c>
      <c r="AQ122" s="4">
        <f t="shared" si="156"/>
        <v>-0.15447879437332546</v>
      </c>
      <c r="AR122" s="4">
        <f t="shared" si="156"/>
        <v>0.23178485822684536</v>
      </c>
      <c r="AS122" s="4">
        <f t="shared" si="156"/>
        <v>0.36259420595002467</v>
      </c>
      <c r="AT122" s="4">
        <f t="shared" si="156"/>
        <v>-0.81715420657737781</v>
      </c>
      <c r="AU122" s="4">
        <f t="shared" si="156"/>
        <v>-0.79621104945771037</v>
      </c>
      <c r="AV122" s="4">
        <f t="shared" si="156"/>
        <v>-0.40418881040012167</v>
      </c>
      <c r="AW122" s="4">
        <f t="shared" si="156"/>
        <v>-2.8004487890282235</v>
      </c>
      <c r="AY122" s="2">
        <f t="shared" si="148"/>
        <v>54.120060186899849</v>
      </c>
      <c r="AZ122" s="2">
        <f t="shared" si="148"/>
        <v>53.965313676029403</v>
      </c>
      <c r="BA122" s="2">
        <f t="shared" si="148"/>
        <v>55.827971445878127</v>
      </c>
      <c r="BB122" s="2">
        <f t="shared" si="148"/>
        <v>56.699462822913077</v>
      </c>
      <c r="BC122" s="2">
        <f t="shared" si="148"/>
        <v>58.168880290475173</v>
      </c>
      <c r="BD122" s="2">
        <f t="shared" si="148"/>
        <v>59.452726124382366</v>
      </c>
      <c r="BE122" s="2">
        <f t="shared" si="148"/>
        <v>58.500003083908695</v>
      </c>
      <c r="BF122" s="2">
        <f t="shared" si="148"/>
        <v>55.683474695430981</v>
      </c>
      <c r="BG122" s="2">
        <f t="shared" si="148"/>
        <v>56.056478220356098</v>
      </c>
      <c r="BH122" s="2">
        <f t="shared" si="148"/>
        <v>53.227215094951042</v>
      </c>
      <c r="BI122" s="2">
        <f t="shared" si="148"/>
        <v>50.457405692118726</v>
      </c>
      <c r="BJ122" s="2">
        <f t="shared" si="148"/>
        <v>52.260065245942641</v>
      </c>
      <c r="BK122" s="2">
        <f t="shared" si="148"/>
        <v>52.729880118239279</v>
      </c>
      <c r="BL122" s="2">
        <f t="shared" si="148"/>
        <v>50.977993722220781</v>
      </c>
      <c r="BM122" s="2">
        <f t="shared" si="148"/>
        <v>45.947820993507207</v>
      </c>
      <c r="BO122" s="2" t="str">
        <f t="shared" si="102"/>
        <v/>
      </c>
      <c r="BP122" s="2" t="str">
        <f t="shared" si="103"/>
        <v/>
      </c>
      <c r="BQ122" s="2" t="str">
        <f t="shared" si="104"/>
        <v/>
      </c>
      <c r="BR122" s="2" t="str">
        <f t="shared" si="105"/>
        <v/>
      </c>
      <c r="BS122" s="2" t="str">
        <f t="shared" si="106"/>
        <v/>
      </c>
      <c r="BT122" s="2" t="str">
        <f t="shared" si="107"/>
        <v/>
      </c>
      <c r="BU122" s="2" t="str">
        <f t="shared" si="108"/>
        <v/>
      </c>
      <c r="BV122" s="2" t="str">
        <f t="shared" si="109"/>
        <v/>
      </c>
      <c r="BW122" s="2" t="str">
        <f t="shared" si="110"/>
        <v/>
      </c>
      <c r="BX122" s="2" t="str">
        <f t="shared" si="111"/>
        <v/>
      </c>
      <c r="BY122" s="2" t="str">
        <f t="shared" si="112"/>
        <v/>
      </c>
      <c r="BZ122" s="2" t="str">
        <f t="shared" si="113"/>
        <v/>
      </c>
      <c r="CA122" s="2" t="str">
        <f t="shared" si="114"/>
        <v/>
      </c>
      <c r="CB122" s="2" t="str">
        <f t="shared" si="115"/>
        <v/>
      </c>
      <c r="CC122" s="2" t="str">
        <f t="shared" si="116"/>
        <v/>
      </c>
      <c r="CE122" s="2">
        <f t="shared" si="149"/>
        <v>54.414000000000001</v>
      </c>
      <c r="CF122" s="2">
        <f t="shared" si="149"/>
        <v>51.767000000000003</v>
      </c>
      <c r="CG122" s="2">
        <f t="shared" si="149"/>
        <v>54.45</v>
      </c>
      <c r="CH122" s="2">
        <f t="shared" si="149"/>
        <v>57.183</v>
      </c>
      <c r="CI122" s="2">
        <f t="shared" si="149"/>
        <v>58.082000000000001</v>
      </c>
      <c r="CJ122" s="2">
        <f t="shared" si="149"/>
        <v>58.77</v>
      </c>
      <c r="CK122" s="2">
        <f t="shared" si="149"/>
        <v>57.753999999999998</v>
      </c>
      <c r="CL122" s="2">
        <f t="shared" si="149"/>
        <v>55.951000000000001</v>
      </c>
      <c r="CM122" s="2">
        <f t="shared" si="149"/>
        <v>55.902000000000001</v>
      </c>
      <c r="CN122" s="2">
        <f t="shared" si="149"/>
        <v>53.459000000000003</v>
      </c>
      <c r="CO122" s="2">
        <f t="shared" si="149"/>
        <v>50.82</v>
      </c>
      <c r="CP122" s="2">
        <f t="shared" si="149"/>
        <v>51.442999999999998</v>
      </c>
      <c r="CQ122" s="2">
        <f t="shared" si="149"/>
        <v>51.933999999999997</v>
      </c>
      <c r="CR122" s="2">
        <f t="shared" si="149"/>
        <v>50.573999999999998</v>
      </c>
      <c r="CS122" s="2">
        <f t="shared" si="149"/>
        <v>43.148000000000003</v>
      </c>
      <c r="CU122" s="2">
        <f t="shared" si="117"/>
        <v>54.414000000000001</v>
      </c>
      <c r="CV122" s="2">
        <f t="shared" si="118"/>
        <v>51.767000000000003</v>
      </c>
      <c r="CW122" s="2">
        <f t="shared" si="119"/>
        <v>54.45</v>
      </c>
      <c r="CX122" s="2">
        <f t="shared" si="120"/>
        <v>57.183</v>
      </c>
      <c r="CY122" s="2">
        <f t="shared" si="121"/>
        <v>58.082000000000001</v>
      </c>
      <c r="CZ122" s="2">
        <f t="shared" si="122"/>
        <v>58.77</v>
      </c>
      <c r="DA122" s="2">
        <f t="shared" si="123"/>
        <v>57.753999999999998</v>
      </c>
      <c r="DB122" s="2">
        <f t="shared" si="124"/>
        <v>55.951000000000001</v>
      </c>
      <c r="DC122" s="2">
        <f t="shared" si="125"/>
        <v>55.902000000000001</v>
      </c>
      <c r="DD122" s="2">
        <f t="shared" si="126"/>
        <v>53.459000000000003</v>
      </c>
      <c r="DE122" s="2">
        <f t="shared" si="127"/>
        <v>50.82</v>
      </c>
      <c r="DF122" s="2">
        <f t="shared" si="128"/>
        <v>51.442999999999998</v>
      </c>
      <c r="DG122" s="2">
        <f t="shared" si="129"/>
        <v>51.933999999999997</v>
      </c>
      <c r="DH122" s="2">
        <f t="shared" si="130"/>
        <v>50.573999999999998</v>
      </c>
      <c r="DI122" s="2">
        <f t="shared" si="131"/>
        <v>43.148000000000003</v>
      </c>
      <c r="DK122" s="2">
        <f t="shared" si="157"/>
        <v>79.052635905271188</v>
      </c>
      <c r="DL122" s="2">
        <f t="shared" si="157"/>
        <v>87.256623328876998</v>
      </c>
      <c r="DM122" s="2">
        <f t="shared" si="157"/>
        <v>85.658486631016046</v>
      </c>
      <c r="DN122" s="2">
        <f t="shared" si="157"/>
        <v>93.987724041889479</v>
      </c>
      <c r="DO122" s="2">
        <f t="shared" si="157"/>
        <v>91.640693930772869</v>
      </c>
      <c r="DP122" s="2">
        <f t="shared" si="157"/>
        <v>93.061577954971824</v>
      </c>
      <c r="DQ122" s="2">
        <f t="shared" si="157"/>
        <v>84.91223755334282</v>
      </c>
      <c r="DR122" s="2">
        <f t="shared" si="157"/>
        <v>86.959266666666693</v>
      </c>
      <c r="DS122" s="2">
        <f t="shared" si="157"/>
        <v>81.396512820512797</v>
      </c>
      <c r="DT122" s="2">
        <f t="shared" si="157"/>
        <v>78.953324577861153</v>
      </c>
      <c r="DU122" s="2">
        <f t="shared" si="157"/>
        <v>71.61425522648085</v>
      </c>
      <c r="DV122" s="2">
        <f t="shared" si="157"/>
        <v>79.82270993031355</v>
      </c>
      <c r="DW122" s="2">
        <f t="shared" si="157"/>
        <v>81.422771419192486</v>
      </c>
      <c r="DX122" s="2">
        <f t="shared" si="157"/>
        <v>63.762564435864427</v>
      </c>
      <c r="DY122" s="2">
        <f t="shared" si="157"/>
        <v>51.870396333078695</v>
      </c>
      <c r="EA122" s="2">
        <f t="shared" si="161"/>
        <v>54.028088184915362</v>
      </c>
      <c r="EB122" s="2">
        <f t="shared" si="161"/>
        <v>53.850828571428565</v>
      </c>
      <c r="EC122" s="2">
        <f t="shared" si="161"/>
        <v>55.720666666666666</v>
      </c>
      <c r="ED122" s="2">
        <f t="shared" si="161"/>
        <v>56.572057142857147</v>
      </c>
      <c r="EE122" s="2">
        <f t="shared" si="160"/>
        <v>58.002405760646212</v>
      </c>
      <c r="EF122" s="2">
        <f t="shared" si="160"/>
        <v>59.245152693028402</v>
      </c>
      <c r="EG122" s="2">
        <f t="shared" si="160"/>
        <v>58.358286584883274</v>
      </c>
      <c r="EH122" s="2">
        <f t="shared" si="160"/>
        <v>55.508695147495203</v>
      </c>
      <c r="EI122" s="2">
        <f t="shared" si="160"/>
        <v>55.90992638777152</v>
      </c>
      <c r="EJ122" s="2">
        <f t="shared" si="160"/>
        <v>53.06783775811207</v>
      </c>
      <c r="EK122" s="2">
        <f t="shared" si="160"/>
        <v>50.312671006156016</v>
      </c>
      <c r="EL122" s="2">
        <f t="shared" si="160"/>
        <v>52.072006615701277</v>
      </c>
      <c r="EM122" s="2">
        <f t="shared" si="142"/>
        <v>52.511692763060978</v>
      </c>
      <c r="EN122" s="2">
        <f t="shared" si="142"/>
        <v>50.87843748692449</v>
      </c>
      <c r="EO122" s="2">
        <f t="shared" si="142"/>
        <v>45.896453695743702</v>
      </c>
      <c r="EQ122" s="2">
        <f t="shared" si="158"/>
        <v>53.461366894035535</v>
      </c>
      <c r="ER122" s="2">
        <f t="shared" si="158"/>
        <v>53.847101180810917</v>
      </c>
      <c r="ES122" s="2">
        <f t="shared" si="158"/>
        <v>55.727204126444867</v>
      </c>
      <c r="ET122" s="2">
        <f t="shared" si="158"/>
        <v>56.542886166359295</v>
      </c>
      <c r="EU122" s="2">
        <f t="shared" si="158"/>
        <v>57.857218878832803</v>
      </c>
      <c r="EV122" s="2">
        <f t="shared" si="158"/>
        <v>59.340759102575859</v>
      </c>
      <c r="EW122" s="2">
        <f t="shared" si="158"/>
        <v>58.491267287540765</v>
      </c>
      <c r="EX122" s="2">
        <f t="shared" si="158"/>
        <v>55.628090650903715</v>
      </c>
      <c r="EY122" s="2">
        <f t="shared" si="158"/>
        <v>56.055791646110485</v>
      </c>
      <c r="EZ122" s="2">
        <f t="shared" si="158"/>
        <v>52.772522646772231</v>
      </c>
      <c r="FA122" s="2">
        <f t="shared" si="158"/>
        <v>50.252470267774243</v>
      </c>
      <c r="FB122" s="2">
        <f t="shared" si="158"/>
        <v>52.232876398058323</v>
      </c>
      <c r="FC122" s="2">
        <f t="shared" si="158"/>
        <v>52.540740804396954</v>
      </c>
      <c r="FD122" s="2">
        <f t="shared" si="158"/>
        <v>51.212469657019874</v>
      </c>
      <c r="FE122" s="2">
        <f t="shared" si="158"/>
        <v>45.875706280418868</v>
      </c>
      <c r="FG122" s="2">
        <f t="shared" si="159"/>
        <v>0.99629000803709944</v>
      </c>
      <c r="FH122" s="2">
        <f t="shared" si="159"/>
        <v>0.99657184651029374</v>
      </c>
      <c r="FI122" s="2">
        <f t="shared" si="159"/>
        <v>0.99641772225253311</v>
      </c>
      <c r="FJ122" s="2">
        <f t="shared" si="159"/>
        <v>0.99658776663602855</v>
      </c>
      <c r="FK122" s="2">
        <f t="shared" si="159"/>
        <v>0.99502210987105533</v>
      </c>
      <c r="FL122" s="2">
        <f t="shared" si="159"/>
        <v>0.99388250948588697</v>
      </c>
      <c r="FM122" s="2">
        <f t="shared" si="159"/>
        <v>0.99469649831069862</v>
      </c>
      <c r="FN122" s="2">
        <f t="shared" si="159"/>
        <v>0.99447119509356652</v>
      </c>
      <c r="FO122" s="2">
        <f t="shared" si="159"/>
        <v>0.99429495605721607</v>
      </c>
      <c r="FP122" s="2">
        <f t="shared" si="159"/>
        <v>0.99377274586899123</v>
      </c>
      <c r="FQ122" s="2">
        <f t="shared" si="159"/>
        <v>0.99318989983974515</v>
      </c>
      <c r="FR122" s="2">
        <f t="shared" si="159"/>
        <v>0.99324829221756006</v>
      </c>
      <c r="FS122" s="2">
        <f t="shared" si="159"/>
        <v>0.99245687104305225</v>
      </c>
      <c r="FT122" s="2">
        <f t="shared" si="159"/>
        <v>0.99233931177924783</v>
      </c>
      <c r="FU122" s="2">
        <f t="shared" si="159"/>
        <v>0.99139363047983919</v>
      </c>
      <c r="FW122" s="2">
        <f t="shared" si="150"/>
        <v>1.5331503284444327E-3</v>
      </c>
      <c r="FX122" s="2">
        <f t="shared" si="150"/>
        <v>9.4133609586592448E-3</v>
      </c>
      <c r="FY122" s="2">
        <f t="shared" si="150"/>
        <v>9.0544259553207353E-3</v>
      </c>
      <c r="FZ122" s="2">
        <f t="shared" si="150"/>
        <v>9.0948917054622866E-3</v>
      </c>
      <c r="GA122" s="2">
        <f t="shared" si="150"/>
        <v>6.7028976417058796E-3</v>
      </c>
      <c r="GB122" s="2">
        <f t="shared" si="150"/>
        <v>7.3402044501089123E-3</v>
      </c>
      <c r="GC122" s="2">
        <f t="shared" si="150"/>
        <v>6.674466210759027E-3</v>
      </c>
      <c r="GD122" s="2">
        <f t="shared" si="150"/>
        <v>7.5000631086003548E-3</v>
      </c>
      <c r="GE122" s="2">
        <f t="shared" si="150"/>
        <v>7.8821855685370264E-3</v>
      </c>
      <c r="GF122" s="2">
        <f t="shared" si="150"/>
        <v>6.1567045595423038E-3</v>
      </c>
      <c r="GG122" s="2">
        <f t="shared" si="150"/>
        <v>5.502194137663733E-3</v>
      </c>
      <c r="GH122" s="2">
        <f t="shared" si="150"/>
        <v>4.3139904446494008E-3</v>
      </c>
      <c r="GI122" s="2">
        <f t="shared" si="150"/>
        <v>3.6959666023183148E-3</v>
      </c>
      <c r="GJ122" s="2">
        <f t="shared" si="150"/>
        <v>2.5595012109811896E-3</v>
      </c>
      <c r="GK122" s="2">
        <f t="shared" si="150"/>
        <v>2.2489579986416414E-3</v>
      </c>
      <c r="GM122" s="86">
        <f t="shared" si="151"/>
        <v>1.8696270672410066E-32</v>
      </c>
      <c r="GN122" s="86">
        <f t="shared" si="151"/>
        <v>2.9798505428878353E-48</v>
      </c>
      <c r="GO122" s="86">
        <f t="shared" si="151"/>
        <v>1.1279620564768058E-60</v>
      </c>
      <c r="GP122" s="86">
        <f t="shared" si="151"/>
        <v>1.0013986183596134E-73</v>
      </c>
      <c r="GQ122" s="86">
        <f t="shared" si="151"/>
        <v>1.2967816269524675E-72</v>
      </c>
      <c r="GR122" s="86">
        <f t="shared" si="151"/>
        <v>2.6343573272425663E-54</v>
      </c>
      <c r="GS122" s="86">
        <f t="shared" si="151"/>
        <v>3.7210623157945606E-56</v>
      </c>
      <c r="GT122" s="86">
        <f t="shared" si="151"/>
        <v>2.4586727949860951E-78</v>
      </c>
      <c r="GU122" s="86">
        <f t="shared" si="151"/>
        <v>1.5773326287790096E-72</v>
      </c>
      <c r="GV122" s="86">
        <f t="shared" si="151"/>
        <v>2.5215379220877238E-66</v>
      </c>
      <c r="GW122" s="86">
        <f t="shared" si="151"/>
        <v>7.6412818445978233E-49</v>
      </c>
      <c r="GX122" s="86">
        <f t="shared" si="151"/>
        <v>9.2026079780151155E-47</v>
      </c>
      <c r="GY122" s="86">
        <f t="shared" si="151"/>
        <v>1.4751666418531591E-38</v>
      </c>
      <c r="GZ122" s="86">
        <f t="shared" si="151"/>
        <v>1.7466668738819206E-38</v>
      </c>
      <c r="HA122" s="86">
        <f t="shared" si="151"/>
        <v>1.0006503317522426E-34</v>
      </c>
      <c r="HC122" s="86">
        <f t="shared" si="80"/>
        <v>1.7731668067731066E-5</v>
      </c>
      <c r="HD122" s="86">
        <f t="shared" si="80"/>
        <v>7.7690005079325563E-12</v>
      </c>
      <c r="HE122" s="86">
        <f t="shared" si="80"/>
        <v>3.4980948820575334E-14</v>
      </c>
      <c r="HF122" s="86">
        <f t="shared" si="80"/>
        <v>2.6872111601804926E-16</v>
      </c>
      <c r="HG122" s="86">
        <f t="shared" si="80"/>
        <v>1.9098923455041423E-12</v>
      </c>
      <c r="HH122" s="86">
        <f t="shared" si="146"/>
        <v>7.5091443323582075E-12</v>
      </c>
      <c r="HI122" s="86">
        <f t="shared" si="147"/>
        <v>5.6775194825700826E-8</v>
      </c>
      <c r="HJ122" s="86">
        <f t="shared" si="145"/>
        <v>1.9198109857729643E-15</v>
      </c>
      <c r="HK122" s="86">
        <f t="shared" si="145"/>
        <v>4.131778027677511E-12</v>
      </c>
      <c r="HL122" s="86">
        <f t="shared" si="145"/>
        <v>1.8999912685756672E-9</v>
      </c>
      <c r="HM122" s="86">
        <f t="shared" si="145"/>
        <v>6.0903776518160873E-9</v>
      </c>
      <c r="HN122" s="86">
        <f t="shared" si="145"/>
        <v>3.4086884013186473E-6</v>
      </c>
      <c r="HO122" s="86">
        <f t="shared" si="145"/>
        <v>2.0268134185841098E-5</v>
      </c>
      <c r="HP122" s="86">
        <f t="shared" si="145"/>
        <v>1.8732032032465628E-5</v>
      </c>
      <c r="HQ122" s="86">
        <f t="shared" si="145"/>
        <v>5.7928053157400965E-6</v>
      </c>
      <c r="HS122" s="86">
        <f t="shared" si="152"/>
        <v>1.6100888814796475E-13</v>
      </c>
      <c r="HT122" s="86">
        <f t="shared" si="152"/>
        <v>3.9345477879588109E-7</v>
      </c>
      <c r="HU122" s="86">
        <f t="shared" si="152"/>
        <v>1.6955727941252812E-7</v>
      </c>
      <c r="HV122" s="86">
        <f t="shared" si="152"/>
        <v>1.834970391192245E-6</v>
      </c>
      <c r="HW122" s="86">
        <f t="shared" si="152"/>
        <v>1.617043839457642E-9</v>
      </c>
      <c r="HX122" s="86">
        <f t="shared" si="152"/>
        <v>3.1678397210577361E-10</v>
      </c>
      <c r="HY122" s="86">
        <f t="shared" si="152"/>
        <v>1.4410383585198649E-10</v>
      </c>
      <c r="HZ122" s="86">
        <f t="shared" si="152"/>
        <v>6.5550680627517696E-10</v>
      </c>
      <c r="IA122" s="86">
        <f t="shared" si="152"/>
        <v>1.9196341769053659E-9</v>
      </c>
      <c r="IB122" s="86">
        <f t="shared" si="152"/>
        <v>4.9847895236263896E-11</v>
      </c>
      <c r="IC122" s="86">
        <f t="shared" si="152"/>
        <v>6.2826072523406683E-12</v>
      </c>
      <c r="ID122" s="86">
        <f t="shared" si="152"/>
        <v>2.4550092345735324E-12</v>
      </c>
      <c r="IE122" s="86">
        <f t="shared" si="152"/>
        <v>4.9644135843582552E-17</v>
      </c>
      <c r="IF122" s="86">
        <f t="shared" si="152"/>
        <v>2.4426491133974509E-10</v>
      </c>
      <c r="IG122" s="86">
        <f t="shared" si="152"/>
        <v>7.4555586844873943E-7</v>
      </c>
      <c r="II122" s="86">
        <f t="shared" si="153"/>
        <v>9.1194920904588837E-82</v>
      </c>
      <c r="IJ122" s="86">
        <f t="shared" si="153"/>
        <v>2.8904291499873535E-40</v>
      </c>
      <c r="IK122" s="86">
        <f t="shared" si="153"/>
        <v>4.8878046858572886E-42</v>
      </c>
      <c r="IL122" s="86">
        <f t="shared" si="153"/>
        <v>8.2657748289704975E-40</v>
      </c>
      <c r="IM122" s="86">
        <f t="shared" si="153"/>
        <v>6.3131978605107775E-48</v>
      </c>
      <c r="IN122" s="86">
        <f t="shared" si="153"/>
        <v>1.6037745302965823E-50</v>
      </c>
      <c r="IO122" s="86">
        <f t="shared" si="153"/>
        <v>1.7505768548656444E-50</v>
      </c>
      <c r="IP122" s="86">
        <f t="shared" si="153"/>
        <v>4.4376772291012189E-49</v>
      </c>
      <c r="IQ122" s="86">
        <f t="shared" si="153"/>
        <v>3.0450531457839966E-49</v>
      </c>
      <c r="IR122" s="86">
        <f t="shared" si="153"/>
        <v>4.4301621548043768E-55</v>
      </c>
      <c r="IS122" s="86">
        <f t="shared" si="153"/>
        <v>3.9109659680478533E-57</v>
      </c>
      <c r="IT122" s="86">
        <f t="shared" si="153"/>
        <v>6.9528873233103774E-56</v>
      </c>
      <c r="IU122" s="86">
        <f t="shared" si="153"/>
        <v>1.1910634654628301E-77</v>
      </c>
      <c r="IV122" s="86">
        <f t="shared" si="153"/>
        <v>3.6739000661714243E-26</v>
      </c>
      <c r="IW122" s="86">
        <f t="shared" si="153"/>
        <v>3.8162988774565173E-30</v>
      </c>
      <c r="IY122" s="86">
        <f t="shared" si="154"/>
        <v>1.7731668228739954E-5</v>
      </c>
      <c r="IZ122" s="86">
        <f t="shared" si="154"/>
        <v>3.9346254779638901E-7</v>
      </c>
      <c r="JA122" s="86">
        <f t="shared" si="154"/>
        <v>1.6955731439347694E-7</v>
      </c>
      <c r="JB122" s="86">
        <f t="shared" si="154"/>
        <v>1.8349703914609662E-6</v>
      </c>
      <c r="JC122" s="86">
        <f t="shared" si="154"/>
        <v>1.6189537318031461E-9</v>
      </c>
      <c r="JD122" s="86">
        <f t="shared" si="154"/>
        <v>3.2429311643813181E-10</v>
      </c>
      <c r="JE122" s="86">
        <f t="shared" si="154"/>
        <v>5.6919298661552813E-8</v>
      </c>
      <c r="JF122" s="86">
        <f t="shared" si="154"/>
        <v>6.5550872608616275E-10</v>
      </c>
      <c r="JG122" s="86">
        <f t="shared" si="154"/>
        <v>1.9237659549330436E-9</v>
      </c>
      <c r="JH122" s="86">
        <f t="shared" si="154"/>
        <v>1.9498391638119311E-9</v>
      </c>
      <c r="JI122" s="86">
        <f t="shared" si="154"/>
        <v>6.0966602590684282E-9</v>
      </c>
      <c r="JJ122" s="86">
        <f t="shared" si="154"/>
        <v>3.4086908563278817E-6</v>
      </c>
      <c r="JK122" s="86">
        <f t="shared" si="154"/>
        <v>2.0268134185890741E-5</v>
      </c>
      <c r="JL122" s="86">
        <f t="shared" si="154"/>
        <v>1.8732276297376969E-5</v>
      </c>
      <c r="JM122" s="86">
        <f t="shared" si="154"/>
        <v>6.5383611841888356E-6</v>
      </c>
    </row>
    <row r="123" spans="2:273" x14ac:dyDescent="0.25">
      <c r="B123" s="2">
        <v>96</v>
      </c>
      <c r="C123" s="37">
        <v>53.621000000000002</v>
      </c>
      <c r="D123" s="37">
        <v>53.283000000000001</v>
      </c>
      <c r="E123" s="37">
        <v>54.517000000000003</v>
      </c>
      <c r="F123" s="37">
        <v>54.482999999999997</v>
      </c>
      <c r="G123" s="37">
        <v>56.015999999999998</v>
      </c>
      <c r="H123" s="37">
        <v>57.524999999999999</v>
      </c>
      <c r="I123" s="37">
        <v>56.951000000000001</v>
      </c>
      <c r="J123" s="37">
        <v>56</v>
      </c>
      <c r="K123" s="37">
        <v>56.59</v>
      </c>
      <c r="L123" s="37">
        <v>52.442999999999998</v>
      </c>
      <c r="M123" s="37">
        <v>49.933999999999997</v>
      </c>
      <c r="N123" s="37">
        <v>52.23</v>
      </c>
      <c r="O123" s="37">
        <v>52.951000000000001</v>
      </c>
      <c r="P123" s="37">
        <v>49.802999999999997</v>
      </c>
      <c r="Q123" s="37">
        <v>43.344000000000001</v>
      </c>
      <c r="S123" s="4">
        <f t="shared" si="155"/>
        <v>53.925932238951631</v>
      </c>
      <c r="T123" s="4">
        <f t="shared" si="155"/>
        <v>53.79513307720557</v>
      </c>
      <c r="U123" s="4">
        <f t="shared" si="155"/>
        <v>55.651085976156573</v>
      </c>
      <c r="V123" s="4">
        <f t="shared" si="155"/>
        <v>56.563916807125253</v>
      </c>
      <c r="W123" s="4">
        <f t="shared" si="155"/>
        <v>57.982124374538799</v>
      </c>
      <c r="X123" s="4">
        <f t="shared" si="155"/>
        <v>59.317363656516299</v>
      </c>
      <c r="Y123" s="4">
        <f t="shared" si="155"/>
        <v>58.395670484394877</v>
      </c>
      <c r="Z123" s="4">
        <f t="shared" si="155"/>
        <v>55.571164594081566</v>
      </c>
      <c r="AA123" s="4">
        <f t="shared" si="155"/>
        <v>55.896574271193785</v>
      </c>
      <c r="AB123" s="4">
        <f t="shared" si="155"/>
        <v>53.053029351724206</v>
      </c>
      <c r="AC123" s="4">
        <f t="shared" si="155"/>
        <v>50.410494581598336</v>
      </c>
      <c r="AD123" s="4">
        <f t="shared" si="155"/>
        <v>52.179720050925816</v>
      </c>
      <c r="AE123" s="4">
        <f t="shared" si="155"/>
        <v>52.59109495105092</v>
      </c>
      <c r="AF123" s="4">
        <f t="shared" si="155"/>
        <v>50.8791406941709</v>
      </c>
      <c r="AG123" s="4">
        <f t="shared" si="155"/>
        <v>45.836329251703042</v>
      </c>
      <c r="AI123" s="4">
        <f t="shared" si="156"/>
        <v>-0.30493223895162913</v>
      </c>
      <c r="AJ123" s="4">
        <f t="shared" si="156"/>
        <v>-0.51213307720556855</v>
      </c>
      <c r="AK123" s="4">
        <f t="shared" si="156"/>
        <v>-1.1340859761565696</v>
      </c>
      <c r="AL123" s="4">
        <f t="shared" si="156"/>
        <v>-2.0809168071252557</v>
      </c>
      <c r="AM123" s="4">
        <f t="shared" si="156"/>
        <v>-1.9661243745388006</v>
      </c>
      <c r="AN123" s="4">
        <f t="shared" si="156"/>
        <v>-1.7923636565163008</v>
      </c>
      <c r="AO123" s="4">
        <f t="shared" si="156"/>
        <v>-1.4446704843948766</v>
      </c>
      <c r="AP123" s="4">
        <f t="shared" si="156"/>
        <v>0.42883540591843428</v>
      </c>
      <c r="AQ123" s="4">
        <f t="shared" si="156"/>
        <v>0.69342572880621844</v>
      </c>
      <c r="AR123" s="4">
        <f t="shared" si="156"/>
        <v>-0.61002935172420791</v>
      </c>
      <c r="AS123" s="4">
        <f t="shared" si="156"/>
        <v>-0.47649458159833813</v>
      </c>
      <c r="AT123" s="4">
        <f t="shared" si="156"/>
        <v>5.0279949074180763E-2</v>
      </c>
      <c r="AU123" s="4">
        <f t="shared" si="156"/>
        <v>0.35990504894908071</v>
      </c>
      <c r="AV123" s="4">
        <f t="shared" si="156"/>
        <v>-1.0761406941709026</v>
      </c>
      <c r="AW123" s="4">
        <f t="shared" si="156"/>
        <v>-2.4923292517030404</v>
      </c>
      <c r="AY123" s="2">
        <f t="shared" si="148"/>
        <v>53.925903839867189</v>
      </c>
      <c r="AZ123" s="2">
        <f t="shared" si="148"/>
        <v>53.795090857968141</v>
      </c>
      <c r="BA123" s="2">
        <f t="shared" si="148"/>
        <v>55.651009849374418</v>
      </c>
      <c r="BB123" s="2">
        <f t="shared" si="148"/>
        <v>56.563198216487493</v>
      </c>
      <c r="BC123" s="2">
        <f t="shared" si="148"/>
        <v>57.9821228010575</v>
      </c>
      <c r="BD123" s="2">
        <f t="shared" si="148"/>
        <v>59.317363236221581</v>
      </c>
      <c r="BE123" s="2">
        <f t="shared" si="148"/>
        <v>58.395670184639371</v>
      </c>
      <c r="BF123" s="2">
        <f t="shared" si="148"/>
        <v>55.571163716727078</v>
      </c>
      <c r="BG123" s="2">
        <f t="shared" si="148"/>
        <v>55.896571505691114</v>
      </c>
      <c r="BH123" s="2">
        <f t="shared" si="148"/>
        <v>53.053029241609401</v>
      </c>
      <c r="BI123" s="2">
        <f t="shared" si="148"/>
        <v>50.4104945619207</v>
      </c>
      <c r="BJ123" s="2">
        <f t="shared" si="148"/>
        <v>52.179712731387887</v>
      </c>
      <c r="BK123" s="2">
        <f t="shared" si="148"/>
        <v>52.591057213809115</v>
      </c>
      <c r="BL123" s="2">
        <f t="shared" si="148"/>
        <v>50.879119008420844</v>
      </c>
      <c r="BM123" s="2">
        <f t="shared" si="148"/>
        <v>45.83516162012976</v>
      </c>
      <c r="BO123" s="2" t="str">
        <f t="shared" si="102"/>
        <v/>
      </c>
      <c r="BP123" s="2" t="str">
        <f t="shared" si="103"/>
        <v/>
      </c>
      <c r="BQ123" s="2" t="str">
        <f t="shared" si="104"/>
        <v/>
      </c>
      <c r="BR123" s="2" t="str">
        <f t="shared" si="105"/>
        <v/>
      </c>
      <c r="BS123" s="2" t="str">
        <f t="shared" si="106"/>
        <v/>
      </c>
      <c r="BT123" s="2" t="str">
        <f t="shared" si="107"/>
        <v/>
      </c>
      <c r="BU123" s="2" t="str">
        <f t="shared" si="108"/>
        <v/>
      </c>
      <c r="BV123" s="2" t="str">
        <f t="shared" si="109"/>
        <v/>
      </c>
      <c r="BW123" s="2" t="str">
        <f t="shared" si="110"/>
        <v/>
      </c>
      <c r="BX123" s="2" t="str">
        <f t="shared" si="111"/>
        <v/>
      </c>
      <c r="BY123" s="2" t="str">
        <f t="shared" si="112"/>
        <v/>
      </c>
      <c r="BZ123" s="2" t="str">
        <f t="shared" si="113"/>
        <v/>
      </c>
      <c r="CA123" s="2" t="str">
        <f t="shared" si="114"/>
        <v/>
      </c>
      <c r="CB123" s="2" t="str">
        <f t="shared" si="115"/>
        <v/>
      </c>
      <c r="CC123" s="2" t="str">
        <f t="shared" si="116"/>
        <v/>
      </c>
      <c r="CE123" s="2">
        <f t="shared" si="149"/>
        <v>53.621000000000002</v>
      </c>
      <c r="CF123" s="2">
        <f t="shared" si="149"/>
        <v>53.283000000000001</v>
      </c>
      <c r="CG123" s="2">
        <f t="shared" si="149"/>
        <v>54.517000000000003</v>
      </c>
      <c r="CH123" s="2">
        <f t="shared" si="149"/>
        <v>54.482999999999997</v>
      </c>
      <c r="CI123" s="2">
        <f t="shared" si="149"/>
        <v>56.015999999999998</v>
      </c>
      <c r="CJ123" s="2">
        <f t="shared" si="149"/>
        <v>57.524999999999999</v>
      </c>
      <c r="CK123" s="2">
        <f t="shared" si="149"/>
        <v>56.951000000000001</v>
      </c>
      <c r="CL123" s="2">
        <f t="shared" si="149"/>
        <v>56</v>
      </c>
      <c r="CM123" s="2">
        <f t="shared" si="149"/>
        <v>56.59</v>
      </c>
      <c r="CN123" s="2">
        <f t="shared" si="149"/>
        <v>52.442999999999998</v>
      </c>
      <c r="CO123" s="2">
        <f t="shared" si="149"/>
        <v>49.933999999999997</v>
      </c>
      <c r="CP123" s="2">
        <f t="shared" si="149"/>
        <v>52.23</v>
      </c>
      <c r="CQ123" s="2">
        <f t="shared" si="149"/>
        <v>52.951000000000001</v>
      </c>
      <c r="CR123" s="2">
        <f t="shared" si="149"/>
        <v>49.802999999999997</v>
      </c>
      <c r="CS123" s="2">
        <f t="shared" si="149"/>
        <v>43.344000000000001</v>
      </c>
      <c r="CU123" s="2">
        <f t="shared" si="117"/>
        <v>53.621000000000002</v>
      </c>
      <c r="CV123" s="2">
        <f t="shared" si="118"/>
        <v>53.283000000000001</v>
      </c>
      <c r="CW123" s="2">
        <f t="shared" si="119"/>
        <v>54.517000000000003</v>
      </c>
      <c r="CX123" s="2">
        <f t="shared" si="120"/>
        <v>54.482999999999997</v>
      </c>
      <c r="CY123" s="2">
        <f t="shared" si="121"/>
        <v>56.015999999999998</v>
      </c>
      <c r="CZ123" s="2">
        <f t="shared" si="122"/>
        <v>57.524999999999999</v>
      </c>
      <c r="DA123" s="2">
        <f t="shared" si="123"/>
        <v>56.951000000000001</v>
      </c>
      <c r="DB123" s="2">
        <f t="shared" si="124"/>
        <v>56</v>
      </c>
      <c r="DC123" s="2">
        <f t="shared" si="125"/>
        <v>56.59</v>
      </c>
      <c r="DD123" s="2">
        <f t="shared" si="126"/>
        <v>52.442999999999998</v>
      </c>
      <c r="DE123" s="2">
        <f t="shared" si="127"/>
        <v>49.933999999999997</v>
      </c>
      <c r="DF123" s="2">
        <f t="shared" si="128"/>
        <v>52.23</v>
      </c>
      <c r="DG123" s="2">
        <f t="shared" si="129"/>
        <v>52.951000000000001</v>
      </c>
      <c r="DH123" s="2">
        <f t="shared" si="130"/>
        <v>49.802999999999997</v>
      </c>
      <c r="DI123" s="2">
        <f t="shared" si="131"/>
        <v>43.344000000000001</v>
      </c>
      <c r="DK123" s="2">
        <f t="shared" si="157"/>
        <v>79.264867685255908</v>
      </c>
      <c r="DL123" s="2">
        <f t="shared" si="157"/>
        <v>87.529128342245997</v>
      </c>
      <c r="DM123" s="2">
        <f t="shared" si="157"/>
        <v>85.894850267379667</v>
      </c>
      <c r="DN123" s="2">
        <f t="shared" si="157"/>
        <v>94.301926916221035</v>
      </c>
      <c r="DO123" s="2">
        <f t="shared" si="157"/>
        <v>91.916045519203408</v>
      </c>
      <c r="DP123" s="2">
        <f t="shared" si="157"/>
        <v>93.367773358348941</v>
      </c>
      <c r="DQ123" s="2">
        <f t="shared" si="157"/>
        <v>85.100469416785216</v>
      </c>
      <c r="DR123" s="2">
        <f t="shared" si="157"/>
        <v>87.196347435897451</v>
      </c>
      <c r="DS123" s="2">
        <f t="shared" si="157"/>
        <v>81.567578609986484</v>
      </c>
      <c r="DT123" s="2">
        <f t="shared" si="157"/>
        <v>79.131575234521563</v>
      </c>
      <c r="DU123" s="2">
        <f t="shared" si="157"/>
        <v>71.743645296167259</v>
      </c>
      <c r="DV123" s="2">
        <f t="shared" si="157"/>
        <v>80.048810452961646</v>
      </c>
      <c r="DW123" s="2">
        <f t="shared" si="157"/>
        <v>81.708682240945421</v>
      </c>
      <c r="DX123" s="2">
        <f t="shared" si="157"/>
        <v>63.889002788502779</v>
      </c>
      <c r="DY123" s="2">
        <f t="shared" si="157"/>
        <v>51.882095645530946</v>
      </c>
      <c r="EA123" s="2">
        <f t="shared" si="161"/>
        <v>53.840745255603991</v>
      </c>
      <c r="EB123" s="2">
        <f t="shared" si="161"/>
        <v>53.689171428571427</v>
      </c>
      <c r="EC123" s="2">
        <f t="shared" si="161"/>
        <v>55.551467965367962</v>
      </c>
      <c r="ED123" s="2">
        <f t="shared" si="161"/>
        <v>56.445728571428582</v>
      </c>
      <c r="EE123" s="2">
        <f t="shared" si="160"/>
        <v>57.828035020902718</v>
      </c>
      <c r="EF123" s="2">
        <f t="shared" si="160"/>
        <v>59.125635720463173</v>
      </c>
      <c r="EG123" s="2">
        <f t="shared" si="160"/>
        <v>58.265065453106459</v>
      </c>
      <c r="EH123" s="2">
        <f t="shared" si="160"/>
        <v>55.410147407924597</v>
      </c>
      <c r="EI123" s="2">
        <f t="shared" si="160"/>
        <v>55.761294046661305</v>
      </c>
      <c r="EJ123" s="2">
        <f t="shared" si="160"/>
        <v>52.905698377581096</v>
      </c>
      <c r="EK123" s="2">
        <f t="shared" si="160"/>
        <v>50.277401251387623</v>
      </c>
      <c r="EL123" s="2">
        <f t="shared" si="160"/>
        <v>52.006274856134766</v>
      </c>
      <c r="EM123" s="2">
        <f t="shared" si="142"/>
        <v>52.389112503682604</v>
      </c>
      <c r="EN123" s="2">
        <f t="shared" si="142"/>
        <v>50.786729059045058</v>
      </c>
      <c r="EO123" s="2">
        <f t="shared" si="142"/>
        <v>45.78735341209746</v>
      </c>
      <c r="EQ123" s="2">
        <f t="shared" si="158"/>
        <v>53.30923642585207</v>
      </c>
      <c r="ER123" s="2">
        <f t="shared" si="158"/>
        <v>53.69755335140168</v>
      </c>
      <c r="ES123" s="2">
        <f t="shared" si="158"/>
        <v>55.589422875479727</v>
      </c>
      <c r="ET123" s="2">
        <f t="shared" si="158"/>
        <v>56.408192836081327</v>
      </c>
      <c r="EU123" s="2">
        <f t="shared" si="158"/>
        <v>57.727849974256699</v>
      </c>
      <c r="EV123" s="2">
        <f t="shared" si="158"/>
        <v>59.197786735210435</v>
      </c>
      <c r="EW123" s="2">
        <f t="shared" si="158"/>
        <v>58.366967582648151</v>
      </c>
      <c r="EX123" s="2">
        <f t="shared" si="158"/>
        <v>55.490679613217615</v>
      </c>
      <c r="EY123" s="2">
        <f t="shared" si="158"/>
        <v>55.869946019107601</v>
      </c>
      <c r="EZ123" s="2">
        <f t="shared" si="158"/>
        <v>52.65431194599288</v>
      </c>
      <c r="FA123" s="2">
        <f t="shared" si="158"/>
        <v>50.225823723884517</v>
      </c>
      <c r="FB123" s="2">
        <f t="shared" si="158"/>
        <v>52.145788857469533</v>
      </c>
      <c r="FC123" s="2">
        <f t="shared" si="158"/>
        <v>52.416080585428141</v>
      </c>
      <c r="FD123" s="2">
        <f t="shared" si="158"/>
        <v>51.067387630189849</v>
      </c>
      <c r="FE123" s="2">
        <f t="shared" si="158"/>
        <v>45.760460807984785</v>
      </c>
      <c r="FG123" s="2">
        <f t="shared" si="159"/>
        <v>0.99661534223134729</v>
      </c>
      <c r="FH123" s="2">
        <f t="shared" si="159"/>
        <v>0.99687254349134213</v>
      </c>
      <c r="FI123" s="2">
        <f t="shared" si="159"/>
        <v>0.99673189375236859</v>
      </c>
      <c r="FJ123" s="2">
        <f t="shared" si="159"/>
        <v>0.99688707156141376</v>
      </c>
      <c r="FK123" s="2">
        <f t="shared" si="159"/>
        <v>0.99545812090053443</v>
      </c>
      <c r="FL123" s="2">
        <f t="shared" si="159"/>
        <v>0.9944177775826708</v>
      </c>
      <c r="FM123" s="2">
        <f t="shared" si="159"/>
        <v>0.99516089079930226</v>
      </c>
      <c r="FN123" s="2">
        <f t="shared" si="159"/>
        <v>0.99495521583576108</v>
      </c>
      <c r="FO123" s="2">
        <f t="shared" si="159"/>
        <v>0.99479432492985065</v>
      </c>
      <c r="FP123" s="2">
        <f t="shared" si="159"/>
        <v>0.99431756315056297</v>
      </c>
      <c r="FQ123" s="2">
        <f t="shared" si="159"/>
        <v>0.99378539094980478</v>
      </c>
      <c r="FR123" s="2">
        <f t="shared" si="159"/>
        <v>0.99383870903637894</v>
      </c>
      <c r="FS123" s="2">
        <f t="shared" si="159"/>
        <v>0.99311601563465812</v>
      </c>
      <c r="FT123" s="2">
        <f t="shared" si="159"/>
        <v>0.99300865673820193</v>
      </c>
      <c r="FU123" s="2">
        <f t="shared" si="159"/>
        <v>0.99214494933765229</v>
      </c>
      <c r="FW123" s="2">
        <f t="shared" si="150"/>
        <v>1.6808172874883168E-3</v>
      </c>
      <c r="FX123" s="2">
        <f t="shared" si="150"/>
        <v>1.0312179686123428E-2</v>
      </c>
      <c r="FY123" s="2">
        <f t="shared" si="150"/>
        <v>9.9193155740274729E-3</v>
      </c>
      <c r="FZ123" s="2">
        <f t="shared" si="150"/>
        <v>9.9636077965215165E-3</v>
      </c>
      <c r="GA123" s="2">
        <f t="shared" si="150"/>
        <v>7.344831334071383E-3</v>
      </c>
      <c r="GB123" s="2">
        <f t="shared" si="150"/>
        <v>8.0426785536423795E-3</v>
      </c>
      <c r="GC123" s="2">
        <f t="shared" si="150"/>
        <v>7.3136970855244383E-3</v>
      </c>
      <c r="GD123" s="2">
        <f t="shared" si="150"/>
        <v>8.2177093949024234E-3</v>
      </c>
      <c r="GE123" s="2">
        <f t="shared" si="150"/>
        <v>8.6360772308090826E-3</v>
      </c>
      <c r="GF123" s="2">
        <f t="shared" si="150"/>
        <v>6.7466848614720241E-3</v>
      </c>
      <c r="GG123" s="2">
        <f t="shared" si="150"/>
        <v>6.0298350146319206E-3</v>
      </c>
      <c r="GH123" s="2">
        <f t="shared" si="150"/>
        <v>4.7282285437618586E-3</v>
      </c>
      <c r="GI123" s="2">
        <f t="shared" si="150"/>
        <v>4.0511022503020898E-3</v>
      </c>
      <c r="GJ123" s="2">
        <f t="shared" si="150"/>
        <v>2.8057444313680903E-3</v>
      </c>
      <c r="GK123" s="2">
        <f t="shared" si="150"/>
        <v>2.4653984787044001E-3</v>
      </c>
      <c r="GM123" s="86">
        <f t="shared" si="151"/>
        <v>5.1030529309899337E-34</v>
      </c>
      <c r="GN123" s="86">
        <f t="shared" si="151"/>
        <v>1.3525237921922497E-50</v>
      </c>
      <c r="GO123" s="86">
        <f t="shared" si="151"/>
        <v>1.1722866828703031E-63</v>
      </c>
      <c r="GP123" s="86">
        <f t="shared" si="151"/>
        <v>2.6130235092744198E-77</v>
      </c>
      <c r="GQ123" s="86">
        <f t="shared" si="151"/>
        <v>1.6479841487551766E-76</v>
      </c>
      <c r="GR123" s="86">
        <f t="shared" si="151"/>
        <v>2.6976884089776644E-57</v>
      </c>
      <c r="GS123" s="86">
        <f t="shared" si="151"/>
        <v>2.6279272740020136E-59</v>
      </c>
      <c r="GT123" s="86">
        <f t="shared" si="151"/>
        <v>1.1920463373560525E-82</v>
      </c>
      <c r="GU123" s="86">
        <f t="shared" si="151"/>
        <v>1.8438416729097774E-76</v>
      </c>
      <c r="GV123" s="86">
        <f t="shared" si="151"/>
        <v>4.8888697319426629E-70</v>
      </c>
      <c r="GW123" s="86">
        <f t="shared" si="151"/>
        <v>1.5348429562212679E-51</v>
      </c>
      <c r="GX123" s="86">
        <f t="shared" si="151"/>
        <v>2.1334303977568116E-49</v>
      </c>
      <c r="GY123" s="86">
        <f t="shared" si="151"/>
        <v>1.1215810830157299E-40</v>
      </c>
      <c r="GZ123" s="86">
        <f t="shared" si="151"/>
        <v>1.4671509304139955E-40</v>
      </c>
      <c r="HA123" s="86">
        <f t="shared" si="151"/>
        <v>1.3552423824920312E-36</v>
      </c>
      <c r="HC123" s="86">
        <f t="shared" ref="HC123:HK153" si="162" xml:space="preserve"> _xlfn.NORM.DIST($B123, C$8, ABS(C$12), TRUE) * _xlfn.NORM.DIST(($B123 - C$8)*C$16, 0, ABS(C$12), TRUE) * 2</f>
        <v>4.6012381778351211E-6</v>
      </c>
      <c r="HD123" s="86">
        <f t="shared" si="162"/>
        <v>3.2204958254303136E-13</v>
      </c>
      <c r="HE123" s="86">
        <f t="shared" si="162"/>
        <v>7.134290225913151E-16</v>
      </c>
      <c r="HF123" s="86">
        <f t="shared" si="162"/>
        <v>3.6613822151580178E-18</v>
      </c>
      <c r="HG123" s="86">
        <f t="shared" si="162"/>
        <v>3.1022687761605867E-14</v>
      </c>
      <c r="HH123" s="86">
        <f t="shared" si="146"/>
        <v>1.2305637252836866E-13</v>
      </c>
      <c r="HI123" s="86">
        <f t="shared" si="147"/>
        <v>3.3261543047318692E-9</v>
      </c>
      <c r="HJ123" s="86">
        <f t="shared" si="145"/>
        <v>9.1661737709654221E-18</v>
      </c>
      <c r="HK123" s="86">
        <f t="shared" si="145"/>
        <v>8.6272502640912111E-14</v>
      </c>
      <c r="HL123" s="86">
        <f t="shared" si="145"/>
        <v>7.7006233849765594E-11</v>
      </c>
      <c r="HM123" s="86">
        <f t="shared" si="145"/>
        <v>2.7631848001621722E-10</v>
      </c>
      <c r="HN123" s="86">
        <f t="shared" si="145"/>
        <v>3.522358132848443E-7</v>
      </c>
      <c r="HO123" s="86">
        <f t="shared" si="145"/>
        <v>3.1170093607937182E-6</v>
      </c>
      <c r="HP123" s="86">
        <f t="shared" si="145"/>
        <v>2.9366463040447651E-6</v>
      </c>
      <c r="HQ123" s="86">
        <f t="shared" si="145"/>
        <v>6.2110841067194201E-7</v>
      </c>
      <c r="HS123" s="86">
        <f t="shared" si="152"/>
        <v>1.0941580570070324E-12</v>
      </c>
      <c r="HT123" s="86">
        <f t="shared" si="152"/>
        <v>1.4220245621611015E-6</v>
      </c>
      <c r="HU123" s="86">
        <f t="shared" si="152"/>
        <v>6.4873676698001277E-7</v>
      </c>
      <c r="HV123" s="86">
        <f t="shared" si="152"/>
        <v>6.0643453489911923E-6</v>
      </c>
      <c r="HW123" s="86">
        <f t="shared" si="152"/>
        <v>7.6155739256990987E-9</v>
      </c>
      <c r="HX123" s="86">
        <f t="shared" si="152"/>
        <v>1.7137873161391703E-9</v>
      </c>
      <c r="HY123" s="86">
        <f t="shared" si="152"/>
        <v>7.7868037682484549E-10</v>
      </c>
      <c r="HZ123" s="86">
        <f t="shared" si="152"/>
        <v>3.3837719825612257E-9</v>
      </c>
      <c r="IA123" s="86">
        <f t="shared" si="152"/>
        <v>9.6585648578007136E-9</v>
      </c>
      <c r="IB123" s="86">
        <f t="shared" si="152"/>
        <v>2.9499176805758575E-10</v>
      </c>
      <c r="IC123" s="86">
        <f t="shared" si="152"/>
        <v>4.0046226819857407E-11</v>
      </c>
      <c r="ID123" s="86">
        <f t="shared" si="152"/>
        <v>1.4615048086609818E-11</v>
      </c>
      <c r="IE123" s="86">
        <f t="shared" si="152"/>
        <v>5.734040294302441E-16</v>
      </c>
      <c r="IF123" s="86">
        <f t="shared" si="152"/>
        <v>8.951659042233843E-10</v>
      </c>
      <c r="IG123" s="86">
        <f t="shared" si="152"/>
        <v>1.5588298516011509E-6</v>
      </c>
      <c r="II123" s="86">
        <f t="shared" si="153"/>
        <v>1.640190028544883E-79</v>
      </c>
      <c r="IJ123" s="86">
        <f t="shared" si="153"/>
        <v>9.3405627346344517E-39</v>
      </c>
      <c r="IK123" s="86">
        <f t="shared" si="153"/>
        <v>1.7967733283815711E-40</v>
      </c>
      <c r="IL123" s="86">
        <f t="shared" si="153"/>
        <v>2.5002355022170541E-38</v>
      </c>
      <c r="IM123" s="86">
        <f t="shared" si="153"/>
        <v>3.0587571719708783E-46</v>
      </c>
      <c r="IN123" s="86">
        <f t="shared" si="153"/>
        <v>1.041428394980569E-48</v>
      </c>
      <c r="IO123" s="86">
        <f t="shared" si="153"/>
        <v>1.0469260119870144E-48</v>
      </c>
      <c r="IP123" s="86">
        <f t="shared" si="153"/>
        <v>2.5941662014884193E-47</v>
      </c>
      <c r="IQ123" s="86">
        <f t="shared" si="153"/>
        <v>1.8823741915592687E-47</v>
      </c>
      <c r="IR123" s="86">
        <f t="shared" si="153"/>
        <v>3.6254509145158086E-53</v>
      </c>
      <c r="IS123" s="86">
        <f t="shared" si="153"/>
        <v>3.4344802351771056E-55</v>
      </c>
      <c r="IT123" s="86">
        <f t="shared" si="153"/>
        <v>4.5433119938819319E-54</v>
      </c>
      <c r="IU123" s="86">
        <f t="shared" si="153"/>
        <v>3.5426997630533798E-75</v>
      </c>
      <c r="IV123" s="86">
        <f t="shared" si="153"/>
        <v>2.0730173753276005E-25</v>
      </c>
      <c r="IW123" s="86">
        <f t="shared" si="153"/>
        <v>2.7276140546319857E-29</v>
      </c>
      <c r="IY123" s="86">
        <f t="shared" si="154"/>
        <v>4.6012392719931782E-6</v>
      </c>
      <c r="IZ123" s="86">
        <f t="shared" si="154"/>
        <v>1.4220248842106839E-6</v>
      </c>
      <c r="JA123" s="86">
        <f t="shared" si="154"/>
        <v>6.4873676769344184E-7</v>
      </c>
      <c r="JB123" s="86">
        <f t="shared" si="154"/>
        <v>6.064345348994854E-6</v>
      </c>
      <c r="JC123" s="86">
        <f t="shared" si="154"/>
        <v>7.6156049483868596E-9</v>
      </c>
      <c r="JD123" s="86">
        <f t="shared" si="154"/>
        <v>1.7139103725116987E-9</v>
      </c>
      <c r="JE123" s="86">
        <f t="shared" si="154"/>
        <v>4.104834681556715E-9</v>
      </c>
      <c r="JF123" s="86">
        <f t="shared" si="154"/>
        <v>3.3837719917273994E-9</v>
      </c>
      <c r="JG123" s="86">
        <f t="shared" si="154"/>
        <v>9.6586511303033551E-9</v>
      </c>
      <c r="JH123" s="86">
        <f t="shared" si="154"/>
        <v>3.7199800190735136E-10</v>
      </c>
      <c r="JI123" s="86">
        <f t="shared" si="154"/>
        <v>3.1636470683607461E-10</v>
      </c>
      <c r="JJ123" s="86">
        <f t="shared" si="154"/>
        <v>3.5225042833293092E-7</v>
      </c>
      <c r="JK123" s="86">
        <f t="shared" si="154"/>
        <v>3.1170093613671222E-6</v>
      </c>
      <c r="JL123" s="86">
        <f t="shared" si="154"/>
        <v>2.9375414699489884E-6</v>
      </c>
      <c r="JM123" s="86">
        <f t="shared" si="154"/>
        <v>2.1799382622730929E-6</v>
      </c>
    </row>
    <row r="124" spans="2:273" x14ac:dyDescent="0.25">
      <c r="B124" s="2">
        <v>97</v>
      </c>
      <c r="C124" s="37">
        <v>53.171999999999997</v>
      </c>
      <c r="D124" s="37">
        <v>54.067</v>
      </c>
      <c r="E124" s="37">
        <v>54.783000000000001</v>
      </c>
      <c r="F124" s="37">
        <v>55.3</v>
      </c>
      <c r="G124" s="37">
        <v>57.491999999999997</v>
      </c>
      <c r="H124" s="37">
        <v>59.148000000000003</v>
      </c>
      <c r="I124" s="37">
        <v>57.097999999999999</v>
      </c>
      <c r="J124" s="37">
        <v>55.246000000000002</v>
      </c>
      <c r="K124" s="37">
        <v>56.279000000000003</v>
      </c>
      <c r="L124" s="37">
        <v>52.426000000000002</v>
      </c>
      <c r="M124" s="37">
        <v>49.984000000000002</v>
      </c>
      <c r="N124" s="37">
        <v>52.115000000000002</v>
      </c>
      <c r="O124" s="37">
        <v>52.524999999999999</v>
      </c>
      <c r="P124" s="37">
        <v>48.869</v>
      </c>
      <c r="Q124" s="37">
        <v>43.77</v>
      </c>
      <c r="S124" s="4">
        <f t="shared" si="155"/>
        <v>53.732230150667426</v>
      </c>
      <c r="T124" s="4">
        <f t="shared" si="155"/>
        <v>53.625668457872948</v>
      </c>
      <c r="U124" s="4">
        <f t="shared" si="155"/>
        <v>55.474958620853414</v>
      </c>
      <c r="V124" s="4">
        <f t="shared" si="155"/>
        <v>56.429779146114157</v>
      </c>
      <c r="W124" s="4">
        <f t="shared" si="155"/>
        <v>57.796347719186898</v>
      </c>
      <c r="X124" s="4">
        <f t="shared" si="155"/>
        <v>59.183132272628342</v>
      </c>
      <c r="Y124" s="4">
        <f t="shared" si="155"/>
        <v>58.292139390515757</v>
      </c>
      <c r="Z124" s="4">
        <f t="shared" si="155"/>
        <v>55.459833761951536</v>
      </c>
      <c r="AA124" s="4">
        <f t="shared" si="155"/>
        <v>55.737443407575185</v>
      </c>
      <c r="AB124" s="4">
        <f t="shared" si="155"/>
        <v>52.879772947896441</v>
      </c>
      <c r="AC124" s="4">
        <f t="shared" si="155"/>
        <v>50.364514273197202</v>
      </c>
      <c r="AD124" s="4">
        <f t="shared" si="155"/>
        <v>52.100457737826837</v>
      </c>
      <c r="AE124" s="4">
        <f t="shared" si="155"/>
        <v>52.453400197392092</v>
      </c>
      <c r="AF124" s="4">
        <f t="shared" si="155"/>
        <v>50.780708893943064</v>
      </c>
      <c r="AG124" s="4">
        <f t="shared" si="155"/>
        <v>45.725038759451074</v>
      </c>
      <c r="AI124" s="4">
        <f t="shared" si="156"/>
        <v>-0.56023015066742943</v>
      </c>
      <c r="AJ124" s="4">
        <f t="shared" si="156"/>
        <v>0.4413315421270525</v>
      </c>
      <c r="AK124" s="4">
        <f t="shared" si="156"/>
        <v>-0.69195862085341275</v>
      </c>
      <c r="AL124" s="4">
        <f t="shared" si="156"/>
        <v>-1.12977914611416</v>
      </c>
      <c r="AM124" s="4">
        <f t="shared" si="156"/>
        <v>-0.30434771918690018</v>
      </c>
      <c r="AN124" s="4">
        <f t="shared" si="156"/>
        <v>-3.5132272628338512E-2</v>
      </c>
      <c r="AO124" s="4">
        <f t="shared" si="156"/>
        <v>-1.1941393905157582</v>
      </c>
      <c r="AP124" s="4">
        <f t="shared" si="156"/>
        <v>-0.21383376195153403</v>
      </c>
      <c r="AQ124" s="4">
        <f t="shared" si="156"/>
        <v>0.54155659242481846</v>
      </c>
      <c r="AR124" s="4">
        <f t="shared" si="156"/>
        <v>-0.4537729478964394</v>
      </c>
      <c r="AS124" s="4">
        <f t="shared" si="156"/>
        <v>-0.38051427319719977</v>
      </c>
      <c r="AT124" s="4">
        <f t="shared" si="156"/>
        <v>1.4542262173165454E-2</v>
      </c>
      <c r="AU124" s="4">
        <f t="shared" si="156"/>
        <v>7.1599802607906327E-2</v>
      </c>
      <c r="AV124" s="4">
        <f t="shared" si="156"/>
        <v>-1.9117088939430644</v>
      </c>
      <c r="AW124" s="4">
        <f t="shared" si="156"/>
        <v>-1.955038759451071</v>
      </c>
      <c r="AY124" s="2">
        <f t="shared" si="148"/>
        <v>53.732225296786972</v>
      </c>
      <c r="AZ124" s="2">
        <f t="shared" si="148"/>
        <v>53.625531847248475</v>
      </c>
      <c r="BA124" s="2">
        <f t="shared" si="148"/>
        <v>55.474698135457245</v>
      </c>
      <c r="BB124" s="2">
        <f t="shared" si="148"/>
        <v>56.427654166013646</v>
      </c>
      <c r="BC124" s="2">
        <f t="shared" si="148"/>
        <v>57.796341058029491</v>
      </c>
      <c r="BD124" s="2">
        <f t="shared" si="148"/>
        <v>59.183130242087927</v>
      </c>
      <c r="BE124" s="2">
        <f t="shared" si="148"/>
        <v>58.292138223389799</v>
      </c>
      <c r="BF124" s="2">
        <f t="shared" si="148"/>
        <v>55.459829712526755</v>
      </c>
      <c r="BG124" s="2">
        <f t="shared" si="148"/>
        <v>55.737431008559142</v>
      </c>
      <c r="BH124" s="2">
        <f t="shared" si="148"/>
        <v>52.879772370391379</v>
      </c>
      <c r="BI124" s="2">
        <f t="shared" si="148"/>
        <v>50.364514180305605</v>
      </c>
      <c r="BJ124" s="2">
        <f t="shared" si="148"/>
        <v>52.100457222473381</v>
      </c>
      <c r="BK124" s="2">
        <f t="shared" si="148"/>
        <v>52.453396616208934</v>
      </c>
      <c r="BL124" s="2">
        <f t="shared" si="148"/>
        <v>50.780705359965282</v>
      </c>
      <c r="BM124" s="2">
        <f t="shared" si="148"/>
        <v>45.722722103280702</v>
      </c>
      <c r="BO124" s="2" t="str">
        <f t="shared" si="102"/>
        <v/>
      </c>
      <c r="BP124" s="2" t="str">
        <f t="shared" si="103"/>
        <v/>
      </c>
      <c r="BQ124" s="2" t="str">
        <f t="shared" si="104"/>
        <v/>
      </c>
      <c r="BR124" s="2" t="str">
        <f t="shared" si="105"/>
        <v/>
      </c>
      <c r="BS124" s="2" t="str">
        <f t="shared" si="106"/>
        <v/>
      </c>
      <c r="BT124" s="2" t="str">
        <f t="shared" si="107"/>
        <v/>
      </c>
      <c r="BU124" s="2" t="str">
        <f t="shared" si="108"/>
        <v/>
      </c>
      <c r="BV124" s="2" t="str">
        <f t="shared" si="109"/>
        <v/>
      </c>
      <c r="BW124" s="2" t="str">
        <f t="shared" si="110"/>
        <v/>
      </c>
      <c r="BX124" s="2" t="str">
        <f t="shared" si="111"/>
        <v/>
      </c>
      <c r="BY124" s="2" t="str">
        <f t="shared" si="112"/>
        <v/>
      </c>
      <c r="BZ124" s="2" t="str">
        <f t="shared" si="113"/>
        <v/>
      </c>
      <c r="CA124" s="2" t="str">
        <f t="shared" si="114"/>
        <v/>
      </c>
      <c r="CB124" s="2" t="str">
        <f t="shared" si="115"/>
        <v/>
      </c>
      <c r="CC124" s="2" t="str">
        <f t="shared" si="116"/>
        <v/>
      </c>
      <c r="CE124" s="2">
        <f t="shared" si="149"/>
        <v>53.171999999999997</v>
      </c>
      <c r="CF124" s="2">
        <f t="shared" si="149"/>
        <v>54.067</v>
      </c>
      <c r="CG124" s="2">
        <f t="shared" si="149"/>
        <v>54.783000000000001</v>
      </c>
      <c r="CH124" s="2">
        <f t="shared" si="149"/>
        <v>55.3</v>
      </c>
      <c r="CI124" s="2">
        <f t="shared" si="149"/>
        <v>57.491999999999997</v>
      </c>
      <c r="CJ124" s="2">
        <f t="shared" si="149"/>
        <v>59.148000000000003</v>
      </c>
      <c r="CK124" s="2">
        <f t="shared" si="149"/>
        <v>57.097999999999999</v>
      </c>
      <c r="CL124" s="2">
        <f t="shared" si="149"/>
        <v>55.246000000000002</v>
      </c>
      <c r="CM124" s="2">
        <f t="shared" si="149"/>
        <v>56.279000000000003</v>
      </c>
      <c r="CN124" s="2">
        <f t="shared" si="149"/>
        <v>52.426000000000002</v>
      </c>
      <c r="CO124" s="2">
        <f t="shared" si="149"/>
        <v>49.984000000000002</v>
      </c>
      <c r="CP124" s="2">
        <f t="shared" si="149"/>
        <v>52.115000000000002</v>
      </c>
      <c r="CQ124" s="2">
        <f t="shared" si="149"/>
        <v>52.524999999999999</v>
      </c>
      <c r="CR124" s="2">
        <f t="shared" si="149"/>
        <v>48.869</v>
      </c>
      <c r="CS124" s="2">
        <f t="shared" si="149"/>
        <v>43.77</v>
      </c>
      <c r="CU124" s="2">
        <f t="shared" si="117"/>
        <v>53.171999999999997</v>
      </c>
      <c r="CV124" s="2">
        <f t="shared" si="118"/>
        <v>54.067</v>
      </c>
      <c r="CW124" s="2">
        <f t="shared" si="119"/>
        <v>54.783000000000001</v>
      </c>
      <c r="CX124" s="2">
        <f t="shared" si="120"/>
        <v>55.3</v>
      </c>
      <c r="CY124" s="2">
        <f t="shared" si="121"/>
        <v>57.491999999999997</v>
      </c>
      <c r="CZ124" s="2">
        <f t="shared" si="122"/>
        <v>59.148000000000003</v>
      </c>
      <c r="DA124" s="2">
        <f t="shared" si="123"/>
        <v>57.097999999999999</v>
      </c>
      <c r="DB124" s="2">
        <f t="shared" si="124"/>
        <v>55.246000000000002</v>
      </c>
      <c r="DC124" s="2">
        <f t="shared" si="125"/>
        <v>56.279000000000003</v>
      </c>
      <c r="DD124" s="2">
        <f t="shared" si="126"/>
        <v>52.426000000000002</v>
      </c>
      <c r="DE124" s="2">
        <f t="shared" si="127"/>
        <v>49.984000000000002</v>
      </c>
      <c r="DF124" s="2">
        <f t="shared" si="128"/>
        <v>52.115000000000002</v>
      </c>
      <c r="DG124" s="2">
        <f t="shared" si="129"/>
        <v>52.524999999999999</v>
      </c>
      <c r="DH124" s="2">
        <f t="shared" si="130"/>
        <v>48.869</v>
      </c>
      <c r="DI124" s="2">
        <f t="shared" si="131"/>
        <v>43.77</v>
      </c>
      <c r="DK124" s="2">
        <f t="shared" si="157"/>
        <v>79.477099465240627</v>
      </c>
      <c r="DL124" s="2">
        <f t="shared" si="157"/>
        <v>87.801633355614968</v>
      </c>
      <c r="DM124" s="2">
        <f t="shared" si="157"/>
        <v>86.131213903743316</v>
      </c>
      <c r="DN124" s="2">
        <f t="shared" si="157"/>
        <v>94.616129790552577</v>
      </c>
      <c r="DO124" s="2">
        <f t="shared" si="157"/>
        <v>92.191397107633932</v>
      </c>
      <c r="DP124" s="2">
        <f t="shared" si="157"/>
        <v>93.673968761726059</v>
      </c>
      <c r="DQ124" s="2">
        <f t="shared" si="157"/>
        <v>85.288701280227599</v>
      </c>
      <c r="DR124" s="2">
        <f t="shared" si="157"/>
        <v>87.433428205128223</v>
      </c>
      <c r="DS124" s="2">
        <f t="shared" si="157"/>
        <v>81.738644399460171</v>
      </c>
      <c r="DT124" s="2">
        <f t="shared" si="157"/>
        <v>79.309825891181987</v>
      </c>
      <c r="DU124" s="2">
        <f t="shared" si="157"/>
        <v>71.873035365853667</v>
      </c>
      <c r="DV124" s="2">
        <f t="shared" si="157"/>
        <v>80.274910975609714</v>
      </c>
      <c r="DW124" s="2">
        <f t="shared" si="157"/>
        <v>81.994593062698343</v>
      </c>
      <c r="DX124" s="2">
        <f t="shared" si="157"/>
        <v>64.015441141141125</v>
      </c>
      <c r="DY124" s="2">
        <f t="shared" si="157"/>
        <v>51.893794957983204</v>
      </c>
      <c r="EA124" s="2">
        <f t="shared" si="161"/>
        <v>53.653402326292635</v>
      </c>
      <c r="EB124" s="2">
        <f t="shared" si="161"/>
        <v>53.527514285714282</v>
      </c>
      <c r="EC124" s="2">
        <f t="shared" si="161"/>
        <v>55.382269264069265</v>
      </c>
      <c r="ED124" s="2">
        <f t="shared" si="161"/>
        <v>56.319400000000009</v>
      </c>
      <c r="EE124" s="2">
        <f t="shared" si="160"/>
        <v>57.653664281159216</v>
      </c>
      <c r="EF124" s="2">
        <f t="shared" si="160"/>
        <v>59.006118747897951</v>
      </c>
      <c r="EG124" s="2">
        <f t="shared" si="160"/>
        <v>58.171844321329651</v>
      </c>
      <c r="EH124" s="2">
        <f t="shared" si="160"/>
        <v>55.311599668353992</v>
      </c>
      <c r="EI124" s="2">
        <f t="shared" si="160"/>
        <v>55.612661705551091</v>
      </c>
      <c r="EJ124" s="2">
        <f t="shared" si="160"/>
        <v>52.743558997050123</v>
      </c>
      <c r="EK124" s="2">
        <f t="shared" si="160"/>
        <v>50.24213149661923</v>
      </c>
      <c r="EL124" s="2">
        <f t="shared" si="160"/>
        <v>51.940543096568248</v>
      </c>
      <c r="EM124" s="2">
        <f t="shared" si="142"/>
        <v>52.26653224430423</v>
      </c>
      <c r="EN124" s="2">
        <f t="shared" si="142"/>
        <v>50.695020631165626</v>
      </c>
      <c r="EO124" s="2">
        <f t="shared" si="142"/>
        <v>45.67825312845121</v>
      </c>
      <c r="EQ124" s="2">
        <f t="shared" si="158"/>
        <v>53.157105957668605</v>
      </c>
      <c r="ER124" s="2">
        <f t="shared" si="158"/>
        <v>53.548005521992444</v>
      </c>
      <c r="ES124" s="2">
        <f t="shared" si="158"/>
        <v>55.451641624514593</v>
      </c>
      <c r="ET124" s="2">
        <f t="shared" si="158"/>
        <v>56.273499505803365</v>
      </c>
      <c r="EU124" s="2">
        <f t="shared" si="158"/>
        <v>57.598481069680595</v>
      </c>
      <c r="EV124" s="2">
        <f t="shared" si="158"/>
        <v>59.054814367845012</v>
      </c>
      <c r="EW124" s="2">
        <f t="shared" si="158"/>
        <v>58.242667877755537</v>
      </c>
      <c r="EX124" s="2">
        <f t="shared" si="158"/>
        <v>55.353268575531523</v>
      </c>
      <c r="EY124" s="2">
        <f t="shared" si="158"/>
        <v>55.68410039210471</v>
      </c>
      <c r="EZ124" s="2">
        <f t="shared" si="158"/>
        <v>52.536101245213523</v>
      </c>
      <c r="FA124" s="2">
        <f t="shared" si="158"/>
        <v>50.199177179994791</v>
      </c>
      <c r="FB124" s="2">
        <f t="shared" si="158"/>
        <v>52.058701316880743</v>
      </c>
      <c r="FC124" s="2">
        <f t="shared" si="158"/>
        <v>52.29142036645932</v>
      </c>
      <c r="FD124" s="2">
        <f t="shared" si="158"/>
        <v>50.922305603359824</v>
      </c>
      <c r="FE124" s="2">
        <f t="shared" si="158"/>
        <v>45.645215335550716</v>
      </c>
      <c r="FG124" s="2">
        <f t="shared" si="159"/>
        <v>0.99691223585056832</v>
      </c>
      <c r="FH124" s="2">
        <f t="shared" si="159"/>
        <v>0.99714694065313336</v>
      </c>
      <c r="FI124" s="2">
        <f t="shared" si="159"/>
        <v>0.99701859435116957</v>
      </c>
      <c r="FJ124" s="2">
        <f t="shared" si="159"/>
        <v>0.99716019768877007</v>
      </c>
      <c r="FK124" s="2">
        <f t="shared" si="159"/>
        <v>0.99585610097847643</v>
      </c>
      <c r="FL124" s="2">
        <f t="shared" si="159"/>
        <v>0.99490645082335216</v>
      </c>
      <c r="FM124" s="2">
        <f t="shared" si="159"/>
        <v>0.99558480001185645</v>
      </c>
      <c r="FN124" s="2">
        <f t="shared" si="159"/>
        <v>0.99539705897743191</v>
      </c>
      <c r="FO124" s="2">
        <f t="shared" si="159"/>
        <v>0.99525019229378275</v>
      </c>
      <c r="FP124" s="2">
        <f t="shared" si="159"/>
        <v>0.99481496351819632</v>
      </c>
      <c r="FQ124" s="2">
        <f t="shared" si="159"/>
        <v>0.99432910823684317</v>
      </c>
      <c r="FR124" s="2">
        <f t="shared" si="159"/>
        <v>0.99437778790478537</v>
      </c>
      <c r="FS124" s="2">
        <f t="shared" si="159"/>
        <v>0.99371792648837354</v>
      </c>
      <c r="FT124" s="2">
        <f t="shared" si="159"/>
        <v>0.99361989436232401</v>
      </c>
      <c r="FU124" s="2">
        <f t="shared" si="159"/>
        <v>0.99283115383744891</v>
      </c>
      <c r="FW124" s="2">
        <f t="shared" si="150"/>
        <v>1.8426806942394478E-3</v>
      </c>
      <c r="FX124" s="2">
        <f t="shared" si="150"/>
        <v>1.129584194181219E-2</v>
      </c>
      <c r="FY124" s="2">
        <f t="shared" si="150"/>
        <v>1.0865914592598454E-2</v>
      </c>
      <c r="FZ124" s="2">
        <f t="shared" si="150"/>
        <v>1.091438702109385E-2</v>
      </c>
      <c r="GA124" s="2">
        <f t="shared" si="150"/>
        <v>8.0477446509065655E-3</v>
      </c>
      <c r="GB124" s="2">
        <f t="shared" si="150"/>
        <v>8.8117842293182879E-3</v>
      </c>
      <c r="GC124" s="2">
        <f t="shared" si="150"/>
        <v>8.0136548540249361E-3</v>
      </c>
      <c r="GD124" s="2">
        <f t="shared" si="150"/>
        <v>9.0034010093204015E-3</v>
      </c>
      <c r="GE124" s="2">
        <f t="shared" si="150"/>
        <v>9.461387220740752E-3</v>
      </c>
      <c r="GF124" s="2">
        <f t="shared" si="150"/>
        <v>7.3927808267790582E-3</v>
      </c>
      <c r="GG124" s="2">
        <f t="shared" si="150"/>
        <v>6.6077385837873615E-3</v>
      </c>
      <c r="GH124" s="2">
        <f t="shared" si="150"/>
        <v>5.1820356104531158E-3</v>
      </c>
      <c r="GI124" s="2">
        <f t="shared" si="150"/>
        <v>4.4402098626929593E-3</v>
      </c>
      <c r="GJ124" s="2">
        <f t="shared" si="150"/>
        <v>3.07560504769115E-3</v>
      </c>
      <c r="GK124" s="2">
        <f t="shared" si="150"/>
        <v>2.7026128407863642E-3</v>
      </c>
      <c r="GM124" s="86">
        <f t="shared" si="151"/>
        <v>1.2753926595294203E-35</v>
      </c>
      <c r="GN124" s="86">
        <f t="shared" si="151"/>
        <v>5.3824724313628975E-53</v>
      </c>
      <c r="GO124" s="86">
        <f t="shared" si="151"/>
        <v>1.0292594238543117E-66</v>
      </c>
      <c r="GP124" s="86">
        <f t="shared" si="151"/>
        <v>5.5844946622074691E-81</v>
      </c>
      <c r="GQ124" s="86">
        <f t="shared" si="151"/>
        <v>1.649019207486787E-80</v>
      </c>
      <c r="GR124" s="86">
        <f t="shared" si="151"/>
        <v>2.286482938452395E-60</v>
      </c>
      <c r="GS124" s="86">
        <f t="shared" si="151"/>
        <v>1.5150410088828815E-62</v>
      </c>
      <c r="GT124" s="86">
        <f t="shared" si="151"/>
        <v>4.4065449074170068E-87</v>
      </c>
      <c r="GU124" s="86">
        <f t="shared" si="151"/>
        <v>1.6891602036636999E-80</v>
      </c>
      <c r="GV124" s="86">
        <f t="shared" si="151"/>
        <v>7.4730889842110227E-74</v>
      </c>
      <c r="GW124" s="86">
        <f t="shared" si="151"/>
        <v>2.5969552835488465E-54</v>
      </c>
      <c r="GX124" s="86">
        <f t="shared" si="151"/>
        <v>4.1682050172843431E-52</v>
      </c>
      <c r="GY124" s="86">
        <f t="shared" si="151"/>
        <v>7.4508220364472013E-43</v>
      </c>
      <c r="GZ124" s="86">
        <f t="shared" si="151"/>
        <v>1.0823173561969938E-42</v>
      </c>
      <c r="HA124" s="86">
        <f t="shared" si="151"/>
        <v>1.632950559690872E-38</v>
      </c>
      <c r="HC124" s="86">
        <f t="shared" si="162"/>
        <v>1.0983266104423576E-6</v>
      </c>
      <c r="HD124" s="86">
        <f t="shared" si="162"/>
        <v>1.0993738324027766E-14</v>
      </c>
      <c r="HE124" s="86">
        <f t="shared" si="162"/>
        <v>1.1462950615534391E-17</v>
      </c>
      <c r="HF124" s="86">
        <f t="shared" si="162"/>
        <v>3.882003590489759E-20</v>
      </c>
      <c r="HG124" s="86">
        <f t="shared" si="162"/>
        <v>3.7126469206652067E-16</v>
      </c>
      <c r="HH124" s="86">
        <f t="shared" si="146"/>
        <v>1.4646863304733487E-15</v>
      </c>
      <c r="HI124" s="86">
        <f t="shared" si="147"/>
        <v>1.5375710905162284E-10</v>
      </c>
      <c r="HJ124" s="86">
        <f t="shared" si="145"/>
        <v>2.9165923085064001E-20</v>
      </c>
      <c r="HK124" s="86">
        <f t="shared" si="145"/>
        <v>1.3647730517926838E-15</v>
      </c>
      <c r="HL124" s="86">
        <f t="shared" si="145"/>
        <v>2.4308771458597565E-12</v>
      </c>
      <c r="HM124" s="86">
        <f t="shared" si="145"/>
        <v>9.7901251466758087E-12</v>
      </c>
      <c r="HN124" s="86">
        <f t="shared" si="145"/>
        <v>2.9700298920100948E-8</v>
      </c>
      <c r="HO124" s="86">
        <f t="shared" si="145"/>
        <v>4.0787488138164735E-7</v>
      </c>
      <c r="HP124" s="86">
        <f t="shared" si="145"/>
        <v>3.9391742969682787E-7</v>
      </c>
      <c r="HQ124" s="86">
        <f t="shared" si="145"/>
        <v>5.4367229249182373E-8</v>
      </c>
      <c r="HS124" s="86">
        <f t="shared" si="152"/>
        <v>6.9590061729521254E-12</v>
      </c>
      <c r="HT124" s="86">
        <f t="shared" si="152"/>
        <v>4.8341304787367093E-6</v>
      </c>
      <c r="HU124" s="86">
        <f t="shared" si="152"/>
        <v>2.3305624803799909E-6</v>
      </c>
      <c r="HV124" s="86">
        <f t="shared" si="152"/>
        <v>1.8881065346732949E-5</v>
      </c>
      <c r="HW124" s="86">
        <f t="shared" si="152"/>
        <v>3.3648607923837239E-8</v>
      </c>
      <c r="HX124" s="86">
        <f t="shared" si="152"/>
        <v>8.6446361856638487E-9</v>
      </c>
      <c r="HY124" s="86">
        <f t="shared" si="152"/>
        <v>3.9336881076235833E-9</v>
      </c>
      <c r="HZ124" s="86">
        <f t="shared" si="152"/>
        <v>1.6310613929964734E-8</v>
      </c>
      <c r="IA124" s="86">
        <f t="shared" si="152"/>
        <v>4.5305002095733366E-8</v>
      </c>
      <c r="IB124" s="86">
        <f t="shared" si="152"/>
        <v>1.6254169415448714E-9</v>
      </c>
      <c r="IC124" s="86">
        <f t="shared" si="152"/>
        <v>2.3775305133037507E-10</v>
      </c>
      <c r="ID124" s="86">
        <f t="shared" si="152"/>
        <v>8.1661875698094472E-11</v>
      </c>
      <c r="IE124" s="86">
        <f t="shared" si="152"/>
        <v>6.0864944480683376E-15</v>
      </c>
      <c r="IF124" s="86">
        <f t="shared" si="152"/>
        <v>3.1504779325073765E-9</v>
      </c>
      <c r="IG124" s="86">
        <f t="shared" si="152"/>
        <v>3.1932776277508196E-6</v>
      </c>
      <c r="II124" s="86">
        <f t="shared" si="153"/>
        <v>2.7397428196122561E-77</v>
      </c>
      <c r="IJ124" s="86">
        <f t="shared" si="153"/>
        <v>2.818189875893212E-37</v>
      </c>
      <c r="IK124" s="86">
        <f t="shared" si="153"/>
        <v>6.154596001386233E-39</v>
      </c>
      <c r="IL124" s="86">
        <f t="shared" si="153"/>
        <v>7.0738270969951168E-37</v>
      </c>
      <c r="IM124" s="86">
        <f t="shared" si="153"/>
        <v>1.3797350781604678E-44</v>
      </c>
      <c r="IN124" s="86">
        <f t="shared" si="153"/>
        <v>6.2529156359341963E-47</v>
      </c>
      <c r="IO124" s="86">
        <f t="shared" si="153"/>
        <v>5.8067570746678328E-47</v>
      </c>
      <c r="IP124" s="86">
        <f t="shared" si="153"/>
        <v>1.4045080840909203E-45</v>
      </c>
      <c r="IQ124" s="86">
        <f t="shared" si="153"/>
        <v>1.0756962345545641E-45</v>
      </c>
      <c r="IR124" s="86">
        <f t="shared" si="153"/>
        <v>2.7391803211926333E-51</v>
      </c>
      <c r="IS124" s="86">
        <f t="shared" si="153"/>
        <v>2.7858747221896298E-53</v>
      </c>
      <c r="IT124" s="86">
        <f t="shared" si="153"/>
        <v>2.7659534895260714E-52</v>
      </c>
      <c r="IU124" s="86">
        <f t="shared" si="153"/>
        <v>9.5924864358522069E-73</v>
      </c>
      <c r="IV124" s="86">
        <f t="shared" si="153"/>
        <v>1.1391748754946617E-24</v>
      </c>
      <c r="IW124" s="86">
        <f t="shared" si="153"/>
        <v>1.8928445806159319E-28</v>
      </c>
      <c r="IY124" s="86">
        <f t="shared" si="154"/>
        <v>1.0983335694485305E-6</v>
      </c>
      <c r="IZ124" s="86">
        <f t="shared" si="154"/>
        <v>4.8341304897304473E-6</v>
      </c>
      <c r="JA124" s="86">
        <f t="shared" si="154"/>
        <v>2.3305624803914538E-6</v>
      </c>
      <c r="JB124" s="86">
        <f t="shared" si="154"/>
        <v>1.8881065346732987E-5</v>
      </c>
      <c r="JC124" s="86">
        <f t="shared" si="154"/>
        <v>3.3648608295101931E-8</v>
      </c>
      <c r="JD124" s="86">
        <f t="shared" si="154"/>
        <v>8.6446376503501788E-9</v>
      </c>
      <c r="JE124" s="86">
        <f t="shared" si="154"/>
        <v>4.087445216675206E-9</v>
      </c>
      <c r="JF124" s="86">
        <f t="shared" si="154"/>
        <v>1.63106139299939E-8</v>
      </c>
      <c r="JG124" s="86">
        <f t="shared" si="154"/>
        <v>4.5305003460506421E-8</v>
      </c>
      <c r="JH124" s="86">
        <f t="shared" si="154"/>
        <v>1.6278478186907312E-9</v>
      </c>
      <c r="JI124" s="86">
        <f t="shared" si="154"/>
        <v>2.4754317647705086E-10</v>
      </c>
      <c r="JJ124" s="86">
        <f t="shared" si="154"/>
        <v>2.9781960795799043E-8</v>
      </c>
      <c r="JK124" s="86">
        <f t="shared" si="154"/>
        <v>4.0787488746814183E-7</v>
      </c>
      <c r="JL124" s="86">
        <f t="shared" si="154"/>
        <v>3.9706790762933524E-7</v>
      </c>
      <c r="JM124" s="86">
        <f t="shared" si="154"/>
        <v>3.2476448570000021E-6</v>
      </c>
    </row>
    <row r="125" spans="2:273" x14ac:dyDescent="0.25">
      <c r="B125" s="2">
        <v>98</v>
      </c>
      <c r="C125" s="37">
        <v>51.655000000000001</v>
      </c>
      <c r="D125" s="37">
        <v>52.582999999999998</v>
      </c>
      <c r="E125" s="37">
        <v>55.567</v>
      </c>
      <c r="F125" s="37">
        <v>55.383000000000003</v>
      </c>
      <c r="G125" s="37">
        <v>56.18</v>
      </c>
      <c r="H125" s="37">
        <v>57.802999999999997</v>
      </c>
      <c r="I125" s="37">
        <v>57.311</v>
      </c>
      <c r="J125" s="37">
        <v>54.884999999999998</v>
      </c>
      <c r="K125" s="37">
        <v>53.738</v>
      </c>
      <c r="L125" s="37">
        <v>52.262</v>
      </c>
      <c r="M125" s="37">
        <v>49.426000000000002</v>
      </c>
      <c r="N125" s="37">
        <v>51.115000000000002</v>
      </c>
      <c r="O125" s="37">
        <v>51.475000000000001</v>
      </c>
      <c r="P125" s="37">
        <v>49.720999999999997</v>
      </c>
      <c r="Q125" s="37">
        <v>42.279000000000003</v>
      </c>
      <c r="S125" s="4">
        <f t="shared" si="155"/>
        <v>53.538995462688099</v>
      </c>
      <c r="T125" s="4">
        <f t="shared" si="155"/>
        <v>53.457009613574151</v>
      </c>
      <c r="U125" s="4">
        <f t="shared" si="155"/>
        <v>55.299838728037592</v>
      </c>
      <c r="V125" s="4">
        <f t="shared" si="155"/>
        <v>56.298678955154664</v>
      </c>
      <c r="W125" s="4">
        <f t="shared" si="155"/>
        <v>57.611505826673643</v>
      </c>
      <c r="X125" s="4">
        <f t="shared" si="155"/>
        <v>59.049950317941239</v>
      </c>
      <c r="Y125" s="4">
        <f t="shared" si="155"/>
        <v>58.189345353293881</v>
      </c>
      <c r="Z125" s="4">
        <f t="shared" si="155"/>
        <v>55.349406430302714</v>
      </c>
      <c r="AA125" s="4">
        <f t="shared" si="155"/>
        <v>55.579043136266669</v>
      </c>
      <c r="AB125" s="4">
        <f t="shared" si="155"/>
        <v>52.707392357146944</v>
      </c>
      <c r="AC125" s="4">
        <f t="shared" si="155"/>
        <v>50.319394728234627</v>
      </c>
      <c r="AD125" s="4">
        <f t="shared" si="155"/>
        <v>52.022215295962454</v>
      </c>
      <c r="AE125" s="4">
        <f t="shared" si="155"/>
        <v>52.316820679584453</v>
      </c>
      <c r="AF125" s="4">
        <f t="shared" si="155"/>
        <v>50.682725396306076</v>
      </c>
      <c r="AG125" s="4">
        <f t="shared" si="155"/>
        <v>45.61500554350777</v>
      </c>
      <c r="AI125" s="4">
        <f t="shared" si="156"/>
        <v>-1.8839954626880981</v>
      </c>
      <c r="AJ125" s="4">
        <f t="shared" si="156"/>
        <v>-0.87400961357415241</v>
      </c>
      <c r="AK125" s="4">
        <f t="shared" si="156"/>
        <v>0.26716127196240791</v>
      </c>
      <c r="AL125" s="4">
        <f t="shared" si="156"/>
        <v>-0.91567895515466091</v>
      </c>
      <c r="AM125" s="4">
        <f t="shared" si="156"/>
        <v>-1.4315058266736429</v>
      </c>
      <c r="AN125" s="4">
        <f t="shared" si="156"/>
        <v>-1.2469503179412413</v>
      </c>
      <c r="AO125" s="4">
        <f t="shared" si="156"/>
        <v>-0.87834535329388075</v>
      </c>
      <c r="AP125" s="4">
        <f t="shared" si="156"/>
        <v>-0.46440643030271644</v>
      </c>
      <c r="AQ125" s="4">
        <f t="shared" si="156"/>
        <v>-1.8410431362666699</v>
      </c>
      <c r="AR125" s="4">
        <f t="shared" si="156"/>
        <v>-0.44539235714694314</v>
      </c>
      <c r="AS125" s="4">
        <f t="shared" si="156"/>
        <v>-0.89339472823462529</v>
      </c>
      <c r="AT125" s="4">
        <f t="shared" si="156"/>
        <v>-0.90721529596245176</v>
      </c>
      <c r="AU125" s="4">
        <f t="shared" si="156"/>
        <v>-0.84182067958445117</v>
      </c>
      <c r="AV125" s="4">
        <f t="shared" si="156"/>
        <v>-0.96172539630607901</v>
      </c>
      <c r="AW125" s="4">
        <f t="shared" si="156"/>
        <v>-3.3360055435077669</v>
      </c>
      <c r="AY125" s="2">
        <f t="shared" si="148"/>
        <v>53.538994714032675</v>
      </c>
      <c r="AZ125" s="2">
        <f t="shared" si="148"/>
        <v>53.456594837844079</v>
      </c>
      <c r="BA125" s="2">
        <f t="shared" si="148"/>
        <v>55.299003785619853</v>
      </c>
      <c r="BB125" s="2">
        <f t="shared" si="148"/>
        <v>56.292774587443212</v>
      </c>
      <c r="BC125" s="2">
        <f t="shared" si="148"/>
        <v>57.611479417339858</v>
      </c>
      <c r="BD125" s="2">
        <f t="shared" si="148"/>
        <v>59.049941187445484</v>
      </c>
      <c r="BE125" s="2">
        <f t="shared" si="148"/>
        <v>58.189340083143676</v>
      </c>
      <c r="BF125" s="2">
        <f t="shared" si="148"/>
        <v>55.349389009330643</v>
      </c>
      <c r="BG125" s="2">
        <f t="shared" si="148"/>
        <v>55.578991413015622</v>
      </c>
      <c r="BH125" s="2">
        <f t="shared" si="148"/>
        <v>52.707389520289929</v>
      </c>
      <c r="BI125" s="2">
        <f t="shared" si="148"/>
        <v>50.319394235838239</v>
      </c>
      <c r="BJ125" s="2">
        <f t="shared" si="148"/>
        <v>52.022215107557095</v>
      </c>
      <c r="BK125" s="2">
        <f t="shared" si="148"/>
        <v>52.316820396960011</v>
      </c>
      <c r="BL125" s="2">
        <f t="shared" si="148"/>
        <v>50.682719972021886</v>
      </c>
      <c r="BM125" s="2">
        <f t="shared" si="148"/>
        <v>45.610490324731565</v>
      </c>
      <c r="BO125" s="2" t="str">
        <f t="shared" si="102"/>
        <v/>
      </c>
      <c r="BP125" s="2" t="str">
        <f t="shared" si="103"/>
        <v/>
      </c>
      <c r="BQ125" s="2" t="str">
        <f t="shared" si="104"/>
        <v/>
      </c>
      <c r="BR125" s="2" t="str">
        <f t="shared" si="105"/>
        <v/>
      </c>
      <c r="BS125" s="2" t="str">
        <f t="shared" si="106"/>
        <v/>
      </c>
      <c r="BT125" s="2" t="str">
        <f t="shared" si="107"/>
        <v/>
      </c>
      <c r="BU125" s="2" t="str">
        <f t="shared" si="108"/>
        <v/>
      </c>
      <c r="BV125" s="2" t="str">
        <f t="shared" si="109"/>
        <v/>
      </c>
      <c r="BW125" s="2" t="str">
        <f t="shared" si="110"/>
        <v/>
      </c>
      <c r="BX125" s="2" t="str">
        <f t="shared" si="111"/>
        <v/>
      </c>
      <c r="BY125" s="2" t="str">
        <f t="shared" si="112"/>
        <v/>
      </c>
      <c r="BZ125" s="2" t="str">
        <f t="shared" si="113"/>
        <v/>
      </c>
      <c r="CA125" s="2" t="str">
        <f t="shared" si="114"/>
        <v/>
      </c>
      <c r="CB125" s="2" t="str">
        <f t="shared" si="115"/>
        <v/>
      </c>
      <c r="CC125" s="2" t="str">
        <f t="shared" si="116"/>
        <v/>
      </c>
      <c r="CE125" s="2">
        <f t="shared" si="149"/>
        <v>51.655000000000001</v>
      </c>
      <c r="CF125" s="2">
        <f t="shared" si="149"/>
        <v>52.582999999999998</v>
      </c>
      <c r="CG125" s="2">
        <f t="shared" si="149"/>
        <v>55.567</v>
      </c>
      <c r="CH125" s="2">
        <f t="shared" si="149"/>
        <v>55.383000000000003</v>
      </c>
      <c r="CI125" s="2">
        <f t="shared" si="149"/>
        <v>56.18</v>
      </c>
      <c r="CJ125" s="2">
        <f t="shared" si="149"/>
        <v>57.802999999999997</v>
      </c>
      <c r="CK125" s="2">
        <f t="shared" si="149"/>
        <v>57.311</v>
      </c>
      <c r="CL125" s="2">
        <f t="shared" si="149"/>
        <v>54.884999999999998</v>
      </c>
      <c r="CM125" s="2">
        <f t="shared" si="149"/>
        <v>53.738</v>
      </c>
      <c r="CN125" s="2">
        <f t="shared" si="149"/>
        <v>52.262</v>
      </c>
      <c r="CO125" s="2">
        <f t="shared" si="149"/>
        <v>49.426000000000002</v>
      </c>
      <c r="CP125" s="2">
        <f t="shared" si="149"/>
        <v>51.115000000000002</v>
      </c>
      <c r="CQ125" s="2">
        <f t="shared" si="149"/>
        <v>51.475000000000001</v>
      </c>
      <c r="CR125" s="2">
        <f t="shared" si="149"/>
        <v>49.720999999999997</v>
      </c>
      <c r="CS125" s="2">
        <f t="shared" si="149"/>
        <v>42.279000000000003</v>
      </c>
      <c r="CU125" s="2">
        <f t="shared" si="117"/>
        <v>51.655000000000001</v>
      </c>
      <c r="CV125" s="2">
        <f t="shared" si="118"/>
        <v>52.582999999999998</v>
      </c>
      <c r="CW125" s="2">
        <f t="shared" si="119"/>
        <v>55.567</v>
      </c>
      <c r="CX125" s="2">
        <f t="shared" si="120"/>
        <v>55.383000000000003</v>
      </c>
      <c r="CY125" s="2">
        <f t="shared" si="121"/>
        <v>56.18</v>
      </c>
      <c r="CZ125" s="2">
        <f t="shared" si="122"/>
        <v>57.802999999999997</v>
      </c>
      <c r="DA125" s="2">
        <f t="shared" si="123"/>
        <v>57.311</v>
      </c>
      <c r="DB125" s="2">
        <f t="shared" si="124"/>
        <v>54.884999999999998</v>
      </c>
      <c r="DC125" s="2">
        <f t="shared" si="125"/>
        <v>53.738</v>
      </c>
      <c r="DD125" s="2">
        <f t="shared" si="126"/>
        <v>52.262</v>
      </c>
      <c r="DE125" s="2">
        <f t="shared" si="127"/>
        <v>49.426000000000002</v>
      </c>
      <c r="DF125" s="2">
        <f t="shared" si="128"/>
        <v>51.115000000000002</v>
      </c>
      <c r="DG125" s="2">
        <f t="shared" si="129"/>
        <v>51.475000000000001</v>
      </c>
      <c r="DH125" s="2">
        <f t="shared" si="130"/>
        <v>49.720999999999997</v>
      </c>
      <c r="DI125" s="2">
        <f t="shared" si="131"/>
        <v>42.279000000000003</v>
      </c>
      <c r="DK125" s="2">
        <f t="shared" si="157"/>
        <v>79.689331245225347</v>
      </c>
      <c r="DL125" s="2">
        <f t="shared" si="157"/>
        <v>88.074138368983952</v>
      </c>
      <c r="DM125" s="2">
        <f t="shared" si="157"/>
        <v>86.36757754010695</v>
      </c>
      <c r="DN125" s="2">
        <f t="shared" si="157"/>
        <v>94.930332664884133</v>
      </c>
      <c r="DO125" s="2">
        <f t="shared" si="157"/>
        <v>92.466748696064471</v>
      </c>
      <c r="DP125" s="2">
        <f t="shared" si="157"/>
        <v>93.980164165103162</v>
      </c>
      <c r="DQ125" s="2">
        <f t="shared" si="157"/>
        <v>85.476933143669996</v>
      </c>
      <c r="DR125" s="2">
        <f t="shared" si="157"/>
        <v>87.670508974358995</v>
      </c>
      <c r="DS125" s="2">
        <f t="shared" si="157"/>
        <v>81.909710188933857</v>
      </c>
      <c r="DT125" s="2">
        <f t="shared" si="157"/>
        <v>79.488076547842397</v>
      </c>
      <c r="DU125" s="2">
        <f t="shared" si="157"/>
        <v>72.00242543554009</v>
      </c>
      <c r="DV125" s="2">
        <f t="shared" si="157"/>
        <v>80.50101149825781</v>
      </c>
      <c r="DW125" s="2">
        <f t="shared" si="157"/>
        <v>82.280503884451264</v>
      </c>
      <c r="DX125" s="2">
        <f t="shared" si="157"/>
        <v>64.141879493779484</v>
      </c>
      <c r="DY125" s="2">
        <f t="shared" si="157"/>
        <v>51.905494270435454</v>
      </c>
      <c r="EA125" s="2">
        <f t="shared" si="161"/>
        <v>53.466059396981272</v>
      </c>
      <c r="EB125" s="2">
        <f t="shared" si="161"/>
        <v>53.365857142857138</v>
      </c>
      <c r="EC125" s="2">
        <f t="shared" si="161"/>
        <v>55.213070562770568</v>
      </c>
      <c r="ED125" s="2">
        <f t="shared" si="161"/>
        <v>56.193071428571436</v>
      </c>
      <c r="EE125" s="2">
        <f t="shared" si="160"/>
        <v>57.479293541415714</v>
      </c>
      <c r="EF125" s="2">
        <f t="shared" si="160"/>
        <v>58.886601775332728</v>
      </c>
      <c r="EG125" s="2">
        <f t="shared" si="160"/>
        <v>58.078623189552836</v>
      </c>
      <c r="EH125" s="2">
        <f t="shared" si="160"/>
        <v>55.213051928783386</v>
      </c>
      <c r="EI125" s="2">
        <f t="shared" si="160"/>
        <v>55.464029364440869</v>
      </c>
      <c r="EJ125" s="2">
        <f t="shared" si="160"/>
        <v>52.581419616519149</v>
      </c>
      <c r="EK125" s="2">
        <f t="shared" si="160"/>
        <v>50.206861741850837</v>
      </c>
      <c r="EL125" s="2">
        <f t="shared" si="160"/>
        <v>51.874811337001738</v>
      </c>
      <c r="EM125" s="2">
        <f t="shared" si="142"/>
        <v>52.143951984925856</v>
      </c>
      <c r="EN125" s="2">
        <f t="shared" si="142"/>
        <v>50.603312203286194</v>
      </c>
      <c r="EO125" s="2">
        <f t="shared" si="142"/>
        <v>45.569152844804968</v>
      </c>
      <c r="EQ125" s="2">
        <f t="shared" si="158"/>
        <v>53.004975489485133</v>
      </c>
      <c r="ER125" s="2">
        <f t="shared" si="158"/>
        <v>53.398457692583207</v>
      </c>
      <c r="ES125" s="2">
        <f t="shared" si="158"/>
        <v>55.31386037354946</v>
      </c>
      <c r="ET125" s="2">
        <f t="shared" si="158"/>
        <v>56.138806175525403</v>
      </c>
      <c r="EU125" s="2">
        <f t="shared" si="158"/>
        <v>57.469112165104491</v>
      </c>
      <c r="EV125" s="2">
        <f t="shared" si="158"/>
        <v>58.911842000479581</v>
      </c>
      <c r="EW125" s="2">
        <f t="shared" si="158"/>
        <v>58.118368172862922</v>
      </c>
      <c r="EX125" s="2">
        <f t="shared" si="158"/>
        <v>55.215857537845423</v>
      </c>
      <c r="EY125" s="2">
        <f t="shared" si="158"/>
        <v>55.498254765101819</v>
      </c>
      <c r="EZ125" s="2">
        <f t="shared" si="158"/>
        <v>52.417890544434165</v>
      </c>
      <c r="FA125" s="2">
        <f t="shared" si="158"/>
        <v>50.172530636105066</v>
      </c>
      <c r="FB125" s="2">
        <f t="shared" si="158"/>
        <v>51.971613776291953</v>
      </c>
      <c r="FC125" s="2">
        <f t="shared" si="158"/>
        <v>52.166760147490507</v>
      </c>
      <c r="FD125" s="2">
        <f t="shared" si="158"/>
        <v>50.777223576529792</v>
      </c>
      <c r="FE125" s="2">
        <f t="shared" si="158"/>
        <v>45.529969863116641</v>
      </c>
      <c r="FG125" s="2">
        <f t="shared" si="159"/>
        <v>0.99718316031980259</v>
      </c>
      <c r="FH125" s="2">
        <f t="shared" si="159"/>
        <v>0.99739732557937721</v>
      </c>
      <c r="FI125" s="2">
        <f t="shared" si="159"/>
        <v>0.99728021224607333</v>
      </c>
      <c r="FJ125" s="2">
        <f t="shared" si="159"/>
        <v>0.99740942219813555</v>
      </c>
      <c r="FK125" s="2">
        <f t="shared" si="159"/>
        <v>0.9962193406779899</v>
      </c>
      <c r="FL125" s="2">
        <f t="shared" si="159"/>
        <v>0.99535254505714832</v>
      </c>
      <c r="FM125" s="2">
        <f t="shared" si="159"/>
        <v>0.9959717248093034</v>
      </c>
      <c r="FN125" s="2">
        <f t="shared" si="159"/>
        <v>0.99580036700569075</v>
      </c>
      <c r="FO125" s="2">
        <f t="shared" si="159"/>
        <v>0.99566631270223649</v>
      </c>
      <c r="FP125" s="2">
        <f t="shared" si="159"/>
        <v>0.99526903213082363</v>
      </c>
      <c r="FQ125" s="2">
        <f t="shared" si="159"/>
        <v>0.99482550328830832</v>
      </c>
      <c r="FR125" s="2">
        <f t="shared" si="159"/>
        <v>0.99486994382141503</v>
      </c>
      <c r="FS125" s="2">
        <f t="shared" si="159"/>
        <v>0.99426751220605603</v>
      </c>
      <c r="FT125" s="2">
        <f t="shared" si="159"/>
        <v>0.99417800615048213</v>
      </c>
      <c r="FU125" s="2">
        <f t="shared" si="159"/>
        <v>0.99345780790519889</v>
      </c>
      <c r="FW125" s="2">
        <f t="shared" si="150"/>
        <v>2.0201000733075718E-3</v>
      </c>
      <c r="FX125" s="2">
        <f t="shared" si="150"/>
        <v>1.2372161184650706E-2</v>
      </c>
      <c r="FY125" s="2">
        <f t="shared" si="150"/>
        <v>1.1901761531594566E-2</v>
      </c>
      <c r="FZ125" s="2">
        <f t="shared" si="150"/>
        <v>1.19547989851214E-2</v>
      </c>
      <c r="GA125" s="2">
        <f t="shared" si="150"/>
        <v>8.8173304813036202E-3</v>
      </c>
      <c r="GB125" s="2">
        <f t="shared" si="150"/>
        <v>9.6537222124394775E-3</v>
      </c>
      <c r="GC125" s="2">
        <f t="shared" si="150"/>
        <v>8.7800096161894381E-3</v>
      </c>
      <c r="GD125" s="2">
        <f t="shared" si="150"/>
        <v>9.8634651774687863E-3</v>
      </c>
      <c r="GE125" s="2">
        <f t="shared" si="150"/>
        <v>1.0364743672655604E-2</v>
      </c>
      <c r="GF125" s="2">
        <f t="shared" si="150"/>
        <v>8.1002455488078003E-3</v>
      </c>
      <c r="GG125" s="2">
        <f t="shared" si="150"/>
        <v>7.240625364723351E-3</v>
      </c>
      <c r="GH125" s="2">
        <f t="shared" si="150"/>
        <v>5.6791497480008935E-3</v>
      </c>
      <c r="GI125" s="2">
        <f t="shared" si="150"/>
        <v>4.8665085690706355E-3</v>
      </c>
      <c r="GJ125" s="2">
        <f t="shared" si="150"/>
        <v>3.3713335029053534E-3</v>
      </c>
      <c r="GK125" s="2">
        <f t="shared" si="150"/>
        <v>2.9625835789813745E-3</v>
      </c>
      <c r="GM125" s="86">
        <f t="shared" si="151"/>
        <v>2.9186709361679822E-37</v>
      </c>
      <c r="GN125" s="86">
        <f t="shared" si="151"/>
        <v>1.8779922972868525E-55</v>
      </c>
      <c r="GO125" s="86">
        <f t="shared" si="151"/>
        <v>7.6340652037881667E-70</v>
      </c>
      <c r="GP125" s="86">
        <f t="shared" si="151"/>
        <v>9.7750149718267012E-85</v>
      </c>
      <c r="GQ125" s="86">
        <f t="shared" si="151"/>
        <v>1.2991822903559506E-84</v>
      </c>
      <c r="GR125" s="86">
        <f t="shared" si="151"/>
        <v>1.6039361278898524E-63</v>
      </c>
      <c r="GS125" s="86">
        <f t="shared" si="151"/>
        <v>7.129903422491794E-66</v>
      </c>
      <c r="GT125" s="86">
        <f t="shared" si="151"/>
        <v>1.2419383396004584E-91</v>
      </c>
      <c r="GU125" s="86">
        <f t="shared" si="151"/>
        <v>1.212689433998166E-84</v>
      </c>
      <c r="GV125" s="86">
        <f t="shared" si="151"/>
        <v>9.0058313802220936E-78</v>
      </c>
      <c r="GW125" s="86">
        <f t="shared" si="151"/>
        <v>3.7012751523277339E-57</v>
      </c>
      <c r="GX125" s="86">
        <f t="shared" si="151"/>
        <v>6.8628639786685922E-55</v>
      </c>
      <c r="GY125" s="86">
        <f t="shared" si="151"/>
        <v>4.3245926271500549E-45</v>
      </c>
      <c r="GZ125" s="86">
        <f t="shared" si="151"/>
        <v>7.0118720974534519E-45</v>
      </c>
      <c r="HA125" s="86">
        <f t="shared" si="151"/>
        <v>1.7503905594446912E-40</v>
      </c>
      <c r="HC125" s="86">
        <f t="shared" si="162"/>
        <v>2.4118284831200411E-7</v>
      </c>
      <c r="HD125" s="86">
        <f t="shared" si="162"/>
        <v>3.0904700443068181E-16</v>
      </c>
      <c r="HE125" s="86">
        <f t="shared" si="162"/>
        <v>1.4509559246031751E-19</v>
      </c>
      <c r="HF125" s="86">
        <f t="shared" si="162"/>
        <v>3.2027121771452029E-22</v>
      </c>
      <c r="HG125" s="86">
        <f t="shared" si="162"/>
        <v>3.2733207322383488E-18</v>
      </c>
      <c r="HH125" s="86">
        <f t="shared" si="146"/>
        <v>1.2661241749801142E-17</v>
      </c>
      <c r="HI125" s="86">
        <f t="shared" si="147"/>
        <v>5.607730416871754E-12</v>
      </c>
      <c r="HJ125" s="86">
        <f t="shared" si="145"/>
        <v>6.1841544430085134E-23</v>
      </c>
      <c r="HK125" s="86">
        <f t="shared" si="145"/>
        <v>1.6356257745025822E-17</v>
      </c>
      <c r="HL125" s="86">
        <f t="shared" si="145"/>
        <v>5.9764192330172877E-14</v>
      </c>
      <c r="HM125" s="86">
        <f t="shared" si="145"/>
        <v>2.70863884756366E-13</v>
      </c>
      <c r="HN125" s="86">
        <f t="shared" si="145"/>
        <v>2.0430484855213836E-9</v>
      </c>
      <c r="HO125" s="86">
        <f t="shared" si="145"/>
        <v>4.5415232460865572E-8</v>
      </c>
      <c r="HP125" s="86">
        <f t="shared" si="145"/>
        <v>4.5216646884132574E-8</v>
      </c>
      <c r="HQ125" s="86">
        <f t="shared" si="145"/>
        <v>3.8853939351371571E-9</v>
      </c>
      <c r="HS125" s="86">
        <f t="shared" si="152"/>
        <v>4.1426840109188801E-11</v>
      </c>
      <c r="HT125" s="86">
        <f t="shared" si="152"/>
        <v>1.5456724477086892E-5</v>
      </c>
      <c r="HU125" s="86">
        <f t="shared" si="152"/>
        <v>7.8611928994484336E-6</v>
      </c>
      <c r="HV125" s="86">
        <f t="shared" si="152"/>
        <v>5.5377412023605801E-5</v>
      </c>
      <c r="HW125" s="86">
        <f t="shared" si="152"/>
        <v>1.3948797584502386E-7</v>
      </c>
      <c r="HX125" s="86">
        <f t="shared" si="152"/>
        <v>4.0659501330703809E-8</v>
      </c>
      <c r="HY125" s="86">
        <f t="shared" si="152"/>
        <v>1.8579203464486083E-8</v>
      </c>
      <c r="HZ125" s="86">
        <f t="shared" si="152"/>
        <v>7.3419520098433339E-8</v>
      </c>
      <c r="IA125" s="86">
        <f t="shared" si="152"/>
        <v>1.9812662855034733E-7</v>
      </c>
      <c r="IB125" s="86">
        <f t="shared" si="152"/>
        <v>8.3395989405500762E-9</v>
      </c>
      <c r="IC125" s="86">
        <f t="shared" si="152"/>
        <v>1.31482604700242E-9</v>
      </c>
      <c r="ID125" s="86">
        <f t="shared" si="152"/>
        <v>4.2829195165779741E-10</v>
      </c>
      <c r="IE125" s="86">
        <f t="shared" si="152"/>
        <v>5.9377604229674301E-14</v>
      </c>
      <c r="IF125" s="86">
        <f t="shared" si="152"/>
        <v>1.064890683731666E-8</v>
      </c>
      <c r="IG125" s="86">
        <f t="shared" si="152"/>
        <v>6.4092998644364813E-6</v>
      </c>
      <c r="II125" s="86">
        <f t="shared" si="153"/>
        <v>4.2503051996339617E-75</v>
      </c>
      <c r="IJ125" s="86">
        <f t="shared" si="153"/>
        <v>7.9389089770122081E-36</v>
      </c>
      <c r="IK125" s="86">
        <f t="shared" si="153"/>
        <v>1.9644425381457931E-37</v>
      </c>
      <c r="IL125" s="86">
        <f t="shared" si="153"/>
        <v>1.8720215545479684E-35</v>
      </c>
      <c r="IM125" s="86">
        <f t="shared" si="153"/>
        <v>5.7943816373865508E-43</v>
      </c>
      <c r="IN125" s="86">
        <f t="shared" si="153"/>
        <v>3.4714323006948212E-45</v>
      </c>
      <c r="IO125" s="86">
        <f t="shared" si="153"/>
        <v>2.9870312453448578E-45</v>
      </c>
      <c r="IP125" s="86">
        <f t="shared" si="153"/>
        <v>7.0427301257252802E-44</v>
      </c>
      <c r="IQ125" s="86">
        <f t="shared" si="153"/>
        <v>5.6826660362007216E-44</v>
      </c>
      <c r="IR125" s="86">
        <f t="shared" si="153"/>
        <v>1.9107362309983996E-49</v>
      </c>
      <c r="IS125" s="86">
        <f t="shared" si="153"/>
        <v>2.0873280825928663E-51</v>
      </c>
      <c r="IT125" s="86">
        <f t="shared" si="153"/>
        <v>1.5688681917134347E-50</v>
      </c>
      <c r="IU125" s="86">
        <f t="shared" si="153"/>
        <v>2.3644463709195809E-70</v>
      </c>
      <c r="IV125" s="86">
        <f t="shared" si="153"/>
        <v>6.0966714528700909E-24</v>
      </c>
      <c r="IW125" s="86">
        <f t="shared" si="153"/>
        <v>1.2753853335999605E-27</v>
      </c>
      <c r="IY125" s="86">
        <f t="shared" si="154"/>
        <v>2.4122427515211328E-7</v>
      </c>
      <c r="IZ125" s="86">
        <f t="shared" si="154"/>
        <v>1.5456724477395941E-5</v>
      </c>
      <c r="JA125" s="86">
        <f t="shared" si="154"/>
        <v>7.8611928994485793E-6</v>
      </c>
      <c r="JB125" s="86">
        <f t="shared" si="154"/>
        <v>5.5377412023605801E-5</v>
      </c>
      <c r="JC125" s="86">
        <f t="shared" si="154"/>
        <v>1.394879758482972E-7</v>
      </c>
      <c r="JD125" s="86">
        <f t="shared" si="154"/>
        <v>4.0659501343365052E-8</v>
      </c>
      <c r="JE125" s="86">
        <f t="shared" si="154"/>
        <v>1.8584811194902956E-8</v>
      </c>
      <c r="JF125" s="86">
        <f t="shared" si="154"/>
        <v>7.3419520098433405E-8</v>
      </c>
      <c r="JG125" s="86">
        <f t="shared" si="154"/>
        <v>1.9812662856670359E-7</v>
      </c>
      <c r="JH125" s="86">
        <f t="shared" si="154"/>
        <v>8.3396587047424061E-9</v>
      </c>
      <c r="JI125" s="86">
        <f t="shared" si="154"/>
        <v>1.3150969108871763E-9</v>
      </c>
      <c r="JJ125" s="86">
        <f t="shared" si="154"/>
        <v>2.4713404371791811E-9</v>
      </c>
      <c r="JK125" s="86">
        <f t="shared" si="154"/>
        <v>4.5415291838469805E-8</v>
      </c>
      <c r="JL125" s="86">
        <f t="shared" si="154"/>
        <v>5.586555372144924E-8</v>
      </c>
      <c r="JM125" s="86">
        <f t="shared" si="154"/>
        <v>6.4131852583716183E-6</v>
      </c>
    </row>
    <row r="126" spans="2:273" x14ac:dyDescent="0.25">
      <c r="B126" s="2">
        <v>99</v>
      </c>
      <c r="C126" s="37">
        <v>56.482999999999997</v>
      </c>
      <c r="D126" s="37">
        <v>53.616999999999997</v>
      </c>
      <c r="E126" s="37">
        <v>55.466999999999999</v>
      </c>
      <c r="F126" s="37">
        <v>56.082999999999998</v>
      </c>
      <c r="G126" s="37">
        <v>57.884999999999998</v>
      </c>
      <c r="H126" s="37">
        <v>60.869</v>
      </c>
      <c r="I126" s="37">
        <v>56.82</v>
      </c>
      <c r="J126" s="37">
        <v>55.491999999999997</v>
      </c>
      <c r="K126" s="37">
        <v>54.377000000000002</v>
      </c>
      <c r="L126" s="37">
        <v>51.442999999999998</v>
      </c>
      <c r="M126" s="37">
        <v>49.082000000000001</v>
      </c>
      <c r="N126" s="37">
        <v>53.197000000000003</v>
      </c>
      <c r="O126" s="37">
        <v>52.033000000000001</v>
      </c>
      <c r="P126" s="37">
        <v>52.869</v>
      </c>
      <c r="Q126" s="37">
        <v>44.869</v>
      </c>
      <c r="S126" s="4">
        <f t="shared" si="155"/>
        <v>53.346184189813918</v>
      </c>
      <c r="T126" s="4">
        <f t="shared" si="155"/>
        <v>53.289422723181374</v>
      </c>
      <c r="U126" s="4">
        <f t="shared" si="155"/>
        <v>55.126404297610101</v>
      </c>
      <c r="V126" s="4">
        <f t="shared" si="155"/>
        <v>56.173916437839679</v>
      </c>
      <c r="W126" s="4">
        <f t="shared" si="155"/>
        <v>57.4275853359918</v>
      </c>
      <c r="X126" s="4">
        <f t="shared" si="155"/>
        <v>58.917752960942011</v>
      </c>
      <c r="Y126" s="4">
        <f t="shared" si="155"/>
        <v>58.087234485959144</v>
      </c>
      <c r="Z126" s="4">
        <f t="shared" si="155"/>
        <v>55.239832024041398</v>
      </c>
      <c r="AA126" s="4">
        <f t="shared" si="155"/>
        <v>55.421390857569293</v>
      </c>
      <c r="AB126" s="4">
        <f t="shared" si="155"/>
        <v>52.535843386806491</v>
      </c>
      <c r="AC126" s="4">
        <f t="shared" si="155"/>
        <v>50.275072288588191</v>
      </c>
      <c r="AD126" s="4">
        <f t="shared" si="155"/>
        <v>51.944908841830561</v>
      </c>
      <c r="AE126" s="4">
        <f t="shared" si="155"/>
        <v>52.18125515186469</v>
      </c>
      <c r="AF126" s="4">
        <f t="shared" si="155"/>
        <v>50.585147541468366</v>
      </c>
      <c r="AG126" s="4">
        <f t="shared" si="155"/>
        <v>45.507071051176943</v>
      </c>
      <c r="AI126" s="4">
        <f t="shared" si="156"/>
        <v>3.1368158101860786</v>
      </c>
      <c r="AJ126" s="4">
        <f t="shared" si="156"/>
        <v>0.32757727681862292</v>
      </c>
      <c r="AK126" s="4">
        <f t="shared" si="156"/>
        <v>0.34059570238989778</v>
      </c>
      <c r="AL126" s="4">
        <f t="shared" si="156"/>
        <v>-9.0916437839680952E-2</v>
      </c>
      <c r="AM126" s="4">
        <f t="shared" si="156"/>
        <v>0.45741466400819775</v>
      </c>
      <c r="AN126" s="4">
        <f t="shared" si="156"/>
        <v>1.9512470390579892</v>
      </c>
      <c r="AO126" s="4">
        <f t="shared" si="156"/>
        <v>-1.2672344859591433</v>
      </c>
      <c r="AP126" s="4">
        <f t="shared" si="156"/>
        <v>0.2521679759585993</v>
      </c>
      <c r="AQ126" s="4">
        <f t="shared" si="156"/>
        <v>-1.0443908575692902</v>
      </c>
      <c r="AR126" s="4">
        <f t="shared" si="156"/>
        <v>-1.0928433868064928</v>
      </c>
      <c r="AS126" s="4">
        <f t="shared" si="156"/>
        <v>-1.1930722885881906</v>
      </c>
      <c r="AT126" s="4">
        <f t="shared" si="156"/>
        <v>1.2520911581694421</v>
      </c>
      <c r="AU126" s="4">
        <f t="shared" si="156"/>
        <v>-0.14825515186468863</v>
      </c>
      <c r="AV126" s="4">
        <f t="shared" si="156"/>
        <v>2.2838524585316335</v>
      </c>
      <c r="AW126" s="4">
        <f t="shared" si="156"/>
        <v>-0.63807105117694363</v>
      </c>
      <c r="AY126" s="2">
        <f t="shared" si="148"/>
        <v>53.34618408563815</v>
      </c>
      <c r="AZ126" s="2">
        <f t="shared" si="148"/>
        <v>53.288241377613375</v>
      </c>
      <c r="BA126" s="2">
        <f t="shared" si="148"/>
        <v>55.123897920807437</v>
      </c>
      <c r="BB126" s="2">
        <f t="shared" si="148"/>
        <v>56.158506767130319</v>
      </c>
      <c r="BC126" s="2">
        <f t="shared" si="148"/>
        <v>57.427487288966141</v>
      </c>
      <c r="BD126" s="2">
        <f t="shared" si="148"/>
        <v>58.917714752737396</v>
      </c>
      <c r="BE126" s="2">
        <f t="shared" si="148"/>
        <v>58.087212237152606</v>
      </c>
      <c r="BF126" s="2">
        <f t="shared" si="148"/>
        <v>55.239762174475388</v>
      </c>
      <c r="BG126" s="2">
        <f t="shared" si="148"/>
        <v>55.421190129684042</v>
      </c>
      <c r="BH126" s="2">
        <f t="shared" si="148"/>
        <v>52.535830433695381</v>
      </c>
      <c r="BI126" s="2">
        <f t="shared" si="148"/>
        <v>50.275069858957423</v>
      </c>
      <c r="BJ126" s="2">
        <f t="shared" si="148"/>
        <v>51.944908070412779</v>
      </c>
      <c r="BK126" s="2">
        <f t="shared" si="148"/>
        <v>52.181255133112828</v>
      </c>
      <c r="BL126" s="2">
        <f t="shared" si="148"/>
        <v>50.585130967900042</v>
      </c>
      <c r="BM126" s="2">
        <f t="shared" si="148"/>
        <v>45.498454404709385</v>
      </c>
      <c r="BO126" s="2" t="str">
        <f t="shared" si="102"/>
        <v/>
      </c>
      <c r="BP126" s="2" t="str">
        <f t="shared" si="103"/>
        <v/>
      </c>
      <c r="BQ126" s="2" t="str">
        <f t="shared" si="104"/>
        <v/>
      </c>
      <c r="BR126" s="2" t="str">
        <f t="shared" si="105"/>
        <v/>
      </c>
      <c r="BS126" s="2" t="str">
        <f t="shared" si="106"/>
        <v/>
      </c>
      <c r="BT126" s="2" t="str">
        <f t="shared" si="107"/>
        <v/>
      </c>
      <c r="BU126" s="2" t="str">
        <f t="shared" si="108"/>
        <v/>
      </c>
      <c r="BV126" s="2" t="str">
        <f t="shared" si="109"/>
        <v/>
      </c>
      <c r="BW126" s="2" t="str">
        <f t="shared" si="110"/>
        <v/>
      </c>
      <c r="BX126" s="2" t="str">
        <f t="shared" si="111"/>
        <v/>
      </c>
      <c r="BY126" s="2" t="str">
        <f t="shared" si="112"/>
        <v/>
      </c>
      <c r="BZ126" s="2" t="str">
        <f t="shared" si="113"/>
        <v/>
      </c>
      <c r="CA126" s="2" t="str">
        <f t="shared" si="114"/>
        <v/>
      </c>
      <c r="CB126" s="2" t="str">
        <f t="shared" si="115"/>
        <v/>
      </c>
      <c r="CC126" s="2" t="str">
        <f t="shared" si="116"/>
        <v/>
      </c>
      <c r="CE126" s="2">
        <f t="shared" si="149"/>
        <v>56.482999999999997</v>
      </c>
      <c r="CF126" s="2">
        <f t="shared" si="149"/>
        <v>53.616999999999997</v>
      </c>
      <c r="CG126" s="2">
        <f t="shared" si="149"/>
        <v>55.466999999999999</v>
      </c>
      <c r="CH126" s="2">
        <f t="shared" si="149"/>
        <v>56.082999999999998</v>
      </c>
      <c r="CI126" s="2">
        <f t="shared" si="149"/>
        <v>57.884999999999998</v>
      </c>
      <c r="CJ126" s="2">
        <f t="shared" si="149"/>
        <v>60.869</v>
      </c>
      <c r="CK126" s="2">
        <f t="shared" si="149"/>
        <v>56.82</v>
      </c>
      <c r="CL126" s="2">
        <f t="shared" si="149"/>
        <v>55.491999999999997</v>
      </c>
      <c r="CM126" s="2">
        <f t="shared" si="149"/>
        <v>54.377000000000002</v>
      </c>
      <c r="CN126" s="2">
        <f t="shared" si="149"/>
        <v>51.442999999999998</v>
      </c>
      <c r="CO126" s="2">
        <f t="shared" si="149"/>
        <v>49.082000000000001</v>
      </c>
      <c r="CP126" s="2">
        <f t="shared" si="149"/>
        <v>53.197000000000003</v>
      </c>
      <c r="CQ126" s="2">
        <f t="shared" si="149"/>
        <v>52.033000000000001</v>
      </c>
      <c r="CR126" s="2">
        <f t="shared" si="149"/>
        <v>52.869</v>
      </c>
      <c r="CS126" s="2">
        <f t="shared" si="149"/>
        <v>44.869</v>
      </c>
      <c r="CU126" s="2">
        <f t="shared" si="117"/>
        <v>56.482999999999997</v>
      </c>
      <c r="CV126" s="2">
        <f t="shared" si="118"/>
        <v>53.616999999999997</v>
      </c>
      <c r="CW126" s="2">
        <f t="shared" si="119"/>
        <v>55.466999999999999</v>
      </c>
      <c r="CX126" s="2">
        <f t="shared" si="120"/>
        <v>56.082999999999998</v>
      </c>
      <c r="CY126" s="2">
        <f t="shared" si="121"/>
        <v>57.884999999999998</v>
      </c>
      <c r="CZ126" s="2">
        <f t="shared" si="122"/>
        <v>60.869</v>
      </c>
      <c r="DA126" s="2">
        <f t="shared" si="123"/>
        <v>56.82</v>
      </c>
      <c r="DB126" s="2">
        <f t="shared" si="124"/>
        <v>55.491999999999997</v>
      </c>
      <c r="DC126" s="2">
        <f t="shared" si="125"/>
        <v>54.377000000000002</v>
      </c>
      <c r="DD126" s="2">
        <f t="shared" si="126"/>
        <v>51.442999999999998</v>
      </c>
      <c r="DE126" s="2">
        <f t="shared" si="127"/>
        <v>49.082000000000001</v>
      </c>
      <c r="DF126" s="2">
        <f t="shared" si="128"/>
        <v>53.197000000000003</v>
      </c>
      <c r="DG126" s="2">
        <f t="shared" si="129"/>
        <v>52.033000000000001</v>
      </c>
      <c r="DH126" s="2">
        <f t="shared" si="130"/>
        <v>52.869</v>
      </c>
      <c r="DI126" s="2">
        <f t="shared" si="131"/>
        <v>44.869</v>
      </c>
      <c r="DK126" s="2">
        <f t="shared" si="157"/>
        <v>79.901563025210066</v>
      </c>
      <c r="DL126" s="2">
        <f t="shared" si="157"/>
        <v>88.346643382352937</v>
      </c>
      <c r="DM126" s="2">
        <f t="shared" si="157"/>
        <v>86.603941176470585</v>
      </c>
      <c r="DN126" s="2">
        <f t="shared" si="157"/>
        <v>95.24453553921569</v>
      </c>
      <c r="DO126" s="2">
        <f t="shared" si="157"/>
        <v>92.74210028449501</v>
      </c>
      <c r="DP126" s="2">
        <f t="shared" si="157"/>
        <v>94.286359568480265</v>
      </c>
      <c r="DQ126" s="2">
        <f t="shared" si="157"/>
        <v>85.665165007112378</v>
      </c>
      <c r="DR126" s="2">
        <f t="shared" si="157"/>
        <v>87.907589743589767</v>
      </c>
      <c r="DS126" s="2">
        <f t="shared" si="157"/>
        <v>82.080775978407544</v>
      </c>
      <c r="DT126" s="2">
        <f t="shared" si="157"/>
        <v>79.666327204502807</v>
      </c>
      <c r="DU126" s="2">
        <f t="shared" si="157"/>
        <v>72.131815505226498</v>
      </c>
      <c r="DV126" s="2">
        <f t="shared" si="157"/>
        <v>80.727112020905892</v>
      </c>
      <c r="DW126" s="2">
        <f t="shared" si="157"/>
        <v>82.566414706204199</v>
      </c>
      <c r="DX126" s="2">
        <f t="shared" si="157"/>
        <v>64.26831784641783</v>
      </c>
      <c r="DY126" s="2">
        <f t="shared" si="157"/>
        <v>51.917193582887712</v>
      </c>
      <c r="EA126" s="2">
        <f t="shared" si="161"/>
        <v>53.278716467669909</v>
      </c>
      <c r="EB126" s="2">
        <f t="shared" si="161"/>
        <v>53.2042</v>
      </c>
      <c r="EC126" s="2">
        <f t="shared" si="161"/>
        <v>55.043871861471864</v>
      </c>
      <c r="ED126" s="2">
        <f t="shared" si="161"/>
        <v>56.066742857142863</v>
      </c>
      <c r="EE126" s="2">
        <f t="shared" si="160"/>
        <v>57.30492280167222</v>
      </c>
      <c r="EF126" s="2">
        <f t="shared" si="160"/>
        <v>58.767084802767499</v>
      </c>
      <c r="EG126" s="2">
        <f t="shared" si="160"/>
        <v>57.985402057776028</v>
      </c>
      <c r="EH126" s="2">
        <f t="shared" si="160"/>
        <v>55.114504189212781</v>
      </c>
      <c r="EI126" s="2">
        <f t="shared" si="160"/>
        <v>55.315397023330654</v>
      </c>
      <c r="EJ126" s="2">
        <f t="shared" si="160"/>
        <v>52.419280235988175</v>
      </c>
      <c r="EK126" s="2">
        <f t="shared" si="160"/>
        <v>50.171591987082444</v>
      </c>
      <c r="EL126" s="2">
        <f t="shared" si="160"/>
        <v>51.80907957743522</v>
      </c>
      <c r="EM126" s="2">
        <f t="shared" si="142"/>
        <v>52.021371725547482</v>
      </c>
      <c r="EN126" s="2">
        <f t="shared" si="142"/>
        <v>50.511603775406762</v>
      </c>
      <c r="EO126" s="2">
        <f t="shared" si="142"/>
        <v>45.460052561158719</v>
      </c>
      <c r="EQ126" s="2">
        <f t="shared" si="158"/>
        <v>52.852845021301668</v>
      </c>
      <c r="ER126" s="2">
        <f t="shared" si="158"/>
        <v>53.248909863173971</v>
      </c>
      <c r="ES126" s="2">
        <f t="shared" si="158"/>
        <v>55.176079122584326</v>
      </c>
      <c r="ET126" s="2">
        <f t="shared" si="158"/>
        <v>56.004112845247434</v>
      </c>
      <c r="EU126" s="2">
        <f t="shared" si="158"/>
        <v>57.339743260528387</v>
      </c>
      <c r="EV126" s="2">
        <f t="shared" si="158"/>
        <v>58.768869633114157</v>
      </c>
      <c r="EW126" s="2">
        <f t="shared" si="158"/>
        <v>57.994068467970308</v>
      </c>
      <c r="EX126" s="2">
        <f t="shared" si="158"/>
        <v>55.07844650015933</v>
      </c>
      <c r="EY126" s="2">
        <f t="shared" si="158"/>
        <v>55.312409138098936</v>
      </c>
      <c r="EZ126" s="2">
        <f t="shared" si="158"/>
        <v>52.299679843654808</v>
      </c>
      <c r="FA126" s="2">
        <f t="shared" si="158"/>
        <v>50.14588409221534</v>
      </c>
      <c r="FB126" s="2">
        <f t="shared" si="158"/>
        <v>51.884526235703163</v>
      </c>
      <c r="FC126" s="2">
        <f t="shared" si="158"/>
        <v>52.042099928521694</v>
      </c>
      <c r="FD126" s="2">
        <f t="shared" si="158"/>
        <v>50.632141549699767</v>
      </c>
      <c r="FE126" s="2">
        <f t="shared" si="158"/>
        <v>45.414724390682565</v>
      </c>
      <c r="FG126" s="2">
        <f t="shared" si="159"/>
        <v>0.99743037479383234</v>
      </c>
      <c r="FH126" s="2">
        <f t="shared" si="159"/>
        <v>0.99762578900581356</v>
      </c>
      <c r="FI126" s="2">
        <f t="shared" si="159"/>
        <v>0.99751893033832162</v>
      </c>
      <c r="FJ126" s="2">
        <f t="shared" si="159"/>
        <v>0.99763682629615336</v>
      </c>
      <c r="FK126" s="2">
        <f t="shared" si="159"/>
        <v>0.99655085033449509</v>
      </c>
      <c r="FL126" s="2">
        <f t="shared" si="159"/>
        <v>0.99575973676426066</v>
      </c>
      <c r="FM126" s="2">
        <f t="shared" si="159"/>
        <v>0.99632486673120801</v>
      </c>
      <c r="FN126" s="2">
        <f t="shared" si="159"/>
        <v>0.99616847335378589</v>
      </c>
      <c r="FO126" s="2">
        <f t="shared" si="159"/>
        <v>0.99604612252735658</v>
      </c>
      <c r="FP126" s="2">
        <f t="shared" si="159"/>
        <v>0.99568350918023396</v>
      </c>
      <c r="FQ126" s="2">
        <f t="shared" si="159"/>
        <v>0.9952786532833483</v>
      </c>
      <c r="FR126" s="2">
        <f t="shared" si="159"/>
        <v>0.99531922030458142</v>
      </c>
      <c r="FS126" s="2">
        <f t="shared" si="159"/>
        <v>0.99476927063234843</v>
      </c>
      <c r="FT126" s="2">
        <f t="shared" si="159"/>
        <v>0.99468755708494883</v>
      </c>
      <c r="FU126" s="2">
        <f t="shared" si="159"/>
        <v>0.99403001332137375</v>
      </c>
      <c r="FW126" s="2">
        <f t="shared" si="150"/>
        <v>2.2145640755901683E-3</v>
      </c>
      <c r="FX126" s="2">
        <f t="shared" si="150"/>
        <v>1.3549631544541346E-2</v>
      </c>
      <c r="FY126" s="2">
        <f t="shared" si="150"/>
        <v>1.3035054377247557E-2</v>
      </c>
      <c r="FZ126" s="2">
        <f t="shared" si="150"/>
        <v>1.3093075168922696E-2</v>
      </c>
      <c r="GA126" s="2">
        <f t="shared" si="150"/>
        <v>9.6597932266871966E-3</v>
      </c>
      <c r="GB126" s="2">
        <f t="shared" si="150"/>
        <v>1.0575246411130503E-2</v>
      </c>
      <c r="GC126" s="2">
        <f t="shared" si="150"/>
        <v>9.6189410983603379E-3</v>
      </c>
      <c r="GD126" s="2">
        <f t="shared" si="150"/>
        <v>1.0804792564120499E-2</v>
      </c>
      <c r="GE126" s="2">
        <f t="shared" si="150"/>
        <v>1.135336240374725E-2</v>
      </c>
      <c r="GF126" s="2">
        <f t="shared" si="150"/>
        <v>8.8748069919339506E-3</v>
      </c>
      <c r="GG126" s="2">
        <f t="shared" si="150"/>
        <v>7.9336456916971297E-3</v>
      </c>
      <c r="GH126" s="2">
        <f t="shared" si="150"/>
        <v>6.2236538434755836E-3</v>
      </c>
      <c r="GI126" s="2">
        <f t="shared" si="150"/>
        <v>5.3335163875530625E-3</v>
      </c>
      <c r="GJ126" s="2">
        <f t="shared" si="150"/>
        <v>3.6953917141072821E-3</v>
      </c>
      <c r="GK126" s="2">
        <f t="shared" si="150"/>
        <v>3.2474800885191335E-3</v>
      </c>
      <c r="GM126" s="86">
        <f t="shared" si="151"/>
        <v>6.1156567124839665E-39</v>
      </c>
      <c r="GN126" s="86">
        <f t="shared" si="151"/>
        <v>5.7447383781840594E-58</v>
      </c>
      <c r="GO126" s="86">
        <f t="shared" si="151"/>
        <v>4.7831715273478109E-73</v>
      </c>
      <c r="GP126" s="86">
        <f t="shared" si="151"/>
        <v>1.4013075580515967E-88</v>
      </c>
      <c r="GQ126" s="86">
        <f t="shared" si="151"/>
        <v>8.0588372640266108E-89</v>
      </c>
      <c r="GR126" s="86">
        <f t="shared" si="151"/>
        <v>9.3118101931426444E-67</v>
      </c>
      <c r="GS126" s="86">
        <f t="shared" si="151"/>
        <v>2.7388972420228219E-69</v>
      </c>
      <c r="GT126" s="86">
        <f t="shared" si="151"/>
        <v>2.6686024238295006E-96</v>
      </c>
      <c r="GU126" s="86">
        <f t="shared" si="151"/>
        <v>6.8225330878589286E-89</v>
      </c>
      <c r="GV126" s="86">
        <f t="shared" si="151"/>
        <v>8.5558644326265834E-82</v>
      </c>
      <c r="GW126" s="86">
        <f t="shared" si="151"/>
        <v>4.4433387950096983E-60</v>
      </c>
      <c r="GX126" s="86">
        <f t="shared" si="151"/>
        <v>9.5220703378681618E-58</v>
      </c>
      <c r="GY126" s="86">
        <f t="shared" si="151"/>
        <v>2.1929993690331704E-47</v>
      </c>
      <c r="GZ126" s="86">
        <f t="shared" si="151"/>
        <v>3.9893159551469171E-47</v>
      </c>
      <c r="HA126" s="86">
        <f t="shared" si="151"/>
        <v>1.6691229395542413E-42</v>
      </c>
      <c r="HC126" s="86">
        <f t="shared" si="162"/>
        <v>4.872285676643262E-8</v>
      </c>
      <c r="HD126" s="86">
        <f t="shared" si="162"/>
        <v>7.1539586856458416E-18</v>
      </c>
      <c r="HE126" s="86">
        <f t="shared" si="162"/>
        <v>1.4467881431892089E-21</v>
      </c>
      <c r="HF126" s="86">
        <f t="shared" si="162"/>
        <v>2.055938404173867E-24</v>
      </c>
      <c r="HG126" s="86">
        <f t="shared" si="162"/>
        <v>2.126045621043281E-20</v>
      </c>
      <c r="HH126" s="86">
        <f t="shared" si="146"/>
        <v>7.9483368645019561E-20</v>
      </c>
      <c r="HI126" s="86">
        <f t="shared" si="147"/>
        <v>1.6135177352124507E-13</v>
      </c>
      <c r="HJ126" s="86">
        <f t="shared" si="145"/>
        <v>8.7372206422806122E-26</v>
      </c>
      <c r="HK126" s="86">
        <f t="shared" si="145"/>
        <v>1.4850004135904318E-19</v>
      </c>
      <c r="HL126" s="86">
        <f t="shared" si="145"/>
        <v>1.1443194859357106E-15</v>
      </c>
      <c r="HM126" s="86">
        <f t="shared" si="145"/>
        <v>5.8517277878315647E-15</v>
      </c>
      <c r="HN126" s="86">
        <f t="shared" si="145"/>
        <v>1.1464097303361143E-10</v>
      </c>
      <c r="HO126" s="86">
        <f t="shared" si="145"/>
        <v>4.3031507946336102E-9</v>
      </c>
      <c r="HP126" s="86">
        <f t="shared" si="145"/>
        <v>4.4418073113198955E-9</v>
      </c>
      <c r="HQ126" s="86">
        <f t="shared" si="145"/>
        <v>2.2671711704671648E-10</v>
      </c>
      <c r="HS126" s="86">
        <f t="shared" si="152"/>
        <v>2.3084214732224496E-10</v>
      </c>
      <c r="HT126" s="86">
        <f t="shared" si="152"/>
        <v>4.6481645978938653E-5</v>
      </c>
      <c r="HU126" s="86">
        <f t="shared" si="152"/>
        <v>2.4896316964725524E-5</v>
      </c>
      <c r="HV126" s="86">
        <f t="shared" si="152"/>
        <v>1.5299141344499027E-4</v>
      </c>
      <c r="HW126" s="86">
        <f t="shared" si="152"/>
        <v>5.4253402127332054E-7</v>
      </c>
      <c r="HX126" s="86">
        <f t="shared" si="152"/>
        <v>1.7833105938423488E-7</v>
      </c>
      <c r="HY126" s="86">
        <f t="shared" si="152"/>
        <v>8.204767187420843E-8</v>
      </c>
      <c r="HZ126" s="86">
        <f t="shared" si="152"/>
        <v>3.086351543223146E-7</v>
      </c>
      <c r="IA126" s="86">
        <f t="shared" si="152"/>
        <v>8.0782692831687945E-7</v>
      </c>
      <c r="IB126" s="86">
        <f t="shared" si="152"/>
        <v>3.9845699118147813E-8</v>
      </c>
      <c r="IC126" s="86">
        <f t="shared" si="152"/>
        <v>6.7736358997947655E-9</v>
      </c>
      <c r="ID126" s="86">
        <f t="shared" si="152"/>
        <v>2.1085848885541725E-9</v>
      </c>
      <c r="IE126" s="86">
        <f t="shared" si="152"/>
        <v>5.324332343011261E-13</v>
      </c>
      <c r="IF126" s="86">
        <f t="shared" si="152"/>
        <v>3.4571383282821454E-8</v>
      </c>
      <c r="IG126" s="86">
        <f t="shared" si="152"/>
        <v>1.2604864397272711E-5</v>
      </c>
      <c r="II126" s="86">
        <f t="shared" si="153"/>
        <v>6.1238960780014594E-73</v>
      </c>
      <c r="IJ126" s="86">
        <f t="shared" si="153"/>
        <v>2.0881036069211138E-34</v>
      </c>
      <c r="IK126" s="86">
        <f t="shared" si="153"/>
        <v>5.8427828748772056E-36</v>
      </c>
      <c r="IL126" s="86">
        <f t="shared" si="153"/>
        <v>4.634012941365238E-34</v>
      </c>
      <c r="IM126" s="86">
        <f t="shared" si="153"/>
        <v>2.2656095525864831E-41</v>
      </c>
      <c r="IN126" s="86">
        <f t="shared" si="153"/>
        <v>1.782026161814809E-43</v>
      </c>
      <c r="IO126" s="86">
        <f t="shared" si="153"/>
        <v>1.4250831740911065E-43</v>
      </c>
      <c r="IP126" s="86">
        <f t="shared" si="153"/>
        <v>3.270804243805189E-42</v>
      </c>
      <c r="IQ126" s="86">
        <f t="shared" si="153"/>
        <v>2.7752363270415491E-42</v>
      </c>
      <c r="IR126" s="86">
        <f t="shared" si="153"/>
        <v>1.2305747834893494E-47</v>
      </c>
      <c r="IS126" s="86">
        <f t="shared" si="153"/>
        <v>1.4446202236491574E-49</v>
      </c>
      <c r="IT126" s="86">
        <f t="shared" si="153"/>
        <v>8.2909037471003516E-49</v>
      </c>
      <c r="IU126" s="86">
        <f t="shared" si="153"/>
        <v>5.3055865703804535E-68</v>
      </c>
      <c r="IV126" s="86">
        <f t="shared" si="153"/>
        <v>3.1777033307813963E-23</v>
      </c>
      <c r="IW126" s="86">
        <f t="shared" si="153"/>
        <v>8.3438284897254453E-27</v>
      </c>
      <c r="IY126" s="86">
        <f t="shared" si="154"/>
        <v>4.8953698913754863E-8</v>
      </c>
      <c r="IZ126" s="86">
        <f t="shared" si="154"/>
        <v>4.6481645978945808E-5</v>
      </c>
      <c r="JA126" s="86">
        <f t="shared" si="154"/>
        <v>2.4896316964725524E-5</v>
      </c>
      <c r="JB126" s="86">
        <f t="shared" si="154"/>
        <v>1.5299141344499027E-4</v>
      </c>
      <c r="JC126" s="86">
        <f t="shared" si="154"/>
        <v>5.4253402127334182E-7</v>
      </c>
      <c r="JD126" s="86">
        <f t="shared" si="154"/>
        <v>1.7833105938431437E-7</v>
      </c>
      <c r="JE126" s="86">
        <f t="shared" si="154"/>
        <v>8.2047833225981956E-8</v>
      </c>
      <c r="JF126" s="86">
        <f t="shared" si="154"/>
        <v>3.086351543223146E-7</v>
      </c>
      <c r="JG126" s="86">
        <f t="shared" si="154"/>
        <v>8.07826928317028E-7</v>
      </c>
      <c r="JH126" s="86">
        <f t="shared" si="154"/>
        <v>3.9845700262467302E-8</v>
      </c>
      <c r="JI126" s="86">
        <f t="shared" si="154"/>
        <v>6.7736417515225532E-9</v>
      </c>
      <c r="JJ126" s="86">
        <f t="shared" si="154"/>
        <v>2.2232258615877841E-9</v>
      </c>
      <c r="JK126" s="86">
        <f t="shared" si="154"/>
        <v>4.3036832278679117E-9</v>
      </c>
      <c r="JL126" s="86">
        <f t="shared" si="154"/>
        <v>3.9013190594141382E-8</v>
      </c>
      <c r="JM126" s="86">
        <f t="shared" si="154"/>
        <v>1.2605091114389758E-5</v>
      </c>
    </row>
    <row r="127" spans="2:273" x14ac:dyDescent="0.25">
      <c r="B127" s="2">
        <v>100</v>
      </c>
      <c r="C127" s="37">
        <v>54.31</v>
      </c>
      <c r="D127" s="37">
        <v>53.917000000000002</v>
      </c>
      <c r="E127" s="37">
        <v>55.366999999999997</v>
      </c>
      <c r="F127" s="37">
        <v>56.033000000000001</v>
      </c>
      <c r="G127" s="37">
        <v>56.475000000000001</v>
      </c>
      <c r="H127" s="37">
        <v>58.393000000000001</v>
      </c>
      <c r="I127" s="37">
        <v>55.557000000000002</v>
      </c>
      <c r="J127" s="37">
        <v>54.802999999999997</v>
      </c>
      <c r="K127" s="37">
        <v>56.639000000000003</v>
      </c>
      <c r="L127" s="37">
        <v>50.262</v>
      </c>
      <c r="M127" s="37">
        <v>50.213000000000001</v>
      </c>
      <c r="N127" s="37">
        <v>50.197000000000003</v>
      </c>
      <c r="O127" s="37">
        <v>50.720999999999997</v>
      </c>
      <c r="P127" s="37">
        <v>51.015999999999998</v>
      </c>
      <c r="Q127" s="37">
        <v>45.802999999999997</v>
      </c>
      <c r="S127" s="4">
        <f t="shared" si="155"/>
        <v>53.153767217149571</v>
      </c>
      <c r="T127" s="4">
        <f t="shared" si="155"/>
        <v>53.123591473387961</v>
      </c>
      <c r="U127" s="4">
        <f t="shared" si="155"/>
        <v>54.956399238615774</v>
      </c>
      <c r="V127" s="4">
        <f t="shared" si="155"/>
        <v>56.062562294606003</v>
      </c>
      <c r="W127" s="4">
        <f t="shared" si="155"/>
        <v>57.244659867276759</v>
      </c>
      <c r="X127" s="4">
        <f t="shared" si="155"/>
        <v>58.786522697602877</v>
      </c>
      <c r="Y127" s="4">
        <f t="shared" si="155"/>
        <v>57.985782055620099</v>
      </c>
      <c r="Z127" s="4">
        <f t="shared" si="155"/>
        <v>55.131134560533518</v>
      </c>
      <c r="AA127" s="4">
        <f t="shared" si="155"/>
        <v>55.264691542330453</v>
      </c>
      <c r="AB127" s="4">
        <f t="shared" si="155"/>
        <v>52.365104441156049</v>
      </c>
      <c r="AC127" s="4">
        <f t="shared" si="155"/>
        <v>50.231492430766885</v>
      </c>
      <c r="AD127" s="4">
        <f t="shared" si="155"/>
        <v>51.868466141242493</v>
      </c>
      <c r="AE127" s="4">
        <f t="shared" si="155"/>
        <v>52.046631735672086</v>
      </c>
      <c r="AF127" s="4">
        <f t="shared" si="155"/>
        <v>50.487957195565258</v>
      </c>
      <c r="AG127" s="4">
        <f t="shared" si="155"/>
        <v>45.402701658666814</v>
      </c>
      <c r="AI127" s="4">
        <f t="shared" si="156"/>
        <v>1.1562327828504309</v>
      </c>
      <c r="AJ127" s="4">
        <f t="shared" si="156"/>
        <v>0.79340852661204053</v>
      </c>
      <c r="AK127" s="4">
        <f t="shared" si="156"/>
        <v>0.41060076138422374</v>
      </c>
      <c r="AL127" s="4">
        <f t="shared" si="156"/>
        <v>-2.9562294606002126E-2</v>
      </c>
      <c r="AM127" s="4">
        <f t="shared" si="156"/>
        <v>-0.76965986727675784</v>
      </c>
      <c r="AN127" s="4">
        <f t="shared" si="156"/>
        <v>-0.39352269760287584</v>
      </c>
      <c r="AO127" s="4">
        <f t="shared" si="156"/>
        <v>-2.428782055620097</v>
      </c>
      <c r="AP127" s="4">
        <f t="shared" si="156"/>
        <v>-0.32813456053352041</v>
      </c>
      <c r="AQ127" s="4">
        <f t="shared" si="156"/>
        <v>1.3743084576695495</v>
      </c>
      <c r="AR127" s="4">
        <f t="shared" si="156"/>
        <v>-2.1031044411560487</v>
      </c>
      <c r="AS127" s="4">
        <f t="shared" si="156"/>
        <v>-1.8492430766883672E-2</v>
      </c>
      <c r="AT127" s="4">
        <f t="shared" si="156"/>
        <v>-1.6714661412424903</v>
      </c>
      <c r="AU127" s="4">
        <f t="shared" si="156"/>
        <v>-1.3256317356720899</v>
      </c>
      <c r="AV127" s="4">
        <f t="shared" si="156"/>
        <v>0.52804280443474028</v>
      </c>
      <c r="AW127" s="4">
        <f t="shared" si="156"/>
        <v>0.40029834133318332</v>
      </c>
      <c r="AY127" s="2">
        <f t="shared" ref="AY127:BM143" si="163">IF(OR($B127 &lt; C$230, $B127 &gt; C$233), #N/A, ((1-FG127)*DK127) + (FG127 - FW127)*EA127 + (FW127*EQ127))</f>
        <v>53.153767204074576</v>
      </c>
      <c r="AZ127" s="2">
        <f t="shared" si="163"/>
        <v>53.120436249872881</v>
      </c>
      <c r="BA127" s="2">
        <f t="shared" si="163"/>
        <v>54.949355277947937</v>
      </c>
      <c r="BB127" s="2">
        <f t="shared" si="163"/>
        <v>56.024801108098032</v>
      </c>
      <c r="BC127" s="2">
        <f t="shared" si="163"/>
        <v>57.244319056050628</v>
      </c>
      <c r="BD127" s="2">
        <f t="shared" si="163"/>
        <v>58.786373919842539</v>
      </c>
      <c r="BE127" s="2">
        <f t="shared" si="163"/>
        <v>57.985694404654595</v>
      </c>
      <c r="BF127" s="2">
        <f t="shared" si="163"/>
        <v>55.13087358393657</v>
      </c>
      <c r="BG127" s="2">
        <f t="shared" si="163"/>
        <v>55.263966989569575</v>
      </c>
      <c r="BH127" s="2">
        <f t="shared" si="163"/>
        <v>52.365049473632453</v>
      </c>
      <c r="BI127" s="2">
        <f t="shared" si="163"/>
        <v>50.231481282503971</v>
      </c>
      <c r="BJ127" s="2">
        <f t="shared" si="163"/>
        <v>51.868462724437947</v>
      </c>
      <c r="BK127" s="2">
        <f t="shared" si="163"/>
        <v>52.046631732922513</v>
      </c>
      <c r="BL127" s="2">
        <f t="shared" si="163"/>
        <v>50.4879073363389</v>
      </c>
      <c r="BM127" s="2">
        <f t="shared" si="163"/>
        <v>45.386602736618507</v>
      </c>
      <c r="BO127" s="2" t="str">
        <f t="shared" si="102"/>
        <v/>
      </c>
      <c r="BP127" s="2" t="str">
        <f t="shared" si="103"/>
        <v/>
      </c>
      <c r="BQ127" s="2" t="str">
        <f t="shared" si="104"/>
        <v/>
      </c>
      <c r="BR127" s="2" t="str">
        <f t="shared" si="105"/>
        <v/>
      </c>
      <c r="BS127" s="2" t="str">
        <f t="shared" si="106"/>
        <v/>
      </c>
      <c r="BT127" s="2" t="str">
        <f t="shared" si="107"/>
        <v/>
      </c>
      <c r="BU127" s="2" t="str">
        <f t="shared" si="108"/>
        <v/>
      </c>
      <c r="BV127" s="2" t="str">
        <f t="shared" si="109"/>
        <v/>
      </c>
      <c r="BW127" s="2" t="str">
        <f t="shared" si="110"/>
        <v/>
      </c>
      <c r="BX127" s="2" t="str">
        <f t="shared" si="111"/>
        <v/>
      </c>
      <c r="BY127" s="2" t="str">
        <f t="shared" si="112"/>
        <v/>
      </c>
      <c r="BZ127" s="2" t="str">
        <f t="shared" si="113"/>
        <v/>
      </c>
      <c r="CA127" s="2" t="str">
        <f t="shared" si="114"/>
        <v/>
      </c>
      <c r="CB127" s="2" t="str">
        <f t="shared" si="115"/>
        <v/>
      </c>
      <c r="CC127" s="2" t="str">
        <f t="shared" si="116"/>
        <v/>
      </c>
      <c r="CE127" s="2">
        <f t="shared" ref="CE127:CS143" si="164">IF(AND(IY127 &lt; $CS$22, $B127 &gt; C$231, $B127 &lt; C$232), C127, "")</f>
        <v>54.31</v>
      </c>
      <c r="CF127" s="2">
        <f t="shared" si="164"/>
        <v>53.917000000000002</v>
      </c>
      <c r="CG127" s="2">
        <f t="shared" si="164"/>
        <v>55.366999999999997</v>
      </c>
      <c r="CH127" s="2">
        <f t="shared" si="164"/>
        <v>56.033000000000001</v>
      </c>
      <c r="CI127" s="2">
        <f t="shared" si="164"/>
        <v>56.475000000000001</v>
      </c>
      <c r="CJ127" s="2">
        <f t="shared" si="164"/>
        <v>58.393000000000001</v>
      </c>
      <c r="CK127" s="2">
        <f t="shared" si="164"/>
        <v>55.557000000000002</v>
      </c>
      <c r="CL127" s="2">
        <f t="shared" si="164"/>
        <v>54.802999999999997</v>
      </c>
      <c r="CM127" s="2">
        <f t="shared" si="164"/>
        <v>56.639000000000003</v>
      </c>
      <c r="CN127" s="2">
        <f t="shared" si="164"/>
        <v>50.262</v>
      </c>
      <c r="CO127" s="2">
        <f t="shared" si="164"/>
        <v>50.213000000000001</v>
      </c>
      <c r="CP127" s="2">
        <f t="shared" si="164"/>
        <v>50.197000000000003</v>
      </c>
      <c r="CQ127" s="2">
        <f t="shared" si="164"/>
        <v>50.720999999999997</v>
      </c>
      <c r="CR127" s="2">
        <f t="shared" si="164"/>
        <v>51.015999999999998</v>
      </c>
      <c r="CS127" s="2">
        <f t="shared" si="164"/>
        <v>45.802999999999997</v>
      </c>
      <c r="CU127" s="2">
        <f t="shared" si="117"/>
        <v>54.31</v>
      </c>
      <c r="CV127" s="2">
        <f t="shared" si="118"/>
        <v>53.917000000000002</v>
      </c>
      <c r="CW127" s="2">
        <f t="shared" si="119"/>
        <v>55.366999999999997</v>
      </c>
      <c r="CX127" s="2">
        <f t="shared" si="120"/>
        <v>56.033000000000001</v>
      </c>
      <c r="CY127" s="2">
        <f t="shared" si="121"/>
        <v>56.475000000000001</v>
      </c>
      <c r="CZ127" s="2">
        <f t="shared" si="122"/>
        <v>58.393000000000001</v>
      </c>
      <c r="DA127" s="2">
        <f t="shared" si="123"/>
        <v>55.557000000000002</v>
      </c>
      <c r="DB127" s="2">
        <f t="shared" si="124"/>
        <v>54.802999999999997</v>
      </c>
      <c r="DC127" s="2">
        <f t="shared" si="125"/>
        <v>56.639000000000003</v>
      </c>
      <c r="DD127" s="2">
        <f t="shared" si="126"/>
        <v>50.262</v>
      </c>
      <c r="DE127" s="2">
        <f t="shared" si="127"/>
        <v>50.213000000000001</v>
      </c>
      <c r="DF127" s="2">
        <f t="shared" si="128"/>
        <v>50.197000000000003</v>
      </c>
      <c r="DG127" s="2">
        <f t="shared" si="129"/>
        <v>50.720999999999997</v>
      </c>
      <c r="DH127" s="2">
        <f t="shared" si="130"/>
        <v>51.015999999999998</v>
      </c>
      <c r="DI127" s="2">
        <f t="shared" si="131"/>
        <v>45.802999999999997</v>
      </c>
      <c r="DK127" s="2">
        <f t="shared" si="157"/>
        <v>80.113794805194786</v>
      </c>
      <c r="DL127" s="2">
        <f t="shared" si="157"/>
        <v>88.619148395721922</v>
      </c>
      <c r="DM127" s="2">
        <f t="shared" si="157"/>
        <v>86.840304812834219</v>
      </c>
      <c r="DN127" s="2">
        <f t="shared" si="157"/>
        <v>95.558738413547232</v>
      </c>
      <c r="DO127" s="2">
        <f t="shared" si="157"/>
        <v>93.017451872925548</v>
      </c>
      <c r="DP127" s="2">
        <f t="shared" si="157"/>
        <v>94.592554971857382</v>
      </c>
      <c r="DQ127" s="2">
        <f t="shared" si="157"/>
        <v>85.853396870554775</v>
      </c>
      <c r="DR127" s="2">
        <f t="shared" si="157"/>
        <v>88.144670512820539</v>
      </c>
      <c r="DS127" s="2">
        <f t="shared" si="157"/>
        <v>82.251841767881217</v>
      </c>
      <c r="DT127" s="2">
        <f t="shared" si="157"/>
        <v>79.844577861163216</v>
      </c>
      <c r="DU127" s="2">
        <f t="shared" si="157"/>
        <v>72.261205574912907</v>
      </c>
      <c r="DV127" s="2">
        <f t="shared" si="157"/>
        <v>80.953212543553974</v>
      </c>
      <c r="DW127" s="2">
        <f t="shared" si="157"/>
        <v>82.85232552795712</v>
      </c>
      <c r="DX127" s="2">
        <f t="shared" si="157"/>
        <v>64.394756199056189</v>
      </c>
      <c r="DY127" s="2">
        <f t="shared" si="157"/>
        <v>51.928892895339963</v>
      </c>
      <c r="EA127" s="2">
        <f t="shared" si="161"/>
        <v>53.091373538358546</v>
      </c>
      <c r="EB127" s="2">
        <f t="shared" si="161"/>
        <v>53.042542857142848</v>
      </c>
      <c r="EC127" s="2">
        <f t="shared" si="161"/>
        <v>54.87467316017316</v>
      </c>
      <c r="ED127" s="2">
        <f t="shared" si="161"/>
        <v>55.940414285714297</v>
      </c>
      <c r="EE127" s="2">
        <f t="shared" si="160"/>
        <v>57.130552061928718</v>
      </c>
      <c r="EF127" s="2">
        <f t="shared" si="160"/>
        <v>58.647567830202277</v>
      </c>
      <c r="EG127" s="2">
        <f t="shared" si="160"/>
        <v>57.89218092599922</v>
      </c>
      <c r="EH127" s="2">
        <f t="shared" si="160"/>
        <v>55.015956449642175</v>
      </c>
      <c r="EI127" s="2">
        <f t="shared" si="160"/>
        <v>55.166764682220432</v>
      </c>
      <c r="EJ127" s="2">
        <f t="shared" si="160"/>
        <v>52.257140855457202</v>
      </c>
      <c r="EK127" s="2">
        <f t="shared" si="160"/>
        <v>50.13632223231405</v>
      </c>
      <c r="EL127" s="2">
        <f t="shared" si="160"/>
        <v>51.74334781786871</v>
      </c>
      <c r="EM127" s="2">
        <f t="shared" si="142"/>
        <v>51.898791466169101</v>
      </c>
      <c r="EN127" s="2">
        <f t="shared" si="142"/>
        <v>50.41989534752733</v>
      </c>
      <c r="EO127" s="2">
        <f t="shared" si="142"/>
        <v>45.350952277512476</v>
      </c>
      <c r="EQ127" s="2">
        <f t="shared" si="158"/>
        <v>52.700714553118203</v>
      </c>
      <c r="ER127" s="2">
        <f t="shared" si="158"/>
        <v>53.099362033764734</v>
      </c>
      <c r="ES127" s="2">
        <f t="shared" si="158"/>
        <v>55.038297871619193</v>
      </c>
      <c r="ET127" s="2">
        <f t="shared" si="158"/>
        <v>55.869419514969472</v>
      </c>
      <c r="EU127" s="2">
        <f t="shared" si="158"/>
        <v>57.210374355952283</v>
      </c>
      <c r="EV127" s="2">
        <f t="shared" si="158"/>
        <v>58.625897265748733</v>
      </c>
      <c r="EW127" s="2">
        <f t="shared" si="158"/>
        <v>57.869768763077701</v>
      </c>
      <c r="EX127" s="2">
        <f t="shared" si="158"/>
        <v>54.941035462473231</v>
      </c>
      <c r="EY127" s="2">
        <f t="shared" si="158"/>
        <v>55.126563511096052</v>
      </c>
      <c r="EZ127" s="2">
        <f t="shared" si="158"/>
        <v>52.181469142875457</v>
      </c>
      <c r="FA127" s="2">
        <f t="shared" si="158"/>
        <v>50.119237548325614</v>
      </c>
      <c r="FB127" s="2">
        <f t="shared" si="158"/>
        <v>51.797438695114373</v>
      </c>
      <c r="FC127" s="2">
        <f t="shared" si="158"/>
        <v>51.91743970955288</v>
      </c>
      <c r="FD127" s="2">
        <f t="shared" si="158"/>
        <v>50.487059522869743</v>
      </c>
      <c r="FE127" s="2">
        <f t="shared" si="158"/>
        <v>45.299478918248489</v>
      </c>
      <c r="FG127" s="2">
        <f t="shared" si="159"/>
        <v>0.99765594396978163</v>
      </c>
      <c r="FH127" s="2">
        <f t="shared" si="159"/>
        <v>0.99783424140094645</v>
      </c>
      <c r="FI127" s="2">
        <f t="shared" si="159"/>
        <v>0.99773674349007679</v>
      </c>
      <c r="FJ127" s="2">
        <f t="shared" si="159"/>
        <v>0.99784431172663557</v>
      </c>
      <c r="FK127" s="2">
        <f t="shared" si="159"/>
        <v>0.9968533831587264</v>
      </c>
      <c r="FL127" s="2">
        <f t="shared" si="159"/>
        <v>0.99613139059993661</v>
      </c>
      <c r="FM127" s="2">
        <f t="shared" si="159"/>
        <v>0.99664715440676255</v>
      </c>
      <c r="FN127" s="2">
        <f t="shared" si="159"/>
        <v>0.9965044276952455</v>
      </c>
      <c r="FO127" s="2">
        <f t="shared" si="159"/>
        <v>0.99639276593664883</v>
      </c>
      <c r="FP127" s="2">
        <f t="shared" si="159"/>
        <v>0.99606181784546644</v>
      </c>
      <c r="FQ127" s="2">
        <f t="shared" si="159"/>
        <v>0.99569229107802004</v>
      </c>
      <c r="FR127" s="2">
        <f t="shared" si="159"/>
        <v>0.9957293192676433</v>
      </c>
      <c r="FS127" s="2">
        <f t="shared" si="159"/>
        <v>0.99522732150568305</v>
      </c>
      <c r="FT127" s="2">
        <f t="shared" si="159"/>
        <v>0.99515272868214544</v>
      </c>
      <c r="FU127" s="2">
        <f t="shared" si="159"/>
        <v>0.99455244587014646</v>
      </c>
      <c r="FW127" s="2">
        <f t="shared" ref="FW127:GK143" si="165">POWER(10,($B127-C$232)/C$229)/(1+POWER(10,($B127-C$232)/C$229))</f>
        <v>2.4277025268503328E-3</v>
      </c>
      <c r="FX127" s="2">
        <f t="shared" si="165"/>
        <v>1.4837479348364475E-2</v>
      </c>
      <c r="FY127" s="2">
        <f t="shared" si="165"/>
        <v>1.4274701067072541E-2</v>
      </c>
      <c r="FZ127" s="2">
        <f t="shared" si="165"/>
        <v>1.4338159533484982E-2</v>
      </c>
      <c r="GA127" s="2">
        <f t="shared" si="165"/>
        <v>1.058189075947988E-2</v>
      </c>
      <c r="GB127" s="2">
        <f t="shared" si="165"/>
        <v>1.1583708474483895E-2</v>
      </c>
      <c r="GC127" s="2">
        <f t="shared" si="165"/>
        <v>1.0537180490267514E-2</v>
      </c>
      <c r="GD127" s="2">
        <f t="shared" si="165"/>
        <v>1.1834882460616789E-2</v>
      </c>
      <c r="GE127" s="2">
        <f t="shared" si="165"/>
        <v>1.2435093524992055E-2</v>
      </c>
      <c r="GF127" s="2">
        <f t="shared" si="165"/>
        <v>9.7227075327829104E-3</v>
      </c>
      <c r="GG127" s="2">
        <f t="shared" si="165"/>
        <v>8.6924161344635771E-3</v>
      </c>
      <c r="GH127" s="2">
        <f t="shared" si="165"/>
        <v>6.8200056884657459E-3</v>
      </c>
      <c r="GI127" s="2">
        <f t="shared" si="165"/>
        <v>5.8450767380425527E-3</v>
      </c>
      <c r="GJ127" s="2">
        <f t="shared" si="165"/>
        <v>4.0504723471805693E-3</v>
      </c>
      <c r="GK127" s="2">
        <f t="shared" si="165"/>
        <v>3.5596758238037604E-3</v>
      </c>
      <c r="GM127" s="86">
        <f t="shared" ref="GM127:HA143" si="166" xml:space="preserve"> _xlfn.NORM.DIST($B127, C$7, ABS(C$11), TRUE) * _xlfn.NORM.DIST(($B127 - C$7)*C$15, 0, ABS(C$11), TRUE) * 2</f>
        <v>1.1732967197409999E-40</v>
      </c>
      <c r="GN127" s="86">
        <f t="shared" si="166"/>
        <v>1.5406401339227081E-60</v>
      </c>
      <c r="GO127" s="86">
        <f t="shared" si="166"/>
        <v>2.5315990154798598E-76</v>
      </c>
      <c r="GP127" s="86">
        <f t="shared" si="166"/>
        <v>1.6452130788126977E-92</v>
      </c>
      <c r="GQ127" s="86">
        <f t="shared" si="166"/>
        <v>3.9356799188165199E-93</v>
      </c>
      <c r="GR127" s="86">
        <f t="shared" si="166"/>
        <v>4.4739917980109165E-70</v>
      </c>
      <c r="GS127" s="86">
        <f t="shared" si="166"/>
        <v>8.5878863992721831E-73</v>
      </c>
      <c r="GT127" s="86">
        <f t="shared" si="166"/>
        <v>4.3715555505444615E-101</v>
      </c>
      <c r="GU127" s="86">
        <f t="shared" si="166"/>
        <v>3.0077780559435602E-93</v>
      </c>
      <c r="GV127" s="86">
        <f t="shared" si="166"/>
        <v>6.4077561352851479E-86</v>
      </c>
      <c r="GW127" s="86">
        <f t="shared" si="166"/>
        <v>4.492876959775808E-63</v>
      </c>
      <c r="GX127" s="86">
        <f t="shared" si="166"/>
        <v>1.1132998736410179E-60</v>
      </c>
      <c r="GY127" s="86">
        <f t="shared" si="166"/>
        <v>9.7156082068959198E-50</v>
      </c>
      <c r="GZ127" s="86">
        <f t="shared" si="166"/>
        <v>1.9931250758770304E-49</v>
      </c>
      <c r="HA127" s="86">
        <f t="shared" si="166"/>
        <v>1.415858094398546E-44</v>
      </c>
      <c r="HC127" s="86">
        <f t="shared" si="162"/>
        <v>9.0550535996061144E-9</v>
      </c>
      <c r="HD127" s="86">
        <f t="shared" si="162"/>
        <v>1.3636131845639797E-19</v>
      </c>
      <c r="HE127" s="86">
        <f t="shared" si="162"/>
        <v>1.1363798954942277E-23</v>
      </c>
      <c r="HF127" s="86">
        <f t="shared" si="162"/>
        <v>1.0268492396792286E-26</v>
      </c>
      <c r="HG127" s="86">
        <f t="shared" si="162"/>
        <v>1.0172252466029251E-22</v>
      </c>
      <c r="HH127" s="86">
        <f t="shared" si="146"/>
        <v>3.6234671225448371E-22</v>
      </c>
      <c r="HI127" s="86">
        <f t="shared" si="147"/>
        <v>3.6625360120423014E-15</v>
      </c>
      <c r="HJ127" s="86">
        <f t="shared" si="145"/>
        <v>8.2248704495675478E-29</v>
      </c>
      <c r="HK127" s="86">
        <f t="shared" si="145"/>
        <v>1.0213334522106638E-21</v>
      </c>
      <c r="HL127" s="86">
        <f t="shared" si="145"/>
        <v>1.7063528074978422E-17</v>
      </c>
      <c r="HM127" s="86">
        <f t="shared" si="145"/>
        <v>9.8713266890320748E-17</v>
      </c>
      <c r="HN127" s="86">
        <f t="shared" si="145"/>
        <v>5.2471348572684401E-12</v>
      </c>
      <c r="HO127" s="86">
        <f t="shared" si="145"/>
        <v>3.4697528109498958E-10</v>
      </c>
      <c r="HP127" s="86">
        <f t="shared" si="145"/>
        <v>3.7341364268707884E-10</v>
      </c>
      <c r="HQ127" s="86">
        <f t="shared" si="145"/>
        <v>1.0801511922644421E-11</v>
      </c>
      <c r="HS127" s="86">
        <f t="shared" ref="HS127:IG143" si="167" xml:space="preserve"> _xlfn.NORM.DIST($B127, C$9, ABS(C$13), TRUE) * _xlfn.NORM.DIST(($B127 - C$9)*C$17, 0, ABS(C$13), TRUE) * 2</f>
        <v>1.2041440110041338E-9</v>
      </c>
      <c r="HT127" s="86">
        <f t="shared" si="167"/>
        <v>1.314545591037231E-4</v>
      </c>
      <c r="HU127" s="86">
        <f t="shared" si="167"/>
        <v>7.4023834322458146E-5</v>
      </c>
      <c r="HV127" s="86">
        <f t="shared" si="167"/>
        <v>3.980927120105071E-4</v>
      </c>
      <c r="HW127" s="86">
        <f t="shared" si="167"/>
        <v>1.9799066982052524E-6</v>
      </c>
      <c r="HX127" s="86">
        <f t="shared" si="167"/>
        <v>7.293866126510275E-7</v>
      </c>
      <c r="HY127" s="86">
        <f t="shared" si="167"/>
        <v>3.3879493826003154E-7</v>
      </c>
      <c r="HZ127" s="86">
        <f t="shared" si="167"/>
        <v>1.2116689228039062E-6</v>
      </c>
      <c r="IA127" s="86">
        <f t="shared" si="167"/>
        <v>3.0709839764168743E-6</v>
      </c>
      <c r="IB127" s="86">
        <f t="shared" si="167"/>
        <v>1.7729582842269288E-7</v>
      </c>
      <c r="IC127" s="86">
        <f t="shared" si="167"/>
        <v>3.2510032730776003E-8</v>
      </c>
      <c r="ID127" s="86">
        <f t="shared" si="167"/>
        <v>9.7454212614903295E-9</v>
      </c>
      <c r="IE127" s="86">
        <f t="shared" si="167"/>
        <v>4.3886959813574595E-12</v>
      </c>
      <c r="IF127" s="86">
        <f t="shared" si="167"/>
        <v>1.0780567351652766E-7</v>
      </c>
      <c r="IG127" s="86">
        <f t="shared" si="167"/>
        <v>2.4290614542179548E-5</v>
      </c>
      <c r="II127" s="86">
        <f t="shared" ref="II127:IW143" si="168" xml:space="preserve"> _xlfn.NORM.DIST($B127, C$10, ABS(C$14), TRUE) * _xlfn.NORM.DIST(($B127 - C$10)*C$18, 0, ABS(C$14), TRUE) * 2</f>
        <v>8.1947496880678212E-71</v>
      </c>
      <c r="IJ127" s="86">
        <f t="shared" si="168"/>
        <v>5.1280429035636049E-33</v>
      </c>
      <c r="IK127" s="86">
        <f t="shared" si="168"/>
        <v>1.6193784628244087E-34</v>
      </c>
      <c r="IL127" s="86">
        <f t="shared" si="168"/>
        <v>1.0730036025329269E-32</v>
      </c>
      <c r="IM127" s="86">
        <f t="shared" si="168"/>
        <v>8.2477569979668238E-40</v>
      </c>
      <c r="IN127" s="86">
        <f t="shared" si="168"/>
        <v>8.4587333448892197E-42</v>
      </c>
      <c r="IO127" s="86">
        <f t="shared" si="168"/>
        <v>6.3058151939637433E-42</v>
      </c>
      <c r="IP127" s="86">
        <f t="shared" si="168"/>
        <v>1.4069267358953074E-40</v>
      </c>
      <c r="IQ127" s="86">
        <f t="shared" si="168"/>
        <v>1.2529683793556449E-40</v>
      </c>
      <c r="IR127" s="86">
        <f t="shared" si="168"/>
        <v>7.3172584940438041E-46</v>
      </c>
      <c r="IS127" s="86">
        <f t="shared" si="168"/>
        <v>9.2354076239617568E-48</v>
      </c>
      <c r="IT127" s="86">
        <f t="shared" si="168"/>
        <v>4.0822154128511243E-47</v>
      </c>
      <c r="IU127" s="86">
        <f t="shared" si="168"/>
        <v>1.0837957899441465E-65</v>
      </c>
      <c r="IV127" s="86">
        <f t="shared" si="168"/>
        <v>1.6130782877431708E-22</v>
      </c>
      <c r="IW127" s="86">
        <f t="shared" si="168"/>
        <v>5.3001725302752595E-26</v>
      </c>
      <c r="IY127" s="86">
        <f t="shared" ref="IY127:JM143" si="169">GM127+HC127+HS127+II127</f>
        <v>1.0259197610610249E-8</v>
      </c>
      <c r="IZ127" s="86">
        <f t="shared" si="169"/>
        <v>1.3145455910372323E-4</v>
      </c>
      <c r="JA127" s="86">
        <f t="shared" si="169"/>
        <v>7.4023834322458146E-5</v>
      </c>
      <c r="JB127" s="86">
        <f t="shared" si="169"/>
        <v>3.980927120105071E-4</v>
      </c>
      <c r="JC127" s="86">
        <f t="shared" si="169"/>
        <v>1.9799066982052524E-6</v>
      </c>
      <c r="JD127" s="86">
        <f t="shared" si="169"/>
        <v>7.2938661265102782E-7</v>
      </c>
      <c r="JE127" s="86">
        <f t="shared" si="169"/>
        <v>3.3879494192256754E-7</v>
      </c>
      <c r="JF127" s="86">
        <f t="shared" si="169"/>
        <v>1.2116689228039062E-6</v>
      </c>
      <c r="JG127" s="86">
        <f t="shared" si="169"/>
        <v>3.0709839764168751E-6</v>
      </c>
      <c r="JH127" s="86">
        <f t="shared" si="169"/>
        <v>1.7729582843975641E-7</v>
      </c>
      <c r="JI127" s="86">
        <f t="shared" si="169"/>
        <v>3.2510032829489269E-8</v>
      </c>
      <c r="JJ127" s="86">
        <f t="shared" si="169"/>
        <v>9.7506683963475982E-9</v>
      </c>
      <c r="JK127" s="86">
        <f t="shared" si="169"/>
        <v>3.5136397707634704E-10</v>
      </c>
      <c r="JL127" s="86">
        <f t="shared" si="169"/>
        <v>1.0817908715921491E-7</v>
      </c>
      <c r="JM127" s="86">
        <f t="shared" si="169"/>
        <v>2.4290625343691471E-5</v>
      </c>
    </row>
    <row r="128" spans="2:273" x14ac:dyDescent="0.25">
      <c r="B128" s="2">
        <v>101</v>
      </c>
      <c r="C128" s="37">
        <v>54</v>
      </c>
      <c r="D128" s="37">
        <v>53.15</v>
      </c>
      <c r="E128" s="37">
        <v>56.2</v>
      </c>
      <c r="F128" s="37">
        <v>58.732999999999997</v>
      </c>
      <c r="G128" s="37">
        <v>56.115000000000002</v>
      </c>
      <c r="H128" s="37">
        <v>57.328000000000003</v>
      </c>
      <c r="I128" s="37">
        <v>58.279000000000003</v>
      </c>
      <c r="J128" s="37">
        <v>54.148000000000003</v>
      </c>
      <c r="K128" s="37">
        <v>56</v>
      </c>
      <c r="L128" s="37">
        <v>52.851999999999997</v>
      </c>
      <c r="M128" s="37">
        <v>48.148000000000003</v>
      </c>
      <c r="N128" s="37">
        <v>50.622999999999998</v>
      </c>
      <c r="O128" s="37">
        <v>52.344000000000001</v>
      </c>
      <c r="P128" s="37">
        <v>52.393000000000001</v>
      </c>
      <c r="Q128" s="37">
        <v>45.426000000000002</v>
      </c>
      <c r="S128" s="4">
        <f t="shared" si="155"/>
        <v>52.961719621005351</v>
      </c>
      <c r="T128" s="4">
        <f t="shared" si="155"/>
        <v>52.961046890317192</v>
      </c>
      <c r="U128" s="4">
        <f t="shared" si="155"/>
        <v>54.793881187669271</v>
      </c>
      <c r="V128" s="4">
        <f t="shared" si="155"/>
        <v>55.978454028402489</v>
      </c>
      <c r="W128" s="4">
        <f t="shared" si="155"/>
        <v>57.063042951409862</v>
      </c>
      <c r="X128" s="4">
        <f t="shared" si="155"/>
        <v>58.656384597461269</v>
      </c>
      <c r="Y128" s="4">
        <f t="shared" si="155"/>
        <v>57.885051393229432</v>
      </c>
      <c r="Z128" s="4">
        <f t="shared" si="155"/>
        <v>55.023559438298442</v>
      </c>
      <c r="AA128" s="4">
        <f t="shared" si="155"/>
        <v>55.109695938110434</v>
      </c>
      <c r="AB128" s="4">
        <f t="shared" si="155"/>
        <v>52.195222308177136</v>
      </c>
      <c r="AC128" s="4">
        <f t="shared" si="155"/>
        <v>50.18862108616861</v>
      </c>
      <c r="AD128" s="4">
        <f t="shared" si="155"/>
        <v>51.792824458686312</v>
      </c>
      <c r="AE128" s="4">
        <f t="shared" si="155"/>
        <v>51.912885266076479</v>
      </c>
      <c r="AF128" s="4">
        <f t="shared" si="155"/>
        <v>50.39116283737949</v>
      </c>
      <c r="AG128" s="4">
        <f t="shared" si="155"/>
        <v>45.304371841917671</v>
      </c>
      <c r="AI128" s="4">
        <f t="shared" si="156"/>
        <v>1.0382803789946493</v>
      </c>
      <c r="AJ128" s="4">
        <f t="shared" si="156"/>
        <v>0.18895310968280654</v>
      </c>
      <c r="AK128" s="4">
        <f t="shared" si="156"/>
        <v>1.4061188123307318</v>
      </c>
      <c r="AL128" s="4">
        <f t="shared" si="156"/>
        <v>2.7545459715975085</v>
      </c>
      <c r="AM128" s="4">
        <f t="shared" si="156"/>
        <v>-0.94804295140986028</v>
      </c>
      <c r="AN128" s="4">
        <f t="shared" si="156"/>
        <v>-1.328384597461266</v>
      </c>
      <c r="AO128" s="4">
        <f t="shared" si="156"/>
        <v>0.39394860677057153</v>
      </c>
      <c r="AP128" s="4">
        <f t="shared" si="156"/>
        <v>-0.87555943829843841</v>
      </c>
      <c r="AQ128" s="4">
        <f t="shared" si="156"/>
        <v>0.8903040618895659</v>
      </c>
      <c r="AR128" s="4">
        <f t="shared" si="156"/>
        <v>0.65677769182286028</v>
      </c>
      <c r="AS128" s="4">
        <f t="shared" si="156"/>
        <v>-2.0406210861686063</v>
      </c>
      <c r="AT128" s="4">
        <f t="shared" si="156"/>
        <v>-1.169824458686314</v>
      </c>
      <c r="AU128" s="4">
        <f t="shared" si="156"/>
        <v>0.43111473392352195</v>
      </c>
      <c r="AV128" s="4">
        <f t="shared" si="156"/>
        <v>2.0018371626205109</v>
      </c>
      <c r="AW128" s="4">
        <f t="shared" si="156"/>
        <v>0.12162815808233063</v>
      </c>
      <c r="AY128" s="2">
        <f t="shared" si="163"/>
        <v>52.961719619525503</v>
      </c>
      <c r="AZ128" s="2">
        <f t="shared" si="163"/>
        <v>52.953147363791231</v>
      </c>
      <c r="BA128" s="2">
        <f t="shared" si="163"/>
        <v>54.775354199287619</v>
      </c>
      <c r="BB128" s="2">
        <f t="shared" si="163"/>
        <v>55.891610883250834</v>
      </c>
      <c r="BC128" s="2">
        <f t="shared" si="163"/>
        <v>57.061934007947862</v>
      </c>
      <c r="BD128" s="2">
        <f t="shared" si="163"/>
        <v>58.655845636067802</v>
      </c>
      <c r="BE128" s="2">
        <f t="shared" si="163"/>
        <v>57.88472920993194</v>
      </c>
      <c r="BF128" s="2">
        <f t="shared" si="163"/>
        <v>55.022650992358216</v>
      </c>
      <c r="BG128" s="2">
        <f t="shared" si="163"/>
        <v>55.107263930952094</v>
      </c>
      <c r="BH128" s="2">
        <f t="shared" si="163"/>
        <v>52.19500555191668</v>
      </c>
      <c r="BI128" s="2">
        <f t="shared" si="163"/>
        <v>50.188573522934</v>
      </c>
      <c r="BJ128" s="2">
        <f t="shared" si="163"/>
        <v>51.792810254702374</v>
      </c>
      <c r="BK128" s="2">
        <f t="shared" si="163"/>
        <v>51.912885253380018</v>
      </c>
      <c r="BL128" s="2">
        <f t="shared" si="163"/>
        <v>50.39101885230447</v>
      </c>
      <c r="BM128" s="2">
        <f t="shared" si="163"/>
        <v>45.274924011219547</v>
      </c>
      <c r="BO128" s="2" t="str">
        <f t="shared" si="102"/>
        <v/>
      </c>
      <c r="BP128" s="2" t="str">
        <f t="shared" si="103"/>
        <v/>
      </c>
      <c r="BQ128" s="2" t="str">
        <f t="shared" si="104"/>
        <v/>
      </c>
      <c r="BR128" s="2" t="str">
        <f t="shared" si="105"/>
        <v/>
      </c>
      <c r="BS128" s="2" t="str">
        <f t="shared" si="106"/>
        <v/>
      </c>
      <c r="BT128" s="2" t="str">
        <f t="shared" si="107"/>
        <v/>
      </c>
      <c r="BU128" s="2" t="str">
        <f t="shared" si="108"/>
        <v/>
      </c>
      <c r="BV128" s="2" t="str">
        <f t="shared" si="109"/>
        <v/>
      </c>
      <c r="BW128" s="2" t="str">
        <f t="shared" si="110"/>
        <v/>
      </c>
      <c r="BX128" s="2" t="str">
        <f t="shared" si="111"/>
        <v/>
      </c>
      <c r="BY128" s="2" t="str">
        <f t="shared" si="112"/>
        <v/>
      </c>
      <c r="BZ128" s="2" t="str">
        <f t="shared" si="113"/>
        <v/>
      </c>
      <c r="CA128" s="2" t="str">
        <f t="shared" si="114"/>
        <v/>
      </c>
      <c r="CB128" s="2" t="str">
        <f t="shared" si="115"/>
        <v/>
      </c>
      <c r="CC128" s="2" t="str">
        <f t="shared" si="116"/>
        <v/>
      </c>
      <c r="CE128" s="2">
        <f t="shared" si="164"/>
        <v>54</v>
      </c>
      <c r="CF128" s="2">
        <f t="shared" si="164"/>
        <v>53.15</v>
      </c>
      <c r="CG128" s="2">
        <f t="shared" si="164"/>
        <v>56.2</v>
      </c>
      <c r="CH128" s="2">
        <f t="shared" si="164"/>
        <v>58.732999999999997</v>
      </c>
      <c r="CI128" s="2">
        <f t="shared" si="164"/>
        <v>56.115000000000002</v>
      </c>
      <c r="CJ128" s="2">
        <f t="shared" si="164"/>
        <v>57.328000000000003</v>
      </c>
      <c r="CK128" s="2">
        <f t="shared" si="164"/>
        <v>58.279000000000003</v>
      </c>
      <c r="CL128" s="2">
        <f t="shared" si="164"/>
        <v>54.148000000000003</v>
      </c>
      <c r="CM128" s="2">
        <f t="shared" si="164"/>
        <v>56</v>
      </c>
      <c r="CN128" s="2">
        <f t="shared" si="164"/>
        <v>52.851999999999997</v>
      </c>
      <c r="CO128" s="2">
        <f t="shared" si="164"/>
        <v>48.148000000000003</v>
      </c>
      <c r="CP128" s="2">
        <f t="shared" si="164"/>
        <v>50.622999999999998</v>
      </c>
      <c r="CQ128" s="2">
        <f t="shared" si="164"/>
        <v>52.344000000000001</v>
      </c>
      <c r="CR128" s="2">
        <f t="shared" si="164"/>
        <v>52.393000000000001</v>
      </c>
      <c r="CS128" s="2">
        <f t="shared" si="164"/>
        <v>45.426000000000002</v>
      </c>
      <c r="CU128" s="2">
        <f t="shared" si="117"/>
        <v>54</v>
      </c>
      <c r="CV128" s="2">
        <f t="shared" si="118"/>
        <v>53.15</v>
      </c>
      <c r="CW128" s="2">
        <f t="shared" si="119"/>
        <v>56.2</v>
      </c>
      <c r="CX128" s="2">
        <f t="shared" si="120"/>
        <v>58.732999999999997</v>
      </c>
      <c r="CY128" s="2">
        <f t="shared" si="121"/>
        <v>56.115000000000002</v>
      </c>
      <c r="CZ128" s="2">
        <f t="shared" si="122"/>
        <v>57.328000000000003</v>
      </c>
      <c r="DA128" s="2">
        <f t="shared" si="123"/>
        <v>58.279000000000003</v>
      </c>
      <c r="DB128" s="2">
        <f t="shared" si="124"/>
        <v>54.148000000000003</v>
      </c>
      <c r="DC128" s="2">
        <f t="shared" si="125"/>
        <v>56</v>
      </c>
      <c r="DD128" s="2">
        <f t="shared" si="126"/>
        <v>52.851999999999997</v>
      </c>
      <c r="DE128" s="2">
        <f t="shared" si="127"/>
        <v>48.148000000000003</v>
      </c>
      <c r="DF128" s="2">
        <f t="shared" si="128"/>
        <v>50.622999999999998</v>
      </c>
      <c r="DG128" s="2">
        <f t="shared" si="129"/>
        <v>52.344000000000001</v>
      </c>
      <c r="DH128" s="2">
        <f t="shared" si="130"/>
        <v>52.393000000000001</v>
      </c>
      <c r="DI128" s="2">
        <f t="shared" si="131"/>
        <v>45.426000000000002</v>
      </c>
      <c r="DK128" s="2">
        <f t="shared" si="157"/>
        <v>80.326026585179505</v>
      </c>
      <c r="DL128" s="2">
        <f t="shared" si="157"/>
        <v>88.891653409090907</v>
      </c>
      <c r="DM128" s="2">
        <f t="shared" si="157"/>
        <v>87.076668449197854</v>
      </c>
      <c r="DN128" s="2">
        <f t="shared" si="157"/>
        <v>95.872941287878788</v>
      </c>
      <c r="DO128" s="2">
        <f t="shared" si="157"/>
        <v>93.292803461356073</v>
      </c>
      <c r="DP128" s="2">
        <f t="shared" si="157"/>
        <v>94.898750375234499</v>
      </c>
      <c r="DQ128" s="2">
        <f t="shared" si="157"/>
        <v>86.041628733997157</v>
      </c>
      <c r="DR128" s="2">
        <f t="shared" si="157"/>
        <v>88.381751282051312</v>
      </c>
      <c r="DS128" s="2">
        <f t="shared" si="157"/>
        <v>82.422907557354904</v>
      </c>
      <c r="DT128" s="2">
        <f t="shared" si="157"/>
        <v>80.022828517823626</v>
      </c>
      <c r="DU128" s="2">
        <f t="shared" si="157"/>
        <v>72.390595644599316</v>
      </c>
      <c r="DV128" s="2">
        <f t="shared" si="157"/>
        <v>81.179313066202056</v>
      </c>
      <c r="DW128" s="2">
        <f t="shared" si="157"/>
        <v>83.138236349710041</v>
      </c>
      <c r="DX128" s="2">
        <f t="shared" si="157"/>
        <v>64.521194551694535</v>
      </c>
      <c r="DY128" s="2">
        <f t="shared" si="157"/>
        <v>51.940592207792214</v>
      </c>
      <c r="EA128" s="2">
        <f t="shared" si="161"/>
        <v>52.904030609047183</v>
      </c>
      <c r="EB128" s="2">
        <f t="shared" si="161"/>
        <v>52.880885714285711</v>
      </c>
      <c r="EC128" s="2">
        <f t="shared" si="161"/>
        <v>54.705474458874463</v>
      </c>
      <c r="ED128" s="2">
        <f t="shared" si="161"/>
        <v>55.814085714285724</v>
      </c>
      <c r="EE128" s="2">
        <f t="shared" si="160"/>
        <v>56.956181322185216</v>
      </c>
      <c r="EF128" s="2">
        <f t="shared" si="160"/>
        <v>58.528050857637055</v>
      </c>
      <c r="EG128" s="2">
        <f t="shared" si="160"/>
        <v>57.798959794222405</v>
      </c>
      <c r="EH128" s="2">
        <f t="shared" si="160"/>
        <v>54.91740871007157</v>
      </c>
      <c r="EI128" s="2">
        <f t="shared" si="160"/>
        <v>55.018132341110217</v>
      </c>
      <c r="EJ128" s="2">
        <f t="shared" si="160"/>
        <v>52.095001474926228</v>
      </c>
      <c r="EK128" s="2">
        <f t="shared" si="160"/>
        <v>50.101052477545657</v>
      </c>
      <c r="EL128" s="2">
        <f t="shared" si="160"/>
        <v>51.677616058302192</v>
      </c>
      <c r="EM128" s="2">
        <f t="shared" si="142"/>
        <v>51.776211206790727</v>
      </c>
      <c r="EN128" s="2">
        <f t="shared" si="142"/>
        <v>50.328186919647898</v>
      </c>
      <c r="EO128" s="2">
        <f t="shared" si="142"/>
        <v>45.241851993866234</v>
      </c>
      <c r="EQ128" s="2">
        <f t="shared" si="158"/>
        <v>52.548584084934738</v>
      </c>
      <c r="ER128" s="2">
        <f t="shared" si="158"/>
        <v>52.949814204355498</v>
      </c>
      <c r="ES128" s="2">
        <f t="shared" si="158"/>
        <v>54.900516620654059</v>
      </c>
      <c r="ET128" s="2">
        <f t="shared" si="158"/>
        <v>55.734726184691503</v>
      </c>
      <c r="EU128" s="2">
        <f t="shared" si="158"/>
        <v>57.081005451376178</v>
      </c>
      <c r="EV128" s="2">
        <f t="shared" si="158"/>
        <v>58.482924898383303</v>
      </c>
      <c r="EW128" s="2">
        <f t="shared" si="158"/>
        <v>57.74546905818508</v>
      </c>
      <c r="EX128" s="2">
        <f t="shared" si="158"/>
        <v>54.803624424787138</v>
      </c>
      <c r="EY128" s="2">
        <f t="shared" si="158"/>
        <v>54.940717884093161</v>
      </c>
      <c r="EZ128" s="2">
        <f t="shared" si="158"/>
        <v>52.0632584420961</v>
      </c>
      <c r="FA128" s="2">
        <f t="shared" si="158"/>
        <v>50.092591004435889</v>
      </c>
      <c r="FB128" s="2">
        <f t="shared" si="158"/>
        <v>51.710351154525583</v>
      </c>
      <c r="FC128" s="2">
        <f t="shared" si="158"/>
        <v>51.79277949058406</v>
      </c>
      <c r="FD128" s="2">
        <f t="shared" si="158"/>
        <v>50.341977496039718</v>
      </c>
      <c r="FE128" s="2">
        <f t="shared" si="158"/>
        <v>45.184233445814414</v>
      </c>
      <c r="FG128" s="2">
        <f t="shared" si="159"/>
        <v>0.99786175447598824</v>
      </c>
      <c r="FH128" s="2">
        <f t="shared" si="159"/>
        <v>0.99802442821079229</v>
      </c>
      <c r="FI128" s="2">
        <f t="shared" si="159"/>
        <v>0.9979354743968657</v>
      </c>
      <c r="FJ128" s="2">
        <f t="shared" si="159"/>
        <v>0.99803361595019502</v>
      </c>
      <c r="FK128" s="2">
        <f t="shared" si="159"/>
        <v>0.99712945657133911</v>
      </c>
      <c r="FL128" s="2">
        <f t="shared" si="159"/>
        <v>0.99647058489620444</v>
      </c>
      <c r="FM128" s="2">
        <f t="shared" si="159"/>
        <v>0.99694126610674727</v>
      </c>
      <c r="FN128" s="2">
        <f t="shared" si="159"/>
        <v>0.99681101932563898</v>
      </c>
      <c r="FO128" s="2">
        <f t="shared" si="159"/>
        <v>0.99670911891670955</v>
      </c>
      <c r="FP128" s="2">
        <f t="shared" si="159"/>
        <v>0.99640709018214635</v>
      </c>
      <c r="FQ128" s="2">
        <f t="shared" si="159"/>
        <v>0.99606983311255759</v>
      </c>
      <c r="FR128" s="2">
        <f t="shared" si="159"/>
        <v>0.9961036287271513</v>
      </c>
      <c r="FS128" s="2">
        <f t="shared" si="159"/>
        <v>0.99564543680784701</v>
      </c>
      <c r="FT128" s="2">
        <f t="shared" si="159"/>
        <v>0.99557734972403633</v>
      </c>
      <c r="FU128" s="2">
        <f t="shared" si="159"/>
        <v>0.99502938904394278</v>
      </c>
      <c r="FW128" s="2">
        <f t="shared" si="165"/>
        <v>2.6612995568713305E-3</v>
      </c>
      <c r="FX128" s="2">
        <f t="shared" si="165"/>
        <v>1.6245716957157152E-2</v>
      </c>
      <c r="FY128" s="2">
        <f t="shared" si="165"/>
        <v>1.5630372368172961E-2</v>
      </c>
      <c r="FZ128" s="2">
        <f t="shared" si="165"/>
        <v>1.5699761510841063E-2</v>
      </c>
      <c r="GA128" s="2">
        <f t="shared" si="165"/>
        <v>1.1590979009369923E-2</v>
      </c>
      <c r="GB128" s="2">
        <f t="shared" si="165"/>
        <v>1.2687104977621128E-2</v>
      </c>
      <c r="GC128" s="2">
        <f t="shared" si="165"/>
        <v>1.1542054909129067E-2</v>
      </c>
      <c r="GD128" s="2">
        <f t="shared" si="165"/>
        <v>1.2961890580180623E-2</v>
      </c>
      <c r="GE128" s="2">
        <f t="shared" si="165"/>
        <v>1.3618470628324574E-2</v>
      </c>
      <c r="GF128" s="2">
        <f t="shared" si="165"/>
        <v>1.0650746105426059E-2</v>
      </c>
      <c r="GG128" s="2">
        <f t="shared" si="165"/>
        <v>9.5230584537896543E-3</v>
      </c>
      <c r="GH128" s="2">
        <f t="shared" si="165"/>
        <v>7.4730703903206621E-3</v>
      </c>
      <c r="GI128" s="2">
        <f t="shared" si="165"/>
        <v>6.4053870564212516E-3</v>
      </c>
      <c r="GJ128" s="2">
        <f t="shared" si="165"/>
        <v>4.439519727187302E-3</v>
      </c>
      <c r="GK128" s="2">
        <f t="shared" si="165"/>
        <v>3.9017669380182734E-3</v>
      </c>
      <c r="GM128" s="86">
        <f t="shared" si="166"/>
        <v>2.0609624406774783E-42</v>
      </c>
      <c r="GN128" s="86">
        <f t="shared" si="166"/>
        <v>3.6222409746220831E-63</v>
      </c>
      <c r="GO128" s="86">
        <f t="shared" si="166"/>
        <v>1.1318352155627105E-79</v>
      </c>
      <c r="GP128" s="86">
        <f t="shared" si="166"/>
        <v>1.5818827708261172E-96</v>
      </c>
      <c r="GQ128" s="86">
        <f t="shared" si="166"/>
        <v>1.5132138085601702E-97</v>
      </c>
      <c r="GR128" s="86">
        <f t="shared" si="166"/>
        <v>1.7789237575343049E-73</v>
      </c>
      <c r="GS128" s="86">
        <f t="shared" si="166"/>
        <v>2.1978694058762754E-76</v>
      </c>
      <c r="GT128" s="86">
        <f t="shared" si="166"/>
        <v>5.4593839655087507E-106</v>
      </c>
      <c r="GU128" s="86">
        <f t="shared" si="166"/>
        <v>1.0390529898872363E-97</v>
      </c>
      <c r="GV128" s="86">
        <f t="shared" si="166"/>
        <v>3.78300265221107E-90</v>
      </c>
      <c r="GW128" s="86">
        <f t="shared" si="166"/>
        <v>3.8263398995185804E-66</v>
      </c>
      <c r="GX128" s="86">
        <f t="shared" si="166"/>
        <v>1.0968162625210222E-63</v>
      </c>
      <c r="GY128" s="86">
        <f t="shared" si="166"/>
        <v>3.7603351663255285E-52</v>
      </c>
      <c r="GZ128" s="86">
        <f t="shared" si="166"/>
        <v>8.7443969883363429E-52</v>
      </c>
      <c r="HA128" s="86">
        <f t="shared" si="166"/>
        <v>1.0683577500481724E-46</v>
      </c>
      <c r="HC128" s="86">
        <f t="shared" si="162"/>
        <v>1.5481411481824476E-9</v>
      </c>
      <c r="HD128" s="86">
        <f t="shared" si="162"/>
        <v>2.1400949950813137E-21</v>
      </c>
      <c r="HE128" s="86">
        <f t="shared" si="162"/>
        <v>7.0303911584027741E-26</v>
      </c>
      <c r="HF128" s="86">
        <f t="shared" si="162"/>
        <v>3.9900412878257746E-29</v>
      </c>
      <c r="HG128" s="86">
        <f t="shared" si="162"/>
        <v>3.5851029917653657E-25</v>
      </c>
      <c r="HH128" s="86">
        <f t="shared" si="146"/>
        <v>1.1994913426831231E-24</v>
      </c>
      <c r="HI128" s="86">
        <f t="shared" si="147"/>
        <v>6.5584374601531306E-17</v>
      </c>
      <c r="HJ128" s="86">
        <f t="shared" si="145"/>
        <v>5.1584549867549617E-32</v>
      </c>
      <c r="HK128" s="86">
        <f t="shared" si="145"/>
        <v>5.320830868883218E-24</v>
      </c>
      <c r="HL128" s="86">
        <f t="shared" ref="HL128:HQ170" si="170" xml:space="preserve"> _xlfn.NORM.DIST($B128, L$8, ABS(L$12), TRUE) * _xlfn.NORM.DIST(($B128 - L$8)*L$16, 0, ABS(L$12), TRUE) * 2</f>
        <v>1.9814695243963467E-19</v>
      </c>
      <c r="HM128" s="86">
        <f t="shared" si="170"/>
        <v>1.3001986857264161E-18</v>
      </c>
      <c r="HN128" s="86">
        <f t="shared" si="170"/>
        <v>1.9589149292678908E-13</v>
      </c>
      <c r="HO128" s="86">
        <f t="shared" si="170"/>
        <v>2.3808923685072284E-11</v>
      </c>
      <c r="HP128" s="86">
        <f t="shared" si="170"/>
        <v>2.6863646050994392E-11</v>
      </c>
      <c r="HQ128" s="86">
        <f t="shared" si="170"/>
        <v>4.2015518694878146E-13</v>
      </c>
      <c r="HS128" s="86">
        <f t="shared" si="167"/>
        <v>5.8803346395748694E-9</v>
      </c>
      <c r="HT128" s="86">
        <f t="shared" si="167"/>
        <v>3.4958609554579234E-4</v>
      </c>
      <c r="HU128" s="86">
        <f t="shared" si="167"/>
        <v>2.0661240757920959E-4</v>
      </c>
      <c r="HV128" s="86">
        <f t="shared" si="167"/>
        <v>9.755085335723851E-4</v>
      </c>
      <c r="HW128" s="86">
        <f t="shared" si="167"/>
        <v>6.779329254651044E-6</v>
      </c>
      <c r="HX128" s="86">
        <f t="shared" si="167"/>
        <v>2.7820200633146577E-6</v>
      </c>
      <c r="HY128" s="86">
        <f t="shared" si="167"/>
        <v>1.3081277294149141E-6</v>
      </c>
      <c r="HZ128" s="86">
        <f t="shared" si="167"/>
        <v>4.4425104666228512E-6</v>
      </c>
      <c r="IA128" s="86">
        <f t="shared" si="167"/>
        <v>1.0884598233456601E-5</v>
      </c>
      <c r="IB128" s="86">
        <f t="shared" si="167"/>
        <v>7.3470524462797149E-7</v>
      </c>
      <c r="IC128" s="86">
        <f t="shared" si="167"/>
        <v>1.4537190557486701E-7</v>
      </c>
      <c r="ID128" s="86">
        <f t="shared" si="167"/>
        <v>4.2285688630054108E-8</v>
      </c>
      <c r="IE128" s="86">
        <f t="shared" si="167"/>
        <v>3.3256521145116461E-11</v>
      </c>
      <c r="IF128" s="86">
        <f t="shared" si="167"/>
        <v>3.2293299122650544E-7</v>
      </c>
      <c r="IG128" s="86">
        <f t="shared" si="167"/>
        <v>4.5870354069024181E-5</v>
      </c>
      <c r="II128" s="86">
        <f t="shared" si="168"/>
        <v>1.0184663663435762E-68</v>
      </c>
      <c r="IJ128" s="86">
        <f t="shared" si="168"/>
        <v>1.175893169839373E-31</v>
      </c>
      <c r="IK128" s="86">
        <f t="shared" si="168"/>
        <v>4.1824734515038352E-33</v>
      </c>
      <c r="IL128" s="86">
        <f t="shared" si="168"/>
        <v>2.3240778881607726E-31</v>
      </c>
      <c r="IM128" s="86">
        <f t="shared" si="168"/>
        <v>2.79554231262686E-38</v>
      </c>
      <c r="IN128" s="86">
        <f t="shared" si="168"/>
        <v>3.7126970697422059E-40</v>
      </c>
      <c r="IO128" s="86">
        <f t="shared" si="168"/>
        <v>2.5879116898854979E-40</v>
      </c>
      <c r="IP128" s="86">
        <f t="shared" si="168"/>
        <v>5.6053013430139895E-39</v>
      </c>
      <c r="IQ128" s="86">
        <f t="shared" si="168"/>
        <v>5.2297379285404682E-39</v>
      </c>
      <c r="IR128" s="86">
        <f t="shared" si="168"/>
        <v>4.0172438944159453E-44</v>
      </c>
      <c r="IS128" s="86">
        <f t="shared" si="168"/>
        <v>5.4538567939961678E-46</v>
      </c>
      <c r="IT128" s="86">
        <f t="shared" si="168"/>
        <v>1.8727234582354846E-45</v>
      </c>
      <c r="IU128" s="86">
        <f t="shared" si="168"/>
        <v>2.0154699207125578E-63</v>
      </c>
      <c r="IV128" s="86">
        <f t="shared" si="168"/>
        <v>7.9748516724230056E-22</v>
      </c>
      <c r="IW128" s="86">
        <f t="shared" si="168"/>
        <v>3.2690283207167922E-25</v>
      </c>
      <c r="IY128" s="86">
        <f t="shared" si="169"/>
        <v>7.4284757877573165E-9</v>
      </c>
      <c r="IZ128" s="86">
        <f t="shared" si="169"/>
        <v>3.4958609554579234E-4</v>
      </c>
      <c r="JA128" s="86">
        <f t="shared" si="169"/>
        <v>2.0661240757920959E-4</v>
      </c>
      <c r="JB128" s="86">
        <f t="shared" si="169"/>
        <v>9.755085335723851E-4</v>
      </c>
      <c r="JC128" s="86">
        <f t="shared" si="169"/>
        <v>6.779329254651044E-6</v>
      </c>
      <c r="JD128" s="86">
        <f t="shared" si="169"/>
        <v>2.7820200633146577E-6</v>
      </c>
      <c r="JE128" s="86">
        <f t="shared" si="169"/>
        <v>1.3081277294804984E-6</v>
      </c>
      <c r="JF128" s="86">
        <f t="shared" si="169"/>
        <v>4.4425104666228512E-6</v>
      </c>
      <c r="JG128" s="86">
        <f t="shared" si="169"/>
        <v>1.0884598233456601E-5</v>
      </c>
      <c r="JH128" s="86">
        <f t="shared" si="169"/>
        <v>7.3470524462816958E-7</v>
      </c>
      <c r="JI128" s="86">
        <f t="shared" si="169"/>
        <v>1.453719055761672E-7</v>
      </c>
      <c r="JJ128" s="86">
        <f t="shared" si="169"/>
        <v>4.2285884521547033E-8</v>
      </c>
      <c r="JK128" s="86">
        <f t="shared" si="169"/>
        <v>5.7065444830188742E-11</v>
      </c>
      <c r="JL128" s="86">
        <f t="shared" si="169"/>
        <v>3.2295985487255725E-7</v>
      </c>
      <c r="JM128" s="86">
        <f t="shared" si="169"/>
        <v>4.587035448917937E-5</v>
      </c>
    </row>
    <row r="129" spans="2:273" x14ac:dyDescent="0.25">
      <c r="B129" s="2">
        <v>102</v>
      </c>
      <c r="C129" s="37">
        <v>49.966000000000001</v>
      </c>
      <c r="D129" s="37">
        <v>52.75</v>
      </c>
      <c r="E129" s="37">
        <v>54.7</v>
      </c>
      <c r="F129" s="37">
        <v>54.9</v>
      </c>
      <c r="G129" s="37">
        <v>55.491999999999997</v>
      </c>
      <c r="H129" s="37">
        <v>56.835999999999999</v>
      </c>
      <c r="I129" s="37">
        <v>59.23</v>
      </c>
      <c r="J129" s="37">
        <v>55.097999999999999</v>
      </c>
      <c r="K129" s="37">
        <v>56.508000000000003</v>
      </c>
      <c r="L129" s="37">
        <v>50.442999999999998</v>
      </c>
      <c r="M129" s="37">
        <v>50.459000000000003</v>
      </c>
      <c r="N129" s="37">
        <v>50.639000000000003</v>
      </c>
      <c r="O129" s="37">
        <v>50.131</v>
      </c>
      <c r="P129" s="37">
        <v>50.573999999999998</v>
      </c>
      <c r="Q129" s="37">
        <v>45.344000000000001</v>
      </c>
      <c r="S129" s="4">
        <f t="shared" ref="S129:AG145" si="171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52.770018599205592</v>
      </c>
      <c r="T129" s="4">
        <f t="shared" si="171"/>
        <v>52.804876317726226</v>
      </c>
      <c r="U129" s="4">
        <f t="shared" si="171"/>
        <v>54.647461247217173</v>
      </c>
      <c r="V129" s="4">
        <f t="shared" si="171"/>
        <v>55.946237674876421</v>
      </c>
      <c r="W129" s="4">
        <f t="shared" si="171"/>
        <v>56.883673138280059</v>
      </c>
      <c r="X129" s="4">
        <f t="shared" si="171"/>
        <v>58.527876453181882</v>
      </c>
      <c r="Y129" s="4">
        <f t="shared" si="171"/>
        <v>57.785366583656156</v>
      </c>
      <c r="Z129" s="4">
        <f t="shared" si="171"/>
        <v>54.91797050636238</v>
      </c>
      <c r="AA129" s="4">
        <f t="shared" si="171"/>
        <v>54.958613170728796</v>
      </c>
      <c r="AB129" s="4">
        <f t="shared" si="171"/>
        <v>52.026456192872374</v>
      </c>
      <c r="AC129" s="4">
        <f t="shared" si="171"/>
        <v>50.146484739709102</v>
      </c>
      <c r="AD129" s="4">
        <f t="shared" si="171"/>
        <v>51.717941406224519</v>
      </c>
      <c r="AE129" s="4">
        <f t="shared" si="171"/>
        <v>51.779954797066999</v>
      </c>
      <c r="AF129" s="4">
        <f t="shared" si="171"/>
        <v>50.294834922764309</v>
      </c>
      <c r="AG129" s="4">
        <f t="shared" si="171"/>
        <v>45.216143304249776</v>
      </c>
      <c r="AI129" s="4">
        <f t="shared" ref="AI129:AW145" si="172">IF(OR($B129 &lt; C$230, $B129 &gt; C$233), 0, C129-S129)</f>
        <v>-2.804018599205591</v>
      </c>
      <c r="AJ129" s="4">
        <f t="shared" si="172"/>
        <v>-5.4876317726225921E-2</v>
      </c>
      <c r="AK129" s="4">
        <f t="shared" si="172"/>
        <v>5.2538752782830045E-2</v>
      </c>
      <c r="AL129" s="4">
        <f t="shared" si="172"/>
        <v>-1.0462376748764228</v>
      </c>
      <c r="AM129" s="4">
        <f t="shared" si="172"/>
        <v>-1.391673138280062</v>
      </c>
      <c r="AN129" s="4">
        <f t="shared" si="172"/>
        <v>-1.6918764531818837</v>
      </c>
      <c r="AO129" s="4">
        <f t="shared" si="172"/>
        <v>1.4446334163438408</v>
      </c>
      <c r="AP129" s="4">
        <f t="shared" si="172"/>
        <v>0.180029493637619</v>
      </c>
      <c r="AQ129" s="4">
        <f t="shared" si="172"/>
        <v>1.5493868292712065</v>
      </c>
      <c r="AR129" s="4">
        <f t="shared" si="172"/>
        <v>-1.5834561928723758</v>
      </c>
      <c r="AS129" s="4">
        <f t="shared" si="172"/>
        <v>0.31251526029090115</v>
      </c>
      <c r="AT129" s="4">
        <f t="shared" si="172"/>
        <v>-1.0789414062245157</v>
      </c>
      <c r="AU129" s="4">
        <f t="shared" si="172"/>
        <v>-1.6489547970669989</v>
      </c>
      <c r="AV129" s="4">
        <f t="shared" si="172"/>
        <v>0.27916507723568884</v>
      </c>
      <c r="AW129" s="4">
        <f t="shared" si="172"/>
        <v>0.12785669575022496</v>
      </c>
      <c r="AY129" s="2">
        <f t="shared" si="163"/>
        <v>52.77001859905458</v>
      </c>
      <c r="AZ129" s="2">
        <f t="shared" si="163"/>
        <v>52.786345654295374</v>
      </c>
      <c r="BA129" s="2">
        <f t="shared" si="163"/>
        <v>54.601876635672376</v>
      </c>
      <c r="BB129" s="2">
        <f t="shared" si="163"/>
        <v>55.758891995589778</v>
      </c>
      <c r="BC129" s="2">
        <f t="shared" si="163"/>
        <v>56.880296289391303</v>
      </c>
      <c r="BD129" s="2">
        <f t="shared" si="163"/>
        <v>58.526060477009352</v>
      </c>
      <c r="BE129" s="2">
        <f t="shared" si="163"/>
        <v>57.784261844482259</v>
      </c>
      <c r="BF129" s="2">
        <f t="shared" si="163"/>
        <v>54.915025105145908</v>
      </c>
      <c r="BG129" s="2">
        <f t="shared" si="163"/>
        <v>54.951024679812505</v>
      </c>
      <c r="BH129" s="2">
        <f t="shared" si="163"/>
        <v>52.025662070631718</v>
      </c>
      <c r="BI129" s="2">
        <f t="shared" si="163"/>
        <v>50.146296082287726</v>
      </c>
      <c r="BJ129" s="2">
        <f t="shared" si="163"/>
        <v>51.717886068474073</v>
      </c>
      <c r="BK129" s="2">
        <f t="shared" si="163"/>
        <v>51.779954712652433</v>
      </c>
      <c r="BL129" s="2">
        <f t="shared" si="163"/>
        <v>50.294435982651656</v>
      </c>
      <c r="BM129" s="2">
        <f t="shared" si="163"/>
        <v>45.163407231601781</v>
      </c>
      <c r="BO129" s="2" t="str">
        <f t="shared" si="102"/>
        <v/>
      </c>
      <c r="BP129" s="2" t="str">
        <f t="shared" si="103"/>
        <v/>
      </c>
      <c r="BQ129" s="2" t="str">
        <f t="shared" si="104"/>
        <v/>
      </c>
      <c r="BR129" s="2" t="str">
        <f t="shared" si="105"/>
        <v/>
      </c>
      <c r="BS129" s="2" t="str">
        <f t="shared" si="106"/>
        <v/>
      </c>
      <c r="BT129" s="2" t="str">
        <f t="shared" si="107"/>
        <v/>
      </c>
      <c r="BU129" s="2" t="str">
        <f t="shared" si="108"/>
        <v/>
      </c>
      <c r="BV129" s="2" t="str">
        <f t="shared" si="109"/>
        <v/>
      </c>
      <c r="BW129" s="2" t="str">
        <f t="shared" si="110"/>
        <v/>
      </c>
      <c r="BX129" s="2" t="str">
        <f t="shared" si="111"/>
        <v/>
      </c>
      <c r="BY129" s="2" t="str">
        <f t="shared" si="112"/>
        <v/>
      </c>
      <c r="BZ129" s="2" t="str">
        <f t="shared" si="113"/>
        <v/>
      </c>
      <c r="CA129" s="2" t="str">
        <f t="shared" si="114"/>
        <v/>
      </c>
      <c r="CB129" s="2" t="str">
        <f t="shared" si="115"/>
        <v/>
      </c>
      <c r="CC129" s="2" t="str">
        <f t="shared" si="116"/>
        <v/>
      </c>
      <c r="CE129" s="2">
        <f t="shared" si="164"/>
        <v>49.966000000000001</v>
      </c>
      <c r="CF129" s="2">
        <f t="shared" si="164"/>
        <v>52.75</v>
      </c>
      <c r="CG129" s="2">
        <f t="shared" si="164"/>
        <v>54.7</v>
      </c>
      <c r="CH129" s="2">
        <f t="shared" si="164"/>
        <v>54.9</v>
      </c>
      <c r="CI129" s="2">
        <f t="shared" si="164"/>
        <v>55.491999999999997</v>
      </c>
      <c r="CJ129" s="2">
        <f t="shared" si="164"/>
        <v>56.835999999999999</v>
      </c>
      <c r="CK129" s="2">
        <f t="shared" si="164"/>
        <v>59.23</v>
      </c>
      <c r="CL129" s="2">
        <f t="shared" si="164"/>
        <v>55.097999999999999</v>
      </c>
      <c r="CM129" s="2">
        <f t="shared" si="164"/>
        <v>56.508000000000003</v>
      </c>
      <c r="CN129" s="2">
        <f t="shared" si="164"/>
        <v>50.442999999999998</v>
      </c>
      <c r="CO129" s="2">
        <f t="shared" si="164"/>
        <v>50.459000000000003</v>
      </c>
      <c r="CP129" s="2">
        <f t="shared" si="164"/>
        <v>50.639000000000003</v>
      </c>
      <c r="CQ129" s="2">
        <f t="shared" si="164"/>
        <v>50.131</v>
      </c>
      <c r="CR129" s="2">
        <f t="shared" si="164"/>
        <v>50.573999999999998</v>
      </c>
      <c r="CS129" s="2">
        <f t="shared" si="164"/>
        <v>45.344000000000001</v>
      </c>
      <c r="CU129" s="2">
        <f t="shared" si="117"/>
        <v>49.966000000000001</v>
      </c>
      <c r="CV129" s="2">
        <f t="shared" si="118"/>
        <v>52.75</v>
      </c>
      <c r="CW129" s="2">
        <f t="shared" si="119"/>
        <v>54.7</v>
      </c>
      <c r="CX129" s="2">
        <f t="shared" si="120"/>
        <v>54.9</v>
      </c>
      <c r="CY129" s="2">
        <f t="shared" si="121"/>
        <v>55.491999999999997</v>
      </c>
      <c r="CZ129" s="2">
        <f t="shared" si="122"/>
        <v>56.835999999999999</v>
      </c>
      <c r="DA129" s="2">
        <f t="shared" si="123"/>
        <v>59.23</v>
      </c>
      <c r="DB129" s="2">
        <f t="shared" si="124"/>
        <v>55.097999999999999</v>
      </c>
      <c r="DC129" s="2">
        <f t="shared" si="125"/>
        <v>56.508000000000003</v>
      </c>
      <c r="DD129" s="2">
        <f t="shared" si="126"/>
        <v>50.442999999999998</v>
      </c>
      <c r="DE129" s="2">
        <f t="shared" si="127"/>
        <v>50.459000000000003</v>
      </c>
      <c r="DF129" s="2">
        <f t="shared" si="128"/>
        <v>50.639000000000003</v>
      </c>
      <c r="DG129" s="2">
        <f t="shared" si="129"/>
        <v>50.131</v>
      </c>
      <c r="DH129" s="2">
        <f t="shared" si="130"/>
        <v>50.573999999999998</v>
      </c>
      <c r="DI129" s="2">
        <f t="shared" si="131"/>
        <v>45.344000000000001</v>
      </c>
      <c r="DK129" s="2">
        <f t="shared" ref="DK129:DY145" si="173">BO$228*$B129+BO$229</f>
        <v>80.538258365164239</v>
      </c>
      <c r="DL129" s="2">
        <f t="shared" si="173"/>
        <v>89.164158422459892</v>
      </c>
      <c r="DM129" s="2">
        <f t="shared" si="173"/>
        <v>87.313032085561488</v>
      </c>
      <c r="DN129" s="2">
        <f t="shared" si="173"/>
        <v>96.18714416221033</v>
      </c>
      <c r="DO129" s="2">
        <f t="shared" si="173"/>
        <v>93.568155049786611</v>
      </c>
      <c r="DP129" s="2">
        <f t="shared" si="173"/>
        <v>95.204945778611602</v>
      </c>
      <c r="DQ129" s="2">
        <f t="shared" si="173"/>
        <v>86.229860597439554</v>
      </c>
      <c r="DR129" s="2">
        <f t="shared" si="173"/>
        <v>88.61883205128207</v>
      </c>
      <c r="DS129" s="2">
        <f t="shared" si="173"/>
        <v>82.593973346828591</v>
      </c>
      <c r="DT129" s="2">
        <f t="shared" si="173"/>
        <v>80.20107917448405</v>
      </c>
      <c r="DU129" s="2">
        <f t="shared" si="173"/>
        <v>72.519985714285724</v>
      </c>
      <c r="DV129" s="2">
        <f t="shared" si="173"/>
        <v>81.405413588850138</v>
      </c>
      <c r="DW129" s="2">
        <f t="shared" si="173"/>
        <v>83.424147171462977</v>
      </c>
      <c r="DX129" s="2">
        <f t="shared" si="173"/>
        <v>64.647632904332895</v>
      </c>
      <c r="DY129" s="2">
        <f t="shared" si="173"/>
        <v>51.952291520244472</v>
      </c>
      <c r="EA129" s="2">
        <f t="shared" si="161"/>
        <v>52.71668767973582</v>
      </c>
      <c r="EB129" s="2">
        <f t="shared" si="161"/>
        <v>52.719228571428566</v>
      </c>
      <c r="EC129" s="2">
        <f t="shared" si="161"/>
        <v>54.536275757575758</v>
      </c>
      <c r="ED129" s="2">
        <f t="shared" si="161"/>
        <v>55.687757142857151</v>
      </c>
      <c r="EE129" s="2">
        <f t="shared" si="160"/>
        <v>56.781810582441722</v>
      </c>
      <c r="EF129" s="2">
        <f t="shared" si="160"/>
        <v>58.408533885071833</v>
      </c>
      <c r="EG129" s="2">
        <f t="shared" si="160"/>
        <v>57.705738662445597</v>
      </c>
      <c r="EH129" s="2">
        <f t="shared" si="160"/>
        <v>54.818860970500964</v>
      </c>
      <c r="EI129" s="2">
        <f t="shared" si="160"/>
        <v>54.869500000000002</v>
      </c>
      <c r="EJ129" s="2">
        <f t="shared" si="160"/>
        <v>51.932862094395254</v>
      </c>
      <c r="EK129" s="2">
        <f t="shared" si="160"/>
        <v>50.065782722777264</v>
      </c>
      <c r="EL129" s="2">
        <f t="shared" si="160"/>
        <v>51.611884298735681</v>
      </c>
      <c r="EM129" s="2">
        <f t="shared" si="142"/>
        <v>51.653630947412353</v>
      </c>
      <c r="EN129" s="2">
        <f t="shared" si="142"/>
        <v>50.236478491768466</v>
      </c>
      <c r="EO129" s="2">
        <f t="shared" si="142"/>
        <v>45.132751710219992</v>
      </c>
      <c r="EQ129" s="2">
        <f t="shared" ref="EQ129:FE145" si="174">CU$228*$B129+CU$229</f>
        <v>52.396453616751273</v>
      </c>
      <c r="ER129" s="2">
        <f t="shared" si="174"/>
        <v>52.800266374946261</v>
      </c>
      <c r="ES129" s="2">
        <f t="shared" si="174"/>
        <v>54.762735369688926</v>
      </c>
      <c r="ET129" s="2">
        <f t="shared" si="174"/>
        <v>55.600032854413541</v>
      </c>
      <c r="EU129" s="2">
        <f t="shared" si="174"/>
        <v>56.951636546800074</v>
      </c>
      <c r="EV129" s="2">
        <f t="shared" si="174"/>
        <v>58.339952531017879</v>
      </c>
      <c r="EW129" s="2">
        <f t="shared" si="174"/>
        <v>57.621169353292473</v>
      </c>
      <c r="EX129" s="2">
        <f t="shared" si="174"/>
        <v>54.666213387101038</v>
      </c>
      <c r="EY129" s="2">
        <f t="shared" si="174"/>
        <v>54.75487225709027</v>
      </c>
      <c r="EZ129" s="2">
        <f t="shared" si="174"/>
        <v>51.945047741316742</v>
      </c>
      <c r="FA129" s="2">
        <f t="shared" si="174"/>
        <v>50.065944460546156</v>
      </c>
      <c r="FB129" s="2">
        <f t="shared" si="174"/>
        <v>51.6232636139368</v>
      </c>
      <c r="FC129" s="2">
        <f t="shared" si="174"/>
        <v>51.668119271615247</v>
      </c>
      <c r="FD129" s="2">
        <f t="shared" si="174"/>
        <v>50.196895469209693</v>
      </c>
      <c r="FE129" s="2">
        <f t="shared" si="174"/>
        <v>45.068987973380338</v>
      </c>
      <c r="FG129" s="2">
        <f t="shared" ref="FG129:FU145" si="175">POWER(10,($B129-C$231)/C$229)/(1+POWER(10,($B129-C$231)/C$229))</f>
        <v>0.9980495299387222</v>
      </c>
      <c r="FH129" s="2">
        <f t="shared" si="175"/>
        <v>0.99819794386487481</v>
      </c>
      <c r="FI129" s="2">
        <f t="shared" si="175"/>
        <v>0.99811678817532201</v>
      </c>
      <c r="FJ129" s="2">
        <f t="shared" si="175"/>
        <v>0.99820632608991677</v>
      </c>
      <c r="FK129" s="2">
        <f t="shared" si="175"/>
        <v>0.99738137187375064</v>
      </c>
      <c r="FL129" s="2">
        <f t="shared" si="175"/>
        <v>0.99678013523887288</v>
      </c>
      <c r="FM129" s="2">
        <f t="shared" si="175"/>
        <v>0.99720965055275579</v>
      </c>
      <c r="FN129" s="2">
        <f t="shared" si="175"/>
        <v>0.99709079874902928</v>
      </c>
      <c r="FO129" s="2">
        <f t="shared" si="175"/>
        <v>0.99699781146169764</v>
      </c>
      <c r="FP129" s="2">
        <f t="shared" si="175"/>
        <v>0.99672219106421511</v>
      </c>
      <c r="FQ129" s="2">
        <f t="shared" si="175"/>
        <v>0.9964144052561783</v>
      </c>
      <c r="FR129" s="2">
        <f t="shared" si="175"/>
        <v>0.99644524845954197</v>
      </c>
      <c r="FS129" s="2">
        <f t="shared" si="175"/>
        <v>0.9960270689222307</v>
      </c>
      <c r="FT129" s="2">
        <f t="shared" si="175"/>
        <v>0.99596492477914145</v>
      </c>
      <c r="FU129" s="2">
        <f t="shared" si="175"/>
        <v>0.99546476540016748</v>
      </c>
      <c r="FW129" s="2">
        <f t="shared" si="165"/>
        <v>2.9173078971807221E-3</v>
      </c>
      <c r="FX129" s="2">
        <f t="shared" si="165"/>
        <v>1.7785198660312692E-2</v>
      </c>
      <c r="FY129" s="2">
        <f t="shared" si="165"/>
        <v>1.7112556932328275E-2</v>
      </c>
      <c r="FZ129" s="2">
        <f t="shared" si="165"/>
        <v>1.7188411158394312E-2</v>
      </c>
      <c r="GA129" s="2">
        <f t="shared" si="165"/>
        <v>1.2695059166268178E-2</v>
      </c>
      <c r="GB129" s="2">
        <f t="shared" si="165"/>
        <v>1.3894127165525929E-2</v>
      </c>
      <c r="GC129" s="2">
        <f t="shared" si="165"/>
        <v>1.2641534481917944E-2</v>
      </c>
      <c r="GD129" s="2">
        <f t="shared" si="165"/>
        <v>1.4194679390127016E-2</v>
      </c>
      <c r="GE129" s="2">
        <f t="shared" si="165"/>
        <v>1.4912762446722124E-2</v>
      </c>
      <c r="GF129" s="2">
        <f t="shared" si="165"/>
        <v>1.1666322974750974E-2</v>
      </c>
      <c r="GG129" s="2">
        <f t="shared" si="165"/>
        <v>1.0432241151041178E-2</v>
      </c>
      <c r="GH129" s="2">
        <f t="shared" si="165"/>
        <v>8.1881551767319909E-3</v>
      </c>
      <c r="GI129" s="2">
        <f t="shared" si="165"/>
        <v>7.0190296239714452E-3</v>
      </c>
      <c r="GJ129" s="2">
        <f t="shared" si="165"/>
        <v>4.8657524984009916E-3</v>
      </c>
      <c r="GK129" s="2">
        <f t="shared" si="165"/>
        <v>4.2765925130023768E-3</v>
      </c>
      <c r="GM129" s="86">
        <f t="shared" si="166"/>
        <v>3.3145228001912694E-44</v>
      </c>
      <c r="GN129" s="86">
        <f t="shared" si="166"/>
        <v>7.4660330315347029E-66</v>
      </c>
      <c r="GO129" s="86">
        <f t="shared" si="166"/>
        <v>4.2743674791321736E-83</v>
      </c>
      <c r="GP129" s="86">
        <f t="shared" si="166"/>
        <v>1.2456076417346354E-100</v>
      </c>
      <c r="GQ129" s="86">
        <f t="shared" si="166"/>
        <v>4.5803937338372162E-102</v>
      </c>
      <c r="GR129" s="86">
        <f t="shared" si="166"/>
        <v>5.8534042889796607E-77</v>
      </c>
      <c r="GS129" s="86">
        <f t="shared" si="166"/>
        <v>4.5910284861974011E-80</v>
      </c>
      <c r="GT129" s="86">
        <f t="shared" si="166"/>
        <v>5.197504758668278E-111</v>
      </c>
      <c r="GU129" s="86">
        <f t="shared" si="166"/>
        <v>2.8126125819623481E-102</v>
      </c>
      <c r="GV129" s="86">
        <f t="shared" si="166"/>
        <v>1.7605300124680064E-94</v>
      </c>
      <c r="GW129" s="86">
        <f t="shared" si="166"/>
        <v>2.7445698462343586E-69</v>
      </c>
      <c r="GX129" s="86">
        <f t="shared" si="166"/>
        <v>9.1050782889381765E-67</v>
      </c>
      <c r="GY129" s="86">
        <f t="shared" si="166"/>
        <v>1.2714403775399283E-54</v>
      </c>
      <c r="GZ129" s="86">
        <f t="shared" si="166"/>
        <v>3.3687807641587858E-54</v>
      </c>
      <c r="HA129" s="86">
        <f t="shared" si="166"/>
        <v>7.1708005495146712E-49</v>
      </c>
      <c r="HC129" s="86">
        <f t="shared" si="162"/>
        <v>2.4348457455264292E-10</v>
      </c>
      <c r="HD129" s="86">
        <f t="shared" si="162"/>
        <v>2.7652937490998174E-23</v>
      </c>
      <c r="HE129" s="86">
        <f t="shared" si="162"/>
        <v>3.4256090412398201E-28</v>
      </c>
      <c r="HF129" s="86">
        <f t="shared" si="162"/>
        <v>1.2061141593191677E-31</v>
      </c>
      <c r="HG129" s="86">
        <f t="shared" si="162"/>
        <v>9.3068140790693477E-28</v>
      </c>
      <c r="HH129" s="86">
        <f t="shared" si="146"/>
        <v>2.8831380845242E-27</v>
      </c>
      <c r="HI129" s="86">
        <f t="shared" si="147"/>
        <v>9.2643370297744091E-19</v>
      </c>
      <c r="HJ129" s="86">
        <f t="shared" si="162"/>
        <v>2.1553224563977843E-35</v>
      </c>
      <c r="HK129" s="86">
        <f t="shared" si="162"/>
        <v>2.0995584047617144E-26</v>
      </c>
      <c r="HL129" s="86">
        <f t="shared" si="170"/>
        <v>1.7917491165377556E-21</v>
      </c>
      <c r="HM129" s="86">
        <f t="shared" si="170"/>
        <v>1.3371007833499245E-20</v>
      </c>
      <c r="HN129" s="86">
        <f t="shared" si="170"/>
        <v>5.9650329073156468E-15</v>
      </c>
      <c r="HO129" s="86">
        <f t="shared" si="170"/>
        <v>1.3902620280196409E-12</v>
      </c>
      <c r="HP129" s="86">
        <f t="shared" si="170"/>
        <v>1.6536313214814948E-12</v>
      </c>
      <c r="HQ129" s="86">
        <f t="shared" si="170"/>
        <v>1.3341710632313372E-14</v>
      </c>
      <c r="HS129" s="86">
        <f t="shared" si="167"/>
        <v>2.6885227029909989E-8</v>
      </c>
      <c r="HT129" s="86">
        <f t="shared" si="167"/>
        <v>8.7410312509340839E-4</v>
      </c>
      <c r="HU129" s="86">
        <f t="shared" si="167"/>
        <v>5.4129925091405209E-4</v>
      </c>
      <c r="HV129" s="86">
        <f t="shared" si="167"/>
        <v>2.2508729449994764E-3</v>
      </c>
      <c r="HW129" s="86">
        <f t="shared" si="167"/>
        <v>2.1778992122811335E-5</v>
      </c>
      <c r="HX129" s="86">
        <f t="shared" si="167"/>
        <v>9.8952635724069429E-6</v>
      </c>
      <c r="HY129" s="86">
        <f t="shared" si="167"/>
        <v>4.7228744850168888E-6</v>
      </c>
      <c r="HZ129" s="86">
        <f t="shared" si="167"/>
        <v>1.5211322813987566E-5</v>
      </c>
      <c r="IA129" s="86">
        <f t="shared" si="167"/>
        <v>3.5966640294227545E-5</v>
      </c>
      <c r="IB129" s="86">
        <f t="shared" si="167"/>
        <v>2.8355106635615693E-6</v>
      </c>
      <c r="IC129" s="86">
        <f t="shared" si="167"/>
        <v>6.056600611422677E-7</v>
      </c>
      <c r="ID129" s="86">
        <f t="shared" si="167"/>
        <v>1.7226214579246955E-7</v>
      </c>
      <c r="IE129" s="86">
        <f t="shared" si="167"/>
        <v>2.3170412377387776E-10</v>
      </c>
      <c r="IF129" s="86">
        <f t="shared" si="167"/>
        <v>9.2931965967212604E-7</v>
      </c>
      <c r="IG129" s="86">
        <f t="shared" si="167"/>
        <v>8.4886980134252541E-5</v>
      </c>
      <c r="II129" s="86">
        <f t="shared" si="168"/>
        <v>1.1756116422185132E-66</v>
      </c>
      <c r="IJ129" s="86">
        <f t="shared" si="168"/>
        <v>2.5177317296416619E-30</v>
      </c>
      <c r="IK129" s="86">
        <f t="shared" si="168"/>
        <v>1.0066599550995164E-31</v>
      </c>
      <c r="IL129" s="86">
        <f t="shared" si="168"/>
        <v>4.7088436582430307E-30</v>
      </c>
      <c r="IM129" s="86">
        <f t="shared" si="168"/>
        <v>8.8223179975790145E-37</v>
      </c>
      <c r="IN129" s="86">
        <f t="shared" si="168"/>
        <v>1.5068641115688655E-38</v>
      </c>
      <c r="IO129" s="86">
        <f t="shared" si="168"/>
        <v>9.850808105611123E-39</v>
      </c>
      <c r="IP129" s="86">
        <f t="shared" si="168"/>
        <v>2.068447816955509E-37</v>
      </c>
      <c r="IQ129" s="86">
        <f t="shared" si="168"/>
        <v>2.0180282962246821E-37</v>
      </c>
      <c r="IR129" s="86">
        <f t="shared" si="168"/>
        <v>2.0363578219427163E-42</v>
      </c>
      <c r="IS129" s="86">
        <f t="shared" si="168"/>
        <v>2.9751090855005816E-44</v>
      </c>
      <c r="IT129" s="86">
        <f t="shared" si="168"/>
        <v>8.0046142330978776E-44</v>
      </c>
      <c r="IU129" s="86">
        <f t="shared" si="168"/>
        <v>3.4121249904722126E-61</v>
      </c>
      <c r="IV129" s="86">
        <f t="shared" si="168"/>
        <v>3.8398879930331116E-21</v>
      </c>
      <c r="IW129" s="86">
        <f t="shared" si="168"/>
        <v>1.957739499323747E-24</v>
      </c>
      <c r="IY129" s="86">
        <f t="shared" si="169"/>
        <v>2.7128711604462631E-8</v>
      </c>
      <c r="IZ129" s="86">
        <f t="shared" si="169"/>
        <v>8.7410312509340839E-4</v>
      </c>
      <c r="JA129" s="86">
        <f t="shared" si="169"/>
        <v>5.4129925091405209E-4</v>
      </c>
      <c r="JB129" s="86">
        <f t="shared" si="169"/>
        <v>2.2508729449994764E-3</v>
      </c>
      <c r="JC129" s="86">
        <f t="shared" si="169"/>
        <v>2.1778992122811335E-5</v>
      </c>
      <c r="JD129" s="86">
        <f t="shared" si="169"/>
        <v>9.8952635724069429E-6</v>
      </c>
      <c r="JE129" s="86">
        <f t="shared" si="169"/>
        <v>4.7228744850178154E-6</v>
      </c>
      <c r="JF129" s="86">
        <f t="shared" si="169"/>
        <v>1.5211322813987566E-5</v>
      </c>
      <c r="JG129" s="86">
        <f t="shared" si="169"/>
        <v>3.5966640294227545E-5</v>
      </c>
      <c r="JH129" s="86">
        <f t="shared" si="169"/>
        <v>2.835510663561571E-6</v>
      </c>
      <c r="JI129" s="86">
        <f t="shared" si="169"/>
        <v>6.0566006114228104E-7</v>
      </c>
      <c r="JJ129" s="86">
        <f t="shared" si="169"/>
        <v>1.7226215175750247E-7</v>
      </c>
      <c r="JK129" s="86">
        <f t="shared" si="169"/>
        <v>2.3309438580189738E-10</v>
      </c>
      <c r="JL129" s="86">
        <f t="shared" si="169"/>
        <v>9.2932131330345131E-7</v>
      </c>
      <c r="JM129" s="86">
        <f t="shared" si="169"/>
        <v>8.4886980147594245E-5</v>
      </c>
    </row>
    <row r="130" spans="2:273" x14ac:dyDescent="0.25">
      <c r="B130" s="2">
        <v>103</v>
      </c>
      <c r="C130" s="37">
        <v>48.930999999999997</v>
      </c>
      <c r="D130" s="37">
        <v>51.6</v>
      </c>
      <c r="E130" s="37">
        <v>53.966999999999999</v>
      </c>
      <c r="F130" s="37">
        <v>56.216999999999999</v>
      </c>
      <c r="G130" s="37">
        <v>57.213000000000001</v>
      </c>
      <c r="H130" s="37">
        <v>60.622999999999998</v>
      </c>
      <c r="I130" s="37">
        <v>57.835999999999999</v>
      </c>
      <c r="J130" s="37">
        <v>55.540999999999997</v>
      </c>
      <c r="K130" s="37">
        <v>56.869</v>
      </c>
      <c r="L130" s="37">
        <v>50.82</v>
      </c>
      <c r="M130" s="37">
        <v>49.328000000000003</v>
      </c>
      <c r="N130" s="37">
        <v>49.426000000000002</v>
      </c>
      <c r="O130" s="37">
        <v>52.738</v>
      </c>
      <c r="P130" s="37">
        <v>51.426000000000002</v>
      </c>
      <c r="Q130" s="37">
        <v>44.917999999999999</v>
      </c>
      <c r="S130" s="4">
        <f t="shared" si="171"/>
        <v>52.578643086915342</v>
      </c>
      <c r="T130" s="4">
        <f t="shared" si="171"/>
        <v>52.660712525056788</v>
      </c>
      <c r="U130" s="4">
        <f t="shared" si="171"/>
        <v>54.533774726189463</v>
      </c>
      <c r="V130" s="4">
        <f t="shared" si="171"/>
        <v>56.005505493480243</v>
      </c>
      <c r="W130" s="4">
        <f t="shared" si="171"/>
        <v>56.708995099176967</v>
      </c>
      <c r="X130" s="4">
        <f t="shared" si="171"/>
        <v>58.402641645665597</v>
      </c>
      <c r="Y130" s="4">
        <f t="shared" si="171"/>
        <v>57.687772512914123</v>
      </c>
      <c r="Z130" s="4">
        <f t="shared" si="171"/>
        <v>54.81682110891537</v>
      </c>
      <c r="AA130" s="4">
        <f t="shared" si="171"/>
        <v>54.817196960717176</v>
      </c>
      <c r="AB130" s="4">
        <f t="shared" si="171"/>
        <v>51.859689247927939</v>
      </c>
      <c r="AC130" s="4">
        <f t="shared" si="171"/>
        <v>50.105298232195594</v>
      </c>
      <c r="AD130" s="4">
        <f t="shared" si="171"/>
        <v>51.643831476061351</v>
      </c>
      <c r="AE130" s="4">
        <f t="shared" si="171"/>
        <v>51.647783416913306</v>
      </c>
      <c r="AF130" s="4">
        <f t="shared" si="171"/>
        <v>50.199190281744293</v>
      </c>
      <c r="AG130" s="4">
        <f t="shared" si="171"/>
        <v>45.14450306928903</v>
      </c>
      <c r="AI130" s="4">
        <f t="shared" si="172"/>
        <v>-3.6476430869153447</v>
      </c>
      <c r="AJ130" s="4">
        <f t="shared" si="172"/>
        <v>-1.0607125250567861</v>
      </c>
      <c r="AK130" s="4">
        <f t="shared" si="172"/>
        <v>-0.56677472618946467</v>
      </c>
      <c r="AL130" s="4">
        <f t="shared" si="172"/>
        <v>0.21149450651975599</v>
      </c>
      <c r="AM130" s="4">
        <f t="shared" si="172"/>
        <v>0.50400490082303406</v>
      </c>
      <c r="AN130" s="4">
        <f t="shared" si="172"/>
        <v>2.220358354334401</v>
      </c>
      <c r="AO130" s="4">
        <f t="shared" si="172"/>
        <v>0.14822748708587596</v>
      </c>
      <c r="AP130" s="4">
        <f t="shared" si="172"/>
        <v>0.72417889108462674</v>
      </c>
      <c r="AQ130" s="4">
        <f t="shared" si="172"/>
        <v>2.0518030392828237</v>
      </c>
      <c r="AR130" s="4">
        <f t="shared" si="172"/>
        <v>-1.0396892479279387</v>
      </c>
      <c r="AS130" s="4">
        <f t="shared" si="172"/>
        <v>-0.7772982321955908</v>
      </c>
      <c r="AT130" s="4">
        <f t="shared" si="172"/>
        <v>-2.2178314760613489</v>
      </c>
      <c r="AU130" s="4">
        <f t="shared" si="172"/>
        <v>1.0902165830866934</v>
      </c>
      <c r="AV130" s="4">
        <f t="shared" si="172"/>
        <v>1.2268097182557085</v>
      </c>
      <c r="AW130" s="4">
        <f t="shared" si="172"/>
        <v>-0.22650306928903063</v>
      </c>
      <c r="AY130" s="2">
        <f t="shared" si="163"/>
        <v>52.578643086901451</v>
      </c>
      <c r="AZ130" s="2">
        <f t="shared" si="163"/>
        <v>52.620004992001995</v>
      </c>
      <c r="BA130" s="2">
        <f t="shared" si="163"/>
        <v>54.428908164683328</v>
      </c>
      <c r="BB130" s="2">
        <f t="shared" si="163"/>
        <v>55.626602745383323</v>
      </c>
      <c r="BC130" s="2">
        <f t="shared" si="163"/>
        <v>56.699374867683147</v>
      </c>
      <c r="BD130" s="2">
        <f t="shared" si="163"/>
        <v>58.396952309246373</v>
      </c>
      <c r="BE130" s="2">
        <f t="shared" si="163"/>
        <v>57.684239731898082</v>
      </c>
      <c r="BF130" s="2">
        <f t="shared" si="163"/>
        <v>54.807929152250487</v>
      </c>
      <c r="BG130" s="2">
        <f t="shared" si="163"/>
        <v>54.79519442403241</v>
      </c>
      <c r="BH130" s="2">
        <f t="shared" si="163"/>
        <v>51.85698687901634</v>
      </c>
      <c r="BI130" s="2">
        <f t="shared" si="163"/>
        <v>50.104602670791188</v>
      </c>
      <c r="BJ130" s="2">
        <f t="shared" si="163"/>
        <v>51.643629454518482</v>
      </c>
      <c r="BK130" s="2">
        <f t="shared" si="163"/>
        <v>51.64778289996417</v>
      </c>
      <c r="BL130" s="2">
        <f t="shared" si="163"/>
        <v>50.198129777687505</v>
      </c>
      <c r="BM130" s="2">
        <f t="shared" si="163"/>
        <v>45.052041720116208</v>
      </c>
      <c r="BO130" s="2" t="str">
        <f t="shared" si="102"/>
        <v/>
      </c>
      <c r="BP130" s="2" t="str">
        <f t="shared" si="103"/>
        <v/>
      </c>
      <c r="BQ130" s="2" t="str">
        <f t="shared" si="104"/>
        <v/>
      </c>
      <c r="BR130" s="2" t="str">
        <f t="shared" si="105"/>
        <v/>
      </c>
      <c r="BS130" s="2" t="str">
        <f t="shared" si="106"/>
        <v/>
      </c>
      <c r="BT130" s="2" t="str">
        <f t="shared" si="107"/>
        <v/>
      </c>
      <c r="BU130" s="2" t="str">
        <f t="shared" si="108"/>
        <v/>
      </c>
      <c r="BV130" s="2" t="str">
        <f t="shared" si="109"/>
        <v/>
      </c>
      <c r="BW130" s="2" t="str">
        <f t="shared" si="110"/>
        <v/>
      </c>
      <c r="BX130" s="2" t="str">
        <f t="shared" si="111"/>
        <v/>
      </c>
      <c r="BY130" s="2" t="str">
        <f t="shared" si="112"/>
        <v/>
      </c>
      <c r="BZ130" s="2" t="str">
        <f t="shared" si="113"/>
        <v/>
      </c>
      <c r="CA130" s="2" t="str">
        <f t="shared" si="114"/>
        <v/>
      </c>
      <c r="CB130" s="2" t="str">
        <f t="shared" si="115"/>
        <v/>
      </c>
      <c r="CC130" s="2" t="str">
        <f t="shared" si="116"/>
        <v/>
      </c>
      <c r="CE130" s="2">
        <f t="shared" si="164"/>
        <v>48.930999999999997</v>
      </c>
      <c r="CF130" s="2">
        <f t="shared" si="164"/>
        <v>51.6</v>
      </c>
      <c r="CG130" s="2">
        <f t="shared" si="164"/>
        <v>53.966999999999999</v>
      </c>
      <c r="CH130" s="2">
        <f t="shared" si="164"/>
        <v>56.216999999999999</v>
      </c>
      <c r="CI130" s="2">
        <f t="shared" si="164"/>
        <v>57.213000000000001</v>
      </c>
      <c r="CJ130" s="2">
        <f t="shared" si="164"/>
        <v>60.622999999999998</v>
      </c>
      <c r="CK130" s="2">
        <f t="shared" si="164"/>
        <v>57.835999999999999</v>
      </c>
      <c r="CL130" s="2">
        <f t="shared" si="164"/>
        <v>55.540999999999997</v>
      </c>
      <c r="CM130" s="2">
        <f t="shared" si="164"/>
        <v>56.869</v>
      </c>
      <c r="CN130" s="2">
        <f t="shared" si="164"/>
        <v>50.82</v>
      </c>
      <c r="CO130" s="2">
        <f t="shared" si="164"/>
        <v>49.328000000000003</v>
      </c>
      <c r="CP130" s="2">
        <f t="shared" si="164"/>
        <v>49.426000000000002</v>
      </c>
      <c r="CQ130" s="2">
        <f t="shared" si="164"/>
        <v>52.738</v>
      </c>
      <c r="CR130" s="2">
        <f t="shared" si="164"/>
        <v>51.426000000000002</v>
      </c>
      <c r="CS130" s="2">
        <f t="shared" si="164"/>
        <v>44.917999999999999</v>
      </c>
      <c r="CU130" s="2">
        <f t="shared" si="117"/>
        <v>48.930999999999997</v>
      </c>
      <c r="CV130" s="2">
        <f t="shared" si="118"/>
        <v>51.6</v>
      </c>
      <c r="CW130" s="2">
        <f t="shared" si="119"/>
        <v>53.966999999999999</v>
      </c>
      <c r="CX130" s="2">
        <f t="shared" si="120"/>
        <v>56.216999999999999</v>
      </c>
      <c r="CY130" s="2">
        <f t="shared" si="121"/>
        <v>57.213000000000001</v>
      </c>
      <c r="CZ130" s="2">
        <f t="shared" si="122"/>
        <v>60.622999999999998</v>
      </c>
      <c r="DA130" s="2">
        <f t="shared" si="123"/>
        <v>57.835999999999999</v>
      </c>
      <c r="DB130" s="2">
        <f t="shared" si="124"/>
        <v>55.540999999999997</v>
      </c>
      <c r="DC130" s="2">
        <f t="shared" si="125"/>
        <v>56.869</v>
      </c>
      <c r="DD130" s="2">
        <f t="shared" si="126"/>
        <v>50.82</v>
      </c>
      <c r="DE130" s="2">
        <f t="shared" si="127"/>
        <v>49.328000000000003</v>
      </c>
      <c r="DF130" s="2">
        <f t="shared" si="128"/>
        <v>49.426000000000002</v>
      </c>
      <c r="DG130" s="2">
        <f t="shared" si="129"/>
        <v>52.738</v>
      </c>
      <c r="DH130" s="2">
        <f t="shared" si="130"/>
        <v>51.426000000000002</v>
      </c>
      <c r="DI130" s="2">
        <f t="shared" si="131"/>
        <v>44.917999999999999</v>
      </c>
      <c r="DK130" s="2">
        <f t="shared" si="173"/>
        <v>80.750490145148945</v>
      </c>
      <c r="DL130" s="2">
        <f t="shared" si="173"/>
        <v>89.436663435828876</v>
      </c>
      <c r="DM130" s="2">
        <f t="shared" si="173"/>
        <v>87.549395721925123</v>
      </c>
      <c r="DN130" s="2">
        <f t="shared" si="173"/>
        <v>96.501347036541887</v>
      </c>
      <c r="DO130" s="2">
        <f t="shared" si="173"/>
        <v>93.84350663821715</v>
      </c>
      <c r="DP130" s="2">
        <f t="shared" si="173"/>
        <v>95.511141181988705</v>
      </c>
      <c r="DQ130" s="2">
        <f t="shared" si="173"/>
        <v>86.418092460881937</v>
      </c>
      <c r="DR130" s="2">
        <f t="shared" si="173"/>
        <v>88.855912820512842</v>
      </c>
      <c r="DS130" s="2">
        <f t="shared" si="173"/>
        <v>82.765039136302278</v>
      </c>
      <c r="DT130" s="2">
        <f t="shared" si="173"/>
        <v>80.37932983114446</v>
      </c>
      <c r="DU130" s="2">
        <f t="shared" si="173"/>
        <v>72.649375783972147</v>
      </c>
      <c r="DV130" s="2">
        <f t="shared" si="173"/>
        <v>81.63151411149822</v>
      </c>
      <c r="DW130" s="2">
        <f t="shared" si="173"/>
        <v>83.710057993215912</v>
      </c>
      <c r="DX130" s="2">
        <f t="shared" si="173"/>
        <v>64.77407125697124</v>
      </c>
      <c r="DY130" s="2">
        <f t="shared" si="173"/>
        <v>51.963990832696723</v>
      </c>
      <c r="EA130" s="2">
        <f t="shared" si="161"/>
        <v>52.529344750424457</v>
      </c>
      <c r="EB130" s="2">
        <f t="shared" si="161"/>
        <v>52.557571428571421</v>
      </c>
      <c r="EC130" s="2">
        <f t="shared" si="161"/>
        <v>54.367077056277054</v>
      </c>
      <c r="ED130" s="2">
        <f t="shared" si="161"/>
        <v>55.561428571428578</v>
      </c>
      <c r="EE130" s="2">
        <f t="shared" si="160"/>
        <v>56.60743984269822</v>
      </c>
      <c r="EF130" s="2">
        <f t="shared" si="160"/>
        <v>58.289016912506611</v>
      </c>
      <c r="EG130" s="2">
        <f t="shared" si="160"/>
        <v>57.612517530668782</v>
      </c>
      <c r="EH130" s="2">
        <f t="shared" si="160"/>
        <v>54.720313230930358</v>
      </c>
      <c r="EI130" s="2">
        <f t="shared" si="160"/>
        <v>54.720867658889787</v>
      </c>
      <c r="EJ130" s="2">
        <f t="shared" si="160"/>
        <v>51.770722713864281</v>
      </c>
      <c r="EK130" s="2">
        <f t="shared" si="160"/>
        <v>50.030512968008878</v>
      </c>
      <c r="EL130" s="2">
        <f t="shared" si="160"/>
        <v>51.546152539169164</v>
      </c>
      <c r="EM130" s="2">
        <f t="shared" si="142"/>
        <v>51.531050688033972</v>
      </c>
      <c r="EN130" s="2">
        <f t="shared" si="142"/>
        <v>50.144770063889041</v>
      </c>
      <c r="EO130" s="2">
        <f t="shared" si="142"/>
        <v>45.023651426573743</v>
      </c>
      <c r="EQ130" s="2">
        <f t="shared" si="174"/>
        <v>52.244323148567801</v>
      </c>
      <c r="ER130" s="2">
        <f t="shared" si="174"/>
        <v>52.650718545537032</v>
      </c>
      <c r="ES130" s="2">
        <f t="shared" si="174"/>
        <v>54.624954118723792</v>
      </c>
      <c r="ET130" s="2">
        <f t="shared" si="174"/>
        <v>55.465339524135572</v>
      </c>
      <c r="EU130" s="2">
        <f t="shared" si="174"/>
        <v>56.822267642223977</v>
      </c>
      <c r="EV130" s="2">
        <f t="shared" si="174"/>
        <v>58.196980163652455</v>
      </c>
      <c r="EW130" s="2">
        <f t="shared" si="174"/>
        <v>57.496869648399858</v>
      </c>
      <c r="EX130" s="2">
        <f t="shared" si="174"/>
        <v>54.528802349414946</v>
      </c>
      <c r="EY130" s="2">
        <f t="shared" si="174"/>
        <v>54.569026630087386</v>
      </c>
      <c r="EZ130" s="2">
        <f t="shared" si="174"/>
        <v>51.826837040537384</v>
      </c>
      <c r="FA130" s="2">
        <f t="shared" si="174"/>
        <v>50.03929791665643</v>
      </c>
      <c r="FB130" s="2">
        <f t="shared" si="174"/>
        <v>51.53617607334801</v>
      </c>
      <c r="FC130" s="2">
        <f t="shared" si="174"/>
        <v>51.543459052646426</v>
      </c>
      <c r="FD130" s="2">
        <f t="shared" si="174"/>
        <v>50.051813442379668</v>
      </c>
      <c r="FE130" s="2">
        <f t="shared" si="174"/>
        <v>44.953742500946262</v>
      </c>
      <c r="FG130" s="2">
        <f t="shared" si="175"/>
        <v>0.99822084482326623</v>
      </c>
      <c r="FH130" s="2">
        <f t="shared" si="175"/>
        <v>0.99835624463547501</v>
      </c>
      <c r="FI130" s="2">
        <f t="shared" si="175"/>
        <v>0.9982822057607581</v>
      </c>
      <c r="FJ130" s="2">
        <f t="shared" si="175"/>
        <v>0.99836389173480944</v>
      </c>
      <c r="FK130" s="2">
        <f t="shared" si="175"/>
        <v>0.99761123236653992</v>
      </c>
      <c r="FL130" s="2">
        <f t="shared" si="175"/>
        <v>0.99706261623700509</v>
      </c>
      <c r="FM130" s="2">
        <f t="shared" si="175"/>
        <v>0.99745454609739292</v>
      </c>
      <c r="FN130" s="2">
        <f t="shared" si="175"/>
        <v>0.99734609758414661</v>
      </c>
      <c r="FO130" s="2">
        <f t="shared" si="175"/>
        <v>0.99726124804242533</v>
      </c>
      <c r="FP130" s="2">
        <f t="shared" si="175"/>
        <v>0.99700974029547029</v>
      </c>
      <c r="FQ130" s="2">
        <f t="shared" si="175"/>
        <v>0.99672886670689731</v>
      </c>
      <c r="FR130" s="2">
        <f t="shared" si="175"/>
        <v>0.99675701372392089</v>
      </c>
      <c r="FS130" s="2">
        <f t="shared" si="175"/>
        <v>0.99637537671584409</v>
      </c>
      <c r="FT130" s="2">
        <f t="shared" si="175"/>
        <v>0.99631866062762087</v>
      </c>
      <c r="FU130" s="2">
        <f t="shared" si="175"/>
        <v>0.99586216567699626</v>
      </c>
      <c r="FW130" s="2">
        <f t="shared" si="165"/>
        <v>3.1978644406310255E-3</v>
      </c>
      <c r="FX130" s="2">
        <f t="shared" si="165"/>
        <v>1.9467678269690515E-2</v>
      </c>
      <c r="FY130" s="2">
        <f t="shared" si="165"/>
        <v>1.8732618216978605E-2</v>
      </c>
      <c r="FZ130" s="2">
        <f t="shared" si="165"/>
        <v>1.881551616118755E-2</v>
      </c>
      <c r="GA130" s="2">
        <f t="shared" si="165"/>
        <v>1.3902827441445352E-2</v>
      </c>
      <c r="GB130" s="2">
        <f t="shared" si="165"/>
        <v>1.5214213138054078E-2</v>
      </c>
      <c r="GC130" s="2">
        <f t="shared" si="165"/>
        <v>1.3844281989746403E-2</v>
      </c>
      <c r="GD130" s="2">
        <f t="shared" si="165"/>
        <v>1.5542870847408102E-2</v>
      </c>
      <c r="GE130" s="2">
        <f t="shared" si="165"/>
        <v>1.6328026813683526E-2</v>
      </c>
      <c r="GF130" s="2">
        <f t="shared" si="165"/>
        <v>1.27774871240599E-2</v>
      </c>
      <c r="GG130" s="2">
        <f t="shared" si="165"/>
        <v>1.1427223643456998E-2</v>
      </c>
      <c r="GH130" s="2">
        <f t="shared" si="165"/>
        <v>8.9710466844479426E-3</v>
      </c>
      <c r="GI130" s="2">
        <f t="shared" si="165"/>
        <v>7.6910047206815383E-3</v>
      </c>
      <c r="GJ130" s="2">
        <f t="shared" si="165"/>
        <v>5.3326881504056943E-3</v>
      </c>
      <c r="GK130" s="2">
        <f t="shared" si="165"/>
        <v>4.6872564919642661E-3</v>
      </c>
      <c r="GM130" s="86">
        <f t="shared" si="166"/>
        <v>4.8803665111947037E-46</v>
      </c>
      <c r="GN130" s="86">
        <f t="shared" si="166"/>
        <v>1.3490582473325125E-68</v>
      </c>
      <c r="GO130" s="86">
        <f t="shared" si="166"/>
        <v>1.3634916526440497E-86</v>
      </c>
      <c r="GP130" s="86">
        <f t="shared" si="166"/>
        <v>8.0322081962228243E-105</v>
      </c>
      <c r="GQ130" s="86">
        <f t="shared" si="166"/>
        <v>1.0914828252830247E-106</v>
      </c>
      <c r="GR130" s="86">
        <f t="shared" si="166"/>
        <v>1.5938135300737794E-80</v>
      </c>
      <c r="GS130" s="86">
        <f t="shared" si="166"/>
        <v>7.827064285939259E-84</v>
      </c>
      <c r="GT130" s="86">
        <f t="shared" si="166"/>
        <v>3.7720607094775404E-116</v>
      </c>
      <c r="GU130" s="86">
        <f t="shared" si="166"/>
        <v>5.9655672383870911E-107</v>
      </c>
      <c r="GV130" s="86">
        <f t="shared" si="166"/>
        <v>6.4582479768515666E-99</v>
      </c>
      <c r="GW130" s="86">
        <f t="shared" si="166"/>
        <v>1.6580032406266986E-72</v>
      </c>
      <c r="GX130" s="86">
        <f t="shared" si="166"/>
        <v>6.3686823730552513E-70</v>
      </c>
      <c r="GY130" s="86">
        <f t="shared" si="166"/>
        <v>3.7554929758702376E-57</v>
      </c>
      <c r="GZ130" s="86">
        <f t="shared" si="166"/>
        <v>1.1395997746023586E-56</v>
      </c>
      <c r="HA130" s="86">
        <f t="shared" si="166"/>
        <v>4.2811624264120572E-51</v>
      </c>
      <c r="HC130" s="86">
        <f t="shared" si="162"/>
        <v>3.5224673195379988E-11</v>
      </c>
      <c r="HD130" s="86">
        <f t="shared" si="162"/>
        <v>2.9415854559124515E-25</v>
      </c>
      <c r="HE130" s="86">
        <f t="shared" si="162"/>
        <v>1.3144993728784013E-30</v>
      </c>
      <c r="HF130" s="86">
        <f t="shared" si="162"/>
        <v>2.8359830597215613E-34</v>
      </c>
      <c r="HG130" s="86">
        <f t="shared" si="162"/>
        <v>1.7794471590885261E-30</v>
      </c>
      <c r="HH130" s="86">
        <f t="shared" si="146"/>
        <v>5.0314569829777285E-30</v>
      </c>
      <c r="HI130" s="86">
        <f t="shared" si="147"/>
        <v>1.0322923350082949E-20</v>
      </c>
      <c r="HJ130" s="86">
        <f t="shared" si="162"/>
        <v>5.9988616186919321E-39</v>
      </c>
      <c r="HK130" s="86">
        <f t="shared" si="162"/>
        <v>6.2744106577457162E-29</v>
      </c>
      <c r="HL130" s="86">
        <f t="shared" si="170"/>
        <v>1.2615511534663454E-23</v>
      </c>
      <c r="HM130" s="86">
        <f t="shared" si="170"/>
        <v>1.0735160644583853E-22</v>
      </c>
      <c r="HN130" s="86">
        <f t="shared" si="170"/>
        <v>1.4815098704306671E-16</v>
      </c>
      <c r="HO130" s="86">
        <f t="shared" si="170"/>
        <v>6.907819012204701E-14</v>
      </c>
      <c r="HP130" s="86">
        <f t="shared" si="170"/>
        <v>8.7086686903155606E-14</v>
      </c>
      <c r="HQ130" s="86">
        <f t="shared" si="170"/>
        <v>3.4580016240132956E-16</v>
      </c>
      <c r="HS130" s="86">
        <f t="shared" si="167"/>
        <v>1.1508982336926519E-7</v>
      </c>
      <c r="HT130" s="86">
        <f t="shared" si="167"/>
        <v>2.0546719050077216E-3</v>
      </c>
      <c r="HU130" s="86">
        <f t="shared" si="167"/>
        <v>1.3309300701721185E-3</v>
      </c>
      <c r="HV130" s="86">
        <f t="shared" si="167"/>
        <v>4.8897837897816055E-3</v>
      </c>
      <c r="HW130" s="86">
        <f t="shared" si="167"/>
        <v>6.5640188930887104E-5</v>
      </c>
      <c r="HX130" s="86">
        <f t="shared" si="167"/>
        <v>3.2819909524504856E-5</v>
      </c>
      <c r="HY130" s="86">
        <f t="shared" si="167"/>
        <v>1.5943857064531189E-5</v>
      </c>
      <c r="HZ130" s="86">
        <f t="shared" si="167"/>
        <v>4.8637711898619544E-5</v>
      </c>
      <c r="IA130" s="86">
        <f t="shared" si="167"/>
        <v>1.1079019416174604E-4</v>
      </c>
      <c r="IB130" s="86">
        <f t="shared" si="167"/>
        <v>1.0191675187001533E-5</v>
      </c>
      <c r="IC130" s="86">
        <f t="shared" si="167"/>
        <v>2.3510956873984561E-6</v>
      </c>
      <c r="ID130" s="86">
        <f t="shared" si="167"/>
        <v>6.5887632478313833E-7</v>
      </c>
      <c r="IE130" s="86">
        <f t="shared" si="167"/>
        <v>1.4844008485799675E-9</v>
      </c>
      <c r="IF130" s="86">
        <f t="shared" si="167"/>
        <v>2.5694447352510031E-6</v>
      </c>
      <c r="IG130" s="86">
        <f t="shared" si="167"/>
        <v>1.5395343353371801E-4</v>
      </c>
      <c r="II130" s="86">
        <f t="shared" si="168"/>
        <v>1.2603479646190822E-64</v>
      </c>
      <c r="IJ130" s="86">
        <f t="shared" si="168"/>
        <v>5.0336815720222395E-29</v>
      </c>
      <c r="IK130" s="86">
        <f t="shared" si="168"/>
        <v>2.2579080922534811E-30</v>
      </c>
      <c r="IL130" s="86">
        <f t="shared" si="168"/>
        <v>8.9248525082721337E-29</v>
      </c>
      <c r="IM130" s="86">
        <f t="shared" si="168"/>
        <v>2.5923473948661804E-35</v>
      </c>
      <c r="IN130" s="86">
        <f t="shared" si="168"/>
        <v>5.6554477829077576E-37</v>
      </c>
      <c r="IO130" s="86">
        <f t="shared" si="168"/>
        <v>3.4778904150709808E-37</v>
      </c>
      <c r="IP130" s="86">
        <f t="shared" si="168"/>
        <v>7.0699499211381943E-36</v>
      </c>
      <c r="IQ130" s="86">
        <f t="shared" si="168"/>
        <v>7.1993024721058556E-36</v>
      </c>
      <c r="IR130" s="86">
        <f t="shared" si="168"/>
        <v>9.5308834330810772E-41</v>
      </c>
      <c r="IS130" s="86">
        <f t="shared" si="168"/>
        <v>1.4992019800122681E-42</v>
      </c>
      <c r="IT130" s="86">
        <f t="shared" si="168"/>
        <v>3.187878942431886E-42</v>
      </c>
      <c r="IU130" s="86">
        <f t="shared" si="168"/>
        <v>5.2589434874222601E-59</v>
      </c>
      <c r="IV130" s="86">
        <f t="shared" si="168"/>
        <v>1.8007239990700761E-20</v>
      </c>
      <c r="IW130" s="86">
        <f t="shared" si="168"/>
        <v>1.1384195387601743E-23</v>
      </c>
      <c r="IY130" s="86">
        <f t="shared" si="169"/>
        <v>1.1512504804246057E-7</v>
      </c>
      <c r="IZ130" s="86">
        <f t="shared" si="169"/>
        <v>2.0546719050077216E-3</v>
      </c>
      <c r="JA130" s="86">
        <f t="shared" si="169"/>
        <v>1.3309300701721185E-3</v>
      </c>
      <c r="JB130" s="86">
        <f t="shared" si="169"/>
        <v>4.8897837897816055E-3</v>
      </c>
      <c r="JC130" s="86">
        <f t="shared" si="169"/>
        <v>6.5640188930887104E-5</v>
      </c>
      <c r="JD130" s="86">
        <f t="shared" si="169"/>
        <v>3.2819909524504856E-5</v>
      </c>
      <c r="JE130" s="86">
        <f t="shared" si="169"/>
        <v>1.5943857064531199E-5</v>
      </c>
      <c r="JF130" s="86">
        <f t="shared" si="169"/>
        <v>4.8637711898619544E-5</v>
      </c>
      <c r="JG130" s="86">
        <f t="shared" si="169"/>
        <v>1.1079019416174604E-4</v>
      </c>
      <c r="JH130" s="86">
        <f t="shared" si="169"/>
        <v>1.0191675187001533E-5</v>
      </c>
      <c r="JI130" s="86">
        <f t="shared" si="169"/>
        <v>2.3510956873984561E-6</v>
      </c>
      <c r="JJ130" s="86">
        <f t="shared" si="169"/>
        <v>6.5887632493128937E-7</v>
      </c>
      <c r="JK130" s="86">
        <f t="shared" si="169"/>
        <v>1.4844699267700895E-9</v>
      </c>
      <c r="JL130" s="86">
        <f t="shared" si="169"/>
        <v>2.5694448223377083E-6</v>
      </c>
      <c r="JM130" s="86">
        <f t="shared" si="169"/>
        <v>1.5395343353406381E-4</v>
      </c>
    </row>
    <row r="131" spans="2:273" x14ac:dyDescent="0.25">
      <c r="B131" s="2">
        <v>104</v>
      </c>
      <c r="C131" s="37">
        <v>50.896999999999998</v>
      </c>
      <c r="D131" s="37">
        <v>52.817</v>
      </c>
      <c r="E131" s="37">
        <v>53.75</v>
      </c>
      <c r="F131" s="37">
        <v>55.917000000000002</v>
      </c>
      <c r="G131" s="37">
        <v>58.066000000000003</v>
      </c>
      <c r="H131" s="37">
        <v>57.557000000000002</v>
      </c>
      <c r="I131" s="37">
        <v>57.671999999999997</v>
      </c>
      <c r="J131" s="37">
        <v>56.295000000000002</v>
      </c>
      <c r="K131" s="37">
        <v>54.606999999999999</v>
      </c>
      <c r="L131" s="37">
        <v>51.59</v>
      </c>
      <c r="M131" s="37">
        <v>49.377000000000002</v>
      </c>
      <c r="N131" s="37">
        <v>50.738</v>
      </c>
      <c r="O131" s="37">
        <v>50.951000000000001</v>
      </c>
      <c r="P131" s="37">
        <v>49.917999999999999</v>
      </c>
      <c r="Q131" s="37">
        <v>46.360999999999997</v>
      </c>
      <c r="S131" s="4">
        <f t="shared" si="171"/>
        <v>52.387573667009484</v>
      </c>
      <c r="T131" s="4">
        <f t="shared" si="171"/>
        <v>52.537797776636225</v>
      </c>
      <c r="U131" s="4">
        <f t="shared" si="171"/>
        <v>54.48186917301804</v>
      </c>
      <c r="V131" s="4">
        <f t="shared" si="171"/>
        <v>56.212705212978804</v>
      </c>
      <c r="W131" s="4">
        <f t="shared" si="171"/>
        <v>56.544774677018701</v>
      </c>
      <c r="X131" s="4">
        <f t="shared" si="171"/>
        <v>58.285025050784029</v>
      </c>
      <c r="Y131" s="4">
        <f t="shared" si="171"/>
        <v>57.595144806713279</v>
      </c>
      <c r="Z131" s="4">
        <f t="shared" si="171"/>
        <v>54.726283845325185</v>
      </c>
      <c r="AA131" s="4">
        <f t="shared" si="171"/>
        <v>54.698972907478534</v>
      </c>
      <c r="AB131" s="4">
        <f t="shared" si="171"/>
        <v>51.697491212408437</v>
      </c>
      <c r="AC131" s="4">
        <f t="shared" si="171"/>
        <v>50.065834104678999</v>
      </c>
      <c r="AD131" s="4">
        <f t="shared" si="171"/>
        <v>51.570674238899343</v>
      </c>
      <c r="AE131" s="4">
        <f t="shared" si="171"/>
        <v>51.516319090420019</v>
      </c>
      <c r="AF131" s="4">
        <f t="shared" si="171"/>
        <v>50.104776525375939</v>
      </c>
      <c r="AG131" s="4">
        <f t="shared" si="171"/>
        <v>45.099529436259317</v>
      </c>
      <c r="AI131" s="4">
        <f t="shared" si="172"/>
        <v>-1.4905736670094853</v>
      </c>
      <c r="AJ131" s="4">
        <f t="shared" si="172"/>
        <v>0.2792022233637752</v>
      </c>
      <c r="AK131" s="4">
        <f t="shared" si="172"/>
        <v>-0.73186917301804044</v>
      </c>
      <c r="AL131" s="4">
        <f t="shared" si="172"/>
        <v>-0.29570521297880248</v>
      </c>
      <c r="AM131" s="4">
        <f t="shared" si="172"/>
        <v>1.5212253229813015</v>
      </c>
      <c r="AN131" s="4">
        <f t="shared" si="172"/>
        <v>-0.72802505078402646</v>
      </c>
      <c r="AO131" s="4">
        <f t="shared" si="172"/>
        <v>7.6855193286718304E-2</v>
      </c>
      <c r="AP131" s="4">
        <f t="shared" si="172"/>
        <v>1.5687161546748172</v>
      </c>
      <c r="AQ131" s="4">
        <f t="shared" si="172"/>
        <v>-9.1972907478535149E-2</v>
      </c>
      <c r="AR131" s="4">
        <f t="shared" si="172"/>
        <v>-0.10749121240843351</v>
      </c>
      <c r="AS131" s="4">
        <f t="shared" si="172"/>
        <v>-0.68883410467899608</v>
      </c>
      <c r="AT131" s="4">
        <f t="shared" si="172"/>
        <v>-0.83267423889934378</v>
      </c>
      <c r="AU131" s="4">
        <f t="shared" si="172"/>
        <v>-0.56531909042001871</v>
      </c>
      <c r="AV131" s="4">
        <f t="shared" si="172"/>
        <v>-0.18677652537594014</v>
      </c>
      <c r="AW131" s="4">
        <f t="shared" si="172"/>
        <v>1.26147056374068</v>
      </c>
      <c r="AY131" s="2">
        <f t="shared" si="163"/>
        <v>52.387573667008333</v>
      </c>
      <c r="AZ131" s="2">
        <f t="shared" si="163"/>
        <v>52.454102103517243</v>
      </c>
      <c r="BA131" s="2">
        <f t="shared" si="163"/>
        <v>54.256438024295548</v>
      </c>
      <c r="BB131" s="2">
        <f t="shared" si="163"/>
        <v>55.494703604176188</v>
      </c>
      <c r="BC131" s="2">
        <f t="shared" si="163"/>
        <v>56.519143519528974</v>
      </c>
      <c r="BD131" s="2">
        <f t="shared" si="163"/>
        <v>58.268457953534181</v>
      </c>
      <c r="BE131" s="2">
        <f t="shared" si="163"/>
        <v>57.584612194920211</v>
      </c>
      <c r="BF131" s="2">
        <f t="shared" si="163"/>
        <v>54.701298463128424</v>
      </c>
      <c r="BG131" s="2">
        <f t="shared" si="163"/>
        <v>54.639719481458123</v>
      </c>
      <c r="BH131" s="2">
        <f t="shared" si="163"/>
        <v>51.68895224756816</v>
      </c>
      <c r="BI131" s="2">
        <f t="shared" si="163"/>
        <v>50.063450949816023</v>
      </c>
      <c r="BJ131" s="2">
        <f t="shared" si="163"/>
        <v>51.569983251184588</v>
      </c>
      <c r="BK131" s="2">
        <f t="shared" si="163"/>
        <v>51.516316184998814</v>
      </c>
      <c r="BL131" s="2">
        <f t="shared" si="163"/>
        <v>50.102071749382553</v>
      </c>
      <c r="BM131" s="2">
        <f t="shared" si="163"/>
        <v>44.940817118282403</v>
      </c>
      <c r="BO131" s="2" t="str">
        <f t="shared" si="102"/>
        <v/>
      </c>
      <c r="BP131" s="2" t="str">
        <f t="shared" si="103"/>
        <v/>
      </c>
      <c r="BQ131" s="2" t="str">
        <f t="shared" si="104"/>
        <v/>
      </c>
      <c r="BR131" s="2" t="str">
        <f t="shared" si="105"/>
        <v/>
      </c>
      <c r="BS131" s="2" t="str">
        <f t="shared" si="106"/>
        <v/>
      </c>
      <c r="BT131" s="2" t="str">
        <f t="shared" si="107"/>
        <v/>
      </c>
      <c r="BU131" s="2" t="str">
        <f t="shared" si="108"/>
        <v/>
      </c>
      <c r="BV131" s="2" t="str">
        <f t="shared" si="109"/>
        <v/>
      </c>
      <c r="BW131" s="2" t="str">
        <f t="shared" si="110"/>
        <v/>
      </c>
      <c r="BX131" s="2" t="str">
        <f t="shared" si="111"/>
        <v/>
      </c>
      <c r="BY131" s="2" t="str">
        <f t="shared" si="112"/>
        <v/>
      </c>
      <c r="BZ131" s="2" t="str">
        <f t="shared" si="113"/>
        <v/>
      </c>
      <c r="CA131" s="2" t="str">
        <f t="shared" si="114"/>
        <v/>
      </c>
      <c r="CB131" s="2" t="str">
        <f t="shared" si="115"/>
        <v/>
      </c>
      <c r="CC131" s="2" t="str">
        <f t="shared" si="116"/>
        <v/>
      </c>
      <c r="CE131" s="2">
        <f t="shared" si="164"/>
        <v>50.896999999999998</v>
      </c>
      <c r="CF131" s="2">
        <f t="shared" si="164"/>
        <v>52.817</v>
      </c>
      <c r="CG131" s="2">
        <f t="shared" si="164"/>
        <v>53.75</v>
      </c>
      <c r="CH131" s="2" t="str">
        <f t="shared" si="164"/>
        <v/>
      </c>
      <c r="CI131" s="2">
        <f t="shared" si="164"/>
        <v>58.066000000000003</v>
      </c>
      <c r="CJ131" s="2">
        <f t="shared" si="164"/>
        <v>57.557000000000002</v>
      </c>
      <c r="CK131" s="2">
        <f t="shared" si="164"/>
        <v>57.671999999999997</v>
      </c>
      <c r="CL131" s="2">
        <f t="shared" si="164"/>
        <v>56.295000000000002</v>
      </c>
      <c r="CM131" s="2">
        <f t="shared" si="164"/>
        <v>54.606999999999999</v>
      </c>
      <c r="CN131" s="2">
        <f t="shared" si="164"/>
        <v>51.59</v>
      </c>
      <c r="CO131" s="2">
        <f t="shared" si="164"/>
        <v>49.377000000000002</v>
      </c>
      <c r="CP131" s="2">
        <f t="shared" si="164"/>
        <v>50.738</v>
      </c>
      <c r="CQ131" s="2">
        <f t="shared" si="164"/>
        <v>50.951000000000001</v>
      </c>
      <c r="CR131" s="2">
        <f t="shared" si="164"/>
        <v>49.917999999999999</v>
      </c>
      <c r="CS131" s="2">
        <f t="shared" si="164"/>
        <v>46.360999999999997</v>
      </c>
      <c r="CU131" s="2">
        <f t="shared" si="117"/>
        <v>50.896999999999998</v>
      </c>
      <c r="CV131" s="2">
        <f t="shared" si="118"/>
        <v>52.817</v>
      </c>
      <c r="CW131" s="2">
        <f t="shared" si="119"/>
        <v>53.75</v>
      </c>
      <c r="CX131" s="2" t="str">
        <f t="shared" si="120"/>
        <v/>
      </c>
      <c r="CY131" s="2">
        <f t="shared" si="121"/>
        <v>58.066000000000003</v>
      </c>
      <c r="CZ131" s="2">
        <f t="shared" si="122"/>
        <v>57.557000000000002</v>
      </c>
      <c r="DA131" s="2">
        <f t="shared" si="123"/>
        <v>57.671999999999997</v>
      </c>
      <c r="DB131" s="2">
        <f t="shared" si="124"/>
        <v>56.295000000000002</v>
      </c>
      <c r="DC131" s="2">
        <f t="shared" si="125"/>
        <v>54.606999999999999</v>
      </c>
      <c r="DD131" s="2">
        <f t="shared" si="126"/>
        <v>51.59</v>
      </c>
      <c r="DE131" s="2">
        <f t="shared" si="127"/>
        <v>49.377000000000002</v>
      </c>
      <c r="DF131" s="2">
        <f t="shared" si="128"/>
        <v>50.738</v>
      </c>
      <c r="DG131" s="2">
        <f t="shared" si="129"/>
        <v>50.951000000000001</v>
      </c>
      <c r="DH131" s="2">
        <f t="shared" si="130"/>
        <v>49.917999999999999</v>
      </c>
      <c r="DI131" s="2">
        <f t="shared" si="131"/>
        <v>46.360999999999997</v>
      </c>
      <c r="DK131" s="2">
        <f t="shared" si="173"/>
        <v>80.962721925133678</v>
      </c>
      <c r="DL131" s="2">
        <f t="shared" si="173"/>
        <v>89.709168449197861</v>
      </c>
      <c r="DM131" s="2">
        <f t="shared" si="173"/>
        <v>87.785759358288772</v>
      </c>
      <c r="DN131" s="2">
        <f t="shared" si="173"/>
        <v>96.815549910873443</v>
      </c>
      <c r="DO131" s="2">
        <f t="shared" si="173"/>
        <v>94.118858226647689</v>
      </c>
      <c r="DP131" s="2">
        <f t="shared" si="173"/>
        <v>95.817336585365823</v>
      </c>
      <c r="DQ131" s="2">
        <f t="shared" si="173"/>
        <v>86.606324324324333</v>
      </c>
      <c r="DR131" s="2">
        <f t="shared" si="173"/>
        <v>89.092993589743614</v>
      </c>
      <c r="DS131" s="2">
        <f t="shared" si="173"/>
        <v>82.936104925775965</v>
      </c>
      <c r="DT131" s="2">
        <f t="shared" si="173"/>
        <v>80.55758048780487</v>
      </c>
      <c r="DU131" s="2">
        <f t="shared" si="173"/>
        <v>72.778765853658555</v>
      </c>
      <c r="DV131" s="2">
        <f t="shared" si="173"/>
        <v>81.857614634146302</v>
      </c>
      <c r="DW131" s="2">
        <f t="shared" si="173"/>
        <v>83.995968814968833</v>
      </c>
      <c r="DX131" s="2">
        <f t="shared" si="173"/>
        <v>64.9005096096096</v>
      </c>
      <c r="DY131" s="2">
        <f t="shared" si="173"/>
        <v>51.975690145148981</v>
      </c>
      <c r="EA131" s="2">
        <f t="shared" si="161"/>
        <v>52.342001821113101</v>
      </c>
      <c r="EB131" s="2">
        <f t="shared" si="161"/>
        <v>52.395914285714284</v>
      </c>
      <c r="EC131" s="2">
        <f t="shared" si="161"/>
        <v>54.197878354978357</v>
      </c>
      <c r="ED131" s="2">
        <f t="shared" si="161"/>
        <v>55.435100000000006</v>
      </c>
      <c r="EE131" s="2">
        <f t="shared" si="160"/>
        <v>56.433069102954718</v>
      </c>
      <c r="EF131" s="2">
        <f t="shared" si="160"/>
        <v>58.169499939941389</v>
      </c>
      <c r="EG131" s="2">
        <f t="shared" si="160"/>
        <v>57.519296398891974</v>
      </c>
      <c r="EH131" s="2">
        <f t="shared" si="160"/>
        <v>54.621765491359753</v>
      </c>
      <c r="EI131" s="2">
        <f t="shared" si="160"/>
        <v>54.572235317779565</v>
      </c>
      <c r="EJ131" s="2">
        <f t="shared" si="160"/>
        <v>51.608583333333307</v>
      </c>
      <c r="EK131" s="2">
        <f t="shared" si="160"/>
        <v>49.995243213240485</v>
      </c>
      <c r="EL131" s="2">
        <f t="shared" si="160"/>
        <v>51.480420779602653</v>
      </c>
      <c r="EM131" s="2">
        <f t="shared" si="142"/>
        <v>51.408470428655598</v>
      </c>
      <c r="EN131" s="2">
        <f t="shared" si="142"/>
        <v>50.053061636009602</v>
      </c>
      <c r="EO131" s="2">
        <f t="shared" si="142"/>
        <v>44.9145511429275</v>
      </c>
      <c r="EQ131" s="2">
        <f t="shared" si="174"/>
        <v>52.092192680384336</v>
      </c>
      <c r="ER131" s="2">
        <f t="shared" si="174"/>
        <v>52.501170716127788</v>
      </c>
      <c r="ES131" s="2">
        <f t="shared" si="174"/>
        <v>54.487172867758652</v>
      </c>
      <c r="ET131" s="2">
        <f t="shared" si="174"/>
        <v>55.330646193857611</v>
      </c>
      <c r="EU131" s="2">
        <f t="shared" si="174"/>
        <v>56.692898737647866</v>
      </c>
      <c r="EV131" s="2">
        <f t="shared" si="174"/>
        <v>58.054007796287024</v>
      </c>
      <c r="EW131" s="2">
        <f t="shared" si="174"/>
        <v>57.372569943507244</v>
      </c>
      <c r="EX131" s="2">
        <f t="shared" si="174"/>
        <v>54.391391311728846</v>
      </c>
      <c r="EY131" s="2">
        <f t="shared" si="174"/>
        <v>54.383181003084502</v>
      </c>
      <c r="EZ131" s="2">
        <f t="shared" si="174"/>
        <v>51.708626339758027</v>
      </c>
      <c r="FA131" s="2">
        <f t="shared" si="174"/>
        <v>50.012651372766705</v>
      </c>
      <c r="FB131" s="2">
        <f t="shared" si="174"/>
        <v>51.44908853275922</v>
      </c>
      <c r="FC131" s="2">
        <f t="shared" si="174"/>
        <v>51.418798833677613</v>
      </c>
      <c r="FD131" s="2">
        <f t="shared" si="174"/>
        <v>49.906731415549643</v>
      </c>
      <c r="FE131" s="2">
        <f t="shared" si="174"/>
        <v>44.838497028512187</v>
      </c>
      <c r="FG131" s="2">
        <f t="shared" si="175"/>
        <v>0.99837713714063192</v>
      </c>
      <c r="FH131" s="2">
        <f t="shared" si="175"/>
        <v>0.99850066043684227</v>
      </c>
      <c r="FI131" s="2">
        <f t="shared" si="175"/>
        <v>0.99843311620381492</v>
      </c>
      <c r="FJ131" s="2">
        <f t="shared" si="175"/>
        <v>0.99850763668747289</v>
      </c>
      <c r="FK131" s="2">
        <f t="shared" si="175"/>
        <v>0.9978209600226281</v>
      </c>
      <c r="FL131" s="2">
        <f t="shared" si="175"/>
        <v>0.997320381600171</v>
      </c>
      <c r="FM131" s="2">
        <f t="shared" si="175"/>
        <v>0.9976779983855778</v>
      </c>
      <c r="FN131" s="2">
        <f t="shared" si="175"/>
        <v>0.99757904690214327</v>
      </c>
      <c r="FO131" s="2">
        <f t="shared" si="175"/>
        <v>0.99750162646911711</v>
      </c>
      <c r="FP131" s="2">
        <f t="shared" si="175"/>
        <v>0.99727213300669071</v>
      </c>
      <c r="FQ131" s="2">
        <f t="shared" si="175"/>
        <v>0.99701583206374611</v>
      </c>
      <c r="FR131" s="2">
        <f t="shared" si="175"/>
        <v>0.99704151716823808</v>
      </c>
      <c r="FS131" s="2">
        <f t="shared" si="175"/>
        <v>0.99669324966244988</v>
      </c>
      <c r="FT131" s="2">
        <f t="shared" si="175"/>
        <v>0.99664149070755903</v>
      </c>
      <c r="FU131" s="2">
        <f t="shared" si="175"/>
        <v>0.99622487578148777</v>
      </c>
      <c r="FW131" s="2">
        <f t="shared" si="165"/>
        <v>3.5053071613112829E-3</v>
      </c>
      <c r="FX131" s="2">
        <f t="shared" si="165"/>
        <v>2.1305867932977944E-2</v>
      </c>
      <c r="FY131" s="2">
        <f t="shared" si="165"/>
        <v>2.0502852846772897E-2</v>
      </c>
      <c r="FZ131" s="2">
        <f t="shared" si="165"/>
        <v>2.059342025064579E-2</v>
      </c>
      <c r="GA131" s="2">
        <f t="shared" si="165"/>
        <v>1.522372726879743E-2</v>
      </c>
      <c r="GB131" s="2">
        <f t="shared" si="165"/>
        <v>1.6657602285090247E-2</v>
      </c>
      <c r="GC131" s="2">
        <f t="shared" si="165"/>
        <v>1.5159704959376493E-2</v>
      </c>
      <c r="GD131" s="2">
        <f t="shared" si="165"/>
        <v>1.7016901326881047E-2</v>
      </c>
      <c r="GE131" s="2">
        <f t="shared" si="165"/>
        <v>1.7875166662699334E-2</v>
      </c>
      <c r="GF131" s="2">
        <f t="shared" si="165"/>
        <v>1.3992986194567352E-2</v>
      </c>
      <c r="GG131" s="2">
        <f t="shared" si="165"/>
        <v>1.2515903060678587E-2</v>
      </c>
      <c r="GH131" s="2">
        <f t="shared" si="165"/>
        <v>9.8280508058795225E-3</v>
      </c>
      <c r="GI131" s="2">
        <f t="shared" si="165"/>
        <v>8.426766201957387E-3</v>
      </c>
      <c r="GJ131" s="2">
        <f t="shared" si="165"/>
        <v>5.8441695278796182E-3</v>
      </c>
      <c r="GK131" s="2">
        <f t="shared" si="165"/>
        <v>5.1371514305607411E-3</v>
      </c>
      <c r="GM131" s="86">
        <f t="shared" si="166"/>
        <v>6.5789506867505426E-48</v>
      </c>
      <c r="GN131" s="86">
        <f t="shared" si="166"/>
        <v>2.1369384044414562E-71</v>
      </c>
      <c r="GO131" s="86">
        <f t="shared" si="166"/>
        <v>3.6738142330783815E-90</v>
      </c>
      <c r="GP131" s="86">
        <f t="shared" si="166"/>
        <v>4.2415809581669921E-109</v>
      </c>
      <c r="GQ131" s="86">
        <f t="shared" si="166"/>
        <v>2.0475421035892366E-111</v>
      </c>
      <c r="GR131" s="86">
        <f t="shared" si="166"/>
        <v>3.5911521899579963E-84</v>
      </c>
      <c r="GS131" s="86">
        <f t="shared" si="166"/>
        <v>1.0890747502881513E-87</v>
      </c>
      <c r="GT131" s="86">
        <f t="shared" si="166"/>
        <v>2.0868181874245474E-121</v>
      </c>
      <c r="GU131" s="86">
        <f t="shared" si="166"/>
        <v>9.9140975826546842E-112</v>
      </c>
      <c r="GV131" s="86">
        <f t="shared" si="166"/>
        <v>1.8674098935805821E-103</v>
      </c>
      <c r="GW131" s="86">
        <f t="shared" si="166"/>
        <v>8.4354099430808176E-76</v>
      </c>
      <c r="GX131" s="86">
        <f t="shared" si="166"/>
        <v>3.7533617683341822E-73</v>
      </c>
      <c r="GY131" s="86">
        <f t="shared" si="166"/>
        <v>9.6901122420254006E-60</v>
      </c>
      <c r="GZ131" s="86">
        <f t="shared" si="166"/>
        <v>3.3849990292058253E-59</v>
      </c>
      <c r="HA131" s="86">
        <f t="shared" si="166"/>
        <v>2.2734675617406318E-53</v>
      </c>
      <c r="HC131" s="86">
        <f t="shared" si="162"/>
        <v>4.6871161288956116E-12</v>
      </c>
      <c r="HD131" s="86">
        <f t="shared" si="162"/>
        <v>2.5758288298698029E-27</v>
      </c>
      <c r="HE131" s="86">
        <f t="shared" si="162"/>
        <v>3.9719839003295923E-33</v>
      </c>
      <c r="HF131" s="86">
        <f t="shared" si="162"/>
        <v>5.1866357139164183E-37</v>
      </c>
      <c r="HG131" s="86">
        <f t="shared" si="162"/>
        <v>2.5056409543826003E-33</v>
      </c>
      <c r="HH131" s="86">
        <f t="shared" si="146"/>
        <v>6.3744254334233455E-33</v>
      </c>
      <c r="HI131" s="86">
        <f t="shared" si="147"/>
        <v>9.0727191389893779E-23</v>
      </c>
      <c r="HJ131" s="86">
        <f t="shared" si="162"/>
        <v>1.1121077488747798E-42</v>
      </c>
      <c r="HK131" s="86">
        <f t="shared" si="162"/>
        <v>1.4199403015642E-31</v>
      </c>
      <c r="HL131" s="86">
        <f t="shared" si="170"/>
        <v>6.9156123782862705E-26</v>
      </c>
      <c r="HM131" s="86">
        <f t="shared" si="170"/>
        <v>6.7283074201973315E-25</v>
      </c>
      <c r="HN131" s="86">
        <f t="shared" si="170"/>
        <v>3.0010681196461483E-18</v>
      </c>
      <c r="HO131" s="86">
        <f t="shared" si="170"/>
        <v>2.9203338560174152E-15</v>
      </c>
      <c r="HP131" s="86">
        <f t="shared" si="170"/>
        <v>3.9231633951422796E-15</v>
      </c>
      <c r="HQ131" s="86">
        <f t="shared" si="170"/>
        <v>7.3143560836532263E-18</v>
      </c>
      <c r="HS131" s="86">
        <f t="shared" si="167"/>
        <v>4.613057234239097E-7</v>
      </c>
      <c r="HT131" s="86">
        <f t="shared" si="167"/>
        <v>4.5397968127722926E-3</v>
      </c>
      <c r="HU131" s="86">
        <f t="shared" si="167"/>
        <v>3.0707782935899212E-3</v>
      </c>
      <c r="HV131" s="86">
        <f t="shared" si="167"/>
        <v>1.0000063864442858E-2</v>
      </c>
      <c r="HW131" s="86">
        <f t="shared" si="167"/>
        <v>1.8558466113037311E-4</v>
      </c>
      <c r="HX131" s="86">
        <f t="shared" si="167"/>
        <v>1.0149696057081525E-4</v>
      </c>
      <c r="HY131" s="86">
        <f t="shared" si="167"/>
        <v>5.0325116713211588E-5</v>
      </c>
      <c r="HZ131" s="86">
        <f t="shared" si="167"/>
        <v>1.4521306053906556E-4</v>
      </c>
      <c r="IA131" s="86">
        <f t="shared" si="167"/>
        <v>3.1809978661403256E-4</v>
      </c>
      <c r="IB131" s="86">
        <f t="shared" si="167"/>
        <v>3.4114055582269431E-5</v>
      </c>
      <c r="IC131" s="86">
        <f t="shared" si="167"/>
        <v>8.5035304586560771E-6</v>
      </c>
      <c r="ID131" s="86">
        <f t="shared" si="167"/>
        <v>2.3661433790942168E-6</v>
      </c>
      <c r="IE131" s="86">
        <f t="shared" si="167"/>
        <v>8.7452500575763832E-9</v>
      </c>
      <c r="IF131" s="86">
        <f t="shared" si="167"/>
        <v>6.8261910619825816E-6</v>
      </c>
      <c r="IG131" s="86">
        <f t="shared" si="167"/>
        <v>2.7365464596044395E-4</v>
      </c>
      <c r="II131" s="86">
        <f t="shared" si="168"/>
        <v>1.2549597962409439E-62</v>
      </c>
      <c r="IJ131" s="86">
        <f t="shared" si="168"/>
        <v>9.3973777601748936E-28</v>
      </c>
      <c r="IK131" s="86">
        <f t="shared" si="168"/>
        <v>4.7196881509513604E-29</v>
      </c>
      <c r="IL131" s="86">
        <f t="shared" si="168"/>
        <v>1.5824161361326183E-27</v>
      </c>
      <c r="IM131" s="86">
        <f t="shared" si="168"/>
        <v>7.0925995549582247E-34</v>
      </c>
      <c r="IN131" s="86">
        <f t="shared" si="168"/>
        <v>1.9628028709046819E-35</v>
      </c>
      <c r="IO131" s="86">
        <f t="shared" si="168"/>
        <v>1.1389101304077622E-35</v>
      </c>
      <c r="IP131" s="86">
        <f t="shared" si="168"/>
        <v>2.2383233845241113E-34</v>
      </c>
      <c r="IQ131" s="86">
        <f t="shared" si="168"/>
        <v>2.3745335378552666E-34</v>
      </c>
      <c r="IR131" s="86">
        <f t="shared" si="168"/>
        <v>4.1188209117032026E-39</v>
      </c>
      <c r="IS131" s="86">
        <f t="shared" si="168"/>
        <v>6.9788276176321755E-41</v>
      </c>
      <c r="IT131" s="86">
        <f t="shared" si="168"/>
        <v>1.1829430811691648E-40</v>
      </c>
      <c r="IU131" s="86">
        <f t="shared" si="168"/>
        <v>7.3790854835223653E-57</v>
      </c>
      <c r="IV131" s="86">
        <f t="shared" si="168"/>
        <v>8.2245562104425314E-20</v>
      </c>
      <c r="IW131" s="86">
        <f t="shared" si="168"/>
        <v>6.4278368842443554E-23</v>
      </c>
      <c r="IY131" s="86">
        <f t="shared" si="169"/>
        <v>4.6131041054003861E-7</v>
      </c>
      <c r="IZ131" s="86">
        <f t="shared" si="169"/>
        <v>4.5397968127722926E-3</v>
      </c>
      <c r="JA131" s="86">
        <f t="shared" si="169"/>
        <v>3.0707782935899212E-3</v>
      </c>
      <c r="JB131" s="86">
        <f t="shared" si="169"/>
        <v>1.0000063864442858E-2</v>
      </c>
      <c r="JC131" s="86">
        <f t="shared" si="169"/>
        <v>1.8558466113037311E-4</v>
      </c>
      <c r="JD131" s="86">
        <f t="shared" si="169"/>
        <v>1.0149696057081525E-4</v>
      </c>
      <c r="JE131" s="86">
        <f t="shared" si="169"/>
        <v>5.0325116713211588E-5</v>
      </c>
      <c r="JF131" s="86">
        <f t="shared" si="169"/>
        <v>1.4521306053906556E-4</v>
      </c>
      <c r="JG131" s="86">
        <f t="shared" si="169"/>
        <v>3.1809978661403256E-4</v>
      </c>
      <c r="JH131" s="86">
        <f t="shared" si="169"/>
        <v>3.4114055582269431E-5</v>
      </c>
      <c r="JI131" s="86">
        <f t="shared" si="169"/>
        <v>8.5035304586560771E-6</v>
      </c>
      <c r="JJ131" s="86">
        <f t="shared" si="169"/>
        <v>2.3661433790972178E-6</v>
      </c>
      <c r="JK131" s="86">
        <f t="shared" si="169"/>
        <v>8.7452529779102388E-9</v>
      </c>
      <c r="JL131" s="86">
        <f t="shared" si="169"/>
        <v>6.8261910659058273E-6</v>
      </c>
      <c r="JM131" s="86">
        <f t="shared" si="169"/>
        <v>2.7365464596045127E-4</v>
      </c>
    </row>
    <row r="132" spans="2:273" x14ac:dyDescent="0.25">
      <c r="B132" s="2">
        <v>105</v>
      </c>
      <c r="C132" s="37">
        <v>53.482999999999997</v>
      </c>
      <c r="D132" s="37">
        <v>52.317</v>
      </c>
      <c r="E132" s="37">
        <v>54.533000000000001</v>
      </c>
      <c r="F132" s="37">
        <v>56.267000000000003</v>
      </c>
      <c r="G132" s="37">
        <v>57.18</v>
      </c>
      <c r="H132" s="37">
        <v>57.066000000000003</v>
      </c>
      <c r="I132" s="37">
        <v>60.246000000000002</v>
      </c>
      <c r="J132" s="37">
        <v>54.164000000000001</v>
      </c>
      <c r="K132" s="37">
        <v>54.606999999999999</v>
      </c>
      <c r="L132" s="37">
        <v>52.213000000000001</v>
      </c>
      <c r="M132" s="37">
        <v>50.148000000000003</v>
      </c>
      <c r="N132" s="37">
        <v>50.23</v>
      </c>
      <c r="O132" s="37">
        <v>51.540999999999997</v>
      </c>
      <c r="P132" s="37">
        <v>49.77</v>
      </c>
      <c r="Q132" s="37">
        <v>47.360999999999997</v>
      </c>
      <c r="S132" s="4">
        <f t="shared" si="171"/>
        <v>52.196792528768405</v>
      </c>
      <c r="T132" s="4">
        <f t="shared" si="171"/>
        <v>52.449571547309255</v>
      </c>
      <c r="U132" s="4">
        <f t="shared" si="171"/>
        <v>54.537020274312397</v>
      </c>
      <c r="V132" s="4">
        <f t="shared" si="171"/>
        <v>56.637123109881102</v>
      </c>
      <c r="W132" s="4">
        <f t="shared" si="171"/>
        <v>56.403417153679705</v>
      </c>
      <c r="X132" s="4">
        <f t="shared" si="171"/>
        <v>58.185336124439729</v>
      </c>
      <c r="Y132" s="4">
        <f t="shared" si="171"/>
        <v>57.514595200168806</v>
      </c>
      <c r="Z132" s="4">
        <f t="shared" si="171"/>
        <v>54.660383934559697</v>
      </c>
      <c r="AA132" s="4">
        <f t="shared" si="171"/>
        <v>54.63267555688018</v>
      </c>
      <c r="AB132" s="4">
        <f t="shared" si="171"/>
        <v>51.546578522518736</v>
      </c>
      <c r="AC132" s="4">
        <f t="shared" si="171"/>
        <v>50.030387925842511</v>
      </c>
      <c r="AD132" s="4">
        <f t="shared" si="171"/>
        <v>51.499107388925189</v>
      </c>
      <c r="AE132" s="4">
        <f t="shared" si="171"/>
        <v>51.385519313351899</v>
      </c>
      <c r="AF132" s="4">
        <f t="shared" si="171"/>
        <v>50.012852313489809</v>
      </c>
      <c r="AG132" s="4">
        <f t="shared" si="171"/>
        <v>45.096445484753382</v>
      </c>
      <c r="AI132" s="4">
        <f t="shared" si="172"/>
        <v>1.2862074712315916</v>
      </c>
      <c r="AJ132" s="4">
        <f t="shared" si="172"/>
        <v>-0.13257154730925436</v>
      </c>
      <c r="AK132" s="4">
        <f t="shared" si="172"/>
        <v>-4.0202743123955997E-3</v>
      </c>
      <c r="AL132" s="4">
        <f t="shared" si="172"/>
        <v>-0.37012310988109931</v>
      </c>
      <c r="AM132" s="4">
        <f t="shared" si="172"/>
        <v>0.77658284632029506</v>
      </c>
      <c r="AN132" s="4">
        <f t="shared" si="172"/>
        <v>-1.1193361244397266</v>
      </c>
      <c r="AO132" s="4">
        <f t="shared" si="172"/>
        <v>2.7314047998311963</v>
      </c>
      <c r="AP132" s="4">
        <f t="shared" si="172"/>
        <v>-0.49638393455969521</v>
      </c>
      <c r="AQ132" s="4">
        <f t="shared" si="172"/>
        <v>-2.567555688018075E-2</v>
      </c>
      <c r="AR132" s="4">
        <f t="shared" si="172"/>
        <v>0.6664214774812649</v>
      </c>
      <c r="AS132" s="4">
        <f t="shared" si="172"/>
        <v>0.11761207415749197</v>
      </c>
      <c r="AT132" s="4">
        <f t="shared" si="172"/>
        <v>-1.2691073889251925</v>
      </c>
      <c r="AU132" s="4">
        <f t="shared" si="172"/>
        <v>0.15548068664809733</v>
      </c>
      <c r="AV132" s="4">
        <f t="shared" si="172"/>
        <v>-0.24285231348980574</v>
      </c>
      <c r="AW132" s="4">
        <f t="shared" si="172"/>
        <v>2.2645545152466156</v>
      </c>
      <c r="AY132" s="2">
        <f t="shared" si="163"/>
        <v>52.19679252876832</v>
      </c>
      <c r="AZ132" s="2">
        <f t="shared" si="163"/>
        <v>52.28861650228307</v>
      </c>
      <c r="BA132" s="2">
        <f t="shared" si="163"/>
        <v>54.084459162468185</v>
      </c>
      <c r="BB132" s="2">
        <f t="shared" si="163"/>
        <v>55.363156995479706</v>
      </c>
      <c r="BC132" s="2">
        <f t="shared" si="163"/>
        <v>56.33958083886494</v>
      </c>
      <c r="BD132" s="2">
        <f t="shared" si="163"/>
        <v>58.140516848935832</v>
      </c>
      <c r="BE132" s="2">
        <f t="shared" si="163"/>
        <v>57.485330124050037</v>
      </c>
      <c r="BF132" s="2">
        <f t="shared" si="163"/>
        <v>54.595070042295127</v>
      </c>
      <c r="BG132" s="2">
        <f t="shared" si="163"/>
        <v>54.484546961839456</v>
      </c>
      <c r="BH132" s="2">
        <f t="shared" si="163"/>
        <v>51.521534860908922</v>
      </c>
      <c r="BI132" s="2">
        <f t="shared" si="163"/>
        <v>50.022802294805501</v>
      </c>
      <c r="BJ132" s="2">
        <f t="shared" si="163"/>
        <v>51.496893523061665</v>
      </c>
      <c r="BK132" s="2">
        <f t="shared" si="163"/>
        <v>51.385504328511523</v>
      </c>
      <c r="BL132" s="2">
        <f t="shared" si="163"/>
        <v>50.00623373671619</v>
      </c>
      <c r="BM132" s="2">
        <f t="shared" si="163"/>
        <v>44.829723380542795</v>
      </c>
      <c r="BO132" s="2" t="str">
        <f t="shared" si="102"/>
        <v/>
      </c>
      <c r="BP132" s="2" t="str">
        <f t="shared" si="103"/>
        <v/>
      </c>
      <c r="BQ132" s="2" t="str">
        <f t="shared" si="104"/>
        <v/>
      </c>
      <c r="BR132" s="2" t="str">
        <f t="shared" si="105"/>
        <v/>
      </c>
      <c r="BS132" s="2" t="str">
        <f t="shared" si="106"/>
        <v/>
      </c>
      <c r="BT132" s="2" t="str">
        <f t="shared" si="107"/>
        <v/>
      </c>
      <c r="BU132" s="2" t="str">
        <f t="shared" si="108"/>
        <v/>
      </c>
      <c r="BV132" s="2" t="str">
        <f t="shared" si="109"/>
        <v/>
      </c>
      <c r="BW132" s="2" t="str">
        <f t="shared" si="110"/>
        <v/>
      </c>
      <c r="BX132" s="2" t="str">
        <f t="shared" si="111"/>
        <v/>
      </c>
      <c r="BY132" s="2" t="str">
        <f t="shared" si="112"/>
        <v/>
      </c>
      <c r="BZ132" s="2" t="str">
        <f t="shared" si="113"/>
        <v/>
      </c>
      <c r="CA132" s="2" t="str">
        <f t="shared" si="114"/>
        <v/>
      </c>
      <c r="CB132" s="2" t="str">
        <f t="shared" si="115"/>
        <v/>
      </c>
      <c r="CC132" s="2" t="str">
        <f t="shared" si="116"/>
        <v/>
      </c>
      <c r="CE132" s="2">
        <f t="shared" si="164"/>
        <v>53.482999999999997</v>
      </c>
      <c r="CF132" s="2">
        <f t="shared" si="164"/>
        <v>52.317</v>
      </c>
      <c r="CG132" s="2">
        <f t="shared" si="164"/>
        <v>54.533000000000001</v>
      </c>
      <c r="CH132" s="2" t="str">
        <f t="shared" si="164"/>
        <v/>
      </c>
      <c r="CI132" s="2">
        <f t="shared" si="164"/>
        <v>57.18</v>
      </c>
      <c r="CJ132" s="2">
        <f t="shared" si="164"/>
        <v>57.066000000000003</v>
      </c>
      <c r="CK132" s="2">
        <f t="shared" si="164"/>
        <v>60.246000000000002</v>
      </c>
      <c r="CL132" s="2">
        <f t="shared" si="164"/>
        <v>54.164000000000001</v>
      </c>
      <c r="CM132" s="2">
        <f t="shared" si="164"/>
        <v>54.606999999999999</v>
      </c>
      <c r="CN132" s="2">
        <f t="shared" si="164"/>
        <v>52.213000000000001</v>
      </c>
      <c r="CO132" s="2">
        <f t="shared" si="164"/>
        <v>50.148000000000003</v>
      </c>
      <c r="CP132" s="2">
        <f t="shared" si="164"/>
        <v>50.23</v>
      </c>
      <c r="CQ132" s="2">
        <f t="shared" si="164"/>
        <v>51.540999999999997</v>
      </c>
      <c r="CR132" s="2">
        <f t="shared" si="164"/>
        <v>49.77</v>
      </c>
      <c r="CS132" s="2">
        <f t="shared" si="164"/>
        <v>47.360999999999997</v>
      </c>
      <c r="CU132" s="2">
        <f t="shared" si="117"/>
        <v>53.482999999999997</v>
      </c>
      <c r="CV132" s="2">
        <f t="shared" si="118"/>
        <v>52.317</v>
      </c>
      <c r="CW132" s="2">
        <f t="shared" si="119"/>
        <v>54.533000000000001</v>
      </c>
      <c r="CX132" s="2" t="str">
        <f t="shared" si="120"/>
        <v/>
      </c>
      <c r="CY132" s="2">
        <f t="shared" si="121"/>
        <v>57.18</v>
      </c>
      <c r="CZ132" s="2">
        <f t="shared" si="122"/>
        <v>57.066000000000003</v>
      </c>
      <c r="DA132" s="2">
        <f t="shared" si="123"/>
        <v>60.246000000000002</v>
      </c>
      <c r="DB132" s="2">
        <f t="shared" si="124"/>
        <v>54.164000000000001</v>
      </c>
      <c r="DC132" s="2">
        <f t="shared" si="125"/>
        <v>54.606999999999999</v>
      </c>
      <c r="DD132" s="2">
        <f t="shared" si="126"/>
        <v>52.213000000000001</v>
      </c>
      <c r="DE132" s="2">
        <f t="shared" si="127"/>
        <v>50.148000000000003</v>
      </c>
      <c r="DF132" s="2">
        <f t="shared" si="128"/>
        <v>50.23</v>
      </c>
      <c r="DG132" s="2">
        <f t="shared" si="129"/>
        <v>51.540999999999997</v>
      </c>
      <c r="DH132" s="2">
        <f t="shared" si="130"/>
        <v>49.77</v>
      </c>
      <c r="DI132" s="2">
        <f t="shared" si="131"/>
        <v>47.360999999999997</v>
      </c>
      <c r="DK132" s="2">
        <f t="shared" si="173"/>
        <v>81.174953705118398</v>
      </c>
      <c r="DL132" s="2">
        <f t="shared" si="173"/>
        <v>89.981673462566846</v>
      </c>
      <c r="DM132" s="2">
        <f t="shared" si="173"/>
        <v>88.022122994652392</v>
      </c>
      <c r="DN132" s="2">
        <f t="shared" si="173"/>
        <v>97.129752785205</v>
      </c>
      <c r="DO132" s="2">
        <f t="shared" si="173"/>
        <v>94.394209815078227</v>
      </c>
      <c r="DP132" s="2">
        <f t="shared" si="173"/>
        <v>96.12353198874294</v>
      </c>
      <c r="DQ132" s="2">
        <f t="shared" si="173"/>
        <v>86.794556187766716</v>
      </c>
      <c r="DR132" s="2">
        <f t="shared" si="173"/>
        <v>89.330074358974386</v>
      </c>
      <c r="DS132" s="2">
        <f t="shared" si="173"/>
        <v>83.107170715249651</v>
      </c>
      <c r="DT132" s="2">
        <f t="shared" si="173"/>
        <v>80.73583114446528</v>
      </c>
      <c r="DU132" s="2">
        <f t="shared" si="173"/>
        <v>72.908155923344964</v>
      </c>
      <c r="DV132" s="2">
        <f t="shared" si="173"/>
        <v>82.083715156794398</v>
      </c>
      <c r="DW132" s="2">
        <f t="shared" si="173"/>
        <v>84.281879636721754</v>
      </c>
      <c r="DX132" s="2">
        <f t="shared" si="173"/>
        <v>65.026947962247945</v>
      </c>
      <c r="DY132" s="2">
        <f t="shared" si="173"/>
        <v>51.987389457601232</v>
      </c>
      <c r="EA132" s="2">
        <f t="shared" si="161"/>
        <v>52.154658891801731</v>
      </c>
      <c r="EB132" s="2">
        <f t="shared" si="161"/>
        <v>52.234257142857139</v>
      </c>
      <c r="EC132" s="2">
        <f t="shared" si="161"/>
        <v>54.02867965367966</v>
      </c>
      <c r="ED132" s="2">
        <f t="shared" si="161"/>
        <v>55.308771428571433</v>
      </c>
      <c r="EE132" s="2">
        <f t="shared" si="160"/>
        <v>56.258698363211224</v>
      </c>
      <c r="EF132" s="2">
        <f t="shared" si="160"/>
        <v>58.04998296737616</v>
      </c>
      <c r="EG132" s="2">
        <f t="shared" si="160"/>
        <v>57.426075267115166</v>
      </c>
      <c r="EH132" s="2">
        <f t="shared" si="160"/>
        <v>54.523217751789147</v>
      </c>
      <c r="EI132" s="2">
        <f t="shared" si="160"/>
        <v>54.423602976669351</v>
      </c>
      <c r="EJ132" s="2">
        <f t="shared" si="160"/>
        <v>51.446443952802341</v>
      </c>
      <c r="EK132" s="2">
        <f t="shared" si="160"/>
        <v>49.959973458472092</v>
      </c>
      <c r="EL132" s="2">
        <f t="shared" si="160"/>
        <v>51.414689020036136</v>
      </c>
      <c r="EM132" s="2">
        <f t="shared" si="142"/>
        <v>51.285890169277224</v>
      </c>
      <c r="EN132" s="2">
        <f t="shared" si="142"/>
        <v>49.961353208130177</v>
      </c>
      <c r="EO132" s="2">
        <f t="shared" si="142"/>
        <v>44.805450859281251</v>
      </c>
      <c r="EQ132" s="2">
        <f t="shared" si="174"/>
        <v>51.940062212200871</v>
      </c>
      <c r="ER132" s="2">
        <f t="shared" si="174"/>
        <v>52.351622886718559</v>
      </c>
      <c r="ES132" s="2">
        <f t="shared" si="174"/>
        <v>54.349391616793518</v>
      </c>
      <c r="ET132" s="2">
        <f t="shared" si="174"/>
        <v>55.195952863579649</v>
      </c>
      <c r="EU132" s="2">
        <f t="shared" si="174"/>
        <v>56.563529833071769</v>
      </c>
      <c r="EV132" s="2">
        <f t="shared" si="174"/>
        <v>57.9110354289216</v>
      </c>
      <c r="EW132" s="2">
        <f t="shared" si="174"/>
        <v>57.24827023861463</v>
      </c>
      <c r="EX132" s="2">
        <f t="shared" si="174"/>
        <v>54.253980274042753</v>
      </c>
      <c r="EY132" s="2">
        <f t="shared" si="174"/>
        <v>54.197335376081611</v>
      </c>
      <c r="EZ132" s="2">
        <f t="shared" si="174"/>
        <v>51.590415638978669</v>
      </c>
      <c r="FA132" s="2">
        <f t="shared" si="174"/>
        <v>49.986004828876979</v>
      </c>
      <c r="FB132" s="2">
        <f t="shared" si="174"/>
        <v>51.362000992170429</v>
      </c>
      <c r="FC132" s="2">
        <f t="shared" si="174"/>
        <v>51.2941386147088</v>
      </c>
      <c r="FD132" s="2">
        <f t="shared" si="174"/>
        <v>49.761649388719619</v>
      </c>
      <c r="FE132" s="2">
        <f t="shared" si="174"/>
        <v>44.723251556078111</v>
      </c>
      <c r="FG132" s="2">
        <f t="shared" si="175"/>
        <v>0.99851972010587642</v>
      </c>
      <c r="FH132" s="2">
        <f t="shared" si="175"/>
        <v>0.99863240564577871</v>
      </c>
      <c r="FI132" s="2">
        <f t="shared" si="175"/>
        <v>0.9985707879501321</v>
      </c>
      <c r="FJ132" s="2">
        <f t="shared" si="175"/>
        <v>0.99863876973712862</v>
      </c>
      <c r="FK132" s="2">
        <f t="shared" si="175"/>
        <v>0.99801231081782615</v>
      </c>
      <c r="FL132" s="2">
        <f t="shared" si="175"/>
        <v>0.99755558263571165</v>
      </c>
      <c r="FM132" s="2">
        <f t="shared" si="175"/>
        <v>0.99788187660279271</v>
      </c>
      <c r="FN132" s="2">
        <f t="shared" si="175"/>
        <v>0.99779159410379004</v>
      </c>
      <c r="FO132" s="2">
        <f t="shared" si="175"/>
        <v>0.99772095525714777</v>
      </c>
      <c r="FP132" s="2">
        <f t="shared" si="175"/>
        <v>0.99751155845125394</v>
      </c>
      <c r="FQ132" s="2">
        <f t="shared" si="175"/>
        <v>0.99727769168711933</v>
      </c>
      <c r="FR132" s="2">
        <f t="shared" si="175"/>
        <v>0.99730112903435164</v>
      </c>
      <c r="FS132" s="2">
        <f t="shared" si="175"/>
        <v>0.99698333012431373</v>
      </c>
      <c r="FT132" s="2">
        <f t="shared" si="175"/>
        <v>0.99693609770005243</v>
      </c>
      <c r="FU132" s="2">
        <f t="shared" si="175"/>
        <v>0.99655590176665276</v>
      </c>
      <c r="FW132" s="2">
        <f t="shared" si="165"/>
        <v>3.8421934982191207E-3</v>
      </c>
      <c r="FX132" s="2">
        <f t="shared" si="165"/>
        <v>2.3313497538790997E-2</v>
      </c>
      <c r="FY132" s="2">
        <f t="shared" si="165"/>
        <v>2.2436549853758449E-2</v>
      </c>
      <c r="FZ132" s="2">
        <f t="shared" si="165"/>
        <v>2.2535462470581809E-2</v>
      </c>
      <c r="GA132" s="2">
        <f t="shared" si="165"/>
        <v>1.6668003754650662E-2</v>
      </c>
      <c r="GB132" s="2">
        <f t="shared" si="165"/>
        <v>1.8235391691147816E-2</v>
      </c>
      <c r="GC132" s="2">
        <f t="shared" si="165"/>
        <v>1.6598010014025857E-2</v>
      </c>
      <c r="GD132" s="2">
        <f t="shared" si="165"/>
        <v>1.8628078437832849E-2</v>
      </c>
      <c r="GE132" s="2">
        <f t="shared" si="165"/>
        <v>1.956598770327888E-2</v>
      </c>
      <c r="GF132" s="2">
        <f t="shared" si="165"/>
        <v>1.5322318853998942E-2</v>
      </c>
      <c r="GG132" s="2">
        <f t="shared" si="165"/>
        <v>1.3706863612203005E-2</v>
      </c>
      <c r="GH132" s="2">
        <f t="shared" si="165"/>
        <v>1.0766035144235476E-2</v>
      </c>
      <c r="GI132" s="2">
        <f t="shared" si="165"/>
        <v>9.2322595847630484E-3</v>
      </c>
      <c r="GJ132" s="2">
        <f t="shared" si="165"/>
        <v>6.4043934411311962E-3</v>
      </c>
      <c r="GK132" s="2">
        <f t="shared" si="165"/>
        <v>5.6299841836627892E-3</v>
      </c>
      <c r="GM132" s="86">
        <f t="shared" si="166"/>
        <v>8.1194444157860699E-50</v>
      </c>
      <c r="GN132" s="86">
        <f t="shared" si="166"/>
        <v>2.967334815468348E-74</v>
      </c>
      <c r="GO132" s="86">
        <f t="shared" si="166"/>
        <v>8.3610065320839179E-94</v>
      </c>
      <c r="GP132" s="86">
        <f t="shared" si="166"/>
        <v>1.8342245818541786E-113</v>
      </c>
      <c r="GQ132" s="86">
        <f t="shared" si="166"/>
        <v>3.0237194679332518E-116</v>
      </c>
      <c r="GR132" s="86">
        <f t="shared" si="166"/>
        <v>6.6955709883103017E-88</v>
      </c>
      <c r="GS132" s="86">
        <f t="shared" si="166"/>
        <v>1.2367335034406563E-91</v>
      </c>
      <c r="GT132" s="86">
        <f t="shared" si="166"/>
        <v>8.8004123869551124E-127</v>
      </c>
      <c r="GU132" s="86">
        <f t="shared" si="166"/>
        <v>1.2909365390755521E-116</v>
      </c>
      <c r="GV132" s="86">
        <f t="shared" si="166"/>
        <v>4.2560637203016003E-108</v>
      </c>
      <c r="GW132" s="86">
        <f t="shared" si="166"/>
        <v>3.6143218166351367E-79</v>
      </c>
      <c r="GX132" s="86">
        <f t="shared" si="166"/>
        <v>1.8637418654462134E-76</v>
      </c>
      <c r="GY132" s="86">
        <f t="shared" si="166"/>
        <v>2.1840955705660021E-62</v>
      </c>
      <c r="GZ132" s="86">
        <f t="shared" si="166"/>
        <v>8.8283967934409739E-62</v>
      </c>
      <c r="HA132" s="86">
        <f t="shared" si="166"/>
        <v>1.0738393961677542E-55</v>
      </c>
      <c r="HC132" s="86">
        <f t="shared" si="162"/>
        <v>5.7360586582074106E-13</v>
      </c>
      <c r="HD132" s="86">
        <f t="shared" si="162"/>
        <v>1.8565653649805686E-29</v>
      </c>
      <c r="HE132" s="86">
        <f t="shared" si="162"/>
        <v>9.4501540519258595E-36</v>
      </c>
      <c r="HF132" s="86">
        <f t="shared" si="162"/>
        <v>7.3772984103175967E-40</v>
      </c>
      <c r="HG132" s="86">
        <f t="shared" si="162"/>
        <v>2.5981465801224242E-36</v>
      </c>
      <c r="HH132" s="86">
        <f t="shared" si="146"/>
        <v>5.8622221412370251E-36</v>
      </c>
      <c r="HI132" s="86">
        <f t="shared" si="147"/>
        <v>6.28904126986946E-25</v>
      </c>
      <c r="HJ132" s="86">
        <f t="shared" si="162"/>
        <v>1.3730951791988064E-46</v>
      </c>
      <c r="HK132" s="86">
        <f t="shared" si="162"/>
        <v>2.4331715444330004E-34</v>
      </c>
      <c r="HL132" s="86">
        <f t="shared" si="170"/>
        <v>2.9512786040073397E-28</v>
      </c>
      <c r="HM132" s="86">
        <f t="shared" si="170"/>
        <v>3.2916497641394958E-27</v>
      </c>
      <c r="HN132" s="86">
        <f t="shared" si="170"/>
        <v>4.9579884327366989E-20</v>
      </c>
      <c r="HO132" s="86">
        <f t="shared" si="170"/>
        <v>1.0503229388009142E-16</v>
      </c>
      <c r="HP132" s="86">
        <f t="shared" si="170"/>
        <v>1.5115469621820037E-16</v>
      </c>
      <c r="HQ132" s="86">
        <f t="shared" si="170"/>
        <v>1.2623662434888908E-19</v>
      </c>
      <c r="HS132" s="86">
        <f t="shared" si="167"/>
        <v>1.7313228521974579E-6</v>
      </c>
      <c r="HT132" s="86">
        <f t="shared" si="167"/>
        <v>9.4275062529423897E-3</v>
      </c>
      <c r="HU132" s="86">
        <f t="shared" si="167"/>
        <v>6.6475437416121776E-3</v>
      </c>
      <c r="HV132" s="86">
        <f t="shared" si="167"/>
        <v>1.9251538926529067E-2</v>
      </c>
      <c r="HW132" s="86">
        <f t="shared" si="167"/>
        <v>4.921557626272956E-4</v>
      </c>
      <c r="HX132" s="86">
        <f t="shared" si="167"/>
        <v>2.9263231139093677E-4</v>
      </c>
      <c r="HY132" s="86">
        <f t="shared" si="167"/>
        <v>1.4850462562205041E-4</v>
      </c>
      <c r="HZ132" s="86">
        <f t="shared" si="167"/>
        <v>4.0477141534753485E-4</v>
      </c>
      <c r="IA132" s="86">
        <f t="shared" si="167"/>
        <v>8.5117891053353915E-4</v>
      </c>
      <c r="IB132" s="86">
        <f t="shared" si="167"/>
        <v>1.063300106248816E-4</v>
      </c>
      <c r="IC132" s="86">
        <f t="shared" si="167"/>
        <v>2.8654685352531468E-5</v>
      </c>
      <c r="ID132" s="86">
        <f t="shared" si="167"/>
        <v>7.978044941431731E-6</v>
      </c>
      <c r="IE132" s="86">
        <f t="shared" si="167"/>
        <v>4.7384423998298058E-8</v>
      </c>
      <c r="IF132" s="86">
        <f t="shared" si="167"/>
        <v>1.7427323868329515E-5</v>
      </c>
      <c r="IG132" s="86">
        <f t="shared" si="167"/>
        <v>4.7677054142878029E-4</v>
      </c>
      <c r="II132" s="86">
        <f t="shared" si="168"/>
        <v>1.1606077036491858E-60</v>
      </c>
      <c r="IJ132" s="86">
        <f t="shared" si="168"/>
        <v>1.6382604099046303E-26</v>
      </c>
      <c r="IK132" s="86">
        <f t="shared" si="168"/>
        <v>9.1942073802131328E-28</v>
      </c>
      <c r="IL132" s="86">
        <f t="shared" si="168"/>
        <v>2.6247236899169177E-26</v>
      </c>
      <c r="IM132" s="86">
        <f t="shared" si="168"/>
        <v>1.8068738215177885E-32</v>
      </c>
      <c r="IN132" s="86">
        <f t="shared" si="168"/>
        <v>6.2995880630202241E-34</v>
      </c>
      <c r="IO132" s="86">
        <f t="shared" si="168"/>
        <v>3.4594013414790659E-34</v>
      </c>
      <c r="IP132" s="86">
        <f t="shared" si="168"/>
        <v>6.5640695491518195E-33</v>
      </c>
      <c r="IQ132" s="86">
        <f t="shared" si="168"/>
        <v>7.2410305197925097E-33</v>
      </c>
      <c r="IR132" s="86">
        <f t="shared" si="168"/>
        <v>1.6435439939658916E-37</v>
      </c>
      <c r="IS132" s="86">
        <f t="shared" si="168"/>
        <v>3.0010779517434002E-39</v>
      </c>
      <c r="IT132" s="86">
        <f t="shared" si="168"/>
        <v>4.0900892973372224E-39</v>
      </c>
      <c r="IU132" s="86">
        <f t="shared" si="168"/>
        <v>9.4263347850358932E-55</v>
      </c>
      <c r="IV132" s="86">
        <f t="shared" si="168"/>
        <v>3.6586325246785268E-19</v>
      </c>
      <c r="IW132" s="86">
        <f t="shared" si="168"/>
        <v>3.5240857123117001E-22</v>
      </c>
      <c r="IY132" s="86">
        <f t="shared" si="169"/>
        <v>1.7313234258033237E-6</v>
      </c>
      <c r="IZ132" s="86">
        <f t="shared" si="169"/>
        <v>9.4275062529423897E-3</v>
      </c>
      <c r="JA132" s="86">
        <f t="shared" si="169"/>
        <v>6.6475437416121776E-3</v>
      </c>
      <c r="JB132" s="86">
        <f t="shared" si="169"/>
        <v>1.9251538926529067E-2</v>
      </c>
      <c r="JC132" s="86">
        <f t="shared" si="169"/>
        <v>4.921557626272956E-4</v>
      </c>
      <c r="JD132" s="86">
        <f t="shared" si="169"/>
        <v>2.9263231139093677E-4</v>
      </c>
      <c r="JE132" s="86">
        <f t="shared" si="169"/>
        <v>1.4850462562205041E-4</v>
      </c>
      <c r="JF132" s="86">
        <f t="shared" si="169"/>
        <v>4.0477141534753485E-4</v>
      </c>
      <c r="JG132" s="86">
        <f t="shared" si="169"/>
        <v>8.5117891053353915E-4</v>
      </c>
      <c r="JH132" s="86">
        <f t="shared" si="169"/>
        <v>1.063300106248816E-4</v>
      </c>
      <c r="JI132" s="86">
        <f t="shared" si="169"/>
        <v>2.8654685352531468E-5</v>
      </c>
      <c r="JJ132" s="86">
        <f t="shared" si="169"/>
        <v>7.9780449414317801E-6</v>
      </c>
      <c r="JK132" s="86">
        <f t="shared" si="169"/>
        <v>4.7384424103330349E-8</v>
      </c>
      <c r="JL132" s="86">
        <f t="shared" si="169"/>
        <v>1.7427323868481036E-5</v>
      </c>
      <c r="JM132" s="86">
        <f t="shared" si="169"/>
        <v>4.7677054142878039E-4</v>
      </c>
    </row>
    <row r="133" spans="2:273" x14ac:dyDescent="0.25">
      <c r="B133" s="2">
        <v>106</v>
      </c>
      <c r="C133" s="37">
        <v>53.033999999999999</v>
      </c>
      <c r="D133" s="37">
        <v>51.167000000000002</v>
      </c>
      <c r="E133" s="37">
        <v>53.966999999999999</v>
      </c>
      <c r="F133" s="37">
        <v>56.133000000000003</v>
      </c>
      <c r="G133" s="37">
        <v>57.459000000000003</v>
      </c>
      <c r="H133" s="37">
        <v>58.295000000000002</v>
      </c>
      <c r="I133" s="37">
        <v>56.573999999999998</v>
      </c>
      <c r="J133" s="37">
        <v>54.984000000000002</v>
      </c>
      <c r="K133" s="37">
        <v>55.18</v>
      </c>
      <c r="L133" s="37">
        <v>50.622999999999998</v>
      </c>
      <c r="M133" s="37">
        <v>50.442999999999998</v>
      </c>
      <c r="N133" s="37">
        <v>52.164000000000001</v>
      </c>
      <c r="O133" s="37">
        <v>52.18</v>
      </c>
      <c r="P133" s="37">
        <v>51.426000000000002</v>
      </c>
      <c r="Q133" s="37">
        <v>45.262</v>
      </c>
      <c r="S133" s="4">
        <f t="shared" si="171"/>
        <v>52.006283436895707</v>
      </c>
      <c r="T133" s="4">
        <f t="shared" si="171"/>
        <v>52.412858619939691</v>
      </c>
      <c r="U133" s="4">
        <f t="shared" si="171"/>
        <v>54.760848213984353</v>
      </c>
      <c r="V133" s="4">
        <f t="shared" si="171"/>
        <v>57.347042471363189</v>
      </c>
      <c r="W133" s="4">
        <f t="shared" si="171"/>
        <v>56.309217068252366</v>
      </c>
      <c r="X133" s="4">
        <f t="shared" si="171"/>
        <v>58.125656114572806</v>
      </c>
      <c r="Y133" s="4">
        <f t="shared" si="171"/>
        <v>57.46209122448797</v>
      </c>
      <c r="Z133" s="4">
        <f t="shared" si="171"/>
        <v>54.647933553752544</v>
      </c>
      <c r="AA133" s="4">
        <f t="shared" si="171"/>
        <v>54.673163327616663</v>
      </c>
      <c r="AB133" s="4">
        <f t="shared" si="171"/>
        <v>51.422857961269095</v>
      </c>
      <c r="AC133" s="4">
        <f t="shared" si="171"/>
        <v>50.005044338114857</v>
      </c>
      <c r="AD133" s="4">
        <f t="shared" si="171"/>
        <v>51.430951716843843</v>
      </c>
      <c r="AE133" s="4">
        <f t="shared" si="171"/>
        <v>51.255371207227249</v>
      </c>
      <c r="AF133" s="4">
        <f t="shared" si="171"/>
        <v>49.926126371471433</v>
      </c>
      <c r="AG133" s="4">
        <f t="shared" si="171"/>
        <v>45.157589896098195</v>
      </c>
      <c r="AI133" s="4">
        <f t="shared" si="172"/>
        <v>1.0277165631042919</v>
      </c>
      <c r="AJ133" s="4">
        <f t="shared" si="172"/>
        <v>-1.245858619939689</v>
      </c>
      <c r="AK133" s="4">
        <f t="shared" si="172"/>
        <v>-0.79384821398435435</v>
      </c>
      <c r="AL133" s="4">
        <f t="shared" si="172"/>
        <v>-1.2140424713631859</v>
      </c>
      <c r="AM133" s="4">
        <f t="shared" si="172"/>
        <v>1.1497829317476373</v>
      </c>
      <c r="AN133" s="4">
        <f t="shared" si="172"/>
        <v>0.16934388542719603</v>
      </c>
      <c r="AO133" s="4">
        <f t="shared" si="172"/>
        <v>-0.8880912244879724</v>
      </c>
      <c r="AP133" s="4">
        <f t="shared" si="172"/>
        <v>0.33606644624745741</v>
      </c>
      <c r="AQ133" s="4">
        <f t="shared" si="172"/>
        <v>0.50683667238333641</v>
      </c>
      <c r="AR133" s="4">
        <f t="shared" si="172"/>
        <v>-0.79985796126909747</v>
      </c>
      <c r="AS133" s="4">
        <f t="shared" si="172"/>
        <v>0.43795566188514101</v>
      </c>
      <c r="AT133" s="4">
        <f t="shared" si="172"/>
        <v>0.73304828315615822</v>
      </c>
      <c r="AU133" s="4">
        <f t="shared" si="172"/>
        <v>0.92462879277275078</v>
      </c>
      <c r="AV133" s="4">
        <f t="shared" si="172"/>
        <v>1.4998736285285688</v>
      </c>
      <c r="AW133" s="4">
        <f t="shared" si="172"/>
        <v>0.10441010390180594</v>
      </c>
      <c r="AY133" s="2">
        <f t="shared" si="163"/>
        <v>52.0062834368957</v>
      </c>
      <c r="AZ133" s="2">
        <f t="shared" si="163"/>
        <v>52.123530429981152</v>
      </c>
      <c r="BA133" s="2">
        <f t="shared" si="163"/>
        <v>53.91296830278494</v>
      </c>
      <c r="BB133" s="2">
        <f t="shared" si="163"/>
        <v>55.231927081978554</v>
      </c>
      <c r="BC133" s="2">
        <f t="shared" si="163"/>
        <v>56.160670266749207</v>
      </c>
      <c r="BD133" s="2">
        <f t="shared" si="163"/>
        <v>58.013070718170326</v>
      </c>
      <c r="BE133" s="2">
        <f t="shared" si="163"/>
        <v>57.386345647074641</v>
      </c>
      <c r="BF133" s="2">
        <f t="shared" si="163"/>
        <v>54.489182144887799</v>
      </c>
      <c r="BG133" s="2">
        <f t="shared" si="163"/>
        <v>54.329624422642603</v>
      </c>
      <c r="BH133" s="2">
        <f t="shared" si="163"/>
        <v>51.354715830703974</v>
      </c>
      <c r="BI133" s="2">
        <f t="shared" si="163"/>
        <v>49.982621577683119</v>
      </c>
      <c r="BJ133" s="2">
        <f t="shared" si="163"/>
        <v>51.424309245807088</v>
      </c>
      <c r="BK133" s="2">
        <f t="shared" si="163"/>
        <v>51.255300295506494</v>
      </c>
      <c r="BL133" s="2">
        <f t="shared" si="163"/>
        <v>49.910587758405619</v>
      </c>
      <c r="BM133" s="2">
        <f t="shared" si="163"/>
        <v>44.718750762611982</v>
      </c>
      <c r="BO133" s="2" t="str">
        <f t="shared" si="102"/>
        <v/>
      </c>
      <c r="BP133" s="2" t="str">
        <f t="shared" si="103"/>
        <v/>
      </c>
      <c r="BQ133" s="2" t="str">
        <f t="shared" si="104"/>
        <v/>
      </c>
      <c r="BR133" s="2" t="str">
        <f t="shared" si="105"/>
        <v/>
      </c>
      <c r="BS133" s="2" t="str">
        <f t="shared" si="106"/>
        <v/>
      </c>
      <c r="BT133" s="2" t="str">
        <f t="shared" si="107"/>
        <v/>
      </c>
      <c r="BU133" s="2" t="str">
        <f t="shared" si="108"/>
        <v/>
      </c>
      <c r="BV133" s="2" t="str">
        <f t="shared" si="109"/>
        <v/>
      </c>
      <c r="BW133" s="2" t="str">
        <f t="shared" si="110"/>
        <v/>
      </c>
      <c r="BX133" s="2" t="str">
        <f t="shared" si="111"/>
        <v/>
      </c>
      <c r="BY133" s="2" t="str">
        <f t="shared" si="112"/>
        <v/>
      </c>
      <c r="BZ133" s="2" t="str">
        <f t="shared" si="113"/>
        <v/>
      </c>
      <c r="CA133" s="2" t="str">
        <f t="shared" si="114"/>
        <v/>
      </c>
      <c r="CB133" s="2" t="str">
        <f t="shared" si="115"/>
        <v/>
      </c>
      <c r="CC133" s="2" t="str">
        <f t="shared" si="116"/>
        <v/>
      </c>
      <c r="CE133" s="2">
        <f t="shared" si="164"/>
        <v>53.033999999999999</v>
      </c>
      <c r="CF133" s="2" t="str">
        <f t="shared" si="164"/>
        <v/>
      </c>
      <c r="CG133" s="2" t="str">
        <f t="shared" si="164"/>
        <v/>
      </c>
      <c r="CH133" s="2" t="str">
        <f t="shared" si="164"/>
        <v/>
      </c>
      <c r="CI133" s="2">
        <f t="shared" si="164"/>
        <v>57.459000000000003</v>
      </c>
      <c r="CJ133" s="2">
        <f t="shared" si="164"/>
        <v>58.295000000000002</v>
      </c>
      <c r="CK133" s="2">
        <f t="shared" si="164"/>
        <v>56.573999999999998</v>
      </c>
      <c r="CL133" s="2">
        <f t="shared" si="164"/>
        <v>54.984000000000002</v>
      </c>
      <c r="CM133" s="2">
        <f t="shared" si="164"/>
        <v>55.18</v>
      </c>
      <c r="CN133" s="2">
        <f t="shared" si="164"/>
        <v>50.622999999999998</v>
      </c>
      <c r="CO133" s="2">
        <f t="shared" si="164"/>
        <v>50.442999999999998</v>
      </c>
      <c r="CP133" s="2">
        <f t="shared" si="164"/>
        <v>52.164000000000001</v>
      </c>
      <c r="CQ133" s="2">
        <f t="shared" si="164"/>
        <v>52.18</v>
      </c>
      <c r="CR133" s="2">
        <f t="shared" si="164"/>
        <v>51.426000000000002</v>
      </c>
      <c r="CS133" s="2">
        <f t="shared" si="164"/>
        <v>45.262</v>
      </c>
      <c r="CU133" s="2">
        <f t="shared" si="117"/>
        <v>53.033999999999999</v>
      </c>
      <c r="CV133" s="2" t="str">
        <f t="shared" si="118"/>
        <v/>
      </c>
      <c r="CW133" s="2" t="str">
        <f t="shared" si="119"/>
        <v/>
      </c>
      <c r="CX133" s="2" t="str">
        <f t="shared" si="120"/>
        <v/>
      </c>
      <c r="CY133" s="2">
        <f t="shared" si="121"/>
        <v>57.459000000000003</v>
      </c>
      <c r="CZ133" s="2">
        <f t="shared" si="122"/>
        <v>58.295000000000002</v>
      </c>
      <c r="DA133" s="2">
        <f t="shared" si="123"/>
        <v>56.573999999999998</v>
      </c>
      <c r="DB133" s="2">
        <f t="shared" si="124"/>
        <v>54.984000000000002</v>
      </c>
      <c r="DC133" s="2">
        <f t="shared" si="125"/>
        <v>55.18</v>
      </c>
      <c r="DD133" s="2">
        <f t="shared" si="126"/>
        <v>50.622999999999998</v>
      </c>
      <c r="DE133" s="2">
        <f t="shared" si="127"/>
        <v>50.442999999999998</v>
      </c>
      <c r="DF133" s="2">
        <f t="shared" si="128"/>
        <v>52.164000000000001</v>
      </c>
      <c r="DG133" s="2">
        <f t="shared" si="129"/>
        <v>52.18</v>
      </c>
      <c r="DH133" s="2">
        <f t="shared" si="130"/>
        <v>51.426000000000002</v>
      </c>
      <c r="DI133" s="2">
        <f t="shared" si="131"/>
        <v>45.262</v>
      </c>
      <c r="DK133" s="2">
        <f t="shared" si="173"/>
        <v>81.387185485103117</v>
      </c>
      <c r="DL133" s="2">
        <f t="shared" si="173"/>
        <v>90.254178475935831</v>
      </c>
      <c r="DM133" s="2">
        <f t="shared" si="173"/>
        <v>88.258486631016041</v>
      </c>
      <c r="DN133" s="2">
        <f t="shared" si="173"/>
        <v>97.443955659536542</v>
      </c>
      <c r="DO133" s="2">
        <f t="shared" si="173"/>
        <v>94.669561403508766</v>
      </c>
      <c r="DP133" s="2">
        <f t="shared" si="173"/>
        <v>96.429727392120043</v>
      </c>
      <c r="DQ133" s="2">
        <f t="shared" si="173"/>
        <v>86.982788051209113</v>
      </c>
      <c r="DR133" s="2">
        <f t="shared" si="173"/>
        <v>89.567155128205144</v>
      </c>
      <c r="DS133" s="2">
        <f t="shared" si="173"/>
        <v>83.278236504723324</v>
      </c>
      <c r="DT133" s="2">
        <f t="shared" si="173"/>
        <v>80.91408180112569</v>
      </c>
      <c r="DU133" s="2">
        <f t="shared" si="173"/>
        <v>73.037545993031372</v>
      </c>
      <c r="DV133" s="2">
        <f t="shared" si="173"/>
        <v>82.30981567944248</v>
      </c>
      <c r="DW133" s="2">
        <f t="shared" si="173"/>
        <v>84.56779045847469</v>
      </c>
      <c r="DX133" s="2">
        <f t="shared" si="173"/>
        <v>65.153386314886305</v>
      </c>
      <c r="DY133" s="2">
        <f t="shared" si="173"/>
        <v>51.999088770053483</v>
      </c>
      <c r="EA133" s="2">
        <f t="shared" si="161"/>
        <v>51.967315962490375</v>
      </c>
      <c r="EB133" s="2">
        <f t="shared" si="161"/>
        <v>52.072599999999994</v>
      </c>
      <c r="EC133" s="2">
        <f t="shared" si="161"/>
        <v>53.859480952380949</v>
      </c>
      <c r="ED133" s="2">
        <f t="shared" si="161"/>
        <v>55.182442857142867</v>
      </c>
      <c r="EE133" s="2">
        <f t="shared" si="160"/>
        <v>56.084327623467729</v>
      </c>
      <c r="EF133" s="2">
        <f t="shared" si="160"/>
        <v>57.930465994810938</v>
      </c>
      <c r="EG133" s="2">
        <f t="shared" si="160"/>
        <v>57.332854135338351</v>
      </c>
      <c r="EH133" s="2">
        <f t="shared" si="160"/>
        <v>54.424670012218542</v>
      </c>
      <c r="EI133" s="2">
        <f t="shared" si="160"/>
        <v>54.274970635559129</v>
      </c>
      <c r="EJ133" s="2">
        <f t="shared" si="160"/>
        <v>51.284304572271367</v>
      </c>
      <c r="EK133" s="2">
        <f t="shared" si="160"/>
        <v>49.924703703703699</v>
      </c>
      <c r="EL133" s="2">
        <f t="shared" si="160"/>
        <v>51.348957260469625</v>
      </c>
      <c r="EM133" s="2">
        <f t="shared" si="142"/>
        <v>51.16330990989885</v>
      </c>
      <c r="EN133" s="2">
        <f t="shared" si="142"/>
        <v>49.869644780250738</v>
      </c>
      <c r="EO133" s="2">
        <f t="shared" si="142"/>
        <v>44.696350575635009</v>
      </c>
      <c r="EQ133" s="2">
        <f t="shared" si="174"/>
        <v>51.787931744017406</v>
      </c>
      <c r="ER133" s="2">
        <f t="shared" si="174"/>
        <v>52.202075057309315</v>
      </c>
      <c r="ES133" s="2">
        <f t="shared" si="174"/>
        <v>54.211610365828385</v>
      </c>
      <c r="ET133" s="2">
        <f t="shared" si="174"/>
        <v>55.06125953330168</v>
      </c>
      <c r="EU133" s="2">
        <f t="shared" si="174"/>
        <v>56.434160928495658</v>
      </c>
      <c r="EV133" s="2">
        <f t="shared" si="174"/>
        <v>57.768063061556177</v>
      </c>
      <c r="EW133" s="2">
        <f t="shared" si="174"/>
        <v>57.123970533722016</v>
      </c>
      <c r="EX133" s="2">
        <f t="shared" si="174"/>
        <v>54.116569236356654</v>
      </c>
      <c r="EY133" s="2">
        <f t="shared" si="174"/>
        <v>54.01148974907872</v>
      </c>
      <c r="EZ133" s="2">
        <f t="shared" si="174"/>
        <v>51.472204938199319</v>
      </c>
      <c r="FA133" s="2">
        <f t="shared" si="174"/>
        <v>49.959358284987253</v>
      </c>
      <c r="FB133" s="2">
        <f t="shared" si="174"/>
        <v>51.274913451581639</v>
      </c>
      <c r="FC133" s="2">
        <f t="shared" si="174"/>
        <v>51.169478395739986</v>
      </c>
      <c r="FD133" s="2">
        <f t="shared" si="174"/>
        <v>49.616567361889594</v>
      </c>
      <c r="FE133" s="2">
        <f t="shared" si="174"/>
        <v>44.608006083644042</v>
      </c>
      <c r="FG133" s="2">
        <f t="shared" si="175"/>
        <v>0.9986497928287047</v>
      </c>
      <c r="FH133" s="2">
        <f t="shared" si="175"/>
        <v>0.99875258901980479</v>
      </c>
      <c r="FI133" s="2">
        <f t="shared" si="175"/>
        <v>0.99869637918172649</v>
      </c>
      <c r="FJ133" s="2">
        <f t="shared" si="175"/>
        <v>0.99875839453395943</v>
      </c>
      <c r="FK133" s="2">
        <f t="shared" si="175"/>
        <v>0.99818688881632023</v>
      </c>
      <c r="FL133" s="2">
        <f t="shared" si="175"/>
        <v>0.99777018527433081</v>
      </c>
      <c r="FM133" s="2">
        <f t="shared" si="175"/>
        <v>0.99806788841134608</v>
      </c>
      <c r="FN133" s="2">
        <f t="shared" si="175"/>
        <v>0.99798551843940086</v>
      </c>
      <c r="FO133" s="2">
        <f t="shared" si="175"/>
        <v>0.99792106960066329</v>
      </c>
      <c r="FP133" s="2">
        <f t="shared" si="175"/>
        <v>0.99773001730837496</v>
      </c>
      <c r="FQ133" s="2">
        <f t="shared" si="175"/>
        <v>0.99751663046007977</v>
      </c>
      <c r="FR133" s="2">
        <f t="shared" si="175"/>
        <v>0.9975380157744872</v>
      </c>
      <c r="FS133" s="2">
        <f t="shared" si="175"/>
        <v>0.99724803390855932</v>
      </c>
      <c r="FT133" s="2">
        <f t="shared" si="175"/>
        <v>0.99720493436944124</v>
      </c>
      <c r="FU133" s="2">
        <f t="shared" si="175"/>
        <v>0.9968579929151451</v>
      </c>
      <c r="FW133" s="2">
        <f t="shared" si="165"/>
        <v>4.2113203106868479E-3</v>
      </c>
      <c r="FX133" s="2">
        <f t="shared" si="165"/>
        <v>2.5505373913076914E-2</v>
      </c>
      <c r="FY133" s="2">
        <f t="shared" si="165"/>
        <v>2.454805007280865E-2</v>
      </c>
      <c r="FZ133" s="2">
        <f t="shared" si="165"/>
        <v>2.4656036558485212E-2</v>
      </c>
      <c r="GA133" s="2">
        <f t="shared" si="165"/>
        <v>1.8246760094721509E-2</v>
      </c>
      <c r="GB133" s="2">
        <f t="shared" si="165"/>
        <v>1.9959594120326801E-2</v>
      </c>
      <c r="GC133" s="2">
        <f t="shared" si="165"/>
        <v>1.8170259206651922E-2</v>
      </c>
      <c r="GD133" s="2">
        <f t="shared" si="165"/>
        <v>2.038863931112941E-2</v>
      </c>
      <c r="GE133" s="2">
        <f t="shared" si="165"/>
        <v>2.1413257285323572E-2</v>
      </c>
      <c r="GF133" s="2">
        <f t="shared" si="165"/>
        <v>1.6775789396876847E-2</v>
      </c>
      <c r="GG133" s="2">
        <f t="shared" si="165"/>
        <v>1.5009428417880851E-2</v>
      </c>
      <c r="GH133" s="2">
        <f t="shared" si="165"/>
        <v>1.1792474097353687E-2</v>
      </c>
      <c r="GI133" s="2">
        <f t="shared" si="165"/>
        <v>1.011396271039065E-2</v>
      </c>
      <c r="GJ133" s="2">
        <f t="shared" si="165"/>
        <v>7.0179414916701427E-3</v>
      </c>
      <c r="GK133" s="2">
        <f t="shared" si="165"/>
        <v>6.1698036453390944E-3</v>
      </c>
      <c r="GM133" s="86">
        <f t="shared" si="166"/>
        <v>9.1739131991705599E-52</v>
      </c>
      <c r="GN133" s="86">
        <f t="shared" si="166"/>
        <v>3.6119980038109967E-77</v>
      </c>
      <c r="GO133" s="86">
        <f t="shared" si="166"/>
        <v>1.6071988269229441E-97</v>
      </c>
      <c r="GP133" s="86">
        <f t="shared" si="166"/>
        <v>6.4953484099973342E-118</v>
      </c>
      <c r="GQ133" s="86">
        <f t="shared" si="166"/>
        <v>3.515072775686759E-121</v>
      </c>
      <c r="GR133" s="86">
        <f t="shared" si="166"/>
        <v>1.0329748618035638E-91</v>
      </c>
      <c r="GS133" s="86">
        <f t="shared" si="166"/>
        <v>1.1461583888295081E-95</v>
      </c>
      <c r="GT133" s="86">
        <f t="shared" si="166"/>
        <v>2.8289471354732601E-132</v>
      </c>
      <c r="GU133" s="86">
        <f t="shared" si="166"/>
        <v>1.317037350680971E-121</v>
      </c>
      <c r="GV133" s="86">
        <f t="shared" si="166"/>
        <v>7.6455835645932091E-113</v>
      </c>
      <c r="GW133" s="86">
        <f t="shared" si="166"/>
        <v>1.3041812870022462E-82</v>
      </c>
      <c r="GX133" s="86">
        <f t="shared" si="166"/>
        <v>7.7971490984717444E-80</v>
      </c>
      <c r="GY133" s="86">
        <f t="shared" si="166"/>
        <v>4.3001752596276703E-65</v>
      </c>
      <c r="GZ133" s="86">
        <f t="shared" si="166"/>
        <v>2.0216843666165176E-64</v>
      </c>
      <c r="HA133" s="86">
        <f t="shared" si="166"/>
        <v>4.5113293335106115E-58</v>
      </c>
      <c r="HC133" s="86">
        <f t="shared" si="162"/>
        <v>6.4555819575711907E-14</v>
      </c>
      <c r="HD133" s="86">
        <f t="shared" si="162"/>
        <v>1.1013457856671457E-31</v>
      </c>
      <c r="HE133" s="86">
        <f t="shared" si="162"/>
        <v>1.7701701792515312E-38</v>
      </c>
      <c r="HF133" s="86">
        <f t="shared" si="162"/>
        <v>8.1602182320802246E-43</v>
      </c>
      <c r="HG133" s="86">
        <f t="shared" si="162"/>
        <v>1.9837119234014126E-39</v>
      </c>
      <c r="HH133" s="86">
        <f t="shared" si="146"/>
        <v>3.9130029548379314E-39</v>
      </c>
      <c r="HI133" s="86">
        <f t="shared" si="147"/>
        <v>3.4379901929546322E-27</v>
      </c>
      <c r="HJ133" s="86">
        <f t="shared" si="162"/>
        <v>1.1289712924814942E-50</v>
      </c>
      <c r="HK133" s="86">
        <f t="shared" si="162"/>
        <v>3.1567014388771622E-37</v>
      </c>
      <c r="HL133" s="86">
        <f t="shared" si="170"/>
        <v>9.8038490464719847E-31</v>
      </c>
      <c r="HM133" s="86">
        <f t="shared" si="170"/>
        <v>1.2568580445697942E-29</v>
      </c>
      <c r="HN133" s="86">
        <f t="shared" si="170"/>
        <v>6.6798407229694797E-22</v>
      </c>
      <c r="HO133" s="86">
        <f t="shared" si="170"/>
        <v>3.2133544363625685E-18</v>
      </c>
      <c r="HP133" s="86">
        <f t="shared" si="170"/>
        <v>4.9800900377807517E-18</v>
      </c>
      <c r="HQ133" s="86">
        <f t="shared" si="170"/>
        <v>1.7773557671964923E-21</v>
      </c>
      <c r="HS133" s="86">
        <f t="shared" si="167"/>
        <v>6.0841855388667832E-6</v>
      </c>
      <c r="HT133" s="86">
        <f t="shared" si="167"/>
        <v>1.8399055362951031E-2</v>
      </c>
      <c r="HU133" s="86">
        <f t="shared" si="167"/>
        <v>1.350058562515385E-2</v>
      </c>
      <c r="HV133" s="86">
        <f t="shared" si="167"/>
        <v>3.4888599337069608E-2</v>
      </c>
      <c r="HW133" s="86">
        <f t="shared" si="167"/>
        <v>1.2240282240765421E-3</v>
      </c>
      <c r="HX133" s="86">
        <f t="shared" si="167"/>
        <v>7.8646787256831557E-4</v>
      </c>
      <c r="HY133" s="86">
        <f t="shared" si="167"/>
        <v>4.0964282749835358E-4</v>
      </c>
      <c r="HZ133" s="86">
        <f t="shared" si="167"/>
        <v>1.0532237341532888E-3</v>
      </c>
      <c r="IA133" s="86">
        <f t="shared" si="167"/>
        <v>2.1222777147165942E-3</v>
      </c>
      <c r="IB133" s="86">
        <f t="shared" si="167"/>
        <v>3.0857378443973986E-4</v>
      </c>
      <c r="IC133" s="86">
        <f t="shared" si="167"/>
        <v>8.9954593902086242E-5</v>
      </c>
      <c r="ID133" s="86">
        <f t="shared" si="167"/>
        <v>2.5255355210235159E-5</v>
      </c>
      <c r="IE133" s="86">
        <f t="shared" si="167"/>
        <v>2.361414909979549E-7</v>
      </c>
      <c r="IF133" s="86">
        <f t="shared" si="167"/>
        <v>4.2761144745980839E-5</v>
      </c>
      <c r="IG133" s="86">
        <f t="shared" si="167"/>
        <v>8.1421574588854025E-4</v>
      </c>
      <c r="II133" s="86">
        <f t="shared" si="168"/>
        <v>9.9692174360231345E-59</v>
      </c>
      <c r="IJ133" s="86">
        <f t="shared" si="168"/>
        <v>2.6670176077171583E-25</v>
      </c>
      <c r="IK133" s="86">
        <f t="shared" si="168"/>
        <v>1.6692459338889543E-26</v>
      </c>
      <c r="IL133" s="86">
        <f t="shared" si="168"/>
        <v>4.0728722287093933E-25</v>
      </c>
      <c r="IM133" s="86">
        <f t="shared" si="168"/>
        <v>4.2861690717696894E-31</v>
      </c>
      <c r="IN133" s="86">
        <f t="shared" si="168"/>
        <v>1.8697476507228412E-32</v>
      </c>
      <c r="IO133" s="86">
        <f t="shared" si="168"/>
        <v>9.7467387430774514E-33</v>
      </c>
      <c r="IP133" s="86">
        <f t="shared" si="168"/>
        <v>1.7831057309893134E-31</v>
      </c>
      <c r="IQ133" s="86">
        <f t="shared" si="168"/>
        <v>2.0415815681193586E-31</v>
      </c>
      <c r="IR133" s="86">
        <f t="shared" si="168"/>
        <v>6.0557359635106054E-36</v>
      </c>
      <c r="IS133" s="86">
        <f t="shared" si="168"/>
        <v>1.1922091098133416E-37</v>
      </c>
      <c r="IT133" s="86">
        <f t="shared" si="168"/>
        <v>1.3176962748054205E-37</v>
      </c>
      <c r="IU133" s="86">
        <f t="shared" si="168"/>
        <v>1.0962904018239071E-52</v>
      </c>
      <c r="IV133" s="86">
        <f t="shared" si="168"/>
        <v>1.5851508387696032E-18</v>
      </c>
      <c r="IW133" s="86">
        <f t="shared" si="168"/>
        <v>1.8760803240796958E-21</v>
      </c>
      <c r="IY133" s="86">
        <f t="shared" si="169"/>
        <v>6.084185603422603E-6</v>
      </c>
      <c r="IZ133" s="86">
        <f t="shared" si="169"/>
        <v>1.8399055362951031E-2</v>
      </c>
      <c r="JA133" s="86">
        <f t="shared" si="169"/>
        <v>1.350058562515385E-2</v>
      </c>
      <c r="JB133" s="86">
        <f t="shared" si="169"/>
        <v>3.4888599337069608E-2</v>
      </c>
      <c r="JC133" s="86">
        <f t="shared" si="169"/>
        <v>1.2240282240765421E-3</v>
      </c>
      <c r="JD133" s="86">
        <f t="shared" si="169"/>
        <v>7.8646787256831557E-4</v>
      </c>
      <c r="JE133" s="86">
        <f t="shared" si="169"/>
        <v>4.0964282749835358E-4</v>
      </c>
      <c r="JF133" s="86">
        <f t="shared" si="169"/>
        <v>1.0532237341532888E-3</v>
      </c>
      <c r="JG133" s="86">
        <f t="shared" si="169"/>
        <v>2.1222777147165942E-3</v>
      </c>
      <c r="JH133" s="86">
        <f t="shared" si="169"/>
        <v>3.0857378443973986E-4</v>
      </c>
      <c r="JI133" s="86">
        <f t="shared" si="169"/>
        <v>8.9954593902086242E-5</v>
      </c>
      <c r="JJ133" s="86">
        <f t="shared" si="169"/>
        <v>2.5255355210235159E-5</v>
      </c>
      <c r="JK133" s="86">
        <f t="shared" si="169"/>
        <v>2.3614149100116825E-7</v>
      </c>
      <c r="JL133" s="86">
        <f t="shared" si="169"/>
        <v>4.2761144745987405E-5</v>
      </c>
      <c r="JM133" s="86">
        <f t="shared" si="169"/>
        <v>8.1421574588854025E-4</v>
      </c>
    </row>
    <row r="134" spans="2:273" x14ac:dyDescent="0.25">
      <c r="B134" s="2">
        <v>107</v>
      </c>
      <c r="C134" s="37">
        <v>51.621000000000002</v>
      </c>
      <c r="D134" s="37">
        <v>50.917000000000002</v>
      </c>
      <c r="E134" s="37">
        <v>54.767000000000003</v>
      </c>
      <c r="F134" s="37">
        <v>56.966999999999999</v>
      </c>
      <c r="G134" s="37">
        <v>57.344000000000001</v>
      </c>
      <c r="H134" s="37">
        <v>57.639000000000003</v>
      </c>
      <c r="I134" s="37">
        <v>58.246000000000002</v>
      </c>
      <c r="J134" s="37">
        <v>56.18</v>
      </c>
      <c r="K134" s="37">
        <v>55.148000000000003</v>
      </c>
      <c r="L134" s="37">
        <v>52.295000000000002</v>
      </c>
      <c r="M134" s="37">
        <v>52.393000000000001</v>
      </c>
      <c r="N134" s="37">
        <v>50.984000000000002</v>
      </c>
      <c r="O134" s="37">
        <v>52.902000000000001</v>
      </c>
      <c r="P134" s="37">
        <v>50.77</v>
      </c>
      <c r="Q134" s="37">
        <v>47.015999999999998</v>
      </c>
      <c r="S134" s="4">
        <f t="shared" si="171"/>
        <v>51.816031706244864</v>
      </c>
      <c r="T134" s="4">
        <f t="shared" si="171"/>
        <v>52.444630850227313</v>
      </c>
      <c r="U134" s="4">
        <f t="shared" si="171"/>
        <v>55.223379173772919</v>
      </c>
      <c r="V134" s="4">
        <f t="shared" si="171"/>
        <v>58.384616218017541</v>
      </c>
      <c r="W134" s="4">
        <f t="shared" si="171"/>
        <v>56.30517959594237</v>
      </c>
      <c r="X134" s="4">
        <f t="shared" si="171"/>
        <v>58.148502557783289</v>
      </c>
      <c r="Y134" s="4">
        <f t="shared" si="171"/>
        <v>57.47013849532641</v>
      </c>
      <c r="Z134" s="4">
        <f t="shared" si="171"/>
        <v>54.742125029634273</v>
      </c>
      <c r="AA134" s="4">
        <f t="shared" si="171"/>
        <v>54.913516660586737</v>
      </c>
      <c r="AB134" s="4">
        <f t="shared" si="171"/>
        <v>51.360396516070765</v>
      </c>
      <c r="AC134" s="4">
        <f t="shared" si="171"/>
        <v>50.004401011294703</v>
      </c>
      <c r="AD134" s="4">
        <f t="shared" si="171"/>
        <v>51.370840166239468</v>
      </c>
      <c r="AE134" s="4">
        <f t="shared" si="171"/>
        <v>51.125967911235918</v>
      </c>
      <c r="AF134" s="4">
        <f t="shared" si="171"/>
        <v>49.85010634956992</v>
      </c>
      <c r="AG134" s="4">
        <f t="shared" si="171"/>
        <v>45.314776251740263</v>
      </c>
      <c r="AI134" s="4">
        <f t="shared" si="172"/>
        <v>-0.19503170624486188</v>
      </c>
      <c r="AJ134" s="4">
        <f t="shared" si="172"/>
        <v>-1.527630850227311</v>
      </c>
      <c r="AK134" s="4">
        <f t="shared" si="172"/>
        <v>-0.45637917377291615</v>
      </c>
      <c r="AL134" s="4">
        <f t="shared" si="172"/>
        <v>-1.4176162180175425</v>
      </c>
      <c r="AM134" s="4">
        <f t="shared" si="172"/>
        <v>1.0388204040576312</v>
      </c>
      <c r="AN134" s="4">
        <f t="shared" si="172"/>
        <v>-0.50950255778328568</v>
      </c>
      <c r="AO134" s="4">
        <f t="shared" si="172"/>
        <v>0.77586150467359261</v>
      </c>
      <c r="AP134" s="4">
        <f t="shared" si="172"/>
        <v>1.4378749703657263</v>
      </c>
      <c r="AQ134" s="4">
        <f t="shared" si="172"/>
        <v>0.23448333941326638</v>
      </c>
      <c r="AR134" s="4">
        <f t="shared" si="172"/>
        <v>0.9346034839292372</v>
      </c>
      <c r="AS134" s="4">
        <f t="shared" si="172"/>
        <v>2.3885989887052972</v>
      </c>
      <c r="AT134" s="4">
        <f t="shared" si="172"/>
        <v>-0.38684016623946604</v>
      </c>
      <c r="AU134" s="4">
        <f t="shared" si="172"/>
        <v>1.776032088764083</v>
      </c>
      <c r="AV134" s="4">
        <f t="shared" si="172"/>
        <v>0.9198936504300832</v>
      </c>
      <c r="AW134" s="4">
        <f t="shared" si="172"/>
        <v>1.7012237482597357</v>
      </c>
      <c r="AY134" s="2">
        <f t="shared" si="163"/>
        <v>51.816031706244864</v>
      </c>
      <c r="AZ134" s="2">
        <f t="shared" si="163"/>
        <v>51.958828808330274</v>
      </c>
      <c r="BA134" s="2">
        <f t="shared" si="163"/>
        <v>53.741966025933195</v>
      </c>
      <c r="BB134" s="2">
        <f t="shared" si="163"/>
        <v>55.100979559111053</v>
      </c>
      <c r="BC134" s="2">
        <f t="shared" si="163"/>
        <v>55.982400144097696</v>
      </c>
      <c r="BD134" s="2">
        <f t="shared" si="163"/>
        <v>57.88606323436013</v>
      </c>
      <c r="BE134" s="2">
        <f t="shared" si="163"/>
        <v>57.287611798877236</v>
      </c>
      <c r="BF134" s="2">
        <f t="shared" si="163"/>
        <v>54.383573851730091</v>
      </c>
      <c r="BG134" s="2">
        <f t="shared" si="163"/>
        <v>54.174899518800636</v>
      </c>
      <c r="BH134" s="2">
        <f t="shared" si="163"/>
        <v>51.18848072967301</v>
      </c>
      <c r="BI134" s="2">
        <f t="shared" si="163"/>
        <v>49.942876968190106</v>
      </c>
      <c r="BJ134" s="2">
        <f t="shared" si="163"/>
        <v>51.352181998603704</v>
      </c>
      <c r="BK134" s="2">
        <f t="shared" si="163"/>
        <v>51.12566007204741</v>
      </c>
      <c r="BL134" s="2">
        <f t="shared" si="163"/>
        <v>49.81510585305881</v>
      </c>
      <c r="BM134" s="2">
        <f t="shared" si="163"/>
        <v>44.607889805055514</v>
      </c>
      <c r="BO134" s="2" t="str">
        <f t="shared" si="102"/>
        <v/>
      </c>
      <c r="BP134" s="2" t="str">
        <f t="shared" si="103"/>
        <v/>
      </c>
      <c r="BQ134" s="2" t="str">
        <f t="shared" si="104"/>
        <v/>
      </c>
      <c r="BR134" s="2" t="str">
        <f t="shared" si="105"/>
        <v/>
      </c>
      <c r="BS134" s="2" t="str">
        <f t="shared" si="106"/>
        <v/>
      </c>
      <c r="BT134" s="2" t="str">
        <f t="shared" si="107"/>
        <v/>
      </c>
      <c r="BU134" s="2" t="str">
        <f t="shared" si="108"/>
        <v/>
      </c>
      <c r="BV134" s="2" t="str">
        <f t="shared" si="109"/>
        <v/>
      </c>
      <c r="BW134" s="2" t="str">
        <f t="shared" si="110"/>
        <v/>
      </c>
      <c r="BX134" s="2" t="str">
        <f t="shared" si="111"/>
        <v/>
      </c>
      <c r="BY134" s="2" t="str">
        <f t="shared" si="112"/>
        <v/>
      </c>
      <c r="BZ134" s="2" t="str">
        <f t="shared" si="113"/>
        <v/>
      </c>
      <c r="CA134" s="2" t="str">
        <f t="shared" si="114"/>
        <v/>
      </c>
      <c r="CB134" s="2" t="str">
        <f t="shared" si="115"/>
        <v/>
      </c>
      <c r="CC134" s="2" t="str">
        <f t="shared" si="116"/>
        <v/>
      </c>
      <c r="CE134" s="2">
        <f t="shared" si="164"/>
        <v>51.621000000000002</v>
      </c>
      <c r="CF134" s="2" t="str">
        <f t="shared" si="164"/>
        <v/>
      </c>
      <c r="CG134" s="2" t="str">
        <f t="shared" si="164"/>
        <v/>
      </c>
      <c r="CH134" s="2" t="str">
        <f t="shared" si="164"/>
        <v/>
      </c>
      <c r="CI134" s="2">
        <f t="shared" si="164"/>
        <v>57.344000000000001</v>
      </c>
      <c r="CJ134" s="2">
        <f t="shared" si="164"/>
        <v>57.639000000000003</v>
      </c>
      <c r="CK134" s="2">
        <f t="shared" si="164"/>
        <v>58.246000000000002</v>
      </c>
      <c r="CL134" s="2">
        <f t="shared" si="164"/>
        <v>56.18</v>
      </c>
      <c r="CM134" s="2">
        <f t="shared" si="164"/>
        <v>55.148000000000003</v>
      </c>
      <c r="CN134" s="2">
        <f t="shared" si="164"/>
        <v>52.295000000000002</v>
      </c>
      <c r="CO134" s="2">
        <f t="shared" si="164"/>
        <v>52.393000000000001</v>
      </c>
      <c r="CP134" s="2">
        <f t="shared" si="164"/>
        <v>50.984000000000002</v>
      </c>
      <c r="CQ134" s="2">
        <f t="shared" si="164"/>
        <v>52.902000000000001</v>
      </c>
      <c r="CR134" s="2">
        <f t="shared" si="164"/>
        <v>50.77</v>
      </c>
      <c r="CS134" s="2">
        <f t="shared" si="164"/>
        <v>47.015999999999998</v>
      </c>
      <c r="CU134" s="2">
        <f t="shared" si="117"/>
        <v>51.621000000000002</v>
      </c>
      <c r="CV134" s="2" t="str">
        <f t="shared" si="118"/>
        <v/>
      </c>
      <c r="CW134" s="2" t="str">
        <f t="shared" si="119"/>
        <v/>
      </c>
      <c r="CX134" s="2" t="str">
        <f t="shared" si="120"/>
        <v/>
      </c>
      <c r="CY134" s="2">
        <f t="shared" si="121"/>
        <v>57.344000000000001</v>
      </c>
      <c r="CZ134" s="2">
        <f t="shared" si="122"/>
        <v>57.639000000000003</v>
      </c>
      <c r="DA134" s="2">
        <f t="shared" si="123"/>
        <v>58.246000000000002</v>
      </c>
      <c r="DB134" s="2">
        <f t="shared" si="124"/>
        <v>56.18</v>
      </c>
      <c r="DC134" s="2">
        <f t="shared" si="125"/>
        <v>55.148000000000003</v>
      </c>
      <c r="DD134" s="2">
        <f t="shared" si="126"/>
        <v>52.295000000000002</v>
      </c>
      <c r="DE134" s="2">
        <f t="shared" si="127"/>
        <v>52.393000000000001</v>
      </c>
      <c r="DF134" s="2">
        <f t="shared" si="128"/>
        <v>50.984000000000002</v>
      </c>
      <c r="DG134" s="2">
        <f t="shared" si="129"/>
        <v>52.902000000000001</v>
      </c>
      <c r="DH134" s="2">
        <f t="shared" si="130"/>
        <v>50.77</v>
      </c>
      <c r="DI134" s="2">
        <f t="shared" si="131"/>
        <v>47.015999999999998</v>
      </c>
      <c r="DK134" s="2">
        <f t="shared" si="173"/>
        <v>81.599417265087837</v>
      </c>
      <c r="DL134" s="2">
        <f t="shared" si="173"/>
        <v>90.526683489304816</v>
      </c>
      <c r="DM134" s="2">
        <f t="shared" si="173"/>
        <v>88.494850267379675</v>
      </c>
      <c r="DN134" s="2">
        <f t="shared" si="173"/>
        <v>97.758158533868084</v>
      </c>
      <c r="DO134" s="2">
        <f t="shared" si="173"/>
        <v>94.94491299193929</v>
      </c>
      <c r="DP134" s="2">
        <f t="shared" si="173"/>
        <v>96.73592279549716</v>
      </c>
      <c r="DQ134" s="2">
        <f t="shared" si="173"/>
        <v>87.171019914651495</v>
      </c>
      <c r="DR134" s="2">
        <f t="shared" si="173"/>
        <v>89.804235897435916</v>
      </c>
      <c r="DS134" s="2">
        <f t="shared" si="173"/>
        <v>83.449302294197011</v>
      </c>
      <c r="DT134" s="2">
        <f t="shared" si="173"/>
        <v>81.092332457786114</v>
      </c>
      <c r="DU134" s="2">
        <f t="shared" si="173"/>
        <v>73.166936062717781</v>
      </c>
      <c r="DV134" s="2">
        <f t="shared" si="173"/>
        <v>82.535916202090561</v>
      </c>
      <c r="DW134" s="2">
        <f t="shared" si="173"/>
        <v>84.853701280227611</v>
      </c>
      <c r="DX134" s="2">
        <f t="shared" si="173"/>
        <v>65.27982466752465</v>
      </c>
      <c r="DY134" s="2">
        <f t="shared" si="173"/>
        <v>52.010788082505741</v>
      </c>
      <c r="EA134" s="2">
        <f t="shared" si="161"/>
        <v>51.779973033179004</v>
      </c>
      <c r="EB134" s="2">
        <f t="shared" si="161"/>
        <v>51.910942857142857</v>
      </c>
      <c r="EC134" s="2">
        <f t="shared" si="161"/>
        <v>53.690282251082252</v>
      </c>
      <c r="ED134" s="2">
        <f t="shared" si="161"/>
        <v>55.056114285714294</v>
      </c>
      <c r="EE134" s="2">
        <f t="shared" si="160"/>
        <v>55.909956883724227</v>
      </c>
      <c r="EF134" s="2">
        <f t="shared" si="160"/>
        <v>57.810949022245715</v>
      </c>
      <c r="EG134" s="2">
        <f t="shared" si="160"/>
        <v>57.239633003561543</v>
      </c>
      <c r="EH134" s="2">
        <f t="shared" si="160"/>
        <v>54.326122272647936</v>
      </c>
      <c r="EI134" s="2">
        <f t="shared" si="160"/>
        <v>54.126338294448914</v>
      </c>
      <c r="EJ134" s="2">
        <f t="shared" si="160"/>
        <v>51.122165191740393</v>
      </c>
      <c r="EK134" s="2">
        <f t="shared" si="160"/>
        <v>49.889433948935306</v>
      </c>
      <c r="EL134" s="2">
        <f t="shared" si="160"/>
        <v>51.283225500903107</v>
      </c>
      <c r="EM134" s="2">
        <f t="shared" si="142"/>
        <v>51.040729650520476</v>
      </c>
      <c r="EN134" s="2">
        <f t="shared" si="142"/>
        <v>49.777936352371313</v>
      </c>
      <c r="EO134" s="2">
        <f t="shared" si="142"/>
        <v>44.587250291988767</v>
      </c>
      <c r="EQ134" s="2">
        <f t="shared" si="174"/>
        <v>51.635801275833941</v>
      </c>
      <c r="ER134" s="2">
        <f t="shared" si="174"/>
        <v>52.052527227900086</v>
      </c>
      <c r="ES134" s="2">
        <f t="shared" si="174"/>
        <v>54.073829114863251</v>
      </c>
      <c r="ET134" s="2">
        <f t="shared" si="174"/>
        <v>54.926566203023711</v>
      </c>
      <c r="EU134" s="2">
        <f t="shared" si="174"/>
        <v>56.304792023919561</v>
      </c>
      <c r="EV134" s="2">
        <f t="shared" si="174"/>
        <v>57.625090694190746</v>
      </c>
      <c r="EW134" s="2">
        <f t="shared" si="174"/>
        <v>56.999670828829402</v>
      </c>
      <c r="EX134" s="2">
        <f t="shared" si="174"/>
        <v>53.979158198670561</v>
      </c>
      <c r="EY134" s="2">
        <f t="shared" si="174"/>
        <v>53.825644122075843</v>
      </c>
      <c r="EZ134" s="2">
        <f t="shared" si="174"/>
        <v>51.353994237419961</v>
      </c>
      <c r="FA134" s="2">
        <f t="shared" si="174"/>
        <v>49.932711741097528</v>
      </c>
      <c r="FB134" s="2">
        <f t="shared" si="174"/>
        <v>51.187825910992849</v>
      </c>
      <c r="FC134" s="2">
        <f t="shared" si="174"/>
        <v>51.044818176771166</v>
      </c>
      <c r="FD134" s="2">
        <f t="shared" si="174"/>
        <v>49.471485335059569</v>
      </c>
      <c r="FE134" s="2">
        <f t="shared" si="174"/>
        <v>44.49276061120996</v>
      </c>
      <c r="FG134" s="2">
        <f t="shared" si="175"/>
        <v>0.99876845011184756</v>
      </c>
      <c r="FH134" s="2">
        <f t="shared" si="175"/>
        <v>0.99886222278404468</v>
      </c>
      <c r="FI134" s="2">
        <f t="shared" si="175"/>
        <v>0.99881094729362652</v>
      </c>
      <c r="FJ134" s="2">
        <f t="shared" si="175"/>
        <v>0.99886751863564405</v>
      </c>
      <c r="FK134" s="2">
        <f t="shared" si="175"/>
        <v>0.99834615910345603</v>
      </c>
      <c r="FL134" s="2">
        <f t="shared" si="175"/>
        <v>0.99796598572779793</v>
      </c>
      <c r="FM134" s="2">
        <f t="shared" si="175"/>
        <v>0.99823759367063125</v>
      </c>
      <c r="FN134" s="2">
        <f t="shared" si="175"/>
        <v>0.99816244526980469</v>
      </c>
      <c r="FO134" s="2">
        <f t="shared" si="175"/>
        <v>0.99810364605413915</v>
      </c>
      <c r="FP134" s="2">
        <f t="shared" si="175"/>
        <v>0.9979293375986692</v>
      </c>
      <c r="FQ134" s="2">
        <f t="shared" si="175"/>
        <v>0.99773464505966147</v>
      </c>
      <c r="FR134" s="2">
        <f t="shared" si="175"/>
        <v>0.99775415718773963</v>
      </c>
      <c r="FS134" s="2">
        <f t="shared" si="175"/>
        <v>0.99748956921135556</v>
      </c>
      <c r="FT134" s="2">
        <f t="shared" si="175"/>
        <v>0.99745024277245475</v>
      </c>
      <c r="FU134" s="2">
        <f t="shared" si="175"/>
        <v>0.99713366304640971</v>
      </c>
      <c r="FW134" s="2">
        <f t="shared" si="165"/>
        <v>4.6157455175300623E-3</v>
      </c>
      <c r="FX134" s="2">
        <f t="shared" si="165"/>
        <v>2.7897438804701396E-2</v>
      </c>
      <c r="FY134" s="2">
        <f t="shared" si="165"/>
        <v>2.6852804779773511E-2</v>
      </c>
      <c r="FZ134" s="2">
        <f t="shared" si="165"/>
        <v>2.6970649519586082E-2</v>
      </c>
      <c r="GA134" s="2">
        <f t="shared" si="165"/>
        <v>1.9972015568329036E-2</v>
      </c>
      <c r="GB134" s="2">
        <f t="shared" si="165"/>
        <v>2.1843197062831318E-2</v>
      </c>
      <c r="GC134" s="2">
        <f t="shared" si="165"/>
        <v>1.9888427951305587E-2</v>
      </c>
      <c r="GD134" s="2">
        <f t="shared" si="165"/>
        <v>2.2311809804218943E-2</v>
      </c>
      <c r="GE134" s="2">
        <f t="shared" si="165"/>
        <v>2.3430763815400029E-2</v>
      </c>
      <c r="GF134" s="2">
        <f t="shared" si="165"/>
        <v>1.8364564288032955E-2</v>
      </c>
      <c r="GG134" s="2">
        <f t="shared" si="165"/>
        <v>1.6433713622375095E-2</v>
      </c>
      <c r="GH134" s="2">
        <f t="shared" si="165"/>
        <v>1.291549655113388E-2</v>
      </c>
      <c r="GI134" s="2">
        <f t="shared" si="165"/>
        <v>1.1078929025770486E-2</v>
      </c>
      <c r="GJ134" s="2">
        <f t="shared" si="165"/>
        <v>7.6898132214866192E-3</v>
      </c>
      <c r="GK134" s="2">
        <f t="shared" si="165"/>
        <v>6.7610306577809195E-3</v>
      </c>
      <c r="GM134" s="86">
        <f t="shared" si="166"/>
        <v>9.4893202060252313E-54</v>
      </c>
      <c r="GN134" s="86">
        <f t="shared" si="166"/>
        <v>3.8541480850594295E-80</v>
      </c>
      <c r="GO134" s="86">
        <f t="shared" si="166"/>
        <v>2.6094184977563297E-101</v>
      </c>
      <c r="GP134" s="86">
        <f t="shared" si="166"/>
        <v>1.8835242599949414E-122</v>
      </c>
      <c r="GQ134" s="86">
        <f t="shared" si="166"/>
        <v>3.2166461429992764E-126</v>
      </c>
      <c r="GR134" s="86">
        <f t="shared" si="166"/>
        <v>1.3186562689616277E-95</v>
      </c>
      <c r="GS134" s="86">
        <f t="shared" si="166"/>
        <v>8.6687055237107505E-100</v>
      </c>
      <c r="GT134" s="86">
        <f t="shared" si="166"/>
        <v>6.9317282718539681E-138</v>
      </c>
      <c r="GU134" s="86">
        <f t="shared" si="166"/>
        <v>1.0527483238970321E-126</v>
      </c>
      <c r="GV134" s="86">
        <f t="shared" si="166"/>
        <v>1.082525990979185E-117</v>
      </c>
      <c r="GW134" s="86">
        <f t="shared" si="166"/>
        <v>3.9630625058301386E-86</v>
      </c>
      <c r="GX134" s="86">
        <f t="shared" si="166"/>
        <v>2.7482834610775834E-83</v>
      </c>
      <c r="GY134" s="86">
        <f t="shared" si="166"/>
        <v>7.395433783344448E-68</v>
      </c>
      <c r="GZ134" s="86">
        <f t="shared" si="166"/>
        <v>4.0648519436258043E-67</v>
      </c>
      <c r="HA134" s="86">
        <f t="shared" si="166"/>
        <v>1.6856834418170679E-60</v>
      </c>
      <c r="HC134" s="86">
        <f t="shared" si="162"/>
        <v>6.6809174638550719E-15</v>
      </c>
      <c r="HD134" s="86">
        <f t="shared" si="162"/>
        <v>5.3767616724022399E-34</v>
      </c>
      <c r="HE134" s="86">
        <f t="shared" si="162"/>
        <v>2.6103435252488054E-41</v>
      </c>
      <c r="HF134" s="86">
        <f t="shared" si="162"/>
        <v>7.0188134789260429E-46</v>
      </c>
      <c r="HG134" s="86">
        <f t="shared" si="162"/>
        <v>1.1151205181750748E-42</v>
      </c>
      <c r="HH134" s="86">
        <f t="shared" si="146"/>
        <v>1.8955570712864268E-42</v>
      </c>
      <c r="HI134" s="86">
        <f t="shared" si="147"/>
        <v>1.4820262395345391E-29</v>
      </c>
      <c r="HJ134" s="86">
        <f t="shared" si="162"/>
        <v>6.1808216431089144E-55</v>
      </c>
      <c r="HK134" s="86">
        <f t="shared" si="162"/>
        <v>3.100314458460611E-40</v>
      </c>
      <c r="HL134" s="86">
        <f t="shared" si="170"/>
        <v>2.5347904949249967E-33</v>
      </c>
      <c r="HM134" s="86">
        <f t="shared" si="170"/>
        <v>3.7452125057871808E-32</v>
      </c>
      <c r="HN134" s="86">
        <f t="shared" si="170"/>
        <v>7.338800849112885E-24</v>
      </c>
      <c r="HO134" s="86">
        <f t="shared" si="170"/>
        <v>8.3615071740940409E-20</v>
      </c>
      <c r="HP134" s="86">
        <f t="shared" si="170"/>
        <v>1.4028647196421965E-19</v>
      </c>
      <c r="HQ134" s="86">
        <f t="shared" si="170"/>
        <v>2.0411158600627548E-23</v>
      </c>
      <c r="HS134" s="86">
        <f t="shared" si="167"/>
        <v>2.0019228662232143E-5</v>
      </c>
      <c r="HT134" s="86">
        <f t="shared" si="167"/>
        <v>3.3747036317614158E-2</v>
      </c>
      <c r="HU134" s="86">
        <f t="shared" si="167"/>
        <v>2.5722227405509772E-2</v>
      </c>
      <c r="HV134" s="86">
        <f t="shared" si="167"/>
        <v>5.9525992218000465E-2</v>
      </c>
      <c r="HW134" s="86">
        <f t="shared" si="167"/>
        <v>2.8546057193897236E-3</v>
      </c>
      <c r="HX134" s="86">
        <f t="shared" si="167"/>
        <v>1.9699635070565161E-3</v>
      </c>
      <c r="HY134" s="86">
        <f t="shared" si="167"/>
        <v>1.0561304456944724E-3</v>
      </c>
      <c r="HZ134" s="86">
        <f t="shared" si="167"/>
        <v>2.5578122362705001E-3</v>
      </c>
      <c r="IA134" s="86">
        <f t="shared" si="167"/>
        <v>4.9298960409624448E-3</v>
      </c>
      <c r="IB134" s="86">
        <f t="shared" si="167"/>
        <v>8.3363602586286004E-4</v>
      </c>
      <c r="IC134" s="86">
        <f t="shared" si="167"/>
        <v>2.6304554630349945E-4</v>
      </c>
      <c r="ID134" s="86">
        <f t="shared" si="167"/>
        <v>7.5055539507668377E-5</v>
      </c>
      <c r="IE134" s="86">
        <f t="shared" si="167"/>
        <v>1.0824346642370531E-6</v>
      </c>
      <c r="IF134" s="86">
        <f t="shared" si="167"/>
        <v>1.0085406478524181E-4</v>
      </c>
      <c r="IG134" s="86">
        <f t="shared" si="167"/>
        <v>1.3630947430505131E-3</v>
      </c>
      <c r="II134" s="86">
        <f t="shared" si="168"/>
        <v>7.9535414881007075E-57</v>
      </c>
      <c r="IJ134" s="86">
        <f t="shared" si="168"/>
        <v>4.0545973536797051E-24</v>
      </c>
      <c r="IK134" s="86">
        <f t="shared" si="168"/>
        <v>2.8245110739429093E-25</v>
      </c>
      <c r="IL134" s="86">
        <f t="shared" si="168"/>
        <v>5.9126768874670813E-24</v>
      </c>
      <c r="IM134" s="86">
        <f t="shared" si="168"/>
        <v>9.4675889379640041E-30</v>
      </c>
      <c r="IN134" s="86">
        <f t="shared" si="168"/>
        <v>5.1321515398340687E-31</v>
      </c>
      <c r="IO134" s="86">
        <f t="shared" si="168"/>
        <v>2.547265002903705E-31</v>
      </c>
      <c r="IP134" s="86">
        <f t="shared" si="168"/>
        <v>4.4868855880080686E-30</v>
      </c>
      <c r="IQ134" s="86">
        <f t="shared" si="168"/>
        <v>5.3221632054835029E-30</v>
      </c>
      <c r="IR134" s="86">
        <f t="shared" si="168"/>
        <v>2.0603393509655167E-34</v>
      </c>
      <c r="IS134" s="86">
        <f t="shared" si="168"/>
        <v>4.3753855306700247E-36</v>
      </c>
      <c r="IT134" s="86">
        <f t="shared" si="168"/>
        <v>3.9556559239495836E-36</v>
      </c>
      <c r="IU134" s="86">
        <f t="shared" si="168"/>
        <v>1.1607997649359888E-50</v>
      </c>
      <c r="IV134" s="86">
        <f t="shared" si="168"/>
        <v>6.6891757147887911E-18</v>
      </c>
      <c r="IW134" s="86">
        <f t="shared" si="168"/>
        <v>9.6980451526937607E-21</v>
      </c>
      <c r="IY134" s="86">
        <f t="shared" si="169"/>
        <v>2.0019228668913062E-5</v>
      </c>
      <c r="IZ134" s="86">
        <f t="shared" si="169"/>
        <v>3.3747036317614158E-2</v>
      </c>
      <c r="JA134" s="86">
        <f t="shared" si="169"/>
        <v>2.5722227405509772E-2</v>
      </c>
      <c r="JB134" s="86">
        <f t="shared" si="169"/>
        <v>5.9525992218000465E-2</v>
      </c>
      <c r="JC134" s="86">
        <f t="shared" si="169"/>
        <v>2.8546057193897236E-3</v>
      </c>
      <c r="JD134" s="86">
        <f t="shared" si="169"/>
        <v>1.9699635070565161E-3</v>
      </c>
      <c r="JE134" s="86">
        <f t="shared" si="169"/>
        <v>1.0561304456944724E-3</v>
      </c>
      <c r="JF134" s="86">
        <f t="shared" si="169"/>
        <v>2.5578122362705001E-3</v>
      </c>
      <c r="JG134" s="86">
        <f t="shared" si="169"/>
        <v>4.9298960409624448E-3</v>
      </c>
      <c r="JH134" s="86">
        <f t="shared" si="169"/>
        <v>8.3363602586286004E-4</v>
      </c>
      <c r="JI134" s="86">
        <f t="shared" si="169"/>
        <v>2.6304554630349945E-4</v>
      </c>
      <c r="JJ134" s="86">
        <f t="shared" si="169"/>
        <v>7.5055539507668377E-5</v>
      </c>
      <c r="JK134" s="86">
        <f t="shared" si="169"/>
        <v>1.0824346642371368E-6</v>
      </c>
      <c r="JL134" s="86">
        <f t="shared" si="169"/>
        <v>1.0085406478524864E-4</v>
      </c>
      <c r="JM134" s="86">
        <f t="shared" si="169"/>
        <v>1.3630947430505131E-3</v>
      </c>
    </row>
    <row r="135" spans="2:273" x14ac:dyDescent="0.25">
      <c r="B135" s="2">
        <v>108</v>
      </c>
      <c r="C135" s="37">
        <v>52.759</v>
      </c>
      <c r="D135" s="37">
        <v>51.616999999999997</v>
      </c>
      <c r="E135" s="37">
        <v>54.85</v>
      </c>
      <c r="F135" s="37">
        <v>58.667000000000002</v>
      </c>
      <c r="G135" s="37">
        <v>56.426000000000002</v>
      </c>
      <c r="H135" s="37">
        <v>58.033000000000001</v>
      </c>
      <c r="I135" s="37">
        <v>57.393000000000001</v>
      </c>
      <c r="J135" s="37">
        <v>55.704999999999998</v>
      </c>
      <c r="K135" s="37">
        <v>54.475000000000001</v>
      </c>
      <c r="L135" s="37">
        <v>49.77</v>
      </c>
      <c r="M135" s="37">
        <v>49.213000000000001</v>
      </c>
      <c r="N135" s="37">
        <v>52.279000000000003</v>
      </c>
      <c r="O135" s="37">
        <v>49.540999999999997</v>
      </c>
      <c r="P135" s="37">
        <v>50.491999999999997</v>
      </c>
      <c r="Q135" s="37">
        <v>44.655999999999999</v>
      </c>
      <c r="S135" s="4">
        <f t="shared" si="171"/>
        <v>51.626024182347315</v>
      </c>
      <c r="T135" s="4">
        <f t="shared" si="171"/>
        <v>52.555875964506662</v>
      </c>
      <c r="U135" s="4">
        <f t="shared" si="171"/>
        <v>55.983484129394988</v>
      </c>
      <c r="V135" s="4">
        <f t="shared" si="171"/>
        <v>59.733699917198585</v>
      </c>
      <c r="W135" s="4">
        <f t="shared" si="171"/>
        <v>56.45928140581082</v>
      </c>
      <c r="X135" s="4">
        <f t="shared" si="171"/>
        <v>58.326728319121919</v>
      </c>
      <c r="Y135" s="4">
        <f t="shared" si="171"/>
        <v>57.598336414826598</v>
      </c>
      <c r="Z135" s="4">
        <f t="shared" si="171"/>
        <v>55.030163420553919</v>
      </c>
      <c r="AA135" s="4">
        <f t="shared" si="171"/>
        <v>55.491399193076269</v>
      </c>
      <c r="AB135" s="4">
        <f t="shared" si="171"/>
        <v>51.424720785805924</v>
      </c>
      <c r="AC135" s="4">
        <f t="shared" si="171"/>
        <v>50.060151274583902</v>
      </c>
      <c r="AD135" s="4">
        <f t="shared" si="171"/>
        <v>51.329511864761386</v>
      </c>
      <c r="AE135" s="4">
        <f t="shared" si="171"/>
        <v>50.997768108215361</v>
      </c>
      <c r="AF135" s="4">
        <f t="shared" si="171"/>
        <v>49.795399708953646</v>
      </c>
      <c r="AG135" s="4">
        <f t="shared" si="171"/>
        <v>45.611918392655603</v>
      </c>
      <c r="AI135" s="4">
        <f t="shared" si="172"/>
        <v>1.1329758176526852</v>
      </c>
      <c r="AJ135" s="4">
        <f t="shared" si="172"/>
        <v>-0.93887596450666422</v>
      </c>
      <c r="AK135" s="4">
        <f t="shared" si="172"/>
        <v>-1.1334841293949864</v>
      </c>
      <c r="AL135" s="4">
        <f t="shared" si="172"/>
        <v>-1.0666999171985836</v>
      </c>
      <c r="AM135" s="4">
        <f t="shared" si="172"/>
        <v>-3.3281405810818399E-2</v>
      </c>
      <c r="AN135" s="4">
        <f t="shared" si="172"/>
        <v>-0.29372831912191799</v>
      </c>
      <c r="AO135" s="4">
        <f t="shared" si="172"/>
        <v>-0.20533641482659704</v>
      </c>
      <c r="AP135" s="4">
        <f t="shared" si="172"/>
        <v>0.67483657944607955</v>
      </c>
      <c r="AQ135" s="4">
        <f t="shared" si="172"/>
        <v>-1.0163991930762677</v>
      </c>
      <c r="AR135" s="4">
        <f t="shared" si="172"/>
        <v>-1.654720785805921</v>
      </c>
      <c r="AS135" s="4">
        <f t="shared" si="172"/>
        <v>-0.84715127458390072</v>
      </c>
      <c r="AT135" s="4">
        <f t="shared" si="172"/>
        <v>0.9494881352386173</v>
      </c>
      <c r="AU135" s="4">
        <f t="shared" si="172"/>
        <v>-1.4567681082153641</v>
      </c>
      <c r="AV135" s="4">
        <f t="shared" si="172"/>
        <v>0.69660029104635157</v>
      </c>
      <c r="AW135" s="4">
        <f t="shared" si="172"/>
        <v>-0.95591839265560452</v>
      </c>
      <c r="AY135" s="2">
        <f t="shared" si="163"/>
        <v>51.626024182347315</v>
      </c>
      <c r="AZ135" s="2">
        <f t="shared" si="163"/>
        <v>51.794499200924143</v>
      </c>
      <c r="BA135" s="2">
        <f t="shared" si="163"/>
        <v>53.571456866425891</v>
      </c>
      <c r="BB135" s="2">
        <f t="shared" si="163"/>
        <v>54.970281454933087</v>
      </c>
      <c r="BC135" s="2">
        <f t="shared" si="163"/>
        <v>55.804763787723545</v>
      </c>
      <c r="BD135" s="2">
        <f t="shared" si="163"/>
        <v>57.759439689330755</v>
      </c>
      <c r="BE135" s="2">
        <f t="shared" si="163"/>
        <v>57.189082190979249</v>
      </c>
      <c r="BF135" s="2">
        <f t="shared" si="163"/>
        <v>54.27818464354646</v>
      </c>
      <c r="BG135" s="2">
        <f t="shared" si="163"/>
        <v>54.020319646609295</v>
      </c>
      <c r="BH135" s="2">
        <f t="shared" si="163"/>
        <v>51.022819647460238</v>
      </c>
      <c r="BI135" s="2">
        <f t="shared" si="163"/>
        <v>49.903539753540798</v>
      </c>
      <c r="BJ135" s="2">
        <f t="shared" si="163"/>
        <v>51.280465663602556</v>
      </c>
      <c r="BK135" s="2">
        <f t="shared" si="163"/>
        <v>50.996542486524461</v>
      </c>
      <c r="BL135" s="2">
        <f t="shared" si="163"/>
        <v>49.719759906605503</v>
      </c>
      <c r="BM135" s="2">
        <f t="shared" si="163"/>
        <v>44.497131312631453</v>
      </c>
      <c r="BO135" s="2" t="str">
        <f t="shared" si="102"/>
        <v/>
      </c>
      <c r="BP135" s="2" t="str">
        <f t="shared" si="103"/>
        <v/>
      </c>
      <c r="BQ135" s="2" t="str">
        <f t="shared" si="104"/>
        <v/>
      </c>
      <c r="BR135" s="2" t="str">
        <f t="shared" si="105"/>
        <v/>
      </c>
      <c r="BS135" s="2" t="str">
        <f t="shared" si="106"/>
        <v/>
      </c>
      <c r="BT135" s="2" t="str">
        <f t="shared" si="107"/>
        <v/>
      </c>
      <c r="BU135" s="2" t="str">
        <f t="shared" si="108"/>
        <v/>
      </c>
      <c r="BV135" s="2" t="str">
        <f t="shared" si="109"/>
        <v/>
      </c>
      <c r="BW135" s="2" t="str">
        <f t="shared" si="110"/>
        <v/>
      </c>
      <c r="BX135" s="2" t="str">
        <f t="shared" si="111"/>
        <v/>
      </c>
      <c r="BY135" s="2" t="str">
        <f t="shared" si="112"/>
        <v/>
      </c>
      <c r="BZ135" s="2" t="str">
        <f t="shared" si="113"/>
        <v/>
      </c>
      <c r="CA135" s="2" t="str">
        <f t="shared" si="114"/>
        <v/>
      </c>
      <c r="CB135" s="2" t="str">
        <f t="shared" si="115"/>
        <v/>
      </c>
      <c r="CC135" s="2" t="str">
        <f t="shared" si="116"/>
        <v/>
      </c>
      <c r="CE135" s="2">
        <f t="shared" si="164"/>
        <v>52.759</v>
      </c>
      <c r="CF135" s="2" t="str">
        <f t="shared" si="164"/>
        <v/>
      </c>
      <c r="CG135" s="2" t="str">
        <f t="shared" si="164"/>
        <v/>
      </c>
      <c r="CH135" s="2" t="str">
        <f t="shared" si="164"/>
        <v/>
      </c>
      <c r="CI135" s="2">
        <f t="shared" si="164"/>
        <v>56.426000000000002</v>
      </c>
      <c r="CJ135" s="2">
        <f t="shared" si="164"/>
        <v>58.033000000000001</v>
      </c>
      <c r="CK135" s="2">
        <f t="shared" si="164"/>
        <v>57.393000000000001</v>
      </c>
      <c r="CL135" s="2">
        <f t="shared" si="164"/>
        <v>55.704999999999998</v>
      </c>
      <c r="CM135" s="2" t="str">
        <f t="shared" si="164"/>
        <v/>
      </c>
      <c r="CN135" s="2">
        <f t="shared" si="164"/>
        <v>49.77</v>
      </c>
      <c r="CO135" s="2">
        <f t="shared" si="164"/>
        <v>49.213000000000001</v>
      </c>
      <c r="CP135" s="2">
        <f t="shared" si="164"/>
        <v>52.279000000000003</v>
      </c>
      <c r="CQ135" s="2">
        <f t="shared" si="164"/>
        <v>49.540999999999997</v>
      </c>
      <c r="CR135" s="2">
        <f t="shared" si="164"/>
        <v>50.491999999999997</v>
      </c>
      <c r="CS135" s="2">
        <f t="shared" si="164"/>
        <v>44.655999999999999</v>
      </c>
      <c r="CU135" s="2">
        <f t="shared" si="117"/>
        <v>52.759</v>
      </c>
      <c r="CV135" s="2" t="str">
        <f t="shared" si="118"/>
        <v/>
      </c>
      <c r="CW135" s="2" t="str">
        <f t="shared" si="119"/>
        <v/>
      </c>
      <c r="CX135" s="2" t="str">
        <f t="shared" si="120"/>
        <v/>
      </c>
      <c r="CY135" s="2">
        <f t="shared" si="121"/>
        <v>56.426000000000002</v>
      </c>
      <c r="CZ135" s="2">
        <f t="shared" si="122"/>
        <v>58.033000000000001</v>
      </c>
      <c r="DA135" s="2">
        <f t="shared" si="123"/>
        <v>57.393000000000001</v>
      </c>
      <c r="DB135" s="2">
        <f t="shared" si="124"/>
        <v>55.704999999999998</v>
      </c>
      <c r="DC135" s="2" t="str">
        <f t="shared" si="125"/>
        <v/>
      </c>
      <c r="DD135" s="2">
        <f t="shared" si="126"/>
        <v>49.77</v>
      </c>
      <c r="DE135" s="2">
        <f t="shared" si="127"/>
        <v>49.213000000000001</v>
      </c>
      <c r="DF135" s="2">
        <f t="shared" si="128"/>
        <v>52.279000000000003</v>
      </c>
      <c r="DG135" s="2">
        <f t="shared" si="129"/>
        <v>49.540999999999997</v>
      </c>
      <c r="DH135" s="2">
        <f t="shared" si="130"/>
        <v>50.491999999999997</v>
      </c>
      <c r="DI135" s="2">
        <f t="shared" si="131"/>
        <v>44.655999999999999</v>
      </c>
      <c r="DK135" s="2">
        <f t="shared" si="173"/>
        <v>81.811649045072556</v>
      </c>
      <c r="DL135" s="2">
        <f t="shared" si="173"/>
        <v>90.7991885026738</v>
      </c>
      <c r="DM135" s="2">
        <f t="shared" si="173"/>
        <v>88.73121390374331</v>
      </c>
      <c r="DN135" s="2">
        <f t="shared" si="173"/>
        <v>98.07236140819964</v>
      </c>
      <c r="DO135" s="2">
        <f t="shared" si="173"/>
        <v>95.220264580369829</v>
      </c>
      <c r="DP135" s="2">
        <f t="shared" si="173"/>
        <v>97.042118198874277</v>
      </c>
      <c r="DQ135" s="2">
        <f t="shared" si="173"/>
        <v>87.359251778093892</v>
      </c>
      <c r="DR135" s="2">
        <f t="shared" si="173"/>
        <v>90.041316666666688</v>
      </c>
      <c r="DS135" s="2">
        <f t="shared" si="173"/>
        <v>83.620368083670698</v>
      </c>
      <c r="DT135" s="2">
        <f t="shared" si="173"/>
        <v>81.270583114446524</v>
      </c>
      <c r="DU135" s="2">
        <f t="shared" si="173"/>
        <v>73.296326132404204</v>
      </c>
      <c r="DV135" s="2">
        <f t="shared" si="173"/>
        <v>82.762016724738643</v>
      </c>
      <c r="DW135" s="2">
        <f t="shared" si="173"/>
        <v>85.139612101980532</v>
      </c>
      <c r="DX135" s="2">
        <f t="shared" si="173"/>
        <v>65.40626302016301</v>
      </c>
      <c r="DY135" s="2">
        <f t="shared" si="173"/>
        <v>52.022487394957992</v>
      </c>
      <c r="EA135" s="2">
        <f t="shared" si="161"/>
        <v>51.592630103867648</v>
      </c>
      <c r="EB135" s="2">
        <f t="shared" si="161"/>
        <v>51.749285714285705</v>
      </c>
      <c r="EC135" s="2">
        <f t="shared" si="161"/>
        <v>53.521083549783555</v>
      </c>
      <c r="ED135" s="2">
        <f t="shared" si="161"/>
        <v>54.929785714285721</v>
      </c>
      <c r="EE135" s="2">
        <f t="shared" si="160"/>
        <v>55.735586143980726</v>
      </c>
      <c r="EF135" s="2">
        <f t="shared" si="160"/>
        <v>57.691432049680486</v>
      </c>
      <c r="EG135" s="2">
        <f t="shared" si="160"/>
        <v>57.146411871784736</v>
      </c>
      <c r="EH135" s="2">
        <f t="shared" si="160"/>
        <v>54.22757453307733</v>
      </c>
      <c r="EI135" s="2">
        <f t="shared" si="160"/>
        <v>53.977705953338699</v>
      </c>
      <c r="EJ135" s="2">
        <f t="shared" si="160"/>
        <v>50.96002581120942</v>
      </c>
      <c r="EK135" s="2">
        <f t="shared" si="160"/>
        <v>49.854164194166913</v>
      </c>
      <c r="EL135" s="2">
        <f t="shared" si="160"/>
        <v>51.217493741336597</v>
      </c>
      <c r="EM135" s="2">
        <f t="shared" si="142"/>
        <v>50.918149391142094</v>
      </c>
      <c r="EN135" s="2">
        <f t="shared" si="142"/>
        <v>49.686227924491881</v>
      </c>
      <c r="EO135" s="2">
        <f t="shared" si="142"/>
        <v>44.478150008342524</v>
      </c>
      <c r="EQ135" s="2">
        <f t="shared" si="174"/>
        <v>51.483670807650469</v>
      </c>
      <c r="ER135" s="2">
        <f t="shared" si="174"/>
        <v>51.902979398490842</v>
      </c>
      <c r="ES135" s="2">
        <f t="shared" si="174"/>
        <v>53.936047863898118</v>
      </c>
      <c r="ET135" s="2">
        <f t="shared" si="174"/>
        <v>54.791872872745749</v>
      </c>
      <c r="EU135" s="2">
        <f t="shared" si="174"/>
        <v>56.175423119343449</v>
      </c>
      <c r="EV135" s="2">
        <f t="shared" si="174"/>
        <v>57.482118326825322</v>
      </c>
      <c r="EW135" s="2">
        <f t="shared" si="174"/>
        <v>56.875371123936787</v>
      </c>
      <c r="EX135" s="2">
        <f t="shared" si="174"/>
        <v>53.841747160984461</v>
      </c>
      <c r="EY135" s="2">
        <f t="shared" si="174"/>
        <v>53.639798495072952</v>
      </c>
      <c r="EZ135" s="2">
        <f t="shared" si="174"/>
        <v>51.235783536640604</v>
      </c>
      <c r="FA135" s="2">
        <f t="shared" si="174"/>
        <v>49.906065197207795</v>
      </c>
      <c r="FB135" s="2">
        <f t="shared" si="174"/>
        <v>51.100738370404059</v>
      </c>
      <c r="FC135" s="2">
        <f t="shared" si="174"/>
        <v>50.920157957802353</v>
      </c>
      <c r="FD135" s="2">
        <f t="shared" si="174"/>
        <v>49.326403308229537</v>
      </c>
      <c r="FE135" s="2">
        <f t="shared" si="174"/>
        <v>44.377515138775891</v>
      </c>
      <c r="FG135" s="2">
        <f t="shared" si="175"/>
        <v>0.99887669142766455</v>
      </c>
      <c r="FH135" s="2">
        <f t="shared" si="175"/>
        <v>0.99896223095307723</v>
      </c>
      <c r="FI135" s="2">
        <f t="shared" si="175"/>
        <v>0.99891545757432676</v>
      </c>
      <c r="FJ135" s="2">
        <f t="shared" si="175"/>
        <v>0.9989670617920906</v>
      </c>
      <c r="FK135" s="2">
        <f t="shared" si="175"/>
        <v>0.99849145965288133</v>
      </c>
      <c r="FL135" s="2">
        <f t="shared" si="175"/>
        <v>0.99814462487761912</v>
      </c>
      <c r="FM135" s="2">
        <f t="shared" si="175"/>
        <v>0.99839241703210946</v>
      </c>
      <c r="FN135" s="2">
        <f t="shared" si="175"/>
        <v>0.99832385916149102</v>
      </c>
      <c r="FO135" s="2">
        <f t="shared" si="175"/>
        <v>0.99827021601679966</v>
      </c>
      <c r="FP135" s="2">
        <f t="shared" si="175"/>
        <v>0.99811118931187703</v>
      </c>
      <c r="FQ135" s="2">
        <f t="shared" si="175"/>
        <v>0.99793355984276733</v>
      </c>
      <c r="FR135" s="2">
        <f t="shared" si="175"/>
        <v>0.99795136218077007</v>
      </c>
      <c r="FS135" s="2">
        <f t="shared" si="175"/>
        <v>0.99770995405945728</v>
      </c>
      <c r="FT135" s="2">
        <f t="shared" si="175"/>
        <v>0.99767407194647195</v>
      </c>
      <c r="FU135" s="2">
        <f t="shared" si="175"/>
        <v>0.99738521016186976</v>
      </c>
      <c r="FW135" s="2">
        <f t="shared" si="165"/>
        <v>5.0588115350281302E-3</v>
      </c>
      <c r="FX135" s="2">
        <f t="shared" si="165"/>
        <v>3.0506824425217228E-2</v>
      </c>
      <c r="FY135" s="2">
        <f t="shared" si="165"/>
        <v>2.9367432440522381E-2</v>
      </c>
      <c r="FZ135" s="2">
        <f t="shared" si="165"/>
        <v>2.9495978250332074E-2</v>
      </c>
      <c r="GA135" s="2">
        <f t="shared" si="165"/>
        <v>2.1856764590086716E-2</v>
      </c>
      <c r="GB135" s="2">
        <f t="shared" si="165"/>
        <v>2.3900222170463219E-2</v>
      </c>
      <c r="GC135" s="2">
        <f t="shared" si="165"/>
        <v>2.1765464039328126E-2</v>
      </c>
      <c r="GD135" s="2">
        <f t="shared" si="165"/>
        <v>2.4411863911359247E-2</v>
      </c>
      <c r="GE135" s="2">
        <f t="shared" si="165"/>
        <v>2.563337591400772E-2</v>
      </c>
      <c r="GF135" s="2">
        <f t="shared" si="165"/>
        <v>2.0100730250941046E-2</v>
      </c>
      <c r="GG135" s="2">
        <f t="shared" si="165"/>
        <v>1.7990684527399225E-2</v>
      </c>
      <c r="GH135" s="2">
        <f t="shared" si="165"/>
        <v>1.4143936113764893E-2</v>
      </c>
      <c r="GI135" s="2">
        <f t="shared" si="165"/>
        <v>1.2134833492163188E-2</v>
      </c>
      <c r="GJ135" s="2">
        <f t="shared" si="165"/>
        <v>8.4254616855771389E-3</v>
      </c>
      <c r="GK135" s="2">
        <f t="shared" si="165"/>
        <v>7.4084902005118773E-3</v>
      </c>
      <c r="GM135" s="86">
        <f t="shared" si="166"/>
        <v>8.9859009419376664E-56</v>
      </c>
      <c r="GN135" s="86">
        <f t="shared" si="166"/>
        <v>3.6049823540865592E-83</v>
      </c>
      <c r="GO135" s="86">
        <f t="shared" si="166"/>
        <v>3.5782834120609386E-105</v>
      </c>
      <c r="GP135" s="86">
        <f t="shared" si="166"/>
        <v>4.47252519602668E-127</v>
      </c>
      <c r="GQ135" s="86">
        <f t="shared" si="166"/>
        <v>2.317079042803781E-131</v>
      </c>
      <c r="GR135" s="86">
        <f t="shared" si="166"/>
        <v>1.3928523793261919E-99</v>
      </c>
      <c r="GS135" s="86">
        <f t="shared" si="166"/>
        <v>5.3505268204138845E-104</v>
      </c>
      <c r="GT135" s="86">
        <f t="shared" si="166"/>
        <v>1.2946283982792673E-143</v>
      </c>
      <c r="GU135" s="86">
        <f t="shared" si="166"/>
        <v>6.5929011882637579E-132</v>
      </c>
      <c r="GV135" s="86">
        <f t="shared" si="166"/>
        <v>1.2080443342798766E-122</v>
      </c>
      <c r="GW135" s="86">
        <f t="shared" si="166"/>
        <v>1.0141390827563927E-89</v>
      </c>
      <c r="GX135" s="86">
        <f t="shared" si="166"/>
        <v>8.1612043107761534E-87</v>
      </c>
      <c r="GY135" s="86">
        <f t="shared" si="166"/>
        <v>1.110953680745327E-70</v>
      </c>
      <c r="GZ135" s="86">
        <f t="shared" si="166"/>
        <v>7.1757639290349673E-70</v>
      </c>
      <c r="HA135" s="86">
        <f t="shared" si="166"/>
        <v>5.6020368564672652E-63</v>
      </c>
      <c r="HC135" s="86">
        <f t="shared" si="162"/>
        <v>6.3574309139886524E-16</v>
      </c>
      <c r="HD135" s="86">
        <f t="shared" si="162"/>
        <v>2.1600633834272445E-36</v>
      </c>
      <c r="HE135" s="86">
        <f t="shared" si="162"/>
        <v>3.0300549921869055E-44</v>
      </c>
      <c r="HF135" s="86">
        <f t="shared" si="162"/>
        <v>4.6940704625079283E-49</v>
      </c>
      <c r="HG135" s="86">
        <f t="shared" si="162"/>
        <v>4.614785872656307E-46</v>
      </c>
      <c r="HH135" s="86">
        <f t="shared" si="146"/>
        <v>6.6633889976042899E-46</v>
      </c>
      <c r="HI135" s="86">
        <f t="shared" si="147"/>
        <v>5.0372624591033973E-32</v>
      </c>
      <c r="HJ135" s="86">
        <f t="shared" si="162"/>
        <v>2.2529117916500936E-59</v>
      </c>
      <c r="HK135" s="86">
        <f t="shared" si="162"/>
        <v>2.3048595386051338E-43</v>
      </c>
      <c r="HL135" s="86">
        <f t="shared" si="170"/>
        <v>5.1003430941488884E-36</v>
      </c>
      <c r="HM135" s="86">
        <f t="shared" si="170"/>
        <v>8.7083768466189423E-35</v>
      </c>
      <c r="HN135" s="86">
        <f t="shared" si="170"/>
        <v>6.5742500684559409E-26</v>
      </c>
      <c r="HO135" s="86">
        <f t="shared" si="170"/>
        <v>1.8503153868790166E-21</v>
      </c>
      <c r="HP135" s="86">
        <f t="shared" si="170"/>
        <v>3.3782722837655006E-21</v>
      </c>
      <c r="HQ135" s="86">
        <f t="shared" si="170"/>
        <v>1.9115901605343403E-25</v>
      </c>
      <c r="HS135" s="86">
        <f t="shared" si="167"/>
        <v>6.1671488755728516E-5</v>
      </c>
      <c r="HT135" s="86">
        <f t="shared" si="167"/>
        <v>5.8178890914105101E-2</v>
      </c>
      <c r="HU135" s="86">
        <f t="shared" si="167"/>
        <v>4.5978582779195538E-2</v>
      </c>
      <c r="HV135" s="86">
        <f t="shared" si="167"/>
        <v>9.5640755041544248E-2</v>
      </c>
      <c r="HW135" s="86">
        <f t="shared" si="167"/>
        <v>6.2417868367856425E-3</v>
      </c>
      <c r="HX135" s="86">
        <f t="shared" si="167"/>
        <v>4.5981583966002108E-3</v>
      </c>
      <c r="HY135" s="86">
        <f t="shared" si="167"/>
        <v>2.5445385328646208E-3</v>
      </c>
      <c r="HZ135" s="86">
        <f t="shared" si="167"/>
        <v>5.796800902858089E-3</v>
      </c>
      <c r="IA135" s="86">
        <f t="shared" si="167"/>
        <v>1.0667699570959819E-2</v>
      </c>
      <c r="IB135" s="86">
        <f t="shared" si="167"/>
        <v>2.0962112645356835E-3</v>
      </c>
      <c r="IC135" s="86">
        <f t="shared" si="167"/>
        <v>7.1639782094099608E-4</v>
      </c>
      <c r="ID135" s="86">
        <f t="shared" si="167"/>
        <v>2.093835817593468E-4</v>
      </c>
      <c r="IE135" s="86">
        <f t="shared" si="167"/>
        <v>4.563809516404872E-6</v>
      </c>
      <c r="IF135" s="86">
        <f t="shared" si="167"/>
        <v>2.286802633244949E-4</v>
      </c>
      <c r="IG135" s="86">
        <f t="shared" si="167"/>
        <v>2.2372005081036984E-3</v>
      </c>
      <c r="II135" s="86">
        <f t="shared" si="168"/>
        <v>5.8936992549651085E-55</v>
      </c>
      <c r="IJ135" s="86">
        <f t="shared" si="168"/>
        <v>5.7565407948816853E-23</v>
      </c>
      <c r="IK135" s="86">
        <f t="shared" si="168"/>
        <v>4.454468648713277E-24</v>
      </c>
      <c r="IL135" s="86">
        <f t="shared" si="168"/>
        <v>8.0305703624439207E-23</v>
      </c>
      <c r="IM135" s="86">
        <f t="shared" si="168"/>
        <v>1.9473691876486663E-28</v>
      </c>
      <c r="IN135" s="86">
        <f t="shared" si="168"/>
        <v>1.3027843819302031E-29</v>
      </c>
      <c r="IO135" s="86">
        <f t="shared" si="168"/>
        <v>6.1752643661050812E-30</v>
      </c>
      <c r="IP135" s="86">
        <f t="shared" si="168"/>
        <v>1.0458947846863345E-28</v>
      </c>
      <c r="IQ135" s="86">
        <f t="shared" si="168"/>
        <v>1.2828512599693356E-28</v>
      </c>
      <c r="IR135" s="86">
        <f t="shared" si="168"/>
        <v>6.4730129054204865E-33</v>
      </c>
      <c r="IS135" s="86">
        <f t="shared" si="168"/>
        <v>1.4834669261363083E-34</v>
      </c>
      <c r="IT135" s="86">
        <f t="shared" si="168"/>
        <v>1.1064960536493072E-34</v>
      </c>
      <c r="IU135" s="86">
        <f t="shared" si="168"/>
        <v>1.1190380793752639E-48</v>
      </c>
      <c r="IV135" s="86">
        <f t="shared" si="168"/>
        <v>2.7493484469387333E-17</v>
      </c>
      <c r="IW135" s="86">
        <f t="shared" si="168"/>
        <v>4.8679876504355718E-20</v>
      </c>
      <c r="IY135" s="86">
        <f t="shared" si="169"/>
        <v>6.1671488756364265E-5</v>
      </c>
      <c r="IZ135" s="86">
        <f t="shared" si="169"/>
        <v>5.8178890914105101E-2</v>
      </c>
      <c r="JA135" s="86">
        <f t="shared" si="169"/>
        <v>4.5978582779195538E-2</v>
      </c>
      <c r="JB135" s="86">
        <f t="shared" si="169"/>
        <v>9.5640755041544248E-2</v>
      </c>
      <c r="JC135" s="86">
        <f t="shared" si="169"/>
        <v>6.2417868367856425E-3</v>
      </c>
      <c r="JD135" s="86">
        <f t="shared" si="169"/>
        <v>4.5981583966002108E-3</v>
      </c>
      <c r="JE135" s="86">
        <f t="shared" si="169"/>
        <v>2.5445385328646208E-3</v>
      </c>
      <c r="JF135" s="86">
        <f t="shared" si="169"/>
        <v>5.796800902858089E-3</v>
      </c>
      <c r="JG135" s="86">
        <f t="shared" si="169"/>
        <v>1.0667699570959819E-2</v>
      </c>
      <c r="JH135" s="86">
        <f t="shared" si="169"/>
        <v>2.0962112645356835E-3</v>
      </c>
      <c r="JI135" s="86">
        <f t="shared" si="169"/>
        <v>7.1639782094099608E-4</v>
      </c>
      <c r="JJ135" s="86">
        <f t="shared" si="169"/>
        <v>2.093835817593468E-4</v>
      </c>
      <c r="JK135" s="86">
        <f t="shared" si="169"/>
        <v>4.5638095164048737E-6</v>
      </c>
      <c r="JL135" s="86">
        <f t="shared" si="169"/>
        <v>2.2868026332452238E-4</v>
      </c>
      <c r="JM135" s="86">
        <f t="shared" si="169"/>
        <v>2.2372005081036984E-3</v>
      </c>
    </row>
    <row r="136" spans="2:273" x14ac:dyDescent="0.25">
      <c r="B136" s="2">
        <v>109</v>
      </c>
      <c r="C136" s="37">
        <v>51</v>
      </c>
      <c r="D136" s="37">
        <v>53.8</v>
      </c>
      <c r="E136" s="37">
        <v>56.383000000000003</v>
      </c>
      <c r="F136" s="37">
        <v>57.533000000000001</v>
      </c>
      <c r="G136" s="37">
        <v>56.933999999999997</v>
      </c>
      <c r="H136" s="37">
        <v>58.097999999999999</v>
      </c>
      <c r="I136" s="37">
        <v>56.917999999999999</v>
      </c>
      <c r="J136" s="37">
        <v>56.671999999999997</v>
      </c>
      <c r="K136" s="37">
        <v>54.639000000000003</v>
      </c>
      <c r="L136" s="37">
        <v>50.59</v>
      </c>
      <c r="M136" s="37">
        <v>49</v>
      </c>
      <c r="N136" s="37">
        <v>50.720999999999997</v>
      </c>
      <c r="O136" s="37">
        <v>52.753999999999998</v>
      </c>
      <c r="P136" s="37">
        <v>51.082000000000001</v>
      </c>
      <c r="Q136" s="37">
        <v>46.984000000000002</v>
      </c>
      <c r="S136" s="4">
        <f t="shared" si="171"/>
        <v>51.436249228391901</v>
      </c>
      <c r="T136" s="4">
        <f t="shared" si="171"/>
        <v>52.743536648306943</v>
      </c>
      <c r="U136" s="4">
        <f t="shared" si="171"/>
        <v>57.058453856618357</v>
      </c>
      <c r="V136" s="4">
        <f t="shared" si="171"/>
        <v>61.292236303441022</v>
      </c>
      <c r="W136" s="4">
        <f t="shared" si="171"/>
        <v>56.865454922677976</v>
      </c>
      <c r="X136" s="4">
        <f t="shared" si="171"/>
        <v>58.769407605077262</v>
      </c>
      <c r="Y136" s="4">
        <f t="shared" si="171"/>
        <v>57.943938665418457</v>
      </c>
      <c r="Z136" s="4">
        <f t="shared" si="171"/>
        <v>55.636325337259429</v>
      </c>
      <c r="AA136" s="4">
        <f t="shared" si="171"/>
        <v>56.577711998899048</v>
      </c>
      <c r="AB136" s="4">
        <f t="shared" si="171"/>
        <v>51.727717345437533</v>
      </c>
      <c r="AC136" s="4">
        <f t="shared" si="171"/>
        <v>50.234203605012993</v>
      </c>
      <c r="AD136" s="4">
        <f t="shared" si="171"/>
        <v>51.329715890372498</v>
      </c>
      <c r="AE136" s="4">
        <f t="shared" si="171"/>
        <v>50.872382721620973</v>
      </c>
      <c r="AF136" s="4">
        <f t="shared" si="171"/>
        <v>49.78135556504909</v>
      </c>
      <c r="AG136" s="4">
        <f t="shared" si="171"/>
        <v>46.107669604672523</v>
      </c>
      <c r="AI136" s="4">
        <f t="shared" si="172"/>
        <v>-0.43624922839190106</v>
      </c>
      <c r="AJ136" s="4">
        <f t="shared" si="172"/>
        <v>1.0564633516930542</v>
      </c>
      <c r="AK136" s="4">
        <f t="shared" si="172"/>
        <v>-0.67545385661835411</v>
      </c>
      <c r="AL136" s="4">
        <f t="shared" si="172"/>
        <v>-3.7592363034410212</v>
      </c>
      <c r="AM136" s="4">
        <f t="shared" si="172"/>
        <v>6.8545077322021086E-2</v>
      </c>
      <c r="AN136" s="4">
        <f t="shared" si="172"/>
        <v>-0.67140760507726327</v>
      </c>
      <c r="AO136" s="4">
        <f t="shared" si="172"/>
        <v>-1.0259386654184581</v>
      </c>
      <c r="AP136" s="4">
        <f t="shared" si="172"/>
        <v>1.0356746627405684</v>
      </c>
      <c r="AQ136" s="4">
        <f t="shared" si="172"/>
        <v>-1.9387119988990449</v>
      </c>
      <c r="AR136" s="4">
        <f t="shared" si="172"/>
        <v>-1.1377173454375296</v>
      </c>
      <c r="AS136" s="4">
        <f t="shared" si="172"/>
        <v>-1.2342036050129934</v>
      </c>
      <c r="AT136" s="4">
        <f t="shared" si="172"/>
        <v>-0.60871589037250118</v>
      </c>
      <c r="AU136" s="4">
        <f t="shared" si="172"/>
        <v>1.881617278379025</v>
      </c>
      <c r="AV136" s="4">
        <f t="shared" si="172"/>
        <v>1.300644434950911</v>
      </c>
      <c r="AW136" s="4">
        <f t="shared" si="172"/>
        <v>0.87633039532747858</v>
      </c>
      <c r="AY136" s="2">
        <f t="shared" si="163"/>
        <v>51.436249228391901</v>
      </c>
      <c r="AZ136" s="2">
        <f t="shared" si="163"/>
        <v>51.630531784548054</v>
      </c>
      <c r="BA136" s="2">
        <f t="shared" si="163"/>
        <v>53.401449423522351</v>
      </c>
      <c r="BB136" s="2">
        <f t="shared" si="163"/>
        <v>54.839800936260389</v>
      </c>
      <c r="BC136" s="2">
        <f t="shared" si="163"/>
        <v>55.62775958977636</v>
      </c>
      <c r="BD136" s="2">
        <f t="shared" si="163"/>
        <v>57.633146663652759</v>
      </c>
      <c r="BE136" s="2">
        <f t="shared" si="163"/>
        <v>57.090710680391304</v>
      </c>
      <c r="BF136" s="2">
        <f t="shared" si="163"/>
        <v>54.172953974216405</v>
      </c>
      <c r="BG136" s="2">
        <f t="shared" si="163"/>
        <v>53.865831582209289</v>
      </c>
      <c r="BH136" s="2">
        <f t="shared" si="163"/>
        <v>50.85772726883571</v>
      </c>
      <c r="BI136" s="2">
        <f t="shared" si="163"/>
        <v>49.864584175738266</v>
      </c>
      <c r="BJ136" s="2">
        <f t="shared" si="163"/>
        <v>51.209116131639973</v>
      </c>
      <c r="BK136" s="2">
        <f t="shared" si="163"/>
        <v>50.867909035995389</v>
      </c>
      <c r="BL136" s="2">
        <f t="shared" si="163"/>
        <v>49.624521466699676</v>
      </c>
      <c r="BM136" s="2">
        <f t="shared" si="163"/>
        <v>44.386466329838086</v>
      </c>
      <c r="BO136" s="2" t="str">
        <f t="shared" si="102"/>
        <v/>
      </c>
      <c r="BP136" s="2" t="str">
        <f t="shared" si="103"/>
        <v/>
      </c>
      <c r="BQ136" s="2" t="str">
        <f t="shared" si="104"/>
        <v/>
      </c>
      <c r="BR136" s="2" t="str">
        <f t="shared" si="105"/>
        <v/>
      </c>
      <c r="BS136" s="2" t="str">
        <f t="shared" si="106"/>
        <v/>
      </c>
      <c r="BT136" s="2" t="str">
        <f t="shared" si="107"/>
        <v/>
      </c>
      <c r="BU136" s="2" t="str">
        <f t="shared" si="108"/>
        <v/>
      </c>
      <c r="BV136" s="2" t="str">
        <f t="shared" si="109"/>
        <v/>
      </c>
      <c r="BW136" s="2" t="str">
        <f t="shared" si="110"/>
        <v/>
      </c>
      <c r="BX136" s="2" t="str">
        <f t="shared" si="111"/>
        <v/>
      </c>
      <c r="BY136" s="2" t="str">
        <f t="shared" si="112"/>
        <v/>
      </c>
      <c r="BZ136" s="2" t="str">
        <f t="shared" si="113"/>
        <v/>
      </c>
      <c r="CA136" s="2" t="str">
        <f t="shared" si="114"/>
        <v/>
      </c>
      <c r="CB136" s="2" t="str">
        <f t="shared" si="115"/>
        <v/>
      </c>
      <c r="CC136" s="2" t="str">
        <f t="shared" si="116"/>
        <v/>
      </c>
      <c r="CE136" s="2">
        <f t="shared" si="164"/>
        <v>51</v>
      </c>
      <c r="CF136" s="2" t="str">
        <f t="shared" si="164"/>
        <v/>
      </c>
      <c r="CG136" s="2" t="str">
        <f t="shared" si="164"/>
        <v/>
      </c>
      <c r="CH136" s="2" t="str">
        <f t="shared" si="164"/>
        <v/>
      </c>
      <c r="CI136" s="2" t="str">
        <f t="shared" si="164"/>
        <v/>
      </c>
      <c r="CJ136" s="2" t="str">
        <f t="shared" si="164"/>
        <v/>
      </c>
      <c r="CK136" s="2">
        <f t="shared" si="164"/>
        <v>56.917999999999999</v>
      </c>
      <c r="CL136" s="2" t="str">
        <f t="shared" si="164"/>
        <v/>
      </c>
      <c r="CM136" s="2" t="str">
        <f t="shared" si="164"/>
        <v/>
      </c>
      <c r="CN136" s="2">
        <f t="shared" si="164"/>
        <v>50.59</v>
      </c>
      <c r="CO136" s="2">
        <f t="shared" si="164"/>
        <v>49</v>
      </c>
      <c r="CP136" s="2">
        <f t="shared" si="164"/>
        <v>50.720999999999997</v>
      </c>
      <c r="CQ136" s="2">
        <f t="shared" si="164"/>
        <v>52.753999999999998</v>
      </c>
      <c r="CR136" s="2">
        <f t="shared" si="164"/>
        <v>51.082000000000001</v>
      </c>
      <c r="CS136" s="2">
        <f t="shared" si="164"/>
        <v>46.984000000000002</v>
      </c>
      <c r="CU136" s="2">
        <f t="shared" si="117"/>
        <v>51</v>
      </c>
      <c r="CV136" s="2" t="str">
        <f t="shared" si="118"/>
        <v/>
      </c>
      <c r="CW136" s="2" t="str">
        <f t="shared" si="119"/>
        <v/>
      </c>
      <c r="CX136" s="2" t="str">
        <f t="shared" si="120"/>
        <v/>
      </c>
      <c r="CY136" s="2" t="str">
        <f t="shared" si="121"/>
        <v/>
      </c>
      <c r="CZ136" s="2" t="str">
        <f t="shared" si="122"/>
        <v/>
      </c>
      <c r="DA136" s="2">
        <f t="shared" si="123"/>
        <v>56.917999999999999</v>
      </c>
      <c r="DB136" s="2" t="str">
        <f t="shared" si="124"/>
        <v/>
      </c>
      <c r="DC136" s="2" t="str">
        <f t="shared" si="125"/>
        <v/>
      </c>
      <c r="DD136" s="2">
        <f t="shared" si="126"/>
        <v>50.59</v>
      </c>
      <c r="DE136" s="2">
        <f t="shared" si="127"/>
        <v>49</v>
      </c>
      <c r="DF136" s="2">
        <f t="shared" si="128"/>
        <v>50.720999999999997</v>
      </c>
      <c r="DG136" s="2">
        <f t="shared" si="129"/>
        <v>52.753999999999998</v>
      </c>
      <c r="DH136" s="2">
        <f t="shared" si="130"/>
        <v>51.082000000000001</v>
      </c>
      <c r="DI136" s="2">
        <f t="shared" si="131"/>
        <v>46.984000000000002</v>
      </c>
      <c r="DK136" s="2">
        <f t="shared" si="173"/>
        <v>82.023880825057276</v>
      </c>
      <c r="DL136" s="2">
        <f t="shared" si="173"/>
        <v>91.071693516042785</v>
      </c>
      <c r="DM136" s="2">
        <f t="shared" si="173"/>
        <v>88.967577540106944</v>
      </c>
      <c r="DN136" s="2">
        <f t="shared" si="173"/>
        <v>98.386564282531197</v>
      </c>
      <c r="DO136" s="2">
        <f t="shared" si="173"/>
        <v>95.495616168800368</v>
      </c>
      <c r="DP136" s="2">
        <f t="shared" si="173"/>
        <v>97.34831360225138</v>
      </c>
      <c r="DQ136" s="2">
        <f t="shared" si="173"/>
        <v>87.547483641536274</v>
      </c>
      <c r="DR136" s="2">
        <f t="shared" si="173"/>
        <v>90.27839743589746</v>
      </c>
      <c r="DS136" s="2">
        <f t="shared" si="173"/>
        <v>83.791433873144385</v>
      </c>
      <c r="DT136" s="2">
        <f t="shared" si="173"/>
        <v>81.448833771106933</v>
      </c>
      <c r="DU136" s="2">
        <f t="shared" si="173"/>
        <v>73.425716202090612</v>
      </c>
      <c r="DV136" s="2">
        <f t="shared" si="173"/>
        <v>82.988117247386725</v>
      </c>
      <c r="DW136" s="2">
        <f t="shared" si="173"/>
        <v>85.425522923733467</v>
      </c>
      <c r="DX136" s="2">
        <f t="shared" si="173"/>
        <v>65.532701372801355</v>
      </c>
      <c r="DY136" s="2">
        <f t="shared" si="173"/>
        <v>52.034186707410242</v>
      </c>
      <c r="EA136" s="2">
        <f t="shared" si="161"/>
        <v>51.405287174556285</v>
      </c>
      <c r="EB136" s="2">
        <f t="shared" si="161"/>
        <v>51.587628571428567</v>
      </c>
      <c r="EC136" s="2">
        <f t="shared" si="161"/>
        <v>53.35188484848485</v>
      </c>
      <c r="ED136" s="2">
        <f t="shared" si="161"/>
        <v>54.803457142857148</v>
      </c>
      <c r="EE136" s="2">
        <f t="shared" si="160"/>
        <v>55.561215404237231</v>
      </c>
      <c r="EF136" s="2">
        <f t="shared" si="160"/>
        <v>57.571915077115264</v>
      </c>
      <c r="EG136" s="2">
        <f t="shared" si="160"/>
        <v>57.053190740007921</v>
      </c>
      <c r="EH136" s="2">
        <f t="shared" si="160"/>
        <v>54.129026793506725</v>
      </c>
      <c r="EI136" s="2">
        <f t="shared" si="160"/>
        <v>53.829073612228484</v>
      </c>
      <c r="EJ136" s="2">
        <f t="shared" si="160"/>
        <v>50.797886430678446</v>
      </c>
      <c r="EK136" s="2">
        <f t="shared" si="160"/>
        <v>49.81889443939852</v>
      </c>
      <c r="EL136" s="2">
        <f t="shared" si="160"/>
        <v>51.151761981770079</v>
      </c>
      <c r="EM136" s="2">
        <f t="shared" si="142"/>
        <v>50.79556913176372</v>
      </c>
      <c r="EN136" s="2">
        <f t="shared" si="142"/>
        <v>49.594519496612449</v>
      </c>
      <c r="EO136" s="2">
        <f t="shared" si="142"/>
        <v>44.369049724696275</v>
      </c>
      <c r="EQ136" s="2">
        <f t="shared" si="174"/>
        <v>51.331540339467011</v>
      </c>
      <c r="ER136" s="2">
        <f t="shared" si="174"/>
        <v>51.753431569081613</v>
      </c>
      <c r="ES136" s="2">
        <f t="shared" si="174"/>
        <v>53.798266612932977</v>
      </c>
      <c r="ET136" s="2">
        <f t="shared" si="174"/>
        <v>54.657179542467787</v>
      </c>
      <c r="EU136" s="2">
        <f t="shared" si="174"/>
        <v>56.046054214767352</v>
      </c>
      <c r="EV136" s="2">
        <f t="shared" si="174"/>
        <v>57.339145959459898</v>
      </c>
      <c r="EW136" s="2">
        <f t="shared" si="174"/>
        <v>56.751071419044173</v>
      </c>
      <c r="EX136" s="2">
        <f t="shared" si="174"/>
        <v>53.704336123298368</v>
      </c>
      <c r="EY136" s="2">
        <f t="shared" si="174"/>
        <v>53.453952868070061</v>
      </c>
      <c r="EZ136" s="2">
        <f t="shared" si="174"/>
        <v>51.117572835861246</v>
      </c>
      <c r="FA136" s="2">
        <f t="shared" si="174"/>
        <v>49.879418653318069</v>
      </c>
      <c r="FB136" s="2">
        <f t="shared" si="174"/>
        <v>51.013650829815269</v>
      </c>
      <c r="FC136" s="2">
        <f t="shared" si="174"/>
        <v>50.795497738833532</v>
      </c>
      <c r="FD136" s="2">
        <f t="shared" si="174"/>
        <v>49.181321281399512</v>
      </c>
      <c r="FE136" s="2">
        <f t="shared" si="174"/>
        <v>44.262269666341815</v>
      </c>
      <c r="FG136" s="2">
        <f t="shared" si="175"/>
        <v>0.99897542913855142</v>
      </c>
      <c r="FH136" s="2">
        <f t="shared" si="175"/>
        <v>0.9990534569493148</v>
      </c>
      <c r="FI136" s="2">
        <f t="shared" si="175"/>
        <v>0.99901079115384483</v>
      </c>
      <c r="FJ136" s="2">
        <f t="shared" si="175"/>
        <v>0.99905786352969972</v>
      </c>
      <c r="FK136" s="2">
        <f t="shared" si="175"/>
        <v>0.99862401220980901</v>
      </c>
      <c r="FL136" s="2">
        <f t="shared" si="175"/>
        <v>0.99830760148835285</v>
      </c>
      <c r="FM136" s="2">
        <f t="shared" si="175"/>
        <v>0.99853365949443718</v>
      </c>
      <c r="FN136" s="2">
        <f t="shared" si="175"/>
        <v>0.9984711159037637</v>
      </c>
      <c r="FO136" s="2">
        <f t="shared" si="175"/>
        <v>0.99842217810954981</v>
      </c>
      <c r="FP136" s="2">
        <f t="shared" si="175"/>
        <v>0.99827709784144536</v>
      </c>
      <c r="FQ136" s="2">
        <f t="shared" si="175"/>
        <v>0.99811504144638807</v>
      </c>
      <c r="FR136" s="2">
        <f t="shared" si="175"/>
        <v>0.99813128325194966</v>
      </c>
      <c r="FS136" s="2">
        <f t="shared" si="175"/>
        <v>0.99791103235425049</v>
      </c>
      <c r="FT136" s="2">
        <f t="shared" si="175"/>
        <v>0.9978782941828247</v>
      </c>
      <c r="FU136" s="2">
        <f t="shared" si="175"/>
        <v>0.99761473453941818</v>
      </c>
      <c r="FW136" s="2">
        <f t="shared" si="165"/>
        <v>5.5441706308531234E-3</v>
      </c>
      <c r="FX136" s="2">
        <f t="shared" si="165"/>
        <v>3.3351905041740959E-2</v>
      </c>
      <c r="FY136" s="2">
        <f t="shared" si="165"/>
        <v>3.2109772187315588E-2</v>
      </c>
      <c r="FZ136" s="2">
        <f t="shared" si="165"/>
        <v>3.2249922814554771E-2</v>
      </c>
      <c r="GA136" s="2">
        <f t="shared" si="165"/>
        <v>2.3915036145340334E-2</v>
      </c>
      <c r="GB136" s="2">
        <f t="shared" si="165"/>
        <v>2.6145784227898858E-2</v>
      </c>
      <c r="GC136" s="2">
        <f t="shared" si="165"/>
        <v>2.3815347074384405E-2</v>
      </c>
      <c r="GD136" s="2">
        <f t="shared" si="165"/>
        <v>2.6704182479115168E-2</v>
      </c>
      <c r="GE136" s="2">
        <f t="shared" si="165"/>
        <v>2.8037100299576311E-2</v>
      </c>
      <c r="GF136" s="2">
        <f t="shared" si="165"/>
        <v>2.1997353370966179E-2</v>
      </c>
      <c r="GG136" s="2">
        <f t="shared" si="165"/>
        <v>1.9692213370131214E-2</v>
      </c>
      <c r="GH136" s="2">
        <f t="shared" si="165"/>
        <v>1.5487383759911856E-2</v>
      </c>
      <c r="GI136" s="2">
        <f t="shared" si="165"/>
        <v>1.3290021087715657E-2</v>
      </c>
      <c r="GJ136" s="2">
        <f t="shared" si="165"/>
        <v>9.230831533768245E-3</v>
      </c>
      <c r="GK136" s="2">
        <f t="shared" si="165"/>
        <v>8.117445963621071E-3</v>
      </c>
      <c r="GM136" s="86">
        <f t="shared" si="166"/>
        <v>7.7898379592069717E-58</v>
      </c>
      <c r="GN136" s="86">
        <f t="shared" si="166"/>
        <v>2.9557382901495658E-86</v>
      </c>
      <c r="GO136" s="86">
        <f t="shared" si="166"/>
        <v>4.1443528868007696E-109</v>
      </c>
      <c r="GP136" s="86">
        <f t="shared" si="166"/>
        <v>8.6964398830269063E-132</v>
      </c>
      <c r="GQ136" s="86">
        <f t="shared" si="166"/>
        <v>1.3138322039815971E-136</v>
      </c>
      <c r="GR136" s="86">
        <f t="shared" si="166"/>
        <v>1.2173139983131938E-103</v>
      </c>
      <c r="GS136" s="86">
        <f t="shared" si="166"/>
        <v>2.6950300627739984E-108</v>
      </c>
      <c r="GT136" s="86">
        <f t="shared" si="166"/>
        <v>1.843011821915303E-149</v>
      </c>
      <c r="GU136" s="86">
        <f t="shared" si="166"/>
        <v>3.2347956188000371E-137</v>
      </c>
      <c r="GV136" s="86">
        <f t="shared" si="166"/>
        <v>1.0625183487690195E-127</v>
      </c>
      <c r="GW136" s="86">
        <f t="shared" si="166"/>
        <v>2.1853956633319141E-93</v>
      </c>
      <c r="GX136" s="86">
        <f t="shared" si="166"/>
        <v>2.0417660263353643E-90</v>
      </c>
      <c r="GY136" s="86">
        <f t="shared" si="166"/>
        <v>1.4577242182135387E-73</v>
      </c>
      <c r="GZ136" s="86">
        <f t="shared" si="166"/>
        <v>1.1121828954653873E-72</v>
      </c>
      <c r="HA136" s="86">
        <f t="shared" si="166"/>
        <v>1.6557965830757907E-65</v>
      </c>
      <c r="HC136" s="86">
        <f t="shared" si="162"/>
        <v>5.5621094467528988E-17</v>
      </c>
      <c r="HD136" s="86">
        <f t="shared" si="162"/>
        <v>7.1404848957078581E-39</v>
      </c>
      <c r="HE136" s="86">
        <f t="shared" si="162"/>
        <v>2.7684676235691725E-47</v>
      </c>
      <c r="HF136" s="86">
        <f t="shared" si="162"/>
        <v>2.4407762983011035E-52</v>
      </c>
      <c r="HG136" s="86">
        <f t="shared" si="162"/>
        <v>1.4058120276800419E-49</v>
      </c>
      <c r="HH136" s="86">
        <f t="shared" si="146"/>
        <v>1.6995723096125365E-49</v>
      </c>
      <c r="HI136" s="86">
        <f t="shared" si="147"/>
        <v>1.3498234268212764E-34</v>
      </c>
      <c r="HJ136" s="86">
        <f t="shared" si="162"/>
        <v>5.4667894025715146E-64</v>
      </c>
      <c r="HK136" s="86">
        <f t="shared" si="162"/>
        <v>1.2969017114697791E-46</v>
      </c>
      <c r="HL136" s="86">
        <f t="shared" si="170"/>
        <v>7.9858856240242635E-39</v>
      </c>
      <c r="HM136" s="86">
        <f t="shared" si="170"/>
        <v>1.5798747292836427E-37</v>
      </c>
      <c r="HN136" s="86">
        <f t="shared" si="170"/>
        <v>4.8016547570299104E-28</v>
      </c>
      <c r="HO136" s="86">
        <f t="shared" si="170"/>
        <v>3.4816836585990554E-23</v>
      </c>
      <c r="HP136" s="86">
        <f t="shared" si="170"/>
        <v>6.9537015436963501E-23</v>
      </c>
      <c r="HQ136" s="86">
        <f t="shared" si="170"/>
        <v>1.459792316570089E-27</v>
      </c>
      <c r="HS136" s="86">
        <f t="shared" si="167"/>
        <v>1.7785735007096136E-4</v>
      </c>
      <c r="HT136" s="86">
        <f t="shared" si="167"/>
        <v>9.4296169598720905E-2</v>
      </c>
      <c r="HU136" s="86">
        <f t="shared" si="167"/>
        <v>7.7121700770160034E-2</v>
      </c>
      <c r="HV136" s="86">
        <f t="shared" si="167"/>
        <v>0.14476913528678123</v>
      </c>
      <c r="HW136" s="86">
        <f t="shared" si="167"/>
        <v>1.2794888673931108E-2</v>
      </c>
      <c r="HX136" s="86">
        <f t="shared" si="167"/>
        <v>1.0000003221777959E-2</v>
      </c>
      <c r="HY136" s="86">
        <f t="shared" si="167"/>
        <v>5.7281710094084547E-3</v>
      </c>
      <c r="HZ136" s="86">
        <f t="shared" si="167"/>
        <v>1.2258272734983904E-2</v>
      </c>
      <c r="IA136" s="86">
        <f t="shared" si="167"/>
        <v>2.1501640286910751E-2</v>
      </c>
      <c r="IB136" s="86">
        <f t="shared" si="167"/>
        <v>4.9052743290410282E-3</v>
      </c>
      <c r="IC136" s="86">
        <f t="shared" si="167"/>
        <v>1.8168594850656605E-3</v>
      </c>
      <c r="ID136" s="86">
        <f t="shared" si="167"/>
        <v>5.4825271171180217E-4</v>
      </c>
      <c r="IE136" s="86">
        <f t="shared" si="167"/>
        <v>1.7698409137132691E-5</v>
      </c>
      <c r="IF136" s="86">
        <f t="shared" si="167"/>
        <v>4.9857249756540746E-4</v>
      </c>
      <c r="IG136" s="86">
        <f t="shared" si="167"/>
        <v>3.6001048966026227E-3</v>
      </c>
      <c r="II136" s="86">
        <f t="shared" si="168"/>
        <v>4.0564638616422002E-53</v>
      </c>
      <c r="IJ136" s="86">
        <f t="shared" si="168"/>
        <v>7.6327585928262483E-22</v>
      </c>
      <c r="IK136" s="86">
        <f t="shared" si="168"/>
        <v>6.5477470918463329E-23</v>
      </c>
      <c r="IL136" s="86">
        <f t="shared" si="168"/>
        <v>1.0204722065239942E-21</v>
      </c>
      <c r="IM136" s="86">
        <f t="shared" si="168"/>
        <v>3.7299832979246946E-27</v>
      </c>
      <c r="IN136" s="86">
        <f t="shared" si="168"/>
        <v>3.058538549353921E-28</v>
      </c>
      <c r="IO136" s="86">
        <f t="shared" si="168"/>
        <v>1.3887194057844763E-28</v>
      </c>
      <c r="IP136" s="86">
        <f t="shared" si="168"/>
        <v>2.2584892144233575E-27</v>
      </c>
      <c r="IQ136" s="86">
        <f t="shared" si="168"/>
        <v>2.8591931588687277E-27</v>
      </c>
      <c r="IR136" s="86">
        <f t="shared" si="168"/>
        <v>1.8779343181644947E-31</v>
      </c>
      <c r="IS136" s="86">
        <f t="shared" si="168"/>
        <v>4.6467207748823942E-33</v>
      </c>
      <c r="IT136" s="86">
        <f t="shared" si="168"/>
        <v>2.8841469299333422E-33</v>
      </c>
      <c r="IU136" s="86">
        <f t="shared" si="168"/>
        <v>9.8219021317990086E-47</v>
      </c>
      <c r="IV136" s="86">
        <f t="shared" si="168"/>
        <v>1.1006452536118234E-16</v>
      </c>
      <c r="IW136" s="86">
        <f t="shared" si="168"/>
        <v>2.3727509578879205E-19</v>
      </c>
      <c r="IY136" s="86">
        <f t="shared" si="169"/>
        <v>1.7785735007101698E-4</v>
      </c>
      <c r="IZ136" s="86">
        <f t="shared" si="169"/>
        <v>9.4296169598720905E-2</v>
      </c>
      <c r="JA136" s="86">
        <f t="shared" si="169"/>
        <v>7.7121700770160034E-2</v>
      </c>
      <c r="JB136" s="86">
        <f t="shared" si="169"/>
        <v>0.14476913528678123</v>
      </c>
      <c r="JC136" s="86">
        <f t="shared" si="169"/>
        <v>1.2794888673931108E-2</v>
      </c>
      <c r="JD136" s="86">
        <f t="shared" si="169"/>
        <v>1.0000003221777959E-2</v>
      </c>
      <c r="JE136" s="86">
        <f t="shared" si="169"/>
        <v>5.7281710094084547E-3</v>
      </c>
      <c r="JF136" s="86">
        <f t="shared" si="169"/>
        <v>1.2258272734983904E-2</v>
      </c>
      <c r="JG136" s="86">
        <f t="shared" si="169"/>
        <v>2.1501640286910751E-2</v>
      </c>
      <c r="JH136" s="86">
        <f t="shared" si="169"/>
        <v>4.9052743290410282E-3</v>
      </c>
      <c r="JI136" s="86">
        <f t="shared" si="169"/>
        <v>1.8168594850656605E-3</v>
      </c>
      <c r="JJ136" s="86">
        <f t="shared" si="169"/>
        <v>5.4825271171180217E-4</v>
      </c>
      <c r="JK136" s="86">
        <f t="shared" si="169"/>
        <v>1.7698409137132691E-5</v>
      </c>
      <c r="JL136" s="86">
        <f t="shared" si="169"/>
        <v>4.9857249756551751E-4</v>
      </c>
      <c r="JM136" s="86">
        <f t="shared" si="169"/>
        <v>3.6001048966026231E-3</v>
      </c>
    </row>
    <row r="137" spans="2:273" x14ac:dyDescent="0.25">
      <c r="B137" s="2">
        <v>110</v>
      </c>
      <c r="C137" s="37">
        <v>50.069000000000003</v>
      </c>
      <c r="D137" s="37">
        <v>54.55</v>
      </c>
      <c r="E137" s="37">
        <v>57.332999999999998</v>
      </c>
      <c r="F137" s="37">
        <v>61.082999999999998</v>
      </c>
      <c r="G137" s="37">
        <v>54.884999999999998</v>
      </c>
      <c r="H137" s="37">
        <v>58.917999999999999</v>
      </c>
      <c r="I137" s="37">
        <v>55.262</v>
      </c>
      <c r="J137" s="37">
        <v>56.524999999999999</v>
      </c>
      <c r="K137" s="37">
        <v>56.738</v>
      </c>
      <c r="L137" s="37">
        <v>52.459000000000003</v>
      </c>
      <c r="M137" s="37">
        <v>52.704999999999998</v>
      </c>
      <c r="N137" s="37">
        <v>50.328000000000003</v>
      </c>
      <c r="O137" s="37">
        <v>51.933999999999997</v>
      </c>
      <c r="P137" s="37">
        <v>49.786999999999999</v>
      </c>
      <c r="Q137" s="37">
        <v>46.213000000000001</v>
      </c>
      <c r="S137" s="4">
        <f t="shared" si="171"/>
        <v>51.24669671934118</v>
      </c>
      <c r="T137" s="4">
        <f t="shared" si="171"/>
        <v>52.983403544124762</v>
      </c>
      <c r="U137" s="4">
        <f t="shared" si="171"/>
        <v>58.391102295732253</v>
      </c>
      <c r="V137" s="4">
        <f t="shared" si="171"/>
        <v>62.865433706905229</v>
      </c>
      <c r="W137" s="4">
        <f t="shared" si="171"/>
        <v>57.632462790744107</v>
      </c>
      <c r="X137" s="4">
        <f t="shared" si="171"/>
        <v>59.61429620792461</v>
      </c>
      <c r="Y137" s="4">
        <f t="shared" si="171"/>
        <v>58.645268440840518</v>
      </c>
      <c r="Z137" s="4">
        <f t="shared" si="171"/>
        <v>56.708109065861237</v>
      </c>
      <c r="AA137" s="4">
        <f t="shared" si="171"/>
        <v>58.334663777684845</v>
      </c>
      <c r="AB137" s="4">
        <f t="shared" si="171"/>
        <v>52.435652424808488</v>
      </c>
      <c r="AC137" s="4">
        <f t="shared" si="171"/>
        <v>50.634215692908967</v>
      </c>
      <c r="AD137" s="4">
        <f t="shared" si="171"/>
        <v>51.41534092528731</v>
      </c>
      <c r="AE137" s="4">
        <f t="shared" si="171"/>
        <v>50.754688077035013</v>
      </c>
      <c r="AF137" s="4">
        <f t="shared" si="171"/>
        <v>49.841353596584888</v>
      </c>
      <c r="AG137" s="4">
        <f t="shared" si="171"/>
        <v>46.877664862558859</v>
      </c>
      <c r="AI137" s="4">
        <f t="shared" si="172"/>
        <v>-1.1776967193411778</v>
      </c>
      <c r="AJ137" s="4">
        <f t="shared" si="172"/>
        <v>1.566596455875235</v>
      </c>
      <c r="AK137" s="4">
        <f t="shared" si="172"/>
        <v>-1.0581022957322546</v>
      </c>
      <c r="AL137" s="4">
        <f t="shared" si="172"/>
        <v>-1.7824337069052305</v>
      </c>
      <c r="AM137" s="4">
        <f t="shared" si="172"/>
        <v>-2.7474627907441089</v>
      </c>
      <c r="AN137" s="4">
        <f t="shared" si="172"/>
        <v>-0.69629620792461111</v>
      </c>
      <c r="AO137" s="4">
        <f t="shared" si="172"/>
        <v>-3.3832684408405171</v>
      </c>
      <c r="AP137" s="4">
        <f t="shared" si="172"/>
        <v>-0.18310906586123821</v>
      </c>
      <c r="AQ137" s="4">
        <f t="shared" si="172"/>
        <v>-1.5966637776848458</v>
      </c>
      <c r="AR137" s="4">
        <f t="shared" si="172"/>
        <v>2.3347575191515091E-2</v>
      </c>
      <c r="AS137" s="4">
        <f t="shared" si="172"/>
        <v>2.0707843070910315</v>
      </c>
      <c r="AT137" s="4">
        <f t="shared" si="172"/>
        <v>-1.0873409252873074</v>
      </c>
      <c r="AU137" s="4">
        <f t="shared" si="172"/>
        <v>1.1793119229649847</v>
      </c>
      <c r="AV137" s="4">
        <f t="shared" si="172"/>
        <v>-5.4353596584888919E-2</v>
      </c>
      <c r="AW137" s="4">
        <f t="shared" si="172"/>
        <v>-0.66466486255885826</v>
      </c>
      <c r="AY137" s="2">
        <f t="shared" si="163"/>
        <v>51.24669671934118</v>
      </c>
      <c r="AZ137" s="2">
        <f t="shared" si="163"/>
        <v>51.466919329177394</v>
      </c>
      <c r="BA137" s="2">
        <f t="shared" si="163"/>
        <v>53.231956484776745</v>
      </c>
      <c r="BB137" s="2">
        <f t="shared" si="163"/>
        <v>54.709507121201661</v>
      </c>
      <c r="BC137" s="2">
        <f t="shared" si="163"/>
        <v>55.45139114025524</v>
      </c>
      <c r="BD137" s="2">
        <f t="shared" si="163"/>
        <v>57.507131698723583</v>
      </c>
      <c r="BE137" s="2">
        <f t="shared" si="163"/>
        <v>56.992451037545948</v>
      </c>
      <c r="BF137" s="2">
        <f t="shared" si="163"/>
        <v>54.067820843297106</v>
      </c>
      <c r="BG137" s="2">
        <f t="shared" si="163"/>
        <v>53.711381115425738</v>
      </c>
      <c r="BH137" s="2">
        <f t="shared" si="163"/>
        <v>50.693202974361974</v>
      </c>
      <c r="BI137" s="2">
        <f t="shared" si="163"/>
        <v>49.82598728584837</v>
      </c>
      <c r="BJ137" s="2">
        <f t="shared" si="163"/>
        <v>51.138091013486722</v>
      </c>
      <c r="BK137" s="2">
        <f t="shared" si="163"/>
        <v>50.739723718043734</v>
      </c>
      <c r="BL137" s="2">
        <f t="shared" si="163"/>
        <v>49.529361543650786</v>
      </c>
      <c r="BM137" s="2">
        <f t="shared" si="163"/>
        <v>44.275886113031632</v>
      </c>
      <c r="BO137" s="2" t="str">
        <f t="shared" si="102"/>
        <v/>
      </c>
      <c r="BP137" s="2" t="str">
        <f t="shared" si="103"/>
        <v/>
      </c>
      <c r="BQ137" s="2" t="str">
        <f t="shared" si="104"/>
        <v/>
      </c>
      <c r="BR137" s="2" t="str">
        <f t="shared" si="105"/>
        <v/>
      </c>
      <c r="BS137" s="2" t="str">
        <f t="shared" si="106"/>
        <v/>
      </c>
      <c r="BT137" s="2" t="str">
        <f t="shared" si="107"/>
        <v/>
      </c>
      <c r="BU137" s="2" t="str">
        <f t="shared" si="108"/>
        <v/>
      </c>
      <c r="BV137" s="2" t="str">
        <f t="shared" si="109"/>
        <v/>
      </c>
      <c r="BW137" s="2" t="str">
        <f t="shared" si="110"/>
        <v/>
      </c>
      <c r="BX137" s="2" t="str">
        <f t="shared" si="111"/>
        <v/>
      </c>
      <c r="BY137" s="2" t="str">
        <f t="shared" si="112"/>
        <v/>
      </c>
      <c r="BZ137" s="2" t="str">
        <f t="shared" si="113"/>
        <v/>
      </c>
      <c r="CA137" s="2" t="str">
        <f t="shared" si="114"/>
        <v/>
      </c>
      <c r="CB137" s="2" t="str">
        <f t="shared" si="115"/>
        <v/>
      </c>
      <c r="CC137" s="2" t="str">
        <f t="shared" si="116"/>
        <v/>
      </c>
      <c r="CE137" s="2">
        <f t="shared" si="164"/>
        <v>50.069000000000003</v>
      </c>
      <c r="CF137" s="2" t="str">
        <f t="shared" si="164"/>
        <v/>
      </c>
      <c r="CG137" s="2" t="str">
        <f t="shared" si="164"/>
        <v/>
      </c>
      <c r="CH137" s="2" t="str">
        <f t="shared" si="164"/>
        <v/>
      </c>
      <c r="CI137" s="2" t="str">
        <f t="shared" si="164"/>
        <v/>
      </c>
      <c r="CJ137" s="2" t="str">
        <f t="shared" si="164"/>
        <v/>
      </c>
      <c r="CK137" s="2" t="str">
        <f t="shared" si="164"/>
        <v/>
      </c>
      <c r="CL137" s="2" t="str">
        <f t="shared" si="164"/>
        <v/>
      </c>
      <c r="CM137" s="2" t="str">
        <f t="shared" si="164"/>
        <v/>
      </c>
      <c r="CN137" s="2" t="str">
        <f t="shared" si="164"/>
        <v/>
      </c>
      <c r="CO137" s="2">
        <f t="shared" si="164"/>
        <v>52.704999999999998</v>
      </c>
      <c r="CP137" s="2">
        <f t="shared" si="164"/>
        <v>50.328000000000003</v>
      </c>
      <c r="CQ137" s="2">
        <f t="shared" si="164"/>
        <v>51.933999999999997</v>
      </c>
      <c r="CR137" s="2">
        <f t="shared" si="164"/>
        <v>49.786999999999999</v>
      </c>
      <c r="CS137" s="2">
        <f t="shared" si="164"/>
        <v>46.213000000000001</v>
      </c>
      <c r="CU137" s="2">
        <f t="shared" si="117"/>
        <v>50.069000000000003</v>
      </c>
      <c r="CV137" s="2" t="str">
        <f t="shared" si="118"/>
        <v/>
      </c>
      <c r="CW137" s="2" t="str">
        <f t="shared" si="119"/>
        <v/>
      </c>
      <c r="CX137" s="2" t="str">
        <f t="shared" si="120"/>
        <v/>
      </c>
      <c r="CY137" s="2" t="str">
        <f t="shared" si="121"/>
        <v/>
      </c>
      <c r="CZ137" s="2" t="str">
        <f t="shared" si="122"/>
        <v/>
      </c>
      <c r="DA137" s="2" t="str">
        <f t="shared" si="123"/>
        <v/>
      </c>
      <c r="DB137" s="2" t="str">
        <f t="shared" si="124"/>
        <v/>
      </c>
      <c r="DC137" s="2" t="str">
        <f t="shared" si="125"/>
        <v/>
      </c>
      <c r="DD137" s="2" t="str">
        <f t="shared" si="126"/>
        <v/>
      </c>
      <c r="DE137" s="2">
        <f t="shared" si="127"/>
        <v>52.704999999999998</v>
      </c>
      <c r="DF137" s="2">
        <f t="shared" si="128"/>
        <v>50.328000000000003</v>
      </c>
      <c r="DG137" s="2">
        <f t="shared" si="129"/>
        <v>51.933999999999997</v>
      </c>
      <c r="DH137" s="2">
        <f t="shared" si="130"/>
        <v>49.786999999999999</v>
      </c>
      <c r="DI137" s="2">
        <f t="shared" si="131"/>
        <v>46.213000000000001</v>
      </c>
      <c r="DK137" s="2">
        <f t="shared" si="173"/>
        <v>82.236112605041995</v>
      </c>
      <c r="DL137" s="2">
        <f t="shared" si="173"/>
        <v>91.344198529411756</v>
      </c>
      <c r="DM137" s="2">
        <f t="shared" si="173"/>
        <v>89.203941176470579</v>
      </c>
      <c r="DN137" s="2">
        <f t="shared" si="173"/>
        <v>98.700767156862753</v>
      </c>
      <c r="DO137" s="2">
        <f t="shared" si="173"/>
        <v>95.770967757230906</v>
      </c>
      <c r="DP137" s="2">
        <f t="shared" si="173"/>
        <v>97.654509005628483</v>
      </c>
      <c r="DQ137" s="2">
        <f t="shared" si="173"/>
        <v>87.735715504978671</v>
      </c>
      <c r="DR137" s="2">
        <f t="shared" si="173"/>
        <v>90.515478205128233</v>
      </c>
      <c r="DS137" s="2">
        <f t="shared" si="173"/>
        <v>83.962499662618058</v>
      </c>
      <c r="DT137" s="2">
        <f t="shared" si="173"/>
        <v>81.627084427767343</v>
      </c>
      <c r="DU137" s="2">
        <f t="shared" si="173"/>
        <v>73.555106271777021</v>
      </c>
      <c r="DV137" s="2">
        <f t="shared" si="173"/>
        <v>83.214217770034807</v>
      </c>
      <c r="DW137" s="2">
        <f t="shared" si="173"/>
        <v>85.711433745486403</v>
      </c>
      <c r="DX137" s="2">
        <f t="shared" si="173"/>
        <v>65.659139725439715</v>
      </c>
      <c r="DY137" s="2">
        <f t="shared" si="173"/>
        <v>52.0458860198625</v>
      </c>
      <c r="EA137" s="2">
        <f t="shared" si="161"/>
        <v>51.217944245244922</v>
      </c>
      <c r="EB137" s="2">
        <f t="shared" si="161"/>
        <v>51.425971428571422</v>
      </c>
      <c r="EC137" s="2">
        <f t="shared" si="161"/>
        <v>53.182686147186146</v>
      </c>
      <c r="ED137" s="2">
        <f t="shared" si="161"/>
        <v>54.677128571428582</v>
      </c>
      <c r="EE137" s="2">
        <f t="shared" si="160"/>
        <v>55.386844664493729</v>
      </c>
      <c r="EF137" s="2">
        <f t="shared" si="160"/>
        <v>57.452398104550042</v>
      </c>
      <c r="EG137" s="2">
        <f t="shared" si="160"/>
        <v>56.959969608231113</v>
      </c>
      <c r="EH137" s="2">
        <f t="shared" si="160"/>
        <v>54.030479053936119</v>
      </c>
      <c r="EI137" s="2">
        <f t="shared" si="160"/>
        <v>53.680441271118262</v>
      </c>
      <c r="EJ137" s="2">
        <f t="shared" si="160"/>
        <v>50.635747050147472</v>
      </c>
      <c r="EK137" s="2">
        <f t="shared" si="160"/>
        <v>49.783624684630126</v>
      </c>
      <c r="EL137" s="2">
        <f t="shared" si="160"/>
        <v>51.086030222203568</v>
      </c>
      <c r="EM137" s="2">
        <f t="shared" si="142"/>
        <v>50.672988872385346</v>
      </c>
      <c r="EN137" s="2">
        <f t="shared" si="142"/>
        <v>49.502811068733017</v>
      </c>
      <c r="EO137" s="2">
        <f t="shared" si="142"/>
        <v>44.259949441050033</v>
      </c>
      <c r="EQ137" s="2">
        <f t="shared" si="174"/>
        <v>51.179409871283539</v>
      </c>
      <c r="ER137" s="2">
        <f t="shared" si="174"/>
        <v>51.603883739672369</v>
      </c>
      <c r="ES137" s="2">
        <f t="shared" si="174"/>
        <v>53.660485361967844</v>
      </c>
      <c r="ET137" s="2">
        <f t="shared" si="174"/>
        <v>54.522486212189818</v>
      </c>
      <c r="EU137" s="2">
        <f t="shared" si="174"/>
        <v>55.916685310191241</v>
      </c>
      <c r="EV137" s="2">
        <f t="shared" si="174"/>
        <v>57.196173592094468</v>
      </c>
      <c r="EW137" s="2">
        <f t="shared" si="174"/>
        <v>56.626771714151559</v>
      </c>
      <c r="EX137" s="2">
        <f t="shared" si="174"/>
        <v>53.566925085612269</v>
      </c>
      <c r="EY137" s="2">
        <f t="shared" si="174"/>
        <v>53.268107241067177</v>
      </c>
      <c r="EZ137" s="2">
        <f t="shared" si="174"/>
        <v>50.999362135081896</v>
      </c>
      <c r="FA137" s="2">
        <f t="shared" si="174"/>
        <v>49.852772109428344</v>
      </c>
      <c r="FB137" s="2">
        <f t="shared" si="174"/>
        <v>50.926563289226479</v>
      </c>
      <c r="FC137" s="2">
        <f t="shared" si="174"/>
        <v>50.670837519864719</v>
      </c>
      <c r="FD137" s="2">
        <f t="shared" si="174"/>
        <v>49.036239254569487</v>
      </c>
      <c r="FE137" s="2">
        <f t="shared" si="174"/>
        <v>44.14702419390774</v>
      </c>
      <c r="FG137" s="2">
        <f t="shared" si="175"/>
        <v>0.99906549602208095</v>
      </c>
      <c r="FH137" s="2">
        <f t="shared" si="175"/>
        <v>0.99913667057501054</v>
      </c>
      <c r="FI137" s="2">
        <f t="shared" si="175"/>
        <v>0.99909775227858844</v>
      </c>
      <c r="FJ137" s="2">
        <f t="shared" si="175"/>
        <v>0.9991406900920351</v>
      </c>
      <c r="FK137" s="2">
        <f t="shared" si="175"/>
        <v>0.99874493226695038</v>
      </c>
      <c r="FL137" s="2">
        <f t="shared" si="175"/>
        <v>0.99845628433396227</v>
      </c>
      <c r="FM137" s="2">
        <f t="shared" si="175"/>
        <v>0.99866250899888209</v>
      </c>
      <c r="FN137" s="2">
        <f t="shared" si="175"/>
        <v>0.99860545353043129</v>
      </c>
      <c r="FO137" s="2">
        <f t="shared" si="175"/>
        <v>0.99856080952876203</v>
      </c>
      <c r="FP137" s="2">
        <f t="shared" si="175"/>
        <v>0.99842845631538879</v>
      </c>
      <c r="FQ137" s="2">
        <f t="shared" si="175"/>
        <v>0.9982806121967216</v>
      </c>
      <c r="FR137" s="2">
        <f t="shared" si="175"/>
        <v>0.99829542979303676</v>
      </c>
      <c r="FS137" s="2">
        <f t="shared" si="175"/>
        <v>0.99809448861861638</v>
      </c>
      <c r="FT137" s="2">
        <f t="shared" si="175"/>
        <v>0.99806461998630247</v>
      </c>
      <c r="FU137" s="2">
        <f t="shared" si="175"/>
        <v>0.9978241553843672</v>
      </c>
      <c r="FW137" s="2">
        <f t="shared" si="165"/>
        <v>6.0758123115711672E-3</v>
      </c>
      <c r="FX137" s="2">
        <f t="shared" si="165"/>
        <v>3.6452342821390878E-2</v>
      </c>
      <c r="FY137" s="2">
        <f t="shared" si="165"/>
        <v>3.509893235320987E-2</v>
      </c>
      <c r="FZ137" s="2">
        <f t="shared" si="165"/>
        <v>3.5251654688182948E-2</v>
      </c>
      <c r="GA137" s="2">
        <f t="shared" si="165"/>
        <v>2.6161952754814876E-2</v>
      </c>
      <c r="GB137" s="2">
        <f t="shared" si="165"/>
        <v>2.859614859648052E-2</v>
      </c>
      <c r="GC137" s="2">
        <f t="shared" si="165"/>
        <v>2.6053147480829576E-2</v>
      </c>
      <c r="GD137" s="2">
        <f t="shared" si="165"/>
        <v>2.9205310109796028E-2</v>
      </c>
      <c r="GE137" s="2">
        <f t="shared" si="165"/>
        <v>3.0659137150238158E-2</v>
      </c>
      <c r="GF137" s="2">
        <f t="shared" si="165"/>
        <v>2.4068538527848522E-2</v>
      </c>
      <c r="GG137" s="2">
        <f t="shared" si="165"/>
        <v>2.1551138249844771E-2</v>
      </c>
      <c r="GH137" s="2">
        <f t="shared" si="165"/>
        <v>1.695624267759286E-2</v>
      </c>
      <c r="GI137" s="2">
        <f t="shared" si="165"/>
        <v>1.4553557816989004E-2</v>
      </c>
      <c r="GJ137" s="2">
        <f t="shared" si="165"/>
        <v>1.0112399669074937E-2</v>
      </c>
      <c r="GK137" s="2">
        <f t="shared" si="165"/>
        <v>8.8936373971547147E-3</v>
      </c>
      <c r="GM137" s="86">
        <f t="shared" si="166"/>
        <v>6.1820145663210371E-60</v>
      </c>
      <c r="GN137" s="86">
        <f t="shared" si="166"/>
        <v>2.1242784746640732E-89</v>
      </c>
      <c r="GO137" s="86">
        <f t="shared" si="166"/>
        <v>4.054003874888791E-113</v>
      </c>
      <c r="GP137" s="86">
        <f t="shared" si="166"/>
        <v>1.3846242981065159E-136</v>
      </c>
      <c r="GQ137" s="86">
        <f t="shared" si="166"/>
        <v>5.8639972208373495E-142</v>
      </c>
      <c r="GR137" s="86">
        <f t="shared" si="166"/>
        <v>8.8027229127885259E-108</v>
      </c>
      <c r="GS137" s="86">
        <f t="shared" si="166"/>
        <v>1.1077659658533043E-112</v>
      </c>
      <c r="GT137" s="86">
        <f t="shared" si="166"/>
        <v>1.9997856013637479E-155</v>
      </c>
      <c r="GU137" s="86">
        <f t="shared" si="166"/>
        <v>1.2434506398433353E-142</v>
      </c>
      <c r="GV137" s="86">
        <f t="shared" si="166"/>
        <v>7.3653208958695292E-133</v>
      </c>
      <c r="GW137" s="86">
        <f t="shared" si="166"/>
        <v>3.9657137777629067E-97</v>
      </c>
      <c r="GX137" s="86">
        <f t="shared" si="166"/>
        <v>4.3033743883309323E-94</v>
      </c>
      <c r="GY137" s="86">
        <f t="shared" si="166"/>
        <v>1.6706853758187625E-76</v>
      </c>
      <c r="GZ137" s="86">
        <f t="shared" si="166"/>
        <v>1.5134287955653689E-75</v>
      </c>
      <c r="HA137" s="86">
        <f t="shared" si="166"/>
        <v>4.3526338612487749E-68</v>
      </c>
      <c r="HC137" s="86">
        <f t="shared" si="162"/>
        <v>4.4738264495911489E-18</v>
      </c>
      <c r="HD137" s="86">
        <f t="shared" si="162"/>
        <v>1.9421081485229917E-41</v>
      </c>
      <c r="HE137" s="86">
        <f t="shared" si="162"/>
        <v>1.990823277756798E-50</v>
      </c>
      <c r="HF137" s="86">
        <f t="shared" si="162"/>
        <v>9.8666436562361841E-56</v>
      </c>
      <c r="HG137" s="86">
        <f t="shared" si="162"/>
        <v>3.1521733145960736E-53</v>
      </c>
      <c r="HH137" s="86">
        <f t="shared" si="146"/>
        <v>3.1450479596176924E-53</v>
      </c>
      <c r="HI137" s="86">
        <f t="shared" si="147"/>
        <v>2.8514143055246866E-37</v>
      </c>
      <c r="HJ137" s="86">
        <f t="shared" si="162"/>
        <v>8.8301620976332676E-69</v>
      </c>
      <c r="HK137" s="86">
        <f t="shared" si="162"/>
        <v>5.5227286288817379E-50</v>
      </c>
      <c r="HL137" s="86">
        <f t="shared" si="170"/>
        <v>9.729041454599146E-42</v>
      </c>
      <c r="HM137" s="86">
        <f t="shared" si="170"/>
        <v>2.2360889609056227E-40</v>
      </c>
      <c r="HN137" s="86">
        <f t="shared" si="170"/>
        <v>2.8590372756392223E-30</v>
      </c>
      <c r="HO137" s="86">
        <f t="shared" si="170"/>
        <v>5.5701296416000043E-25</v>
      </c>
      <c r="HP137" s="86">
        <f t="shared" si="170"/>
        <v>1.2232843678610116E-24</v>
      </c>
      <c r="HQ137" s="86">
        <f t="shared" si="170"/>
        <v>9.0886162172706905E-30</v>
      </c>
      <c r="HS137" s="86">
        <f t="shared" si="167"/>
        <v>4.8012634134392794E-4</v>
      </c>
      <c r="HT137" s="86">
        <f t="shared" si="167"/>
        <v>0.14375040975032655</v>
      </c>
      <c r="HU137" s="86">
        <f t="shared" si="167"/>
        <v>0.1214308600131625</v>
      </c>
      <c r="HV137" s="86">
        <f t="shared" si="167"/>
        <v>0.2065772364102739</v>
      </c>
      <c r="HW137" s="86">
        <f t="shared" si="167"/>
        <v>2.4587355220539574E-2</v>
      </c>
      <c r="HX137" s="86">
        <f t="shared" si="167"/>
        <v>2.0261626688898159E-2</v>
      </c>
      <c r="HY137" s="86">
        <f t="shared" si="167"/>
        <v>1.2047279232868741E-2</v>
      </c>
      <c r="HZ137" s="86">
        <f t="shared" si="167"/>
        <v>2.418631177396861E-2</v>
      </c>
      <c r="IA137" s="86">
        <f t="shared" si="167"/>
        <v>4.0369613975873124E-2</v>
      </c>
      <c r="IB137" s="86">
        <f t="shared" si="167"/>
        <v>1.0680780297692984E-2</v>
      </c>
      <c r="IC137" s="86">
        <f t="shared" si="167"/>
        <v>4.29003119252005E-3</v>
      </c>
      <c r="ID137" s="86">
        <f t="shared" si="167"/>
        <v>1.3472174442609175E-3</v>
      </c>
      <c r="IE137" s="86">
        <f t="shared" si="167"/>
        <v>6.3122567663799671E-5</v>
      </c>
      <c r="IF137" s="86">
        <f t="shared" si="167"/>
        <v>1.0453784751944147E-3</v>
      </c>
      <c r="IG137" s="86">
        <f t="shared" si="167"/>
        <v>5.6806677255583846E-3</v>
      </c>
      <c r="II137" s="86">
        <f t="shared" si="168"/>
        <v>2.5932475601453323E-51</v>
      </c>
      <c r="IJ137" s="86">
        <f t="shared" si="168"/>
        <v>9.451978155247367E-21</v>
      </c>
      <c r="IK137" s="86">
        <f t="shared" si="168"/>
        <v>8.9711059531088563E-22</v>
      </c>
      <c r="IL137" s="86">
        <f t="shared" si="168"/>
        <v>1.2132860506004348E-20</v>
      </c>
      <c r="IM137" s="86">
        <f t="shared" si="168"/>
        <v>6.6531425797545068E-26</v>
      </c>
      <c r="IN137" s="86">
        <f t="shared" si="168"/>
        <v>6.6410434011729819E-27</v>
      </c>
      <c r="IO137" s="86">
        <f t="shared" si="168"/>
        <v>2.8970944400265431E-27</v>
      </c>
      <c r="IP137" s="86">
        <f t="shared" si="168"/>
        <v>4.5180169547037884E-26</v>
      </c>
      <c r="IQ137" s="86">
        <f t="shared" si="168"/>
        <v>5.8925474693237804E-26</v>
      </c>
      <c r="IR137" s="86">
        <f t="shared" si="168"/>
        <v>5.0311999227793817E-30</v>
      </c>
      <c r="IS137" s="86">
        <f t="shared" si="168"/>
        <v>1.3447223123723124E-31</v>
      </c>
      <c r="IT137" s="86">
        <f t="shared" si="168"/>
        <v>7.0053450867067856E-32</v>
      </c>
      <c r="IU137" s="86">
        <f t="shared" si="168"/>
        <v>7.8490538794827882E-45</v>
      </c>
      <c r="IV137" s="86">
        <f t="shared" si="168"/>
        <v>4.2917148106747234E-16</v>
      </c>
      <c r="IW137" s="86">
        <f t="shared" si="168"/>
        <v>1.1230457875867661E-18</v>
      </c>
      <c r="IY137" s="86">
        <f t="shared" si="169"/>
        <v>4.8012634134393244E-4</v>
      </c>
      <c r="IZ137" s="86">
        <f t="shared" si="169"/>
        <v>0.14375040975032655</v>
      </c>
      <c r="JA137" s="86">
        <f t="shared" si="169"/>
        <v>0.1214308600131625</v>
      </c>
      <c r="JB137" s="86">
        <f t="shared" si="169"/>
        <v>0.2065772364102739</v>
      </c>
      <c r="JC137" s="86">
        <f t="shared" si="169"/>
        <v>2.4587355220539574E-2</v>
      </c>
      <c r="JD137" s="86">
        <f t="shared" si="169"/>
        <v>2.0261626688898159E-2</v>
      </c>
      <c r="JE137" s="86">
        <f t="shared" si="169"/>
        <v>1.2047279232868741E-2</v>
      </c>
      <c r="JF137" s="86">
        <f t="shared" si="169"/>
        <v>2.418631177396861E-2</v>
      </c>
      <c r="JG137" s="86">
        <f t="shared" si="169"/>
        <v>4.0369613975873124E-2</v>
      </c>
      <c r="JH137" s="86">
        <f t="shared" si="169"/>
        <v>1.0680780297692984E-2</v>
      </c>
      <c r="JI137" s="86">
        <f t="shared" si="169"/>
        <v>4.29003119252005E-3</v>
      </c>
      <c r="JJ137" s="86">
        <f t="shared" si="169"/>
        <v>1.3472174442609175E-3</v>
      </c>
      <c r="JK137" s="86">
        <f t="shared" si="169"/>
        <v>6.3122567663799671E-5</v>
      </c>
      <c r="JL137" s="86">
        <f t="shared" si="169"/>
        <v>1.0453784751948438E-3</v>
      </c>
      <c r="JM137" s="86">
        <f t="shared" si="169"/>
        <v>5.6806677255583854E-3</v>
      </c>
    </row>
    <row r="138" spans="2:273" x14ac:dyDescent="0.25">
      <c r="B138" s="2">
        <v>111</v>
      </c>
      <c r="C138" s="37">
        <v>52.207000000000001</v>
      </c>
      <c r="D138" s="37">
        <v>53.1</v>
      </c>
      <c r="E138" s="37">
        <v>59.232999999999997</v>
      </c>
      <c r="F138" s="37">
        <v>64.832999999999998</v>
      </c>
      <c r="G138" s="37">
        <v>55.393000000000001</v>
      </c>
      <c r="H138" s="37">
        <v>60.41</v>
      </c>
      <c r="I138" s="37">
        <v>59.689</v>
      </c>
      <c r="J138" s="37">
        <v>57.115000000000002</v>
      </c>
      <c r="K138" s="37">
        <v>59.197000000000003</v>
      </c>
      <c r="L138" s="37">
        <v>53.704999999999998</v>
      </c>
      <c r="M138" s="37">
        <v>50.311</v>
      </c>
      <c r="N138" s="37">
        <v>50.197000000000003</v>
      </c>
      <c r="O138" s="37">
        <v>50.884999999999998</v>
      </c>
      <c r="P138" s="37">
        <v>50.835999999999999</v>
      </c>
      <c r="Q138" s="37">
        <v>47.951000000000001</v>
      </c>
      <c r="S138" s="4">
        <f t="shared" si="171"/>
        <v>51.057358043854535</v>
      </c>
      <c r="T138" s="4">
        <f t="shared" si="171"/>
        <v>53.228136432065313</v>
      </c>
      <c r="U138" s="4">
        <f t="shared" si="171"/>
        <v>59.830277504897609</v>
      </c>
      <c r="V138" s="4">
        <f t="shared" si="171"/>
        <v>64.19281724304696</v>
      </c>
      <c r="W138" s="4">
        <f t="shared" si="171"/>
        <v>58.854690629214168</v>
      </c>
      <c r="X138" s="4">
        <f t="shared" si="171"/>
        <v>60.996239604393551</v>
      </c>
      <c r="Y138" s="4">
        <f t="shared" si="171"/>
        <v>59.86684995283791</v>
      </c>
      <c r="Z138" s="4">
        <f t="shared" si="171"/>
        <v>58.375732556004728</v>
      </c>
      <c r="AA138" s="4">
        <f t="shared" si="171"/>
        <v>60.839641589560635</v>
      </c>
      <c r="AB138" s="4">
        <f t="shared" si="171"/>
        <v>53.755462105997019</v>
      </c>
      <c r="AC138" s="4">
        <f t="shared" si="171"/>
        <v>51.423898439704509</v>
      </c>
      <c r="AD138" s="4">
        <f t="shared" si="171"/>
        <v>51.662918929371564</v>
      </c>
      <c r="AE138" s="4">
        <f t="shared" si="171"/>
        <v>50.657798111589486</v>
      </c>
      <c r="AF138" s="4">
        <f t="shared" si="171"/>
        <v>50.029715739446615</v>
      </c>
      <c r="AG138" s="4">
        <f t="shared" si="171"/>
        <v>48.015787918629549</v>
      </c>
      <c r="AI138" s="4">
        <f t="shared" si="172"/>
        <v>1.1496419561454658</v>
      </c>
      <c r="AJ138" s="4">
        <f t="shared" si="172"/>
        <v>-0.12813643206531111</v>
      </c>
      <c r="AK138" s="4">
        <f t="shared" si="172"/>
        <v>-0.59727750489761178</v>
      </c>
      <c r="AL138" s="4">
        <f t="shared" si="172"/>
        <v>0.64018275695303828</v>
      </c>
      <c r="AM138" s="4">
        <f t="shared" si="172"/>
        <v>-3.4616906292141678</v>
      </c>
      <c r="AN138" s="4">
        <f t="shared" si="172"/>
        <v>-0.58623960439355471</v>
      </c>
      <c r="AO138" s="4">
        <f t="shared" si="172"/>
        <v>-0.17784995283791005</v>
      </c>
      <c r="AP138" s="4">
        <f t="shared" si="172"/>
        <v>-1.2607325560047258</v>
      </c>
      <c r="AQ138" s="4">
        <f t="shared" si="172"/>
        <v>-1.6426415895606326</v>
      </c>
      <c r="AR138" s="4">
        <f t="shared" si="172"/>
        <v>-5.0462105997020501E-2</v>
      </c>
      <c r="AS138" s="4">
        <f t="shared" si="172"/>
        <v>-1.1128984397045087</v>
      </c>
      <c r="AT138" s="4">
        <f t="shared" si="172"/>
        <v>-1.4659189293715613</v>
      </c>
      <c r="AU138" s="4">
        <f t="shared" si="172"/>
        <v>0.22720188841051225</v>
      </c>
      <c r="AV138" s="4">
        <f t="shared" si="172"/>
        <v>0.80628426055338309</v>
      </c>
      <c r="AW138" s="4">
        <f t="shared" si="172"/>
        <v>-6.4787918629548358E-2</v>
      </c>
      <c r="AY138" s="2">
        <f t="shared" si="163"/>
        <v>51.057358043854535</v>
      </c>
      <c r="AZ138" s="2">
        <f t="shared" si="163"/>
        <v>51.303657185596201</v>
      </c>
      <c r="BA138" s="2">
        <f t="shared" si="163"/>
        <v>53.062995160027008</v>
      </c>
      <c r="BB138" s="2">
        <f t="shared" si="163"/>
        <v>54.579369898347046</v>
      </c>
      <c r="BC138" s="2">
        <f t="shared" si="163"/>
        <v>55.275667371773231</v>
      </c>
      <c r="BD138" s="2">
        <f t="shared" si="163"/>
        <v>57.381342971368994</v>
      </c>
      <c r="BE138" s="2">
        <f t="shared" si="163"/>
        <v>56.894256613351494</v>
      </c>
      <c r="BF138" s="2">
        <f t="shared" si="163"/>
        <v>53.96272336848655</v>
      </c>
      <c r="BG138" s="2">
        <f t="shared" si="163"/>
        <v>53.556912680173575</v>
      </c>
      <c r="BH138" s="2">
        <f t="shared" si="163"/>
        <v>50.529250963268076</v>
      </c>
      <c r="BI138" s="2">
        <f t="shared" si="163"/>
        <v>49.787728814486755</v>
      </c>
      <c r="BJ138" s="2">
        <f t="shared" si="163"/>
        <v>51.067349355890741</v>
      </c>
      <c r="BK138" s="2">
        <f t="shared" si="163"/>
        <v>50.611952868453429</v>
      </c>
      <c r="BL138" s="2">
        <f t="shared" si="163"/>
        <v>49.43425039733247</v>
      </c>
      <c r="BM138" s="2">
        <f t="shared" si="163"/>
        <v>44.165382099408795</v>
      </c>
      <c r="BO138" s="2" t="str">
        <f t="shared" si="102"/>
        <v/>
      </c>
      <c r="BP138" s="2" t="str">
        <f t="shared" si="103"/>
        <v/>
      </c>
      <c r="BQ138" s="2" t="str">
        <f t="shared" si="104"/>
        <v/>
      </c>
      <c r="BR138" s="2" t="str">
        <f t="shared" si="105"/>
        <v/>
      </c>
      <c r="BS138" s="2" t="str">
        <f t="shared" si="106"/>
        <v/>
      </c>
      <c r="BT138" s="2" t="str">
        <f t="shared" si="107"/>
        <v/>
      </c>
      <c r="BU138" s="2" t="str">
        <f t="shared" si="108"/>
        <v/>
      </c>
      <c r="BV138" s="2" t="str">
        <f t="shared" si="109"/>
        <v/>
      </c>
      <c r="BW138" s="2" t="str">
        <f t="shared" si="110"/>
        <v/>
      </c>
      <c r="BX138" s="2" t="str">
        <f t="shared" si="111"/>
        <v/>
      </c>
      <c r="BY138" s="2" t="str">
        <f t="shared" si="112"/>
        <v/>
      </c>
      <c r="BZ138" s="2" t="str">
        <f t="shared" si="113"/>
        <v/>
      </c>
      <c r="CA138" s="2" t="str">
        <f t="shared" si="114"/>
        <v/>
      </c>
      <c r="CB138" s="2" t="str">
        <f t="shared" si="115"/>
        <v/>
      </c>
      <c r="CC138" s="2" t="str">
        <f t="shared" si="116"/>
        <v/>
      </c>
      <c r="CE138" s="2">
        <f t="shared" si="164"/>
        <v>52.207000000000001</v>
      </c>
      <c r="CF138" s="2" t="str">
        <f t="shared" si="164"/>
        <v/>
      </c>
      <c r="CG138" s="2" t="str">
        <f t="shared" si="164"/>
        <v/>
      </c>
      <c r="CH138" s="2" t="str">
        <f t="shared" si="164"/>
        <v/>
      </c>
      <c r="CI138" s="2" t="str">
        <f t="shared" si="164"/>
        <v/>
      </c>
      <c r="CJ138" s="2" t="str">
        <f t="shared" si="164"/>
        <v/>
      </c>
      <c r="CK138" s="2" t="str">
        <f t="shared" si="164"/>
        <v/>
      </c>
      <c r="CL138" s="2" t="str">
        <f t="shared" si="164"/>
        <v/>
      </c>
      <c r="CM138" s="2" t="str">
        <f t="shared" si="164"/>
        <v/>
      </c>
      <c r="CN138" s="2" t="str">
        <f t="shared" si="164"/>
        <v/>
      </c>
      <c r="CO138" s="2">
        <f t="shared" si="164"/>
        <v>50.311</v>
      </c>
      <c r="CP138" s="2">
        <f t="shared" si="164"/>
        <v>50.197000000000003</v>
      </c>
      <c r="CQ138" s="2">
        <f t="shared" si="164"/>
        <v>50.884999999999998</v>
      </c>
      <c r="CR138" s="2">
        <f t="shared" si="164"/>
        <v>50.835999999999999</v>
      </c>
      <c r="CS138" s="2">
        <f t="shared" si="164"/>
        <v>47.951000000000001</v>
      </c>
      <c r="CU138" s="2">
        <f t="shared" si="117"/>
        <v>52.207000000000001</v>
      </c>
      <c r="CV138" s="2" t="str">
        <f t="shared" si="118"/>
        <v/>
      </c>
      <c r="CW138" s="2" t="str">
        <f t="shared" si="119"/>
        <v/>
      </c>
      <c r="CX138" s="2" t="str">
        <f t="shared" si="120"/>
        <v/>
      </c>
      <c r="CY138" s="2" t="str">
        <f t="shared" si="121"/>
        <v/>
      </c>
      <c r="CZ138" s="2" t="str">
        <f t="shared" si="122"/>
        <v/>
      </c>
      <c r="DA138" s="2" t="str">
        <f t="shared" si="123"/>
        <v/>
      </c>
      <c r="DB138" s="2" t="str">
        <f t="shared" si="124"/>
        <v/>
      </c>
      <c r="DC138" s="2" t="str">
        <f t="shared" si="125"/>
        <v/>
      </c>
      <c r="DD138" s="2" t="str">
        <f t="shared" si="126"/>
        <v/>
      </c>
      <c r="DE138" s="2">
        <f t="shared" si="127"/>
        <v>50.311</v>
      </c>
      <c r="DF138" s="2">
        <f t="shared" si="128"/>
        <v>50.197000000000003</v>
      </c>
      <c r="DG138" s="2">
        <f t="shared" si="129"/>
        <v>50.884999999999998</v>
      </c>
      <c r="DH138" s="2">
        <f t="shared" si="130"/>
        <v>50.835999999999999</v>
      </c>
      <c r="DI138" s="2">
        <f t="shared" si="131"/>
        <v>47.951000000000001</v>
      </c>
      <c r="DK138" s="2">
        <f t="shared" si="173"/>
        <v>82.448344385026729</v>
      </c>
      <c r="DL138" s="2">
        <f t="shared" si="173"/>
        <v>91.616703542780755</v>
      </c>
      <c r="DM138" s="2">
        <f t="shared" si="173"/>
        <v>89.440304812834228</v>
      </c>
      <c r="DN138" s="2">
        <f t="shared" si="173"/>
        <v>99.014970031194295</v>
      </c>
      <c r="DO138" s="2">
        <f t="shared" si="173"/>
        <v>96.046319345661431</v>
      </c>
      <c r="DP138" s="2">
        <f t="shared" si="173"/>
        <v>97.960704409005601</v>
      </c>
      <c r="DQ138" s="2">
        <f t="shared" si="173"/>
        <v>87.923947368421054</v>
      </c>
      <c r="DR138" s="2">
        <f t="shared" si="173"/>
        <v>90.752558974359005</v>
      </c>
      <c r="DS138" s="2">
        <f t="shared" si="173"/>
        <v>84.133565452091744</v>
      </c>
      <c r="DT138" s="2">
        <f t="shared" si="173"/>
        <v>81.805335084427753</v>
      </c>
      <c r="DU138" s="2">
        <f t="shared" si="173"/>
        <v>73.684496341463429</v>
      </c>
      <c r="DV138" s="2">
        <f t="shared" si="173"/>
        <v>83.440318292682889</v>
      </c>
      <c r="DW138" s="2">
        <f t="shared" si="173"/>
        <v>85.997344567239324</v>
      </c>
      <c r="DX138" s="2">
        <f t="shared" si="173"/>
        <v>65.785578078078061</v>
      </c>
      <c r="DY138" s="2">
        <f t="shared" si="173"/>
        <v>52.057585332314751</v>
      </c>
      <c r="EA138" s="2">
        <f t="shared" si="161"/>
        <v>51.030601315933559</v>
      </c>
      <c r="EB138" s="2">
        <f t="shared" si="161"/>
        <v>51.264314285714278</v>
      </c>
      <c r="EC138" s="2">
        <f t="shared" si="161"/>
        <v>53.013487445887449</v>
      </c>
      <c r="ED138" s="2">
        <f t="shared" si="161"/>
        <v>54.55080000000001</v>
      </c>
      <c r="EE138" s="2">
        <f t="shared" si="160"/>
        <v>55.212473924750228</v>
      </c>
      <c r="EF138" s="2">
        <f t="shared" si="160"/>
        <v>57.33288113198482</v>
      </c>
      <c r="EG138" s="2">
        <f t="shared" si="160"/>
        <v>56.866748476454305</v>
      </c>
      <c r="EH138" s="2">
        <f t="shared" si="160"/>
        <v>53.931931314365514</v>
      </c>
      <c r="EI138" s="2">
        <f t="shared" si="160"/>
        <v>53.53180893000804</v>
      </c>
      <c r="EJ138" s="2">
        <f t="shared" si="160"/>
        <v>50.473607669616499</v>
      </c>
      <c r="EK138" s="2">
        <f t="shared" si="160"/>
        <v>49.748354929861733</v>
      </c>
      <c r="EL138" s="2">
        <f t="shared" si="160"/>
        <v>51.020298462637051</v>
      </c>
      <c r="EM138" s="2">
        <f t="shared" si="142"/>
        <v>50.550408613006965</v>
      </c>
      <c r="EN138" s="2">
        <f t="shared" si="142"/>
        <v>49.411102640853585</v>
      </c>
      <c r="EO138" s="2">
        <f t="shared" si="142"/>
        <v>44.150849157403783</v>
      </c>
      <c r="EQ138" s="2">
        <f t="shared" si="174"/>
        <v>51.027279403100074</v>
      </c>
      <c r="ER138" s="2">
        <f t="shared" si="174"/>
        <v>51.45433591026314</v>
      </c>
      <c r="ES138" s="2">
        <f t="shared" si="174"/>
        <v>53.52270411100271</v>
      </c>
      <c r="ET138" s="2">
        <f t="shared" si="174"/>
        <v>54.387792881911857</v>
      </c>
      <c r="EU138" s="2">
        <f t="shared" si="174"/>
        <v>55.787316405615144</v>
      </c>
      <c r="EV138" s="2">
        <f t="shared" si="174"/>
        <v>57.053201224729044</v>
      </c>
      <c r="EW138" s="2">
        <f t="shared" si="174"/>
        <v>56.502472009258945</v>
      </c>
      <c r="EX138" s="2">
        <f t="shared" si="174"/>
        <v>53.429514047926176</v>
      </c>
      <c r="EY138" s="2">
        <f t="shared" si="174"/>
        <v>53.082261614064294</v>
      </c>
      <c r="EZ138" s="2">
        <f t="shared" si="174"/>
        <v>50.881151434302538</v>
      </c>
      <c r="FA138" s="2">
        <f t="shared" si="174"/>
        <v>49.826125565538618</v>
      </c>
      <c r="FB138" s="2">
        <f t="shared" si="174"/>
        <v>50.839475748637696</v>
      </c>
      <c r="FC138" s="2">
        <f t="shared" si="174"/>
        <v>50.546177300895906</v>
      </c>
      <c r="FD138" s="2">
        <f t="shared" si="174"/>
        <v>48.891157227739463</v>
      </c>
      <c r="FE138" s="2">
        <f t="shared" si="174"/>
        <v>44.031778721473664</v>
      </c>
      <c r="FG138" s="2">
        <f t="shared" si="175"/>
        <v>0.99914765215737489</v>
      </c>
      <c r="FH138" s="2">
        <f t="shared" si="175"/>
        <v>0.99921257439076594</v>
      </c>
      <c r="FI138" s="2">
        <f t="shared" si="175"/>
        <v>0.99917707496789976</v>
      </c>
      <c r="FJ138" s="2">
        <f t="shared" si="175"/>
        <v>0.99921624078956939</v>
      </c>
      <c r="FK138" s="2">
        <f t="shared" si="175"/>
        <v>0.99885523820459032</v>
      </c>
      <c r="FL138" s="2">
        <f t="shared" si="175"/>
        <v>0.99859192332028868</v>
      </c>
      <c r="FM138" s="2">
        <f t="shared" si="175"/>
        <v>0.99878005013999338</v>
      </c>
      <c r="FN138" s="2">
        <f t="shared" si="175"/>
        <v>0.99872800242333915</v>
      </c>
      <c r="FO138" s="2">
        <f t="shared" si="175"/>
        <v>0.99868727645600053</v>
      </c>
      <c r="FP138" s="2">
        <f t="shared" si="175"/>
        <v>0.99856653690754305</v>
      </c>
      <c r="FQ138" s="2">
        <f t="shared" si="175"/>
        <v>0.99843166241649783</v>
      </c>
      <c r="FR138" s="2">
        <f t="shared" si="175"/>
        <v>0.99844518029719176</v>
      </c>
      <c r="FS138" s="2">
        <f t="shared" si="175"/>
        <v>0.9982618615418124</v>
      </c>
      <c r="FT138" s="2">
        <f t="shared" si="175"/>
        <v>0.99823461181693329</v>
      </c>
      <c r="FU138" s="2">
        <f t="shared" si="175"/>
        <v>0.99801522613936156</v>
      </c>
      <c r="FW138" s="2">
        <f t="shared" si="165"/>
        <v>6.6580928599065774E-3</v>
      </c>
      <c r="FX138" s="2">
        <f t="shared" si="165"/>
        <v>3.982912579080343E-2</v>
      </c>
      <c r="FY138" s="2">
        <f t="shared" si="165"/>
        <v>3.8355332074864197E-2</v>
      </c>
      <c r="FZ138" s="2">
        <f t="shared" si="165"/>
        <v>3.8521657966337969E-2</v>
      </c>
      <c r="GA138" s="2">
        <f t="shared" si="165"/>
        <v>2.8613787903646087E-2</v>
      </c>
      <c r="GB138" s="2">
        <f t="shared" si="165"/>
        <v>3.1268785825368545E-2</v>
      </c>
      <c r="GC138" s="2">
        <f t="shared" si="165"/>
        <v>2.849508403104373E-2</v>
      </c>
      <c r="GD138" s="2">
        <f t="shared" si="165"/>
        <v>3.1933008885831497E-2</v>
      </c>
      <c r="GE138" s="2">
        <f t="shared" si="165"/>
        <v>3.3517931426454171E-2</v>
      </c>
      <c r="GF138" s="2">
        <f t="shared" si="165"/>
        <v>2.6329488288921916E-2</v>
      </c>
      <c r="GG138" s="2">
        <f t="shared" si="165"/>
        <v>2.3581322554786392E-2</v>
      </c>
      <c r="GH138" s="2">
        <f t="shared" si="165"/>
        <v>1.8561785017329423E-2</v>
      </c>
      <c r="GI138" s="2">
        <f t="shared" si="165"/>
        <v>1.5935284074243706E-2</v>
      </c>
      <c r="GJ138" s="2">
        <f t="shared" si="165"/>
        <v>1.1077218524553642E-2</v>
      </c>
      <c r="GK138" s="2">
        <f t="shared" si="165"/>
        <v>9.7433193122860549E-3</v>
      </c>
      <c r="GM138" s="86">
        <f t="shared" si="166"/>
        <v>4.4911881233195726E-62</v>
      </c>
      <c r="GN138" s="86">
        <f t="shared" si="166"/>
        <v>1.3382411850748842E-92</v>
      </c>
      <c r="GO138" s="86">
        <f t="shared" si="166"/>
        <v>3.3492824206258199E-117</v>
      </c>
      <c r="GP138" s="86">
        <f t="shared" si="166"/>
        <v>1.805173912842233E-141</v>
      </c>
      <c r="GQ138" s="86">
        <f t="shared" si="166"/>
        <v>2.0601369627080847E-147</v>
      </c>
      <c r="GR138" s="86">
        <f t="shared" si="166"/>
        <v>5.2667366149240345E-112</v>
      </c>
      <c r="GS138" s="86">
        <f t="shared" si="166"/>
        <v>3.7157180646533992E-117</v>
      </c>
      <c r="GT138" s="86">
        <f t="shared" si="166"/>
        <v>1.6538816065318707E-161</v>
      </c>
      <c r="GU138" s="86">
        <f t="shared" si="166"/>
        <v>3.7446844073904485E-148</v>
      </c>
      <c r="GV138" s="86">
        <f t="shared" si="166"/>
        <v>4.0238487590416714E-138</v>
      </c>
      <c r="GW138" s="86">
        <f t="shared" si="166"/>
        <v>6.0598877357370791E-101</v>
      </c>
      <c r="GX138" s="86">
        <f t="shared" si="166"/>
        <v>7.6411127002784539E-98</v>
      </c>
      <c r="GY138" s="86">
        <f t="shared" si="166"/>
        <v>1.6724265116885581E-79</v>
      </c>
      <c r="GZ138" s="86">
        <f t="shared" si="166"/>
        <v>1.8080853892148562E-78</v>
      </c>
      <c r="HA138" s="86">
        <f t="shared" si="166"/>
        <v>1.017594790195816E-70</v>
      </c>
      <c r="HC138" s="86">
        <f t="shared" si="162"/>
        <v>3.3080484739413342E-19</v>
      </c>
      <c r="HD138" s="86">
        <f t="shared" si="162"/>
        <v>4.3458504629890922E-44</v>
      </c>
      <c r="HE138" s="86">
        <f t="shared" si="162"/>
        <v>1.1266807450851126E-53</v>
      </c>
      <c r="HF138" s="86">
        <f t="shared" si="162"/>
        <v>3.1006072346131928E-59</v>
      </c>
      <c r="HG138" s="86">
        <f t="shared" si="162"/>
        <v>5.2019171021833813E-57</v>
      </c>
      <c r="HH138" s="86">
        <f t="shared" si="146"/>
        <v>4.2219958863717033E-57</v>
      </c>
      <c r="HI138" s="86">
        <f t="shared" si="147"/>
        <v>4.7479240412529303E-40</v>
      </c>
      <c r="HJ138" s="86">
        <f t="shared" si="162"/>
        <v>9.4932294674730668E-74</v>
      </c>
      <c r="HK138" s="86">
        <f t="shared" si="162"/>
        <v>1.7797027012822709E-53</v>
      </c>
      <c r="HL138" s="86">
        <f t="shared" si="170"/>
        <v>9.2214665207938184E-45</v>
      </c>
      <c r="HM138" s="86">
        <f t="shared" si="170"/>
        <v>2.468854081492998E-43</v>
      </c>
      <c r="HN138" s="86">
        <f t="shared" si="170"/>
        <v>1.3876939791724506E-32</v>
      </c>
      <c r="HO138" s="86">
        <f t="shared" si="170"/>
        <v>7.5757798153995318E-27</v>
      </c>
      <c r="HP138" s="86">
        <f t="shared" si="170"/>
        <v>1.8389976431533429E-26</v>
      </c>
      <c r="HQ138" s="86">
        <f t="shared" si="170"/>
        <v>4.6127699958062332E-32</v>
      </c>
      <c r="HS138" s="86">
        <f t="shared" si="167"/>
        <v>1.2130341189479496E-3</v>
      </c>
      <c r="HT138" s="86">
        <f t="shared" si="167"/>
        <v>0.20625104452595544</v>
      </c>
      <c r="HU138" s="86">
        <f t="shared" si="167"/>
        <v>0.17958289459414889</v>
      </c>
      <c r="HV138" s="86">
        <f t="shared" si="167"/>
        <v>0.27813311527379403</v>
      </c>
      <c r="HW138" s="86">
        <f t="shared" si="167"/>
        <v>4.4295347569587647E-2</v>
      </c>
      <c r="HX138" s="86">
        <f t="shared" si="167"/>
        <v>3.8248652181339694E-2</v>
      </c>
      <c r="HY138" s="86">
        <f t="shared" si="167"/>
        <v>2.3670432105622984E-2</v>
      </c>
      <c r="HZ138" s="86">
        <f t="shared" si="167"/>
        <v>4.4527996896028682E-2</v>
      </c>
      <c r="IA138" s="86">
        <f t="shared" si="167"/>
        <v>7.061518668914675E-2</v>
      </c>
      <c r="IB138" s="86">
        <f t="shared" si="167"/>
        <v>2.1638326758864655E-2</v>
      </c>
      <c r="IC138" s="86">
        <f t="shared" si="167"/>
        <v>9.4299815935108295E-3</v>
      </c>
      <c r="ID138" s="86">
        <f t="shared" si="167"/>
        <v>3.1063611459869935E-3</v>
      </c>
      <c r="IE138" s="86">
        <f t="shared" si="167"/>
        <v>2.070234800837224E-4</v>
      </c>
      <c r="IF138" s="86">
        <f t="shared" si="167"/>
        <v>2.1084033140796876E-3</v>
      </c>
      <c r="IG138" s="86">
        <f t="shared" si="167"/>
        <v>8.7903089969842991E-3</v>
      </c>
      <c r="II138" s="86">
        <f t="shared" si="168"/>
        <v>1.5398620465063355E-49</v>
      </c>
      <c r="IJ138" s="86">
        <f t="shared" si="168"/>
        <v>1.0932046461847312E-19</v>
      </c>
      <c r="IK138" s="86">
        <f t="shared" si="168"/>
        <v>1.1457082828945475E-20</v>
      </c>
      <c r="IL138" s="86">
        <f t="shared" si="168"/>
        <v>1.3497342913393529E-19</v>
      </c>
      <c r="IM138" s="86">
        <f t="shared" si="168"/>
        <v>1.1051484681762752E-24</v>
      </c>
      <c r="IN138" s="86">
        <f t="shared" si="168"/>
        <v>1.333684681407263E-25</v>
      </c>
      <c r="IO138" s="86">
        <f t="shared" si="168"/>
        <v>5.6067671671932764E-26</v>
      </c>
      <c r="IP138" s="86">
        <f t="shared" si="168"/>
        <v>8.3731958660858178E-25</v>
      </c>
      <c r="IQ138" s="86">
        <f t="shared" si="168"/>
        <v>1.1229732880247748E-24</v>
      </c>
      <c r="IR138" s="86">
        <f t="shared" si="168"/>
        <v>1.2447777916466241E-28</v>
      </c>
      <c r="IS138" s="86">
        <f t="shared" si="168"/>
        <v>3.5953968929875089E-30</v>
      </c>
      <c r="IT138" s="86">
        <f t="shared" si="168"/>
        <v>1.5856063263024272E-30</v>
      </c>
      <c r="IU138" s="86">
        <f t="shared" si="168"/>
        <v>5.7110803851282387E-43</v>
      </c>
      <c r="IV138" s="86">
        <f t="shared" si="168"/>
        <v>1.6299942262070948E-15</v>
      </c>
      <c r="IW138" s="86">
        <f t="shared" si="168"/>
        <v>5.1616774019816777E-18</v>
      </c>
      <c r="IY138" s="86">
        <f t="shared" si="169"/>
        <v>1.21303411894795E-3</v>
      </c>
      <c r="IZ138" s="86">
        <f t="shared" si="169"/>
        <v>0.20625104452595544</v>
      </c>
      <c r="JA138" s="86">
        <f t="shared" si="169"/>
        <v>0.17958289459414889</v>
      </c>
      <c r="JB138" s="86">
        <f t="shared" si="169"/>
        <v>0.27813311527379403</v>
      </c>
      <c r="JC138" s="86">
        <f t="shared" si="169"/>
        <v>4.4295347569587647E-2</v>
      </c>
      <c r="JD138" s="86">
        <f t="shared" si="169"/>
        <v>3.8248652181339694E-2</v>
      </c>
      <c r="JE138" s="86">
        <f t="shared" si="169"/>
        <v>2.3670432105622984E-2</v>
      </c>
      <c r="JF138" s="86">
        <f t="shared" si="169"/>
        <v>4.4527996896028682E-2</v>
      </c>
      <c r="JG138" s="86">
        <f t="shared" si="169"/>
        <v>7.061518668914675E-2</v>
      </c>
      <c r="JH138" s="86">
        <f t="shared" si="169"/>
        <v>2.1638326758864655E-2</v>
      </c>
      <c r="JI138" s="86">
        <f t="shared" si="169"/>
        <v>9.4299815935108295E-3</v>
      </c>
      <c r="JJ138" s="86">
        <f t="shared" si="169"/>
        <v>3.1063611459869935E-3</v>
      </c>
      <c r="JK138" s="86">
        <f t="shared" si="169"/>
        <v>2.070234800837224E-4</v>
      </c>
      <c r="JL138" s="86">
        <f t="shared" si="169"/>
        <v>2.1084033140813178E-3</v>
      </c>
      <c r="JM138" s="86">
        <f t="shared" si="169"/>
        <v>8.7903089969843043E-3</v>
      </c>
    </row>
    <row r="139" spans="2:273" x14ac:dyDescent="0.25">
      <c r="B139" s="2">
        <v>112</v>
      </c>
      <c r="C139" s="37">
        <v>54.414000000000001</v>
      </c>
      <c r="D139" s="37">
        <v>53.732999999999997</v>
      </c>
      <c r="E139" s="37">
        <v>61.482999999999997</v>
      </c>
      <c r="F139" s="37">
        <v>65.45</v>
      </c>
      <c r="G139" s="37">
        <v>58.720999999999997</v>
      </c>
      <c r="H139" s="37">
        <v>61.115000000000002</v>
      </c>
      <c r="I139" s="37">
        <v>59.689</v>
      </c>
      <c r="J139" s="37">
        <v>57.917999999999999</v>
      </c>
      <c r="K139" s="37">
        <v>60.344000000000001</v>
      </c>
      <c r="L139" s="37">
        <v>55.786999999999999</v>
      </c>
      <c r="M139" s="37">
        <v>52.573999999999998</v>
      </c>
      <c r="N139" s="37">
        <v>52.77</v>
      </c>
      <c r="O139" s="37">
        <v>49.393000000000001</v>
      </c>
      <c r="P139" s="37">
        <v>51.360999999999997</v>
      </c>
      <c r="Q139" s="37">
        <v>49.720999999999997</v>
      </c>
      <c r="S139" s="4">
        <f t="shared" si="171"/>
        <v>50.868226114673895</v>
      </c>
      <c r="T139" s="4">
        <f t="shared" si="171"/>
        <v>53.413864661391827</v>
      </c>
      <c r="U139" s="4">
        <f t="shared" si="171"/>
        <v>61.141996214961353</v>
      </c>
      <c r="V139" s="4">
        <f t="shared" si="171"/>
        <v>65.009347449235875</v>
      </c>
      <c r="W139" s="4">
        <f t="shared" si="171"/>
        <v>60.565289588460914</v>
      </c>
      <c r="X139" s="4">
        <f t="shared" si="171"/>
        <v>62.987527179263168</v>
      </c>
      <c r="Y139" s="4">
        <f t="shared" si="171"/>
        <v>61.755671564077474</v>
      </c>
      <c r="Z139" s="4">
        <f t="shared" si="171"/>
        <v>60.684691690659207</v>
      </c>
      <c r="AA139" s="4">
        <f t="shared" si="171"/>
        <v>63.992878027862709</v>
      </c>
      <c r="AB139" s="4">
        <f t="shared" si="171"/>
        <v>55.88323781720274</v>
      </c>
      <c r="AC139" s="4">
        <f t="shared" si="171"/>
        <v>52.813729633598847</v>
      </c>
      <c r="AD139" s="4">
        <f t="shared" si="171"/>
        <v>52.191547347583523</v>
      </c>
      <c r="AE139" s="4">
        <f t="shared" si="171"/>
        <v>50.613118532324499</v>
      </c>
      <c r="AF139" s="4">
        <f t="shared" si="171"/>
        <v>50.429519788174261</v>
      </c>
      <c r="AG139" s="4">
        <f t="shared" si="171"/>
        <v>49.633742343298053</v>
      </c>
      <c r="AI139" s="4">
        <f t="shared" si="172"/>
        <v>3.5457738853261063</v>
      </c>
      <c r="AJ139" s="4">
        <f t="shared" si="172"/>
        <v>0.31913533860817012</v>
      </c>
      <c r="AK139" s="4">
        <f t="shared" si="172"/>
        <v>0.34100378503864448</v>
      </c>
      <c r="AL139" s="4">
        <f t="shared" si="172"/>
        <v>0.44065255076412768</v>
      </c>
      <c r="AM139" s="4">
        <f t="shared" si="172"/>
        <v>-1.8442895884609172</v>
      </c>
      <c r="AN139" s="4">
        <f t="shared" si="172"/>
        <v>-1.8725271792631659</v>
      </c>
      <c r="AO139" s="4">
        <f t="shared" si="172"/>
        <v>-2.066671564077474</v>
      </c>
      <c r="AP139" s="4">
        <f t="shared" si="172"/>
        <v>-2.7666916906592078</v>
      </c>
      <c r="AQ139" s="4">
        <f t="shared" si="172"/>
        <v>-3.6488780278627075</v>
      </c>
      <c r="AR139" s="4">
        <f t="shared" si="172"/>
        <v>-9.6237817202741383E-2</v>
      </c>
      <c r="AS139" s="4">
        <f t="shared" si="172"/>
        <v>-0.23972963359884858</v>
      </c>
      <c r="AT139" s="4">
        <f t="shared" si="172"/>
        <v>0.57845265241648036</v>
      </c>
      <c r="AU139" s="4">
        <f t="shared" si="172"/>
        <v>-1.2201185323244985</v>
      </c>
      <c r="AV139" s="4">
        <f t="shared" si="172"/>
        <v>0.93148021182573615</v>
      </c>
      <c r="AW139" s="4">
        <f t="shared" si="172"/>
        <v>8.7257656701943631E-2</v>
      </c>
      <c r="AY139" s="2">
        <f t="shared" si="163"/>
        <v>50.868226114673895</v>
      </c>
      <c r="AZ139" s="2">
        <f t="shared" si="163"/>
        <v>51.140743279270708</v>
      </c>
      <c r="BA139" s="2">
        <f t="shared" si="163"/>
        <v>52.894587022917825</v>
      </c>
      <c r="BB139" s="2">
        <f t="shared" si="163"/>
        <v>54.449359753064627</v>
      </c>
      <c r="BC139" s="2">
        <f t="shared" si="163"/>
        <v>55.100602725162254</v>
      </c>
      <c r="BD139" s="2">
        <f t="shared" si="163"/>
        <v>57.255728971703668</v>
      </c>
      <c r="BE139" s="2">
        <f t="shared" si="163"/>
        <v>56.796080005752628</v>
      </c>
      <c r="BF139" s="2">
        <f t="shared" si="163"/>
        <v>53.85759835926001</v>
      </c>
      <c r="BG139" s="2">
        <f t="shared" si="163"/>
        <v>53.40236898319327</v>
      </c>
      <c r="BH139" s="2">
        <f t="shared" si="163"/>
        <v>50.365880397808773</v>
      </c>
      <c r="BI139" s="2">
        <f t="shared" si="163"/>
        <v>49.749791057723073</v>
      </c>
      <c r="BJ139" s="2">
        <f t="shared" si="163"/>
        <v>50.996851361715443</v>
      </c>
      <c r="BK139" s="2">
        <f t="shared" si="163"/>
        <v>50.484565004879613</v>
      </c>
      <c r="BL139" s="2">
        <f t="shared" si="163"/>
        <v>49.33915730943756</v>
      </c>
      <c r="BM139" s="2">
        <f t="shared" si="163"/>
        <v>44.054945873088997</v>
      </c>
      <c r="BO139" s="2" t="str">
        <f t="shared" si="102"/>
        <v/>
      </c>
      <c r="BP139" s="2" t="str">
        <f t="shared" si="103"/>
        <v/>
      </c>
      <c r="BQ139" s="2" t="str">
        <f t="shared" si="104"/>
        <v/>
      </c>
      <c r="BR139" s="2" t="str">
        <f t="shared" si="105"/>
        <v/>
      </c>
      <c r="BS139" s="2" t="str">
        <f t="shared" si="106"/>
        <v/>
      </c>
      <c r="BT139" s="2" t="str">
        <f t="shared" si="107"/>
        <v/>
      </c>
      <c r="BU139" s="2" t="str">
        <f t="shared" si="108"/>
        <v/>
      </c>
      <c r="BV139" s="2" t="str">
        <f t="shared" si="109"/>
        <v/>
      </c>
      <c r="BW139" s="2" t="str">
        <f t="shared" si="110"/>
        <v/>
      </c>
      <c r="BX139" s="2" t="str">
        <f t="shared" si="111"/>
        <v/>
      </c>
      <c r="BY139" s="2" t="str">
        <f t="shared" si="112"/>
        <v/>
      </c>
      <c r="BZ139" s="2" t="str">
        <f t="shared" si="113"/>
        <v/>
      </c>
      <c r="CA139" s="2" t="str">
        <f t="shared" si="114"/>
        <v/>
      </c>
      <c r="CB139" s="2" t="str">
        <f t="shared" si="115"/>
        <v/>
      </c>
      <c r="CC139" s="2" t="str">
        <f t="shared" si="116"/>
        <v/>
      </c>
      <c r="CE139" s="2">
        <f t="shared" si="164"/>
        <v>54.414000000000001</v>
      </c>
      <c r="CF139" s="2" t="str">
        <f t="shared" si="164"/>
        <v/>
      </c>
      <c r="CG139" s="2" t="str">
        <f t="shared" si="164"/>
        <v/>
      </c>
      <c r="CH139" s="2" t="str">
        <f t="shared" si="164"/>
        <v/>
      </c>
      <c r="CI139" s="2" t="str">
        <f t="shared" si="164"/>
        <v/>
      </c>
      <c r="CJ139" s="2" t="str">
        <f t="shared" si="164"/>
        <v/>
      </c>
      <c r="CK139" s="2" t="str">
        <f t="shared" si="164"/>
        <v/>
      </c>
      <c r="CL139" s="2" t="str">
        <f t="shared" si="164"/>
        <v/>
      </c>
      <c r="CM139" s="2" t="str">
        <f t="shared" si="164"/>
        <v/>
      </c>
      <c r="CN139" s="2" t="str">
        <f t="shared" si="164"/>
        <v/>
      </c>
      <c r="CO139" s="2" t="str">
        <f t="shared" si="164"/>
        <v/>
      </c>
      <c r="CP139" s="2">
        <f t="shared" si="164"/>
        <v>52.77</v>
      </c>
      <c r="CQ139" s="2">
        <f t="shared" si="164"/>
        <v>49.393000000000001</v>
      </c>
      <c r="CR139" s="2">
        <f t="shared" si="164"/>
        <v>51.360999999999997</v>
      </c>
      <c r="CS139" s="2" t="str">
        <f t="shared" si="164"/>
        <v/>
      </c>
      <c r="CU139" s="2">
        <f t="shared" si="117"/>
        <v>54.414000000000001</v>
      </c>
      <c r="CV139" s="2" t="str">
        <f t="shared" si="118"/>
        <v/>
      </c>
      <c r="CW139" s="2" t="str">
        <f t="shared" si="119"/>
        <v/>
      </c>
      <c r="CX139" s="2" t="str">
        <f t="shared" si="120"/>
        <v/>
      </c>
      <c r="CY139" s="2" t="str">
        <f t="shared" si="121"/>
        <v/>
      </c>
      <c r="CZ139" s="2" t="str">
        <f t="shared" si="122"/>
        <v/>
      </c>
      <c r="DA139" s="2" t="str">
        <f t="shared" si="123"/>
        <v/>
      </c>
      <c r="DB139" s="2" t="str">
        <f t="shared" si="124"/>
        <v/>
      </c>
      <c r="DC139" s="2" t="str">
        <f t="shared" si="125"/>
        <v/>
      </c>
      <c r="DD139" s="2" t="str">
        <f t="shared" si="126"/>
        <v/>
      </c>
      <c r="DE139" s="2" t="str">
        <f t="shared" si="127"/>
        <v/>
      </c>
      <c r="DF139" s="2">
        <f t="shared" si="128"/>
        <v>52.77</v>
      </c>
      <c r="DG139" s="2">
        <f t="shared" si="129"/>
        <v>49.393000000000001</v>
      </c>
      <c r="DH139" s="2">
        <f t="shared" si="130"/>
        <v>51.360999999999997</v>
      </c>
      <c r="DI139" s="2" t="str">
        <f t="shared" si="131"/>
        <v/>
      </c>
      <c r="DK139" s="2">
        <f t="shared" si="173"/>
        <v>82.660576165011435</v>
      </c>
      <c r="DL139" s="2">
        <f t="shared" si="173"/>
        <v>91.889208556149725</v>
      </c>
      <c r="DM139" s="2">
        <f t="shared" si="173"/>
        <v>89.676668449197848</v>
      </c>
      <c r="DN139" s="2">
        <f t="shared" si="173"/>
        <v>99.329172905525837</v>
      </c>
      <c r="DO139" s="2">
        <f t="shared" si="173"/>
        <v>96.321670934091969</v>
      </c>
      <c r="DP139" s="2">
        <f t="shared" si="173"/>
        <v>98.266899812382718</v>
      </c>
      <c r="DQ139" s="2">
        <f t="shared" si="173"/>
        <v>88.11217923186345</v>
      </c>
      <c r="DR139" s="2">
        <f t="shared" si="173"/>
        <v>90.989639743589763</v>
      </c>
      <c r="DS139" s="2">
        <f t="shared" si="173"/>
        <v>84.304631241565431</v>
      </c>
      <c r="DT139" s="2">
        <f t="shared" si="173"/>
        <v>81.983585741088177</v>
      </c>
      <c r="DU139" s="2">
        <f t="shared" si="173"/>
        <v>73.813886411149838</v>
      </c>
      <c r="DV139" s="2">
        <f t="shared" si="173"/>
        <v>83.666418815330971</v>
      </c>
      <c r="DW139" s="2">
        <f t="shared" si="173"/>
        <v>86.283255388992245</v>
      </c>
      <c r="DX139" s="2">
        <f t="shared" si="173"/>
        <v>65.91201643071642</v>
      </c>
      <c r="DY139" s="2">
        <f t="shared" si="173"/>
        <v>52.069284644767009</v>
      </c>
      <c r="EA139" s="2">
        <f t="shared" si="161"/>
        <v>50.843258386622196</v>
      </c>
      <c r="EB139" s="2">
        <f t="shared" si="161"/>
        <v>51.10265714285714</v>
      </c>
      <c r="EC139" s="2">
        <f t="shared" si="161"/>
        <v>52.844288744588745</v>
      </c>
      <c r="ED139" s="2">
        <f t="shared" si="161"/>
        <v>54.424471428571437</v>
      </c>
      <c r="EE139" s="2">
        <f t="shared" si="160"/>
        <v>55.038103185006733</v>
      </c>
      <c r="EF139" s="2">
        <f t="shared" si="160"/>
        <v>57.213364159419598</v>
      </c>
      <c r="EG139" s="2">
        <f t="shared" si="160"/>
        <v>56.77352734467749</v>
      </c>
      <c r="EH139" s="2">
        <f t="shared" si="160"/>
        <v>53.833383574794908</v>
      </c>
      <c r="EI139" s="2">
        <f t="shared" si="160"/>
        <v>53.383176588897825</v>
      </c>
      <c r="EJ139" s="2">
        <f t="shared" si="160"/>
        <v>50.311468289085525</v>
      </c>
      <c r="EK139" s="2">
        <f t="shared" si="160"/>
        <v>49.71308517509334</v>
      </c>
      <c r="EL139" s="2">
        <f t="shared" si="160"/>
        <v>50.95456670307054</v>
      </c>
      <c r="EM139" s="2">
        <f t="shared" si="142"/>
        <v>50.427828353628591</v>
      </c>
      <c r="EN139" s="2">
        <f t="shared" si="142"/>
        <v>49.319394212974153</v>
      </c>
      <c r="EO139" s="2">
        <f t="shared" si="142"/>
        <v>44.041748873757541</v>
      </c>
      <c r="EQ139" s="2">
        <f t="shared" si="174"/>
        <v>50.875148934916609</v>
      </c>
      <c r="ER139" s="2">
        <f t="shared" si="174"/>
        <v>51.304788080853896</v>
      </c>
      <c r="ES139" s="2">
        <f t="shared" si="174"/>
        <v>53.384922860037577</v>
      </c>
      <c r="ET139" s="2">
        <f t="shared" si="174"/>
        <v>54.253099551633895</v>
      </c>
      <c r="EU139" s="2">
        <f t="shared" si="174"/>
        <v>55.657947501039033</v>
      </c>
      <c r="EV139" s="2">
        <f t="shared" si="174"/>
        <v>56.91022885736362</v>
      </c>
      <c r="EW139" s="2">
        <f t="shared" si="174"/>
        <v>56.378172304366331</v>
      </c>
      <c r="EX139" s="2">
        <f t="shared" si="174"/>
        <v>53.292103010240076</v>
      </c>
      <c r="EY139" s="2">
        <f t="shared" si="174"/>
        <v>52.896415987061403</v>
      </c>
      <c r="EZ139" s="2">
        <f t="shared" si="174"/>
        <v>50.76294073352318</v>
      </c>
      <c r="FA139" s="2">
        <f t="shared" si="174"/>
        <v>49.799479021648892</v>
      </c>
      <c r="FB139" s="2">
        <f t="shared" si="174"/>
        <v>50.752388208048906</v>
      </c>
      <c r="FC139" s="2">
        <f t="shared" si="174"/>
        <v>50.421517081927092</v>
      </c>
      <c r="FD139" s="2">
        <f t="shared" si="174"/>
        <v>48.746075200909438</v>
      </c>
      <c r="FE139" s="2">
        <f t="shared" si="174"/>
        <v>43.916533249039588</v>
      </c>
      <c r="FG139" s="2">
        <f t="shared" si="175"/>
        <v>0.99922259122500978</v>
      </c>
      <c r="FH139" s="2">
        <f t="shared" si="175"/>
        <v>0.99928180954942536</v>
      </c>
      <c r="FI139" s="2">
        <f t="shared" si="175"/>
        <v>0.99924942910304737</v>
      </c>
      <c r="FJ139" s="2">
        <f t="shared" si="175"/>
        <v>0.99928515380719396</v>
      </c>
      <c r="FK139" s="2">
        <f t="shared" si="175"/>
        <v>0.99895585966136879</v>
      </c>
      <c r="FL139" s="2">
        <f t="shared" si="175"/>
        <v>0.99871565968149212</v>
      </c>
      <c r="FM139" s="2">
        <f t="shared" si="175"/>
        <v>0.99888727306146285</v>
      </c>
      <c r="FN139" s="2">
        <f t="shared" si="175"/>
        <v>0.99883979456993977</v>
      </c>
      <c r="FO139" s="2">
        <f t="shared" si="175"/>
        <v>0.99880264359761339</v>
      </c>
      <c r="FP139" s="2">
        <f t="shared" si="175"/>
        <v>0.99869250120806718</v>
      </c>
      <c r="FQ139" s="2">
        <f t="shared" si="175"/>
        <v>0.99856946171450334</v>
      </c>
      <c r="FR139" s="2">
        <f t="shared" si="175"/>
        <v>0.99858179355682797</v>
      </c>
      <c r="FS139" s="2">
        <f t="shared" si="175"/>
        <v>0.99841455641230015</v>
      </c>
      <c r="FT139" s="2">
        <f t="shared" si="175"/>
        <v>0.99838969670487065</v>
      </c>
      <c r="FU139" s="2">
        <f t="shared" si="175"/>
        <v>0.99818954855074615</v>
      </c>
      <c r="FW139" s="2">
        <f t="shared" si="165"/>
        <v>7.295767134052486E-3</v>
      </c>
      <c r="FX139" s="2">
        <f t="shared" si="165"/>
        <v>4.3504595406411321E-2</v>
      </c>
      <c r="FY139" s="2">
        <f t="shared" si="165"/>
        <v>4.190073361997429E-2</v>
      </c>
      <c r="FZ139" s="2">
        <f t="shared" si="165"/>
        <v>4.2081761170909802E-2</v>
      </c>
      <c r="GA139" s="2">
        <f t="shared" si="165"/>
        <v>3.128802062786052E-2</v>
      </c>
      <c r="GB139" s="2">
        <f t="shared" si="165"/>
        <v>3.4182421849400853E-2</v>
      </c>
      <c r="GC139" s="2">
        <f t="shared" si="165"/>
        <v>3.1158578596780916E-2</v>
      </c>
      <c r="GD139" s="2">
        <f t="shared" si="165"/>
        <v>3.4906307264487763E-2</v>
      </c>
      <c r="GE139" s="2">
        <f t="shared" si="165"/>
        <v>3.6633218335166043E-2</v>
      </c>
      <c r="GF139" s="2">
        <f t="shared" si="165"/>
        <v>2.8796560182087691E-2</v>
      </c>
      <c r="GG139" s="2">
        <f t="shared" si="165"/>
        <v>2.5797714064896823E-2</v>
      </c>
      <c r="GH139" s="2">
        <f t="shared" si="165"/>
        <v>2.0316210130800486E-2</v>
      </c>
      <c r="GI139" s="2">
        <f t="shared" si="165"/>
        <v>1.7445870125834494E-2</v>
      </c>
      <c r="GJ139" s="2">
        <f t="shared" si="165"/>
        <v>1.2132961967555525E-2</v>
      </c>
      <c r="GK139" s="2">
        <f t="shared" si="165"/>
        <v>1.0673304087390272E-2</v>
      </c>
      <c r="GM139" s="86">
        <f t="shared" si="166"/>
        <v>2.9868759063492998E-64</v>
      </c>
      <c r="GN139" s="86">
        <f t="shared" si="166"/>
        <v>7.3897528028402181E-96</v>
      </c>
      <c r="GO139" s="86">
        <f t="shared" si="166"/>
        <v>2.3369777378043309E-121</v>
      </c>
      <c r="GP139" s="86">
        <f t="shared" si="166"/>
        <v>1.9270721216838229E-146</v>
      </c>
      <c r="GQ139" s="86">
        <f t="shared" si="166"/>
        <v>5.6969309489554726E-153</v>
      </c>
      <c r="GR139" s="86">
        <f t="shared" si="166"/>
        <v>2.607173704299881E-116</v>
      </c>
      <c r="GS139" s="86">
        <f t="shared" si="166"/>
        <v>1.0170474599670986E-121</v>
      </c>
      <c r="GT139" s="86">
        <f t="shared" si="166"/>
        <v>1.0425209189800262E-167</v>
      </c>
      <c r="GU139" s="86">
        <f t="shared" si="166"/>
        <v>8.8348823023845888E-154</v>
      </c>
      <c r="GV139" s="86">
        <f t="shared" si="166"/>
        <v>1.732526297308913E-143</v>
      </c>
      <c r="GW139" s="86">
        <f t="shared" si="166"/>
        <v>7.797462455505881E-105</v>
      </c>
      <c r="GX139" s="86">
        <f t="shared" si="166"/>
        <v>1.1429880464392027E-101</v>
      </c>
      <c r="GY139" s="86">
        <f t="shared" si="166"/>
        <v>1.4622649090685208E-82</v>
      </c>
      <c r="GZ139" s="86">
        <f t="shared" si="166"/>
        <v>1.8964476562240462E-81</v>
      </c>
      <c r="HA139" s="86">
        <f t="shared" si="166"/>
        <v>2.1157727243115866E-73</v>
      </c>
      <c r="HC139" s="86">
        <f t="shared" si="162"/>
        <v>2.2484911270412468E-20</v>
      </c>
      <c r="HD139" s="86">
        <f t="shared" si="162"/>
        <v>8.0002787192774325E-47</v>
      </c>
      <c r="HE139" s="86">
        <f t="shared" si="162"/>
        <v>5.0178397535071078E-57</v>
      </c>
      <c r="HF139" s="86">
        <f t="shared" si="162"/>
        <v>7.574164417154975E-63</v>
      </c>
      <c r="HG139" s="86">
        <f t="shared" si="162"/>
        <v>6.3176135318524829E-61</v>
      </c>
      <c r="HH139" s="86">
        <f t="shared" si="146"/>
        <v>4.1112506481314374E-61</v>
      </c>
      <c r="HI139" s="86">
        <f t="shared" si="147"/>
        <v>6.2311567479409439E-43</v>
      </c>
      <c r="HJ139" s="86">
        <f t="shared" si="162"/>
        <v>6.7925360799046162E-79</v>
      </c>
      <c r="HK139" s="86">
        <f t="shared" si="162"/>
        <v>4.33964607195138E-57</v>
      </c>
      <c r="HL139" s="86">
        <f t="shared" si="170"/>
        <v>6.799477838116191E-48</v>
      </c>
      <c r="HM139" s="86">
        <f t="shared" si="170"/>
        <v>2.126196988157756E-46</v>
      </c>
      <c r="HN139" s="86">
        <f t="shared" si="170"/>
        <v>5.4900274927094275E-35</v>
      </c>
      <c r="HO139" s="86">
        <f t="shared" si="170"/>
        <v>8.7585600450720992E-29</v>
      </c>
      <c r="HP139" s="86">
        <f t="shared" si="170"/>
        <v>2.3622955606390168E-28</v>
      </c>
      <c r="HQ139" s="86">
        <f t="shared" si="170"/>
        <v>1.9082504508340332E-34</v>
      </c>
      <c r="HS139" s="86">
        <f t="shared" si="167"/>
        <v>2.8678651495884747E-3</v>
      </c>
      <c r="HT139" s="86">
        <f t="shared" si="167"/>
        <v>0.27877901732442489</v>
      </c>
      <c r="HU139" s="86">
        <f t="shared" si="167"/>
        <v>0.24966221497647897</v>
      </c>
      <c r="HV139" s="86">
        <f t="shared" si="167"/>
        <v>0.3537622217449603</v>
      </c>
      <c r="HW139" s="86">
        <f t="shared" si="167"/>
        <v>7.4826459967274023E-2</v>
      </c>
      <c r="HX139" s="86">
        <f t="shared" si="167"/>
        <v>6.7281708542012736E-2</v>
      </c>
      <c r="HY139" s="86">
        <f t="shared" si="167"/>
        <v>4.3449929185404954E-2</v>
      </c>
      <c r="HZ139" s="86">
        <f t="shared" si="167"/>
        <v>7.6508215980293226E-2</v>
      </c>
      <c r="IA139" s="86">
        <f t="shared" si="167"/>
        <v>0.1151243316981609</v>
      </c>
      <c r="IB139" s="86">
        <f t="shared" si="167"/>
        <v>4.0788755714320571E-2</v>
      </c>
      <c r="IC139" s="86">
        <f t="shared" si="167"/>
        <v>1.9294640866995831E-2</v>
      </c>
      <c r="ID139" s="86">
        <f t="shared" si="167"/>
        <v>6.7199760528881868E-3</v>
      </c>
      <c r="IE139" s="86">
        <f t="shared" si="167"/>
        <v>6.2425301230672494E-4</v>
      </c>
      <c r="IF139" s="86">
        <f t="shared" si="167"/>
        <v>4.0913270575436873E-3</v>
      </c>
      <c r="IG139" s="86">
        <f t="shared" si="167"/>
        <v>1.3340750977960503E-2</v>
      </c>
      <c r="II139" s="86">
        <f t="shared" si="168"/>
        <v>8.4930977285360722E-48</v>
      </c>
      <c r="IJ139" s="86">
        <f t="shared" si="168"/>
        <v>1.1809606592128376E-18</v>
      </c>
      <c r="IK139" s="86">
        <f t="shared" si="168"/>
        <v>1.3639336011689751E-19</v>
      </c>
      <c r="IL139" s="86">
        <f t="shared" si="168"/>
        <v>1.4049907516484411E-18</v>
      </c>
      <c r="IM139" s="86">
        <f t="shared" si="168"/>
        <v>1.7096283041051585E-23</v>
      </c>
      <c r="IN139" s="86">
        <f t="shared" si="168"/>
        <v>2.4773026296046413E-24</v>
      </c>
      <c r="IO139" s="86">
        <f t="shared" si="168"/>
        <v>1.0066478299265438E-24</v>
      </c>
      <c r="IP139" s="86">
        <f t="shared" si="168"/>
        <v>1.4376825479403806E-23</v>
      </c>
      <c r="IQ139" s="86">
        <f t="shared" si="168"/>
        <v>1.9790554225622889E-23</v>
      </c>
      <c r="IR139" s="86">
        <f t="shared" si="168"/>
        <v>2.8441589224768595E-27</v>
      </c>
      <c r="IS139" s="86">
        <f t="shared" si="168"/>
        <v>8.8817981064607926E-29</v>
      </c>
      <c r="IT139" s="86">
        <f t="shared" si="168"/>
        <v>3.3444486747633681E-29</v>
      </c>
      <c r="IU139" s="86">
        <f t="shared" si="168"/>
        <v>3.7836182719143356E-41</v>
      </c>
      <c r="IV139" s="86">
        <f t="shared" si="168"/>
        <v>6.0300252910784809E-15</v>
      </c>
      <c r="IW139" s="86">
        <f t="shared" si="168"/>
        <v>2.3037646817213436E-17</v>
      </c>
      <c r="IY139" s="86">
        <f t="shared" si="169"/>
        <v>2.8678651495884747E-3</v>
      </c>
      <c r="IZ139" s="86">
        <f t="shared" si="169"/>
        <v>0.27877901732442489</v>
      </c>
      <c r="JA139" s="86">
        <f t="shared" si="169"/>
        <v>0.24966221497647897</v>
      </c>
      <c r="JB139" s="86">
        <f t="shared" si="169"/>
        <v>0.3537622217449603</v>
      </c>
      <c r="JC139" s="86">
        <f t="shared" si="169"/>
        <v>7.4826459967274023E-2</v>
      </c>
      <c r="JD139" s="86">
        <f t="shared" si="169"/>
        <v>6.7281708542012736E-2</v>
      </c>
      <c r="JE139" s="86">
        <f t="shared" si="169"/>
        <v>4.3449929185404954E-2</v>
      </c>
      <c r="JF139" s="86">
        <f t="shared" si="169"/>
        <v>7.6508215980293226E-2</v>
      </c>
      <c r="JG139" s="86">
        <f t="shared" si="169"/>
        <v>0.1151243316981609</v>
      </c>
      <c r="JH139" s="86">
        <f t="shared" si="169"/>
        <v>4.0788755714320571E-2</v>
      </c>
      <c r="JI139" s="86">
        <f t="shared" si="169"/>
        <v>1.9294640866995831E-2</v>
      </c>
      <c r="JJ139" s="86">
        <f t="shared" si="169"/>
        <v>6.7199760528881868E-3</v>
      </c>
      <c r="JK139" s="86">
        <f t="shared" si="169"/>
        <v>6.2425301230672494E-4</v>
      </c>
      <c r="JL139" s="86">
        <f t="shared" si="169"/>
        <v>4.0913270575497172E-3</v>
      </c>
      <c r="JM139" s="86">
        <f t="shared" si="169"/>
        <v>1.3340750977960525E-2</v>
      </c>
    </row>
    <row r="140" spans="2:273" x14ac:dyDescent="0.25">
      <c r="B140" s="2">
        <v>113</v>
      </c>
      <c r="C140" s="37">
        <v>49.759</v>
      </c>
      <c r="D140" s="37">
        <v>54.5</v>
      </c>
      <c r="E140" s="37">
        <v>60.033000000000001</v>
      </c>
      <c r="F140" s="37">
        <v>66.066999999999993</v>
      </c>
      <c r="G140" s="37">
        <v>61.524999999999999</v>
      </c>
      <c r="H140" s="37">
        <v>64.41</v>
      </c>
      <c r="I140" s="37">
        <v>62.786999999999999</v>
      </c>
      <c r="J140" s="37">
        <v>62.606999999999999</v>
      </c>
      <c r="K140" s="37">
        <v>66.245999999999995</v>
      </c>
      <c r="L140" s="37">
        <v>59.066000000000003</v>
      </c>
      <c r="M140" s="37">
        <v>53.884999999999998</v>
      </c>
      <c r="N140" s="37">
        <v>52.148000000000003</v>
      </c>
      <c r="O140" s="37">
        <v>49.622999999999998</v>
      </c>
      <c r="P140" s="37">
        <v>50.869</v>
      </c>
      <c r="Q140" s="37">
        <v>50.704999999999998</v>
      </c>
      <c r="S140" s="4">
        <f t="shared" si="171"/>
        <v>50.679295388119463</v>
      </c>
      <c r="T140" s="4">
        <f t="shared" si="171"/>
        <v>53.475513902274585</v>
      </c>
      <c r="U140" s="4">
        <f t="shared" si="171"/>
        <v>62.058891593610028</v>
      </c>
      <c r="V140" s="4">
        <f t="shared" si="171"/>
        <v>65.122863439598035</v>
      </c>
      <c r="W140" s="4">
        <f t="shared" si="171"/>
        <v>62.684012432669824</v>
      </c>
      <c r="X140" s="4">
        <f t="shared" si="171"/>
        <v>65.522912172568013</v>
      </c>
      <c r="Y140" s="4">
        <f t="shared" si="171"/>
        <v>64.367902857400793</v>
      </c>
      <c r="Z140" s="4">
        <f t="shared" si="171"/>
        <v>63.519878055420634</v>
      </c>
      <c r="AA140" s="4">
        <f t="shared" si="171"/>
        <v>67.452547874947371</v>
      </c>
      <c r="AB140" s="4">
        <f t="shared" si="171"/>
        <v>58.910421169768199</v>
      </c>
      <c r="AC140" s="4">
        <f t="shared" si="171"/>
        <v>55.015067422139168</v>
      </c>
      <c r="AD140" s="4">
        <f t="shared" si="171"/>
        <v>53.162976062350687</v>
      </c>
      <c r="AE140" s="4">
        <f t="shared" si="171"/>
        <v>50.687206818597367</v>
      </c>
      <c r="AF140" s="4">
        <f t="shared" si="171"/>
        <v>51.159474109279913</v>
      </c>
      <c r="AG140" s="4">
        <f t="shared" si="171"/>
        <v>51.85813280628669</v>
      </c>
      <c r="AI140" s="4">
        <f t="shared" si="172"/>
        <v>-0.9202953881194631</v>
      </c>
      <c r="AJ140" s="4">
        <f t="shared" si="172"/>
        <v>1.0244860977254149</v>
      </c>
      <c r="AK140" s="4">
        <f t="shared" si="172"/>
        <v>-2.0258915936100266</v>
      </c>
      <c r="AL140" s="4">
        <f t="shared" si="172"/>
        <v>0.94413656040195804</v>
      </c>
      <c r="AM140" s="4">
        <f t="shared" si="172"/>
        <v>-1.1590124326698259</v>
      </c>
      <c r="AN140" s="4">
        <f t="shared" si="172"/>
        <v>-1.1129121725680164</v>
      </c>
      <c r="AO140" s="4">
        <f t="shared" si="172"/>
        <v>-1.5809028574007939</v>
      </c>
      <c r="AP140" s="4">
        <f t="shared" si="172"/>
        <v>-0.91287805542063438</v>
      </c>
      <c r="AQ140" s="4">
        <f t="shared" si="172"/>
        <v>-1.2065478749473755</v>
      </c>
      <c r="AR140" s="4">
        <f t="shared" si="172"/>
        <v>0.15557883023180352</v>
      </c>
      <c r="AS140" s="4">
        <f t="shared" si="172"/>
        <v>-1.1300674221391702</v>
      </c>
      <c r="AT140" s="4">
        <f t="shared" si="172"/>
        <v>-1.0149760623506836</v>
      </c>
      <c r="AU140" s="4">
        <f t="shared" si="172"/>
        <v>-1.0642068185973699</v>
      </c>
      <c r="AV140" s="4">
        <f t="shared" si="172"/>
        <v>-0.2904741092799128</v>
      </c>
      <c r="AW140" s="4">
        <f t="shared" si="172"/>
        <v>-1.1531328062866919</v>
      </c>
      <c r="AY140" s="2">
        <f t="shared" si="163"/>
        <v>50.679295388119463</v>
      </c>
      <c r="AZ140" s="2">
        <f t="shared" si="163"/>
        <v>50.978178108769953</v>
      </c>
      <c r="BA140" s="2">
        <f t="shared" si="163"/>
        <v>52.726758256221721</v>
      </c>
      <c r="BB140" s="2">
        <f t="shared" si="163"/>
        <v>54.319447601582986</v>
      </c>
      <c r="BC140" s="2">
        <f t="shared" si="163"/>
        <v>54.926217333811181</v>
      </c>
      <c r="BD140" s="2">
        <f t="shared" si="163"/>
        <v>57.13023818533631</v>
      </c>
      <c r="BE140" s="2">
        <f t="shared" si="163"/>
        <v>56.697872726617824</v>
      </c>
      <c r="BF140" s="2">
        <f t="shared" si="163"/>
        <v>53.752380893601199</v>
      </c>
      <c r="BG140" s="2">
        <f t="shared" si="163"/>
        <v>53.247690633566336</v>
      </c>
      <c r="BH140" s="2">
        <f t="shared" si="163"/>
        <v>50.203105567836118</v>
      </c>
      <c r="BI140" s="2">
        <f t="shared" si="163"/>
        <v>49.712158777547657</v>
      </c>
      <c r="BJ140" s="2">
        <f t="shared" si="163"/>
        <v>50.926558113554201</v>
      </c>
      <c r="BK140" s="2">
        <f t="shared" si="163"/>
        <v>50.35753067659833</v>
      </c>
      <c r="BL140" s="2">
        <f t="shared" si="163"/>
        <v>49.244050340402111</v>
      </c>
      <c r="BM140" s="2">
        <f t="shared" si="163"/>
        <v>43.944569128480808</v>
      </c>
      <c r="BO140" s="2" t="str">
        <f t="shared" si="102"/>
        <v/>
      </c>
      <c r="BP140" s="2" t="str">
        <f t="shared" si="103"/>
        <v/>
      </c>
      <c r="BQ140" s="2" t="str">
        <f t="shared" si="104"/>
        <v/>
      </c>
      <c r="BR140" s="2" t="str">
        <f t="shared" si="105"/>
        <v/>
      </c>
      <c r="BS140" s="2" t="str">
        <f t="shared" si="106"/>
        <v/>
      </c>
      <c r="BT140" s="2" t="str">
        <f t="shared" si="107"/>
        <v/>
      </c>
      <c r="BU140" s="2" t="str">
        <f t="shared" si="108"/>
        <v/>
      </c>
      <c r="BV140" s="2" t="str">
        <f t="shared" si="109"/>
        <v/>
      </c>
      <c r="BW140" s="2" t="str">
        <f t="shared" si="110"/>
        <v/>
      </c>
      <c r="BX140" s="2" t="str">
        <f t="shared" si="111"/>
        <v/>
      </c>
      <c r="BY140" s="2" t="str">
        <f t="shared" si="112"/>
        <v/>
      </c>
      <c r="BZ140" s="2" t="str">
        <f t="shared" si="113"/>
        <v/>
      </c>
      <c r="CA140" s="2" t="str">
        <f t="shared" si="114"/>
        <v/>
      </c>
      <c r="CB140" s="2" t="str">
        <f t="shared" si="115"/>
        <v/>
      </c>
      <c r="CC140" s="2" t="str">
        <f t="shared" si="116"/>
        <v/>
      </c>
      <c r="CE140" s="2">
        <f t="shared" si="164"/>
        <v>49.759</v>
      </c>
      <c r="CF140" s="2" t="str">
        <f t="shared" si="164"/>
        <v/>
      </c>
      <c r="CG140" s="2" t="str">
        <f t="shared" si="164"/>
        <v/>
      </c>
      <c r="CH140" s="2" t="str">
        <f t="shared" si="164"/>
        <v/>
      </c>
      <c r="CI140" s="2" t="str">
        <f t="shared" si="164"/>
        <v/>
      </c>
      <c r="CJ140" s="2" t="str">
        <f t="shared" si="164"/>
        <v/>
      </c>
      <c r="CK140" s="2" t="str">
        <f t="shared" si="164"/>
        <v/>
      </c>
      <c r="CL140" s="2" t="str">
        <f t="shared" si="164"/>
        <v/>
      </c>
      <c r="CM140" s="2" t="str">
        <f t="shared" si="164"/>
        <v/>
      </c>
      <c r="CN140" s="2" t="str">
        <f t="shared" si="164"/>
        <v/>
      </c>
      <c r="CO140" s="2" t="str">
        <f t="shared" si="164"/>
        <v/>
      </c>
      <c r="CP140" s="2" t="str">
        <f t="shared" si="164"/>
        <v/>
      </c>
      <c r="CQ140" s="2">
        <f t="shared" si="164"/>
        <v>49.622999999999998</v>
      </c>
      <c r="CR140" s="2">
        <f t="shared" si="164"/>
        <v>50.869</v>
      </c>
      <c r="CS140" s="2" t="str">
        <f t="shared" si="164"/>
        <v/>
      </c>
      <c r="CU140" s="2">
        <f t="shared" si="117"/>
        <v>49.759</v>
      </c>
      <c r="CV140" s="2" t="str">
        <f t="shared" si="118"/>
        <v/>
      </c>
      <c r="CW140" s="2" t="str">
        <f t="shared" si="119"/>
        <v/>
      </c>
      <c r="CX140" s="2" t="str">
        <f t="shared" si="120"/>
        <v/>
      </c>
      <c r="CY140" s="2" t="str">
        <f t="shared" si="121"/>
        <v/>
      </c>
      <c r="CZ140" s="2" t="str">
        <f t="shared" si="122"/>
        <v/>
      </c>
      <c r="DA140" s="2" t="str">
        <f t="shared" si="123"/>
        <v/>
      </c>
      <c r="DB140" s="2" t="str">
        <f t="shared" si="124"/>
        <v/>
      </c>
      <c r="DC140" s="2" t="str">
        <f t="shared" si="125"/>
        <v/>
      </c>
      <c r="DD140" s="2" t="str">
        <f t="shared" si="126"/>
        <v/>
      </c>
      <c r="DE140" s="2" t="str">
        <f t="shared" si="127"/>
        <v/>
      </c>
      <c r="DF140" s="2" t="str">
        <f t="shared" si="128"/>
        <v/>
      </c>
      <c r="DG140" s="2">
        <f t="shared" si="129"/>
        <v>49.622999999999998</v>
      </c>
      <c r="DH140" s="2">
        <f t="shared" si="130"/>
        <v>50.869</v>
      </c>
      <c r="DI140" s="2" t="str">
        <f t="shared" si="131"/>
        <v/>
      </c>
      <c r="DK140" s="2">
        <f t="shared" si="173"/>
        <v>82.872807944996168</v>
      </c>
      <c r="DL140" s="2">
        <f t="shared" si="173"/>
        <v>92.161713569518724</v>
      </c>
      <c r="DM140" s="2">
        <f t="shared" si="173"/>
        <v>89.913032085561497</v>
      </c>
      <c r="DN140" s="2">
        <f t="shared" si="173"/>
        <v>99.643375779857394</v>
      </c>
      <c r="DO140" s="2">
        <f t="shared" si="173"/>
        <v>96.597022522522508</v>
      </c>
      <c r="DP140" s="2">
        <f t="shared" si="173"/>
        <v>98.573095215759821</v>
      </c>
      <c r="DQ140" s="2">
        <f t="shared" si="173"/>
        <v>88.300411095305833</v>
      </c>
      <c r="DR140" s="2">
        <f t="shared" si="173"/>
        <v>91.226720512820535</v>
      </c>
      <c r="DS140" s="2">
        <f t="shared" si="173"/>
        <v>84.475697031039118</v>
      </c>
      <c r="DT140" s="2">
        <f t="shared" si="173"/>
        <v>82.161836397748587</v>
      </c>
      <c r="DU140" s="2">
        <f t="shared" si="173"/>
        <v>73.943276480836261</v>
      </c>
      <c r="DV140" s="2">
        <f t="shared" si="173"/>
        <v>83.892519337979053</v>
      </c>
      <c r="DW140" s="2">
        <f t="shared" si="173"/>
        <v>86.56916621074518</v>
      </c>
      <c r="DX140" s="2">
        <f t="shared" si="173"/>
        <v>66.03845478335478</v>
      </c>
      <c r="DY140" s="2">
        <f t="shared" si="173"/>
        <v>52.08098395721926</v>
      </c>
      <c r="EA140" s="2">
        <f t="shared" si="161"/>
        <v>50.655915457310833</v>
      </c>
      <c r="EB140" s="2">
        <f t="shared" si="161"/>
        <v>50.940999999999995</v>
      </c>
      <c r="EC140" s="2">
        <f t="shared" si="161"/>
        <v>52.675090043290041</v>
      </c>
      <c r="ED140" s="2">
        <f t="shared" si="161"/>
        <v>54.298142857142864</v>
      </c>
      <c r="EE140" s="2">
        <f t="shared" si="160"/>
        <v>54.863732445263231</v>
      </c>
      <c r="EF140" s="2">
        <f t="shared" si="160"/>
        <v>57.093847186854376</v>
      </c>
      <c r="EG140" s="2">
        <f t="shared" si="160"/>
        <v>56.680306212900682</v>
      </c>
      <c r="EH140" s="2">
        <f t="shared" si="160"/>
        <v>53.734835835224295</v>
      </c>
      <c r="EI140" s="2">
        <f t="shared" si="160"/>
        <v>53.234544247787611</v>
      </c>
      <c r="EJ140" s="2">
        <f t="shared" si="160"/>
        <v>50.149328908554551</v>
      </c>
      <c r="EK140" s="2">
        <f t="shared" si="160"/>
        <v>49.677815420324954</v>
      </c>
      <c r="EL140" s="2">
        <f t="shared" si="160"/>
        <v>50.888834943504023</v>
      </c>
      <c r="EM140" s="2">
        <f t="shared" si="142"/>
        <v>50.305248094250217</v>
      </c>
      <c r="EN140" s="2">
        <f t="shared" si="142"/>
        <v>49.227685785094721</v>
      </c>
      <c r="EO140" s="2">
        <f t="shared" si="142"/>
        <v>43.932648590111299</v>
      </c>
      <c r="EQ140" s="2">
        <f t="shared" si="174"/>
        <v>50.723018466733137</v>
      </c>
      <c r="ER140" s="2">
        <f t="shared" si="174"/>
        <v>51.155240251444667</v>
      </c>
      <c r="ES140" s="2">
        <f t="shared" si="174"/>
        <v>53.247141609072443</v>
      </c>
      <c r="ET140" s="2">
        <f t="shared" si="174"/>
        <v>54.118406221355926</v>
      </c>
      <c r="EU140" s="2">
        <f t="shared" si="174"/>
        <v>55.528578596462935</v>
      </c>
      <c r="EV140" s="2">
        <f t="shared" si="174"/>
        <v>56.767256489998189</v>
      </c>
      <c r="EW140" s="2">
        <f t="shared" si="174"/>
        <v>56.253872599473723</v>
      </c>
      <c r="EX140" s="2">
        <f t="shared" si="174"/>
        <v>53.154691972553977</v>
      </c>
      <c r="EY140" s="2">
        <f t="shared" si="174"/>
        <v>52.710570360058512</v>
      </c>
      <c r="EZ140" s="2">
        <f t="shared" si="174"/>
        <v>50.644730032743823</v>
      </c>
      <c r="FA140" s="2">
        <f t="shared" si="174"/>
        <v>49.772832477759167</v>
      </c>
      <c r="FB140" s="2">
        <f t="shared" si="174"/>
        <v>50.665300667460116</v>
      </c>
      <c r="FC140" s="2">
        <f t="shared" si="174"/>
        <v>50.296856862958272</v>
      </c>
      <c r="FD140" s="2">
        <f t="shared" si="174"/>
        <v>48.600993174079413</v>
      </c>
      <c r="FE140" s="2">
        <f t="shared" si="174"/>
        <v>43.801287776605513</v>
      </c>
      <c r="FG140" s="2">
        <f t="shared" si="175"/>
        <v>0.99929094626880921</v>
      </c>
      <c r="FH140" s="2">
        <f t="shared" si="175"/>
        <v>0.9993449611304992</v>
      </c>
      <c r="FI140" s="2">
        <f t="shared" si="175"/>
        <v>0.99931542599556711</v>
      </c>
      <c r="FJ140" s="2">
        <f t="shared" si="175"/>
        <v>0.99934801151444963</v>
      </c>
      <c r="FK140" s="2">
        <f t="shared" si="175"/>
        <v>0.99904764519763645</v>
      </c>
      <c r="FL140" s="2">
        <f t="shared" si="175"/>
        <v>0.99882853532318761</v>
      </c>
      <c r="FM140" s="2">
        <f t="shared" si="175"/>
        <v>0.9989850816022724</v>
      </c>
      <c r="FN140" s="2">
        <f t="shared" si="175"/>
        <v>0.99894177204217316</v>
      </c>
      <c r="FO140" s="2">
        <f t="shared" si="175"/>
        <v>0.99890788292312838</v>
      </c>
      <c r="FP140" s="2">
        <f t="shared" si="175"/>
        <v>0.9988074097269044</v>
      </c>
      <c r="FQ140" s="2">
        <f t="shared" si="175"/>
        <v>0.99869516933604685</v>
      </c>
      <c r="FR140" s="2">
        <f t="shared" si="175"/>
        <v>0.99870641892954737</v>
      </c>
      <c r="FS140" s="2">
        <f t="shared" si="175"/>
        <v>0.99855385652313922</v>
      </c>
      <c r="FT140" s="2">
        <f t="shared" si="175"/>
        <v>0.99853117782390055</v>
      </c>
      <c r="FU140" s="2">
        <f t="shared" si="175"/>
        <v>0.99834858558366557</v>
      </c>
      <c r="FW140" s="2">
        <f t="shared" si="165"/>
        <v>7.994022734298457E-3</v>
      </c>
      <c r="FX140" s="2">
        <f t="shared" si="165"/>
        <v>4.7502460834221515E-2</v>
      </c>
      <c r="FY140" s="2">
        <f t="shared" si="165"/>
        <v>4.5758262710388874E-2</v>
      </c>
      <c r="FZ140" s="2">
        <f t="shared" si="165"/>
        <v>4.5955156910133382E-2</v>
      </c>
      <c r="GA140" s="2">
        <f t="shared" si="165"/>
        <v>3.42033856756324E-2</v>
      </c>
      <c r="GB140" s="2">
        <f t="shared" si="165"/>
        <v>3.735708188295539E-2</v>
      </c>
      <c r="GC140" s="2">
        <f t="shared" si="165"/>
        <v>3.4062306555434449E-2</v>
      </c>
      <c r="GD140" s="2">
        <f t="shared" si="165"/>
        <v>3.8145542174122679E-2</v>
      </c>
      <c r="GE140" s="2">
        <f t="shared" si="165"/>
        <v>4.0026060779316294E-2</v>
      </c>
      <c r="GF140" s="2">
        <f t="shared" si="165"/>
        <v>3.1487321023110103E-2</v>
      </c>
      <c r="GG140" s="2">
        <f t="shared" si="165"/>
        <v>2.8216402700460774E-2</v>
      </c>
      <c r="GH140" s="2">
        <f t="shared" si="165"/>
        <v>2.2232703752009458E-2</v>
      </c>
      <c r="GI140" s="2">
        <f t="shared" si="165"/>
        <v>1.9096873378158689E-2</v>
      </c>
      <c r="GJ140" s="2">
        <f t="shared" si="165"/>
        <v>1.3287973797941921E-2</v>
      </c>
      <c r="GK140" s="2">
        <f t="shared" si="165"/>
        <v>1.1691006502438376E-2</v>
      </c>
      <c r="GM140" s="86">
        <f t="shared" si="166"/>
        <v>1.8184156487500685E-66</v>
      </c>
      <c r="GN140" s="86">
        <f t="shared" si="166"/>
        <v>3.5767893304056355E-99</v>
      </c>
      <c r="GO140" s="86">
        <f t="shared" si="166"/>
        <v>1.3771709329995183E-125</v>
      </c>
      <c r="GP140" s="86">
        <f t="shared" si="166"/>
        <v>1.6844732698394708E-151</v>
      </c>
      <c r="GQ140" s="86">
        <f t="shared" si="166"/>
        <v>1.2400029050538506E-158</v>
      </c>
      <c r="GR140" s="86">
        <f t="shared" si="166"/>
        <v>1.067815280951428E-120</v>
      </c>
      <c r="GS140" s="86">
        <f t="shared" si="166"/>
        <v>2.2716278524975479E-126</v>
      </c>
      <c r="GT140" s="86">
        <f t="shared" si="166"/>
        <v>5.0086257929923193E-174</v>
      </c>
      <c r="GU140" s="86">
        <f t="shared" si="166"/>
        <v>1.6329745961505802E-159</v>
      </c>
      <c r="GV140" s="86">
        <f t="shared" si="166"/>
        <v>5.8789540917599588E-149</v>
      </c>
      <c r="GW140" s="86">
        <f t="shared" si="166"/>
        <v>8.4485357015542625E-109</v>
      </c>
      <c r="GX140" s="86">
        <f t="shared" si="166"/>
        <v>1.4403168853099392E-105</v>
      </c>
      <c r="GY140" s="86">
        <f t="shared" si="166"/>
        <v>1.1166720463654113E-85</v>
      </c>
      <c r="GZ140" s="86">
        <f t="shared" si="166"/>
        <v>1.7463123300832761E-84</v>
      </c>
      <c r="HA140" s="86">
        <f t="shared" si="166"/>
        <v>3.9122690155850403E-76</v>
      </c>
      <c r="HC140" s="86">
        <f t="shared" si="162"/>
        <v>1.4047935584626155E-21</v>
      </c>
      <c r="HD140" s="86">
        <f t="shared" si="162"/>
        <v>1.2115456576121547E-49</v>
      </c>
      <c r="HE140" s="86">
        <f t="shared" si="162"/>
        <v>1.7585529816707089E-60</v>
      </c>
      <c r="HF140" s="86">
        <f t="shared" si="162"/>
        <v>1.4381696584025034E-66</v>
      </c>
      <c r="HG140" s="86">
        <f t="shared" si="162"/>
        <v>5.6460827003447318E-65</v>
      </c>
      <c r="HH140" s="86">
        <f t="shared" si="146"/>
        <v>2.9037643398923902E-65</v>
      </c>
      <c r="HI140" s="86">
        <f t="shared" si="147"/>
        <v>6.4449423029092426E-46</v>
      </c>
      <c r="HJ140" s="86">
        <f t="shared" si="162"/>
        <v>3.2343661314670278E-84</v>
      </c>
      <c r="HK140" s="86">
        <f t="shared" si="162"/>
        <v>8.0065059265237942E-61</v>
      </c>
      <c r="HL140" s="86">
        <f t="shared" si="170"/>
        <v>3.8999798917497749E-51</v>
      </c>
      <c r="HM140" s="86">
        <f t="shared" si="170"/>
        <v>1.4281639009644859E-49</v>
      </c>
      <c r="HN140" s="86">
        <f t="shared" si="170"/>
        <v>1.7702145233053848E-37</v>
      </c>
      <c r="HO140" s="86">
        <f t="shared" si="170"/>
        <v>8.6068118369973067E-31</v>
      </c>
      <c r="HP140" s="86">
        <f t="shared" si="170"/>
        <v>2.5926726216771739E-30</v>
      </c>
      <c r="HQ140" s="86">
        <f t="shared" si="170"/>
        <v>6.4339164989449522E-37</v>
      </c>
      <c r="HS140" s="86">
        <f t="shared" si="167"/>
        <v>6.3438387351243755E-3</v>
      </c>
      <c r="HT140" s="86">
        <f t="shared" si="167"/>
        <v>0.35542461636529254</v>
      </c>
      <c r="HU140" s="86">
        <f t="shared" si="167"/>
        <v>0.32666411515046556</v>
      </c>
      <c r="HV140" s="86">
        <f t="shared" si="167"/>
        <v>0.42573506691865398</v>
      </c>
      <c r="HW140" s="86">
        <f t="shared" si="167"/>
        <v>0.11856533771614648</v>
      </c>
      <c r="HX140" s="86">
        <f t="shared" si="167"/>
        <v>0.11032459266133811</v>
      </c>
      <c r="HY140" s="86">
        <f t="shared" si="167"/>
        <v>7.4528213289691309E-2</v>
      </c>
      <c r="HZ140" s="86">
        <f t="shared" si="167"/>
        <v>0.12273519289395417</v>
      </c>
      <c r="IA140" s="86">
        <f t="shared" si="167"/>
        <v>0.17504062329102835</v>
      </c>
      <c r="IB140" s="86">
        <f t="shared" si="167"/>
        <v>7.1554111244810578E-2</v>
      </c>
      <c r="IC140" s="86">
        <f t="shared" si="167"/>
        <v>3.6748871769598894E-2</v>
      </c>
      <c r="ID140" s="86">
        <f t="shared" si="167"/>
        <v>1.3637804000624535E-2</v>
      </c>
      <c r="IE140" s="86">
        <f t="shared" si="167"/>
        <v>1.7302813950842129E-3</v>
      </c>
      <c r="IF140" s="86">
        <f t="shared" si="167"/>
        <v>7.6401264533271949E-3</v>
      </c>
      <c r="IG140" s="86">
        <f t="shared" si="167"/>
        <v>1.9860185621571318E-2</v>
      </c>
      <c r="II140" s="86">
        <f t="shared" si="168"/>
        <v>4.3511311190870798E-46</v>
      </c>
      <c r="IJ140" s="86">
        <f t="shared" si="168"/>
        <v>1.1916360312744453E-17</v>
      </c>
      <c r="IK140" s="86">
        <f t="shared" si="168"/>
        <v>1.5136379890725604E-18</v>
      </c>
      <c r="IL140" s="86">
        <f t="shared" si="168"/>
        <v>1.368538919421581E-17</v>
      </c>
      <c r="IM140" s="86">
        <f t="shared" si="168"/>
        <v>2.4631138775066742E-22</v>
      </c>
      <c r="IN140" s="86">
        <f t="shared" si="168"/>
        <v>4.256275474716741E-23</v>
      </c>
      <c r="IO140" s="86">
        <f t="shared" si="168"/>
        <v>1.6767651721897715E-23</v>
      </c>
      <c r="IP140" s="86">
        <f t="shared" si="168"/>
        <v>2.2870679270318777E-22</v>
      </c>
      <c r="IQ140" s="86">
        <f t="shared" si="168"/>
        <v>3.2254132162905564E-22</v>
      </c>
      <c r="IR140" s="86">
        <f t="shared" si="168"/>
        <v>6.0016587813467507E-26</v>
      </c>
      <c r="IS140" s="86">
        <f t="shared" si="168"/>
        <v>2.0272498063394202E-27</v>
      </c>
      <c r="IT140" s="86">
        <f t="shared" si="168"/>
        <v>6.5739641602954564E-28</v>
      </c>
      <c r="IU140" s="86">
        <f t="shared" si="168"/>
        <v>2.2824109583478124E-39</v>
      </c>
      <c r="IV140" s="86">
        <f t="shared" si="168"/>
        <v>2.1728839902759984E-14</v>
      </c>
      <c r="IW140" s="86">
        <f t="shared" si="168"/>
        <v>9.9849370740286019E-17</v>
      </c>
      <c r="IY140" s="86">
        <f t="shared" si="169"/>
        <v>6.3438387351243755E-3</v>
      </c>
      <c r="IZ140" s="86">
        <f t="shared" si="169"/>
        <v>0.35542461636529254</v>
      </c>
      <c r="JA140" s="86">
        <f t="shared" si="169"/>
        <v>0.32666411515046556</v>
      </c>
      <c r="JB140" s="86">
        <f t="shared" si="169"/>
        <v>0.42573506691865398</v>
      </c>
      <c r="JC140" s="86">
        <f t="shared" si="169"/>
        <v>0.11856533771614648</v>
      </c>
      <c r="JD140" s="86">
        <f t="shared" si="169"/>
        <v>0.11032459266133811</v>
      </c>
      <c r="JE140" s="86">
        <f t="shared" si="169"/>
        <v>7.4528213289691309E-2</v>
      </c>
      <c r="JF140" s="86">
        <f t="shared" si="169"/>
        <v>0.12273519289395417</v>
      </c>
      <c r="JG140" s="86">
        <f t="shared" si="169"/>
        <v>0.17504062329102835</v>
      </c>
      <c r="JH140" s="86">
        <f t="shared" si="169"/>
        <v>7.1554111244810578E-2</v>
      </c>
      <c r="JI140" s="86">
        <f t="shared" si="169"/>
        <v>3.6748871769598894E-2</v>
      </c>
      <c r="JJ140" s="86">
        <f t="shared" si="169"/>
        <v>1.3637804000624535E-2</v>
      </c>
      <c r="JK140" s="86">
        <f t="shared" si="169"/>
        <v>1.7302813950842129E-3</v>
      </c>
      <c r="JL140" s="86">
        <f t="shared" si="169"/>
        <v>7.6401264533489241E-3</v>
      </c>
      <c r="JM140" s="86">
        <f t="shared" si="169"/>
        <v>1.9860185621571418E-2</v>
      </c>
    </row>
    <row r="141" spans="2:273" x14ac:dyDescent="0.25">
      <c r="B141" s="2">
        <v>114</v>
      </c>
      <c r="C141" s="37">
        <v>48.033999999999999</v>
      </c>
      <c r="D141" s="37">
        <v>53.283000000000001</v>
      </c>
      <c r="E141" s="37">
        <v>64.617000000000004</v>
      </c>
      <c r="F141" s="37">
        <v>65.8</v>
      </c>
      <c r="G141" s="37">
        <v>64.393000000000001</v>
      </c>
      <c r="H141" s="37">
        <v>64.016000000000005</v>
      </c>
      <c r="I141" s="37">
        <v>66.704999999999998</v>
      </c>
      <c r="J141" s="37">
        <v>64.754000000000005</v>
      </c>
      <c r="K141" s="37">
        <v>69.623000000000005</v>
      </c>
      <c r="L141" s="37">
        <v>61.851999999999997</v>
      </c>
      <c r="M141" s="37">
        <v>58.41</v>
      </c>
      <c r="N141" s="37">
        <v>52.377000000000002</v>
      </c>
      <c r="O141" s="37">
        <v>49.77</v>
      </c>
      <c r="P141" s="37">
        <v>52.213000000000001</v>
      </c>
      <c r="Q141" s="37">
        <v>53.869</v>
      </c>
      <c r="S141" s="4">
        <f t="shared" si="171"/>
        <v>50.490561893337521</v>
      </c>
      <c r="T141" s="4">
        <f t="shared" si="171"/>
        <v>53.36631918860877</v>
      </c>
      <c r="U141" s="4">
        <f t="shared" si="171"/>
        <v>62.356950988779005</v>
      </c>
      <c r="V141" s="4">
        <f t="shared" si="171"/>
        <v>64.477378994978196</v>
      </c>
      <c r="W141" s="4">
        <f t="shared" si="171"/>
        <v>64.984355803417145</v>
      </c>
      <c r="X141" s="4">
        <f t="shared" si="171"/>
        <v>68.343009027627048</v>
      </c>
      <c r="Y141" s="4">
        <f t="shared" si="171"/>
        <v>67.585288411265253</v>
      </c>
      <c r="Z141" s="4">
        <f t="shared" si="171"/>
        <v>66.559493290501891</v>
      </c>
      <c r="AA141" s="4">
        <f t="shared" si="171"/>
        <v>70.651064578004366</v>
      </c>
      <c r="AB141" s="4">
        <f t="shared" si="171"/>
        <v>62.710413629732578</v>
      </c>
      <c r="AC141" s="4">
        <f t="shared" si="171"/>
        <v>58.14991218140856</v>
      </c>
      <c r="AD141" s="4">
        <f t="shared" si="171"/>
        <v>54.760429707334559</v>
      </c>
      <c r="AE141" s="4">
        <f t="shared" si="171"/>
        <v>51.003357324536992</v>
      </c>
      <c r="AF141" s="4">
        <f t="shared" si="171"/>
        <v>52.376545490746174</v>
      </c>
      <c r="AG141" s="4">
        <f t="shared" si="171"/>
        <v>54.82430636381514</v>
      </c>
      <c r="AI141" s="4">
        <f t="shared" si="172"/>
        <v>-2.456561893337522</v>
      </c>
      <c r="AJ141" s="4">
        <f t="shared" si="172"/>
        <v>-8.3319188608768968E-2</v>
      </c>
      <c r="AK141" s="4">
        <f t="shared" si="172"/>
        <v>2.2600490112209997</v>
      </c>
      <c r="AL141" s="4">
        <f t="shared" si="172"/>
        <v>1.3226210050218015</v>
      </c>
      <c r="AM141" s="4">
        <f t="shared" si="172"/>
        <v>-0.59135580341714444</v>
      </c>
      <c r="AN141" s="4">
        <f t="shared" si="172"/>
        <v>-4.3270090276270423</v>
      </c>
      <c r="AO141" s="4">
        <f t="shared" si="172"/>
        <v>-0.88028841126525492</v>
      </c>
      <c r="AP141" s="4">
        <f t="shared" si="172"/>
        <v>-1.8054932905018859</v>
      </c>
      <c r="AQ141" s="4">
        <f t="shared" si="172"/>
        <v>-1.0280645780043614</v>
      </c>
      <c r="AR141" s="4">
        <f t="shared" si="172"/>
        <v>-0.85841362973258128</v>
      </c>
      <c r="AS141" s="4">
        <f t="shared" si="172"/>
        <v>0.26008781859143681</v>
      </c>
      <c r="AT141" s="4">
        <f t="shared" si="172"/>
        <v>-2.3834297073345567</v>
      </c>
      <c r="AU141" s="4">
        <f t="shared" si="172"/>
        <v>-1.2333573245369891</v>
      </c>
      <c r="AV141" s="4">
        <f t="shared" si="172"/>
        <v>-0.16354549074617353</v>
      </c>
      <c r="AW141" s="4">
        <f t="shared" si="172"/>
        <v>-0.95530636381514</v>
      </c>
      <c r="AY141" s="2">
        <f t="shared" si="163"/>
        <v>50.490561893337521</v>
      </c>
      <c r="AZ141" s="2">
        <f t="shared" si="163"/>
        <v>50.815964746639473</v>
      </c>
      <c r="BA141" s="2">
        <f t="shared" si="163"/>
        <v>52.559539796271821</v>
      </c>
      <c r="BB141" s="2">
        <f t="shared" si="163"/>
        <v>54.189604633800379</v>
      </c>
      <c r="BC141" s="2">
        <f t="shared" si="163"/>
        <v>54.75253722380522</v>
      </c>
      <c r="BD141" s="2">
        <f t="shared" si="163"/>
        <v>57.004818781438765</v>
      </c>
      <c r="BE141" s="2">
        <f t="shared" si="163"/>
        <v>56.599584870306124</v>
      </c>
      <c r="BF141" s="2">
        <f t="shared" si="163"/>
        <v>53.647003900578348</v>
      </c>
      <c r="BG141" s="2">
        <f t="shared" si="163"/>
        <v>53.09281577628451</v>
      </c>
      <c r="BH141" s="2">
        <f t="shared" si="163"/>
        <v>50.040946073655171</v>
      </c>
      <c r="BI141" s="2">
        <f t="shared" si="163"/>
        <v>49.674819115971871</v>
      </c>
      <c r="BJ141" s="2">
        <f t="shared" si="163"/>
        <v>50.856431300321958</v>
      </c>
      <c r="BK141" s="2">
        <f t="shared" si="163"/>
        <v>50.230822320342078</v>
      </c>
      <c r="BL141" s="2">
        <f t="shared" si="163"/>
        <v>49.148896070312006</v>
      </c>
      <c r="BM141" s="2">
        <f t="shared" si="163"/>
        <v>43.8342436310759</v>
      </c>
      <c r="BO141" s="2" t="str">
        <f t="shared" si="102"/>
        <v/>
      </c>
      <c r="BP141" s="2" t="str">
        <f t="shared" si="103"/>
        <v/>
      </c>
      <c r="BQ141" s="2" t="str">
        <f t="shared" si="104"/>
        <v/>
      </c>
      <c r="BR141" s="2" t="str">
        <f t="shared" si="105"/>
        <v/>
      </c>
      <c r="BS141" s="2" t="str">
        <f t="shared" si="106"/>
        <v/>
      </c>
      <c r="BT141" s="2" t="str">
        <f t="shared" si="107"/>
        <v/>
      </c>
      <c r="BU141" s="2" t="str">
        <f t="shared" si="108"/>
        <v/>
      </c>
      <c r="BV141" s="2" t="str">
        <f t="shared" si="109"/>
        <v/>
      </c>
      <c r="BW141" s="2" t="str">
        <f t="shared" si="110"/>
        <v/>
      </c>
      <c r="BX141" s="2" t="str">
        <f t="shared" si="111"/>
        <v/>
      </c>
      <c r="BY141" s="2" t="str">
        <f t="shared" si="112"/>
        <v/>
      </c>
      <c r="BZ141" s="2" t="str">
        <f t="shared" si="113"/>
        <v/>
      </c>
      <c r="CA141" s="2" t="str">
        <f t="shared" si="114"/>
        <v/>
      </c>
      <c r="CB141" s="2" t="str">
        <f t="shared" si="115"/>
        <v/>
      </c>
      <c r="CC141" s="2" t="str">
        <f t="shared" si="116"/>
        <v/>
      </c>
      <c r="CE141" s="2" t="str">
        <f t="shared" si="164"/>
        <v/>
      </c>
      <c r="CF141" s="2" t="str">
        <f t="shared" si="164"/>
        <v/>
      </c>
      <c r="CG141" s="2" t="str">
        <f t="shared" si="164"/>
        <v/>
      </c>
      <c r="CH141" s="2" t="str">
        <f t="shared" si="164"/>
        <v/>
      </c>
      <c r="CI141" s="2" t="str">
        <f t="shared" si="164"/>
        <v/>
      </c>
      <c r="CJ141" s="2" t="str">
        <f t="shared" si="164"/>
        <v/>
      </c>
      <c r="CK141" s="2" t="str">
        <f t="shared" si="164"/>
        <v/>
      </c>
      <c r="CL141" s="2" t="str">
        <f t="shared" si="164"/>
        <v/>
      </c>
      <c r="CM141" s="2" t="str">
        <f t="shared" si="164"/>
        <v/>
      </c>
      <c r="CN141" s="2" t="str">
        <f t="shared" si="164"/>
        <v/>
      </c>
      <c r="CO141" s="2" t="str">
        <f t="shared" si="164"/>
        <v/>
      </c>
      <c r="CP141" s="2" t="str">
        <f t="shared" si="164"/>
        <v/>
      </c>
      <c r="CQ141" s="2">
        <f t="shared" si="164"/>
        <v>49.77</v>
      </c>
      <c r="CR141" s="2" t="str">
        <f t="shared" si="164"/>
        <v/>
      </c>
      <c r="CS141" s="2" t="str">
        <f t="shared" si="164"/>
        <v/>
      </c>
      <c r="CU141" s="2" t="str">
        <f t="shared" si="117"/>
        <v/>
      </c>
      <c r="CV141" s="2" t="str">
        <f t="shared" si="118"/>
        <v/>
      </c>
      <c r="CW141" s="2" t="str">
        <f t="shared" si="119"/>
        <v/>
      </c>
      <c r="CX141" s="2" t="str">
        <f t="shared" si="120"/>
        <v/>
      </c>
      <c r="CY141" s="2" t="str">
        <f t="shared" si="121"/>
        <v/>
      </c>
      <c r="CZ141" s="2" t="str">
        <f t="shared" si="122"/>
        <v/>
      </c>
      <c r="DA141" s="2" t="str">
        <f t="shared" si="123"/>
        <v/>
      </c>
      <c r="DB141" s="2" t="str">
        <f t="shared" si="124"/>
        <v/>
      </c>
      <c r="DC141" s="2" t="str">
        <f t="shared" si="125"/>
        <v/>
      </c>
      <c r="DD141" s="2" t="str">
        <f t="shared" si="126"/>
        <v/>
      </c>
      <c r="DE141" s="2" t="str">
        <f t="shared" si="127"/>
        <v/>
      </c>
      <c r="DF141" s="2" t="str">
        <f t="shared" si="128"/>
        <v/>
      </c>
      <c r="DG141" s="2">
        <f t="shared" si="129"/>
        <v>49.77</v>
      </c>
      <c r="DH141" s="2" t="str">
        <f t="shared" si="130"/>
        <v/>
      </c>
      <c r="DI141" s="2" t="str">
        <f t="shared" si="131"/>
        <v/>
      </c>
      <c r="DK141" s="2">
        <f t="shared" si="173"/>
        <v>83.085039724980888</v>
      </c>
      <c r="DL141" s="2">
        <f t="shared" si="173"/>
        <v>92.434218582887695</v>
      </c>
      <c r="DM141" s="2">
        <f t="shared" si="173"/>
        <v>90.149395721925131</v>
      </c>
      <c r="DN141" s="2">
        <f t="shared" si="173"/>
        <v>99.95757865418895</v>
      </c>
      <c r="DO141" s="2">
        <f t="shared" si="173"/>
        <v>96.872374110953047</v>
      </c>
      <c r="DP141" s="2">
        <f t="shared" si="173"/>
        <v>98.879290619136924</v>
      </c>
      <c r="DQ141" s="2">
        <f t="shared" si="173"/>
        <v>88.48864295874823</v>
      </c>
      <c r="DR141" s="2">
        <f t="shared" si="173"/>
        <v>91.463801282051307</v>
      </c>
      <c r="DS141" s="2">
        <f t="shared" si="173"/>
        <v>84.646762820512805</v>
      </c>
      <c r="DT141" s="2">
        <f t="shared" si="173"/>
        <v>82.340087054408997</v>
      </c>
      <c r="DU141" s="2">
        <f t="shared" si="173"/>
        <v>74.072666550522669</v>
      </c>
      <c r="DV141" s="2">
        <f t="shared" si="173"/>
        <v>84.118619860627149</v>
      </c>
      <c r="DW141" s="2">
        <f t="shared" si="173"/>
        <v>86.855077032498102</v>
      </c>
      <c r="DX141" s="2">
        <f t="shared" si="173"/>
        <v>66.164893135993125</v>
      </c>
      <c r="DY141" s="2">
        <f t="shared" si="173"/>
        <v>52.092683269671511</v>
      </c>
      <c r="EA141" s="2">
        <f t="shared" si="161"/>
        <v>50.46857252799947</v>
      </c>
      <c r="EB141" s="2">
        <f t="shared" si="161"/>
        <v>50.779342857142851</v>
      </c>
      <c r="EC141" s="2">
        <f t="shared" si="161"/>
        <v>52.505891341991344</v>
      </c>
      <c r="ED141" s="2">
        <f t="shared" si="161"/>
        <v>54.171814285714291</v>
      </c>
      <c r="EE141" s="2">
        <f t="shared" si="160"/>
        <v>54.68936170551973</v>
      </c>
      <c r="EF141" s="2">
        <f t="shared" si="160"/>
        <v>56.974330214289147</v>
      </c>
      <c r="EG141" s="2">
        <f t="shared" si="160"/>
        <v>56.587085081123874</v>
      </c>
      <c r="EH141" s="2">
        <f t="shared" si="160"/>
        <v>53.63628809565369</v>
      </c>
      <c r="EI141" s="2">
        <f t="shared" si="160"/>
        <v>53.085911906677396</v>
      </c>
      <c r="EJ141" s="2">
        <f t="shared" si="160"/>
        <v>49.987189528023578</v>
      </c>
      <c r="EK141" s="2">
        <f t="shared" si="160"/>
        <v>49.642545665556561</v>
      </c>
      <c r="EL141" s="2">
        <f t="shared" si="160"/>
        <v>50.823103183937512</v>
      </c>
      <c r="EM141" s="2">
        <f t="shared" si="142"/>
        <v>50.182667834871843</v>
      </c>
      <c r="EN141" s="2">
        <f t="shared" si="142"/>
        <v>49.135977357215289</v>
      </c>
      <c r="EO141" s="2">
        <f t="shared" si="142"/>
        <v>43.82354830646505</v>
      </c>
      <c r="EQ141" s="2">
        <f t="shared" si="174"/>
        <v>50.570887998549679</v>
      </c>
      <c r="ER141" s="2">
        <f t="shared" si="174"/>
        <v>51.005692422035423</v>
      </c>
      <c r="ES141" s="2">
        <f t="shared" si="174"/>
        <v>53.10936035810731</v>
      </c>
      <c r="ET141" s="2">
        <f t="shared" si="174"/>
        <v>53.983712891077957</v>
      </c>
      <c r="EU141" s="2">
        <f t="shared" si="174"/>
        <v>55.399209691886831</v>
      </c>
      <c r="EV141" s="2">
        <f t="shared" si="174"/>
        <v>56.624284122632758</v>
      </c>
      <c r="EW141" s="2">
        <f t="shared" si="174"/>
        <v>56.129572894581102</v>
      </c>
      <c r="EX141" s="2">
        <f t="shared" si="174"/>
        <v>53.017280934867884</v>
      </c>
      <c r="EY141" s="2">
        <f t="shared" si="174"/>
        <v>52.524724733055628</v>
      </c>
      <c r="EZ141" s="2">
        <f t="shared" si="174"/>
        <v>50.526519331964465</v>
      </c>
      <c r="FA141" s="2">
        <f t="shared" si="174"/>
        <v>49.746185933869441</v>
      </c>
      <c r="FB141" s="2">
        <f t="shared" si="174"/>
        <v>50.578213126871326</v>
      </c>
      <c r="FC141" s="2">
        <f t="shared" si="174"/>
        <v>50.172196643989459</v>
      </c>
      <c r="FD141" s="2">
        <f t="shared" si="174"/>
        <v>48.455911147249381</v>
      </c>
      <c r="FE141" s="2">
        <f t="shared" si="174"/>
        <v>43.686042304171437</v>
      </c>
      <c r="FG141" s="2">
        <f t="shared" si="175"/>
        <v>0.99935329496416025</v>
      </c>
      <c r="FH141" s="2">
        <f t="shared" si="175"/>
        <v>0.99940256301674646</v>
      </c>
      <c r="FI141" s="2">
        <f t="shared" si="175"/>
        <v>0.99937562347823861</v>
      </c>
      <c r="FJ141" s="2">
        <f t="shared" si="175"/>
        <v>0.99940534531994096</v>
      </c>
      <c r="FK141" s="2">
        <f t="shared" si="175"/>
        <v>0.99913136930877289</v>
      </c>
      <c r="FL141" s="2">
        <f t="shared" si="175"/>
        <v>0.99893150138005393</v>
      </c>
      <c r="FM141" s="2">
        <f t="shared" si="175"/>
        <v>0.99907430075358505</v>
      </c>
      <c r="FN141" s="2">
        <f t="shared" si="175"/>
        <v>0.99903479475919288</v>
      </c>
      <c r="FO141" s="2">
        <f t="shared" si="175"/>
        <v>0.99900388166658916</v>
      </c>
      <c r="FP141" s="2">
        <f t="shared" si="175"/>
        <v>0.99891223059892564</v>
      </c>
      <c r="FQ141" s="2">
        <f t="shared" si="175"/>
        <v>0.99880984364796344</v>
      </c>
      <c r="FR141" s="2">
        <f t="shared" si="175"/>
        <v>0.99882010574528479</v>
      </c>
      <c r="FS141" s="2">
        <f t="shared" si="175"/>
        <v>0.99868093362930388</v>
      </c>
      <c r="FT141" s="2">
        <f t="shared" si="175"/>
        <v>0.99866024510381157</v>
      </c>
      <c r="FU141" s="2">
        <f t="shared" si="175"/>
        <v>0.99849367327286687</v>
      </c>
      <c r="FW141" s="2">
        <f t="shared" si="165"/>
        <v>8.7585166313719973E-3</v>
      </c>
      <c r="FX141" s="2">
        <f t="shared" si="165"/>
        <v>5.1847796618471054E-2</v>
      </c>
      <c r="FY141" s="2">
        <f t="shared" si="165"/>
        <v>4.9952413701113092E-2</v>
      </c>
      <c r="FZ141" s="2">
        <f t="shared" si="165"/>
        <v>5.0166406229776098E-2</v>
      </c>
      <c r="GA141" s="2">
        <f t="shared" si="165"/>
        <v>3.7379917350356236E-2</v>
      </c>
      <c r="GB141" s="2">
        <f t="shared" si="165"/>
        <v>4.0814125774843099E-2</v>
      </c>
      <c r="GC141" s="2">
        <f t="shared" si="165"/>
        <v>3.7226240973440433E-2</v>
      </c>
      <c r="GD141" s="2">
        <f t="shared" si="165"/>
        <v>4.1672391991077633E-2</v>
      </c>
      <c r="GE141" s="2">
        <f t="shared" si="165"/>
        <v>4.3718876266997837E-2</v>
      </c>
      <c r="GF141" s="2">
        <f t="shared" si="165"/>
        <v>3.4420596693623795E-2</v>
      </c>
      <c r="GG141" s="2">
        <f t="shared" si="165"/>
        <v>3.0854675649766131E-2</v>
      </c>
      <c r="GH141" s="2">
        <f t="shared" si="165"/>
        <v>2.432549741514204E-2</v>
      </c>
      <c r="GI141" s="2">
        <f t="shared" si="165"/>
        <v>2.0900796978663403E-2</v>
      </c>
      <c r="GJ141" s="2">
        <f t="shared" si="165"/>
        <v>1.4551318753471387E-2</v>
      </c>
      <c r="GK141" s="2">
        <f t="shared" si="165"/>
        <v>1.2804491186763871E-2</v>
      </c>
      <c r="GM141" s="86">
        <f t="shared" si="166"/>
        <v>1.0134090060592729E-68</v>
      </c>
      <c r="GN141" s="86">
        <f t="shared" si="166"/>
        <v>1.5174707569585467E-102</v>
      </c>
      <c r="GO141" s="86">
        <f t="shared" si="166"/>
        <v>6.854047330358405E-130</v>
      </c>
      <c r="GP141" s="86">
        <f t="shared" si="166"/>
        <v>1.2056275389720362E-156</v>
      </c>
      <c r="GQ141" s="86">
        <f t="shared" si="166"/>
        <v>2.1243985726134391E-164</v>
      </c>
      <c r="GR141" s="86">
        <f t="shared" si="166"/>
        <v>3.6183820464991033E-125</v>
      </c>
      <c r="GS141" s="86">
        <f t="shared" si="166"/>
        <v>4.1402328286146867E-131</v>
      </c>
      <c r="GT141" s="86">
        <f t="shared" si="166"/>
        <v>1.8340037922739316E-180</v>
      </c>
      <c r="GU141" s="86">
        <f t="shared" si="166"/>
        <v>2.3645350447189177E-165</v>
      </c>
      <c r="GV141" s="86">
        <f t="shared" si="166"/>
        <v>1.5721592167162307E-154</v>
      </c>
      <c r="GW141" s="86">
        <f t="shared" si="166"/>
        <v>7.7080283096840325E-113</v>
      </c>
      <c r="GX141" s="86">
        <f t="shared" si="166"/>
        <v>1.5289726570646432E-109</v>
      </c>
      <c r="GY141" s="86">
        <f t="shared" si="166"/>
        <v>7.4480068036000079E-89</v>
      </c>
      <c r="GZ141" s="86">
        <f t="shared" si="166"/>
        <v>1.4117460776974603E-87</v>
      </c>
      <c r="HA141" s="86">
        <f t="shared" si="166"/>
        <v>6.433516725112042E-79</v>
      </c>
      <c r="HC141" s="86">
        <f t="shared" si="162"/>
        <v>8.0670205083693503E-23</v>
      </c>
      <c r="HD141" s="86">
        <f t="shared" si="162"/>
        <v>1.5092321995159598E-52</v>
      </c>
      <c r="HE141" s="86">
        <f t="shared" si="162"/>
        <v>4.8494655262790611E-64</v>
      </c>
      <c r="HF141" s="86">
        <f t="shared" si="162"/>
        <v>2.1225186306145591E-70</v>
      </c>
      <c r="HG141" s="86">
        <f t="shared" si="162"/>
        <v>3.7129291843507643E-69</v>
      </c>
      <c r="HH141" s="86">
        <f t="shared" si="146"/>
        <v>1.4874710258844324E-69</v>
      </c>
      <c r="HI141" s="86">
        <f t="shared" si="147"/>
        <v>5.2531699602381571E-49</v>
      </c>
      <c r="HJ141" s="86">
        <f t="shared" si="162"/>
        <v>1.0248374487527429E-89</v>
      </c>
      <c r="HK141" s="86">
        <f t="shared" si="162"/>
        <v>1.1175964109825059E-64</v>
      </c>
      <c r="HL141" s="86">
        <f t="shared" si="170"/>
        <v>1.7399182758627374E-54</v>
      </c>
      <c r="HM141" s="86">
        <f t="shared" si="170"/>
        <v>7.4814655421490209E-53</v>
      </c>
      <c r="HN141" s="86">
        <f t="shared" si="170"/>
        <v>4.6517199099557804E-40</v>
      </c>
      <c r="HO141" s="86">
        <f t="shared" si="170"/>
        <v>7.1882051029932606E-33</v>
      </c>
      <c r="HP141" s="86">
        <f t="shared" si="170"/>
        <v>2.4310073565111562E-32</v>
      </c>
      <c r="HQ141" s="86">
        <f t="shared" si="170"/>
        <v>1.7678405613727268E-39</v>
      </c>
      <c r="HS141" s="86">
        <f t="shared" si="167"/>
        <v>1.3128289546071358E-2</v>
      </c>
      <c r="HT141" s="86">
        <f t="shared" si="167"/>
        <v>0.42812418194325308</v>
      </c>
      <c r="HU141" s="86">
        <f t="shared" si="167"/>
        <v>0.40288812975864496</v>
      </c>
      <c r="HV141" s="86">
        <f t="shared" si="167"/>
        <v>0.4857282085243988</v>
      </c>
      <c r="HW141" s="86">
        <f t="shared" si="167"/>
        <v>0.17632576775665343</v>
      </c>
      <c r="HX141" s="86">
        <f t="shared" si="167"/>
        <v>0.16873556755082406</v>
      </c>
      <c r="HY141" s="86">
        <f t="shared" si="167"/>
        <v>0.1194996316451413</v>
      </c>
      <c r="HZ141" s="86">
        <f t="shared" si="167"/>
        <v>0.18395090824936688</v>
      </c>
      <c r="IA141" s="86">
        <f t="shared" si="167"/>
        <v>0.24844547327187719</v>
      </c>
      <c r="IB141" s="86">
        <f t="shared" si="167"/>
        <v>0.11686304697842698</v>
      </c>
      <c r="IC141" s="86">
        <f t="shared" si="167"/>
        <v>6.516291063810957E-2</v>
      </c>
      <c r="ID141" s="86">
        <f t="shared" si="167"/>
        <v>2.5963813782973594E-2</v>
      </c>
      <c r="IE141" s="86">
        <f t="shared" si="167"/>
        <v>4.4075310017676339E-3</v>
      </c>
      <c r="IF141" s="86">
        <f t="shared" si="167"/>
        <v>1.3732309124676299E-2</v>
      </c>
      <c r="IG141" s="86">
        <f t="shared" si="167"/>
        <v>2.9005032909956065E-2</v>
      </c>
      <c r="II141" s="86">
        <f t="shared" si="168"/>
        <v>2.0705967584555321E-44</v>
      </c>
      <c r="IJ141" s="86">
        <f t="shared" si="168"/>
        <v>1.1231728972184623E-16</v>
      </c>
      <c r="IK141" s="86">
        <f t="shared" si="168"/>
        <v>1.5659591574071272E-17</v>
      </c>
      <c r="IL141" s="86">
        <f t="shared" si="168"/>
        <v>1.2474386463954027E-16</v>
      </c>
      <c r="IM141" s="86">
        <f t="shared" si="168"/>
        <v>3.305099642853231E-21</v>
      </c>
      <c r="IN141" s="86">
        <f t="shared" si="168"/>
        <v>6.7642884477059691E-22</v>
      </c>
      <c r="IO141" s="86">
        <f t="shared" si="168"/>
        <v>2.5912670069770825E-22</v>
      </c>
      <c r="IP141" s="86">
        <f t="shared" si="168"/>
        <v>3.3709838369208574E-21</v>
      </c>
      <c r="IQ141" s="86">
        <f t="shared" si="168"/>
        <v>4.8614930902254815E-21</v>
      </c>
      <c r="IR141" s="86">
        <f t="shared" si="168"/>
        <v>1.1696578407537276E-24</v>
      </c>
      <c r="IS141" s="86">
        <f t="shared" si="168"/>
        <v>4.275425665922413E-26</v>
      </c>
      <c r="IT141" s="86">
        <f t="shared" si="168"/>
        <v>1.2042447931836559E-26</v>
      </c>
      <c r="IU141" s="86">
        <f t="shared" si="168"/>
        <v>1.2536835050759186E-37</v>
      </c>
      <c r="IV141" s="86">
        <f t="shared" si="168"/>
        <v>7.6268488708755154E-14</v>
      </c>
      <c r="IW141" s="86">
        <f t="shared" si="168"/>
        <v>4.2026086409527785E-16</v>
      </c>
      <c r="IY141" s="86">
        <f t="shared" si="169"/>
        <v>1.3128289546071358E-2</v>
      </c>
      <c r="IZ141" s="86">
        <f t="shared" si="169"/>
        <v>0.42812418194325319</v>
      </c>
      <c r="JA141" s="86">
        <f t="shared" si="169"/>
        <v>0.40288812975864496</v>
      </c>
      <c r="JB141" s="86">
        <f t="shared" si="169"/>
        <v>0.48572820852439891</v>
      </c>
      <c r="JC141" s="86">
        <f t="shared" si="169"/>
        <v>0.17632576775665343</v>
      </c>
      <c r="JD141" s="86">
        <f t="shared" si="169"/>
        <v>0.16873556755082406</v>
      </c>
      <c r="JE141" s="86">
        <f t="shared" si="169"/>
        <v>0.1194996316451413</v>
      </c>
      <c r="JF141" s="86">
        <f t="shared" si="169"/>
        <v>0.18395090824936688</v>
      </c>
      <c r="JG141" s="86">
        <f t="shared" si="169"/>
        <v>0.24844547327187719</v>
      </c>
      <c r="JH141" s="86">
        <f t="shared" si="169"/>
        <v>0.11686304697842698</v>
      </c>
      <c r="JI141" s="86">
        <f t="shared" si="169"/>
        <v>6.516291063810957E-2</v>
      </c>
      <c r="JJ141" s="86">
        <f t="shared" si="169"/>
        <v>2.5963813782973594E-2</v>
      </c>
      <c r="JK141" s="86">
        <f t="shared" si="169"/>
        <v>4.4075310017676339E-3</v>
      </c>
      <c r="JL141" s="86">
        <f t="shared" si="169"/>
        <v>1.3732309124752567E-2</v>
      </c>
      <c r="JM141" s="86">
        <f t="shared" si="169"/>
        <v>2.9005032909956485E-2</v>
      </c>
    </row>
    <row r="142" spans="2:273" x14ac:dyDescent="0.25">
      <c r="B142" s="2">
        <v>115</v>
      </c>
      <c r="C142" s="37">
        <v>49.448</v>
      </c>
      <c r="D142" s="37">
        <v>52.383000000000003</v>
      </c>
      <c r="E142" s="37">
        <v>64.533000000000001</v>
      </c>
      <c r="F142" s="37">
        <v>63.75</v>
      </c>
      <c r="G142" s="37">
        <v>67.393000000000001</v>
      </c>
      <c r="H142" s="37">
        <v>69.656000000000006</v>
      </c>
      <c r="I142" s="37">
        <v>71.245999999999995</v>
      </c>
      <c r="J142" s="37">
        <v>70.623000000000005</v>
      </c>
      <c r="K142" s="37">
        <v>73.41</v>
      </c>
      <c r="L142" s="37">
        <v>65.933999999999997</v>
      </c>
      <c r="M142" s="37">
        <v>60.704999999999998</v>
      </c>
      <c r="N142" s="37">
        <v>55.77</v>
      </c>
      <c r="O142" s="37">
        <v>51.639000000000003</v>
      </c>
      <c r="P142" s="37">
        <v>53.82</v>
      </c>
      <c r="Q142" s="37">
        <v>56.311</v>
      </c>
      <c r="S142" s="4">
        <f t="shared" si="171"/>
        <v>50.302023271939611</v>
      </c>
      <c r="T142" s="4">
        <f t="shared" si="171"/>
        <v>53.073648984227162</v>
      </c>
      <c r="U142" s="4">
        <f t="shared" si="171"/>
        <v>61.930389043396417</v>
      </c>
      <c r="V142" s="4">
        <f t="shared" si="171"/>
        <v>63.173797175600164</v>
      </c>
      <c r="W142" s="4">
        <f t="shared" si="171"/>
        <v>67.107702507758091</v>
      </c>
      <c r="X142" s="4">
        <f t="shared" si="171"/>
        <v>70.999870254540525</v>
      </c>
      <c r="Y142" s="4">
        <f t="shared" si="171"/>
        <v>71.061811926428561</v>
      </c>
      <c r="Z142" s="4">
        <f t="shared" si="171"/>
        <v>69.30144570392136</v>
      </c>
      <c r="AA142" s="4">
        <f t="shared" si="171"/>
        <v>72.922021292423381</v>
      </c>
      <c r="AB142" s="4">
        <f t="shared" si="171"/>
        <v>66.860409872527569</v>
      </c>
      <c r="AC142" s="4">
        <f t="shared" si="171"/>
        <v>62.134042487803839</v>
      </c>
      <c r="AD142" s="4">
        <f t="shared" si="171"/>
        <v>57.136910578175168</v>
      </c>
      <c r="AE142" s="4">
        <f t="shared" si="171"/>
        <v>51.756938921402991</v>
      </c>
      <c r="AF142" s="4">
        <f t="shared" si="171"/>
        <v>54.269467874989459</v>
      </c>
      <c r="AG142" s="4">
        <f t="shared" si="171"/>
        <v>58.66638750313767</v>
      </c>
      <c r="AI142" s="4">
        <f t="shared" si="172"/>
        <v>-0.85402327193961014</v>
      </c>
      <c r="AJ142" s="4">
        <f t="shared" si="172"/>
        <v>-0.6906489842271597</v>
      </c>
      <c r="AK142" s="4">
        <f t="shared" si="172"/>
        <v>2.6026109566035842</v>
      </c>
      <c r="AL142" s="4">
        <f t="shared" si="172"/>
        <v>0.57620282439983583</v>
      </c>
      <c r="AM142" s="4">
        <f t="shared" si="172"/>
        <v>0.28529749224190937</v>
      </c>
      <c r="AN142" s="4">
        <f t="shared" si="172"/>
        <v>-1.3438702545405192</v>
      </c>
      <c r="AO142" s="4">
        <f t="shared" si="172"/>
        <v>0.18418807357143407</v>
      </c>
      <c r="AP142" s="4">
        <f t="shared" si="172"/>
        <v>1.3215542960786451</v>
      </c>
      <c r="AQ142" s="4">
        <f t="shared" si="172"/>
        <v>0.48797870757661599</v>
      </c>
      <c r="AR142" s="4">
        <f t="shared" si="172"/>
        <v>-0.92640987252757157</v>
      </c>
      <c r="AS142" s="4">
        <f t="shared" si="172"/>
        <v>-1.4290424878038408</v>
      </c>
      <c r="AT142" s="4">
        <f t="shared" si="172"/>
        <v>-1.3669105781751654</v>
      </c>
      <c r="AU142" s="4">
        <f t="shared" si="172"/>
        <v>-0.11793892140298823</v>
      </c>
      <c r="AV142" s="4">
        <f t="shared" si="172"/>
        <v>-0.44946787498945895</v>
      </c>
      <c r="AW142" s="4">
        <f t="shared" si="172"/>
        <v>-2.3553875031376705</v>
      </c>
      <c r="AY142" s="2">
        <f t="shared" si="163"/>
        <v>50.302023271939611</v>
      </c>
      <c r="AZ142" s="2">
        <f t="shared" si="163"/>
        <v>50.654108840201999</v>
      </c>
      <c r="BA142" s="2">
        <f t="shared" si="163"/>
        <v>52.392967470748182</v>
      </c>
      <c r="BB142" s="2">
        <f t="shared" si="163"/>
        <v>54.059802166062468</v>
      </c>
      <c r="BC142" s="2">
        <f t="shared" si="163"/>
        <v>54.579594525967856</v>
      </c>
      <c r="BD142" s="2">
        <f t="shared" si="163"/>
        <v>56.879418308730109</v>
      </c>
      <c r="BE142" s="2">
        <f t="shared" si="163"/>
        <v>56.501164785906212</v>
      </c>
      <c r="BF142" s="2">
        <f t="shared" si="163"/>
        <v>53.541397752492863</v>
      </c>
      <c r="BG142" s="2">
        <f t="shared" si="163"/>
        <v>52.937679734119484</v>
      </c>
      <c r="BH142" s="2">
        <f t="shared" si="163"/>
        <v>49.879427024459282</v>
      </c>
      <c r="BI142" s="2">
        <f t="shared" si="163"/>
        <v>49.637761521741496</v>
      </c>
      <c r="BJ142" s="2">
        <f t="shared" si="163"/>
        <v>50.786432946491452</v>
      </c>
      <c r="BK142" s="2">
        <f t="shared" si="163"/>
        <v>50.104414122168691</v>
      </c>
      <c r="BL142" s="2">
        <f t="shared" si="163"/>
        <v>49.053659323140842</v>
      </c>
      <c r="BM142" s="2">
        <f t="shared" si="163"/>
        <v>43.723961175781973</v>
      </c>
      <c r="BO142" s="2" t="str">
        <f t="shared" si="102"/>
        <v/>
      </c>
      <c r="BP142" s="2" t="str">
        <f t="shared" si="103"/>
        <v/>
      </c>
      <c r="BQ142" s="2" t="str">
        <f t="shared" si="104"/>
        <v/>
      </c>
      <c r="BR142" s="2" t="str">
        <f t="shared" si="105"/>
        <v/>
      </c>
      <c r="BS142" s="2" t="str">
        <f t="shared" si="106"/>
        <v/>
      </c>
      <c r="BT142" s="2" t="str">
        <f t="shared" si="107"/>
        <v/>
      </c>
      <c r="BU142" s="2" t="str">
        <f t="shared" si="108"/>
        <v/>
      </c>
      <c r="BV142" s="2" t="str">
        <f t="shared" si="109"/>
        <v/>
      </c>
      <c r="BW142" s="2" t="str">
        <f t="shared" si="110"/>
        <v/>
      </c>
      <c r="BX142" s="2" t="str">
        <f t="shared" si="111"/>
        <v/>
      </c>
      <c r="BY142" s="2" t="str">
        <f t="shared" si="112"/>
        <v/>
      </c>
      <c r="BZ142" s="2" t="str">
        <f t="shared" si="113"/>
        <v/>
      </c>
      <c r="CA142" s="2" t="str">
        <f t="shared" si="114"/>
        <v/>
      </c>
      <c r="CB142" s="2" t="str">
        <f t="shared" si="115"/>
        <v/>
      </c>
      <c r="CC142" s="2" t="str">
        <f t="shared" si="116"/>
        <v/>
      </c>
      <c r="CE142" s="2" t="str">
        <f t="shared" si="164"/>
        <v/>
      </c>
      <c r="CF142" s="2" t="str">
        <f t="shared" si="164"/>
        <v/>
      </c>
      <c r="CG142" s="2" t="str">
        <f t="shared" si="164"/>
        <v/>
      </c>
      <c r="CH142" s="2" t="str">
        <f t="shared" si="164"/>
        <v/>
      </c>
      <c r="CI142" s="2" t="str">
        <f t="shared" si="164"/>
        <v/>
      </c>
      <c r="CJ142" s="2" t="str">
        <f t="shared" si="164"/>
        <v/>
      </c>
      <c r="CK142" s="2" t="str">
        <f t="shared" si="164"/>
        <v/>
      </c>
      <c r="CL142" s="2" t="str">
        <f t="shared" si="164"/>
        <v/>
      </c>
      <c r="CM142" s="2" t="str">
        <f t="shared" si="164"/>
        <v/>
      </c>
      <c r="CN142" s="2" t="str">
        <f t="shared" si="164"/>
        <v/>
      </c>
      <c r="CO142" s="2" t="str">
        <f t="shared" si="164"/>
        <v/>
      </c>
      <c r="CP142" s="2" t="str">
        <f t="shared" si="164"/>
        <v/>
      </c>
      <c r="CQ142" s="2" t="str">
        <f t="shared" si="164"/>
        <v/>
      </c>
      <c r="CR142" s="2" t="str">
        <f t="shared" si="164"/>
        <v/>
      </c>
      <c r="CS142" s="2" t="str">
        <f t="shared" si="164"/>
        <v/>
      </c>
      <c r="CU142" s="2" t="str">
        <f t="shared" si="117"/>
        <v/>
      </c>
      <c r="CV142" s="2" t="str">
        <f t="shared" si="118"/>
        <v/>
      </c>
      <c r="CW142" s="2" t="str">
        <f t="shared" si="119"/>
        <v/>
      </c>
      <c r="CX142" s="2" t="str">
        <f t="shared" si="120"/>
        <v/>
      </c>
      <c r="CY142" s="2" t="str">
        <f t="shared" si="121"/>
        <v/>
      </c>
      <c r="CZ142" s="2" t="str">
        <f t="shared" si="122"/>
        <v/>
      </c>
      <c r="DA142" s="2" t="str">
        <f t="shared" si="123"/>
        <v/>
      </c>
      <c r="DB142" s="2" t="str">
        <f t="shared" si="124"/>
        <v/>
      </c>
      <c r="DC142" s="2" t="str">
        <f t="shared" si="125"/>
        <v/>
      </c>
      <c r="DD142" s="2" t="str">
        <f t="shared" si="126"/>
        <v/>
      </c>
      <c r="DE142" s="2" t="str">
        <f t="shared" si="127"/>
        <v/>
      </c>
      <c r="DF142" s="2" t="str">
        <f t="shared" si="128"/>
        <v/>
      </c>
      <c r="DG142" s="2" t="str">
        <f t="shared" si="129"/>
        <v/>
      </c>
      <c r="DH142" s="2" t="str">
        <f t="shared" si="130"/>
        <v/>
      </c>
      <c r="DI142" s="2" t="str">
        <f t="shared" si="131"/>
        <v/>
      </c>
      <c r="DK142" s="2">
        <f t="shared" si="173"/>
        <v>83.297271504965607</v>
      </c>
      <c r="DL142" s="2">
        <f t="shared" si="173"/>
        <v>92.70672359625668</v>
      </c>
      <c r="DM142" s="2">
        <f t="shared" si="173"/>
        <v>90.385759358288766</v>
      </c>
      <c r="DN142" s="2">
        <f t="shared" si="173"/>
        <v>100.27178152852051</v>
      </c>
      <c r="DO142" s="2">
        <f t="shared" si="173"/>
        <v>97.147725699383585</v>
      </c>
      <c r="DP142" s="2">
        <f t="shared" si="173"/>
        <v>99.185486022514041</v>
      </c>
      <c r="DQ142" s="2">
        <f t="shared" si="173"/>
        <v>88.676874822190626</v>
      </c>
      <c r="DR142" s="2">
        <f t="shared" si="173"/>
        <v>91.700882051282079</v>
      </c>
      <c r="DS142" s="2">
        <f t="shared" si="173"/>
        <v>84.817828609986492</v>
      </c>
      <c r="DT142" s="2">
        <f t="shared" si="173"/>
        <v>82.518337711069407</v>
      </c>
      <c r="DU142" s="2">
        <f t="shared" si="173"/>
        <v>74.202056620209078</v>
      </c>
      <c r="DV142" s="2">
        <f t="shared" si="173"/>
        <v>84.344720383275231</v>
      </c>
      <c r="DW142" s="2">
        <f t="shared" si="173"/>
        <v>87.140987854251023</v>
      </c>
      <c r="DX142" s="2">
        <f t="shared" si="173"/>
        <v>66.291331488631471</v>
      </c>
      <c r="DY142" s="2">
        <f t="shared" si="173"/>
        <v>52.104382582123769</v>
      </c>
      <c r="EA142" s="2">
        <f t="shared" si="161"/>
        <v>50.281229598688114</v>
      </c>
      <c r="EB142" s="2">
        <f t="shared" si="161"/>
        <v>50.617685714285713</v>
      </c>
      <c r="EC142" s="2">
        <f t="shared" si="161"/>
        <v>52.336692640692647</v>
      </c>
      <c r="ED142" s="2">
        <f t="shared" si="161"/>
        <v>54.045485714285718</v>
      </c>
      <c r="EE142" s="2">
        <f t="shared" si="160"/>
        <v>54.514990965776235</v>
      </c>
      <c r="EF142" s="2">
        <f t="shared" si="160"/>
        <v>56.854813241723924</v>
      </c>
      <c r="EG142" s="2">
        <f t="shared" si="160"/>
        <v>56.493863949347059</v>
      </c>
      <c r="EH142" s="2">
        <f t="shared" si="160"/>
        <v>53.537740356083084</v>
      </c>
      <c r="EI142" s="2">
        <f t="shared" si="160"/>
        <v>52.937279565567181</v>
      </c>
      <c r="EJ142" s="2">
        <f t="shared" si="160"/>
        <v>49.825050147492604</v>
      </c>
      <c r="EK142" s="2">
        <f t="shared" si="160"/>
        <v>49.607275910788168</v>
      </c>
      <c r="EL142" s="2">
        <f t="shared" si="160"/>
        <v>50.757371424370994</v>
      </c>
      <c r="EM142" s="2">
        <f t="shared" si="142"/>
        <v>50.060087575493469</v>
      </c>
      <c r="EN142" s="2">
        <f t="shared" si="142"/>
        <v>49.044268929335857</v>
      </c>
      <c r="EO142" s="2">
        <f t="shared" si="142"/>
        <v>43.714448022818807</v>
      </c>
      <c r="EQ142" s="2">
        <f t="shared" si="174"/>
        <v>50.418757530366207</v>
      </c>
      <c r="ER142" s="2">
        <f t="shared" si="174"/>
        <v>50.856144592626194</v>
      </c>
      <c r="ES142" s="2">
        <f t="shared" si="174"/>
        <v>52.971579107142176</v>
      </c>
      <c r="ET142" s="2">
        <f t="shared" si="174"/>
        <v>53.849019560799995</v>
      </c>
      <c r="EU142" s="2">
        <f t="shared" si="174"/>
        <v>55.269840787310727</v>
      </c>
      <c r="EV142" s="2">
        <f t="shared" si="174"/>
        <v>56.481311755267335</v>
      </c>
      <c r="EW142" s="2">
        <f t="shared" si="174"/>
        <v>56.005273189688495</v>
      </c>
      <c r="EX142" s="2">
        <f t="shared" si="174"/>
        <v>52.879869897181791</v>
      </c>
      <c r="EY142" s="2">
        <f t="shared" si="174"/>
        <v>52.338879106052744</v>
      </c>
      <c r="EZ142" s="2">
        <f t="shared" si="174"/>
        <v>50.408308631185108</v>
      </c>
      <c r="FA142" s="2">
        <f t="shared" si="174"/>
        <v>49.719539389979708</v>
      </c>
      <c r="FB142" s="2">
        <f t="shared" si="174"/>
        <v>50.491125586282536</v>
      </c>
      <c r="FC142" s="2">
        <f t="shared" si="174"/>
        <v>50.047536425020638</v>
      </c>
      <c r="FD142" s="2">
        <f t="shared" si="174"/>
        <v>48.310829120419356</v>
      </c>
      <c r="FE142" s="2">
        <f t="shared" si="174"/>
        <v>43.570796831737361</v>
      </c>
      <c r="FG142" s="2">
        <f t="shared" si="175"/>
        <v>0.9994101644340152</v>
      </c>
      <c r="FH142" s="2">
        <f t="shared" si="175"/>
        <v>0.99945510235127266</v>
      </c>
      <c r="FI142" s="2">
        <f t="shared" si="175"/>
        <v>0.99943053055859365</v>
      </c>
      <c r="FJ142" s="2">
        <f t="shared" si="175"/>
        <v>0.99945764010812566</v>
      </c>
      <c r="FK142" s="2">
        <f t="shared" si="175"/>
        <v>0.99920773884161562</v>
      </c>
      <c r="FL142" s="2">
        <f t="shared" si="175"/>
        <v>0.9990254260509388</v>
      </c>
      <c r="FM142" s="2">
        <f t="shared" si="175"/>
        <v>0.99915568348243944</v>
      </c>
      <c r="FN142" s="2">
        <f t="shared" si="175"/>
        <v>0.99911964759196448</v>
      </c>
      <c r="FO142" s="2">
        <f t="shared" si="175"/>
        <v>0.999091449650376</v>
      </c>
      <c r="FP142" s="2">
        <f t="shared" si="175"/>
        <v>0.99900784755468852</v>
      </c>
      <c r="FQ142" s="2">
        <f t="shared" si="175"/>
        <v>0.9989144508267731</v>
      </c>
      <c r="FR142" s="2">
        <f t="shared" si="175"/>
        <v>0.99892381192281432</v>
      </c>
      <c r="FS142" s="2">
        <f t="shared" si="175"/>
        <v>0.9987968575311178</v>
      </c>
      <c r="FT142" s="2">
        <f t="shared" si="175"/>
        <v>0.99877798495668602</v>
      </c>
      <c r="FU142" s="2">
        <f t="shared" si="175"/>
        <v>0.99862603159088703</v>
      </c>
      <c r="FW142" s="2">
        <f t="shared" si="165"/>
        <v>9.59541433526989E-3</v>
      </c>
      <c r="FX142" s="2">
        <f t="shared" si="165"/>
        <v>5.6567019987169849E-2</v>
      </c>
      <c r="FY142" s="2">
        <f t="shared" si="165"/>
        <v>5.4509036047605763E-2</v>
      </c>
      <c r="FZ142" s="2">
        <f t="shared" si="165"/>
        <v>5.4741424067213433E-2</v>
      </c>
      <c r="GA142" s="2">
        <f t="shared" si="165"/>
        <v>4.0838984798074372E-2</v>
      </c>
      <c r="GB142" s="2">
        <f t="shared" si="165"/>
        <v>4.457627221288965E-2</v>
      </c>
      <c r="GC142" s="2">
        <f t="shared" si="165"/>
        <v>4.0671688346099896E-2</v>
      </c>
      <c r="GD142" s="2">
        <f t="shared" si="165"/>
        <v>4.5509897692923365E-2</v>
      </c>
      <c r="GE142" s="2">
        <f t="shared" si="165"/>
        <v>4.7735450356091329E-2</v>
      </c>
      <c r="GF142" s="2">
        <f t="shared" si="165"/>
        <v>3.7616515453489464E-2</v>
      </c>
      <c r="GG142" s="2">
        <f t="shared" si="165"/>
        <v>3.3731068338461047E-2</v>
      </c>
      <c r="GH142" s="2">
        <f t="shared" si="165"/>
        <v>2.6609927217102383E-2</v>
      </c>
      <c r="GI142" s="2">
        <f t="shared" si="165"/>
        <v>2.2871149155754573E-2</v>
      </c>
      <c r="GJ142" s="2">
        <f t="shared" si="165"/>
        <v>1.5932835869268039E-2</v>
      </c>
      <c r="GK142" s="2">
        <f t="shared" si="165"/>
        <v>1.4022522616613636E-2</v>
      </c>
      <c r="GM142" s="86">
        <f t="shared" si="166"/>
        <v>5.1699669550046654E-71</v>
      </c>
      <c r="GN142" s="86">
        <f t="shared" si="166"/>
        <v>5.6429554875595994E-106</v>
      </c>
      <c r="GO142" s="86">
        <f t="shared" si="166"/>
        <v>2.8808992099865572E-134</v>
      </c>
      <c r="GP142" s="86">
        <f t="shared" si="166"/>
        <v>7.0654680476195693E-162</v>
      </c>
      <c r="GQ142" s="86">
        <f t="shared" si="166"/>
        <v>2.8646778964381783E-170</v>
      </c>
      <c r="GR142" s="86">
        <f t="shared" si="166"/>
        <v>1.0144238787403151E-129</v>
      </c>
      <c r="GS142" s="86">
        <f t="shared" si="166"/>
        <v>6.1574145386147245E-136</v>
      </c>
      <c r="GT142" s="86">
        <f t="shared" si="166"/>
        <v>5.1182842299047739E-187</v>
      </c>
      <c r="GU142" s="86">
        <f t="shared" si="166"/>
        <v>2.6822211871747429E-171</v>
      </c>
      <c r="GV142" s="86">
        <f t="shared" si="166"/>
        <v>3.3133224207658613E-160</v>
      </c>
      <c r="GW142" s="86">
        <f t="shared" si="166"/>
        <v>5.9215232861611347E-117</v>
      </c>
      <c r="GX142" s="86">
        <f t="shared" si="166"/>
        <v>1.3672912601120504E-113</v>
      </c>
      <c r="GY142" s="86">
        <f t="shared" si="166"/>
        <v>4.3387426239375538E-92</v>
      </c>
      <c r="GZ142" s="86">
        <f t="shared" si="166"/>
        <v>1.0019351996656386E-90</v>
      </c>
      <c r="HA142" s="86">
        <f t="shared" si="166"/>
        <v>9.4085555028354942E-82</v>
      </c>
      <c r="HC142" s="86">
        <f t="shared" si="162"/>
        <v>4.2576719039148937E-24</v>
      </c>
      <c r="HD142" s="86">
        <f t="shared" si="162"/>
        <v>1.5464397582271795E-55</v>
      </c>
      <c r="HE142" s="86">
        <f t="shared" si="162"/>
        <v>1.052230468731777E-67</v>
      </c>
      <c r="HF142" s="86">
        <f t="shared" si="162"/>
        <v>2.4346645797766463E-74</v>
      </c>
      <c r="HG142" s="86">
        <f t="shared" si="162"/>
        <v>1.7965295845845419E-73</v>
      </c>
      <c r="HH142" s="86">
        <f t="shared" si="146"/>
        <v>5.5259444379907158E-74</v>
      </c>
      <c r="HI142" s="86">
        <f t="shared" si="147"/>
        <v>3.3740005983160998E-52</v>
      </c>
      <c r="HJ142" s="86">
        <f t="shared" si="162"/>
        <v>2.1607338109928735E-95</v>
      </c>
      <c r="HK142" s="86">
        <f t="shared" si="162"/>
        <v>1.1801956483171124E-68</v>
      </c>
      <c r="HL142" s="86">
        <f t="shared" si="170"/>
        <v>6.0373464773950572E-58</v>
      </c>
      <c r="HM142" s="86">
        <f t="shared" si="170"/>
        <v>3.0563260340178811E-56</v>
      </c>
      <c r="HN142" s="86">
        <f t="shared" si="170"/>
        <v>9.9610579243125061E-43</v>
      </c>
      <c r="HO142" s="86">
        <f t="shared" si="170"/>
        <v>5.1019318709245288E-35</v>
      </c>
      <c r="HP142" s="86">
        <f t="shared" si="170"/>
        <v>1.9472335232129305E-34</v>
      </c>
      <c r="HQ142" s="86">
        <f t="shared" si="170"/>
        <v>3.9582505591233494E-42</v>
      </c>
      <c r="HS142" s="86">
        <f t="shared" si="167"/>
        <v>2.5416162074996966E-2</v>
      </c>
      <c r="HT142" s="86">
        <f t="shared" si="167"/>
        <v>0.48822981526503639</v>
      </c>
      <c r="HU142" s="86">
        <f t="shared" si="167"/>
        <v>0.46931493559745457</v>
      </c>
      <c r="HV142" s="86">
        <f t="shared" si="167"/>
        <v>0.52664960306206809</v>
      </c>
      <c r="HW142" s="86">
        <f t="shared" si="167"/>
        <v>0.24631864353161467</v>
      </c>
      <c r="HX142" s="86">
        <f t="shared" si="167"/>
        <v>0.24093588083384201</v>
      </c>
      <c r="HY142" s="86">
        <f t="shared" si="167"/>
        <v>0.17922467786528104</v>
      </c>
      <c r="HZ142" s="86">
        <f t="shared" si="167"/>
        <v>0.25782809182407207</v>
      </c>
      <c r="IA142" s="86">
        <f t="shared" si="167"/>
        <v>0.32963467057114804</v>
      </c>
      <c r="IB142" s="86">
        <f t="shared" si="167"/>
        <v>0.17780990367525121</v>
      </c>
      <c r="IC142" s="86">
        <f t="shared" si="167"/>
        <v>0.10761140532331964</v>
      </c>
      <c r="ID142" s="86">
        <f t="shared" si="167"/>
        <v>4.6373202069980496E-2</v>
      </c>
      <c r="IE142" s="86">
        <f t="shared" si="167"/>
        <v>1.0316173750155689E-2</v>
      </c>
      <c r="IF142" s="86">
        <f t="shared" si="167"/>
        <v>2.3759126271028996E-2</v>
      </c>
      <c r="IG142" s="86">
        <f t="shared" si="167"/>
        <v>4.1563691997883449E-2</v>
      </c>
      <c r="II142" s="86">
        <f t="shared" si="168"/>
        <v>9.1527601489025243E-43</v>
      </c>
      <c r="IJ142" s="86">
        <f t="shared" si="168"/>
        <v>9.8893237002698264E-16</v>
      </c>
      <c r="IK142" s="86">
        <f t="shared" si="168"/>
        <v>1.5103934645915193E-16</v>
      </c>
      <c r="IL142" s="86">
        <f t="shared" si="168"/>
        <v>1.0640964667078706E-15</v>
      </c>
      <c r="IM142" s="86">
        <f t="shared" si="168"/>
        <v>4.130652667701081E-20</v>
      </c>
      <c r="IN142" s="86">
        <f t="shared" si="168"/>
        <v>9.9443082529200332E-21</v>
      </c>
      <c r="IO142" s="86">
        <f t="shared" si="168"/>
        <v>3.7154733911367869E-21</v>
      </c>
      <c r="IP142" s="86">
        <f t="shared" si="168"/>
        <v>4.6037789117816442E-20</v>
      </c>
      <c r="IQ142" s="86">
        <f t="shared" si="168"/>
        <v>6.7768897313163794E-20</v>
      </c>
      <c r="IR142" s="86">
        <f t="shared" si="168"/>
        <v>2.1053887592797662E-23</v>
      </c>
      <c r="IS142" s="86">
        <f t="shared" si="168"/>
        <v>8.33166122502488E-25</v>
      </c>
      <c r="IT142" s="86">
        <f t="shared" si="168"/>
        <v>2.0558843041728258E-25</v>
      </c>
      <c r="IU142" s="86">
        <f t="shared" si="168"/>
        <v>6.2704724762560739E-36</v>
      </c>
      <c r="IV142" s="86">
        <f t="shared" si="168"/>
        <v>2.6076673701474901E-13</v>
      </c>
      <c r="IW142" s="86">
        <f t="shared" si="168"/>
        <v>1.7177730342899644E-15</v>
      </c>
      <c r="IY142" s="86">
        <f t="shared" si="169"/>
        <v>2.5416162074996966E-2</v>
      </c>
      <c r="IZ142" s="86">
        <f t="shared" si="169"/>
        <v>0.48822981526503739</v>
      </c>
      <c r="JA142" s="86">
        <f t="shared" si="169"/>
        <v>0.46931493559745474</v>
      </c>
      <c r="JB142" s="86">
        <f t="shared" si="169"/>
        <v>0.5266496030620692</v>
      </c>
      <c r="JC142" s="86">
        <f t="shared" si="169"/>
        <v>0.24631864353161467</v>
      </c>
      <c r="JD142" s="86">
        <f t="shared" si="169"/>
        <v>0.24093588083384201</v>
      </c>
      <c r="JE142" s="86">
        <f t="shared" si="169"/>
        <v>0.17922467786528104</v>
      </c>
      <c r="JF142" s="86">
        <f t="shared" si="169"/>
        <v>0.25782809182407207</v>
      </c>
      <c r="JG142" s="86">
        <f t="shared" si="169"/>
        <v>0.32963467057114804</v>
      </c>
      <c r="JH142" s="86">
        <f t="shared" si="169"/>
        <v>0.17780990367525121</v>
      </c>
      <c r="JI142" s="86">
        <f t="shared" si="169"/>
        <v>0.10761140532331964</v>
      </c>
      <c r="JJ142" s="86">
        <f t="shared" si="169"/>
        <v>4.6373202069980496E-2</v>
      </c>
      <c r="JK142" s="86">
        <f t="shared" si="169"/>
        <v>1.0316173750155689E-2</v>
      </c>
      <c r="JL142" s="86">
        <f t="shared" si="169"/>
        <v>2.3759126271289763E-2</v>
      </c>
      <c r="JM142" s="86">
        <f t="shared" si="169"/>
        <v>4.156369199788517E-2</v>
      </c>
    </row>
    <row r="143" spans="2:273" x14ac:dyDescent="0.25">
      <c r="B143" s="2">
        <v>116</v>
      </c>
      <c r="C143" s="37">
        <v>48.482999999999997</v>
      </c>
      <c r="D143" s="37">
        <v>53.1</v>
      </c>
      <c r="E143" s="37">
        <v>61.716999999999999</v>
      </c>
      <c r="F143" s="37">
        <v>61.366999999999997</v>
      </c>
      <c r="G143" s="37">
        <v>71.147999999999996</v>
      </c>
      <c r="H143" s="37">
        <v>72.966999999999999</v>
      </c>
      <c r="I143" s="37">
        <v>73.802999999999997</v>
      </c>
      <c r="J143" s="37">
        <v>71.164000000000001</v>
      </c>
      <c r="K143" s="37">
        <v>75.492000000000004</v>
      </c>
      <c r="L143" s="37">
        <v>69.966999999999999</v>
      </c>
      <c r="M143" s="37">
        <v>66.393000000000001</v>
      </c>
      <c r="N143" s="37">
        <v>59.82</v>
      </c>
      <c r="O143" s="37">
        <v>52.59</v>
      </c>
      <c r="P143" s="37">
        <v>55.835999999999999</v>
      </c>
      <c r="Q143" s="37">
        <v>61.802999999999997</v>
      </c>
      <c r="S143" s="4">
        <f t="shared" si="171"/>
        <v>50.11367882866675</v>
      </c>
      <c r="T143" s="4">
        <f t="shared" si="171"/>
        <v>52.623843096437184</v>
      </c>
      <c r="U143" s="4">
        <f t="shared" si="171"/>
        <v>60.830652511716202</v>
      </c>
      <c r="V143" s="4">
        <f t="shared" si="171"/>
        <v>61.437645057740561</v>
      </c>
      <c r="W143" s="4">
        <f t="shared" si="171"/>
        <v>68.638047479674725</v>
      </c>
      <c r="X143" s="4">
        <f t="shared" si="171"/>
        <v>72.951748867273906</v>
      </c>
      <c r="Y143" s="4">
        <f t="shared" si="171"/>
        <v>74.247129316599413</v>
      </c>
      <c r="Z143" s="4">
        <f t="shared" si="171"/>
        <v>71.180676751723865</v>
      </c>
      <c r="AA143" s="4">
        <f t="shared" si="171"/>
        <v>73.709814358156592</v>
      </c>
      <c r="AB143" s="4">
        <f t="shared" si="171"/>
        <v>70.665305866936819</v>
      </c>
      <c r="AC143" s="4">
        <f t="shared" si="171"/>
        <v>66.584786271048017</v>
      </c>
      <c r="AD143" s="4">
        <f t="shared" si="171"/>
        <v>60.335216093164505</v>
      </c>
      <c r="AE143" s="4">
        <f t="shared" si="171"/>
        <v>53.201693188228667</v>
      </c>
      <c r="AF143" s="4">
        <f t="shared" si="171"/>
        <v>57.037031676852799</v>
      </c>
      <c r="AG143" s="4">
        <f t="shared" si="171"/>
        <v>63.503221887893162</v>
      </c>
      <c r="AI143" s="4">
        <f t="shared" si="172"/>
        <v>-1.6306788286667526</v>
      </c>
      <c r="AJ143" s="4">
        <f t="shared" si="172"/>
        <v>0.47615690356281704</v>
      </c>
      <c r="AK143" s="4">
        <f t="shared" si="172"/>
        <v>0.88634748828379628</v>
      </c>
      <c r="AL143" s="4">
        <f t="shared" si="172"/>
        <v>-7.0645057740563288E-2</v>
      </c>
      <c r="AM143" s="4">
        <f t="shared" si="172"/>
        <v>2.5099525203252711</v>
      </c>
      <c r="AN143" s="4">
        <f t="shared" si="172"/>
        <v>1.5251132726092465E-2</v>
      </c>
      <c r="AO143" s="4">
        <f t="shared" si="172"/>
        <v>-0.44412931659941535</v>
      </c>
      <c r="AP143" s="4">
        <f t="shared" si="172"/>
        <v>-1.6676751723863958E-2</v>
      </c>
      <c r="AQ143" s="4">
        <f t="shared" si="172"/>
        <v>1.7821856418434123</v>
      </c>
      <c r="AR143" s="4">
        <f t="shared" si="172"/>
        <v>-0.69830586693682051</v>
      </c>
      <c r="AS143" s="4">
        <f t="shared" si="172"/>
        <v>-0.19178627104801649</v>
      </c>
      <c r="AT143" s="4">
        <f t="shared" si="172"/>
        <v>-0.51521609316450423</v>
      </c>
      <c r="AU143" s="4">
        <f t="shared" si="172"/>
        <v>-0.61169318822866359</v>
      </c>
      <c r="AV143" s="4">
        <f t="shared" si="172"/>
        <v>-1.2010316768528</v>
      </c>
      <c r="AW143" s="4">
        <f t="shared" si="172"/>
        <v>-1.7002218878931643</v>
      </c>
      <c r="AY143" s="2">
        <f t="shared" si="163"/>
        <v>50.11367882866675</v>
      </c>
      <c r="AZ143" s="2">
        <f t="shared" si="163"/>
        <v>50.492618609285593</v>
      </c>
      <c r="BA143" s="2">
        <f t="shared" si="163"/>
        <v>52.227082122866818</v>
      </c>
      <c r="BB143" s="2">
        <f t="shared" si="163"/>
        <v>53.930011505485538</v>
      </c>
      <c r="BC143" s="2">
        <f t="shared" si="163"/>
        <v>54.407427694781347</v>
      </c>
      <c r="BD143" s="2">
        <f t="shared" si="163"/>
        <v>56.753983402055056</v>
      </c>
      <c r="BE143" s="2">
        <f t="shared" si="163"/>
        <v>56.402558755896543</v>
      </c>
      <c r="BF143" s="2">
        <f t="shared" si="163"/>
        <v>53.435489871463602</v>
      </c>
      <c r="BG143" s="2">
        <f t="shared" si="163"/>
        <v>52.782214663165064</v>
      </c>
      <c r="BH143" s="2">
        <f t="shared" si="163"/>
        <v>49.718579248726449</v>
      </c>
      <c r="BI143" s="2">
        <f t="shared" si="163"/>
        <v>49.600977688527237</v>
      </c>
      <c r="BJ143" s="2">
        <f t="shared" si="163"/>
        <v>50.716525143858306</v>
      </c>
      <c r="BK143" s="2">
        <f t="shared" si="163"/>
        <v>49.978281885268622</v>
      </c>
      <c r="BL143" s="2">
        <f t="shared" si="163"/>
        <v>48.958302873754121</v>
      </c>
      <c r="BM143" s="2">
        <f t="shared" si="163"/>
        <v>43.613713542883531</v>
      </c>
      <c r="BO143" s="2" t="str">
        <f t="shared" si="102"/>
        <v/>
      </c>
      <c r="BP143" s="2" t="str">
        <f t="shared" si="103"/>
        <v/>
      </c>
      <c r="BQ143" s="2" t="str">
        <f t="shared" si="104"/>
        <v/>
      </c>
      <c r="BR143" s="2" t="str">
        <f t="shared" si="105"/>
        <v/>
      </c>
      <c r="BS143" s="2" t="str">
        <f t="shared" si="106"/>
        <v/>
      </c>
      <c r="BT143" s="2" t="str">
        <f t="shared" si="107"/>
        <v/>
      </c>
      <c r="BU143" s="2" t="str">
        <f t="shared" si="108"/>
        <v/>
      </c>
      <c r="BV143" s="2" t="str">
        <f t="shared" si="109"/>
        <v/>
      </c>
      <c r="BW143" s="2" t="str">
        <f t="shared" si="110"/>
        <v/>
      </c>
      <c r="BX143" s="2" t="str">
        <f t="shared" si="111"/>
        <v/>
      </c>
      <c r="BY143" s="2" t="str">
        <f t="shared" si="112"/>
        <v/>
      </c>
      <c r="BZ143" s="2" t="str">
        <f t="shared" si="113"/>
        <v/>
      </c>
      <c r="CA143" s="2" t="str">
        <f t="shared" si="114"/>
        <v/>
      </c>
      <c r="CB143" s="2" t="str">
        <f t="shared" si="115"/>
        <v/>
      </c>
      <c r="CC143" s="2" t="str">
        <f t="shared" si="116"/>
        <v/>
      </c>
      <c r="CE143" s="2" t="str">
        <f t="shared" si="164"/>
        <v/>
      </c>
      <c r="CF143" s="2" t="str">
        <f t="shared" si="164"/>
        <v/>
      </c>
      <c r="CG143" s="2" t="str">
        <f t="shared" si="164"/>
        <v/>
      </c>
      <c r="CH143" s="2" t="str">
        <f t="shared" si="164"/>
        <v/>
      </c>
      <c r="CI143" s="2" t="str">
        <f t="shared" si="164"/>
        <v/>
      </c>
      <c r="CJ143" s="2" t="str">
        <f t="shared" si="164"/>
        <v/>
      </c>
      <c r="CK143" s="2" t="str">
        <f t="shared" si="164"/>
        <v/>
      </c>
      <c r="CL143" s="2" t="str">
        <f t="shared" si="164"/>
        <v/>
      </c>
      <c r="CM143" s="2" t="str">
        <f t="shared" si="164"/>
        <v/>
      </c>
      <c r="CN143" s="2" t="str">
        <f t="shared" si="164"/>
        <v/>
      </c>
      <c r="CO143" s="2" t="str">
        <f t="shared" si="164"/>
        <v/>
      </c>
      <c r="CP143" s="2" t="str">
        <f t="shared" si="164"/>
        <v/>
      </c>
      <c r="CQ143" s="2" t="str">
        <f t="shared" si="164"/>
        <v/>
      </c>
      <c r="CR143" s="2" t="str">
        <f t="shared" si="164"/>
        <v/>
      </c>
      <c r="CS143" s="2" t="str">
        <f t="shared" si="164"/>
        <v/>
      </c>
      <c r="CU143" s="2" t="str">
        <f t="shared" si="117"/>
        <v/>
      </c>
      <c r="CV143" s="2" t="str">
        <f t="shared" si="118"/>
        <v/>
      </c>
      <c r="CW143" s="2" t="str">
        <f t="shared" si="119"/>
        <v/>
      </c>
      <c r="CX143" s="2" t="str">
        <f t="shared" si="120"/>
        <v/>
      </c>
      <c r="CY143" s="2" t="str">
        <f t="shared" si="121"/>
        <v/>
      </c>
      <c r="CZ143" s="2" t="str">
        <f t="shared" si="122"/>
        <v/>
      </c>
      <c r="DA143" s="2" t="str">
        <f t="shared" si="123"/>
        <v/>
      </c>
      <c r="DB143" s="2" t="str">
        <f t="shared" si="124"/>
        <v/>
      </c>
      <c r="DC143" s="2" t="str">
        <f t="shared" si="125"/>
        <v/>
      </c>
      <c r="DD143" s="2" t="str">
        <f t="shared" si="126"/>
        <v/>
      </c>
      <c r="DE143" s="2" t="str">
        <f t="shared" si="127"/>
        <v/>
      </c>
      <c r="DF143" s="2" t="str">
        <f t="shared" si="128"/>
        <v/>
      </c>
      <c r="DG143" s="2" t="str">
        <f t="shared" si="129"/>
        <v/>
      </c>
      <c r="DH143" s="2" t="str">
        <f t="shared" si="130"/>
        <v/>
      </c>
      <c r="DI143" s="2" t="str">
        <f t="shared" si="131"/>
        <v/>
      </c>
      <c r="DK143" s="2">
        <f t="shared" si="173"/>
        <v>83.509503284950327</v>
      </c>
      <c r="DL143" s="2">
        <f t="shared" si="173"/>
        <v>92.979228609625665</v>
      </c>
      <c r="DM143" s="2">
        <f t="shared" si="173"/>
        <v>90.622122994652401</v>
      </c>
      <c r="DN143" s="2">
        <f t="shared" si="173"/>
        <v>100.58598440285205</v>
      </c>
      <c r="DO143" s="2">
        <f t="shared" si="173"/>
        <v>97.423077287814124</v>
      </c>
      <c r="DP143" s="2">
        <f t="shared" si="173"/>
        <v>99.491681425891159</v>
      </c>
      <c r="DQ143" s="2">
        <f t="shared" si="173"/>
        <v>88.865106685633009</v>
      </c>
      <c r="DR143" s="2">
        <f t="shared" si="173"/>
        <v>91.937962820512837</v>
      </c>
      <c r="DS143" s="2">
        <f t="shared" si="173"/>
        <v>84.988894399460179</v>
      </c>
      <c r="DT143" s="2">
        <f t="shared" si="173"/>
        <v>82.696588367729817</v>
      </c>
      <c r="DU143" s="2">
        <f t="shared" si="173"/>
        <v>74.331446689895486</v>
      </c>
      <c r="DV143" s="2">
        <f t="shared" si="173"/>
        <v>84.570820905923313</v>
      </c>
      <c r="DW143" s="2">
        <f t="shared" si="173"/>
        <v>87.426898676003958</v>
      </c>
      <c r="DX143" s="2">
        <f t="shared" si="173"/>
        <v>66.417769841269831</v>
      </c>
      <c r="DY143" s="2">
        <f t="shared" si="173"/>
        <v>52.11608189457602</v>
      </c>
      <c r="EA143" s="2">
        <f t="shared" si="161"/>
        <v>50.093886669376744</v>
      </c>
      <c r="EB143" s="2">
        <f t="shared" si="161"/>
        <v>50.456028571428568</v>
      </c>
      <c r="EC143" s="2">
        <f t="shared" si="161"/>
        <v>52.167493939393943</v>
      </c>
      <c r="ED143" s="2">
        <f t="shared" si="161"/>
        <v>53.919157142857152</v>
      </c>
      <c r="EE143" s="2">
        <f t="shared" si="160"/>
        <v>54.34062022603274</v>
      </c>
      <c r="EF143" s="2">
        <f t="shared" si="160"/>
        <v>56.735296269158702</v>
      </c>
      <c r="EG143" s="2">
        <f t="shared" si="160"/>
        <v>56.400642817570251</v>
      </c>
      <c r="EH143" s="2">
        <f t="shared" si="160"/>
        <v>53.439192616512479</v>
      </c>
      <c r="EI143" s="2">
        <f t="shared" si="160"/>
        <v>52.788647224456959</v>
      </c>
      <c r="EJ143" s="2">
        <f t="shared" si="160"/>
        <v>49.66291076696163</v>
      </c>
      <c r="EK143" s="2">
        <f t="shared" si="160"/>
        <v>49.572006156019775</v>
      </c>
      <c r="EL143" s="2">
        <f t="shared" si="160"/>
        <v>50.691639664804484</v>
      </c>
      <c r="EM143" s="2">
        <f t="shared" si="142"/>
        <v>49.937507316115088</v>
      </c>
      <c r="EN143" s="2">
        <f t="shared" si="142"/>
        <v>48.952560501456425</v>
      </c>
      <c r="EO143" s="2">
        <f t="shared" si="142"/>
        <v>43.605347739172565</v>
      </c>
      <c r="EQ143" s="2">
        <f t="shared" si="174"/>
        <v>50.266627062182742</v>
      </c>
      <c r="ER143" s="2">
        <f t="shared" si="174"/>
        <v>50.70659676321695</v>
      </c>
      <c r="ES143" s="2">
        <f t="shared" si="174"/>
        <v>52.833797856177043</v>
      </c>
      <c r="ET143" s="2">
        <f t="shared" si="174"/>
        <v>53.714326230522033</v>
      </c>
      <c r="EU143" s="2">
        <f t="shared" si="174"/>
        <v>55.140471882734623</v>
      </c>
      <c r="EV143" s="2">
        <f t="shared" si="174"/>
        <v>56.338339387901911</v>
      </c>
      <c r="EW143" s="2">
        <f t="shared" si="174"/>
        <v>55.880973484795874</v>
      </c>
      <c r="EX143" s="2">
        <f t="shared" si="174"/>
        <v>52.742458859495692</v>
      </c>
      <c r="EY143" s="2">
        <f t="shared" si="174"/>
        <v>52.153033479049853</v>
      </c>
      <c r="EZ143" s="2">
        <f t="shared" si="174"/>
        <v>50.290097930405757</v>
      </c>
      <c r="FA143" s="2">
        <f t="shared" si="174"/>
        <v>49.692892846089983</v>
      </c>
      <c r="FB143" s="2">
        <f t="shared" si="174"/>
        <v>50.404038045693746</v>
      </c>
      <c r="FC143" s="2">
        <f t="shared" si="174"/>
        <v>49.922876206051825</v>
      </c>
      <c r="FD143" s="2">
        <f t="shared" si="174"/>
        <v>48.165747093589331</v>
      </c>
      <c r="FE143" s="2">
        <f t="shared" si="174"/>
        <v>43.455551359303286</v>
      </c>
      <c r="FG143" s="2">
        <f t="shared" si="175"/>
        <v>0.99946203565049918</v>
      </c>
      <c r="FH143" s="2">
        <f t="shared" si="175"/>
        <v>0.99950302361044507</v>
      </c>
      <c r="FI143" s="2">
        <f t="shared" si="175"/>
        <v>0.99948061167169266</v>
      </c>
      <c r="FJ143" s="2">
        <f t="shared" si="175"/>
        <v>0.99950533829363586</v>
      </c>
      <c r="FK143" s="2">
        <f t="shared" si="175"/>
        <v>0.9992773988631426</v>
      </c>
      <c r="FL143" s="2">
        <f t="shared" si="175"/>
        <v>0.99911110176995122</v>
      </c>
      <c r="FM143" s="2">
        <f t="shared" si="175"/>
        <v>0.99922991697412922</v>
      </c>
      <c r="FN143" s="2">
        <f t="shared" si="175"/>
        <v>0.99919704686348865</v>
      </c>
      <c r="FO143" s="2">
        <f t="shared" si="175"/>
        <v>0.99917132598670144</v>
      </c>
      <c r="FP143" s="2">
        <f t="shared" si="175"/>
        <v>0.99909506721616215</v>
      </c>
      <c r="FQ143" s="2">
        <f t="shared" si="175"/>
        <v>0.99900987281381981</v>
      </c>
      <c r="FR143" s="2">
        <f t="shared" si="175"/>
        <v>0.99901841185900742</v>
      </c>
      <c r="FS143" s="2">
        <f t="shared" si="175"/>
        <v>0.99890260485300331</v>
      </c>
      <c r="FT143" s="2">
        <f t="shared" si="175"/>
        <v>0.99888538918714176</v>
      </c>
      <c r="FU143" s="2">
        <f t="shared" si="175"/>
        <v>0.99874677441009208</v>
      </c>
      <c r="FW143" s="2">
        <f t="shared" si="165"/>
        <v>1.0511431661945667E-2</v>
      </c>
      <c r="FX143" s="2">
        <f t="shared" si="165"/>
        <v>6.1687843614151659E-2</v>
      </c>
      <c r="FY143" s="2">
        <f t="shared" si="165"/>
        <v>5.9455298061953918E-2</v>
      </c>
      <c r="FZ143" s="2">
        <f t="shared" si="165"/>
        <v>5.9707441788066945E-2</v>
      </c>
      <c r="GA143" s="2">
        <f t="shared" si="165"/>
        <v>4.4603316125221372E-2</v>
      </c>
      <c r="GB143" s="2">
        <f t="shared" si="165"/>
        <v>4.8667608762912429E-2</v>
      </c>
      <c r="GC143" s="2">
        <f t="shared" si="165"/>
        <v>4.4421313297933869E-2</v>
      </c>
      <c r="GD143" s="2">
        <f t="shared" si="165"/>
        <v>4.9682469074305118E-2</v>
      </c>
      <c r="GE143" s="2">
        <f t="shared" si="165"/>
        <v>5.2100933289907086E-2</v>
      </c>
      <c r="GF143" s="2">
        <f t="shared" si="165"/>
        <v>4.109654252425636E-2</v>
      </c>
      <c r="GG143" s="2">
        <f t="shared" si="165"/>
        <v>3.6865409398423261E-2</v>
      </c>
      <c r="GH143" s="2">
        <f t="shared" si="165"/>
        <v>2.9102490816569286E-2</v>
      </c>
      <c r="GI143" s="2">
        <f t="shared" si="165"/>
        <v>2.5022502536307924E-2</v>
      </c>
      <c r="GJ143" s="2">
        <f t="shared" si="165"/>
        <v>1.7443193956875599E-2</v>
      </c>
      <c r="GK143" s="2">
        <f t="shared" si="165"/>
        <v>1.5354617538121408E-2</v>
      </c>
      <c r="GM143" s="86">
        <f t="shared" si="166"/>
        <v>2.4143385954445815E-73</v>
      </c>
      <c r="GN143" s="86">
        <f t="shared" si="166"/>
        <v>1.8392817138447833E-109</v>
      </c>
      <c r="GO143" s="86">
        <f t="shared" si="166"/>
        <v>1.0226492120333277E-138</v>
      </c>
      <c r="GP143" s="86">
        <f t="shared" si="166"/>
        <v>3.3903420544197323E-167</v>
      </c>
      <c r="GQ143" s="86">
        <f t="shared" si="166"/>
        <v>3.0404460352768193E-176</v>
      </c>
      <c r="GR143" s="86">
        <f t="shared" si="166"/>
        <v>2.3529146685774431E-134</v>
      </c>
      <c r="GS143" s="86">
        <f t="shared" si="166"/>
        <v>7.4722742082544377E-141</v>
      </c>
      <c r="GT143" s="86">
        <f t="shared" si="166"/>
        <v>1.088644458810332E-193</v>
      </c>
      <c r="GU143" s="86">
        <f t="shared" si="166"/>
        <v>2.3835322893535041E-177</v>
      </c>
      <c r="GV143" s="86">
        <f t="shared" si="166"/>
        <v>5.502960229141824E-166</v>
      </c>
      <c r="GW143" s="86">
        <f t="shared" si="166"/>
        <v>3.8304229308594675E-121</v>
      </c>
      <c r="GX143" s="86">
        <f t="shared" si="166"/>
        <v>1.0299986612414062E-117</v>
      </c>
      <c r="GY143" s="86">
        <f t="shared" si="166"/>
        <v>2.207455575478383E-95</v>
      </c>
      <c r="GZ143" s="86">
        <f t="shared" si="166"/>
        <v>6.2426084107564053E-94</v>
      </c>
      <c r="HA143" s="86">
        <f t="shared" si="166"/>
        <v>1.223622060648237E-84</v>
      </c>
      <c r="HC143" s="86">
        <f t="shared" si="162"/>
        <v>2.0652386972767593E-25</v>
      </c>
      <c r="HD143" s="86">
        <f t="shared" si="162"/>
        <v>1.3033207403222816E-58</v>
      </c>
      <c r="HE143" s="86">
        <f t="shared" si="162"/>
        <v>1.7963334046401537E-71</v>
      </c>
      <c r="HF143" s="86">
        <f t="shared" si="162"/>
        <v>2.1704749040995183E-78</v>
      </c>
      <c r="HG143" s="86">
        <f t="shared" si="162"/>
        <v>6.3955155086517695E-78</v>
      </c>
      <c r="HH143" s="86">
        <f t="shared" si="146"/>
        <v>1.4887059262034314E-78</v>
      </c>
      <c r="HI143" s="86">
        <f t="shared" si="147"/>
        <v>1.7075044783622871E-55</v>
      </c>
      <c r="HJ143" s="86">
        <f t="shared" si="162"/>
        <v>3.0311140770257073E-101</v>
      </c>
      <c r="HK143" s="86">
        <f t="shared" si="162"/>
        <v>9.4281404602745331E-73</v>
      </c>
      <c r="HL143" s="86">
        <f t="shared" si="170"/>
        <v>1.6292497008577622E-61</v>
      </c>
      <c r="HM143" s="86">
        <f t="shared" si="170"/>
        <v>9.7362081022918612E-60</v>
      </c>
      <c r="HN143" s="86">
        <f t="shared" si="170"/>
        <v>1.7380885815224737E-45</v>
      </c>
      <c r="HO143" s="86">
        <f t="shared" si="170"/>
        <v>3.0771966605520165E-37</v>
      </c>
      <c r="HP143" s="86">
        <f t="shared" si="170"/>
        <v>1.3323364370815413E-36</v>
      </c>
      <c r="HQ143" s="86">
        <f t="shared" si="170"/>
        <v>7.2214459121866691E-45</v>
      </c>
      <c r="HS143" s="86">
        <f t="shared" si="167"/>
        <v>4.6034601847761716E-2</v>
      </c>
      <c r="HT143" s="86">
        <f t="shared" si="167"/>
        <v>0.52845916801554493</v>
      </c>
      <c r="HU143" s="86">
        <f t="shared" si="167"/>
        <v>0.51762184868561445</v>
      </c>
      <c r="HV143" s="86">
        <f t="shared" si="167"/>
        <v>0.54421777121090198</v>
      </c>
      <c r="HW143" s="86">
        <f t="shared" si="167"/>
        <v>0.32360292917410233</v>
      </c>
      <c r="HX143" s="86">
        <f t="shared" si="167"/>
        <v>0.32160717506184255</v>
      </c>
      <c r="HY143" s="86">
        <f t="shared" si="167"/>
        <v>0.25166162821795884</v>
      </c>
      <c r="HZ143" s="86">
        <f t="shared" si="167"/>
        <v>0.33841128663813103</v>
      </c>
      <c r="IA143" s="86">
        <f t="shared" si="167"/>
        <v>0.40957792853280656</v>
      </c>
      <c r="IB143" s="86">
        <f t="shared" si="167"/>
        <v>0.25229260706539552</v>
      </c>
      <c r="IC143" s="86">
        <f t="shared" si="167"/>
        <v>0.16560748488777779</v>
      </c>
      <c r="ID143" s="86">
        <f t="shared" si="167"/>
        <v>7.7718480089188843E-2</v>
      </c>
      <c r="IE143" s="86">
        <f t="shared" si="167"/>
        <v>2.2184227049597598E-2</v>
      </c>
      <c r="IF143" s="86">
        <f t="shared" si="167"/>
        <v>3.9564469861489662E-2</v>
      </c>
      <c r="IG143" s="86">
        <f t="shared" si="167"/>
        <v>5.8447864970216597E-2</v>
      </c>
      <c r="II143" s="86">
        <f t="shared" si="168"/>
        <v>3.7581840895679686E-41</v>
      </c>
      <c r="IJ143" s="86">
        <f t="shared" si="168"/>
        <v>8.1344367145959891E-15</v>
      </c>
      <c r="IK143" s="86">
        <f t="shared" si="168"/>
        <v>1.3582333804228154E-15</v>
      </c>
      <c r="IL143" s="86">
        <f t="shared" si="168"/>
        <v>8.4950438575043685E-15</v>
      </c>
      <c r="IM143" s="86">
        <f t="shared" si="168"/>
        <v>4.8084486120670701E-19</v>
      </c>
      <c r="IN143" s="86">
        <f t="shared" si="168"/>
        <v>1.3524056479090089E-19</v>
      </c>
      <c r="IO143" s="86">
        <f t="shared" si="168"/>
        <v>4.9430659906515233E-20</v>
      </c>
      <c r="IP143" s="86">
        <f t="shared" si="168"/>
        <v>5.826028683908263E-19</v>
      </c>
      <c r="IQ143" s="86">
        <f t="shared" si="168"/>
        <v>8.7375319149955036E-19</v>
      </c>
      <c r="IR143" s="86">
        <f t="shared" si="168"/>
        <v>3.500328390723954E-22</v>
      </c>
      <c r="IS143" s="86">
        <f t="shared" si="168"/>
        <v>1.5003049654287814E-23</v>
      </c>
      <c r="IT143" s="86">
        <f t="shared" si="168"/>
        <v>3.2710837956135931E-24</v>
      </c>
      <c r="IU143" s="86">
        <f t="shared" si="168"/>
        <v>2.8558961904251796E-34</v>
      </c>
      <c r="IV143" s="86">
        <f t="shared" si="168"/>
        <v>8.6849112608545757E-13</v>
      </c>
      <c r="IW143" s="86">
        <f t="shared" si="168"/>
        <v>6.8185659037134702E-15</v>
      </c>
      <c r="IY143" s="86">
        <f t="shared" si="169"/>
        <v>4.6034601847761716E-2</v>
      </c>
      <c r="IZ143" s="86">
        <f t="shared" si="169"/>
        <v>0.52845916801555304</v>
      </c>
      <c r="JA143" s="86">
        <f t="shared" si="169"/>
        <v>0.51762184868561578</v>
      </c>
      <c r="JB143" s="86">
        <f t="shared" si="169"/>
        <v>0.54421777121091053</v>
      </c>
      <c r="JC143" s="86">
        <f t="shared" si="169"/>
        <v>0.32360292917410233</v>
      </c>
      <c r="JD143" s="86">
        <f t="shared" si="169"/>
        <v>0.32160717506184255</v>
      </c>
      <c r="JE143" s="86">
        <f t="shared" si="169"/>
        <v>0.25166162821795884</v>
      </c>
      <c r="JF143" s="86">
        <f t="shared" si="169"/>
        <v>0.33841128663813103</v>
      </c>
      <c r="JG143" s="86">
        <f t="shared" si="169"/>
        <v>0.40957792853280656</v>
      </c>
      <c r="JH143" s="86">
        <f t="shared" si="169"/>
        <v>0.25229260706539552</v>
      </c>
      <c r="JI143" s="86">
        <f t="shared" si="169"/>
        <v>0.16560748488777779</v>
      </c>
      <c r="JJ143" s="86">
        <f t="shared" si="169"/>
        <v>7.7718480089188843E-2</v>
      </c>
      <c r="JK143" s="86">
        <f t="shared" si="169"/>
        <v>2.2184227049597598E-2</v>
      </c>
      <c r="JL143" s="86">
        <f t="shared" si="169"/>
        <v>3.9564469862358155E-2</v>
      </c>
      <c r="JM143" s="86">
        <f t="shared" si="169"/>
        <v>5.8447864970223418E-2</v>
      </c>
    </row>
    <row r="144" spans="2:273" x14ac:dyDescent="0.25">
      <c r="B144" s="2">
        <v>117</v>
      </c>
      <c r="C144" s="37">
        <v>48.207000000000001</v>
      </c>
      <c r="D144" s="37">
        <v>51.4</v>
      </c>
      <c r="E144" s="37">
        <v>59.7</v>
      </c>
      <c r="F144" s="37">
        <v>58.533000000000001</v>
      </c>
      <c r="G144" s="37">
        <v>69.066000000000003</v>
      </c>
      <c r="H144" s="37">
        <v>74.081999999999994</v>
      </c>
      <c r="I144" s="37">
        <v>77.311000000000007</v>
      </c>
      <c r="J144" s="37">
        <v>73.311000000000007</v>
      </c>
      <c r="K144" s="37">
        <v>75.885000000000005</v>
      </c>
      <c r="L144" s="37">
        <v>72.787000000000006</v>
      </c>
      <c r="M144" s="37">
        <v>68.376999999999995</v>
      </c>
      <c r="N144" s="37">
        <v>63.738</v>
      </c>
      <c r="O144" s="37">
        <v>53.164000000000001</v>
      </c>
      <c r="P144" s="37">
        <v>60.491999999999997</v>
      </c>
      <c r="Q144" s="37">
        <v>68.23</v>
      </c>
      <c r="S144" s="4">
        <f t="shared" si="171"/>
        <v>49.925529593704745</v>
      </c>
      <c r="T144" s="4">
        <f t="shared" si="171"/>
        <v>52.073558100534065</v>
      </c>
      <c r="U144" s="4">
        <f t="shared" si="171"/>
        <v>59.249972409155028</v>
      </c>
      <c r="V144" s="4">
        <f t="shared" si="171"/>
        <v>59.547978622069216</v>
      </c>
      <c r="W144" s="4">
        <f t="shared" si="171"/>
        <v>69.221505217032785</v>
      </c>
      <c r="X144" s="4">
        <f t="shared" si="171"/>
        <v>73.729386100900044</v>
      </c>
      <c r="Y144" s="4">
        <f t="shared" si="171"/>
        <v>76.509091041592285</v>
      </c>
      <c r="Z144" s="4">
        <f t="shared" si="171"/>
        <v>71.747517515347198</v>
      </c>
      <c r="AA144" s="4">
        <f t="shared" si="171"/>
        <v>72.774982754386969</v>
      </c>
      <c r="AB144" s="4">
        <f t="shared" si="171"/>
        <v>73.318665199479966</v>
      </c>
      <c r="AC144" s="4">
        <f t="shared" si="171"/>
        <v>70.822706508739998</v>
      </c>
      <c r="AD144" s="4">
        <f t="shared" si="171"/>
        <v>64.201992708170437</v>
      </c>
      <c r="AE144" s="4">
        <f t="shared" si="171"/>
        <v>55.579524907477563</v>
      </c>
      <c r="AF144" s="4">
        <f t="shared" si="171"/>
        <v>60.844896633039518</v>
      </c>
      <c r="AG144" s="4">
        <f t="shared" si="171"/>
        <v>69.420145030132105</v>
      </c>
      <c r="AI144" s="4">
        <f t="shared" si="172"/>
        <v>-1.7185295937047442</v>
      </c>
      <c r="AJ144" s="4">
        <f t="shared" si="172"/>
        <v>-0.67355810053406628</v>
      </c>
      <c r="AK144" s="4">
        <f t="shared" si="172"/>
        <v>0.45002759084497512</v>
      </c>
      <c r="AL144" s="4">
        <f t="shared" si="172"/>
        <v>-1.014978622069215</v>
      </c>
      <c r="AM144" s="4">
        <f t="shared" si="172"/>
        <v>-0.15550521703278264</v>
      </c>
      <c r="AN144" s="4">
        <f t="shared" si="172"/>
        <v>0.35261389909994989</v>
      </c>
      <c r="AO144" s="4">
        <f t="shared" si="172"/>
        <v>0.80190895840772214</v>
      </c>
      <c r="AP144" s="4">
        <f t="shared" si="172"/>
        <v>1.563482484652809</v>
      </c>
      <c r="AQ144" s="4">
        <f t="shared" si="172"/>
        <v>3.1100172456130366</v>
      </c>
      <c r="AR144" s="4">
        <f t="shared" si="172"/>
        <v>-0.53166519947995994</v>
      </c>
      <c r="AS144" s="4">
        <f t="shared" si="172"/>
        <v>-2.4457065087400025</v>
      </c>
      <c r="AT144" s="4">
        <f t="shared" si="172"/>
        <v>-0.46399270817043714</v>
      </c>
      <c r="AU144" s="4">
        <f t="shared" si="172"/>
        <v>-2.4155249074775611</v>
      </c>
      <c r="AV144" s="4">
        <f t="shared" si="172"/>
        <v>-0.35289663303952068</v>
      </c>
      <c r="AW144" s="4">
        <f t="shared" si="172"/>
        <v>-1.1901450301321006</v>
      </c>
      <c r="AY144" s="2">
        <f t="shared" ref="AY144:BM160" si="176">IF(OR($B144 &lt; C$230, $B144 &gt; C$233), #N/A, ((1-FG144)*DK144) + (FG144 - FW144)*EA144 + (FW144*EQ144))</f>
        <v>49.925529593704745</v>
      </c>
      <c r="AZ144" s="2">
        <f t="shared" si="176"/>
        <v>50.331504837367234</v>
      </c>
      <c r="BA144" s="2">
        <f t="shared" si="176"/>
        <v>52.061929713719074</v>
      </c>
      <c r="BB144" s="2">
        <f t="shared" si="176"/>
        <v>53.800203827769742</v>
      </c>
      <c r="BC144" s="2">
        <f t="shared" si="176"/>
        <v>54.236081727866001</v>
      </c>
      <c r="BD144" s="2">
        <f t="shared" si="176"/>
        <v>56.628459502967573</v>
      </c>
      <c r="BE144" s="2">
        <f t="shared" si="176"/>
        <v>56.303710684854693</v>
      </c>
      <c r="BF144" s="2">
        <f t="shared" si="176"/>
        <v>53.329204356604478</v>
      </c>
      <c r="BG144" s="2">
        <f t="shared" si="176"/>
        <v>52.626349228703567</v>
      </c>
      <c r="BH144" s="2">
        <f t="shared" si="176"/>
        <v>49.558439511892296</v>
      </c>
      <c r="BI144" s="2">
        <f t="shared" si="176"/>
        <v>49.564461503315997</v>
      </c>
      <c r="BJ144" s="2">
        <f t="shared" si="176"/>
        <v>50.646669785992678</v>
      </c>
      <c r="BK144" s="2">
        <f t="shared" si="176"/>
        <v>49.852402903588313</v>
      </c>
      <c r="BL144" s="2">
        <f t="shared" si="176"/>
        <v>48.862787137261456</v>
      </c>
      <c r="BM144" s="2">
        <f t="shared" si="176"/>
        <v>43.50349245170753</v>
      </c>
      <c r="BO144" s="2" t="str">
        <f t="shared" si="102"/>
        <v/>
      </c>
      <c r="BP144" s="2" t="str">
        <f t="shared" si="103"/>
        <v/>
      </c>
      <c r="BQ144" s="2" t="str">
        <f t="shared" si="104"/>
        <v/>
      </c>
      <c r="BR144" s="2" t="str">
        <f t="shared" si="105"/>
        <v/>
      </c>
      <c r="BS144" s="2" t="str">
        <f t="shared" si="106"/>
        <v/>
      </c>
      <c r="BT144" s="2" t="str">
        <f t="shared" si="107"/>
        <v/>
      </c>
      <c r="BU144" s="2" t="str">
        <f t="shared" si="108"/>
        <v/>
      </c>
      <c r="BV144" s="2" t="str">
        <f t="shared" si="109"/>
        <v/>
      </c>
      <c r="BW144" s="2" t="str">
        <f t="shared" si="110"/>
        <v/>
      </c>
      <c r="BX144" s="2" t="str">
        <f t="shared" si="111"/>
        <v/>
      </c>
      <c r="BY144" s="2" t="str">
        <f t="shared" si="112"/>
        <v/>
      </c>
      <c r="BZ144" s="2" t="str">
        <f t="shared" si="113"/>
        <v/>
      </c>
      <c r="CA144" s="2" t="str">
        <f t="shared" si="114"/>
        <v/>
      </c>
      <c r="CB144" s="2" t="str">
        <f t="shared" si="115"/>
        <v/>
      </c>
      <c r="CC144" s="2" t="str">
        <f t="shared" si="116"/>
        <v/>
      </c>
      <c r="CE144" s="2" t="str">
        <f t="shared" ref="CE144:CS160" si="177">IF(AND(IY144 &lt; $CS$22, $B144 &gt; C$231, $B144 &lt; C$232), C144, "")</f>
        <v/>
      </c>
      <c r="CF144" s="2" t="str">
        <f t="shared" si="177"/>
        <v/>
      </c>
      <c r="CG144" s="2" t="str">
        <f t="shared" si="177"/>
        <v/>
      </c>
      <c r="CH144" s="2" t="str">
        <f t="shared" si="177"/>
        <v/>
      </c>
      <c r="CI144" s="2" t="str">
        <f t="shared" si="177"/>
        <v/>
      </c>
      <c r="CJ144" s="2" t="str">
        <f t="shared" si="177"/>
        <v/>
      </c>
      <c r="CK144" s="2" t="str">
        <f t="shared" si="177"/>
        <v/>
      </c>
      <c r="CL144" s="2" t="str">
        <f t="shared" si="177"/>
        <v/>
      </c>
      <c r="CM144" s="2" t="str">
        <f t="shared" si="177"/>
        <v/>
      </c>
      <c r="CN144" s="2" t="str">
        <f t="shared" si="177"/>
        <v/>
      </c>
      <c r="CO144" s="2" t="str">
        <f t="shared" si="177"/>
        <v/>
      </c>
      <c r="CP144" s="2" t="str">
        <f t="shared" si="177"/>
        <v/>
      </c>
      <c r="CQ144" s="2" t="str">
        <f t="shared" si="177"/>
        <v/>
      </c>
      <c r="CR144" s="2" t="str">
        <f t="shared" si="177"/>
        <v/>
      </c>
      <c r="CS144" s="2" t="str">
        <f t="shared" si="177"/>
        <v/>
      </c>
      <c r="CU144" s="2" t="str">
        <f t="shared" si="117"/>
        <v/>
      </c>
      <c r="CV144" s="2" t="str">
        <f t="shared" si="118"/>
        <v/>
      </c>
      <c r="CW144" s="2" t="str">
        <f t="shared" si="119"/>
        <v/>
      </c>
      <c r="CX144" s="2" t="str">
        <f t="shared" si="120"/>
        <v/>
      </c>
      <c r="CY144" s="2" t="str">
        <f t="shared" si="121"/>
        <v/>
      </c>
      <c r="CZ144" s="2" t="str">
        <f t="shared" si="122"/>
        <v/>
      </c>
      <c r="DA144" s="2" t="str">
        <f t="shared" si="123"/>
        <v/>
      </c>
      <c r="DB144" s="2" t="str">
        <f t="shared" si="124"/>
        <v/>
      </c>
      <c r="DC144" s="2" t="str">
        <f t="shared" si="125"/>
        <v/>
      </c>
      <c r="DD144" s="2" t="str">
        <f t="shared" si="126"/>
        <v/>
      </c>
      <c r="DE144" s="2" t="str">
        <f t="shared" si="127"/>
        <v/>
      </c>
      <c r="DF144" s="2" t="str">
        <f t="shared" si="128"/>
        <v/>
      </c>
      <c r="DG144" s="2" t="str">
        <f t="shared" si="129"/>
        <v/>
      </c>
      <c r="DH144" s="2" t="str">
        <f t="shared" si="130"/>
        <v/>
      </c>
      <c r="DI144" s="2" t="str">
        <f t="shared" si="131"/>
        <v/>
      </c>
      <c r="DK144" s="2">
        <f t="shared" si="173"/>
        <v>83.721735064935046</v>
      </c>
      <c r="DL144" s="2">
        <f t="shared" si="173"/>
        <v>93.251733622994649</v>
      </c>
      <c r="DM144" s="2">
        <f t="shared" si="173"/>
        <v>90.858486631016035</v>
      </c>
      <c r="DN144" s="2">
        <f t="shared" si="173"/>
        <v>100.9001872771836</v>
      </c>
      <c r="DO144" s="2">
        <f t="shared" si="173"/>
        <v>97.698428876244648</v>
      </c>
      <c r="DP144" s="2">
        <f t="shared" si="173"/>
        <v>99.797876829268262</v>
      </c>
      <c r="DQ144" s="2">
        <f t="shared" si="173"/>
        <v>89.053338549075391</v>
      </c>
      <c r="DR144" s="2">
        <f t="shared" si="173"/>
        <v>92.175043589743609</v>
      </c>
      <c r="DS144" s="2">
        <f t="shared" si="173"/>
        <v>85.159960188933852</v>
      </c>
      <c r="DT144" s="2">
        <f t="shared" si="173"/>
        <v>82.874839024390241</v>
      </c>
      <c r="DU144" s="2">
        <f t="shared" si="173"/>
        <v>74.460836759581895</v>
      </c>
      <c r="DV144" s="2">
        <f t="shared" si="173"/>
        <v>84.796921428571395</v>
      </c>
      <c r="DW144" s="2">
        <f t="shared" si="173"/>
        <v>87.712809497756894</v>
      </c>
      <c r="DX144" s="2">
        <f t="shared" si="173"/>
        <v>66.54420819390819</v>
      </c>
      <c r="DY144" s="2">
        <f t="shared" si="173"/>
        <v>52.127781207028278</v>
      </c>
      <c r="EA144" s="2">
        <f t="shared" si="161"/>
        <v>49.906543740065388</v>
      </c>
      <c r="EB144" s="2">
        <f t="shared" si="161"/>
        <v>50.294371428571424</v>
      </c>
      <c r="EC144" s="2">
        <f t="shared" si="161"/>
        <v>51.998295238095238</v>
      </c>
      <c r="ED144" s="2">
        <f t="shared" si="161"/>
        <v>53.792828571428579</v>
      </c>
      <c r="EE144" s="2">
        <f t="shared" si="160"/>
        <v>54.166249486289232</v>
      </c>
      <c r="EF144" s="2">
        <f t="shared" si="160"/>
        <v>56.61577929659348</v>
      </c>
      <c r="EG144" s="2">
        <f t="shared" si="160"/>
        <v>56.307421685793443</v>
      </c>
      <c r="EH144" s="2">
        <f t="shared" si="160"/>
        <v>53.340644876941873</v>
      </c>
      <c r="EI144" s="2">
        <f t="shared" si="160"/>
        <v>52.640014883346737</v>
      </c>
      <c r="EJ144" s="2">
        <f t="shared" si="160"/>
        <v>49.500771386430657</v>
      </c>
      <c r="EK144" s="2">
        <f t="shared" si="160"/>
        <v>49.536736401251382</v>
      </c>
      <c r="EL144" s="2">
        <f t="shared" si="160"/>
        <v>50.625907905237966</v>
      </c>
      <c r="EM144" s="2">
        <f t="shared" si="142"/>
        <v>49.814927056736714</v>
      </c>
      <c r="EN144" s="2">
        <f t="shared" si="142"/>
        <v>48.860852073576993</v>
      </c>
      <c r="EO144" s="2">
        <f t="shared" si="142"/>
        <v>43.496247455526316</v>
      </c>
      <c r="EQ144" s="2">
        <f t="shared" si="174"/>
        <v>50.114496593999277</v>
      </c>
      <c r="ER144" s="2">
        <f t="shared" si="174"/>
        <v>50.557048933807721</v>
      </c>
      <c r="ES144" s="2">
        <f t="shared" si="174"/>
        <v>52.696016605211909</v>
      </c>
      <c r="ET144" s="2">
        <f t="shared" si="174"/>
        <v>53.579632900244064</v>
      </c>
      <c r="EU144" s="2">
        <f t="shared" si="174"/>
        <v>55.011102978158519</v>
      </c>
      <c r="EV144" s="2">
        <f t="shared" si="174"/>
        <v>56.19536702053648</v>
      </c>
      <c r="EW144" s="2">
        <f t="shared" si="174"/>
        <v>55.756673779903267</v>
      </c>
      <c r="EX144" s="2">
        <f t="shared" si="174"/>
        <v>52.605047821809592</v>
      </c>
      <c r="EY144" s="2">
        <f t="shared" si="174"/>
        <v>51.967187852046962</v>
      </c>
      <c r="EZ144" s="2">
        <f t="shared" si="174"/>
        <v>50.1718872296264</v>
      </c>
      <c r="FA144" s="2">
        <f t="shared" si="174"/>
        <v>49.666246302200257</v>
      </c>
      <c r="FB144" s="2">
        <f t="shared" si="174"/>
        <v>50.316950505104955</v>
      </c>
      <c r="FC144" s="2">
        <f t="shared" si="174"/>
        <v>49.798215987083012</v>
      </c>
      <c r="FD144" s="2">
        <f t="shared" si="174"/>
        <v>48.020665066759307</v>
      </c>
      <c r="FE144" s="2">
        <f t="shared" si="174"/>
        <v>43.340305886869217</v>
      </c>
      <c r="FG144" s="2">
        <f t="shared" si="175"/>
        <v>0.99950934745701459</v>
      </c>
      <c r="FH144" s="2">
        <f t="shared" si="175"/>
        <v>0.99954673232509039</v>
      </c>
      <c r="FI144" s="2">
        <f t="shared" si="175"/>
        <v>0.99952629056597042</v>
      </c>
      <c r="FJ144" s="2">
        <f t="shared" si="175"/>
        <v>0.99954884352545548</v>
      </c>
      <c r="FK144" s="2">
        <f t="shared" si="175"/>
        <v>0.99934093802679125</v>
      </c>
      <c r="FL144" s="2">
        <f t="shared" si="175"/>
        <v>0.99918925176772799</v>
      </c>
      <c r="FM144" s="2">
        <f t="shared" si="175"/>
        <v>0.99929762834122937</v>
      </c>
      <c r="FN144" s="2">
        <f t="shared" si="175"/>
        <v>0.99926764629435882</v>
      </c>
      <c r="FO144" s="2">
        <f t="shared" si="175"/>
        <v>0.9992441852078493</v>
      </c>
      <c r="FP144" s="2">
        <f t="shared" si="175"/>
        <v>0.99917462577242599</v>
      </c>
      <c r="FQ144" s="2">
        <f t="shared" si="175"/>
        <v>0.99909691459664696</v>
      </c>
      <c r="FR144" s="2">
        <f t="shared" si="175"/>
        <v>0.99910470364967674</v>
      </c>
      <c r="FS144" s="2">
        <f t="shared" si="175"/>
        <v>0.9989990670819231</v>
      </c>
      <c r="FT144" s="2">
        <f t="shared" si="175"/>
        <v>0.99898336315170333</v>
      </c>
      <c r="FU144" s="2">
        <f t="shared" si="175"/>
        <v>0.99885691862995696</v>
      </c>
      <c r="FW144" s="2">
        <f t="shared" ref="FW144:GK160" si="178">POWER(10,($B144-C$232)/C$229)/(1+POWER(10,($B144-C$232)/C$229))</f>
        <v>1.1513879126812711E-2</v>
      </c>
      <c r="FX144" s="2">
        <f t="shared" si="178"/>
        <v>6.7239199252350487E-2</v>
      </c>
      <c r="FY144" s="2">
        <f t="shared" si="178"/>
        <v>6.4819623540702087E-2</v>
      </c>
      <c r="FZ144" s="2">
        <f t="shared" si="178"/>
        <v>6.5092942368521589E-2</v>
      </c>
      <c r="GA144" s="2">
        <f t="shared" si="178"/>
        <v>4.869700832852767E-2</v>
      </c>
      <c r="GB144" s="2">
        <f t="shared" si="178"/>
        <v>5.3113584302900876E-2</v>
      </c>
      <c r="GC144" s="2">
        <f t="shared" si="178"/>
        <v>4.8499149244702867E-2</v>
      </c>
      <c r="GD144" s="2">
        <f t="shared" si="178"/>
        <v>5.42158724845547E-2</v>
      </c>
      <c r="GE144" s="2">
        <f t="shared" si="178"/>
        <v>5.6841816047703109E-2</v>
      </c>
      <c r="GF144" s="2">
        <f t="shared" si="178"/>
        <v>4.4883503301770086E-2</v>
      </c>
      <c r="GG144" s="2">
        <f t="shared" si="178"/>
        <v>4.0278857454714066E-2</v>
      </c>
      <c r="GH144" s="2">
        <f t="shared" si="178"/>
        <v>3.1820901313053443E-2</v>
      </c>
      <c r="GI144" s="2">
        <f t="shared" si="178"/>
        <v>2.7370552484139405E-2</v>
      </c>
      <c r="GJ144" s="2">
        <f t="shared" si="178"/>
        <v>1.9093948869525288E-2</v>
      </c>
      <c r="GK144" s="2">
        <f t="shared" si="178"/>
        <v>1.6811099616370982E-2</v>
      </c>
      <c r="GM144" s="86">
        <f t="shared" ref="GM144:HA160" si="179" xml:space="preserve"> _xlfn.NORM.DIST($B144, C$7, ABS(C$11), TRUE) * _xlfn.NORM.DIST(($B144 - C$7)*C$15, 0, ABS(C$11), TRUE) * 2</f>
        <v>1.0320771764208512E-75</v>
      </c>
      <c r="GN144" s="86">
        <f t="shared" si="179"/>
        <v>5.2546212452016302E-113</v>
      </c>
      <c r="GO144" s="86">
        <f t="shared" si="179"/>
        <v>3.0657667484392295E-143</v>
      </c>
      <c r="GP144" s="86">
        <f t="shared" si="179"/>
        <v>1.3320396414288455E-172</v>
      </c>
      <c r="GQ144" s="86">
        <f t="shared" si="179"/>
        <v>2.5398961562455753E-182</v>
      </c>
      <c r="GR144" s="86">
        <f t="shared" si="179"/>
        <v>4.5151245923826954E-139</v>
      </c>
      <c r="GS144" s="86">
        <f t="shared" si="179"/>
        <v>7.3991698376677848E-146</v>
      </c>
      <c r="GT144" s="86">
        <f t="shared" si="179"/>
        <v>1.7647389048733802E-200</v>
      </c>
      <c r="GU144" s="86">
        <f t="shared" si="179"/>
        <v>1.6592830186629245E-183</v>
      </c>
      <c r="GV144" s="86">
        <f t="shared" si="179"/>
        <v>7.2026051779860296E-172</v>
      </c>
      <c r="GW144" s="86">
        <f t="shared" si="179"/>
        <v>2.0863073750689458E-125</v>
      </c>
      <c r="GX144" s="86">
        <f t="shared" si="179"/>
        <v>6.5361426124903567E-122</v>
      </c>
      <c r="GY144" s="86">
        <f t="shared" si="179"/>
        <v>9.808880418914841E-99</v>
      </c>
      <c r="GZ144" s="86">
        <f t="shared" si="179"/>
        <v>3.4145325702240587E-97</v>
      </c>
      <c r="HA144" s="86">
        <f t="shared" si="179"/>
        <v>1.415196569516028E-87</v>
      </c>
      <c r="HC144" s="86">
        <f t="shared" si="162"/>
        <v>9.206392103817733E-27</v>
      </c>
      <c r="HD144" s="86">
        <f t="shared" si="162"/>
        <v>9.0342714385550491E-62</v>
      </c>
      <c r="HE144" s="86">
        <f t="shared" si="162"/>
        <v>2.4127043629282849E-75</v>
      </c>
      <c r="HF144" s="86">
        <f t="shared" si="162"/>
        <v>1.5037704938313768E-82</v>
      </c>
      <c r="HG144" s="86">
        <f t="shared" si="162"/>
        <v>1.6750100570228593E-82</v>
      </c>
      <c r="HH144" s="86">
        <f t="shared" si="146"/>
        <v>2.908248395093814E-83</v>
      </c>
      <c r="HI144" s="86">
        <f t="shared" si="147"/>
        <v>6.8084078899459953E-59</v>
      </c>
      <c r="HJ144" s="86">
        <f t="shared" si="162"/>
        <v>2.829009689536585E-107</v>
      </c>
      <c r="HK144" s="86">
        <f t="shared" si="162"/>
        <v>5.6974309474138582E-77</v>
      </c>
      <c r="HL144" s="86">
        <f t="shared" si="170"/>
        <v>3.4192373611017091E-65</v>
      </c>
      <c r="HM144" s="86">
        <f t="shared" si="170"/>
        <v>2.4184229696392709E-63</v>
      </c>
      <c r="HN144" s="86">
        <f t="shared" si="170"/>
        <v>2.4710721155537454E-48</v>
      </c>
      <c r="HO144" s="86">
        <f t="shared" si="170"/>
        <v>1.5770853660000814E-39</v>
      </c>
      <c r="HP144" s="86">
        <f t="shared" si="170"/>
        <v>7.7865912400451197E-39</v>
      </c>
      <c r="HQ144" s="86">
        <f t="shared" si="170"/>
        <v>1.0734376498578311E-47</v>
      </c>
      <c r="HS144" s="86">
        <f t="shared" ref="HS144:IG160" si="180" xml:space="preserve"> _xlfn.NORM.DIST($B144, C$9, ABS(C$13), TRUE) * _xlfn.NORM.DIST(($B144 - C$9)*C$17, 0, ABS(C$13), TRUE) * 2</f>
        <v>7.8022418722973441E-2</v>
      </c>
      <c r="HT144" s="86">
        <f t="shared" si="180"/>
        <v>0.54455512437216957</v>
      </c>
      <c r="HU144" s="86">
        <f t="shared" si="180"/>
        <v>0.54215295496945881</v>
      </c>
      <c r="HV144" s="86">
        <f t="shared" si="180"/>
        <v>0.53775846213006195</v>
      </c>
      <c r="HW144" s="86">
        <f t="shared" si="180"/>
        <v>0.40044141822083723</v>
      </c>
      <c r="HX144" s="86">
        <f t="shared" si="180"/>
        <v>0.40201963635354965</v>
      </c>
      <c r="HY144" s="86">
        <f t="shared" si="180"/>
        <v>0.33127286486526725</v>
      </c>
      <c r="HZ144" s="86">
        <f t="shared" si="180"/>
        <v>0.41670999212777377</v>
      </c>
      <c r="IA144" s="86">
        <f t="shared" si="180"/>
        <v>0.47771473340340675</v>
      </c>
      <c r="IB144" s="86">
        <f t="shared" si="180"/>
        <v>0.33429871067738826</v>
      </c>
      <c r="IC144" s="86">
        <f t="shared" si="180"/>
        <v>0.23772057701358162</v>
      </c>
      <c r="ID144" s="86">
        <f t="shared" si="180"/>
        <v>0.12226412600148388</v>
      </c>
      <c r="IE144" s="86">
        <f t="shared" si="180"/>
        <v>4.383205000864579E-2</v>
      </c>
      <c r="IF144" s="86">
        <f t="shared" si="180"/>
        <v>6.3379253730407023E-2</v>
      </c>
      <c r="IG144" s="86">
        <f t="shared" si="180"/>
        <v>8.06656067893501E-2</v>
      </c>
      <c r="II144" s="86">
        <f t="shared" ref="II144:IW160" si="181" xml:space="preserve"> _xlfn.NORM.DIST($B144, C$10, ABS(C$14), TRUE) * _xlfn.NORM.DIST(($B144 - C$10)*C$18, 0, ABS(C$14), TRUE) * 2</f>
        <v>1.433441663850497E-39</v>
      </c>
      <c r="IJ144" s="86">
        <f t="shared" si="181"/>
        <v>6.2510791987951822E-14</v>
      </c>
      <c r="IK144" s="86">
        <f t="shared" si="181"/>
        <v>1.1388291018916418E-14</v>
      </c>
      <c r="IL144" s="86">
        <f t="shared" si="181"/>
        <v>6.3474284223678548E-14</v>
      </c>
      <c r="IM144" s="86">
        <f t="shared" si="181"/>
        <v>5.2139043163761705E-18</v>
      </c>
      <c r="IN144" s="86">
        <f t="shared" si="181"/>
        <v>1.7015349020865966E-18</v>
      </c>
      <c r="IO144" s="86">
        <f t="shared" si="181"/>
        <v>6.1020901191100539E-19</v>
      </c>
      <c r="IP144" s="86">
        <f t="shared" si="181"/>
        <v>6.8320814777043216E-18</v>
      </c>
      <c r="IQ144" s="86">
        <f t="shared" si="181"/>
        <v>1.0420000146862762E-17</v>
      </c>
      <c r="IR144" s="86">
        <f t="shared" si="181"/>
        <v>5.3753507540595478E-21</v>
      </c>
      <c r="IS144" s="86">
        <f t="shared" si="181"/>
        <v>2.496548346317425E-22</v>
      </c>
      <c r="IT144" s="86">
        <f t="shared" si="181"/>
        <v>4.8507329851716742E-23</v>
      </c>
      <c r="IU144" s="86">
        <f t="shared" si="181"/>
        <v>1.1844772211997498E-32</v>
      </c>
      <c r="IV144" s="86">
        <f t="shared" si="181"/>
        <v>2.8176878199342807E-12</v>
      </c>
      <c r="IW144" s="86">
        <f t="shared" si="181"/>
        <v>2.6285024170588013E-14</v>
      </c>
      <c r="IY144" s="86">
        <f t="shared" ref="IY144:JM160" si="182">GM144+HC144+HS144+II144</f>
        <v>7.8022418722973441E-2</v>
      </c>
      <c r="IZ144" s="86">
        <f t="shared" si="182"/>
        <v>0.54455512437223208</v>
      </c>
      <c r="JA144" s="86">
        <f t="shared" si="182"/>
        <v>0.54215295496947025</v>
      </c>
      <c r="JB144" s="86">
        <f t="shared" si="182"/>
        <v>0.53775846213012546</v>
      </c>
      <c r="JC144" s="86">
        <f t="shared" si="182"/>
        <v>0.40044141822083723</v>
      </c>
      <c r="JD144" s="86">
        <f t="shared" si="182"/>
        <v>0.40201963635354965</v>
      </c>
      <c r="JE144" s="86">
        <f t="shared" si="182"/>
        <v>0.33127286486526725</v>
      </c>
      <c r="JF144" s="86">
        <f t="shared" si="182"/>
        <v>0.41670999212777377</v>
      </c>
      <c r="JG144" s="86">
        <f t="shared" si="182"/>
        <v>0.47771473340340675</v>
      </c>
      <c r="JH144" s="86">
        <f t="shared" si="182"/>
        <v>0.33429871067738826</v>
      </c>
      <c r="JI144" s="86">
        <f t="shared" si="182"/>
        <v>0.23772057701358162</v>
      </c>
      <c r="JJ144" s="86">
        <f t="shared" si="182"/>
        <v>0.12226412600148388</v>
      </c>
      <c r="JK144" s="86">
        <f t="shared" si="182"/>
        <v>4.383205000864579E-2</v>
      </c>
      <c r="JL144" s="86">
        <f t="shared" si="182"/>
        <v>6.3379253733224714E-2</v>
      </c>
      <c r="JM144" s="86">
        <f t="shared" si="182"/>
        <v>8.0665606789376385E-2</v>
      </c>
    </row>
    <row r="145" spans="2:273" x14ac:dyDescent="0.25">
      <c r="B145" s="2">
        <v>118</v>
      </c>
      <c r="C145" s="37">
        <v>45.482999999999997</v>
      </c>
      <c r="D145" s="37">
        <v>51</v>
      </c>
      <c r="E145" s="37">
        <v>55.317</v>
      </c>
      <c r="F145" s="37">
        <v>58.6</v>
      </c>
      <c r="G145" s="37">
        <v>71.033000000000001</v>
      </c>
      <c r="H145" s="37">
        <v>76.212999999999994</v>
      </c>
      <c r="I145" s="37">
        <v>77.343999999999994</v>
      </c>
      <c r="J145" s="37">
        <v>72.23</v>
      </c>
      <c r="K145" s="37">
        <v>72.114999999999995</v>
      </c>
      <c r="L145" s="37">
        <v>75.016000000000005</v>
      </c>
      <c r="M145" s="37">
        <v>73.754000000000005</v>
      </c>
      <c r="N145" s="37">
        <v>67.983999999999995</v>
      </c>
      <c r="O145" s="37">
        <v>59.082000000000001</v>
      </c>
      <c r="P145" s="37">
        <v>66.114999999999995</v>
      </c>
      <c r="Q145" s="37">
        <v>75.869</v>
      </c>
      <c r="S145" s="4">
        <f t="shared" si="171"/>
        <v>49.737578397259142</v>
      </c>
      <c r="T145" s="4">
        <f t="shared" si="171"/>
        <v>51.491522070847083</v>
      </c>
      <c r="U145" s="4">
        <f t="shared" si="171"/>
        <v>57.456607579596898</v>
      </c>
      <c r="V145" s="4">
        <f t="shared" si="171"/>
        <v>57.758337669442255</v>
      </c>
      <c r="W145" s="4">
        <f t="shared" si="171"/>
        <v>68.685292083199911</v>
      </c>
      <c r="X145" s="4">
        <f t="shared" si="171"/>
        <v>73.106966864337991</v>
      </c>
      <c r="Y145" s="4">
        <f t="shared" si="171"/>
        <v>77.326885828636946</v>
      </c>
      <c r="Z145" s="4">
        <f t="shared" si="171"/>
        <v>70.83226371995093</v>
      </c>
      <c r="AA145" s="4">
        <f t="shared" si="171"/>
        <v>70.292346048788232</v>
      </c>
      <c r="AB145" s="4">
        <f t="shared" si="171"/>
        <v>74.16274536386527</v>
      </c>
      <c r="AC145" s="4">
        <f t="shared" si="171"/>
        <v>74.012668088568432</v>
      </c>
      <c r="AD145" s="4">
        <f t="shared" si="171"/>
        <v>68.33764796837049</v>
      </c>
      <c r="AE145" s="4">
        <f t="shared" si="171"/>
        <v>58.984641859680032</v>
      </c>
      <c r="AF145" s="4">
        <f t="shared" si="171"/>
        <v>65.757086224840961</v>
      </c>
      <c r="AG145" s="4">
        <f t="shared" si="171"/>
        <v>76.446266929428518</v>
      </c>
      <c r="AI145" s="4">
        <f t="shared" si="172"/>
        <v>-4.2545783972591451</v>
      </c>
      <c r="AJ145" s="4">
        <f t="shared" si="172"/>
        <v>-0.49152207084708266</v>
      </c>
      <c r="AK145" s="4">
        <f t="shared" si="172"/>
        <v>-2.1396075795968983</v>
      </c>
      <c r="AL145" s="4">
        <f t="shared" si="172"/>
        <v>0.84166233055774597</v>
      </c>
      <c r="AM145" s="4">
        <f t="shared" si="172"/>
        <v>2.3477079168000898</v>
      </c>
      <c r="AN145" s="4">
        <f t="shared" si="172"/>
        <v>3.1060331356620026</v>
      </c>
      <c r="AO145" s="4">
        <f t="shared" si="172"/>
        <v>1.7114171363047603E-2</v>
      </c>
      <c r="AP145" s="4">
        <f t="shared" si="172"/>
        <v>1.3977362800490738</v>
      </c>
      <c r="AQ145" s="4">
        <f t="shared" si="172"/>
        <v>1.8226539512117625</v>
      </c>
      <c r="AR145" s="4">
        <f t="shared" si="172"/>
        <v>0.85325463613473573</v>
      </c>
      <c r="AS145" s="4">
        <f t="shared" si="172"/>
        <v>-0.25866808856842738</v>
      </c>
      <c r="AT145" s="4">
        <f t="shared" si="172"/>
        <v>-0.35364796837049539</v>
      </c>
      <c r="AU145" s="4">
        <f t="shared" si="172"/>
        <v>9.7358140319968811E-2</v>
      </c>
      <c r="AV145" s="4">
        <f t="shared" si="172"/>
        <v>0.35791377515903378</v>
      </c>
      <c r="AW145" s="4">
        <f t="shared" si="172"/>
        <v>-0.57726692942851798</v>
      </c>
      <c r="AY145" s="2">
        <f t="shared" si="176"/>
        <v>49.737578397259142</v>
      </c>
      <c r="AZ145" s="2">
        <f t="shared" si="176"/>
        <v>50.170780852079695</v>
      </c>
      <c r="BA145" s="2">
        <f t="shared" si="176"/>
        <v>51.89756139311924</v>
      </c>
      <c r="BB145" s="2">
        <f t="shared" si="176"/>
        <v>53.670350070838062</v>
      </c>
      <c r="BC145" s="2">
        <f t="shared" si="176"/>
        <v>54.065608378226138</v>
      </c>
      <c r="BD145" s="2">
        <f t="shared" si="176"/>
        <v>56.502790598559841</v>
      </c>
      <c r="BE145" s="2">
        <f t="shared" si="176"/>
        <v>56.204561802849859</v>
      </c>
      <c r="BF145" s="2">
        <f t="shared" si="176"/>
        <v>53.222461639403498</v>
      </c>
      <c r="BG145" s="2">
        <f t="shared" si="176"/>
        <v>52.470008309471723</v>
      </c>
      <c r="BH145" s="2">
        <f t="shared" si="176"/>
        <v>49.399050735385131</v>
      </c>
      <c r="BI145" s="2">
        <f t="shared" si="176"/>
        <v>49.528209003555176</v>
      </c>
      <c r="BJ145" s="2">
        <f t="shared" si="176"/>
        <v>50.576828305872382</v>
      </c>
      <c r="BK145" s="2">
        <f t="shared" si="176"/>
        <v>49.726755841132572</v>
      </c>
      <c r="BL145" s="2">
        <f t="shared" si="176"/>
        <v>48.767069840516314</v>
      </c>
      <c r="BM145" s="2">
        <f t="shared" si="176"/>
        <v>43.393289512069018</v>
      </c>
      <c r="BO145" s="2" t="str">
        <f t="shared" si="102"/>
        <v/>
      </c>
      <c r="BP145" s="2" t="str">
        <f t="shared" si="103"/>
        <v/>
      </c>
      <c r="BQ145" s="2" t="str">
        <f t="shared" si="104"/>
        <v/>
      </c>
      <c r="BR145" s="2" t="str">
        <f t="shared" si="105"/>
        <v/>
      </c>
      <c r="BS145" s="2" t="str">
        <f t="shared" si="106"/>
        <v/>
      </c>
      <c r="BT145" s="2" t="str">
        <f t="shared" si="107"/>
        <v/>
      </c>
      <c r="BU145" s="2" t="str">
        <f t="shared" si="108"/>
        <v/>
      </c>
      <c r="BV145" s="2" t="str">
        <f t="shared" si="109"/>
        <v/>
      </c>
      <c r="BW145" s="2" t="str">
        <f t="shared" si="110"/>
        <v/>
      </c>
      <c r="BX145" s="2" t="str">
        <f t="shared" si="111"/>
        <v/>
      </c>
      <c r="BY145" s="2" t="str">
        <f t="shared" si="112"/>
        <v/>
      </c>
      <c r="BZ145" s="2" t="str">
        <f t="shared" si="113"/>
        <v/>
      </c>
      <c r="CA145" s="2" t="str">
        <f t="shared" si="114"/>
        <v/>
      </c>
      <c r="CB145" s="2" t="str">
        <f t="shared" si="115"/>
        <v/>
      </c>
      <c r="CC145" s="2" t="str">
        <f t="shared" si="116"/>
        <v/>
      </c>
      <c r="CE145" s="2" t="str">
        <f t="shared" si="177"/>
        <v/>
      </c>
      <c r="CF145" s="2" t="str">
        <f t="shared" si="177"/>
        <v/>
      </c>
      <c r="CG145" s="2" t="str">
        <f t="shared" si="177"/>
        <v/>
      </c>
      <c r="CH145" s="2" t="str">
        <f t="shared" si="177"/>
        <v/>
      </c>
      <c r="CI145" s="2" t="str">
        <f t="shared" si="177"/>
        <v/>
      </c>
      <c r="CJ145" s="2" t="str">
        <f t="shared" si="177"/>
        <v/>
      </c>
      <c r="CK145" s="2" t="str">
        <f t="shared" si="177"/>
        <v/>
      </c>
      <c r="CL145" s="2" t="str">
        <f t="shared" si="177"/>
        <v/>
      </c>
      <c r="CM145" s="2" t="str">
        <f t="shared" si="177"/>
        <v/>
      </c>
      <c r="CN145" s="2" t="str">
        <f t="shared" si="177"/>
        <v/>
      </c>
      <c r="CO145" s="2" t="str">
        <f t="shared" si="177"/>
        <v/>
      </c>
      <c r="CP145" s="2" t="str">
        <f t="shared" si="177"/>
        <v/>
      </c>
      <c r="CQ145" s="2" t="str">
        <f t="shared" si="177"/>
        <v/>
      </c>
      <c r="CR145" s="2" t="str">
        <f t="shared" si="177"/>
        <v/>
      </c>
      <c r="CS145" s="2" t="str">
        <f t="shared" si="177"/>
        <v/>
      </c>
      <c r="CU145" s="2" t="str">
        <f t="shared" si="117"/>
        <v/>
      </c>
      <c r="CV145" s="2" t="str">
        <f t="shared" si="118"/>
        <v/>
      </c>
      <c r="CW145" s="2" t="str">
        <f t="shared" si="119"/>
        <v/>
      </c>
      <c r="CX145" s="2" t="str">
        <f t="shared" si="120"/>
        <v/>
      </c>
      <c r="CY145" s="2" t="str">
        <f t="shared" si="121"/>
        <v/>
      </c>
      <c r="CZ145" s="2" t="str">
        <f t="shared" si="122"/>
        <v/>
      </c>
      <c r="DA145" s="2" t="str">
        <f t="shared" si="123"/>
        <v/>
      </c>
      <c r="DB145" s="2" t="str">
        <f t="shared" si="124"/>
        <v/>
      </c>
      <c r="DC145" s="2" t="str">
        <f t="shared" si="125"/>
        <v/>
      </c>
      <c r="DD145" s="2" t="str">
        <f t="shared" si="126"/>
        <v/>
      </c>
      <c r="DE145" s="2" t="str">
        <f t="shared" si="127"/>
        <v/>
      </c>
      <c r="DF145" s="2" t="str">
        <f t="shared" si="128"/>
        <v/>
      </c>
      <c r="DG145" s="2" t="str">
        <f t="shared" si="129"/>
        <v/>
      </c>
      <c r="DH145" s="2" t="str">
        <f t="shared" si="130"/>
        <v/>
      </c>
      <c r="DI145" s="2" t="str">
        <f t="shared" si="131"/>
        <v/>
      </c>
      <c r="DK145" s="2">
        <f t="shared" si="173"/>
        <v>83.933966844919766</v>
      </c>
      <c r="DL145" s="2">
        <f t="shared" si="173"/>
        <v>93.524238636363634</v>
      </c>
      <c r="DM145" s="2">
        <f t="shared" si="173"/>
        <v>91.09485026737967</v>
      </c>
      <c r="DN145" s="2">
        <f t="shared" si="173"/>
        <v>101.21439015151515</v>
      </c>
      <c r="DO145" s="2">
        <f t="shared" si="173"/>
        <v>97.973780464675187</v>
      </c>
      <c r="DP145" s="2">
        <f t="shared" si="173"/>
        <v>100.10407223264536</v>
      </c>
      <c r="DQ145" s="2">
        <f t="shared" si="173"/>
        <v>89.241570412517788</v>
      </c>
      <c r="DR145" s="2">
        <f t="shared" si="173"/>
        <v>92.412124358974381</v>
      </c>
      <c r="DS145" s="2">
        <f t="shared" si="173"/>
        <v>85.331025978407538</v>
      </c>
      <c r="DT145" s="2">
        <f t="shared" si="173"/>
        <v>83.05308968105065</v>
      </c>
      <c r="DU145" s="2">
        <f t="shared" si="173"/>
        <v>74.590226829268303</v>
      </c>
      <c r="DV145" s="2">
        <f t="shared" si="173"/>
        <v>85.023021951219476</v>
      </c>
      <c r="DW145" s="2">
        <f t="shared" si="173"/>
        <v>87.998720319509815</v>
      </c>
      <c r="DX145" s="2">
        <f t="shared" si="173"/>
        <v>66.670646546546536</v>
      </c>
      <c r="DY145" s="2">
        <f t="shared" si="173"/>
        <v>52.139480519480529</v>
      </c>
      <c r="EA145" s="2">
        <f t="shared" si="161"/>
        <v>49.719200810754018</v>
      </c>
      <c r="EB145" s="2">
        <f t="shared" si="161"/>
        <v>50.132714285714286</v>
      </c>
      <c r="EC145" s="2">
        <f t="shared" si="161"/>
        <v>51.829096536796541</v>
      </c>
      <c r="ED145" s="2">
        <f t="shared" si="161"/>
        <v>53.666500000000006</v>
      </c>
      <c r="EE145" s="2">
        <f t="shared" si="160"/>
        <v>53.991878746545737</v>
      </c>
      <c r="EF145" s="2">
        <f t="shared" si="160"/>
        <v>56.496262324028251</v>
      </c>
      <c r="EG145" s="2">
        <f t="shared" si="160"/>
        <v>56.214200554016628</v>
      </c>
      <c r="EH145" s="2">
        <f t="shared" si="160"/>
        <v>53.242097137371267</v>
      </c>
      <c r="EI145" s="2">
        <f t="shared" si="160"/>
        <v>52.491382542236522</v>
      </c>
      <c r="EJ145" s="2">
        <f t="shared" si="160"/>
        <v>49.338632005899683</v>
      </c>
      <c r="EK145" s="2">
        <f t="shared" si="160"/>
        <v>49.501466646482989</v>
      </c>
      <c r="EL145" s="2">
        <f t="shared" si="160"/>
        <v>50.560176145671456</v>
      </c>
      <c r="EM145" s="2">
        <f t="shared" si="142"/>
        <v>49.69234679735834</v>
      </c>
      <c r="EN145" s="2">
        <f t="shared" si="142"/>
        <v>48.769143645697568</v>
      </c>
      <c r="EO145" s="2">
        <f t="shared" si="142"/>
        <v>43.387147171880073</v>
      </c>
      <c r="EQ145" s="2">
        <f t="shared" si="174"/>
        <v>49.962366125815812</v>
      </c>
      <c r="ER145" s="2">
        <f t="shared" si="174"/>
        <v>50.407501104398484</v>
      </c>
      <c r="ES145" s="2">
        <f t="shared" si="174"/>
        <v>52.558235354246769</v>
      </c>
      <c r="ET145" s="2">
        <f t="shared" si="174"/>
        <v>53.444939569966103</v>
      </c>
      <c r="EU145" s="2">
        <f t="shared" si="174"/>
        <v>54.881734073582415</v>
      </c>
      <c r="EV145" s="2">
        <f t="shared" si="174"/>
        <v>56.052394653171056</v>
      </c>
      <c r="EW145" s="2">
        <f t="shared" si="174"/>
        <v>55.632374075010652</v>
      </c>
      <c r="EX145" s="2">
        <f t="shared" si="174"/>
        <v>52.467636784123499</v>
      </c>
      <c r="EY145" s="2">
        <f t="shared" si="174"/>
        <v>51.781342225044078</v>
      </c>
      <c r="EZ145" s="2">
        <f t="shared" si="174"/>
        <v>50.053676528847042</v>
      </c>
      <c r="FA145" s="2">
        <f t="shared" si="174"/>
        <v>49.639599758310531</v>
      </c>
      <c r="FB145" s="2">
        <f t="shared" si="174"/>
        <v>50.229862964516165</v>
      </c>
      <c r="FC145" s="2">
        <f t="shared" si="174"/>
        <v>49.673555768114198</v>
      </c>
      <c r="FD145" s="2">
        <f t="shared" si="174"/>
        <v>47.875583039929282</v>
      </c>
      <c r="FE145" s="2">
        <f t="shared" si="174"/>
        <v>43.225060414435134</v>
      </c>
      <c r="FG145" s="2">
        <f t="shared" si="175"/>
        <v>0.99955250024293307</v>
      </c>
      <c r="FH145" s="2">
        <f t="shared" si="175"/>
        <v>0.9995865984798078</v>
      </c>
      <c r="FI145" s="2">
        <f t="shared" si="175"/>
        <v>0.99956795385321673</v>
      </c>
      <c r="FJ145" s="2">
        <f t="shared" si="175"/>
        <v>0.99958852407065935</v>
      </c>
      <c r="FK145" s="2">
        <f t="shared" si="175"/>
        <v>0.99939889347827293</v>
      </c>
      <c r="FL145" s="2">
        <f t="shared" si="175"/>
        <v>0.99926053607299936</v>
      </c>
      <c r="FM145" s="2">
        <f t="shared" si="175"/>
        <v>0.99935938984353712</v>
      </c>
      <c r="FN145" s="2">
        <f t="shared" si="175"/>
        <v>0.99933204243957008</v>
      </c>
      <c r="FO145" s="2">
        <f t="shared" si="175"/>
        <v>0.99931064287234495</v>
      </c>
      <c r="FP145" s="2">
        <f t="shared" si="175"/>
        <v>0.99924719508623439</v>
      </c>
      <c r="FQ145" s="2">
        <f t="shared" si="175"/>
        <v>0.99917631087151759</v>
      </c>
      <c r="FR145" s="2">
        <f t="shared" si="175"/>
        <v>0.99918341569651858</v>
      </c>
      <c r="FS145" s="2">
        <f t="shared" si="175"/>
        <v>0.99908705792529839</v>
      </c>
      <c r="FT145" s="2">
        <f t="shared" si="175"/>
        <v>0.99907273322784895</v>
      </c>
      <c r="FU145" s="2">
        <f t="shared" si="175"/>
        <v>0.9989573925360784</v>
      </c>
      <c r="FW145" s="2">
        <f t="shared" si="178"/>
        <v>1.2610708957220117E-2</v>
      </c>
      <c r="FX145" s="2">
        <f t="shared" si="178"/>
        <v>7.3251127298508578E-2</v>
      </c>
      <c r="FY145" s="2">
        <f t="shared" si="178"/>
        <v>7.0631596467397473E-2</v>
      </c>
      <c r="FZ145" s="2">
        <f t="shared" si="178"/>
        <v>7.092756340931855E-2</v>
      </c>
      <c r="GA145" s="2">
        <f t="shared" si="178"/>
        <v>5.3145519594923904E-2</v>
      </c>
      <c r="GB145" s="2">
        <f t="shared" si="178"/>
        <v>5.7940979980946807E-2</v>
      </c>
      <c r="GC145" s="2">
        <f t="shared" si="178"/>
        <v>5.2930591594922083E-2</v>
      </c>
      <c r="GD145" s="2">
        <f t="shared" si="178"/>
        <v>5.9137196114197724E-2</v>
      </c>
      <c r="GE145" s="2">
        <f t="shared" si="178"/>
        <v>6.1985881606278541E-2</v>
      </c>
      <c r="GF145" s="2">
        <f t="shared" si="178"/>
        <v>4.900159215013463E-2</v>
      </c>
      <c r="GG145" s="2">
        <f t="shared" si="178"/>
        <v>4.3993927177396024E-2</v>
      </c>
      <c r="GH145" s="2">
        <f t="shared" si="178"/>
        <v>3.4784136367197217E-2</v>
      </c>
      <c r="GI145" s="2">
        <f t="shared" si="178"/>
        <v>2.9932173276737081E-2</v>
      </c>
      <c r="GJ145" s="2">
        <f t="shared" si="178"/>
        <v>2.0897602101342293E-2</v>
      </c>
      <c r="GK145" s="2">
        <f t="shared" si="178"/>
        <v>1.8403156019761429E-2</v>
      </c>
      <c r="GM145" s="86">
        <f t="shared" si="179"/>
        <v>4.0385561255375751E-78</v>
      </c>
      <c r="GN145" s="86">
        <f t="shared" si="179"/>
        <v>1.3157776269127322E-116</v>
      </c>
      <c r="GO145" s="86">
        <f t="shared" si="179"/>
        <v>7.7617857699941546E-148</v>
      </c>
      <c r="GP145" s="86">
        <f t="shared" si="179"/>
        <v>4.2850733633689616E-178</v>
      </c>
      <c r="GQ145" s="86">
        <f t="shared" si="179"/>
        <v>1.6699653548843655E-188</v>
      </c>
      <c r="GR145" s="86">
        <f t="shared" si="179"/>
        <v>7.1681250441637709E-144</v>
      </c>
      <c r="GS145" s="86">
        <f t="shared" si="179"/>
        <v>5.9783900157106391E-151</v>
      </c>
      <c r="GT145" s="86">
        <f t="shared" si="179"/>
        <v>2.1802337288603909E-207</v>
      </c>
      <c r="GU145" s="86">
        <f t="shared" si="179"/>
        <v>9.0487475150023852E-190</v>
      </c>
      <c r="GV145" s="86">
        <f t="shared" si="179"/>
        <v>7.4291429733662028E-178</v>
      </c>
      <c r="GW145" s="86">
        <f t="shared" si="179"/>
        <v>9.5680517364321415E-130</v>
      </c>
      <c r="GX145" s="86">
        <f t="shared" si="179"/>
        <v>3.4939027379560522E-126</v>
      </c>
      <c r="GY145" s="86">
        <f t="shared" si="179"/>
        <v>3.8066387496285399E-102</v>
      </c>
      <c r="GZ145" s="86">
        <f t="shared" si="179"/>
        <v>1.6395726489714514E-100</v>
      </c>
      <c r="HA145" s="86">
        <f t="shared" si="179"/>
        <v>1.4555491902431387E-90</v>
      </c>
      <c r="HC145" s="86">
        <f t="shared" si="162"/>
        <v>3.7714928262266511E-28</v>
      </c>
      <c r="HD145" s="86">
        <f t="shared" si="162"/>
        <v>5.150412520916062E-65</v>
      </c>
      <c r="HE145" s="86">
        <f t="shared" si="162"/>
        <v>2.5494456108263729E-79</v>
      </c>
      <c r="HF145" s="86">
        <f t="shared" si="162"/>
        <v>8.096623099444418E-87</v>
      </c>
      <c r="HG145" s="86">
        <f t="shared" si="162"/>
        <v>3.2272974557674885E-87</v>
      </c>
      <c r="HH145" s="86">
        <f t="shared" si="146"/>
        <v>4.1195713931308318E-88</v>
      </c>
      <c r="HI145" s="86">
        <f t="shared" si="147"/>
        <v>2.1388112370439629E-62</v>
      </c>
      <c r="HJ145" s="86">
        <f t="shared" si="162"/>
        <v>1.7566129497812197E-113</v>
      </c>
      <c r="HK145" s="86">
        <f t="shared" si="162"/>
        <v>2.6043109853187727E-81</v>
      </c>
      <c r="HL145" s="86">
        <f t="shared" si="170"/>
        <v>5.5801858162185313E-69</v>
      </c>
      <c r="HM145" s="86">
        <f t="shared" si="170"/>
        <v>4.683861685214173E-67</v>
      </c>
      <c r="HN145" s="86">
        <f t="shared" si="170"/>
        <v>2.862336548887274E-51</v>
      </c>
      <c r="HO145" s="86">
        <f t="shared" si="170"/>
        <v>6.8676755978336543E-42</v>
      </c>
      <c r="HP145" s="86">
        <f t="shared" si="170"/>
        <v>3.8868182821565807E-41</v>
      </c>
      <c r="HQ145" s="86">
        <f t="shared" si="170"/>
        <v>1.2999747642956745E-50</v>
      </c>
      <c r="HS145" s="86">
        <f t="shared" si="180"/>
        <v>0.12378962712713</v>
      </c>
      <c r="HT145" s="86">
        <f t="shared" si="180"/>
        <v>0.53607894520350319</v>
      </c>
      <c r="HU145" s="86">
        <f t="shared" si="180"/>
        <v>0.54113286561528962</v>
      </c>
      <c r="HV145" s="86">
        <f t="shared" si="180"/>
        <v>0.51000385466852027</v>
      </c>
      <c r="HW145" s="86">
        <f t="shared" si="180"/>
        <v>0.46767786925861637</v>
      </c>
      <c r="HX145" s="86">
        <f t="shared" si="180"/>
        <v>0.47169798633400889</v>
      </c>
      <c r="HY145" s="86">
        <f t="shared" si="180"/>
        <v>0.40950015949021251</v>
      </c>
      <c r="HZ145" s="86">
        <f t="shared" si="180"/>
        <v>0.48251614505564994</v>
      </c>
      <c r="IA145" s="86">
        <f t="shared" si="180"/>
        <v>0.52458489691529908</v>
      </c>
      <c r="IB145" s="86">
        <f t="shared" si="180"/>
        <v>0.41444754926344179</v>
      </c>
      <c r="IC145" s="86">
        <f t="shared" si="180"/>
        <v>0.3187058657953119</v>
      </c>
      <c r="ID145" s="86">
        <f t="shared" si="180"/>
        <v>0.18065302267825331</v>
      </c>
      <c r="IE145" s="86">
        <f t="shared" si="180"/>
        <v>7.9592688980575282E-2</v>
      </c>
      <c r="IF145" s="86">
        <f t="shared" si="180"/>
        <v>9.7562192970915604E-2</v>
      </c>
      <c r="IG145" s="86">
        <f t="shared" si="180"/>
        <v>0.10926676372904569</v>
      </c>
      <c r="II145" s="86">
        <f t="shared" si="181"/>
        <v>5.0788453435931939E-38</v>
      </c>
      <c r="IJ145" s="86">
        <f t="shared" si="181"/>
        <v>4.4882457018843766E-13</v>
      </c>
      <c r="IK145" s="86">
        <f t="shared" si="181"/>
        <v>8.9036827951736488E-14</v>
      </c>
      <c r="IL145" s="86">
        <f t="shared" si="181"/>
        <v>4.439192572508104E-13</v>
      </c>
      <c r="IM145" s="86">
        <f t="shared" si="181"/>
        <v>5.2664032664427391E-17</v>
      </c>
      <c r="IN145" s="86">
        <f t="shared" si="181"/>
        <v>1.9806130185368898E-17</v>
      </c>
      <c r="IO145" s="86">
        <f t="shared" si="181"/>
        <v>6.9900795649297401E-18</v>
      </c>
      <c r="IP145" s="86">
        <f t="shared" si="181"/>
        <v>7.4247094173859394E-17</v>
      </c>
      <c r="IQ145" s="86">
        <f t="shared" si="181"/>
        <v>1.1494556761037693E-16</v>
      </c>
      <c r="IR145" s="86">
        <f t="shared" si="181"/>
        <v>7.6251150255562794E-20</v>
      </c>
      <c r="IS145" s="86">
        <f t="shared" si="181"/>
        <v>3.8391144624867791E-21</v>
      </c>
      <c r="IT145" s="86">
        <f t="shared" si="181"/>
        <v>6.7044073748422786E-22</v>
      </c>
      <c r="IU145" s="86">
        <f t="shared" si="181"/>
        <v>4.4736954941307144E-31</v>
      </c>
      <c r="IV145" s="86">
        <f t="shared" si="181"/>
        <v>8.9051926708489519E-12</v>
      </c>
      <c r="IW145" s="86">
        <f t="shared" si="181"/>
        <v>9.8405621487543485E-14</v>
      </c>
      <c r="IY145" s="86">
        <f t="shared" si="182"/>
        <v>0.12378962712713</v>
      </c>
      <c r="IZ145" s="86">
        <f t="shared" si="182"/>
        <v>0.53607894520395205</v>
      </c>
      <c r="JA145" s="86">
        <f t="shared" si="182"/>
        <v>0.54113286561537866</v>
      </c>
      <c r="JB145" s="86">
        <f t="shared" si="182"/>
        <v>0.51000385466896414</v>
      </c>
      <c r="JC145" s="86">
        <f t="shared" si="182"/>
        <v>0.46767786925861643</v>
      </c>
      <c r="JD145" s="86">
        <f t="shared" si="182"/>
        <v>0.47169798633400889</v>
      </c>
      <c r="JE145" s="86">
        <f t="shared" si="182"/>
        <v>0.40950015949021251</v>
      </c>
      <c r="JF145" s="86">
        <f t="shared" si="182"/>
        <v>0.48251614505564999</v>
      </c>
      <c r="JG145" s="86">
        <f t="shared" si="182"/>
        <v>0.52458489691529919</v>
      </c>
      <c r="JH145" s="86">
        <f t="shared" si="182"/>
        <v>0.41444754926344179</v>
      </c>
      <c r="JI145" s="86">
        <f t="shared" si="182"/>
        <v>0.3187058657953119</v>
      </c>
      <c r="JJ145" s="86">
        <f t="shared" si="182"/>
        <v>0.18065302267825331</v>
      </c>
      <c r="JK145" s="86">
        <f t="shared" si="182"/>
        <v>7.9592688980575282E-2</v>
      </c>
      <c r="JL145" s="86">
        <f t="shared" si="182"/>
        <v>9.75621929798208E-2</v>
      </c>
      <c r="JM145" s="86">
        <f t="shared" si="182"/>
        <v>0.1092667637291441</v>
      </c>
    </row>
    <row r="146" spans="2:273" x14ac:dyDescent="0.25">
      <c r="B146" s="2">
        <v>119</v>
      </c>
      <c r="C146" s="37">
        <v>46.621000000000002</v>
      </c>
      <c r="D146" s="37">
        <v>50.332999999999998</v>
      </c>
      <c r="E146" s="37">
        <v>53.3</v>
      </c>
      <c r="F146" s="37">
        <v>56.482999999999997</v>
      </c>
      <c r="G146" s="37">
        <v>67.41</v>
      </c>
      <c r="H146" s="37">
        <v>73.393000000000001</v>
      </c>
      <c r="I146" s="37">
        <v>79.540999999999997</v>
      </c>
      <c r="J146" s="37">
        <v>70.262</v>
      </c>
      <c r="K146" s="37">
        <v>68.459000000000003</v>
      </c>
      <c r="L146" s="37">
        <v>74.721000000000004</v>
      </c>
      <c r="M146" s="37">
        <v>76.933999999999997</v>
      </c>
      <c r="N146" s="37">
        <v>73.638999999999996</v>
      </c>
      <c r="O146" s="37">
        <v>65.77</v>
      </c>
      <c r="P146" s="37">
        <v>70.885000000000005</v>
      </c>
      <c r="Q146" s="37">
        <v>85.688999999999993</v>
      </c>
      <c r="S146" s="4">
        <f t="shared" ref="S146:AG162" si="183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49.549829956972061</v>
      </c>
      <c r="T146" s="4">
        <f t="shared" si="183"/>
        <v>50.938792507773265</v>
      </c>
      <c r="U146" s="4">
        <f t="shared" si="183"/>
        <v>55.711790858618912</v>
      </c>
      <c r="V146" s="4">
        <f t="shared" si="183"/>
        <v>56.240385344597428</v>
      </c>
      <c r="W146" s="4">
        <f t="shared" si="183"/>
        <v>67.101860294709198</v>
      </c>
      <c r="X146" s="4">
        <f t="shared" si="183"/>
        <v>71.193353169186423</v>
      </c>
      <c r="Y146" s="4">
        <f t="shared" si="183"/>
        <v>76.476686184074808</v>
      </c>
      <c r="Z146" s="4">
        <f t="shared" si="183"/>
        <v>68.614165043813358</v>
      </c>
      <c r="AA146" s="4">
        <f t="shared" si="183"/>
        <v>66.787303827257176</v>
      </c>
      <c r="AB146" s="4">
        <f t="shared" si="183"/>
        <v>72.936733131532222</v>
      </c>
      <c r="AC146" s="4">
        <f t="shared" si="183"/>
        <v>75.420494300226977</v>
      </c>
      <c r="AD146" s="4">
        <f t="shared" si="183"/>
        <v>72.127066923984245</v>
      </c>
      <c r="AE146" s="4">
        <f t="shared" si="183"/>
        <v>63.201371738024775</v>
      </c>
      <c r="AF146" s="4">
        <f t="shared" si="183"/>
        <v>71.646145954373267</v>
      </c>
      <c r="AG146" s="4">
        <f t="shared" si="183"/>
        <v>84.525965665763763</v>
      </c>
      <c r="AI146" s="4">
        <f t="shared" ref="AI146:AW162" si="184">IF(OR($B146 &lt; C$230, $B146 &gt; C$233), 0, C146-S146)</f>
        <v>-2.9288299569720593</v>
      </c>
      <c r="AJ146" s="4">
        <f t="shared" si="184"/>
        <v>-0.60579250777326621</v>
      </c>
      <c r="AK146" s="4">
        <f t="shared" si="184"/>
        <v>-2.4117908586189145</v>
      </c>
      <c r="AL146" s="4">
        <f t="shared" si="184"/>
        <v>0.24261465540256921</v>
      </c>
      <c r="AM146" s="4">
        <f t="shared" si="184"/>
        <v>0.30813970529079882</v>
      </c>
      <c r="AN146" s="4">
        <f t="shared" si="184"/>
        <v>2.1996468308135775</v>
      </c>
      <c r="AO146" s="4">
        <f t="shared" si="184"/>
        <v>3.064313815925189</v>
      </c>
      <c r="AP146" s="4">
        <f t="shared" si="184"/>
        <v>1.6478349561866423</v>
      </c>
      <c r="AQ146" s="4">
        <f t="shared" si="184"/>
        <v>1.671696172742827</v>
      </c>
      <c r="AR146" s="4">
        <f t="shared" si="184"/>
        <v>1.7842668684677818</v>
      </c>
      <c r="AS146" s="4">
        <f t="shared" si="184"/>
        <v>1.5135056997730203</v>
      </c>
      <c r="AT146" s="4">
        <f t="shared" si="184"/>
        <v>1.511933076015751</v>
      </c>
      <c r="AU146" s="4">
        <f t="shared" si="184"/>
        <v>2.5686282619752205</v>
      </c>
      <c r="AV146" s="4">
        <f t="shared" si="184"/>
        <v>-0.76114595437326216</v>
      </c>
      <c r="AW146" s="4">
        <f t="shared" si="184"/>
        <v>1.1630343342362295</v>
      </c>
      <c r="AY146" s="2">
        <f t="shared" si="176"/>
        <v>49.549829956972061</v>
      </c>
      <c r="AZ146" s="2">
        <f t="shared" si="176"/>
        <v>50.010462490477039</v>
      </c>
      <c r="BA146" s="2">
        <f t="shared" si="176"/>
        <v>51.734033527876164</v>
      </c>
      <c r="BB146" s="2">
        <f t="shared" si="176"/>
        <v>53.540420847041062</v>
      </c>
      <c r="BC146" s="2">
        <f t="shared" si="176"/>
        <v>53.8960663498234</v>
      </c>
      <c r="BD146" s="2">
        <f t="shared" si="176"/>
        <v>56.376918983699404</v>
      </c>
      <c r="BE146" s="2">
        <f t="shared" si="176"/>
        <v>56.105050389283264</v>
      </c>
      <c r="BF146" s="2">
        <f t="shared" si="176"/>
        <v>53.115178176505296</v>
      </c>
      <c r="BG146" s="2">
        <f t="shared" si="176"/>
        <v>52.313112739955017</v>
      </c>
      <c r="BH146" s="2">
        <f t="shared" si="176"/>
        <v>49.24046220970839</v>
      </c>
      <c r="BI146" s="2">
        <f t="shared" si="176"/>
        <v>49.492218341398839</v>
      </c>
      <c r="BJ146" s="2">
        <f t="shared" si="176"/>
        <v>50.506961417597282</v>
      </c>
      <c r="BK146" s="2">
        <f t="shared" si="176"/>
        <v>49.60132061680843</v>
      </c>
      <c r="BL146" s="2">
        <f t="shared" si="176"/>
        <v>48.671105675864233</v>
      </c>
      <c r="BM146" s="2">
        <f t="shared" si="176"/>
        <v>43.283096173582415</v>
      </c>
      <c r="BO146" s="2" t="str">
        <f t="shared" si="102"/>
        <v/>
      </c>
      <c r="BP146" s="2" t="str">
        <f t="shared" si="103"/>
        <v/>
      </c>
      <c r="BQ146" s="2" t="str">
        <f t="shared" si="104"/>
        <v/>
      </c>
      <c r="BR146" s="2" t="str">
        <f t="shared" si="105"/>
        <v/>
      </c>
      <c r="BS146" s="2" t="str">
        <f t="shared" si="106"/>
        <v/>
      </c>
      <c r="BT146" s="2" t="str">
        <f t="shared" si="107"/>
        <v/>
      </c>
      <c r="BU146" s="2" t="str">
        <f t="shared" si="108"/>
        <v/>
      </c>
      <c r="BV146" s="2" t="str">
        <f t="shared" si="109"/>
        <v/>
      </c>
      <c r="BW146" s="2" t="str">
        <f t="shared" si="110"/>
        <v/>
      </c>
      <c r="BX146" s="2" t="str">
        <f t="shared" si="111"/>
        <v/>
      </c>
      <c r="BY146" s="2" t="str">
        <f t="shared" si="112"/>
        <v/>
      </c>
      <c r="BZ146" s="2" t="str">
        <f t="shared" si="113"/>
        <v/>
      </c>
      <c r="CA146" s="2" t="str">
        <f t="shared" si="114"/>
        <v/>
      </c>
      <c r="CB146" s="2" t="str">
        <f t="shared" si="115"/>
        <v/>
      </c>
      <c r="CC146" s="2" t="str">
        <f t="shared" si="116"/>
        <v/>
      </c>
      <c r="CE146" s="2" t="str">
        <f t="shared" si="177"/>
        <v/>
      </c>
      <c r="CF146" s="2" t="str">
        <f t="shared" si="177"/>
        <v/>
      </c>
      <c r="CG146" s="2" t="str">
        <f t="shared" si="177"/>
        <v/>
      </c>
      <c r="CH146" s="2" t="str">
        <f t="shared" si="177"/>
        <v/>
      </c>
      <c r="CI146" s="2" t="str">
        <f t="shared" si="177"/>
        <v/>
      </c>
      <c r="CJ146" s="2" t="str">
        <f t="shared" si="177"/>
        <v/>
      </c>
      <c r="CK146" s="2" t="str">
        <f t="shared" si="177"/>
        <v/>
      </c>
      <c r="CL146" s="2" t="str">
        <f t="shared" si="177"/>
        <v/>
      </c>
      <c r="CM146" s="2" t="str">
        <f t="shared" si="177"/>
        <v/>
      </c>
      <c r="CN146" s="2" t="str">
        <f t="shared" si="177"/>
        <v/>
      </c>
      <c r="CO146" s="2" t="str">
        <f t="shared" si="177"/>
        <v/>
      </c>
      <c r="CP146" s="2" t="str">
        <f t="shared" si="177"/>
        <v/>
      </c>
      <c r="CQ146" s="2" t="str">
        <f t="shared" si="177"/>
        <v/>
      </c>
      <c r="CR146" s="2" t="str">
        <f t="shared" si="177"/>
        <v/>
      </c>
      <c r="CS146" s="2" t="str">
        <f t="shared" si="177"/>
        <v/>
      </c>
      <c r="CU146" s="2" t="str">
        <f t="shared" si="117"/>
        <v/>
      </c>
      <c r="CV146" s="2" t="str">
        <f t="shared" si="118"/>
        <v/>
      </c>
      <c r="CW146" s="2" t="str">
        <f t="shared" si="119"/>
        <v/>
      </c>
      <c r="CX146" s="2" t="str">
        <f t="shared" si="120"/>
        <v/>
      </c>
      <c r="CY146" s="2" t="str">
        <f t="shared" si="121"/>
        <v/>
      </c>
      <c r="CZ146" s="2" t="str">
        <f t="shared" si="122"/>
        <v/>
      </c>
      <c r="DA146" s="2" t="str">
        <f t="shared" si="123"/>
        <v/>
      </c>
      <c r="DB146" s="2" t="str">
        <f t="shared" si="124"/>
        <v/>
      </c>
      <c r="DC146" s="2" t="str">
        <f t="shared" si="125"/>
        <v/>
      </c>
      <c r="DD146" s="2" t="str">
        <f t="shared" si="126"/>
        <v/>
      </c>
      <c r="DE146" s="2" t="str">
        <f t="shared" si="127"/>
        <v/>
      </c>
      <c r="DF146" s="2" t="str">
        <f t="shared" si="128"/>
        <v/>
      </c>
      <c r="DG146" s="2" t="str">
        <f t="shared" si="129"/>
        <v/>
      </c>
      <c r="DH146" s="2" t="str">
        <f t="shared" si="130"/>
        <v/>
      </c>
      <c r="DI146" s="2" t="str">
        <f t="shared" si="131"/>
        <v/>
      </c>
      <c r="DK146" s="2">
        <f t="shared" ref="DK146:DY162" si="185">BO$228*$B146+BO$229</f>
        <v>84.146198624904486</v>
      </c>
      <c r="DL146" s="2">
        <f t="shared" si="185"/>
        <v>93.796743649732619</v>
      </c>
      <c r="DM146" s="2">
        <f t="shared" si="185"/>
        <v>91.331213903743304</v>
      </c>
      <c r="DN146" s="2">
        <f t="shared" si="185"/>
        <v>101.5285930258467</v>
      </c>
      <c r="DO146" s="2">
        <f t="shared" si="185"/>
        <v>98.249132053105726</v>
      </c>
      <c r="DP146" s="2">
        <f t="shared" si="185"/>
        <v>100.41026763602248</v>
      </c>
      <c r="DQ146" s="2">
        <f t="shared" si="185"/>
        <v>89.429802275960185</v>
      </c>
      <c r="DR146" s="2">
        <f t="shared" si="185"/>
        <v>92.649205128205153</v>
      </c>
      <c r="DS146" s="2">
        <f t="shared" si="185"/>
        <v>85.502091767881225</v>
      </c>
      <c r="DT146" s="2">
        <f t="shared" si="185"/>
        <v>83.23134033771106</v>
      </c>
      <c r="DU146" s="2">
        <f t="shared" si="185"/>
        <v>74.719616898954726</v>
      </c>
      <c r="DV146" s="2">
        <f t="shared" si="185"/>
        <v>85.249122473867558</v>
      </c>
      <c r="DW146" s="2">
        <f t="shared" si="185"/>
        <v>88.284631141262736</v>
      </c>
      <c r="DX146" s="2">
        <f t="shared" si="185"/>
        <v>66.797084899184881</v>
      </c>
      <c r="DY146" s="2">
        <f t="shared" si="185"/>
        <v>52.15117983193278</v>
      </c>
      <c r="EA146" s="2">
        <f t="shared" si="161"/>
        <v>49.531857881442662</v>
      </c>
      <c r="EB146" s="2">
        <f t="shared" si="161"/>
        <v>49.971057142857134</v>
      </c>
      <c r="EC146" s="2">
        <f t="shared" si="161"/>
        <v>51.659897835497837</v>
      </c>
      <c r="ED146" s="2">
        <f t="shared" si="161"/>
        <v>53.540171428571433</v>
      </c>
      <c r="EE146" s="2">
        <f t="shared" si="160"/>
        <v>53.817508006802242</v>
      </c>
      <c r="EF146" s="2">
        <f t="shared" si="160"/>
        <v>56.376745351463029</v>
      </c>
      <c r="EG146" s="2">
        <f t="shared" si="160"/>
        <v>56.12097942223982</v>
      </c>
      <c r="EH146" s="2">
        <f t="shared" si="160"/>
        <v>53.143549397800662</v>
      </c>
      <c r="EI146" s="2">
        <f t="shared" si="160"/>
        <v>52.342750201126307</v>
      </c>
      <c r="EJ146" s="2">
        <f t="shared" si="160"/>
        <v>49.176492625368709</v>
      </c>
      <c r="EK146" s="2">
        <f t="shared" si="160"/>
        <v>49.466196891714596</v>
      </c>
      <c r="EL146" s="2">
        <f t="shared" si="160"/>
        <v>50.494444386104938</v>
      </c>
      <c r="EM146" s="2">
        <f t="shared" si="142"/>
        <v>49.569766537979966</v>
      </c>
      <c r="EN146" s="2">
        <f t="shared" si="142"/>
        <v>48.677435217818129</v>
      </c>
      <c r="EO146" s="2">
        <f t="shared" si="142"/>
        <v>43.278046888233831</v>
      </c>
      <c r="EQ146" s="2">
        <f t="shared" ref="EQ146:FE162" si="186">CU$228*$B146+CU$229</f>
        <v>49.810235657632347</v>
      </c>
      <c r="ER146" s="2">
        <f t="shared" si="186"/>
        <v>50.257953274989248</v>
      </c>
      <c r="ES146" s="2">
        <f t="shared" si="186"/>
        <v>52.420454103281635</v>
      </c>
      <c r="ET146" s="2">
        <f t="shared" si="186"/>
        <v>53.310246239688141</v>
      </c>
      <c r="EU146" s="2">
        <f t="shared" si="186"/>
        <v>54.75236516900631</v>
      </c>
      <c r="EV146" s="2">
        <f t="shared" si="186"/>
        <v>55.909422285805633</v>
      </c>
      <c r="EW146" s="2">
        <f t="shared" si="186"/>
        <v>55.508074370118038</v>
      </c>
      <c r="EX146" s="2">
        <f t="shared" si="186"/>
        <v>52.330225746437407</v>
      </c>
      <c r="EY146" s="2">
        <f t="shared" si="186"/>
        <v>51.595496598041194</v>
      </c>
      <c r="EZ146" s="2">
        <f t="shared" si="186"/>
        <v>49.935465828067684</v>
      </c>
      <c r="FA146" s="2">
        <f t="shared" si="186"/>
        <v>49.612953214420806</v>
      </c>
      <c r="FB146" s="2">
        <f t="shared" si="186"/>
        <v>50.142775423927375</v>
      </c>
      <c r="FC146" s="2">
        <f t="shared" si="186"/>
        <v>49.548895549145378</v>
      </c>
      <c r="FD146" s="2">
        <f t="shared" si="186"/>
        <v>47.730501013099257</v>
      </c>
      <c r="FE146" s="2">
        <f t="shared" si="186"/>
        <v>43.109814942001066</v>
      </c>
      <c r="FG146" s="2">
        <f t="shared" ref="FG146:FU162" si="187">POWER(10,($B146-C$231)/C$229)/(1+POWER(10,($B146-C$231)/C$229))</f>
        <v>0.99959185930035344</v>
      </c>
      <c r="FH146" s="2">
        <f t="shared" si="187"/>
        <v>0.99962295961779013</v>
      </c>
      <c r="FI146" s="2">
        <f t="shared" si="187"/>
        <v>0.99960595425123377</v>
      </c>
      <c r="FJ146" s="2">
        <f t="shared" si="187"/>
        <v>0.99962471590498836</v>
      </c>
      <c r="FK146" s="2">
        <f t="shared" si="187"/>
        <v>0.99945175533944675</v>
      </c>
      <c r="FL146" s="2">
        <f t="shared" si="187"/>
        <v>0.99932555700075698</v>
      </c>
      <c r="FM146" s="2">
        <f t="shared" si="187"/>
        <v>0.99941572365974596</v>
      </c>
      <c r="FN146" s="2">
        <f t="shared" si="187"/>
        <v>0.99939077965893575</v>
      </c>
      <c r="FO146" s="2">
        <f t="shared" si="187"/>
        <v>0.99937126069060811</v>
      </c>
      <c r="FP146" s="2">
        <f t="shared" si="187"/>
        <v>0.99931338827847638</v>
      </c>
      <c r="FQ146" s="2">
        <f t="shared" si="187"/>
        <v>0.9992487321378889</v>
      </c>
      <c r="FR146" s="2">
        <f t="shared" si="187"/>
        <v>0.99925521275059048</v>
      </c>
      <c r="FS146" s="2">
        <f t="shared" si="187"/>
        <v>0.99916732004381414</v>
      </c>
      <c r="FT146" s="2">
        <f t="shared" si="187"/>
        <v>0.99915425364886523</v>
      </c>
      <c r="FU146" s="2">
        <f t="shared" si="187"/>
        <v>0.99904904345271039</v>
      </c>
      <c r="FW146" s="2">
        <f t="shared" si="178"/>
        <v>1.3810564669263805E-2</v>
      </c>
      <c r="FX146" s="2">
        <f t="shared" si="178"/>
        <v>7.9754627079500068E-2</v>
      </c>
      <c r="FY146" s="2">
        <f t="shared" si="178"/>
        <v>7.6921828682240651E-2</v>
      </c>
      <c r="FZ146" s="2">
        <f t="shared" si="178"/>
        <v>7.7241962861043567E-2</v>
      </c>
      <c r="GA146" s="2">
        <f t="shared" si="178"/>
        <v>5.7975640097018506E-2</v>
      </c>
      <c r="GB146" s="2">
        <f t="shared" si="178"/>
        <v>6.31778544012669E-2</v>
      </c>
      <c r="GC146" s="2">
        <f t="shared" si="178"/>
        <v>5.7742369636495323E-2</v>
      </c>
      <c r="GD146" s="2">
        <f t="shared" si="178"/>
        <v>6.4474788438175765E-2</v>
      </c>
      <c r="GE146" s="2">
        <f t="shared" si="178"/>
        <v>6.7562126805975592E-2</v>
      </c>
      <c r="GF146" s="2">
        <f t="shared" si="178"/>
        <v>5.3476363304212092E-2</v>
      </c>
      <c r="GG146" s="2">
        <f t="shared" si="178"/>
        <v>4.8034501644760509E-2</v>
      </c>
      <c r="GH146" s="2">
        <f t="shared" si="178"/>
        <v>3.8012480606718926E-2</v>
      </c>
      <c r="GI146" s="2">
        <f t="shared" si="178"/>
        <v>3.2725470678683533E-2</v>
      </c>
      <c r="GJ146" s="2">
        <f t="shared" si="178"/>
        <v>2.2867660126595506E-2</v>
      </c>
      <c r="GK146" s="2">
        <f t="shared" si="178"/>
        <v>2.0142895538467494E-2</v>
      </c>
      <c r="GM146" s="86">
        <f t="shared" si="179"/>
        <v>1.446560347494391E-80</v>
      </c>
      <c r="GN146" s="86">
        <f t="shared" si="179"/>
        <v>2.8878061808138106E-120</v>
      </c>
      <c r="GO146" s="86">
        <f t="shared" si="179"/>
        <v>1.6595517882049677E-152</v>
      </c>
      <c r="GP146" s="86">
        <f t="shared" si="179"/>
        <v>1.1286608092877571E-183</v>
      </c>
      <c r="GQ146" s="86">
        <f t="shared" si="179"/>
        <v>8.641869313681674E-195</v>
      </c>
      <c r="GR146" s="86">
        <f t="shared" si="179"/>
        <v>9.4147617051047441E-149</v>
      </c>
      <c r="GS146" s="86">
        <f t="shared" si="179"/>
        <v>3.9414139519072186E-156</v>
      </c>
      <c r="GT146" s="86">
        <f t="shared" si="179"/>
        <v>2.0528137493968883E-214</v>
      </c>
      <c r="GU146" s="86">
        <f t="shared" si="179"/>
        <v>3.8656351199949046E-196</v>
      </c>
      <c r="GV146" s="86">
        <f t="shared" si="179"/>
        <v>6.0386414869791293E-184</v>
      </c>
      <c r="GW146" s="86">
        <f t="shared" si="179"/>
        <v>3.6946900031805476E-134</v>
      </c>
      <c r="GX146" s="86">
        <f t="shared" si="179"/>
        <v>1.5732580941926519E-130</v>
      </c>
      <c r="GY146" s="86">
        <f t="shared" si="179"/>
        <v>1.2901917172632271E-105</v>
      </c>
      <c r="GZ146" s="86">
        <f t="shared" si="179"/>
        <v>6.9113050393692371E-104</v>
      </c>
      <c r="HA146" s="86">
        <f t="shared" si="179"/>
        <v>1.3312922645759837E-93</v>
      </c>
      <c r="HC146" s="86">
        <f t="shared" si="162"/>
        <v>1.4197973921445969E-29</v>
      </c>
      <c r="HD146" s="86">
        <f t="shared" si="162"/>
        <v>2.4148084893694675E-68</v>
      </c>
      <c r="HE146" s="86">
        <f t="shared" si="162"/>
        <v>2.1193198321041864E-83</v>
      </c>
      <c r="HF146" s="86">
        <f t="shared" si="162"/>
        <v>3.3877193039415071E-91</v>
      </c>
      <c r="HG146" s="86">
        <f t="shared" si="162"/>
        <v>4.5742614469681847E-92</v>
      </c>
      <c r="HH146" s="86">
        <f t="shared" si="146"/>
        <v>4.2310690899994949E-93</v>
      </c>
      <c r="HI146" s="86">
        <f t="shared" si="147"/>
        <v>5.2932282673010276E-66</v>
      </c>
      <c r="HJ146" s="86">
        <f t="shared" si="162"/>
        <v>7.2561678806991532E-120</v>
      </c>
      <c r="HK146" s="86">
        <f t="shared" si="162"/>
        <v>9.0042745210173557E-86</v>
      </c>
      <c r="HL146" s="86">
        <f t="shared" si="170"/>
        <v>7.0815031210210365E-73</v>
      </c>
      <c r="HM146" s="86">
        <f t="shared" si="170"/>
        <v>7.0726842940749482E-71</v>
      </c>
      <c r="HN146" s="86">
        <f t="shared" si="170"/>
        <v>2.7011856332497712E-54</v>
      </c>
      <c r="HO146" s="86">
        <f t="shared" si="170"/>
        <v>2.5409511214734145E-44</v>
      </c>
      <c r="HP146" s="86">
        <f t="shared" si="170"/>
        <v>1.6570373662963273E-43</v>
      </c>
      <c r="HQ146" s="86">
        <f t="shared" si="170"/>
        <v>1.2825502585670136E-53</v>
      </c>
      <c r="HS146" s="86">
        <f t="shared" si="180"/>
        <v>0.18397200388846421</v>
      </c>
      <c r="HT146" s="86">
        <f t="shared" si="180"/>
        <v>0.50612568743054798</v>
      </c>
      <c r="HU146" s="86">
        <f t="shared" si="180"/>
        <v>0.51673327469330177</v>
      </c>
      <c r="HV146" s="86">
        <f t="shared" si="180"/>
        <v>0.46607550728525782</v>
      </c>
      <c r="HW146" s="86">
        <f t="shared" si="180"/>
        <v>0.51679589133353943</v>
      </c>
      <c r="HX146" s="86">
        <f t="shared" si="180"/>
        <v>0.5209911582658997</v>
      </c>
      <c r="HY146" s="86">
        <f t="shared" si="180"/>
        <v>0.47641686964078039</v>
      </c>
      <c r="HZ146" s="86">
        <f t="shared" si="180"/>
        <v>0.52691770445921293</v>
      </c>
      <c r="IA146" s="86">
        <f t="shared" si="180"/>
        <v>0.54430034377306491</v>
      </c>
      <c r="IB146" s="86">
        <f t="shared" si="180"/>
        <v>0.48192077687565693</v>
      </c>
      <c r="IC146" s="86">
        <f t="shared" si="180"/>
        <v>0.3997825021490784</v>
      </c>
      <c r="ID146" s="86">
        <f t="shared" si="180"/>
        <v>0.2509191648548208</v>
      </c>
      <c r="IE146" s="86">
        <f t="shared" si="180"/>
        <v>0.13290122843550192</v>
      </c>
      <c r="IF146" s="86">
        <f t="shared" si="180"/>
        <v>0.14404479242974116</v>
      </c>
      <c r="IG146" s="86">
        <f t="shared" si="180"/>
        <v>0.14524344812041973</v>
      </c>
      <c r="II146" s="86">
        <f t="shared" si="181"/>
        <v>1.6716307728050731E-36</v>
      </c>
      <c r="IJ146" s="86">
        <f t="shared" si="181"/>
        <v>3.011074429180554E-12</v>
      </c>
      <c r="IK146" s="86">
        <f t="shared" si="181"/>
        <v>6.491375629545716E-13</v>
      </c>
      <c r="IL146" s="86">
        <f t="shared" si="181"/>
        <v>2.9061105971997561E-12</v>
      </c>
      <c r="IM146" s="86">
        <f t="shared" si="181"/>
        <v>4.9554268872317732E-16</v>
      </c>
      <c r="IN146" s="86">
        <f t="shared" si="181"/>
        <v>2.1330875386125489E-16</v>
      </c>
      <c r="IO146" s="86">
        <f t="shared" si="181"/>
        <v>7.4307054239158084E-17</v>
      </c>
      <c r="IP146" s="86">
        <f t="shared" si="181"/>
        <v>7.4778654355453792E-16</v>
      </c>
      <c r="IQ146" s="86">
        <f t="shared" si="181"/>
        <v>1.1729766858416643E-15</v>
      </c>
      <c r="IR146" s="86">
        <f t="shared" si="181"/>
        <v>9.9919284708800023E-19</v>
      </c>
      <c r="IS146" s="86">
        <f t="shared" si="181"/>
        <v>5.4559760051844164E-20</v>
      </c>
      <c r="IT146" s="86">
        <f t="shared" si="181"/>
        <v>8.6370713243250987E-21</v>
      </c>
      <c r="IU146" s="86">
        <f t="shared" si="181"/>
        <v>1.5387774549149923E-29</v>
      </c>
      <c r="IV146" s="86">
        <f t="shared" si="181"/>
        <v>2.7417378412185433E-11</v>
      </c>
      <c r="IW146" s="86">
        <f t="shared" si="181"/>
        <v>3.5779662710869923E-13</v>
      </c>
      <c r="IY146" s="86">
        <f t="shared" si="182"/>
        <v>0.18397200388846421</v>
      </c>
      <c r="IZ146" s="86">
        <f t="shared" si="182"/>
        <v>0.50612568743355901</v>
      </c>
      <c r="JA146" s="86">
        <f t="shared" si="182"/>
        <v>0.51673327469395092</v>
      </c>
      <c r="JB146" s="86">
        <f t="shared" si="182"/>
        <v>0.46607550728816394</v>
      </c>
      <c r="JC146" s="86">
        <f t="shared" si="182"/>
        <v>0.51679589133353987</v>
      </c>
      <c r="JD146" s="86">
        <f t="shared" si="182"/>
        <v>0.52099115826589992</v>
      </c>
      <c r="JE146" s="86">
        <f t="shared" si="182"/>
        <v>0.47641686964078045</v>
      </c>
      <c r="JF146" s="86">
        <f t="shared" si="182"/>
        <v>0.52691770445921371</v>
      </c>
      <c r="JG146" s="86">
        <f t="shared" si="182"/>
        <v>0.54430034377306613</v>
      </c>
      <c r="JH146" s="86">
        <f t="shared" si="182"/>
        <v>0.48192077687565693</v>
      </c>
      <c r="JI146" s="86">
        <f t="shared" si="182"/>
        <v>0.3997825021490784</v>
      </c>
      <c r="JJ146" s="86">
        <f t="shared" si="182"/>
        <v>0.2509191648548208</v>
      </c>
      <c r="JK146" s="86">
        <f t="shared" si="182"/>
        <v>0.13290122843550192</v>
      </c>
      <c r="JL146" s="86">
        <f t="shared" si="182"/>
        <v>0.14404479245715854</v>
      </c>
      <c r="JM146" s="86">
        <f t="shared" si="182"/>
        <v>0.14524344812077752</v>
      </c>
    </row>
    <row r="147" spans="2:273" x14ac:dyDescent="0.25">
      <c r="B147" s="2">
        <v>120</v>
      </c>
      <c r="C147" s="37">
        <v>49.792999999999999</v>
      </c>
      <c r="D147" s="37">
        <v>48.866999999999997</v>
      </c>
      <c r="E147" s="37">
        <v>53.933</v>
      </c>
      <c r="F147" s="37">
        <v>52.75</v>
      </c>
      <c r="G147" s="37">
        <v>63.77</v>
      </c>
      <c r="H147" s="37">
        <v>70.278999999999996</v>
      </c>
      <c r="I147" s="37">
        <v>75.623000000000005</v>
      </c>
      <c r="J147" s="37">
        <v>66.525000000000006</v>
      </c>
      <c r="K147" s="37">
        <v>61.689</v>
      </c>
      <c r="L147" s="37">
        <v>71</v>
      </c>
      <c r="M147" s="37">
        <v>77.131</v>
      </c>
      <c r="N147" s="37">
        <v>75.131</v>
      </c>
      <c r="O147" s="37">
        <v>66.393000000000001</v>
      </c>
      <c r="P147" s="37">
        <v>79.638999999999996</v>
      </c>
      <c r="Q147" s="37">
        <v>96.426000000000002</v>
      </c>
      <c r="S147" s="4">
        <f t="shared" si="183"/>
        <v>49.362290978718285</v>
      </c>
      <c r="T147" s="4">
        <f t="shared" si="183"/>
        <v>50.45526142074489</v>
      </c>
      <c r="U147" s="4">
        <f t="shared" si="183"/>
        <v>54.203686781546772</v>
      </c>
      <c r="V147" s="4">
        <f t="shared" si="183"/>
        <v>55.065717080882074</v>
      </c>
      <c r="W147" s="4">
        <f t="shared" si="183"/>
        <v>64.765768560970429</v>
      </c>
      <c r="X147" s="4">
        <f t="shared" si="183"/>
        <v>68.393490195021101</v>
      </c>
      <c r="Y147" s="4">
        <f t="shared" si="183"/>
        <v>74.119946376918762</v>
      </c>
      <c r="Z147" s="4">
        <f t="shared" si="183"/>
        <v>65.556743277410973</v>
      </c>
      <c r="AA147" s="4">
        <f t="shared" si="183"/>
        <v>62.941907466023189</v>
      </c>
      <c r="AB147" s="4">
        <f t="shared" si="183"/>
        <v>69.886153533437323</v>
      </c>
      <c r="AC147" s="4">
        <f t="shared" si="183"/>
        <v>74.682302614159667</v>
      </c>
      <c r="AD147" s="4">
        <f t="shared" si="183"/>
        <v>74.870636454208949</v>
      </c>
      <c r="AE147" s="4">
        <f t="shared" si="183"/>
        <v>67.611495517821695</v>
      </c>
      <c r="AF147" s="4">
        <f t="shared" si="183"/>
        <v>78.102398289965791</v>
      </c>
      <c r="AG147" s="4">
        <f t="shared" si="183"/>
        <v>93.481826695239221</v>
      </c>
      <c r="AI147" s="4">
        <f t="shared" si="184"/>
        <v>0.4307090212817144</v>
      </c>
      <c r="AJ147" s="4">
        <f t="shared" si="184"/>
        <v>-1.5882614207448924</v>
      </c>
      <c r="AK147" s="4">
        <f t="shared" si="184"/>
        <v>-0.27068678154677173</v>
      </c>
      <c r="AL147" s="4">
        <f t="shared" si="184"/>
        <v>-2.3157170808820737</v>
      </c>
      <c r="AM147" s="4">
        <f t="shared" si="184"/>
        <v>-0.99576856097042565</v>
      </c>
      <c r="AN147" s="4">
        <f t="shared" si="184"/>
        <v>1.885509804978895</v>
      </c>
      <c r="AO147" s="4">
        <f t="shared" si="184"/>
        <v>1.503053623081243</v>
      </c>
      <c r="AP147" s="4">
        <f t="shared" si="184"/>
        <v>0.96825672258903239</v>
      </c>
      <c r="AQ147" s="4">
        <f t="shared" si="184"/>
        <v>-1.2529074660231885</v>
      </c>
      <c r="AR147" s="4">
        <f t="shared" si="184"/>
        <v>1.1138464665626771</v>
      </c>
      <c r="AS147" s="4">
        <f t="shared" si="184"/>
        <v>2.4486973858403331</v>
      </c>
      <c r="AT147" s="4">
        <f t="shared" si="184"/>
        <v>0.26036354579105137</v>
      </c>
      <c r="AU147" s="4">
        <f t="shared" si="184"/>
        <v>-1.2184955178216939</v>
      </c>
      <c r="AV147" s="4">
        <f t="shared" si="184"/>
        <v>1.5366017100342049</v>
      </c>
      <c r="AW147" s="4">
        <f t="shared" si="184"/>
        <v>2.9441733047607812</v>
      </c>
      <c r="AY147" s="2">
        <f t="shared" si="176"/>
        <v>49.362290978718285</v>
      </c>
      <c r="AZ147" s="2">
        <f t="shared" si="176"/>
        <v>49.850568043911039</v>
      </c>
      <c r="BA147" s="2">
        <f t="shared" si="176"/>
        <v>51.571407674960973</v>
      </c>
      <c r="BB147" s="2">
        <f t="shared" si="176"/>
        <v>53.410386377069763</v>
      </c>
      <c r="BC147" s="2">
        <f t="shared" si="176"/>
        <v>53.727521465226189</v>
      </c>
      <c r="BD147" s="2">
        <f t="shared" si="176"/>
        <v>56.250785052837735</v>
      </c>
      <c r="BE147" s="2">
        <f t="shared" si="176"/>
        <v>56.005111524189637</v>
      </c>
      <c r="BF147" s="2">
        <f t="shared" si="176"/>
        <v>53.007266190809446</v>
      </c>
      <c r="BG147" s="2">
        <f t="shared" si="176"/>
        <v>52.155579101987861</v>
      </c>
      <c r="BH147" s="2">
        <f t="shared" si="176"/>
        <v>49.082729792684503</v>
      </c>
      <c r="BI147" s="2">
        <f t="shared" si="176"/>
        <v>49.456489753166451</v>
      </c>
      <c r="BJ147" s="2">
        <f t="shared" si="176"/>
        <v>50.437028863567868</v>
      </c>
      <c r="BK147" s="2">
        <f t="shared" si="176"/>
        <v>49.476078294684164</v>
      </c>
      <c r="BL147" s="2">
        <f t="shared" si="176"/>
        <v>48.574845937640099</v>
      </c>
      <c r="BM147" s="2">
        <f t="shared" si="176"/>
        <v>43.172903672947314</v>
      </c>
      <c r="BO147" s="2" t="str">
        <f t="shared" si="102"/>
        <v/>
      </c>
      <c r="BP147" s="2" t="str">
        <f t="shared" si="103"/>
        <v/>
      </c>
      <c r="BQ147" s="2" t="str">
        <f t="shared" si="104"/>
        <v/>
      </c>
      <c r="BR147" s="2" t="str">
        <f t="shared" si="105"/>
        <v/>
      </c>
      <c r="BS147" s="2" t="str">
        <f t="shared" si="106"/>
        <v/>
      </c>
      <c r="BT147" s="2" t="str">
        <f t="shared" si="107"/>
        <v/>
      </c>
      <c r="BU147" s="2" t="str">
        <f t="shared" si="108"/>
        <v/>
      </c>
      <c r="BV147" s="2" t="str">
        <f t="shared" si="109"/>
        <v/>
      </c>
      <c r="BW147" s="2" t="str">
        <f t="shared" si="110"/>
        <v/>
      </c>
      <c r="BX147" s="2" t="str">
        <f t="shared" si="111"/>
        <v/>
      </c>
      <c r="BY147" s="2" t="str">
        <f t="shared" si="112"/>
        <v/>
      </c>
      <c r="BZ147" s="2" t="str">
        <f t="shared" si="113"/>
        <v/>
      </c>
      <c r="CA147" s="2" t="str">
        <f t="shared" si="114"/>
        <v/>
      </c>
      <c r="CB147" s="2" t="str">
        <f t="shared" si="115"/>
        <v/>
      </c>
      <c r="CC147" s="2" t="str">
        <f t="shared" si="116"/>
        <v/>
      </c>
      <c r="CE147" s="2" t="str">
        <f t="shared" si="177"/>
        <v/>
      </c>
      <c r="CF147" s="2" t="str">
        <f t="shared" si="177"/>
        <v/>
      </c>
      <c r="CG147" s="2" t="str">
        <f t="shared" si="177"/>
        <v/>
      </c>
      <c r="CH147" s="2" t="str">
        <f t="shared" si="177"/>
        <v/>
      </c>
      <c r="CI147" s="2" t="str">
        <f t="shared" si="177"/>
        <v/>
      </c>
      <c r="CJ147" s="2" t="str">
        <f t="shared" si="177"/>
        <v/>
      </c>
      <c r="CK147" s="2" t="str">
        <f t="shared" si="177"/>
        <v/>
      </c>
      <c r="CL147" s="2" t="str">
        <f t="shared" si="177"/>
        <v/>
      </c>
      <c r="CM147" s="2" t="str">
        <f t="shared" si="177"/>
        <v/>
      </c>
      <c r="CN147" s="2" t="str">
        <f t="shared" si="177"/>
        <v/>
      </c>
      <c r="CO147" s="2" t="str">
        <f t="shared" si="177"/>
        <v/>
      </c>
      <c r="CP147" s="2" t="str">
        <f t="shared" si="177"/>
        <v/>
      </c>
      <c r="CQ147" s="2" t="str">
        <f t="shared" si="177"/>
        <v/>
      </c>
      <c r="CR147" s="2" t="str">
        <f t="shared" si="177"/>
        <v/>
      </c>
      <c r="CS147" s="2" t="str">
        <f t="shared" si="177"/>
        <v/>
      </c>
      <c r="CU147" s="2" t="str">
        <f t="shared" si="117"/>
        <v/>
      </c>
      <c r="CV147" s="2" t="str">
        <f t="shared" si="118"/>
        <v/>
      </c>
      <c r="CW147" s="2" t="str">
        <f t="shared" si="119"/>
        <v/>
      </c>
      <c r="CX147" s="2" t="str">
        <f t="shared" si="120"/>
        <v/>
      </c>
      <c r="CY147" s="2" t="str">
        <f t="shared" si="121"/>
        <v/>
      </c>
      <c r="CZ147" s="2" t="str">
        <f t="shared" si="122"/>
        <v/>
      </c>
      <c r="DA147" s="2" t="str">
        <f t="shared" si="123"/>
        <v/>
      </c>
      <c r="DB147" s="2" t="str">
        <f t="shared" si="124"/>
        <v/>
      </c>
      <c r="DC147" s="2" t="str">
        <f t="shared" si="125"/>
        <v/>
      </c>
      <c r="DD147" s="2" t="str">
        <f t="shared" si="126"/>
        <v/>
      </c>
      <c r="DE147" s="2" t="str">
        <f t="shared" si="127"/>
        <v/>
      </c>
      <c r="DF147" s="2" t="str">
        <f t="shared" si="128"/>
        <v/>
      </c>
      <c r="DG147" s="2" t="str">
        <f t="shared" si="129"/>
        <v/>
      </c>
      <c r="DH147" s="2" t="str">
        <f t="shared" si="130"/>
        <v/>
      </c>
      <c r="DI147" s="2" t="str">
        <f t="shared" si="131"/>
        <v/>
      </c>
      <c r="DK147" s="2">
        <f t="shared" si="185"/>
        <v>84.358430404889219</v>
      </c>
      <c r="DL147" s="2">
        <f t="shared" si="185"/>
        <v>94.069248663101604</v>
      </c>
      <c r="DM147" s="2">
        <f t="shared" si="185"/>
        <v>91.567577540106953</v>
      </c>
      <c r="DN147" s="2">
        <f t="shared" si="185"/>
        <v>101.84279590017826</v>
      </c>
      <c r="DO147" s="2">
        <f t="shared" si="185"/>
        <v>98.52448364153625</v>
      </c>
      <c r="DP147" s="2">
        <f t="shared" si="185"/>
        <v>100.7164630393996</v>
      </c>
      <c r="DQ147" s="2">
        <f t="shared" si="185"/>
        <v>89.618034139402567</v>
      </c>
      <c r="DR147" s="2">
        <f t="shared" si="185"/>
        <v>92.886285897435926</v>
      </c>
      <c r="DS147" s="2">
        <f t="shared" si="185"/>
        <v>85.673157557354912</v>
      </c>
      <c r="DT147" s="2">
        <f t="shared" si="185"/>
        <v>83.40959099437147</v>
      </c>
      <c r="DU147" s="2">
        <f t="shared" si="185"/>
        <v>74.849006968641135</v>
      </c>
      <c r="DV147" s="2">
        <f t="shared" si="185"/>
        <v>85.47522299651564</v>
      </c>
      <c r="DW147" s="2">
        <f t="shared" si="185"/>
        <v>88.570541963015671</v>
      </c>
      <c r="DX147" s="2">
        <f t="shared" si="185"/>
        <v>66.923523251823241</v>
      </c>
      <c r="DY147" s="2">
        <f t="shared" si="185"/>
        <v>52.162879144385037</v>
      </c>
      <c r="EA147" s="2">
        <f t="shared" si="161"/>
        <v>49.344514952131298</v>
      </c>
      <c r="EB147" s="2">
        <f t="shared" si="161"/>
        <v>49.809399999999997</v>
      </c>
      <c r="EC147" s="2">
        <f t="shared" si="161"/>
        <v>51.490699134199133</v>
      </c>
      <c r="ED147" s="2">
        <f t="shared" si="161"/>
        <v>53.413842857142868</v>
      </c>
      <c r="EE147" s="2">
        <f t="shared" si="160"/>
        <v>53.643137267058741</v>
      </c>
      <c r="EF147" s="2">
        <f t="shared" si="160"/>
        <v>56.257228378897807</v>
      </c>
      <c r="EG147" s="2">
        <f t="shared" si="160"/>
        <v>56.027758290463012</v>
      </c>
      <c r="EH147" s="2">
        <f t="shared" si="160"/>
        <v>53.045001658230056</v>
      </c>
      <c r="EI147" s="2">
        <f t="shared" si="160"/>
        <v>52.194117860016092</v>
      </c>
      <c r="EJ147" s="2">
        <f t="shared" si="160"/>
        <v>49.014353244837736</v>
      </c>
      <c r="EK147" s="2">
        <f t="shared" si="160"/>
        <v>49.430927136946202</v>
      </c>
      <c r="EL147" s="2">
        <f t="shared" ref="EL147:EO210" si="188">CP$228*$B147+CP$229</f>
        <v>50.428712626538427</v>
      </c>
      <c r="EM147" s="2">
        <f t="shared" si="142"/>
        <v>49.447186278601592</v>
      </c>
      <c r="EN147" s="2">
        <f t="shared" si="142"/>
        <v>48.585726789938704</v>
      </c>
      <c r="EO147" s="2">
        <f t="shared" si="142"/>
        <v>43.168946604587582</v>
      </c>
      <c r="EQ147" s="2">
        <f t="shared" si="186"/>
        <v>49.658105189448875</v>
      </c>
      <c r="ER147" s="2">
        <f t="shared" si="186"/>
        <v>50.108405445580011</v>
      </c>
      <c r="ES147" s="2">
        <f t="shared" si="186"/>
        <v>52.282672852316502</v>
      </c>
      <c r="ET147" s="2">
        <f t="shared" si="186"/>
        <v>53.175552909410172</v>
      </c>
      <c r="EU147" s="2">
        <f t="shared" si="186"/>
        <v>54.622996264430206</v>
      </c>
      <c r="EV147" s="2">
        <f t="shared" si="186"/>
        <v>55.766449918440202</v>
      </c>
      <c r="EW147" s="2">
        <f t="shared" si="186"/>
        <v>55.383774665225424</v>
      </c>
      <c r="EX147" s="2">
        <f t="shared" si="186"/>
        <v>52.192814708751307</v>
      </c>
      <c r="EY147" s="2">
        <f t="shared" si="186"/>
        <v>51.409650971038303</v>
      </c>
      <c r="EZ147" s="2">
        <f t="shared" si="186"/>
        <v>49.817255127288334</v>
      </c>
      <c r="FA147" s="2">
        <f t="shared" si="186"/>
        <v>49.58630667053108</v>
      </c>
      <c r="FB147" s="2">
        <f t="shared" si="186"/>
        <v>50.055687883338592</v>
      </c>
      <c r="FC147" s="2">
        <f t="shared" si="186"/>
        <v>49.424235330176565</v>
      </c>
      <c r="FD147" s="2">
        <f t="shared" si="186"/>
        <v>47.585418986269232</v>
      </c>
      <c r="FE147" s="2">
        <f t="shared" si="186"/>
        <v>42.99456946956699</v>
      </c>
      <c r="FG147" s="2">
        <f t="shared" si="187"/>
        <v>0.99962775788999725</v>
      </c>
      <c r="FH147" s="2">
        <f t="shared" si="187"/>
        <v>0.9996561236762922</v>
      </c>
      <c r="FI147" s="2">
        <f t="shared" si="187"/>
        <v>0.99964061354536404</v>
      </c>
      <c r="FJ147" s="2">
        <f t="shared" si="187"/>
        <v>0.99965772553528953</v>
      </c>
      <c r="FK147" s="2">
        <f t="shared" si="187"/>
        <v>0.99949997080575437</v>
      </c>
      <c r="FL147" s="2">
        <f t="shared" si="187"/>
        <v>0.99938486416974281</v>
      </c>
      <c r="FM147" s="2">
        <f t="shared" si="187"/>
        <v>0.99946710624844948</v>
      </c>
      <c r="FN147" s="2">
        <f t="shared" si="187"/>
        <v>0.99944435466014359</v>
      </c>
      <c r="FO147" s="2">
        <f t="shared" si="187"/>
        <v>0.9994265512102315</v>
      </c>
      <c r="FP147" s="2">
        <f t="shared" si="187"/>
        <v>0.9993737648339267</v>
      </c>
      <c r="FQ147" s="2">
        <f t="shared" si="187"/>
        <v>0.9993147902717826</v>
      </c>
      <c r="FR147" s="2">
        <f t="shared" si="187"/>
        <v>0.99932070143891272</v>
      </c>
      <c r="FS147" s="2">
        <f t="shared" si="187"/>
        <v>0.99924053121038825</v>
      </c>
      <c r="FT147" s="2">
        <f t="shared" si="187"/>
        <v>0.99922861275647168</v>
      </c>
      <c r="FU147" s="2">
        <f t="shared" si="187"/>
        <v>0.99913264474614594</v>
      </c>
      <c r="FW147" s="2">
        <f t="shared" si="178"/>
        <v>1.5122833095695253E-2</v>
      </c>
      <c r="FX147" s="2">
        <f t="shared" si="178"/>
        <v>8.6781462506726831E-2</v>
      </c>
      <c r="FY147" s="2">
        <f t="shared" si="178"/>
        <v>8.3721785208082683E-2</v>
      </c>
      <c r="FZ147" s="2">
        <f t="shared" si="178"/>
        <v>8.4067642143559745E-2</v>
      </c>
      <c r="GA147" s="2">
        <f t="shared" si="178"/>
        <v>6.3215436985644496E-2</v>
      </c>
      <c r="GB147" s="2">
        <f t="shared" si="178"/>
        <v>6.885345834870045E-2</v>
      </c>
      <c r="GC147" s="2">
        <f t="shared" si="178"/>
        <v>6.2962492829188088E-2</v>
      </c>
      <c r="GD147" s="2">
        <f t="shared" si="178"/>
        <v>7.0258165040705783E-2</v>
      </c>
      <c r="GE147" s="2">
        <f t="shared" si="178"/>
        <v>7.3600649863657885E-2</v>
      </c>
      <c r="GF147" s="2">
        <f t="shared" si="178"/>
        <v>5.8334699975551907E-2</v>
      </c>
      <c r="GG147" s="2">
        <f t="shared" si="178"/>
        <v>5.2425827642963788E-2</v>
      </c>
      <c r="GH147" s="2">
        <f t="shared" si="178"/>
        <v>4.1527559011602995E-2</v>
      </c>
      <c r="GI147" s="2">
        <f t="shared" si="178"/>
        <v>3.5769829177100393E-2</v>
      </c>
      <c r="GJ147" s="2">
        <f t="shared" si="178"/>
        <v>2.501869371799649E-2</v>
      </c>
      <c r="GK147" s="2">
        <f t="shared" si="178"/>
        <v>2.2043407703762164E-2</v>
      </c>
      <c r="GM147" s="86">
        <f t="shared" si="179"/>
        <v>4.7428584716191579E-83</v>
      </c>
      <c r="GN147" s="86">
        <f t="shared" si="179"/>
        <v>5.5551367662689288E-124</v>
      </c>
      <c r="GO147" s="86">
        <f t="shared" si="179"/>
        <v>2.9965618016786052E-157</v>
      </c>
      <c r="GP147" s="86">
        <f t="shared" si="179"/>
        <v>2.4340497335619871E-189</v>
      </c>
      <c r="GQ147" s="86">
        <f t="shared" si="179"/>
        <v>3.5197575766923176E-201</v>
      </c>
      <c r="GR147" s="86">
        <f t="shared" si="179"/>
        <v>1.0230029474689679E-153</v>
      </c>
      <c r="GS147" s="86">
        <f t="shared" si="179"/>
        <v>2.1202259338064258E-161</v>
      </c>
      <c r="GT147" s="86">
        <f t="shared" si="179"/>
        <v>1.4730444535934024E-221</v>
      </c>
      <c r="GU147" s="86">
        <f t="shared" si="179"/>
        <v>1.2936406379196736E-202</v>
      </c>
      <c r="GV147" s="86">
        <f t="shared" si="179"/>
        <v>3.8680044950451188E-190</v>
      </c>
      <c r="GW147" s="86">
        <f t="shared" si="179"/>
        <v>1.201261597793777E-138</v>
      </c>
      <c r="GX147" s="86">
        <f t="shared" si="179"/>
        <v>5.9673935274400917E-135</v>
      </c>
      <c r="GY147" s="86">
        <f t="shared" si="179"/>
        <v>3.8190295416994193E-109</v>
      </c>
      <c r="GZ147" s="86">
        <f t="shared" si="179"/>
        <v>2.5574986303927348E-107</v>
      </c>
      <c r="HA147" s="86">
        <f t="shared" si="179"/>
        <v>1.0828100800152678E-96</v>
      </c>
      <c r="HC147" s="86">
        <f t="shared" si="162"/>
        <v>4.9115039663947178E-31</v>
      </c>
      <c r="HD147" s="86">
        <f t="shared" si="162"/>
        <v>9.3111008181582275E-72</v>
      </c>
      <c r="HE147" s="86">
        <f t="shared" si="162"/>
        <v>1.3859326270177978E-87</v>
      </c>
      <c r="HF147" s="86">
        <f t="shared" si="162"/>
        <v>1.1014851372931431E-95</v>
      </c>
      <c r="HG147" s="86">
        <f t="shared" si="162"/>
        <v>4.7692005494616769E-97</v>
      </c>
      <c r="HH147" s="86">
        <f t="shared" si="146"/>
        <v>3.1506993731621138E-98</v>
      </c>
      <c r="HI147" s="86">
        <f t="shared" si="147"/>
        <v>1.0319767740400316E-69</v>
      </c>
      <c r="HJ147" s="86">
        <f t="shared" si="162"/>
        <v>1.9939297132074474E-126</v>
      </c>
      <c r="HK147" s="86">
        <f t="shared" si="162"/>
        <v>2.3546672239258104E-90</v>
      </c>
      <c r="HL147" s="86">
        <f t="shared" si="170"/>
        <v>6.9878056567753479E-77</v>
      </c>
      <c r="HM147" s="86">
        <f t="shared" si="170"/>
        <v>8.3263294518631843E-75</v>
      </c>
      <c r="HN147" s="86">
        <f t="shared" si="170"/>
        <v>2.0766589158215033E-57</v>
      </c>
      <c r="HO147" s="86">
        <f t="shared" si="170"/>
        <v>7.9871901155358703E-47</v>
      </c>
      <c r="HP147" s="86">
        <f t="shared" si="170"/>
        <v>6.0331094285938084E-46</v>
      </c>
      <c r="HQ147" s="86">
        <f t="shared" si="170"/>
        <v>1.030797124483143E-56</v>
      </c>
      <c r="HS147" s="86">
        <f t="shared" si="180"/>
        <v>0.25634382605599992</v>
      </c>
      <c r="HT147" s="86">
        <f t="shared" si="180"/>
        <v>0.46018672850672587</v>
      </c>
      <c r="HU147" s="86">
        <f t="shared" si="180"/>
        <v>0.47409110419980866</v>
      </c>
      <c r="HV147" s="86">
        <f t="shared" si="180"/>
        <v>0.41210017420764949</v>
      </c>
      <c r="HW147" s="86">
        <f t="shared" si="180"/>
        <v>0.54195709797305014</v>
      </c>
      <c r="HX147" s="86">
        <f t="shared" si="180"/>
        <v>0.54359120887604251</v>
      </c>
      <c r="HY147" s="86">
        <f t="shared" si="180"/>
        <v>0.52310579945810343</v>
      </c>
      <c r="HZ147" s="86">
        <f t="shared" si="180"/>
        <v>0.54456838567013854</v>
      </c>
      <c r="IA147" s="86">
        <f t="shared" si="180"/>
        <v>0.53587642006561653</v>
      </c>
      <c r="IB147" s="86">
        <f t="shared" si="180"/>
        <v>0.52721665691370889</v>
      </c>
      <c r="IC147" s="86">
        <f t="shared" si="180"/>
        <v>0.47030183395508157</v>
      </c>
      <c r="ID147" s="86">
        <f t="shared" si="180"/>
        <v>0.32800214189823707</v>
      </c>
      <c r="IE147" s="86">
        <f t="shared" si="180"/>
        <v>0.20425315908382644</v>
      </c>
      <c r="IF147" s="86">
        <f t="shared" si="180"/>
        <v>0.20342161895833308</v>
      </c>
      <c r="IG147" s="86">
        <f t="shared" si="180"/>
        <v>0.18935398725154498</v>
      </c>
      <c r="II147" s="86">
        <f t="shared" si="181"/>
        <v>5.1110956262468455E-35</v>
      </c>
      <c r="IJ147" s="86">
        <f t="shared" si="181"/>
        <v>1.8876441947659809E-11</v>
      </c>
      <c r="IK147" s="86">
        <f t="shared" si="181"/>
        <v>4.4135741842204201E-12</v>
      </c>
      <c r="IL147" s="86">
        <f t="shared" si="181"/>
        <v>1.7809494398769381E-11</v>
      </c>
      <c r="IM147" s="86">
        <f t="shared" si="181"/>
        <v>4.343988960934995E-15</v>
      </c>
      <c r="IN147" s="86">
        <f t="shared" si="181"/>
        <v>2.1256686524430406E-15</v>
      </c>
      <c r="IO147" s="86">
        <f t="shared" si="181"/>
        <v>7.3307340241002161E-16</v>
      </c>
      <c r="IP147" s="86">
        <f t="shared" si="181"/>
        <v>6.9803223923363805E-15</v>
      </c>
      <c r="IQ147" s="86">
        <f t="shared" si="181"/>
        <v>1.1073592367145736E-14</v>
      </c>
      <c r="IR147" s="86">
        <f t="shared" si="181"/>
        <v>1.2095927815569201E-17</v>
      </c>
      <c r="IS147" s="86">
        <f t="shared" si="181"/>
        <v>7.166143214679586E-19</v>
      </c>
      <c r="IT147" s="86">
        <f t="shared" si="181"/>
        <v>1.0371526995454771E-19</v>
      </c>
      <c r="IU147" s="86">
        <f t="shared" si="181"/>
        <v>4.8202580412184816E-28</v>
      </c>
      <c r="IV147" s="86">
        <f t="shared" si="181"/>
        <v>8.2233824043884898E-11</v>
      </c>
      <c r="IW147" s="86">
        <f t="shared" si="181"/>
        <v>1.2634746798294978E-12</v>
      </c>
      <c r="IY147" s="86">
        <f t="shared" si="182"/>
        <v>0.25634382605599992</v>
      </c>
      <c r="IZ147" s="86">
        <f t="shared" si="182"/>
        <v>0.46018672852560233</v>
      </c>
      <c r="JA147" s="86">
        <f t="shared" si="182"/>
        <v>0.47409110420422224</v>
      </c>
      <c r="JB147" s="86">
        <f t="shared" si="182"/>
        <v>0.41210017422545897</v>
      </c>
      <c r="JC147" s="86">
        <f t="shared" si="182"/>
        <v>0.54195709797305447</v>
      </c>
      <c r="JD147" s="86">
        <f t="shared" si="182"/>
        <v>0.54359120887604462</v>
      </c>
      <c r="JE147" s="86">
        <f t="shared" si="182"/>
        <v>0.5231057994581042</v>
      </c>
      <c r="JF147" s="86">
        <f t="shared" si="182"/>
        <v>0.54456838567014554</v>
      </c>
      <c r="JG147" s="86">
        <f t="shared" si="182"/>
        <v>0.53587642006562763</v>
      </c>
      <c r="JH147" s="86">
        <f t="shared" si="182"/>
        <v>0.52721665691370889</v>
      </c>
      <c r="JI147" s="86">
        <f t="shared" si="182"/>
        <v>0.47030183395508157</v>
      </c>
      <c r="JJ147" s="86">
        <f t="shared" si="182"/>
        <v>0.32800214189823707</v>
      </c>
      <c r="JK147" s="86">
        <f t="shared" si="182"/>
        <v>0.20425315908382644</v>
      </c>
      <c r="JL147" s="86">
        <f t="shared" si="182"/>
        <v>0.20342161904056691</v>
      </c>
      <c r="JM147" s="86">
        <f t="shared" si="182"/>
        <v>0.18935398725280844</v>
      </c>
    </row>
    <row r="148" spans="2:273" x14ac:dyDescent="0.25">
      <c r="B148" s="2">
        <v>121</v>
      </c>
      <c r="C148" s="37">
        <v>47.930999999999997</v>
      </c>
      <c r="D148" s="37">
        <v>47.267000000000003</v>
      </c>
      <c r="E148" s="37">
        <v>51.317</v>
      </c>
      <c r="F148" s="37">
        <v>53.533000000000001</v>
      </c>
      <c r="G148" s="37">
        <v>61.328000000000003</v>
      </c>
      <c r="H148" s="37">
        <v>65.295000000000002</v>
      </c>
      <c r="I148" s="37">
        <v>70.343999999999994</v>
      </c>
      <c r="J148" s="37">
        <v>61.082000000000001</v>
      </c>
      <c r="K148" s="37">
        <v>57.082000000000001</v>
      </c>
      <c r="L148" s="37">
        <v>66.77</v>
      </c>
      <c r="M148" s="37">
        <v>73.819999999999993</v>
      </c>
      <c r="N148" s="37">
        <v>74.787000000000006</v>
      </c>
      <c r="O148" s="37">
        <v>72.835999999999999</v>
      </c>
      <c r="P148" s="37">
        <v>85.016000000000005</v>
      </c>
      <c r="Q148" s="37">
        <v>105.88500000000001</v>
      </c>
      <c r="S148" s="4">
        <f t="shared" si="183"/>
        <v>49.174970271254587</v>
      </c>
      <c r="T148" s="4">
        <f t="shared" si="183"/>
        <v>50.05599875309936</v>
      </c>
      <c r="U148" s="4">
        <f t="shared" si="183"/>
        <v>53.020041528649507</v>
      </c>
      <c r="V148" s="4">
        <f t="shared" si="183"/>
        <v>54.221981489761397</v>
      </c>
      <c r="W148" s="4">
        <f t="shared" si="183"/>
        <v>62.093288322726295</v>
      </c>
      <c r="X148" s="4">
        <f t="shared" si="183"/>
        <v>65.25853065738535</v>
      </c>
      <c r="Y148" s="4">
        <f t="shared" si="183"/>
        <v>70.746987157096896</v>
      </c>
      <c r="Z148" s="4">
        <f t="shared" si="183"/>
        <v>62.241306704485019</v>
      </c>
      <c r="AA148" s="4">
        <f t="shared" si="183"/>
        <v>59.368938514009912</v>
      </c>
      <c r="AB148" s="4">
        <f t="shared" si="183"/>
        <v>65.671199526884436</v>
      </c>
      <c r="AC148" s="4">
        <f t="shared" si="183"/>
        <v>71.952745407718709</v>
      </c>
      <c r="AD148" s="4">
        <f t="shared" si="183"/>
        <v>75.985813481104984</v>
      </c>
      <c r="AE148" s="4">
        <f t="shared" si="183"/>
        <v>71.278669983427122</v>
      </c>
      <c r="AF148" s="4">
        <f t="shared" si="183"/>
        <v>84.386446579707325</v>
      </c>
      <c r="AG148" s="4">
        <f t="shared" si="183"/>
        <v>102.96649781495084</v>
      </c>
      <c r="AI148" s="4">
        <f t="shared" si="184"/>
        <v>-1.2439702712545895</v>
      </c>
      <c r="AJ148" s="4">
        <f t="shared" si="184"/>
        <v>-2.7889987530993565</v>
      </c>
      <c r="AK148" s="4">
        <f t="shared" si="184"/>
        <v>-1.7030415286495071</v>
      </c>
      <c r="AL148" s="4">
        <f t="shared" si="184"/>
        <v>-0.68898148976139595</v>
      </c>
      <c r="AM148" s="4">
        <f t="shared" si="184"/>
        <v>-0.76528832272629188</v>
      </c>
      <c r="AN148" s="4">
        <f t="shared" si="184"/>
        <v>3.6469342614651623E-2</v>
      </c>
      <c r="AO148" s="4">
        <f t="shared" si="184"/>
        <v>-0.40298715709690214</v>
      </c>
      <c r="AP148" s="4">
        <f t="shared" si="184"/>
        <v>-1.1593067044850187</v>
      </c>
      <c r="AQ148" s="4">
        <f t="shared" si="184"/>
        <v>-2.2869385140099112</v>
      </c>
      <c r="AR148" s="4">
        <f t="shared" si="184"/>
        <v>1.0988004731155598</v>
      </c>
      <c r="AS148" s="4">
        <f t="shared" si="184"/>
        <v>1.8672545922812844</v>
      </c>
      <c r="AT148" s="4">
        <f t="shared" si="184"/>
        <v>-1.1988134811049775</v>
      </c>
      <c r="AU148" s="4">
        <f t="shared" si="184"/>
        <v>1.5573300165728767</v>
      </c>
      <c r="AV148" s="4">
        <f t="shared" si="184"/>
        <v>0.62955342029268024</v>
      </c>
      <c r="AW148" s="4">
        <f t="shared" si="184"/>
        <v>2.9185021850491637</v>
      </c>
      <c r="AY148" s="2">
        <f t="shared" si="176"/>
        <v>49.174970271254587</v>
      </c>
      <c r="AZ148" s="2">
        <f t="shared" si="176"/>
        <v>49.691118176867327</v>
      </c>
      <c r="BA148" s="2">
        <f t="shared" si="176"/>
        <v>51.409750485670465</v>
      </c>
      <c r="BB148" s="2">
        <f t="shared" si="176"/>
        <v>53.28021644909785</v>
      </c>
      <c r="BC148" s="2">
        <f t="shared" si="176"/>
        <v>53.56004679213487</v>
      </c>
      <c r="BD148" s="2">
        <f t="shared" si="176"/>
        <v>56.124327128611448</v>
      </c>
      <c r="BE148" s="2">
        <f t="shared" si="176"/>
        <v>55.904676875360892</v>
      </c>
      <c r="BF148" s="2">
        <f t="shared" si="176"/>
        <v>52.898633473583146</v>
      </c>
      <c r="BG148" s="2">
        <f t="shared" si="176"/>
        <v>51.997319578634702</v>
      </c>
      <c r="BH148" s="2">
        <f t="shared" si="176"/>
        <v>48.925916082244171</v>
      </c>
      <c r="BI148" s="2">
        <f t="shared" si="176"/>
        <v>49.421025531852528</v>
      </c>
      <c r="BJ148" s="2">
        <f t="shared" si="176"/>
        <v>50.366989169073044</v>
      </c>
      <c r="BK148" s="2">
        <f t="shared" si="176"/>
        <v>49.35101097956003</v>
      </c>
      <c r="BL148" s="2">
        <f t="shared" si="176"/>
        <v>48.478238142427401</v>
      </c>
      <c r="BM148" s="2">
        <f t="shared" si="176"/>
        <v>43.062702979355322</v>
      </c>
      <c r="BO148" s="2" t="str">
        <f t="shared" si="102"/>
        <v/>
      </c>
      <c r="BP148" s="2" t="str">
        <f t="shared" si="103"/>
        <v/>
      </c>
      <c r="BQ148" s="2" t="str">
        <f t="shared" si="104"/>
        <v/>
      </c>
      <c r="BR148" s="2" t="str">
        <f t="shared" si="105"/>
        <v/>
      </c>
      <c r="BS148" s="2" t="str">
        <f t="shared" si="106"/>
        <v/>
      </c>
      <c r="BT148" s="2" t="str">
        <f t="shared" si="107"/>
        <v/>
      </c>
      <c r="BU148" s="2" t="str">
        <f t="shared" si="108"/>
        <v/>
      </c>
      <c r="BV148" s="2" t="str">
        <f t="shared" si="109"/>
        <v/>
      </c>
      <c r="BW148" s="2" t="str">
        <f t="shared" si="110"/>
        <v/>
      </c>
      <c r="BX148" s="2" t="str">
        <f t="shared" si="111"/>
        <v/>
      </c>
      <c r="BY148" s="2" t="str">
        <f t="shared" si="112"/>
        <v/>
      </c>
      <c r="BZ148" s="2" t="str">
        <f t="shared" si="113"/>
        <v/>
      </c>
      <c r="CA148" s="2" t="str">
        <f t="shared" si="114"/>
        <v/>
      </c>
      <c r="CB148" s="2" t="str">
        <f t="shared" si="115"/>
        <v/>
      </c>
      <c r="CC148" s="2" t="str">
        <f t="shared" si="116"/>
        <v/>
      </c>
      <c r="CE148" s="2" t="str">
        <f t="shared" si="177"/>
        <v/>
      </c>
      <c r="CF148" s="2" t="str">
        <f t="shared" si="177"/>
        <v/>
      </c>
      <c r="CG148" s="2" t="str">
        <f t="shared" si="177"/>
        <v/>
      </c>
      <c r="CH148" s="2" t="str">
        <f t="shared" si="177"/>
        <v/>
      </c>
      <c r="CI148" s="2" t="str">
        <f t="shared" si="177"/>
        <v/>
      </c>
      <c r="CJ148" s="2" t="str">
        <f t="shared" si="177"/>
        <v/>
      </c>
      <c r="CK148" s="2" t="str">
        <f t="shared" si="177"/>
        <v/>
      </c>
      <c r="CL148" s="2" t="str">
        <f t="shared" si="177"/>
        <v/>
      </c>
      <c r="CM148" s="2" t="str">
        <f t="shared" si="177"/>
        <v/>
      </c>
      <c r="CN148" s="2" t="str">
        <f t="shared" si="177"/>
        <v/>
      </c>
      <c r="CO148" s="2" t="str">
        <f t="shared" si="177"/>
        <v/>
      </c>
      <c r="CP148" s="2" t="str">
        <f t="shared" si="177"/>
        <v/>
      </c>
      <c r="CQ148" s="2" t="str">
        <f t="shared" si="177"/>
        <v/>
      </c>
      <c r="CR148" s="2" t="str">
        <f t="shared" si="177"/>
        <v/>
      </c>
      <c r="CS148" s="2" t="str">
        <f t="shared" si="177"/>
        <v/>
      </c>
      <c r="CU148" s="2" t="str">
        <f t="shared" si="117"/>
        <v/>
      </c>
      <c r="CV148" s="2" t="str">
        <f t="shared" si="118"/>
        <v/>
      </c>
      <c r="CW148" s="2" t="str">
        <f t="shared" si="119"/>
        <v/>
      </c>
      <c r="CX148" s="2" t="str">
        <f t="shared" si="120"/>
        <v/>
      </c>
      <c r="CY148" s="2" t="str">
        <f t="shared" si="121"/>
        <v/>
      </c>
      <c r="CZ148" s="2" t="str">
        <f t="shared" si="122"/>
        <v/>
      </c>
      <c r="DA148" s="2" t="str">
        <f t="shared" si="123"/>
        <v/>
      </c>
      <c r="DB148" s="2" t="str">
        <f t="shared" si="124"/>
        <v/>
      </c>
      <c r="DC148" s="2" t="str">
        <f t="shared" si="125"/>
        <v/>
      </c>
      <c r="DD148" s="2" t="str">
        <f t="shared" si="126"/>
        <v/>
      </c>
      <c r="DE148" s="2" t="str">
        <f t="shared" si="127"/>
        <v/>
      </c>
      <c r="DF148" s="2" t="str">
        <f t="shared" si="128"/>
        <v/>
      </c>
      <c r="DG148" s="2" t="str">
        <f t="shared" si="129"/>
        <v/>
      </c>
      <c r="DH148" s="2" t="str">
        <f t="shared" si="130"/>
        <v/>
      </c>
      <c r="DI148" s="2" t="str">
        <f t="shared" si="131"/>
        <v/>
      </c>
      <c r="DK148" s="2">
        <f t="shared" si="185"/>
        <v>84.570662184873939</v>
      </c>
      <c r="DL148" s="2">
        <f t="shared" si="185"/>
        <v>94.341753676470589</v>
      </c>
      <c r="DM148" s="2">
        <f t="shared" si="185"/>
        <v>91.803941176470573</v>
      </c>
      <c r="DN148" s="2">
        <f t="shared" si="185"/>
        <v>102.1569987745098</v>
      </c>
      <c r="DO148" s="2">
        <f t="shared" si="185"/>
        <v>98.799835229966789</v>
      </c>
      <c r="DP148" s="2">
        <f t="shared" si="185"/>
        <v>101.0226584427767</v>
      </c>
      <c r="DQ148" s="2">
        <f t="shared" si="185"/>
        <v>89.80626600284495</v>
      </c>
      <c r="DR148" s="2">
        <f t="shared" si="185"/>
        <v>93.123366666666698</v>
      </c>
      <c r="DS148" s="2">
        <f t="shared" si="185"/>
        <v>85.844223346828585</v>
      </c>
      <c r="DT148" s="2">
        <f t="shared" si="185"/>
        <v>83.58784165103188</v>
      </c>
      <c r="DU148" s="2">
        <f t="shared" si="185"/>
        <v>74.978397038327543</v>
      </c>
      <c r="DV148" s="2">
        <f t="shared" si="185"/>
        <v>85.701323519163736</v>
      </c>
      <c r="DW148" s="2">
        <f t="shared" si="185"/>
        <v>88.856452784768592</v>
      </c>
      <c r="DX148" s="2">
        <f t="shared" si="185"/>
        <v>67.0499616044616</v>
      </c>
      <c r="DY148" s="2">
        <f t="shared" si="185"/>
        <v>52.174578456837288</v>
      </c>
      <c r="EA148" s="2">
        <f t="shared" si="161"/>
        <v>49.157172022819935</v>
      </c>
      <c r="EB148" s="2">
        <f t="shared" si="161"/>
        <v>49.647742857142852</v>
      </c>
      <c r="EC148" s="2">
        <f t="shared" si="161"/>
        <v>51.321500432900436</v>
      </c>
      <c r="ED148" s="2">
        <f t="shared" si="161"/>
        <v>53.287514285714295</v>
      </c>
      <c r="EE148" s="2">
        <f t="shared" si="161"/>
        <v>53.468766527315239</v>
      </c>
      <c r="EF148" s="2">
        <f t="shared" si="161"/>
        <v>56.137711406332585</v>
      </c>
      <c r="EG148" s="2">
        <f t="shared" si="161"/>
        <v>55.934537158686197</v>
      </c>
      <c r="EH148" s="2">
        <f t="shared" si="161"/>
        <v>52.946453918659451</v>
      </c>
      <c r="EI148" s="2">
        <f t="shared" si="161"/>
        <v>52.045485518905878</v>
      </c>
      <c r="EJ148" s="2">
        <f t="shared" si="161"/>
        <v>48.852213864306762</v>
      </c>
      <c r="EK148" s="2">
        <f t="shared" si="161"/>
        <v>49.395657382177809</v>
      </c>
      <c r="EL148" s="2">
        <f t="shared" si="188"/>
        <v>50.36298086697191</v>
      </c>
      <c r="EM148" s="2">
        <f t="shared" si="142"/>
        <v>49.324606019223211</v>
      </c>
      <c r="EN148" s="2">
        <f t="shared" si="142"/>
        <v>48.494018362059265</v>
      </c>
      <c r="EO148" s="2">
        <f t="shared" si="142"/>
        <v>43.05984632094134</v>
      </c>
      <c r="EQ148" s="2">
        <f t="shared" si="186"/>
        <v>49.505974721265417</v>
      </c>
      <c r="ER148" s="2">
        <f t="shared" si="186"/>
        <v>49.958857616170775</v>
      </c>
      <c r="ES148" s="2">
        <f t="shared" si="186"/>
        <v>52.144891601351361</v>
      </c>
      <c r="ET148" s="2">
        <f t="shared" si="186"/>
        <v>53.040859579132203</v>
      </c>
      <c r="EU148" s="2">
        <f t="shared" si="186"/>
        <v>54.493627359854102</v>
      </c>
      <c r="EV148" s="2">
        <f t="shared" si="186"/>
        <v>55.623477551074778</v>
      </c>
      <c r="EW148" s="2">
        <f t="shared" si="186"/>
        <v>55.25947496033281</v>
      </c>
      <c r="EX148" s="2">
        <f t="shared" si="186"/>
        <v>52.055403671065207</v>
      </c>
      <c r="EY148" s="2">
        <f t="shared" si="186"/>
        <v>51.223805344035419</v>
      </c>
      <c r="EZ148" s="2">
        <f t="shared" si="186"/>
        <v>49.699044426508976</v>
      </c>
      <c r="FA148" s="2">
        <f t="shared" si="186"/>
        <v>49.559660126641347</v>
      </c>
      <c r="FB148" s="2">
        <f t="shared" si="186"/>
        <v>49.968600342749802</v>
      </c>
      <c r="FC148" s="2">
        <f t="shared" si="186"/>
        <v>49.299575111207744</v>
      </c>
      <c r="FD148" s="2">
        <f t="shared" si="186"/>
        <v>47.440336959439207</v>
      </c>
      <c r="FE148" s="2">
        <f t="shared" si="186"/>
        <v>42.879323997132914</v>
      </c>
      <c r="FG148" s="2">
        <f t="shared" si="187"/>
        <v>0.99966050004107865</v>
      </c>
      <c r="FH148" s="2">
        <f t="shared" si="187"/>
        <v>0.99968637157580331</v>
      </c>
      <c r="FI148" s="2">
        <f t="shared" si="187"/>
        <v>0.99967222529292565</v>
      </c>
      <c r="FJ148" s="2">
        <f t="shared" si="187"/>
        <v>0.99968783257677696</v>
      </c>
      <c r="FK148" s="2">
        <f t="shared" si="187"/>
        <v>0.9995439478898609</v>
      </c>
      <c r="FL148" s="2">
        <f t="shared" si="187"/>
        <v>0.9994389590886299</v>
      </c>
      <c r="FM148" s="2">
        <f t="shared" si="187"/>
        <v>0.99951397233307082</v>
      </c>
      <c r="FN148" s="2">
        <f t="shared" si="187"/>
        <v>0.99949322065038215</v>
      </c>
      <c r="FO148" s="2">
        <f t="shared" si="187"/>
        <v>0.99947698209785607</v>
      </c>
      <c r="FP148" s="2">
        <f t="shared" si="187"/>
        <v>0.99942883526828963</v>
      </c>
      <c r="FQ148" s="2">
        <f t="shared" si="187"/>
        <v>0.99937504362137053</v>
      </c>
      <c r="FR148" s="2">
        <f t="shared" si="187"/>
        <v>0.99938043531718446</v>
      </c>
      <c r="FS148" s="2">
        <f t="shared" si="187"/>
        <v>0.99930730994269379</v>
      </c>
      <c r="FT148" s="2">
        <f t="shared" si="187"/>
        <v>0.99929643871924267</v>
      </c>
      <c r="FU148" s="2">
        <f t="shared" si="187"/>
        <v>0.99920890223202352</v>
      </c>
      <c r="FW148" s="2">
        <f t="shared" si="178"/>
        <v>1.655769867925317E-2</v>
      </c>
      <c r="FX148" s="2">
        <f t="shared" si="178"/>
        <v>9.4363917777189651E-2</v>
      </c>
      <c r="FY148" s="2">
        <f t="shared" si="178"/>
        <v>9.1063561872683649E-2</v>
      </c>
      <c r="FZ148" s="2">
        <f t="shared" si="178"/>
        <v>9.143672130194351E-2</v>
      </c>
      <c r="GA148" s="2">
        <f t="shared" si="178"/>
        <v>6.8894168887309093E-2</v>
      </c>
      <c r="GB148" s="2">
        <f t="shared" si="178"/>
        <v>7.4998114027173962E-2</v>
      </c>
      <c r="GC148" s="2">
        <f t="shared" si="178"/>
        <v>6.8620166828001039E-2</v>
      </c>
      <c r="GD148" s="2">
        <f t="shared" si="178"/>
        <v>7.6517878730713695E-2</v>
      </c>
      <c r="GE148" s="2">
        <f t="shared" si="178"/>
        <v>8.0132498311081324E-2</v>
      </c>
      <c r="GF148" s="2">
        <f t="shared" si="178"/>
        <v>6.3604757333919085E-2</v>
      </c>
      <c r="GG148" s="2">
        <f t="shared" si="178"/>
        <v>5.7194490095141846E-2</v>
      </c>
      <c r="GH148" s="2">
        <f t="shared" si="178"/>
        <v>4.5352358589912843E-2</v>
      </c>
      <c r="GI148" s="2">
        <f t="shared" si="178"/>
        <v>3.9085951816779513E-2</v>
      </c>
      <c r="GJ148" s="2">
        <f t="shared" si="178"/>
        <v>2.7366396287761923E-2</v>
      </c>
      <c r="GK148" s="2">
        <f t="shared" si="178"/>
        <v>2.4118822218591282E-2</v>
      </c>
      <c r="GM148" s="86">
        <f t="shared" si="179"/>
        <v>1.4234223810408973E-85</v>
      </c>
      <c r="GN148" s="86">
        <f t="shared" si="179"/>
        <v>9.3661151769187805E-128</v>
      </c>
      <c r="GO148" s="86">
        <f t="shared" si="179"/>
        <v>4.5693639177000906E-162</v>
      </c>
      <c r="GP148" s="86">
        <f t="shared" si="179"/>
        <v>4.2978688920243398E-195</v>
      </c>
      <c r="GQ148" s="86">
        <f t="shared" si="179"/>
        <v>1.1282852599194086E-207</v>
      </c>
      <c r="GR148" s="86">
        <f t="shared" si="179"/>
        <v>9.196113011261245E-159</v>
      </c>
      <c r="GS148" s="86">
        <f t="shared" si="179"/>
        <v>9.3061588448386687E-167</v>
      </c>
      <c r="GT148" s="86">
        <f t="shared" si="179"/>
        <v>8.0556034576294308E-229</v>
      </c>
      <c r="GU148" s="86">
        <f t="shared" si="179"/>
        <v>3.3912753568314093E-209</v>
      </c>
      <c r="GV148" s="86">
        <f t="shared" si="179"/>
        <v>1.9524407608476194E-196</v>
      </c>
      <c r="GW148" s="86">
        <f t="shared" si="179"/>
        <v>3.2885035210751033E-143</v>
      </c>
      <c r="GX148" s="86">
        <f t="shared" si="179"/>
        <v>1.9066053389670163E-139</v>
      </c>
      <c r="GY148" s="86">
        <f t="shared" si="179"/>
        <v>9.8726557552018524E-113</v>
      </c>
      <c r="GZ148" s="86">
        <f t="shared" si="179"/>
        <v>8.3079306773074612E-111</v>
      </c>
      <c r="HA148" s="86">
        <f t="shared" si="179"/>
        <v>7.8317656511965168E-100</v>
      </c>
      <c r="HC148" s="86">
        <f t="shared" si="162"/>
        <v>1.56122116235837E-32</v>
      </c>
      <c r="HD148" s="86">
        <f t="shared" si="162"/>
        <v>2.9524590736856567E-75</v>
      </c>
      <c r="HE148" s="86">
        <f t="shared" si="162"/>
        <v>7.1296691756428525E-92</v>
      </c>
      <c r="HF148" s="86">
        <f t="shared" si="162"/>
        <v>2.7829482408850856E-100</v>
      </c>
      <c r="HG148" s="86">
        <f t="shared" si="162"/>
        <v>3.657601310966514E-102</v>
      </c>
      <c r="HH148" s="86">
        <f t="shared" si="146"/>
        <v>1.7010037368799411E-103</v>
      </c>
      <c r="HI148" s="86">
        <f t="shared" si="147"/>
        <v>1.5848997832610504E-73</v>
      </c>
      <c r="HJ148" s="86">
        <f t="shared" si="162"/>
        <v>3.6447416939114808E-133</v>
      </c>
      <c r="HK148" s="86">
        <f t="shared" si="162"/>
        <v>4.6571411285731252E-95</v>
      </c>
      <c r="HL148" s="86">
        <f t="shared" si="170"/>
        <v>5.3613903157931947E-81</v>
      </c>
      <c r="HM148" s="86">
        <f t="shared" si="170"/>
        <v>7.6417747084572277E-79</v>
      </c>
      <c r="HN148" s="86">
        <f t="shared" si="170"/>
        <v>1.3005682597836473E-60</v>
      </c>
      <c r="HO148" s="86">
        <f t="shared" si="170"/>
        <v>2.1329652310063847E-49</v>
      </c>
      <c r="HP148" s="86">
        <f t="shared" si="170"/>
        <v>1.8758676455793659E-48</v>
      </c>
      <c r="HQ148" s="86">
        <f t="shared" si="170"/>
        <v>6.748559911376751E-60</v>
      </c>
      <c r="HS148" s="86">
        <f t="shared" si="180"/>
        <v>0.33531524067914842</v>
      </c>
      <c r="HT148" s="86">
        <f t="shared" si="180"/>
        <v>0.40466366245412433</v>
      </c>
      <c r="HU148" s="86">
        <f t="shared" si="180"/>
        <v>0.41976585471766875</v>
      </c>
      <c r="HV148" s="86">
        <f t="shared" si="180"/>
        <v>0.35393984094667341</v>
      </c>
      <c r="HW148" s="86">
        <f t="shared" si="180"/>
        <v>0.54127506100186784</v>
      </c>
      <c r="HX148" s="86">
        <f t="shared" si="180"/>
        <v>0.53800183944221647</v>
      </c>
      <c r="HY148" s="86">
        <f t="shared" si="180"/>
        <v>0.54389813535060161</v>
      </c>
      <c r="HZ148" s="86">
        <f t="shared" si="180"/>
        <v>0.53483452531541531</v>
      </c>
      <c r="IA148" s="86">
        <f t="shared" si="180"/>
        <v>0.50297922664825911</v>
      </c>
      <c r="IB148" s="86">
        <f t="shared" si="180"/>
        <v>0.54466463055357439</v>
      </c>
      <c r="IC148" s="86">
        <f t="shared" si="180"/>
        <v>0.52037884341533658</v>
      </c>
      <c r="ID148" s="86">
        <f t="shared" si="180"/>
        <v>0.40415792066401252</v>
      </c>
      <c r="IE148" s="86">
        <f t="shared" si="180"/>
        <v>0.2893452060047973</v>
      </c>
      <c r="IF148" s="86">
        <f t="shared" si="180"/>
        <v>0.27378258852180737</v>
      </c>
      <c r="IG148" s="86">
        <f t="shared" si="180"/>
        <v>0.24182316741406995</v>
      </c>
      <c r="II148" s="86">
        <f t="shared" si="181"/>
        <v>1.45175828413153E-33</v>
      </c>
      <c r="IJ148" s="86">
        <f t="shared" si="181"/>
        <v>1.1058698750575132E-10</v>
      </c>
      <c r="IK148" s="86">
        <f t="shared" si="181"/>
        <v>2.7987418300448795E-11</v>
      </c>
      <c r="IL148" s="86">
        <f t="shared" si="181"/>
        <v>1.0217686073344675E-10</v>
      </c>
      <c r="IM148" s="86">
        <f t="shared" si="181"/>
        <v>3.5478375081187002E-14</v>
      </c>
      <c r="IN148" s="86">
        <f t="shared" si="181"/>
        <v>1.9601537170213878E-14</v>
      </c>
      <c r="IO148" s="86">
        <f t="shared" si="181"/>
        <v>6.7121476349660558E-15</v>
      </c>
      <c r="IP148" s="86">
        <f t="shared" si="181"/>
        <v>6.0395290598695763E-14</v>
      </c>
      <c r="IQ148" s="86">
        <f t="shared" si="181"/>
        <v>9.6721132656511971E-14</v>
      </c>
      <c r="IR148" s="86">
        <f t="shared" si="181"/>
        <v>1.3528251989267445E-16</v>
      </c>
      <c r="IS148" s="86">
        <f t="shared" si="181"/>
        <v>8.6994804320444757E-18</v>
      </c>
      <c r="IT148" s="86">
        <f t="shared" si="181"/>
        <v>1.1609335074197924E-18</v>
      </c>
      <c r="IU148" s="86">
        <f t="shared" si="181"/>
        <v>1.3752018935701769E-26</v>
      </c>
      <c r="IV148" s="86">
        <f t="shared" si="181"/>
        <v>2.4028542770563121E-10</v>
      </c>
      <c r="IW148" s="86">
        <f t="shared" si="181"/>
        <v>4.3333180140393597E-12</v>
      </c>
      <c r="IY148" s="86">
        <f t="shared" si="182"/>
        <v>0.33531524067914842</v>
      </c>
      <c r="IZ148" s="86">
        <f t="shared" si="182"/>
        <v>0.40466366256471131</v>
      </c>
      <c r="JA148" s="86">
        <f t="shared" si="182"/>
        <v>0.4197658547456562</v>
      </c>
      <c r="JB148" s="86">
        <f t="shared" si="182"/>
        <v>0.35393984104885029</v>
      </c>
      <c r="JC148" s="86">
        <f t="shared" si="182"/>
        <v>0.54127506100190337</v>
      </c>
      <c r="JD148" s="86">
        <f t="shared" si="182"/>
        <v>0.53800183944223612</v>
      </c>
      <c r="JE148" s="86">
        <f t="shared" si="182"/>
        <v>0.54389813535060827</v>
      </c>
      <c r="JF148" s="86">
        <f t="shared" si="182"/>
        <v>0.53483452531547571</v>
      </c>
      <c r="JG148" s="86">
        <f t="shared" si="182"/>
        <v>0.50297922664835581</v>
      </c>
      <c r="JH148" s="86">
        <f t="shared" si="182"/>
        <v>0.5446646305535745</v>
      </c>
      <c r="JI148" s="86">
        <f t="shared" si="182"/>
        <v>0.52037884341533658</v>
      </c>
      <c r="JJ148" s="86">
        <f t="shared" si="182"/>
        <v>0.40415792066401252</v>
      </c>
      <c r="JK148" s="86">
        <f t="shared" si="182"/>
        <v>0.2893452060047973</v>
      </c>
      <c r="JL148" s="86">
        <f t="shared" si="182"/>
        <v>0.27378258876209277</v>
      </c>
      <c r="JM148" s="86">
        <f t="shared" si="182"/>
        <v>0.24182316741840326</v>
      </c>
    </row>
    <row r="149" spans="2:273" x14ac:dyDescent="0.25">
      <c r="B149" s="2">
        <v>122</v>
      </c>
      <c r="C149" s="37">
        <v>45.792999999999999</v>
      </c>
      <c r="D149" s="37">
        <v>47.732999999999997</v>
      </c>
      <c r="E149" s="37">
        <v>51.35</v>
      </c>
      <c r="F149" s="37">
        <v>51.45</v>
      </c>
      <c r="G149" s="37">
        <v>59.148000000000003</v>
      </c>
      <c r="H149" s="37">
        <v>60.689</v>
      </c>
      <c r="I149" s="37">
        <v>63.671999999999997</v>
      </c>
      <c r="J149" s="37">
        <v>56.491999999999997</v>
      </c>
      <c r="K149" s="37">
        <v>52.884999999999998</v>
      </c>
      <c r="L149" s="37">
        <v>59.851999999999997</v>
      </c>
      <c r="M149" s="37">
        <v>67.835999999999999</v>
      </c>
      <c r="N149" s="37">
        <v>76.918000000000006</v>
      </c>
      <c r="O149" s="37">
        <v>71.623000000000005</v>
      </c>
      <c r="P149" s="37">
        <v>88.885000000000005</v>
      </c>
      <c r="Q149" s="37">
        <v>114.78700000000001</v>
      </c>
      <c r="S149" s="4">
        <f t="shared" si="183"/>
        <v>48.987878875103007</v>
      </c>
      <c r="T149" s="4">
        <f t="shared" si="183"/>
        <v>49.736026540614496</v>
      </c>
      <c r="U149" s="4">
        <f t="shared" si="183"/>
        <v>52.159452737545791</v>
      </c>
      <c r="V149" s="4">
        <f t="shared" si="183"/>
        <v>53.646926547696587</v>
      </c>
      <c r="W149" s="4">
        <f t="shared" si="183"/>
        <v>59.491802914155357</v>
      </c>
      <c r="X149" s="4">
        <f t="shared" si="183"/>
        <v>62.300788798521147</v>
      </c>
      <c r="Y149" s="4">
        <f t="shared" si="183"/>
        <v>67.00273025041156</v>
      </c>
      <c r="Z149" s="4">
        <f t="shared" si="183"/>
        <v>59.180784304790372</v>
      </c>
      <c r="AA149" s="4">
        <f t="shared" si="183"/>
        <v>56.456120218856682</v>
      </c>
      <c r="AB149" s="4">
        <f t="shared" si="183"/>
        <v>61.120684620587589</v>
      </c>
      <c r="AC149" s="4">
        <f t="shared" si="183"/>
        <v>67.850099614571789</v>
      </c>
      <c r="AD149" s="4">
        <f t="shared" si="183"/>
        <v>75.202276570291758</v>
      </c>
      <c r="AE149" s="4">
        <f t="shared" si="183"/>
        <v>73.240679321938273</v>
      </c>
      <c r="AF149" s="4">
        <f t="shared" si="183"/>
        <v>89.486327902846213</v>
      </c>
      <c r="AG149" s="4">
        <f t="shared" si="183"/>
        <v>112.40740821143093</v>
      </c>
      <c r="AI149" s="4">
        <f t="shared" si="184"/>
        <v>-3.1948788751030079</v>
      </c>
      <c r="AJ149" s="4">
        <f t="shared" si="184"/>
        <v>-2.0030265406144991</v>
      </c>
      <c r="AK149" s="4">
        <f t="shared" si="184"/>
        <v>-0.80945273754579006</v>
      </c>
      <c r="AL149" s="4">
        <f t="shared" si="184"/>
        <v>-2.1969265476965845</v>
      </c>
      <c r="AM149" s="4">
        <f t="shared" si="184"/>
        <v>-0.34380291415535424</v>
      </c>
      <c r="AN149" s="4">
        <f t="shared" si="184"/>
        <v>-1.6117887985211468</v>
      </c>
      <c r="AO149" s="4">
        <f t="shared" si="184"/>
        <v>-3.3307302504115626</v>
      </c>
      <c r="AP149" s="4">
        <f t="shared" si="184"/>
        <v>-2.6887843047903743</v>
      </c>
      <c r="AQ149" s="4">
        <f t="shared" si="184"/>
        <v>-3.5711202188566844</v>
      </c>
      <c r="AR149" s="4">
        <f t="shared" si="184"/>
        <v>-1.2686846205875923</v>
      </c>
      <c r="AS149" s="4">
        <f t="shared" si="184"/>
        <v>-1.4099614571790653E-2</v>
      </c>
      <c r="AT149" s="4">
        <f t="shared" si="184"/>
        <v>1.7157234297082482</v>
      </c>
      <c r="AU149" s="4">
        <f t="shared" si="184"/>
        <v>-1.6176793219382688</v>
      </c>
      <c r="AV149" s="4">
        <f t="shared" si="184"/>
        <v>-0.60132790284620796</v>
      </c>
      <c r="AW149" s="4">
        <f t="shared" si="184"/>
        <v>2.3795917885690727</v>
      </c>
      <c r="AY149" s="2">
        <f t="shared" si="176"/>
        <v>48.987878875103007</v>
      </c>
      <c r="AZ149" s="2">
        <f t="shared" si="176"/>
        <v>49.532135813687994</v>
      </c>
      <c r="BA149" s="2">
        <f t="shared" si="176"/>
        <v>51.249133525677216</v>
      </c>
      <c r="BB149" s="2">
        <f t="shared" si="176"/>
        <v>53.14988040700311</v>
      </c>
      <c r="BC149" s="2">
        <f t="shared" si="176"/>
        <v>53.393722713538963</v>
      </c>
      <c r="BD149" s="2">
        <f t="shared" si="176"/>
        <v>55.997481335535525</v>
      </c>
      <c r="BE149" s="2">
        <f t="shared" si="176"/>
        <v>55.803674531071465</v>
      </c>
      <c r="BF149" s="2">
        <f t="shared" si="176"/>
        <v>52.789183262085722</v>
      </c>
      <c r="BG149" s="2">
        <f t="shared" si="176"/>
        <v>51.8382418850045</v>
      </c>
      <c r="BH149" s="2">
        <f t="shared" si="176"/>
        <v>48.770090551278052</v>
      </c>
      <c r="BI149" s="2">
        <f t="shared" si="176"/>
        <v>49.385830000218967</v>
      </c>
      <c r="BJ149" s="2">
        <f t="shared" si="176"/>
        <v>50.296799406881775</v>
      </c>
      <c r="BK149" s="2">
        <f t="shared" si="176"/>
        <v>49.226101717783074</v>
      </c>
      <c r="BL149" s="2">
        <f t="shared" si="176"/>
        <v>48.381225634737298</v>
      </c>
      <c r="BM149" s="2">
        <f t="shared" si="176"/>
        <v>42.952484738218267</v>
      </c>
      <c r="BO149" s="2" t="str">
        <f t="shared" si="102"/>
        <v/>
      </c>
      <c r="BP149" s="2" t="str">
        <f t="shared" si="103"/>
        <v/>
      </c>
      <c r="BQ149" s="2" t="str">
        <f t="shared" si="104"/>
        <v/>
      </c>
      <c r="BR149" s="2" t="str">
        <f t="shared" si="105"/>
        <v/>
      </c>
      <c r="BS149" s="2" t="str">
        <f t="shared" si="106"/>
        <v/>
      </c>
      <c r="BT149" s="2" t="str">
        <f t="shared" si="107"/>
        <v/>
      </c>
      <c r="BU149" s="2" t="str">
        <f t="shared" si="108"/>
        <v/>
      </c>
      <c r="BV149" s="2" t="str">
        <f t="shared" si="109"/>
        <v/>
      </c>
      <c r="BW149" s="2" t="str">
        <f t="shared" si="110"/>
        <v/>
      </c>
      <c r="BX149" s="2" t="str">
        <f t="shared" si="111"/>
        <v/>
      </c>
      <c r="BY149" s="2" t="str">
        <f t="shared" si="112"/>
        <v/>
      </c>
      <c r="BZ149" s="2" t="str">
        <f t="shared" si="113"/>
        <v/>
      </c>
      <c r="CA149" s="2" t="str">
        <f t="shared" si="114"/>
        <v/>
      </c>
      <c r="CB149" s="2" t="str">
        <f t="shared" si="115"/>
        <v/>
      </c>
      <c r="CC149" s="2" t="str">
        <f t="shared" si="116"/>
        <v/>
      </c>
      <c r="CE149" s="2" t="str">
        <f t="shared" si="177"/>
        <v/>
      </c>
      <c r="CF149" s="2" t="str">
        <f t="shared" si="177"/>
        <v/>
      </c>
      <c r="CG149" s="2" t="str">
        <f t="shared" si="177"/>
        <v/>
      </c>
      <c r="CH149" s="2" t="str">
        <f t="shared" si="177"/>
        <v/>
      </c>
      <c r="CI149" s="2" t="str">
        <f t="shared" si="177"/>
        <v/>
      </c>
      <c r="CJ149" s="2" t="str">
        <f t="shared" si="177"/>
        <v/>
      </c>
      <c r="CK149" s="2" t="str">
        <f t="shared" si="177"/>
        <v/>
      </c>
      <c r="CL149" s="2" t="str">
        <f t="shared" si="177"/>
        <v/>
      </c>
      <c r="CM149" s="2" t="str">
        <f t="shared" si="177"/>
        <v/>
      </c>
      <c r="CN149" s="2" t="str">
        <f t="shared" si="177"/>
        <v/>
      </c>
      <c r="CO149" s="2" t="str">
        <f t="shared" si="177"/>
        <v/>
      </c>
      <c r="CP149" s="2" t="str">
        <f t="shared" si="177"/>
        <v/>
      </c>
      <c r="CQ149" s="2" t="str">
        <f t="shared" si="177"/>
        <v/>
      </c>
      <c r="CR149" s="2" t="str">
        <f t="shared" si="177"/>
        <v/>
      </c>
      <c r="CS149" s="2" t="str">
        <f t="shared" si="177"/>
        <v/>
      </c>
      <c r="CU149" s="2" t="str">
        <f t="shared" si="117"/>
        <v/>
      </c>
      <c r="CV149" s="2" t="str">
        <f t="shared" si="118"/>
        <v/>
      </c>
      <c r="CW149" s="2" t="str">
        <f t="shared" si="119"/>
        <v/>
      </c>
      <c r="CX149" s="2" t="str">
        <f t="shared" si="120"/>
        <v/>
      </c>
      <c r="CY149" s="2" t="str">
        <f t="shared" si="121"/>
        <v/>
      </c>
      <c r="CZ149" s="2" t="str">
        <f t="shared" si="122"/>
        <v/>
      </c>
      <c r="DA149" s="2" t="str">
        <f t="shared" si="123"/>
        <v/>
      </c>
      <c r="DB149" s="2" t="str">
        <f t="shared" si="124"/>
        <v/>
      </c>
      <c r="DC149" s="2" t="str">
        <f t="shared" si="125"/>
        <v/>
      </c>
      <c r="DD149" s="2" t="str">
        <f t="shared" si="126"/>
        <v/>
      </c>
      <c r="DE149" s="2" t="str">
        <f t="shared" si="127"/>
        <v/>
      </c>
      <c r="DF149" s="2" t="str">
        <f t="shared" si="128"/>
        <v/>
      </c>
      <c r="DG149" s="2" t="str">
        <f t="shared" si="129"/>
        <v/>
      </c>
      <c r="DH149" s="2" t="str">
        <f t="shared" si="130"/>
        <v/>
      </c>
      <c r="DI149" s="2" t="str">
        <f t="shared" si="131"/>
        <v/>
      </c>
      <c r="DK149" s="2">
        <f t="shared" si="185"/>
        <v>84.782893964858658</v>
      </c>
      <c r="DL149" s="2">
        <f t="shared" si="185"/>
        <v>94.614258689839573</v>
      </c>
      <c r="DM149" s="2">
        <f t="shared" si="185"/>
        <v>92.040304812834222</v>
      </c>
      <c r="DN149" s="2">
        <f t="shared" si="185"/>
        <v>102.47120164884136</v>
      </c>
      <c r="DO149" s="2">
        <f t="shared" si="185"/>
        <v>99.075186818397327</v>
      </c>
      <c r="DP149" s="2">
        <f t="shared" si="185"/>
        <v>101.32885384615382</v>
      </c>
      <c r="DQ149" s="2">
        <f t="shared" si="185"/>
        <v>89.994497866287347</v>
      </c>
      <c r="DR149" s="2">
        <f t="shared" si="185"/>
        <v>93.360447435897456</v>
      </c>
      <c r="DS149" s="2">
        <f t="shared" si="185"/>
        <v>86.015289136302272</v>
      </c>
      <c r="DT149" s="2">
        <f t="shared" si="185"/>
        <v>83.766092307692304</v>
      </c>
      <c r="DU149" s="2">
        <f t="shared" si="185"/>
        <v>75.107787108013952</v>
      </c>
      <c r="DV149" s="2">
        <f t="shared" si="185"/>
        <v>85.927424041811804</v>
      </c>
      <c r="DW149" s="2">
        <f t="shared" si="185"/>
        <v>89.142363606521513</v>
      </c>
      <c r="DX149" s="2">
        <f t="shared" si="185"/>
        <v>67.176399957099946</v>
      </c>
      <c r="DY149" s="2">
        <f t="shared" si="185"/>
        <v>52.186277769289546</v>
      </c>
      <c r="EA149" s="2">
        <f t="shared" si="161"/>
        <v>48.969829093508572</v>
      </c>
      <c r="EB149" s="2">
        <f t="shared" si="161"/>
        <v>49.486085714285707</v>
      </c>
      <c r="EC149" s="2">
        <f t="shared" si="161"/>
        <v>51.152301731601739</v>
      </c>
      <c r="ED149" s="2">
        <f t="shared" si="161"/>
        <v>53.161185714285722</v>
      </c>
      <c r="EE149" s="2">
        <f t="shared" si="161"/>
        <v>53.294395787571744</v>
      </c>
      <c r="EF149" s="2">
        <f t="shared" si="161"/>
        <v>56.018194433767363</v>
      </c>
      <c r="EG149" s="2">
        <f t="shared" si="161"/>
        <v>55.841316026909389</v>
      </c>
      <c r="EH149" s="2">
        <f t="shared" si="161"/>
        <v>52.847906179088845</v>
      </c>
      <c r="EI149" s="2">
        <f t="shared" si="161"/>
        <v>51.896853177795656</v>
      </c>
      <c r="EJ149" s="2">
        <f t="shared" si="161"/>
        <v>48.690074483775788</v>
      </c>
      <c r="EK149" s="2">
        <f t="shared" si="161"/>
        <v>49.360387627409423</v>
      </c>
      <c r="EL149" s="2">
        <f t="shared" si="188"/>
        <v>50.297249107405399</v>
      </c>
      <c r="EM149" s="2">
        <f t="shared" si="142"/>
        <v>49.202025759844837</v>
      </c>
      <c r="EN149" s="2">
        <f t="shared" si="142"/>
        <v>48.40230993417984</v>
      </c>
      <c r="EO149" s="2">
        <f t="shared" si="142"/>
        <v>42.95074603729509</v>
      </c>
      <c r="EQ149" s="2">
        <f t="shared" si="186"/>
        <v>49.353844253081945</v>
      </c>
      <c r="ER149" s="2">
        <f t="shared" si="186"/>
        <v>49.809309786761538</v>
      </c>
      <c r="ES149" s="2">
        <f t="shared" si="186"/>
        <v>52.007110350386228</v>
      </c>
      <c r="ET149" s="2">
        <f t="shared" si="186"/>
        <v>52.906166248854241</v>
      </c>
      <c r="EU149" s="2">
        <f t="shared" si="186"/>
        <v>54.364258455277998</v>
      </c>
      <c r="EV149" s="2">
        <f t="shared" si="186"/>
        <v>55.480505183709354</v>
      </c>
      <c r="EW149" s="2">
        <f t="shared" si="186"/>
        <v>55.135175255440195</v>
      </c>
      <c r="EX149" s="2">
        <f t="shared" si="186"/>
        <v>51.917992633379114</v>
      </c>
      <c r="EY149" s="2">
        <f t="shared" si="186"/>
        <v>51.037959717032535</v>
      </c>
      <c r="EZ149" s="2">
        <f t="shared" si="186"/>
        <v>49.580833725729619</v>
      </c>
      <c r="FA149" s="2">
        <f t="shared" si="186"/>
        <v>49.533013582751622</v>
      </c>
      <c r="FB149" s="2">
        <f t="shared" si="186"/>
        <v>49.881512802161012</v>
      </c>
      <c r="FC149" s="2">
        <f t="shared" si="186"/>
        <v>49.174914892238931</v>
      </c>
      <c r="FD149" s="2">
        <f t="shared" si="186"/>
        <v>47.295254932609183</v>
      </c>
      <c r="FE149" s="2">
        <f t="shared" si="186"/>
        <v>42.764078524698839</v>
      </c>
      <c r="FG149" s="2">
        <f t="shared" si="187"/>
        <v>0.99969036310793158</v>
      </c>
      <c r="FH149" s="2">
        <f t="shared" si="187"/>
        <v>0.99971395958405929</v>
      </c>
      <c r="FI149" s="2">
        <f t="shared" si="187"/>
        <v>0.99970105729258807</v>
      </c>
      <c r="FJ149" s="2">
        <f t="shared" si="187"/>
        <v>0.99971529210615551</v>
      </c>
      <c r="FK149" s="2">
        <f t="shared" si="187"/>
        <v>0.99958405884150392</v>
      </c>
      <c r="FL149" s="2">
        <f t="shared" si="187"/>
        <v>0.99948829934714001</v>
      </c>
      <c r="FM149" s="2">
        <f t="shared" si="187"/>
        <v>0.99955671854252848</v>
      </c>
      <c r="FN149" s="2">
        <f t="shared" si="187"/>
        <v>0.99953779112958963</v>
      </c>
      <c r="FO149" s="2">
        <f t="shared" si="187"/>
        <v>0.9995229800516543</v>
      </c>
      <c r="FP149" s="2">
        <f t="shared" si="187"/>
        <v>0.99947906539337361</v>
      </c>
      <c r="FQ149" s="2">
        <f t="shared" si="187"/>
        <v>0.99943000166470619</v>
      </c>
      <c r="FR149" s="2">
        <f t="shared" si="187"/>
        <v>0.99943491948823937</v>
      </c>
      <c r="FS149" s="2">
        <f t="shared" si="187"/>
        <v>0.99936822065296627</v>
      </c>
      <c r="FT149" s="2">
        <f t="shared" si="187"/>
        <v>0.9993583047611625</v>
      </c>
      <c r="FU149" s="2">
        <f t="shared" si="187"/>
        <v>0.99927846003564069</v>
      </c>
      <c r="FW149" s="2">
        <f t="shared" si="178"/>
        <v>1.8126199757221434E-2</v>
      </c>
      <c r="FX149" s="2">
        <f t="shared" si="178"/>
        <v>0.10253449806463177</v>
      </c>
      <c r="FY149" s="2">
        <f t="shared" si="178"/>
        <v>9.8979610025474965E-2</v>
      </c>
      <c r="FZ149" s="2">
        <f t="shared" si="178"/>
        <v>9.9381661011254604E-2</v>
      </c>
      <c r="GA149" s="2">
        <f t="shared" si="178"/>
        <v>7.5042164880015375E-2</v>
      </c>
      <c r="GB149" s="2">
        <f t="shared" si="178"/>
        <v>8.1643053547994449E-2</v>
      </c>
      <c r="GC149" s="2">
        <f t="shared" si="178"/>
        <v>7.4745674224640443E-2</v>
      </c>
      <c r="GD149" s="2">
        <f t="shared" si="178"/>
        <v>8.3285347645709204E-2</v>
      </c>
      <c r="GE149" s="2">
        <f t="shared" si="178"/>
        <v>8.7189472001780538E-2</v>
      </c>
      <c r="GF149" s="2">
        <f t="shared" si="178"/>
        <v>6.931587464611369E-2</v>
      </c>
      <c r="GG149" s="2">
        <f t="shared" si="178"/>
        <v>6.2368361386408583E-2</v>
      </c>
      <c r="GH149" s="2">
        <f t="shared" si="178"/>
        <v>4.9511235247022826E-2</v>
      </c>
      <c r="GI149" s="2">
        <f t="shared" si="178"/>
        <v>4.2695890211603443E-2</v>
      </c>
      <c r="GJ149" s="2">
        <f t="shared" si="178"/>
        <v>2.9927640069151992E-2</v>
      </c>
      <c r="GK149" s="2">
        <f t="shared" si="178"/>
        <v>2.6384367826312833E-2</v>
      </c>
      <c r="GM149" s="86">
        <f t="shared" si="179"/>
        <v>3.9103390092040298E-88</v>
      </c>
      <c r="GN149" s="86">
        <f t="shared" si="179"/>
        <v>1.3840738103628953E-131</v>
      </c>
      <c r="GO149" s="86">
        <f t="shared" si="179"/>
        <v>5.8841710152197366E-167</v>
      </c>
      <c r="GP149" s="86">
        <f t="shared" si="179"/>
        <v>6.2134330464508068E-201</v>
      </c>
      <c r="GQ149" s="86">
        <f t="shared" si="179"/>
        <v>2.8465750226868833E-214</v>
      </c>
      <c r="GR149" s="86">
        <f t="shared" si="179"/>
        <v>6.8389248652955654E-164</v>
      </c>
      <c r="GS149" s="86">
        <f t="shared" si="179"/>
        <v>3.3328298401183574E-172</v>
      </c>
      <c r="GT149" s="86">
        <f t="shared" si="179"/>
        <v>3.3573183360742736E-236</v>
      </c>
      <c r="GU149" s="86">
        <f t="shared" si="179"/>
        <v>6.9641073791975345E-216</v>
      </c>
      <c r="GV149" s="86">
        <f t="shared" si="179"/>
        <v>7.7661916816885186E-203</v>
      </c>
      <c r="GW149" s="86">
        <f t="shared" si="179"/>
        <v>7.5797761476427126E-148</v>
      </c>
      <c r="GX149" s="86">
        <f t="shared" si="179"/>
        <v>5.1312648772762184E-144</v>
      </c>
      <c r="GY149" s="86">
        <f t="shared" si="179"/>
        <v>2.2289144169331481E-116</v>
      </c>
      <c r="GZ149" s="86">
        <f t="shared" si="179"/>
        <v>2.3691292823204364E-114</v>
      </c>
      <c r="HA149" s="86">
        <f t="shared" si="179"/>
        <v>5.0372316530631052E-103</v>
      </c>
      <c r="HC149" s="86">
        <f t="shared" si="162"/>
        <v>4.5599895345720599E-34</v>
      </c>
      <c r="HD149" s="86">
        <f t="shared" si="162"/>
        <v>7.6987292624495389E-79</v>
      </c>
      <c r="HE149" s="86">
        <f t="shared" si="162"/>
        <v>2.8851339771362106E-96</v>
      </c>
      <c r="HF149" s="86">
        <f t="shared" si="162"/>
        <v>5.4635544737727013E-105</v>
      </c>
      <c r="HG149" s="86">
        <f t="shared" si="162"/>
        <v>2.063279745252016E-107</v>
      </c>
      <c r="HH149" s="86">
        <f t="shared" si="146"/>
        <v>6.6577736674103628E-109</v>
      </c>
      <c r="HI149" s="86">
        <f t="shared" si="147"/>
        <v>1.9173401031167131E-77</v>
      </c>
      <c r="HJ149" s="86">
        <f t="shared" si="162"/>
        <v>4.4316192304504069E-140</v>
      </c>
      <c r="HK149" s="86">
        <f t="shared" si="162"/>
        <v>6.9663230335103349E-100</v>
      </c>
      <c r="HL149" s="86">
        <f t="shared" si="170"/>
        <v>3.1983004384652041E-85</v>
      </c>
      <c r="HM149" s="86">
        <f t="shared" si="170"/>
        <v>5.4675122925088904E-83</v>
      </c>
      <c r="HN149" s="86">
        <f t="shared" si="170"/>
        <v>6.6349880104824525E-64</v>
      </c>
      <c r="HO149" s="86">
        <f t="shared" si="170"/>
        <v>4.8389144017178714E-52</v>
      </c>
      <c r="HP149" s="86">
        <f t="shared" si="170"/>
        <v>4.9807871552018678E-51</v>
      </c>
      <c r="HQ149" s="86">
        <f t="shared" si="170"/>
        <v>3.5988977288058651E-63</v>
      </c>
      <c r="HS149" s="86">
        <f t="shared" si="180"/>
        <v>0.41245898062084002</v>
      </c>
      <c r="HT149" s="86">
        <f t="shared" si="180"/>
        <v>0.34555055881797808</v>
      </c>
      <c r="HU149" s="86">
        <f t="shared" si="180"/>
        <v>0.36023051824492974</v>
      </c>
      <c r="HV149" s="86">
        <f t="shared" si="180"/>
        <v>0.29635026503689688</v>
      </c>
      <c r="HW149" s="86">
        <f t="shared" si="180"/>
        <v>0.516907451637311</v>
      </c>
      <c r="HX149" s="86">
        <f t="shared" si="180"/>
        <v>0.50744717414261586</v>
      </c>
      <c r="HY149" s="86">
        <f t="shared" si="180"/>
        <v>0.53761795999252682</v>
      </c>
      <c r="HZ149" s="86">
        <f t="shared" si="180"/>
        <v>0.50146111733909338</v>
      </c>
      <c r="IA149" s="86">
        <f t="shared" si="180"/>
        <v>0.45237889261951264</v>
      </c>
      <c r="IB149" s="86">
        <f t="shared" si="180"/>
        <v>0.53368925025002967</v>
      </c>
      <c r="IC149" s="86">
        <f t="shared" si="180"/>
        <v>0.54350305439815561</v>
      </c>
      <c r="ID149" s="86">
        <f t="shared" si="180"/>
        <v>0.47035284519555209</v>
      </c>
      <c r="IE149" s="86">
        <f t="shared" si="180"/>
        <v>0.37858045373142074</v>
      </c>
      <c r="IF149" s="86">
        <f t="shared" si="180"/>
        <v>0.3496664874470008</v>
      </c>
      <c r="IG149" s="86">
        <f t="shared" si="180"/>
        <v>0.30187458524000876</v>
      </c>
      <c r="II149" s="86">
        <f t="shared" si="181"/>
        <v>3.8308063508187831E-32</v>
      </c>
      <c r="IJ149" s="86">
        <f t="shared" si="181"/>
        <v>6.054870215092448E-10</v>
      </c>
      <c r="IK149" s="86">
        <f t="shared" si="181"/>
        <v>1.655338844217298E-10</v>
      </c>
      <c r="IL149" s="86">
        <f t="shared" si="181"/>
        <v>5.4883964323648217E-10</v>
      </c>
      <c r="IM149" s="86">
        <f t="shared" si="181"/>
        <v>2.6998194150993542E-13</v>
      </c>
      <c r="IN149" s="86">
        <f t="shared" si="181"/>
        <v>1.6727249002856481E-13</v>
      </c>
      <c r="IO149" s="86">
        <f t="shared" si="181"/>
        <v>5.7042877187990118E-14</v>
      </c>
      <c r="IP149" s="86">
        <f t="shared" si="181"/>
        <v>4.8438729647148659E-13</v>
      </c>
      <c r="IQ149" s="86">
        <f t="shared" si="181"/>
        <v>7.8166720536017413E-13</v>
      </c>
      <c r="IR149" s="86">
        <f t="shared" si="181"/>
        <v>1.3979276472817086E-15</v>
      </c>
      <c r="IS149" s="86">
        <f t="shared" si="181"/>
        <v>9.7616022780194837E-17</v>
      </c>
      <c r="IT149" s="86">
        <f t="shared" si="181"/>
        <v>1.2113796934081052E-17</v>
      </c>
      <c r="IU149" s="86">
        <f t="shared" si="181"/>
        <v>3.5734056701651857E-25</v>
      </c>
      <c r="IV149" s="86">
        <f t="shared" si="181"/>
        <v>6.8401857309441114E-10</v>
      </c>
      <c r="IW149" s="86">
        <f t="shared" si="181"/>
        <v>1.4434730884146623E-11</v>
      </c>
      <c r="IY149" s="86">
        <f t="shared" si="182"/>
        <v>0.41245898062084002</v>
      </c>
      <c r="IZ149" s="86">
        <f t="shared" si="182"/>
        <v>0.34555055942346508</v>
      </c>
      <c r="JA149" s="86">
        <f t="shared" si="182"/>
        <v>0.36023051841046361</v>
      </c>
      <c r="JB149" s="86">
        <f t="shared" si="182"/>
        <v>0.29635026558573652</v>
      </c>
      <c r="JC149" s="86">
        <f t="shared" si="182"/>
        <v>0.51690745163758101</v>
      </c>
      <c r="JD149" s="86">
        <f t="shared" si="182"/>
        <v>0.50744717414278318</v>
      </c>
      <c r="JE149" s="86">
        <f t="shared" si="182"/>
        <v>0.53761795999258388</v>
      </c>
      <c r="JF149" s="86">
        <f t="shared" si="182"/>
        <v>0.50146111733957777</v>
      </c>
      <c r="JG149" s="86">
        <f t="shared" si="182"/>
        <v>0.45237889262029429</v>
      </c>
      <c r="JH149" s="86">
        <f t="shared" si="182"/>
        <v>0.53368925025003111</v>
      </c>
      <c r="JI149" s="86">
        <f t="shared" si="182"/>
        <v>0.54350305439815572</v>
      </c>
      <c r="JJ149" s="86">
        <f t="shared" si="182"/>
        <v>0.47035284519555209</v>
      </c>
      <c r="JK149" s="86">
        <f t="shared" si="182"/>
        <v>0.37858045373142074</v>
      </c>
      <c r="JL149" s="86">
        <f t="shared" si="182"/>
        <v>0.34966648813101936</v>
      </c>
      <c r="JM149" s="86">
        <f t="shared" si="182"/>
        <v>0.30187458525444349</v>
      </c>
    </row>
    <row r="150" spans="2:273" x14ac:dyDescent="0.25">
      <c r="B150" s="2">
        <v>123</v>
      </c>
      <c r="C150" s="37">
        <v>47</v>
      </c>
      <c r="D150" s="37">
        <v>47.1</v>
      </c>
      <c r="E150" s="37">
        <v>52.517000000000003</v>
      </c>
      <c r="F150" s="37">
        <v>52.817</v>
      </c>
      <c r="G150" s="37">
        <v>55.606999999999999</v>
      </c>
      <c r="H150" s="37">
        <v>58.984000000000002</v>
      </c>
      <c r="I150" s="37">
        <v>60.917999999999999</v>
      </c>
      <c r="J150" s="37">
        <v>51.295000000000002</v>
      </c>
      <c r="K150" s="37">
        <v>50.082000000000001</v>
      </c>
      <c r="L150" s="37">
        <v>55.902000000000001</v>
      </c>
      <c r="M150" s="37">
        <v>63.328000000000003</v>
      </c>
      <c r="N150" s="37">
        <v>73.557000000000002</v>
      </c>
      <c r="O150" s="37">
        <v>72.754000000000005</v>
      </c>
      <c r="P150" s="37">
        <v>92.950999999999993</v>
      </c>
      <c r="Q150" s="37">
        <v>119.91800000000001</v>
      </c>
      <c r="S150" s="4">
        <f t="shared" si="183"/>
        <v>48.801030205923801</v>
      </c>
      <c r="T150" s="4">
        <f t="shared" si="183"/>
        <v>49.479117974863193</v>
      </c>
      <c r="U150" s="4">
        <f t="shared" si="183"/>
        <v>51.565025186505942</v>
      </c>
      <c r="V150" s="4">
        <f t="shared" si="183"/>
        <v>53.262637134616256</v>
      </c>
      <c r="W150" s="4">
        <f t="shared" si="183"/>
        <v>57.255262346172366</v>
      </c>
      <c r="X150" s="4">
        <f t="shared" si="183"/>
        <v>59.858485083879998</v>
      </c>
      <c r="Y150" s="4">
        <f t="shared" si="183"/>
        <v>63.479664371416241</v>
      </c>
      <c r="Z150" s="4">
        <f t="shared" si="183"/>
        <v>56.695151339534412</v>
      </c>
      <c r="AA150" s="4">
        <f t="shared" si="183"/>
        <v>54.328653660776034</v>
      </c>
      <c r="AB150" s="4">
        <f t="shared" si="183"/>
        <v>56.957466225741577</v>
      </c>
      <c r="AC150" s="4">
        <f t="shared" si="183"/>
        <v>63.22458125332242</v>
      </c>
      <c r="AD150" s="4">
        <f t="shared" si="183"/>
        <v>72.661799270155015</v>
      </c>
      <c r="AE150" s="4">
        <f t="shared" si="183"/>
        <v>72.899386269082868</v>
      </c>
      <c r="AF150" s="4">
        <f t="shared" si="183"/>
        <v>92.32477565320734</v>
      </c>
      <c r="AG150" s="4">
        <f t="shared" si="183"/>
        <v>120.96535871770588</v>
      </c>
      <c r="AI150" s="4">
        <f t="shared" si="184"/>
        <v>-1.8010302059238015</v>
      </c>
      <c r="AJ150" s="4">
        <f t="shared" si="184"/>
        <v>-2.3791179748631919</v>
      </c>
      <c r="AK150" s="4">
        <f t="shared" si="184"/>
        <v>0.95197481349406132</v>
      </c>
      <c r="AL150" s="4">
        <f t="shared" si="184"/>
        <v>-0.44563713461625554</v>
      </c>
      <c r="AM150" s="4">
        <f t="shared" si="184"/>
        <v>-1.6482623461723662</v>
      </c>
      <c r="AN150" s="4">
        <f t="shared" si="184"/>
        <v>-0.87448508387999624</v>
      </c>
      <c r="AO150" s="4">
        <f t="shared" si="184"/>
        <v>-2.5616643714162421</v>
      </c>
      <c r="AP150" s="4">
        <f t="shared" si="184"/>
        <v>-5.4001513395344105</v>
      </c>
      <c r="AQ150" s="4">
        <f t="shared" si="184"/>
        <v>-4.2466536607760332</v>
      </c>
      <c r="AR150" s="4">
        <f t="shared" si="184"/>
        <v>-1.0554662257415757</v>
      </c>
      <c r="AS150" s="4">
        <f t="shared" si="184"/>
        <v>0.10341874667758333</v>
      </c>
      <c r="AT150" s="4">
        <f t="shared" si="184"/>
        <v>0.89520072984498711</v>
      </c>
      <c r="AU150" s="4">
        <f t="shared" si="184"/>
        <v>-0.1453862690828629</v>
      </c>
      <c r="AV150" s="4">
        <f t="shared" si="184"/>
        <v>0.62622434679265382</v>
      </c>
      <c r="AW150" s="4">
        <f t="shared" si="184"/>
        <v>-1.0473587177058761</v>
      </c>
      <c r="AY150" s="2">
        <f t="shared" si="176"/>
        <v>48.801030205923801</v>
      </c>
      <c r="AZ150" s="2">
        <f t="shared" si="176"/>
        <v>49.373645986811155</v>
      </c>
      <c r="BA150" s="2">
        <f t="shared" si="176"/>
        <v>51.089632994932721</v>
      </c>
      <c r="BB150" s="2">
        <f t="shared" si="176"/>
        <v>53.019347171762455</v>
      </c>
      <c r="BC150" s="2">
        <f t="shared" si="176"/>
        <v>53.228636924191932</v>
      </c>
      <c r="BD150" s="2">
        <f t="shared" si="176"/>
        <v>55.870181528141927</v>
      </c>
      <c r="BE150" s="2">
        <f t="shared" si="176"/>
        <v>55.702028889628053</v>
      </c>
      <c r="BF150" s="2">
        <f t="shared" si="176"/>
        <v>52.678814208930504</v>
      </c>
      <c r="BG150" s="2">
        <f t="shared" si="176"/>
        <v>51.678249292213884</v>
      </c>
      <c r="BH150" s="2">
        <f t="shared" si="176"/>
        <v>48.615329630106338</v>
      </c>
      <c r="BI150" s="2">
        <f t="shared" si="176"/>
        <v>49.350909481666797</v>
      </c>
      <c r="BJ150" s="2">
        <f t="shared" si="176"/>
        <v>50.226414975168687</v>
      </c>
      <c r="BK150" s="2">
        <f t="shared" si="176"/>
        <v>49.101334403284483</v>
      </c>
      <c r="BL150" s="2">
        <f t="shared" si="176"/>
        <v>48.283747180557675</v>
      </c>
      <c r="BM150" s="2">
        <f t="shared" si="176"/>
        <v>42.84223921348984</v>
      </c>
      <c r="BO150" s="2" t="str">
        <f t="shared" si="102"/>
        <v/>
      </c>
      <c r="BP150" s="2" t="str">
        <f t="shared" si="103"/>
        <v/>
      </c>
      <c r="BQ150" s="2" t="str">
        <f t="shared" si="104"/>
        <v/>
      </c>
      <c r="BR150" s="2" t="str">
        <f t="shared" si="105"/>
        <v/>
      </c>
      <c r="BS150" s="2" t="str">
        <f t="shared" si="106"/>
        <v/>
      </c>
      <c r="BT150" s="2" t="str">
        <f t="shared" si="107"/>
        <v/>
      </c>
      <c r="BU150" s="2" t="str">
        <f t="shared" si="108"/>
        <v/>
      </c>
      <c r="BV150" s="2" t="str">
        <f t="shared" si="109"/>
        <v/>
      </c>
      <c r="BW150" s="2" t="str">
        <f t="shared" si="110"/>
        <v/>
      </c>
      <c r="BX150" s="2" t="str">
        <f t="shared" si="111"/>
        <v/>
      </c>
      <c r="BY150" s="2" t="str">
        <f t="shared" si="112"/>
        <v/>
      </c>
      <c r="BZ150" s="2" t="str">
        <f t="shared" si="113"/>
        <v/>
      </c>
      <c r="CA150" s="2" t="str">
        <f t="shared" si="114"/>
        <v/>
      </c>
      <c r="CB150" s="2" t="str">
        <f t="shared" si="115"/>
        <v/>
      </c>
      <c r="CC150" s="2" t="str">
        <f t="shared" si="116"/>
        <v/>
      </c>
      <c r="CE150" s="2" t="str">
        <f t="shared" si="177"/>
        <v/>
      </c>
      <c r="CF150" s="2" t="str">
        <f t="shared" si="177"/>
        <v/>
      </c>
      <c r="CG150" s="2" t="str">
        <f t="shared" si="177"/>
        <v/>
      </c>
      <c r="CH150" s="2" t="str">
        <f t="shared" si="177"/>
        <v/>
      </c>
      <c r="CI150" s="2" t="str">
        <f t="shared" si="177"/>
        <v/>
      </c>
      <c r="CJ150" s="2" t="str">
        <f t="shared" si="177"/>
        <v/>
      </c>
      <c r="CK150" s="2" t="str">
        <f t="shared" si="177"/>
        <v/>
      </c>
      <c r="CL150" s="2" t="str">
        <f t="shared" si="177"/>
        <v/>
      </c>
      <c r="CM150" s="2" t="str">
        <f t="shared" si="177"/>
        <v/>
      </c>
      <c r="CN150" s="2" t="str">
        <f t="shared" si="177"/>
        <v/>
      </c>
      <c r="CO150" s="2" t="str">
        <f t="shared" si="177"/>
        <v/>
      </c>
      <c r="CP150" s="2" t="str">
        <f t="shared" si="177"/>
        <v/>
      </c>
      <c r="CQ150" s="2" t="str">
        <f t="shared" si="177"/>
        <v/>
      </c>
      <c r="CR150" s="2" t="str">
        <f t="shared" si="177"/>
        <v/>
      </c>
      <c r="CS150" s="2" t="str">
        <f t="shared" si="177"/>
        <v/>
      </c>
      <c r="CU150" s="2" t="str">
        <f t="shared" si="117"/>
        <v/>
      </c>
      <c r="CV150" s="2" t="str">
        <f t="shared" si="118"/>
        <v/>
      </c>
      <c r="CW150" s="2" t="str">
        <f t="shared" si="119"/>
        <v/>
      </c>
      <c r="CX150" s="2" t="str">
        <f t="shared" si="120"/>
        <v/>
      </c>
      <c r="CY150" s="2" t="str">
        <f t="shared" si="121"/>
        <v/>
      </c>
      <c r="CZ150" s="2" t="str">
        <f t="shared" si="122"/>
        <v/>
      </c>
      <c r="DA150" s="2" t="str">
        <f t="shared" si="123"/>
        <v/>
      </c>
      <c r="DB150" s="2" t="str">
        <f t="shared" si="124"/>
        <v/>
      </c>
      <c r="DC150" s="2" t="str">
        <f t="shared" si="125"/>
        <v/>
      </c>
      <c r="DD150" s="2" t="str">
        <f t="shared" si="126"/>
        <v/>
      </c>
      <c r="DE150" s="2" t="str">
        <f t="shared" si="127"/>
        <v/>
      </c>
      <c r="DF150" s="2" t="str">
        <f t="shared" si="128"/>
        <v/>
      </c>
      <c r="DG150" s="2" t="str">
        <f t="shared" si="129"/>
        <v/>
      </c>
      <c r="DH150" s="2" t="str">
        <f t="shared" si="130"/>
        <v/>
      </c>
      <c r="DI150" s="2" t="str">
        <f t="shared" si="131"/>
        <v/>
      </c>
      <c r="DK150" s="2">
        <f t="shared" si="185"/>
        <v>84.995125744843378</v>
      </c>
      <c r="DL150" s="2">
        <f t="shared" si="185"/>
        <v>94.886763703208558</v>
      </c>
      <c r="DM150" s="2">
        <f t="shared" si="185"/>
        <v>92.276668449197857</v>
      </c>
      <c r="DN150" s="2">
        <f t="shared" si="185"/>
        <v>102.7854045231729</v>
      </c>
      <c r="DO150" s="2">
        <f t="shared" si="185"/>
        <v>99.350538406827866</v>
      </c>
      <c r="DP150" s="2">
        <f t="shared" si="185"/>
        <v>101.63504924953094</v>
      </c>
      <c r="DQ150" s="2">
        <f t="shared" si="185"/>
        <v>90.182729729729743</v>
      </c>
      <c r="DR150" s="2">
        <f t="shared" si="185"/>
        <v>93.597528205128228</v>
      </c>
      <c r="DS150" s="2">
        <f t="shared" si="185"/>
        <v>86.186354925775959</v>
      </c>
      <c r="DT150" s="2">
        <f t="shared" si="185"/>
        <v>83.944342964352714</v>
      </c>
      <c r="DU150" s="2">
        <f t="shared" si="185"/>
        <v>75.23717717770036</v>
      </c>
      <c r="DV150" s="2">
        <f t="shared" si="185"/>
        <v>86.1535245644599</v>
      </c>
      <c r="DW150" s="2">
        <f t="shared" si="185"/>
        <v>89.428274428274449</v>
      </c>
      <c r="DX150" s="2">
        <f t="shared" si="185"/>
        <v>67.302838309738291</v>
      </c>
      <c r="DY150" s="2">
        <f t="shared" si="185"/>
        <v>52.197977081741797</v>
      </c>
      <c r="EA150" s="2">
        <f t="shared" si="161"/>
        <v>48.782486164197209</v>
      </c>
      <c r="EB150" s="2">
        <f t="shared" si="161"/>
        <v>49.32442857142857</v>
      </c>
      <c r="EC150" s="2">
        <f t="shared" si="161"/>
        <v>50.983103030303035</v>
      </c>
      <c r="ED150" s="2">
        <f t="shared" si="161"/>
        <v>53.034857142857149</v>
      </c>
      <c r="EE150" s="2">
        <f t="shared" si="161"/>
        <v>53.120025047828243</v>
      </c>
      <c r="EF150" s="2">
        <f t="shared" si="161"/>
        <v>55.898677461202134</v>
      </c>
      <c r="EG150" s="2">
        <f t="shared" si="161"/>
        <v>55.748094895132581</v>
      </c>
      <c r="EH150" s="2">
        <f t="shared" si="161"/>
        <v>52.74935843951824</v>
      </c>
      <c r="EI150" s="2">
        <f t="shared" si="161"/>
        <v>51.748220836685434</v>
      </c>
      <c r="EJ150" s="2">
        <f t="shared" si="161"/>
        <v>48.527935103244815</v>
      </c>
      <c r="EK150" s="2">
        <f t="shared" si="161"/>
        <v>49.32511787264103</v>
      </c>
      <c r="EL150" s="2">
        <f t="shared" si="188"/>
        <v>50.231517347838881</v>
      </c>
      <c r="EM150" s="2">
        <f t="shared" si="142"/>
        <v>49.079445500466463</v>
      </c>
      <c r="EN150" s="2">
        <f t="shared" si="142"/>
        <v>48.310601506300408</v>
      </c>
      <c r="EO150" s="2">
        <f t="shared" si="142"/>
        <v>42.841645753648848</v>
      </c>
      <c r="EQ150" s="2">
        <f t="shared" si="186"/>
        <v>49.20171378489848</v>
      </c>
      <c r="ER150" s="2">
        <f t="shared" si="186"/>
        <v>49.659761957352302</v>
      </c>
      <c r="ES150" s="2">
        <f t="shared" si="186"/>
        <v>51.869329099421094</v>
      </c>
      <c r="ET150" s="2">
        <f t="shared" si="186"/>
        <v>52.771472918576279</v>
      </c>
      <c r="EU150" s="2">
        <f t="shared" si="186"/>
        <v>54.234889550701894</v>
      </c>
      <c r="EV150" s="2">
        <f t="shared" si="186"/>
        <v>55.337532816343924</v>
      </c>
      <c r="EW150" s="2">
        <f t="shared" si="186"/>
        <v>55.010875550547581</v>
      </c>
      <c r="EX150" s="2">
        <f t="shared" si="186"/>
        <v>51.780581595693022</v>
      </c>
      <c r="EY150" s="2">
        <f t="shared" si="186"/>
        <v>50.852114090029644</v>
      </c>
      <c r="EZ150" s="2">
        <f t="shared" si="186"/>
        <v>49.462623024950261</v>
      </c>
      <c r="FA150" s="2">
        <f t="shared" si="186"/>
        <v>49.506367038861896</v>
      </c>
      <c r="FB150" s="2">
        <f t="shared" si="186"/>
        <v>49.794425261572222</v>
      </c>
      <c r="FC150" s="2">
        <f t="shared" si="186"/>
        <v>49.050254673270118</v>
      </c>
      <c r="FD150" s="2">
        <f t="shared" si="186"/>
        <v>47.150172905779158</v>
      </c>
      <c r="FE150" s="2">
        <f t="shared" si="186"/>
        <v>42.648833052264763</v>
      </c>
      <c r="FG150" s="2">
        <f t="shared" si="187"/>
        <v>0.99971760010427146</v>
      </c>
      <c r="FH150" s="2">
        <f t="shared" si="187"/>
        <v>0.99973912147425847</v>
      </c>
      <c r="FI150" s="2">
        <f t="shared" si="187"/>
        <v>0.99972735383888622</v>
      </c>
      <c r="FJ150" s="2">
        <f t="shared" si="187"/>
        <v>0.99974033680988694</v>
      </c>
      <c r="FK150" s="2">
        <f t="shared" si="187"/>
        <v>0.99962064327110089</v>
      </c>
      <c r="FL150" s="2">
        <f t="shared" si="187"/>
        <v>0.99953330244544381</v>
      </c>
      <c r="FM150" s="2">
        <f t="shared" si="187"/>
        <v>0.99959570673686082</v>
      </c>
      <c r="FN150" s="2">
        <f t="shared" si="187"/>
        <v>0.9995784433556959</v>
      </c>
      <c r="FO150" s="2">
        <f t="shared" si="187"/>
        <v>0.99956493437569083</v>
      </c>
      <c r="FP150" s="2">
        <f t="shared" si="187"/>
        <v>0.9995248802142862</v>
      </c>
      <c r="FQ150" s="2">
        <f t="shared" si="187"/>
        <v>0.99948012926636931</v>
      </c>
      <c r="FR150" s="2">
        <f t="shared" si="187"/>
        <v>0.99948461482271977</v>
      </c>
      <c r="FS150" s="2">
        <f t="shared" si="187"/>
        <v>0.99942377835541585</v>
      </c>
      <c r="FT150" s="2">
        <f t="shared" si="187"/>
        <v>0.99941473394119296</v>
      </c>
      <c r="FU150" s="2">
        <f t="shared" si="187"/>
        <v>0.99934190595060102</v>
      </c>
      <c r="FW150" s="2">
        <f t="shared" si="178"/>
        <v>1.9840286455958599E-2</v>
      </c>
      <c r="FX150" s="2">
        <f t="shared" si="178"/>
        <v>0.11132557070399907</v>
      </c>
      <c r="FY150" s="2">
        <f t="shared" si="178"/>
        <v>0.1075024035733196</v>
      </c>
      <c r="FZ150" s="2">
        <f t="shared" si="178"/>
        <v>0.10793492668344448</v>
      </c>
      <c r="GA150" s="2">
        <f t="shared" si="178"/>
        <v>8.1690662682093781E-2</v>
      </c>
      <c r="GB150" s="2">
        <f t="shared" si="178"/>
        <v>8.882021130343308E-2</v>
      </c>
      <c r="GC150" s="2">
        <f t="shared" si="178"/>
        <v>8.1370214750098993E-2</v>
      </c>
      <c r="GD150" s="2">
        <f t="shared" si="178"/>
        <v>9.0592635981628727E-2</v>
      </c>
      <c r="GE150" s="2">
        <f t="shared" si="178"/>
        <v>9.4803875873160026E-2</v>
      </c>
      <c r="GF150" s="2">
        <f t="shared" si="178"/>
        <v>7.5498451524918561E-2</v>
      </c>
      <c r="GG150" s="2">
        <f t="shared" si="178"/>
        <v>6.7976520951002276E-2</v>
      </c>
      <c r="GH150" s="2">
        <f t="shared" si="178"/>
        <v>5.4029902324474029E-2</v>
      </c>
      <c r="GI150" s="2">
        <f t="shared" si="178"/>
        <v>4.6623061917659005E-2</v>
      </c>
      <c r="GJ150" s="2">
        <f t="shared" si="178"/>
        <v>3.2720528697381221E-2</v>
      </c>
      <c r="GK150" s="2">
        <f t="shared" si="178"/>
        <v>2.8856429531316147E-2</v>
      </c>
      <c r="GM150" s="86">
        <f t="shared" si="179"/>
        <v>9.8328437533449051E-91</v>
      </c>
      <c r="GN150" s="86">
        <f t="shared" si="179"/>
        <v>1.7926320293819293E-135</v>
      </c>
      <c r="GO150" s="86">
        <f t="shared" si="179"/>
        <v>6.3989532759931419E-172</v>
      </c>
      <c r="GP150" s="86">
        <f t="shared" si="179"/>
        <v>7.3546496361603525E-207</v>
      </c>
      <c r="GQ150" s="86">
        <f t="shared" si="179"/>
        <v>5.6522391630602104E-221</v>
      </c>
      <c r="GR150" s="86">
        <f t="shared" si="179"/>
        <v>4.2074979749241159E-169</v>
      </c>
      <c r="GS150" s="86">
        <f t="shared" si="179"/>
        <v>9.7388236274991874E-178</v>
      </c>
      <c r="GT150" s="86">
        <f t="shared" si="179"/>
        <v>1.0663398771512825E-243</v>
      </c>
      <c r="GU150" s="86">
        <f t="shared" si="179"/>
        <v>1.1202563661108948E-222</v>
      </c>
      <c r="GV150" s="86">
        <f t="shared" si="179"/>
        <v>2.4342996826142121E-209</v>
      </c>
      <c r="GW150" s="86">
        <f t="shared" si="179"/>
        <v>1.4709848489664211E-152</v>
      </c>
      <c r="GX150" s="86">
        <f t="shared" si="179"/>
        <v>1.163246711096168E-148</v>
      </c>
      <c r="GY150" s="86">
        <f t="shared" si="179"/>
        <v>4.3946835573797115E-120</v>
      </c>
      <c r="GZ150" s="86">
        <f t="shared" si="179"/>
        <v>5.9306132914573577E-118</v>
      </c>
      <c r="HA150" s="86">
        <f t="shared" si="179"/>
        <v>2.8810149717096255E-106</v>
      </c>
      <c r="HC150" s="86">
        <f t="shared" si="162"/>
        <v>1.2237741082825281E-35</v>
      </c>
      <c r="HD150" s="86">
        <f t="shared" si="162"/>
        <v>1.6508025387095511E-82</v>
      </c>
      <c r="HE150" s="86">
        <f t="shared" si="162"/>
        <v>9.183759158067786E-101</v>
      </c>
      <c r="HF150" s="86">
        <f t="shared" si="162"/>
        <v>8.3344752991833352E-110</v>
      </c>
      <c r="HG150" s="86">
        <f t="shared" si="162"/>
        <v>8.5608471770559059E-113</v>
      </c>
      <c r="HH150" s="86">
        <f t="shared" si="146"/>
        <v>1.8891369536090645E-114</v>
      </c>
      <c r="HI150" s="86">
        <f t="shared" si="147"/>
        <v>1.8270319955001353E-81</v>
      </c>
      <c r="HJ150" s="86">
        <f t="shared" si="162"/>
        <v>3.5841191518993961E-147</v>
      </c>
      <c r="HK150" s="86">
        <f t="shared" si="162"/>
        <v>7.8807679039432146E-105</v>
      </c>
      <c r="HL150" s="86">
        <f t="shared" si="170"/>
        <v>1.4833768259627206E-89</v>
      </c>
      <c r="HM150" s="86">
        <f t="shared" si="170"/>
        <v>3.0494745608983828E-87</v>
      </c>
      <c r="HN150" s="86">
        <f t="shared" si="170"/>
        <v>2.7572066034810479E-67</v>
      </c>
      <c r="HO150" s="86">
        <f t="shared" si="170"/>
        <v>9.3254591412123783E-55</v>
      </c>
      <c r="HP150" s="86">
        <f t="shared" si="170"/>
        <v>1.1293084965161068E-53</v>
      </c>
      <c r="HQ150" s="86">
        <f t="shared" si="170"/>
        <v>1.5632600346184736E-66</v>
      </c>
      <c r="HS150" s="86">
        <f t="shared" si="180"/>
        <v>0.47813594761862638</v>
      </c>
      <c r="HT150" s="86">
        <f t="shared" si="180"/>
        <v>0.28760153516093384</v>
      </c>
      <c r="HU150" s="86">
        <f t="shared" si="180"/>
        <v>0.30082222223305721</v>
      </c>
      <c r="HV150" s="86">
        <f t="shared" si="180"/>
        <v>0.24264441746637752</v>
      </c>
      <c r="HW150" s="86">
        <f t="shared" si="180"/>
        <v>0.47405909289501164</v>
      </c>
      <c r="HX150" s="86">
        <f t="shared" si="180"/>
        <v>0.45843798956417464</v>
      </c>
      <c r="HY150" s="86">
        <f t="shared" si="180"/>
        <v>0.50742778019233736</v>
      </c>
      <c r="HZ150" s="86">
        <f t="shared" si="180"/>
        <v>0.45106523460322806</v>
      </c>
      <c r="IA150" s="86">
        <f t="shared" si="180"/>
        <v>0.39189021085953479</v>
      </c>
      <c r="IB150" s="86">
        <f t="shared" si="180"/>
        <v>0.49841380334494817</v>
      </c>
      <c r="IC150" s="86">
        <f t="shared" si="180"/>
        <v>0.53808066177377523</v>
      </c>
      <c r="ID150" s="86">
        <f t="shared" si="180"/>
        <v>0.51828783100165698</v>
      </c>
      <c r="IE150" s="86">
        <f t="shared" si="180"/>
        <v>0.45876843934902262</v>
      </c>
      <c r="IF150" s="86">
        <f t="shared" si="180"/>
        <v>0.42180622525090194</v>
      </c>
      <c r="IG150" s="86">
        <f t="shared" si="180"/>
        <v>0.36710997685023616</v>
      </c>
      <c r="II150" s="86">
        <f t="shared" si="181"/>
        <v>9.390985676949694E-31</v>
      </c>
      <c r="IJ150" s="86">
        <f t="shared" si="181"/>
        <v>3.0985137046961693E-9</v>
      </c>
      <c r="IK150" s="86">
        <f t="shared" si="181"/>
        <v>9.1326241416621364E-10</v>
      </c>
      <c r="IL150" s="86">
        <f t="shared" si="181"/>
        <v>2.7603239700961208E-9</v>
      </c>
      <c r="IM150" s="86">
        <f t="shared" si="181"/>
        <v>1.9143976833042821E-12</v>
      </c>
      <c r="IN150" s="86">
        <f t="shared" si="181"/>
        <v>1.321092277055488E-12</v>
      </c>
      <c r="IO150" s="86">
        <f t="shared" si="181"/>
        <v>4.4998561143810601E-13</v>
      </c>
      <c r="IP150" s="86">
        <f t="shared" si="181"/>
        <v>3.6014623015197586E-12</v>
      </c>
      <c r="IQ150" s="86">
        <f t="shared" si="181"/>
        <v>5.8455607808821985E-12</v>
      </c>
      <c r="IR150" s="86">
        <f t="shared" si="181"/>
        <v>1.3347454277844266E-14</v>
      </c>
      <c r="IS150" s="86">
        <f t="shared" si="181"/>
        <v>1.0125026914259516E-15</v>
      </c>
      <c r="IT150" s="86">
        <f t="shared" si="181"/>
        <v>1.1783735823522757E-16</v>
      </c>
      <c r="IU150" s="86">
        <f t="shared" si="181"/>
        <v>8.4574096805497295E-24</v>
      </c>
      <c r="IV150" s="86">
        <f t="shared" si="181"/>
        <v>1.8970717171465377E-9</v>
      </c>
      <c r="IW150" s="86">
        <f t="shared" si="181"/>
        <v>4.6702703100178507E-11</v>
      </c>
      <c r="IY150" s="86">
        <f t="shared" si="182"/>
        <v>0.47813594761862638</v>
      </c>
      <c r="IZ150" s="86">
        <f t="shared" si="182"/>
        <v>0.28760153825944756</v>
      </c>
      <c r="JA150" s="86">
        <f t="shared" si="182"/>
        <v>0.30082222314631962</v>
      </c>
      <c r="JB150" s="86">
        <f t="shared" si="182"/>
        <v>0.24264442022670149</v>
      </c>
      <c r="JC150" s="86">
        <f t="shared" si="182"/>
        <v>0.47405909289692605</v>
      </c>
      <c r="JD150" s="86">
        <f t="shared" si="182"/>
        <v>0.45843798956549575</v>
      </c>
      <c r="JE150" s="86">
        <f t="shared" si="182"/>
        <v>0.50742778019278734</v>
      </c>
      <c r="JF150" s="86">
        <f t="shared" si="182"/>
        <v>0.45106523460682951</v>
      </c>
      <c r="JG150" s="86">
        <f t="shared" si="182"/>
        <v>0.39189021086538034</v>
      </c>
      <c r="JH150" s="86">
        <f t="shared" si="182"/>
        <v>0.49841380334496149</v>
      </c>
      <c r="JI150" s="86">
        <f t="shared" si="182"/>
        <v>0.53808066177377623</v>
      </c>
      <c r="JJ150" s="86">
        <f t="shared" si="182"/>
        <v>0.5182878310016571</v>
      </c>
      <c r="JK150" s="86">
        <f t="shared" si="182"/>
        <v>0.45876843934902262</v>
      </c>
      <c r="JL150" s="86">
        <f t="shared" si="182"/>
        <v>0.42180622714797367</v>
      </c>
      <c r="JM150" s="86">
        <f t="shared" si="182"/>
        <v>0.36710997689693886</v>
      </c>
    </row>
    <row r="151" spans="2:273" x14ac:dyDescent="0.25">
      <c r="B151" s="2">
        <v>124</v>
      </c>
      <c r="C151" s="37">
        <v>48.448</v>
      </c>
      <c r="D151" s="37">
        <v>46.933</v>
      </c>
      <c r="E151" s="37">
        <v>50.366999999999997</v>
      </c>
      <c r="F151" s="37">
        <v>51.267000000000003</v>
      </c>
      <c r="G151" s="37">
        <v>53.786999999999999</v>
      </c>
      <c r="H151" s="37">
        <v>55.984000000000002</v>
      </c>
      <c r="I151" s="37">
        <v>57.426000000000002</v>
      </c>
      <c r="J151" s="37">
        <v>53.475000000000001</v>
      </c>
      <c r="K151" s="37">
        <v>49.311</v>
      </c>
      <c r="L151" s="37">
        <v>51.279000000000003</v>
      </c>
      <c r="M151" s="37">
        <v>56.77</v>
      </c>
      <c r="N151" s="37">
        <v>70.492000000000004</v>
      </c>
      <c r="O151" s="37">
        <v>70.393000000000001</v>
      </c>
      <c r="P151" s="37">
        <v>91.361000000000004</v>
      </c>
      <c r="Q151" s="37">
        <v>125.967</v>
      </c>
      <c r="S151" s="4">
        <f t="shared" si="183"/>
        <v>48.614440212464586</v>
      </c>
      <c r="T151" s="4">
        <f t="shared" si="183"/>
        <v>49.266170389110322</v>
      </c>
      <c r="U151" s="4">
        <f t="shared" si="183"/>
        <v>51.160598054235145</v>
      </c>
      <c r="V151" s="4">
        <f t="shared" si="183"/>
        <v>52.99899691911267</v>
      </c>
      <c r="W151" s="4">
        <f t="shared" si="183"/>
        <v>55.520601814872037</v>
      </c>
      <c r="X151" s="4">
        <f t="shared" si="183"/>
        <v>58.05510762635943</v>
      </c>
      <c r="Y151" s="4">
        <f t="shared" si="183"/>
        <v>60.568926651562954</v>
      </c>
      <c r="Z151" s="4">
        <f t="shared" si="183"/>
        <v>54.88449476961371</v>
      </c>
      <c r="AA151" s="4">
        <f t="shared" si="183"/>
        <v>52.91036386731767</v>
      </c>
      <c r="AB151" s="4">
        <f t="shared" si="183"/>
        <v>53.619203352071636</v>
      </c>
      <c r="AC151" s="4">
        <f t="shared" si="183"/>
        <v>58.868982419280321</v>
      </c>
      <c r="AD151" s="4">
        <f t="shared" si="183"/>
        <v>68.872577382380456</v>
      </c>
      <c r="AE151" s="4">
        <f t="shared" si="183"/>
        <v>70.296636461893542</v>
      </c>
      <c r="AF151" s="4">
        <f t="shared" si="183"/>
        <v>92.093169793216802</v>
      </c>
      <c r="AG151" s="4">
        <f t="shared" si="183"/>
        <v>127.55218996286359</v>
      </c>
      <c r="AI151" s="4">
        <f t="shared" si="184"/>
        <v>-0.16644021246458607</v>
      </c>
      <c r="AJ151" s="4">
        <f t="shared" si="184"/>
        <v>-2.3331703891103217</v>
      </c>
      <c r="AK151" s="4">
        <f t="shared" si="184"/>
        <v>-0.79359805423514729</v>
      </c>
      <c r="AL151" s="4">
        <f t="shared" si="184"/>
        <v>-1.7319969191126674</v>
      </c>
      <c r="AM151" s="4">
        <f t="shared" si="184"/>
        <v>-1.7336018148720385</v>
      </c>
      <c r="AN151" s="4">
        <f t="shared" si="184"/>
        <v>-2.0711076263594279</v>
      </c>
      <c r="AO151" s="4">
        <f t="shared" si="184"/>
        <v>-3.1429266515629521</v>
      </c>
      <c r="AP151" s="4">
        <f t="shared" si="184"/>
        <v>-1.4094947696137083</v>
      </c>
      <c r="AQ151" s="4">
        <f t="shared" si="184"/>
        <v>-3.5993638673176704</v>
      </c>
      <c r="AR151" s="4">
        <f t="shared" si="184"/>
        <v>-2.340203352071633</v>
      </c>
      <c r="AS151" s="4">
        <f t="shared" si="184"/>
        <v>-2.0989824192803184</v>
      </c>
      <c r="AT151" s="4">
        <f t="shared" si="184"/>
        <v>1.6194226176195485</v>
      </c>
      <c r="AU151" s="4">
        <f t="shared" si="184"/>
        <v>9.6363538106459146E-2</v>
      </c>
      <c r="AV151" s="4">
        <f t="shared" si="184"/>
        <v>-0.73216979321679787</v>
      </c>
      <c r="AW151" s="4">
        <f t="shared" si="184"/>
        <v>-1.5851899628635948</v>
      </c>
      <c r="AY151" s="2">
        <f t="shared" si="176"/>
        <v>48.614440212464586</v>
      </c>
      <c r="AZ151" s="2">
        <f t="shared" si="176"/>
        <v>49.215675640050641</v>
      </c>
      <c r="BA151" s="2">
        <f t="shared" si="176"/>
        <v>50.931329330890655</v>
      </c>
      <c r="BB151" s="2">
        <f t="shared" si="176"/>
        <v>52.888585300235029</v>
      </c>
      <c r="BC151" s="2">
        <f t="shared" si="176"/>
        <v>53.064884334085455</v>
      </c>
      <c r="BD151" s="2">
        <f t="shared" si="176"/>
        <v>55.742359283881655</v>
      </c>
      <c r="BE151" s="2">
        <f t="shared" si="176"/>
        <v>55.599660618373534</v>
      </c>
      <c r="BF151" s="2">
        <f t="shared" si="176"/>
        <v>52.56742046095205</v>
      </c>
      <c r="BG151" s="2">
        <f t="shared" si="176"/>
        <v>51.517240762043784</v>
      </c>
      <c r="BH151" s="2">
        <f t="shared" si="176"/>
        <v>48.461716720128464</v>
      </c>
      <c r="BI151" s="2">
        <f t="shared" si="176"/>
        <v>49.316272265727186</v>
      </c>
      <c r="BJ151" s="2">
        <f t="shared" si="176"/>
        <v>50.155789392924909</v>
      </c>
      <c r="BK151" s="2">
        <f t="shared" si="176"/>
        <v>48.976693688876452</v>
      </c>
      <c r="BL151" s="2">
        <f t="shared" si="176"/>
        <v>48.185736552185311</v>
      </c>
      <c r="BM151" s="2">
        <f t="shared" si="176"/>
        <v>42.731956228944533</v>
      </c>
      <c r="BO151" s="2" t="str">
        <f t="shared" si="102"/>
        <v/>
      </c>
      <c r="BP151" s="2" t="str">
        <f t="shared" si="103"/>
        <v/>
      </c>
      <c r="BQ151" s="2" t="str">
        <f t="shared" si="104"/>
        <v/>
      </c>
      <c r="BR151" s="2" t="str">
        <f t="shared" si="105"/>
        <v/>
      </c>
      <c r="BS151" s="2" t="str">
        <f t="shared" si="106"/>
        <v/>
      </c>
      <c r="BT151" s="2" t="str">
        <f t="shared" si="107"/>
        <v/>
      </c>
      <c r="BU151" s="2" t="str">
        <f t="shared" si="108"/>
        <v/>
      </c>
      <c r="BV151" s="2" t="str">
        <f t="shared" si="109"/>
        <v/>
      </c>
      <c r="BW151" s="2" t="str">
        <f t="shared" si="110"/>
        <v/>
      </c>
      <c r="BX151" s="2" t="str">
        <f t="shared" si="111"/>
        <v/>
      </c>
      <c r="BY151" s="2" t="str">
        <f t="shared" si="112"/>
        <v/>
      </c>
      <c r="BZ151" s="2" t="str">
        <f t="shared" si="113"/>
        <v/>
      </c>
      <c r="CA151" s="2" t="str">
        <f t="shared" si="114"/>
        <v/>
      </c>
      <c r="CB151" s="2" t="str">
        <f t="shared" si="115"/>
        <v/>
      </c>
      <c r="CC151" s="2" t="str">
        <f t="shared" si="116"/>
        <v/>
      </c>
      <c r="CE151" s="2" t="str">
        <f t="shared" si="177"/>
        <v/>
      </c>
      <c r="CF151" s="2" t="str">
        <f t="shared" si="177"/>
        <v/>
      </c>
      <c r="CG151" s="2" t="str">
        <f t="shared" si="177"/>
        <v/>
      </c>
      <c r="CH151" s="2" t="str">
        <f t="shared" si="177"/>
        <v/>
      </c>
      <c r="CI151" s="2" t="str">
        <f t="shared" si="177"/>
        <v/>
      </c>
      <c r="CJ151" s="2" t="str">
        <f t="shared" si="177"/>
        <v/>
      </c>
      <c r="CK151" s="2" t="str">
        <f t="shared" si="177"/>
        <v/>
      </c>
      <c r="CL151" s="2" t="str">
        <f t="shared" si="177"/>
        <v/>
      </c>
      <c r="CM151" s="2" t="str">
        <f t="shared" si="177"/>
        <v/>
      </c>
      <c r="CN151" s="2" t="str">
        <f t="shared" si="177"/>
        <v/>
      </c>
      <c r="CO151" s="2" t="str">
        <f t="shared" si="177"/>
        <v/>
      </c>
      <c r="CP151" s="2" t="str">
        <f t="shared" si="177"/>
        <v/>
      </c>
      <c r="CQ151" s="2" t="str">
        <f t="shared" si="177"/>
        <v/>
      </c>
      <c r="CR151" s="2" t="str">
        <f t="shared" si="177"/>
        <v/>
      </c>
      <c r="CS151" s="2" t="str">
        <f t="shared" si="177"/>
        <v/>
      </c>
      <c r="CU151" s="2" t="str">
        <f t="shared" si="117"/>
        <v/>
      </c>
      <c r="CV151" s="2" t="str">
        <f t="shared" si="118"/>
        <v/>
      </c>
      <c r="CW151" s="2" t="str">
        <f t="shared" si="119"/>
        <v/>
      </c>
      <c r="CX151" s="2" t="str">
        <f t="shared" si="120"/>
        <v/>
      </c>
      <c r="CY151" s="2" t="str">
        <f t="shared" si="121"/>
        <v/>
      </c>
      <c r="CZ151" s="2" t="str">
        <f t="shared" si="122"/>
        <v/>
      </c>
      <c r="DA151" s="2" t="str">
        <f t="shared" si="123"/>
        <v/>
      </c>
      <c r="DB151" s="2" t="str">
        <f t="shared" si="124"/>
        <v/>
      </c>
      <c r="DC151" s="2" t="str">
        <f t="shared" si="125"/>
        <v/>
      </c>
      <c r="DD151" s="2" t="str">
        <f t="shared" si="126"/>
        <v/>
      </c>
      <c r="DE151" s="2" t="str">
        <f t="shared" si="127"/>
        <v/>
      </c>
      <c r="DF151" s="2" t="str">
        <f t="shared" si="128"/>
        <v/>
      </c>
      <c r="DG151" s="2" t="str">
        <f t="shared" si="129"/>
        <v/>
      </c>
      <c r="DH151" s="2" t="str">
        <f t="shared" si="130"/>
        <v/>
      </c>
      <c r="DI151" s="2" t="str">
        <f t="shared" si="131"/>
        <v/>
      </c>
      <c r="DK151" s="2">
        <f t="shared" si="185"/>
        <v>85.207357524828097</v>
      </c>
      <c r="DL151" s="2">
        <f t="shared" si="185"/>
        <v>95.159268716577543</v>
      </c>
      <c r="DM151" s="2">
        <f t="shared" si="185"/>
        <v>92.513032085561491</v>
      </c>
      <c r="DN151" s="2">
        <f t="shared" si="185"/>
        <v>103.09960739750446</v>
      </c>
      <c r="DO151" s="2">
        <f t="shared" si="185"/>
        <v>99.625889995258404</v>
      </c>
      <c r="DP151" s="2">
        <f t="shared" si="185"/>
        <v>101.94124465290804</v>
      </c>
      <c r="DQ151" s="2">
        <f t="shared" si="185"/>
        <v>90.370961593172126</v>
      </c>
      <c r="DR151" s="2">
        <f t="shared" si="185"/>
        <v>93.834608974359</v>
      </c>
      <c r="DS151" s="2">
        <f t="shared" si="185"/>
        <v>86.357420715249646</v>
      </c>
      <c r="DT151" s="2">
        <f t="shared" si="185"/>
        <v>84.122593621013124</v>
      </c>
      <c r="DU151" s="2">
        <f t="shared" si="185"/>
        <v>75.366567247386769</v>
      </c>
      <c r="DV151" s="2">
        <f t="shared" si="185"/>
        <v>86.379625087107982</v>
      </c>
      <c r="DW151" s="2">
        <f t="shared" si="185"/>
        <v>89.714185250027384</v>
      </c>
      <c r="DX151" s="2">
        <f t="shared" si="185"/>
        <v>67.429276662376651</v>
      </c>
      <c r="DY151" s="2">
        <f t="shared" si="185"/>
        <v>52.209676394194048</v>
      </c>
      <c r="EA151" s="2">
        <f t="shared" si="161"/>
        <v>48.595143234885846</v>
      </c>
      <c r="EB151" s="2">
        <f t="shared" si="161"/>
        <v>49.162771428571425</v>
      </c>
      <c r="EC151" s="2">
        <f t="shared" si="161"/>
        <v>50.81390432900433</v>
      </c>
      <c r="ED151" s="2">
        <f t="shared" si="161"/>
        <v>52.908528571428576</v>
      </c>
      <c r="EE151" s="2">
        <f t="shared" si="161"/>
        <v>52.945654308084741</v>
      </c>
      <c r="EF151" s="2">
        <f t="shared" si="161"/>
        <v>55.779160488636911</v>
      </c>
      <c r="EG151" s="2">
        <f t="shared" si="161"/>
        <v>55.654873763355766</v>
      </c>
      <c r="EH151" s="2">
        <f t="shared" si="161"/>
        <v>52.650810699947634</v>
      </c>
      <c r="EI151" s="2">
        <f t="shared" si="161"/>
        <v>51.599588495575219</v>
      </c>
      <c r="EJ151" s="2">
        <f t="shared" si="161"/>
        <v>48.365795722713841</v>
      </c>
      <c r="EK151" s="2">
        <f t="shared" si="161"/>
        <v>49.289848117872637</v>
      </c>
      <c r="EL151" s="2">
        <f t="shared" si="188"/>
        <v>50.165785588272371</v>
      </c>
      <c r="EM151" s="2">
        <f t="shared" si="142"/>
        <v>48.956865241088082</v>
      </c>
      <c r="EN151" s="2">
        <f t="shared" si="142"/>
        <v>48.218893078420976</v>
      </c>
      <c r="EO151" s="2">
        <f t="shared" si="142"/>
        <v>42.732545470002606</v>
      </c>
      <c r="EQ151" s="2">
        <f t="shared" si="186"/>
        <v>49.049583316715015</v>
      </c>
      <c r="ER151" s="2">
        <f t="shared" si="186"/>
        <v>49.510214127943065</v>
      </c>
      <c r="ES151" s="2">
        <f t="shared" si="186"/>
        <v>51.731547848455961</v>
      </c>
      <c r="ET151" s="2">
        <f t="shared" si="186"/>
        <v>52.63677958829831</v>
      </c>
      <c r="EU151" s="2">
        <f t="shared" si="186"/>
        <v>54.10552064612579</v>
      </c>
      <c r="EV151" s="2">
        <f t="shared" si="186"/>
        <v>55.1945604489785</v>
      </c>
      <c r="EW151" s="2">
        <f t="shared" si="186"/>
        <v>54.886575845654967</v>
      </c>
      <c r="EX151" s="2">
        <f t="shared" si="186"/>
        <v>51.643170558006922</v>
      </c>
      <c r="EY151" s="2">
        <f t="shared" si="186"/>
        <v>50.666268463026753</v>
      </c>
      <c r="EZ151" s="2">
        <f t="shared" si="186"/>
        <v>49.344412324170904</v>
      </c>
      <c r="FA151" s="2">
        <f t="shared" si="186"/>
        <v>49.47972049497217</v>
      </c>
      <c r="FB151" s="2">
        <f t="shared" si="186"/>
        <v>49.707337720983432</v>
      </c>
      <c r="FC151" s="2">
        <f t="shared" si="186"/>
        <v>48.925594454301304</v>
      </c>
      <c r="FD151" s="2">
        <f t="shared" si="186"/>
        <v>47.005090878949133</v>
      </c>
      <c r="FE151" s="2">
        <f t="shared" si="186"/>
        <v>42.533587579830687</v>
      </c>
      <c r="FG151" s="2">
        <f t="shared" si="187"/>
        <v>0.99974244183422389</v>
      </c>
      <c r="FH151" s="2">
        <f t="shared" si="187"/>
        <v>0.99976207049521992</v>
      </c>
      <c r="FI151" s="2">
        <f t="shared" si="187"/>
        <v>0.99975133778037195</v>
      </c>
      <c r="FJ151" s="2">
        <f t="shared" si="187"/>
        <v>0.99976317894525513</v>
      </c>
      <c r="FK151" s="2">
        <f t="shared" si="187"/>
        <v>0.9996540110023977</v>
      </c>
      <c r="FL151" s="2">
        <f t="shared" si="187"/>
        <v>0.99957434929248434</v>
      </c>
      <c r="FM151" s="2">
        <f t="shared" si="187"/>
        <v>0.99963126704464444</v>
      </c>
      <c r="FN151" s="2">
        <f t="shared" si="187"/>
        <v>0.9996155215097563</v>
      </c>
      <c r="FO151" s="2">
        <f t="shared" si="187"/>
        <v>0.99960320024488403</v>
      </c>
      <c r="FP151" s="2">
        <f t="shared" si="187"/>
        <v>0.99956666748980139</v>
      </c>
      <c r="FQ151" s="2">
        <f t="shared" si="187"/>
        <v>0.99952585056685239</v>
      </c>
      <c r="FR151" s="2">
        <f t="shared" si="187"/>
        <v>0.99952994181553312</v>
      </c>
      <c r="FS151" s="2">
        <f t="shared" si="187"/>
        <v>0.99947445296837167</v>
      </c>
      <c r="FT151" s="2">
        <f t="shared" si="187"/>
        <v>0.99946620352150661</v>
      </c>
      <c r="FU151" s="2">
        <f t="shared" si="187"/>
        <v>0.99939977633759547</v>
      </c>
      <c r="FW151" s="2">
        <f t="shared" si="178"/>
        <v>2.1712879685931011E-2</v>
      </c>
      <c r="FX151" s="2">
        <f t="shared" si="178"/>
        <v>0.12076894329266097</v>
      </c>
      <c r="FY151" s="2">
        <f t="shared" si="178"/>
        <v>0.11666404431843221</v>
      </c>
      <c r="FZ151" s="2">
        <f t="shared" si="178"/>
        <v>0.11712859070629907</v>
      </c>
      <c r="GA151" s="2">
        <f t="shared" si="178"/>
        <v>8.887160068941212E-2</v>
      </c>
      <c r="GB151" s="2">
        <f t="shared" si="178"/>
        <v>9.6561964951554335E-2</v>
      </c>
      <c r="GC151" s="2">
        <f t="shared" si="178"/>
        <v>8.8525699574517558E-2</v>
      </c>
      <c r="GD151" s="2">
        <f t="shared" si="178"/>
        <v>9.8472182129951277E-2</v>
      </c>
      <c r="GE151" s="2">
        <f t="shared" si="178"/>
        <v>0.10300821743004668</v>
      </c>
      <c r="GF151" s="2">
        <f t="shared" si="178"/>
        <v>8.2183783010567543E-2</v>
      </c>
      <c r="GG151" s="2">
        <f t="shared" si="178"/>
        <v>7.4049140142017064E-2</v>
      </c>
      <c r="GH151" s="2">
        <f t="shared" si="178"/>
        <v>5.8935396852514706E-2</v>
      </c>
      <c r="GI151" s="2">
        <f t="shared" si="178"/>
        <v>5.0892251938127304E-2</v>
      </c>
      <c r="GJ151" s="2">
        <f t="shared" si="178"/>
        <v>3.5764444455759638E-2</v>
      </c>
      <c r="GK151" s="2">
        <f t="shared" si="178"/>
        <v>3.1552602840016181E-2</v>
      </c>
      <c r="GM151" s="86">
        <f t="shared" si="179"/>
        <v>2.2632118555803582E-93</v>
      </c>
      <c r="GN151" s="86">
        <f t="shared" si="179"/>
        <v>2.0349439245911044E-139</v>
      </c>
      <c r="GO151" s="86">
        <f t="shared" si="179"/>
        <v>5.8765700430543713E-177</v>
      </c>
      <c r="GP151" s="86">
        <f t="shared" si="179"/>
        <v>7.1275708521129159E-213</v>
      </c>
      <c r="GQ151" s="86">
        <f t="shared" si="179"/>
        <v>8.8330232422203771E-228</v>
      </c>
      <c r="GR151" s="86">
        <f t="shared" si="179"/>
        <v>2.1414559568535929E-174</v>
      </c>
      <c r="GS151" s="86">
        <f t="shared" si="179"/>
        <v>2.3219188176692659E-183</v>
      </c>
      <c r="GT151" s="86">
        <f t="shared" si="179"/>
        <v>2.5810956351947262E-251</v>
      </c>
      <c r="GU151" s="86">
        <f t="shared" si="179"/>
        <v>1.411613013001872E-229</v>
      </c>
      <c r="GV151" s="86">
        <f t="shared" si="179"/>
        <v>6.0127368987716803E-216</v>
      </c>
      <c r="GW151" s="86">
        <f t="shared" si="179"/>
        <v>2.4035343724153598E-157</v>
      </c>
      <c r="GX151" s="86">
        <f t="shared" si="179"/>
        <v>2.2212602612135904E-153</v>
      </c>
      <c r="GY151" s="86">
        <f t="shared" si="179"/>
        <v>7.5671649560034105E-124</v>
      </c>
      <c r="GZ151" s="86">
        <f t="shared" si="179"/>
        <v>1.3032330023477082E-121</v>
      </c>
      <c r="HA151" s="86">
        <f t="shared" si="179"/>
        <v>1.4652681960920903E-109</v>
      </c>
      <c r="HC151" s="86">
        <f t="shared" si="162"/>
        <v>3.0176296941230822E-37</v>
      </c>
      <c r="HD151" s="86">
        <f t="shared" si="162"/>
        <v>2.9107272053448118E-86</v>
      </c>
      <c r="HE151" s="86">
        <f t="shared" si="162"/>
        <v>2.2994406013019925E-105</v>
      </c>
      <c r="HF151" s="86">
        <f t="shared" si="162"/>
        <v>9.8787951188707333E-115</v>
      </c>
      <c r="HG151" s="86">
        <f t="shared" si="162"/>
        <v>2.6125172686568619E-118</v>
      </c>
      <c r="HH151" s="86">
        <f t="shared" si="146"/>
        <v>3.8859283850448546E-120</v>
      </c>
      <c r="HI151" s="86">
        <f t="shared" si="147"/>
        <v>1.3712863313068588E-85</v>
      </c>
      <c r="HJ151" s="86">
        <f t="shared" si="162"/>
        <v>1.9280280479916797E-154</v>
      </c>
      <c r="HK151" s="86">
        <f t="shared" si="162"/>
        <v>6.7421982386548185E-110</v>
      </c>
      <c r="HL151" s="86">
        <f t="shared" si="170"/>
        <v>5.3488494712686479E-94</v>
      </c>
      <c r="HM151" s="86">
        <f t="shared" si="170"/>
        <v>1.3258240454555839E-91</v>
      </c>
      <c r="HN151" s="86">
        <f t="shared" si="170"/>
        <v>9.3326521596441084E-71</v>
      </c>
      <c r="HO151" s="86">
        <f t="shared" si="170"/>
        <v>1.5266361854349683E-57</v>
      </c>
      <c r="HP151" s="86">
        <f t="shared" si="170"/>
        <v>2.1864081318911436E-56</v>
      </c>
      <c r="HQ151" s="86">
        <f t="shared" si="170"/>
        <v>5.5307038591640064E-70</v>
      </c>
      <c r="HS151" s="86">
        <f t="shared" si="180"/>
        <v>0.5237710009164801</v>
      </c>
      <c r="HT151" s="86">
        <f t="shared" si="180"/>
        <v>0.23403800054466833</v>
      </c>
      <c r="HU151" s="86">
        <f t="shared" si="180"/>
        <v>0.2452879225493837</v>
      </c>
      <c r="HV151" s="86">
        <f t="shared" si="180"/>
        <v>0.19475356030433014</v>
      </c>
      <c r="HW151" s="86">
        <f t="shared" si="180"/>
        <v>0.41939851382278526</v>
      </c>
      <c r="HX151" s="86">
        <f t="shared" si="180"/>
        <v>0.39873924916084935</v>
      </c>
      <c r="HY151" s="86">
        <f t="shared" si="180"/>
        <v>0.45949618207528431</v>
      </c>
      <c r="HZ151" s="86">
        <f t="shared" si="180"/>
        <v>0.39119073079847866</v>
      </c>
      <c r="IA151" s="86">
        <f t="shared" si="180"/>
        <v>0.32860429607868208</v>
      </c>
      <c r="IB151" s="86">
        <f t="shared" si="180"/>
        <v>0.44596760029441512</v>
      </c>
      <c r="IC151" s="86">
        <f t="shared" si="180"/>
        <v>0.50736293576643166</v>
      </c>
      <c r="ID151" s="86">
        <f t="shared" si="180"/>
        <v>0.54236380860308864</v>
      </c>
      <c r="IE151" s="86">
        <f t="shared" si="180"/>
        <v>0.51674732227863396</v>
      </c>
      <c r="IF151" s="86">
        <f t="shared" si="180"/>
        <v>0.47835924461005891</v>
      </c>
      <c r="IG151" s="86">
        <f t="shared" si="180"/>
        <v>0.43289735484976466</v>
      </c>
      <c r="II151" s="86">
        <f t="shared" si="181"/>
        <v>2.1387863832887178E-29</v>
      </c>
      <c r="IJ151" s="86">
        <f t="shared" si="181"/>
        <v>1.4821031345254779E-8</v>
      </c>
      <c r="IK151" s="86">
        <f t="shared" si="181"/>
        <v>4.7002465981405914E-9</v>
      </c>
      <c r="IL151" s="86">
        <f t="shared" si="181"/>
        <v>1.29994212838879E-8</v>
      </c>
      <c r="IM151" s="86">
        <f t="shared" si="181"/>
        <v>1.2649929791705302E-11</v>
      </c>
      <c r="IN151" s="86">
        <f t="shared" si="181"/>
        <v>9.6572271454001302E-12</v>
      </c>
      <c r="IO151" s="86">
        <f t="shared" si="181"/>
        <v>3.2952358881258474E-12</v>
      </c>
      <c r="IP151" s="86">
        <f t="shared" si="181"/>
        <v>2.4825474586681667E-11</v>
      </c>
      <c r="IQ151" s="86">
        <f t="shared" si="181"/>
        <v>4.0454981623212019E-11</v>
      </c>
      <c r="IR151" s="86">
        <f t="shared" si="181"/>
        <v>1.1776481695466524E-13</v>
      </c>
      <c r="IS151" s="86">
        <f t="shared" si="181"/>
        <v>9.7084113222373461E-15</v>
      </c>
      <c r="IT151" s="86">
        <f t="shared" si="181"/>
        <v>1.0686578327762677E-15</v>
      </c>
      <c r="IU151" s="86">
        <f t="shared" si="181"/>
        <v>1.8232775407131339E-22</v>
      </c>
      <c r="IV151" s="86">
        <f t="shared" si="181"/>
        <v>5.1261073916246476E-9</v>
      </c>
      <c r="IW151" s="86">
        <f t="shared" si="181"/>
        <v>1.467683409412605E-10</v>
      </c>
      <c r="IY151" s="86">
        <f t="shared" si="182"/>
        <v>0.5237710009164801</v>
      </c>
      <c r="IZ151" s="86">
        <f t="shared" si="182"/>
        <v>0.23403801536569968</v>
      </c>
      <c r="JA151" s="86">
        <f t="shared" si="182"/>
        <v>0.24528792724963031</v>
      </c>
      <c r="JB151" s="86">
        <f t="shared" si="182"/>
        <v>0.19475357330375143</v>
      </c>
      <c r="JC151" s="86">
        <f t="shared" si="182"/>
        <v>0.41939851383543519</v>
      </c>
      <c r="JD151" s="86">
        <f t="shared" si="182"/>
        <v>0.39873924917050657</v>
      </c>
      <c r="JE151" s="86">
        <f t="shared" si="182"/>
        <v>0.45949618207857956</v>
      </c>
      <c r="JF151" s="86">
        <f t="shared" si="182"/>
        <v>0.39119073082330413</v>
      </c>
      <c r="JG151" s="86">
        <f t="shared" si="182"/>
        <v>0.32860429611913705</v>
      </c>
      <c r="JH151" s="86">
        <f t="shared" si="182"/>
        <v>0.44596760029453286</v>
      </c>
      <c r="JI151" s="86">
        <f t="shared" si="182"/>
        <v>0.50736293576644131</v>
      </c>
      <c r="JJ151" s="86">
        <f t="shared" si="182"/>
        <v>0.54236380860308975</v>
      </c>
      <c r="JK151" s="86">
        <f t="shared" si="182"/>
        <v>0.51674732227863396</v>
      </c>
      <c r="JL151" s="86">
        <f t="shared" si="182"/>
        <v>0.47835924973616628</v>
      </c>
      <c r="JM151" s="86">
        <f t="shared" si="182"/>
        <v>0.43289735499653298</v>
      </c>
    </row>
    <row r="152" spans="2:273" x14ac:dyDescent="0.25">
      <c r="B152" s="2">
        <v>125</v>
      </c>
      <c r="C152" s="37">
        <v>48.378999999999998</v>
      </c>
      <c r="D152" s="37">
        <v>47.533000000000001</v>
      </c>
      <c r="E152" s="37">
        <v>49.55</v>
      </c>
      <c r="F152" s="37">
        <v>54.366999999999997</v>
      </c>
      <c r="G152" s="37">
        <v>53.491999999999997</v>
      </c>
      <c r="H152" s="37">
        <v>56.475000000000001</v>
      </c>
      <c r="I152" s="37">
        <v>55.164000000000001</v>
      </c>
      <c r="J152" s="37">
        <v>51.869</v>
      </c>
      <c r="K152" s="37">
        <v>47.82</v>
      </c>
      <c r="L152" s="37">
        <v>47.524999999999999</v>
      </c>
      <c r="M152" s="37">
        <v>52.41</v>
      </c>
      <c r="N152" s="37">
        <v>62.917999999999999</v>
      </c>
      <c r="O152" s="37">
        <v>64.77</v>
      </c>
      <c r="P152" s="37">
        <v>86.623000000000005</v>
      </c>
      <c r="Q152" s="37">
        <v>128.42599999999999</v>
      </c>
      <c r="S152" s="4">
        <f t="shared" si="183"/>
        <v>48.428127548953185</v>
      </c>
      <c r="T152" s="4">
        <f t="shared" si="183"/>
        <v>49.080621989209916</v>
      </c>
      <c r="U152" s="4">
        <f t="shared" si="183"/>
        <v>50.876389591770767</v>
      </c>
      <c r="V152" s="4">
        <f t="shared" si="183"/>
        <v>52.804013480011747</v>
      </c>
      <c r="W152" s="4">
        <f t="shared" si="183"/>
        <v>54.285305222746395</v>
      </c>
      <c r="X152" s="4">
        <f t="shared" si="183"/>
        <v>56.842530030567573</v>
      </c>
      <c r="Y152" s="4">
        <f t="shared" si="183"/>
        <v>58.416100153896359</v>
      </c>
      <c r="Z152" s="4">
        <f t="shared" si="183"/>
        <v>53.681662810975929</v>
      </c>
      <c r="AA152" s="4">
        <f t="shared" si="183"/>
        <v>52.02547248502357</v>
      </c>
      <c r="AB152" s="4">
        <f t="shared" si="183"/>
        <v>51.22654910819135</v>
      </c>
      <c r="AC152" s="4">
        <f t="shared" si="183"/>
        <v>55.306315447594415</v>
      </c>
      <c r="AD152" s="4">
        <f t="shared" si="183"/>
        <v>64.538003893358237</v>
      </c>
      <c r="AE152" s="4">
        <f t="shared" si="183"/>
        <v>66.10392603314871</v>
      </c>
      <c r="AF152" s="4">
        <f t="shared" si="183"/>
        <v>88.588652979126707</v>
      </c>
      <c r="AG152" s="4">
        <f t="shared" si="183"/>
        <v>130.96509688680376</v>
      </c>
      <c r="AI152" s="4">
        <f t="shared" si="184"/>
        <v>-4.9127548953187272E-2</v>
      </c>
      <c r="AJ152" s="4">
        <f t="shared" si="184"/>
        <v>-1.5476219892099152</v>
      </c>
      <c r="AK152" s="4">
        <f t="shared" si="184"/>
        <v>-1.32638959177077</v>
      </c>
      <c r="AL152" s="4">
        <f t="shared" si="184"/>
        <v>1.5629865199882502</v>
      </c>
      <c r="AM152" s="4">
        <f t="shared" si="184"/>
        <v>-0.79330522274639748</v>
      </c>
      <c r="AN152" s="4">
        <f t="shared" si="184"/>
        <v>-0.36753003056757194</v>
      </c>
      <c r="AO152" s="4">
        <f t="shared" si="184"/>
        <v>-3.2521001538963574</v>
      </c>
      <c r="AP152" s="4">
        <f t="shared" si="184"/>
        <v>-1.8126628109759295</v>
      </c>
      <c r="AQ152" s="4">
        <f t="shared" si="184"/>
        <v>-4.2054724850235701</v>
      </c>
      <c r="AR152" s="4">
        <f t="shared" si="184"/>
        <v>-3.701549108191351</v>
      </c>
      <c r="AS152" s="4">
        <f t="shared" si="184"/>
        <v>-2.8963154475944179</v>
      </c>
      <c r="AT152" s="4">
        <f t="shared" si="184"/>
        <v>-1.6200038933582377</v>
      </c>
      <c r="AU152" s="4">
        <f t="shared" si="184"/>
        <v>-1.3339260331487139</v>
      </c>
      <c r="AV152" s="4">
        <f t="shared" si="184"/>
        <v>-1.9656529791267019</v>
      </c>
      <c r="AW152" s="4">
        <f t="shared" si="184"/>
        <v>-2.539096886803776</v>
      </c>
      <c r="AY152" s="2">
        <f t="shared" si="176"/>
        <v>48.428127548953185</v>
      </c>
      <c r="AZ152" s="2">
        <f t="shared" si="176"/>
        <v>49.058253380583615</v>
      </c>
      <c r="BA152" s="2">
        <f t="shared" si="176"/>
        <v>50.774306678610714</v>
      </c>
      <c r="BB152" s="2">
        <f t="shared" si="176"/>
        <v>52.75756308549694</v>
      </c>
      <c r="BC152" s="2">
        <f t="shared" si="176"/>
        <v>52.902566857791854</v>
      </c>
      <c r="BD152" s="2">
        <f t="shared" si="176"/>
        <v>55.613943971903026</v>
      </c>
      <c r="BE152" s="2">
        <f t="shared" si="176"/>
        <v>55.496486696059442</v>
      </c>
      <c r="BF152" s="2">
        <f t="shared" si="176"/>
        <v>52.454891866562775</v>
      </c>
      <c r="BG152" s="2">
        <f t="shared" si="176"/>
        <v>51.355111210780969</v>
      </c>
      <c r="BH152" s="2">
        <f t="shared" si="176"/>
        <v>48.309342120276995</v>
      </c>
      <c r="BI152" s="2">
        <f t="shared" si="176"/>
        <v>49.281928564643877</v>
      </c>
      <c r="BJ152" s="2">
        <f t="shared" si="176"/>
        <v>50.084874117902864</v>
      </c>
      <c r="BK152" s="2">
        <f t="shared" si="176"/>
        <v>48.852164902913849</v>
      </c>
      <c r="BL152" s="2">
        <f t="shared" si="176"/>
        <v>48.087122108901269</v>
      </c>
      <c r="BM152" s="2">
        <f t="shared" si="176"/>
        <v>42.621625108891578</v>
      </c>
      <c r="BO152" s="2" t="str">
        <f t="shared" si="102"/>
        <v/>
      </c>
      <c r="BP152" s="2" t="str">
        <f t="shared" si="103"/>
        <v/>
      </c>
      <c r="BQ152" s="2" t="str">
        <f t="shared" si="104"/>
        <v/>
      </c>
      <c r="BR152" s="2" t="str">
        <f t="shared" si="105"/>
        <v/>
      </c>
      <c r="BS152" s="2" t="str">
        <f t="shared" si="106"/>
        <v/>
      </c>
      <c r="BT152" s="2" t="str">
        <f t="shared" si="107"/>
        <v/>
      </c>
      <c r="BU152" s="2" t="str">
        <f t="shared" si="108"/>
        <v/>
      </c>
      <c r="BV152" s="2" t="str">
        <f t="shared" si="109"/>
        <v/>
      </c>
      <c r="BW152" s="2" t="str">
        <f t="shared" si="110"/>
        <v/>
      </c>
      <c r="BX152" s="2" t="str">
        <f t="shared" si="111"/>
        <v/>
      </c>
      <c r="BY152" s="2" t="str">
        <f t="shared" si="112"/>
        <v/>
      </c>
      <c r="BZ152" s="2" t="str">
        <f t="shared" si="113"/>
        <v/>
      </c>
      <c r="CA152" s="2" t="str">
        <f t="shared" si="114"/>
        <v/>
      </c>
      <c r="CB152" s="2" t="str">
        <f t="shared" si="115"/>
        <v/>
      </c>
      <c r="CC152" s="2" t="str">
        <f t="shared" si="116"/>
        <v/>
      </c>
      <c r="CE152" s="2" t="str">
        <f t="shared" si="177"/>
        <v/>
      </c>
      <c r="CF152" s="2" t="str">
        <f t="shared" si="177"/>
        <v/>
      </c>
      <c r="CG152" s="2" t="str">
        <f t="shared" si="177"/>
        <v/>
      </c>
      <c r="CH152" s="2" t="str">
        <f t="shared" si="177"/>
        <v/>
      </c>
      <c r="CI152" s="2" t="str">
        <f t="shared" si="177"/>
        <v/>
      </c>
      <c r="CJ152" s="2" t="str">
        <f t="shared" si="177"/>
        <v/>
      </c>
      <c r="CK152" s="2" t="str">
        <f t="shared" si="177"/>
        <v/>
      </c>
      <c r="CL152" s="2" t="str">
        <f t="shared" si="177"/>
        <v/>
      </c>
      <c r="CM152" s="2" t="str">
        <f t="shared" si="177"/>
        <v/>
      </c>
      <c r="CN152" s="2" t="str">
        <f t="shared" si="177"/>
        <v/>
      </c>
      <c r="CO152" s="2" t="str">
        <f t="shared" si="177"/>
        <v/>
      </c>
      <c r="CP152" s="2" t="str">
        <f t="shared" si="177"/>
        <v/>
      </c>
      <c r="CQ152" s="2" t="str">
        <f t="shared" si="177"/>
        <v/>
      </c>
      <c r="CR152" s="2" t="str">
        <f t="shared" si="177"/>
        <v/>
      </c>
      <c r="CS152" s="2" t="str">
        <f t="shared" si="177"/>
        <v/>
      </c>
      <c r="CU152" s="2" t="str">
        <f t="shared" si="117"/>
        <v/>
      </c>
      <c r="CV152" s="2" t="str">
        <f t="shared" si="118"/>
        <v/>
      </c>
      <c r="CW152" s="2" t="str">
        <f t="shared" si="119"/>
        <v/>
      </c>
      <c r="CX152" s="2" t="str">
        <f t="shared" si="120"/>
        <v/>
      </c>
      <c r="CY152" s="2" t="str">
        <f t="shared" si="121"/>
        <v/>
      </c>
      <c r="CZ152" s="2" t="str">
        <f t="shared" si="122"/>
        <v/>
      </c>
      <c r="DA152" s="2" t="str">
        <f t="shared" si="123"/>
        <v/>
      </c>
      <c r="DB152" s="2" t="str">
        <f t="shared" si="124"/>
        <v/>
      </c>
      <c r="DC152" s="2" t="str">
        <f t="shared" si="125"/>
        <v/>
      </c>
      <c r="DD152" s="2" t="str">
        <f t="shared" si="126"/>
        <v/>
      </c>
      <c r="DE152" s="2" t="str">
        <f t="shared" si="127"/>
        <v/>
      </c>
      <c r="DF152" s="2" t="str">
        <f t="shared" si="128"/>
        <v/>
      </c>
      <c r="DG152" s="2" t="str">
        <f t="shared" si="129"/>
        <v/>
      </c>
      <c r="DH152" s="2" t="str">
        <f t="shared" si="130"/>
        <v/>
      </c>
      <c r="DI152" s="2" t="str">
        <f t="shared" si="131"/>
        <v/>
      </c>
      <c r="DK152" s="2">
        <f t="shared" si="185"/>
        <v>85.419589304812817</v>
      </c>
      <c r="DL152" s="2">
        <f t="shared" si="185"/>
        <v>95.431773729946514</v>
      </c>
      <c r="DM152" s="2">
        <f t="shared" si="185"/>
        <v>92.749395721925126</v>
      </c>
      <c r="DN152" s="2">
        <f t="shared" si="185"/>
        <v>103.41381027183601</v>
      </c>
      <c r="DO152" s="2">
        <f t="shared" si="185"/>
        <v>99.901241583688943</v>
      </c>
      <c r="DP152" s="2">
        <f t="shared" si="185"/>
        <v>102.24744005628514</v>
      </c>
      <c r="DQ152" s="2">
        <f t="shared" si="185"/>
        <v>90.559193456614508</v>
      </c>
      <c r="DR152" s="2">
        <f t="shared" si="185"/>
        <v>94.071689743589758</v>
      </c>
      <c r="DS152" s="2">
        <f t="shared" si="185"/>
        <v>86.528486504723332</v>
      </c>
      <c r="DT152" s="2">
        <f t="shared" si="185"/>
        <v>84.300844277673548</v>
      </c>
      <c r="DU152" s="2">
        <f t="shared" si="185"/>
        <v>75.495957317073191</v>
      </c>
      <c r="DV152" s="2">
        <f t="shared" si="185"/>
        <v>86.605725609756064</v>
      </c>
      <c r="DW152" s="2">
        <f t="shared" si="185"/>
        <v>90.000096071780291</v>
      </c>
      <c r="DX152" s="2">
        <f t="shared" si="185"/>
        <v>67.555715015015011</v>
      </c>
      <c r="DY152" s="2">
        <f t="shared" si="185"/>
        <v>52.221375706646306</v>
      </c>
      <c r="EA152" s="2">
        <f t="shared" si="161"/>
        <v>48.407800305574483</v>
      </c>
      <c r="EB152" s="2">
        <f t="shared" si="161"/>
        <v>49.00111428571428</v>
      </c>
      <c r="EC152" s="2">
        <f t="shared" si="161"/>
        <v>50.644705627705633</v>
      </c>
      <c r="ED152" s="2">
        <f t="shared" si="161"/>
        <v>52.782200000000003</v>
      </c>
      <c r="EE152" s="2">
        <f t="shared" si="161"/>
        <v>52.771283568341246</v>
      </c>
      <c r="EF152" s="2">
        <f t="shared" si="161"/>
        <v>55.659643516071689</v>
      </c>
      <c r="EG152" s="2">
        <f t="shared" si="161"/>
        <v>55.561652631578959</v>
      </c>
      <c r="EH152" s="2">
        <f t="shared" si="161"/>
        <v>52.552262960377028</v>
      </c>
      <c r="EI152" s="2">
        <f t="shared" si="161"/>
        <v>51.450956154465004</v>
      </c>
      <c r="EJ152" s="2">
        <f t="shared" si="161"/>
        <v>48.203656342182867</v>
      </c>
      <c r="EK152" s="2">
        <f t="shared" si="161"/>
        <v>49.254578363104244</v>
      </c>
      <c r="EL152" s="2">
        <f t="shared" si="188"/>
        <v>50.100053828705853</v>
      </c>
      <c r="EM152" s="2">
        <f t="shared" si="142"/>
        <v>48.834284981709708</v>
      </c>
      <c r="EN152" s="2">
        <f t="shared" si="142"/>
        <v>48.127184650541544</v>
      </c>
      <c r="EO152" s="2">
        <f t="shared" si="142"/>
        <v>42.623445186356363</v>
      </c>
      <c r="EQ152" s="2">
        <f t="shared" si="186"/>
        <v>48.897452848531543</v>
      </c>
      <c r="ER152" s="2">
        <f t="shared" si="186"/>
        <v>49.360666298533829</v>
      </c>
      <c r="ES152" s="2">
        <f t="shared" si="186"/>
        <v>51.593766597490827</v>
      </c>
      <c r="ET152" s="2">
        <f t="shared" si="186"/>
        <v>52.502086258020348</v>
      </c>
      <c r="EU152" s="2">
        <f t="shared" si="186"/>
        <v>53.976151741549685</v>
      </c>
      <c r="EV152" s="2">
        <f t="shared" si="186"/>
        <v>55.051588081613076</v>
      </c>
      <c r="EW152" s="2">
        <f t="shared" si="186"/>
        <v>54.762276140762353</v>
      </c>
      <c r="EX152" s="2">
        <f t="shared" si="186"/>
        <v>51.505759520320822</v>
      </c>
      <c r="EY152" s="2">
        <f t="shared" si="186"/>
        <v>50.48042283602387</v>
      </c>
      <c r="EZ152" s="2">
        <f t="shared" si="186"/>
        <v>49.226201623391546</v>
      </c>
      <c r="FA152" s="2">
        <f t="shared" si="186"/>
        <v>49.453073951082445</v>
      </c>
      <c r="FB152" s="2">
        <f t="shared" si="186"/>
        <v>49.620250180394642</v>
      </c>
      <c r="FC152" s="2">
        <f t="shared" si="186"/>
        <v>48.800934235332484</v>
      </c>
      <c r="FD152" s="2">
        <f t="shared" si="186"/>
        <v>46.860008852119108</v>
      </c>
      <c r="FE152" s="2">
        <f t="shared" si="186"/>
        <v>42.418342107396612</v>
      </c>
      <c r="FG152" s="2">
        <f t="shared" si="187"/>
        <v>0.99976509883764064</v>
      </c>
      <c r="FH152" s="2">
        <f t="shared" si="187"/>
        <v>0.9997830011697203</v>
      </c>
      <c r="FI152" s="2">
        <f t="shared" si="187"/>
        <v>0.99977321239834349</v>
      </c>
      <c r="FJ152" s="2">
        <f t="shared" si="187"/>
        <v>0.99978401213039758</v>
      </c>
      <c r="FK152" s="2">
        <f t="shared" si="187"/>
        <v>0.99968444467734929</v>
      </c>
      <c r="FL152" s="2">
        <f t="shared" si="187"/>
        <v>0.99961178740137624</v>
      </c>
      <c r="FM152" s="2">
        <f t="shared" si="187"/>
        <v>0.99966370063682219</v>
      </c>
      <c r="FN152" s="2">
        <f t="shared" si="187"/>
        <v>0.99964933958657798</v>
      </c>
      <c r="FO152" s="2">
        <f t="shared" si="187"/>
        <v>0.99963810168693479</v>
      </c>
      <c r="FP152" s="2">
        <f t="shared" si="187"/>
        <v>0.9996047809845201</v>
      </c>
      <c r="FQ152" s="2">
        <f t="shared" si="187"/>
        <v>0.99956755253578211</v>
      </c>
      <c r="FR152" s="2">
        <f t="shared" si="187"/>
        <v>0.99957128410893825</v>
      </c>
      <c r="FS152" s="2">
        <f t="shared" si="187"/>
        <v>0.9995206732453239</v>
      </c>
      <c r="FT152" s="2">
        <f t="shared" si="187"/>
        <v>0.99951314895903631</v>
      </c>
      <c r="FU152" s="2">
        <f t="shared" si="187"/>
        <v>0.99945256060183574</v>
      </c>
      <c r="FW152" s="2">
        <f t="shared" si="178"/>
        <v>2.3757930575681471E-2</v>
      </c>
      <c r="FX152" s="2">
        <f t="shared" si="178"/>
        <v>0.13089537647627653</v>
      </c>
      <c r="FY152" s="2">
        <f t="shared" si="178"/>
        <v>0.12649580273782859</v>
      </c>
      <c r="FZ152" s="2">
        <f t="shared" si="178"/>
        <v>0.12699387002155627</v>
      </c>
      <c r="GA152" s="2">
        <f t="shared" si="178"/>
        <v>9.6617358588337365E-2</v>
      </c>
      <c r="GB152" s="2">
        <f t="shared" si="178"/>
        <v>0.10490082007816158</v>
      </c>
      <c r="GC152" s="2">
        <f t="shared" si="178"/>
        <v>9.6244494422367807E-2</v>
      </c>
      <c r="GD152" s="2">
        <f t="shared" si="178"/>
        <v>0.10695646941120991</v>
      </c>
      <c r="GE152" s="2">
        <f t="shared" si="178"/>
        <v>0.1118348444941782</v>
      </c>
      <c r="GF152" s="2">
        <f t="shared" si="178"/>
        <v>8.9403848119672794E-2</v>
      </c>
      <c r="GG152" s="2">
        <f t="shared" si="178"/>
        <v>8.061732714769243E-2</v>
      </c>
      <c r="GH152" s="2">
        <f t="shared" si="178"/>
        <v>6.4256019140170373E-2</v>
      </c>
      <c r="GI152" s="2">
        <f t="shared" si="178"/>
        <v>5.5529594700133404E-2</v>
      </c>
      <c r="GJ152" s="2">
        <f t="shared" si="178"/>
        <v>3.9080088125313016E-2</v>
      </c>
      <c r="GK152" s="2">
        <f t="shared" si="178"/>
        <v>3.44917434117449E-2</v>
      </c>
      <c r="GM152" s="86">
        <f t="shared" si="179"/>
        <v>4.7681507535456839E-96</v>
      </c>
      <c r="GN152" s="86">
        <f t="shared" si="179"/>
        <v>2.024605911980556E-143</v>
      </c>
      <c r="GO152" s="86">
        <f t="shared" si="179"/>
        <v>4.5575091610412603E-182</v>
      </c>
      <c r="GP152" s="86">
        <f t="shared" si="179"/>
        <v>5.6554567530463033E-219</v>
      </c>
      <c r="GQ152" s="86">
        <f t="shared" si="179"/>
        <v>1.0863908053593438E-234</v>
      </c>
      <c r="GR152" s="86">
        <f t="shared" si="179"/>
        <v>9.0165475744778048E-180</v>
      </c>
      <c r="GS152" s="86">
        <f t="shared" si="179"/>
        <v>4.5168054543521162E-189</v>
      </c>
      <c r="GT152" s="86">
        <f t="shared" si="179"/>
        <v>4.7611804944381524E-259</v>
      </c>
      <c r="GU152" s="86">
        <f t="shared" si="179"/>
        <v>1.3933397254489893E-236</v>
      </c>
      <c r="GV152" s="86">
        <f t="shared" si="179"/>
        <v>1.1703055475258628E-222</v>
      </c>
      <c r="GW152" s="86">
        <f t="shared" si="179"/>
        <v>3.3065836729224826E-162</v>
      </c>
      <c r="GX152" s="86">
        <f t="shared" si="179"/>
        <v>3.5727603219134954E-158</v>
      </c>
      <c r="GY152" s="86">
        <f t="shared" si="179"/>
        <v>1.1379073122004858E-127</v>
      </c>
      <c r="GZ152" s="86">
        <f t="shared" si="179"/>
        <v>2.5139287619588545E-125</v>
      </c>
      <c r="HA152" s="86">
        <f t="shared" si="179"/>
        <v>6.6267954284417692E-113</v>
      </c>
      <c r="HC152" s="86">
        <f t="shared" si="162"/>
        <v>6.8367211187880595E-39</v>
      </c>
      <c r="HD152" s="86">
        <f t="shared" si="162"/>
        <v>4.2201535137492805E-90</v>
      </c>
      <c r="HE152" s="86">
        <f t="shared" si="162"/>
        <v>4.5285704693213201E-110</v>
      </c>
      <c r="HF152" s="86">
        <f t="shared" si="162"/>
        <v>9.0979378215601332E-120</v>
      </c>
      <c r="HG152" s="86">
        <f t="shared" si="162"/>
        <v>5.8637199997419987E-124</v>
      </c>
      <c r="HH152" s="86">
        <f t="shared" si="146"/>
        <v>5.7944247476484348E-126</v>
      </c>
      <c r="HI152" s="86">
        <f t="shared" si="147"/>
        <v>8.1064656901832292E-90</v>
      </c>
      <c r="HJ152" s="86">
        <f t="shared" si="162"/>
        <v>6.8983099206468848E-162</v>
      </c>
      <c r="HK152" s="86">
        <f t="shared" si="162"/>
        <v>4.3620512401588826E-115</v>
      </c>
      <c r="HL152" s="86">
        <f t="shared" si="170"/>
        <v>1.4994539950081992E-98</v>
      </c>
      <c r="HM152" s="86">
        <f t="shared" si="170"/>
        <v>4.4932369966232894E-96</v>
      </c>
      <c r="HN152" s="86">
        <f t="shared" si="170"/>
        <v>2.5729599105425338E-74</v>
      </c>
      <c r="HO152" s="86">
        <f t="shared" si="170"/>
        <v>2.1229019994360145E-60</v>
      </c>
      <c r="HP152" s="86">
        <f t="shared" si="170"/>
        <v>3.6144329452469923E-59</v>
      </c>
      <c r="HQ152" s="86">
        <f t="shared" si="170"/>
        <v>1.5936845337626698E-73</v>
      </c>
      <c r="HS152" s="86">
        <f t="shared" si="180"/>
        <v>0.54396256471303472</v>
      </c>
      <c r="HT152" s="86">
        <f t="shared" si="180"/>
        <v>0.18666034551838059</v>
      </c>
      <c r="HU152" s="86">
        <f t="shared" si="180"/>
        <v>0.19581772593375549</v>
      </c>
      <c r="HV152" s="86">
        <f t="shared" si="180"/>
        <v>0.15350536656434771</v>
      </c>
      <c r="HW152" s="86">
        <f t="shared" si="180"/>
        <v>0.35950582908169554</v>
      </c>
      <c r="HX152" s="86">
        <f t="shared" si="180"/>
        <v>0.33555383262228605</v>
      </c>
      <c r="HY152" s="86">
        <f t="shared" si="180"/>
        <v>0.4011484291179539</v>
      </c>
      <c r="HZ152" s="86">
        <f t="shared" si="180"/>
        <v>0.32865746533385748</v>
      </c>
      <c r="IA152" s="86">
        <f t="shared" si="180"/>
        <v>0.26786748841280184</v>
      </c>
      <c r="IB152" s="86">
        <f t="shared" si="180"/>
        <v>0.38434360173373594</v>
      </c>
      <c r="IC152" s="86">
        <f t="shared" si="180"/>
        <v>0.45797711475840686</v>
      </c>
      <c r="ID152" s="86">
        <f t="shared" si="180"/>
        <v>0.54087880364823515</v>
      </c>
      <c r="IE152" s="86">
        <f t="shared" si="180"/>
        <v>0.54344317605823644</v>
      </c>
      <c r="IF152" s="86">
        <f t="shared" si="180"/>
        <v>0.50780378826275741</v>
      </c>
      <c r="IG152" s="86">
        <f t="shared" si="180"/>
        <v>0.49213449256429331</v>
      </c>
      <c r="II152" s="86">
        <f t="shared" si="181"/>
        <v>4.5255332355064096E-28</v>
      </c>
      <c r="IJ152" s="86">
        <f t="shared" si="181"/>
        <v>6.6268108300430096E-8</v>
      </c>
      <c r="IK152" s="86">
        <f t="shared" si="181"/>
        <v>2.2567897698702203E-8</v>
      </c>
      <c r="IL152" s="86">
        <f t="shared" si="181"/>
        <v>5.7327298713976734E-8</v>
      </c>
      <c r="IM152" s="86">
        <f t="shared" si="181"/>
        <v>7.7899701741082044E-11</v>
      </c>
      <c r="IN152" s="86">
        <f t="shared" si="181"/>
        <v>6.5346198115460482E-11</v>
      </c>
      <c r="IO152" s="86">
        <f t="shared" si="181"/>
        <v>2.2402688238413973E-11</v>
      </c>
      <c r="IP152" s="86">
        <f t="shared" si="181"/>
        <v>1.5866677223902302E-10</v>
      </c>
      <c r="IQ152" s="86">
        <f t="shared" si="181"/>
        <v>2.5911828289084835E-10</v>
      </c>
      <c r="IR152" s="86">
        <f t="shared" si="181"/>
        <v>9.6022067082395758E-13</v>
      </c>
      <c r="IS152" s="86">
        <f t="shared" si="181"/>
        <v>8.606152748164493E-14</v>
      </c>
      <c r="IT152" s="86">
        <f t="shared" si="181"/>
        <v>9.0359194827569643E-15</v>
      </c>
      <c r="IU152" s="86">
        <f t="shared" si="181"/>
        <v>3.5805654656592252E-21</v>
      </c>
      <c r="IV152" s="86">
        <f t="shared" si="181"/>
        <v>1.3495635625247864E-8</v>
      </c>
      <c r="IW152" s="86">
        <f t="shared" si="181"/>
        <v>4.4801490378816672E-10</v>
      </c>
      <c r="IY152" s="86">
        <f t="shared" si="182"/>
        <v>0.54396256471303472</v>
      </c>
      <c r="IZ152" s="86">
        <f t="shared" si="182"/>
        <v>0.1866604117864889</v>
      </c>
      <c r="JA152" s="86">
        <f t="shared" si="182"/>
        <v>0.19581774850165318</v>
      </c>
      <c r="JB152" s="86">
        <f t="shared" si="182"/>
        <v>0.15350542389164643</v>
      </c>
      <c r="JC152" s="86">
        <f t="shared" si="182"/>
        <v>0.35950582915959522</v>
      </c>
      <c r="JD152" s="86">
        <f t="shared" si="182"/>
        <v>0.33555383268763223</v>
      </c>
      <c r="JE152" s="86">
        <f t="shared" si="182"/>
        <v>0.40114842914035659</v>
      </c>
      <c r="JF152" s="86">
        <f t="shared" si="182"/>
        <v>0.32865746549252423</v>
      </c>
      <c r="JG152" s="86">
        <f t="shared" si="182"/>
        <v>0.26786748867192012</v>
      </c>
      <c r="JH152" s="86">
        <f t="shared" si="182"/>
        <v>0.38434360173469617</v>
      </c>
      <c r="JI152" s="86">
        <f t="shared" si="182"/>
        <v>0.4579771147584929</v>
      </c>
      <c r="JJ152" s="86">
        <f t="shared" si="182"/>
        <v>0.54087880364824414</v>
      </c>
      <c r="JK152" s="86">
        <f t="shared" si="182"/>
        <v>0.54344317605823644</v>
      </c>
      <c r="JL152" s="86">
        <f t="shared" si="182"/>
        <v>0.50780380175839301</v>
      </c>
      <c r="JM152" s="86">
        <f t="shared" si="182"/>
        <v>0.49213449301230822</v>
      </c>
    </row>
    <row r="153" spans="2:273" x14ac:dyDescent="0.25">
      <c r="B153" s="2">
        <v>126</v>
      </c>
      <c r="C153" s="37">
        <v>46.344999999999999</v>
      </c>
      <c r="D153" s="37">
        <v>46.55</v>
      </c>
      <c r="E153" s="37">
        <v>52.466999999999999</v>
      </c>
      <c r="F153" s="37">
        <v>53.966999999999999</v>
      </c>
      <c r="G153" s="37">
        <v>53.475000000000001</v>
      </c>
      <c r="H153" s="37">
        <v>53.606999999999999</v>
      </c>
      <c r="I153" s="37">
        <v>53.377000000000002</v>
      </c>
      <c r="J153" s="37">
        <v>51.279000000000003</v>
      </c>
      <c r="K153" s="37">
        <v>49.393000000000001</v>
      </c>
      <c r="L153" s="37">
        <v>48.966999999999999</v>
      </c>
      <c r="M153" s="37">
        <v>47.802999999999997</v>
      </c>
      <c r="N153" s="37">
        <v>57.884999999999998</v>
      </c>
      <c r="O153" s="37">
        <v>61.966999999999999</v>
      </c>
      <c r="P153" s="37">
        <v>82.902000000000001</v>
      </c>
      <c r="Q153" s="37">
        <v>128.88499999999999</v>
      </c>
      <c r="S153" s="4">
        <f t="shared" si="183"/>
        <v>48.242113761520571</v>
      </c>
      <c r="T153" s="4">
        <f t="shared" si="183"/>
        <v>48.910581938795154</v>
      </c>
      <c r="U153" s="4">
        <f t="shared" si="183"/>
        <v>50.660609471478686</v>
      </c>
      <c r="V153" s="4">
        <f t="shared" si="183"/>
        <v>52.644370256179357</v>
      </c>
      <c r="W153" s="4">
        <f t="shared" si="183"/>
        <v>53.460374093636624</v>
      </c>
      <c r="X153" s="4">
        <f t="shared" si="183"/>
        <v>56.082521470412487</v>
      </c>
      <c r="Y153" s="4">
        <f t="shared" si="183"/>
        <v>56.969209459648596</v>
      </c>
      <c r="Z153" s="4">
        <f t="shared" si="183"/>
        <v>52.936969998557331</v>
      </c>
      <c r="AA153" s="4">
        <f t="shared" si="183"/>
        <v>51.486954642411582</v>
      </c>
      <c r="AB153" s="4">
        <f t="shared" si="183"/>
        <v>49.667270973676402</v>
      </c>
      <c r="AC153" s="4">
        <f t="shared" si="183"/>
        <v>52.726014286253871</v>
      </c>
      <c r="AD153" s="4">
        <f t="shared" si="183"/>
        <v>60.339236074415986</v>
      </c>
      <c r="AE153" s="4">
        <f t="shared" si="183"/>
        <v>61.326813471214301</v>
      </c>
      <c r="AF153" s="4">
        <f t="shared" si="183"/>
        <v>82.372956011670482</v>
      </c>
      <c r="AG153" s="4">
        <f t="shared" si="183"/>
        <v>130.16629807615271</v>
      </c>
      <c r="AI153" s="4">
        <f t="shared" si="184"/>
        <v>-1.897113761520572</v>
      </c>
      <c r="AJ153" s="4">
        <f t="shared" si="184"/>
        <v>-2.360581938795157</v>
      </c>
      <c r="AK153" s="4">
        <f t="shared" si="184"/>
        <v>1.8063905285213124</v>
      </c>
      <c r="AL153" s="4">
        <f t="shared" si="184"/>
        <v>1.3226297438206416</v>
      </c>
      <c r="AM153" s="4">
        <f t="shared" si="184"/>
        <v>1.4625906363377794E-2</v>
      </c>
      <c r="AN153" s="4">
        <f t="shared" si="184"/>
        <v>-2.4755214704124882</v>
      </c>
      <c r="AO153" s="4">
        <f t="shared" si="184"/>
        <v>-3.5922094596485934</v>
      </c>
      <c r="AP153" s="4">
        <f t="shared" si="184"/>
        <v>-1.6579699985573271</v>
      </c>
      <c r="AQ153" s="4">
        <f t="shared" si="184"/>
        <v>-2.0939546424115818</v>
      </c>
      <c r="AR153" s="4">
        <f t="shared" si="184"/>
        <v>-0.70027097367640323</v>
      </c>
      <c r="AS153" s="4">
        <f t="shared" si="184"/>
        <v>-4.9230142862538742</v>
      </c>
      <c r="AT153" s="4">
        <f t="shared" si="184"/>
        <v>-2.4542360744159879</v>
      </c>
      <c r="AU153" s="4">
        <f t="shared" si="184"/>
        <v>0.64018652878569782</v>
      </c>
      <c r="AV153" s="4">
        <f t="shared" si="184"/>
        <v>0.52904398832951927</v>
      </c>
      <c r="AW153" s="4">
        <f t="shared" si="184"/>
        <v>-1.2812980761527228</v>
      </c>
      <c r="AY153" s="2">
        <f t="shared" si="176"/>
        <v>48.242113761520571</v>
      </c>
      <c r="AZ153" s="2">
        <f t="shared" si="176"/>
        <v>48.901409173783918</v>
      </c>
      <c r="BA153" s="2">
        <f t="shared" si="176"/>
        <v>50.618652212173487</v>
      </c>
      <c r="BB153" s="2">
        <f t="shared" si="176"/>
        <v>52.626248702618987</v>
      </c>
      <c r="BC153" s="2">
        <f t="shared" si="176"/>
        <v>52.741793067081105</v>
      </c>
      <c r="BD153" s="2">
        <f t="shared" si="176"/>
        <v>55.484862909345559</v>
      </c>
      <c r="BE153" s="2">
        <f t="shared" si="176"/>
        <v>55.392420553558495</v>
      </c>
      <c r="BF153" s="2">
        <f t="shared" si="176"/>
        <v>52.341114331300062</v>
      </c>
      <c r="BG153" s="2">
        <f t="shared" si="176"/>
        <v>51.191751921122645</v>
      </c>
      <c r="BH153" s="2">
        <f t="shared" si="176"/>
        <v>48.158302846137822</v>
      </c>
      <c r="BI153" s="2">
        <f t="shared" si="176"/>
        <v>49.247890457158483</v>
      </c>
      <c r="BJ153" s="2">
        <f t="shared" si="176"/>
        <v>50.013618393105858</v>
      </c>
      <c r="BK153" s="2">
        <f t="shared" si="176"/>
        <v>48.727733971505572</v>
      </c>
      <c r="BL153" s="2">
        <f t="shared" si="176"/>
        <v>47.987826379401895</v>
      </c>
      <c r="BM153" s="2">
        <f t="shared" si="176"/>
        <v>42.511234618939461</v>
      </c>
      <c r="BO153" s="2" t="str">
        <f t="shared" si="102"/>
        <v/>
      </c>
      <c r="BP153" s="2" t="str">
        <f t="shared" si="103"/>
        <v/>
      </c>
      <c r="BQ153" s="2" t="str">
        <f t="shared" si="104"/>
        <v/>
      </c>
      <c r="BR153" s="2" t="str">
        <f t="shared" si="105"/>
        <v/>
      </c>
      <c r="BS153" s="2" t="str">
        <f t="shared" si="106"/>
        <v/>
      </c>
      <c r="BT153" s="2" t="str">
        <f t="shared" si="107"/>
        <v/>
      </c>
      <c r="BU153" s="2" t="str">
        <f t="shared" si="108"/>
        <v/>
      </c>
      <c r="BV153" s="2" t="str">
        <f t="shared" si="109"/>
        <v/>
      </c>
      <c r="BW153" s="2" t="str">
        <f t="shared" si="110"/>
        <v/>
      </c>
      <c r="BX153" s="2" t="str">
        <f t="shared" si="111"/>
        <v/>
      </c>
      <c r="BY153" s="2" t="str">
        <f t="shared" si="112"/>
        <v/>
      </c>
      <c r="BZ153" s="2" t="str">
        <f t="shared" si="113"/>
        <v/>
      </c>
      <c r="CA153" s="2" t="str">
        <f t="shared" si="114"/>
        <v/>
      </c>
      <c r="CB153" s="2" t="str">
        <f t="shared" si="115"/>
        <v/>
      </c>
      <c r="CC153" s="2" t="str">
        <f t="shared" si="116"/>
        <v/>
      </c>
      <c r="CE153" s="2" t="str">
        <f t="shared" si="177"/>
        <v/>
      </c>
      <c r="CF153" s="2" t="str">
        <f t="shared" si="177"/>
        <v/>
      </c>
      <c r="CG153" s="2" t="str">
        <f t="shared" si="177"/>
        <v/>
      </c>
      <c r="CH153" s="2" t="str">
        <f t="shared" si="177"/>
        <v/>
      </c>
      <c r="CI153" s="2" t="str">
        <f t="shared" si="177"/>
        <v/>
      </c>
      <c r="CJ153" s="2" t="str">
        <f t="shared" si="177"/>
        <v/>
      </c>
      <c r="CK153" s="2" t="str">
        <f t="shared" si="177"/>
        <v/>
      </c>
      <c r="CL153" s="2" t="str">
        <f t="shared" si="177"/>
        <v/>
      </c>
      <c r="CM153" s="2" t="str">
        <f t="shared" si="177"/>
        <v/>
      </c>
      <c r="CN153" s="2" t="str">
        <f t="shared" si="177"/>
        <v/>
      </c>
      <c r="CO153" s="2" t="str">
        <f t="shared" si="177"/>
        <v/>
      </c>
      <c r="CP153" s="2" t="str">
        <f t="shared" si="177"/>
        <v/>
      </c>
      <c r="CQ153" s="2" t="str">
        <f t="shared" si="177"/>
        <v/>
      </c>
      <c r="CR153" s="2" t="str">
        <f t="shared" si="177"/>
        <v/>
      </c>
      <c r="CS153" s="2" t="str">
        <f t="shared" si="177"/>
        <v/>
      </c>
      <c r="CU153" s="2" t="str">
        <f t="shared" si="117"/>
        <v/>
      </c>
      <c r="CV153" s="2" t="str">
        <f t="shared" si="118"/>
        <v/>
      </c>
      <c r="CW153" s="2" t="str">
        <f t="shared" si="119"/>
        <v/>
      </c>
      <c r="CX153" s="2" t="str">
        <f t="shared" si="120"/>
        <v/>
      </c>
      <c r="CY153" s="2" t="str">
        <f t="shared" si="121"/>
        <v/>
      </c>
      <c r="CZ153" s="2" t="str">
        <f t="shared" si="122"/>
        <v/>
      </c>
      <c r="DA153" s="2" t="str">
        <f t="shared" si="123"/>
        <v/>
      </c>
      <c r="DB153" s="2" t="str">
        <f t="shared" si="124"/>
        <v/>
      </c>
      <c r="DC153" s="2" t="str">
        <f t="shared" si="125"/>
        <v/>
      </c>
      <c r="DD153" s="2" t="str">
        <f t="shared" si="126"/>
        <v/>
      </c>
      <c r="DE153" s="2" t="str">
        <f t="shared" si="127"/>
        <v/>
      </c>
      <c r="DF153" s="2" t="str">
        <f t="shared" si="128"/>
        <v/>
      </c>
      <c r="DG153" s="2" t="str">
        <f t="shared" si="129"/>
        <v/>
      </c>
      <c r="DH153" s="2" t="str">
        <f t="shared" si="130"/>
        <v/>
      </c>
      <c r="DI153" s="2" t="str">
        <f t="shared" si="131"/>
        <v/>
      </c>
      <c r="DK153" s="2">
        <f t="shared" si="185"/>
        <v>85.631821084797537</v>
      </c>
      <c r="DL153" s="2">
        <f t="shared" si="185"/>
        <v>95.704278743315513</v>
      </c>
      <c r="DM153" s="2">
        <f t="shared" si="185"/>
        <v>92.98575935828876</v>
      </c>
      <c r="DN153" s="2">
        <f t="shared" si="185"/>
        <v>103.72801314616757</v>
      </c>
      <c r="DO153" s="2">
        <f t="shared" si="185"/>
        <v>100.17659317211948</v>
      </c>
      <c r="DP153" s="2">
        <f t="shared" si="185"/>
        <v>102.55363545966226</v>
      </c>
      <c r="DQ153" s="2">
        <f t="shared" si="185"/>
        <v>90.747425320056905</v>
      </c>
      <c r="DR153" s="2">
        <f t="shared" si="185"/>
        <v>94.30877051282053</v>
      </c>
      <c r="DS153" s="2">
        <f t="shared" si="185"/>
        <v>86.699552294197019</v>
      </c>
      <c r="DT153" s="2">
        <f t="shared" si="185"/>
        <v>84.479094934333943</v>
      </c>
      <c r="DU153" s="2">
        <f t="shared" si="185"/>
        <v>75.6253473867596</v>
      </c>
      <c r="DV153" s="2">
        <f t="shared" si="185"/>
        <v>86.831826132404146</v>
      </c>
      <c r="DW153" s="2">
        <f t="shared" si="185"/>
        <v>90.286006893533227</v>
      </c>
      <c r="DX153" s="2">
        <f t="shared" si="185"/>
        <v>67.682153367653356</v>
      </c>
      <c r="DY153" s="2">
        <f t="shared" si="185"/>
        <v>52.233075019098557</v>
      </c>
      <c r="EA153" s="2">
        <f t="shared" si="161"/>
        <v>48.220457376263127</v>
      </c>
      <c r="EB153" s="2">
        <f t="shared" si="161"/>
        <v>48.839457142857142</v>
      </c>
      <c r="EC153" s="2">
        <f t="shared" si="161"/>
        <v>50.475506926406929</v>
      </c>
      <c r="ED153" s="2">
        <f t="shared" si="161"/>
        <v>52.65587142857143</v>
      </c>
      <c r="EE153" s="2">
        <f t="shared" si="161"/>
        <v>52.596912828597745</v>
      </c>
      <c r="EF153" s="2">
        <f t="shared" si="161"/>
        <v>55.540126543506467</v>
      </c>
      <c r="EG153" s="2">
        <f t="shared" si="161"/>
        <v>55.468431499802151</v>
      </c>
      <c r="EH153" s="2">
        <f t="shared" si="161"/>
        <v>52.453715220806423</v>
      </c>
      <c r="EI153" s="2">
        <f t="shared" si="161"/>
        <v>51.302323813354789</v>
      </c>
      <c r="EJ153" s="2">
        <f t="shared" si="161"/>
        <v>48.041516961651894</v>
      </c>
      <c r="EK153" s="2">
        <f t="shared" si="161"/>
        <v>49.219308608335851</v>
      </c>
      <c r="EL153" s="2">
        <f t="shared" si="188"/>
        <v>50.034322069139343</v>
      </c>
      <c r="EM153" s="2">
        <f t="shared" si="142"/>
        <v>48.711704722331334</v>
      </c>
      <c r="EN153" s="2">
        <f t="shared" si="142"/>
        <v>48.035476222662112</v>
      </c>
      <c r="EO153" s="2">
        <f t="shared" si="142"/>
        <v>42.514344902710114</v>
      </c>
      <c r="EQ153" s="2">
        <f t="shared" si="186"/>
        <v>48.745322380348085</v>
      </c>
      <c r="ER153" s="2">
        <f t="shared" si="186"/>
        <v>49.211118469124592</v>
      </c>
      <c r="ES153" s="2">
        <f t="shared" si="186"/>
        <v>51.455985346525694</v>
      </c>
      <c r="ET153" s="2">
        <f t="shared" si="186"/>
        <v>52.367392927742387</v>
      </c>
      <c r="EU153" s="2">
        <f t="shared" si="186"/>
        <v>53.846782836973581</v>
      </c>
      <c r="EV153" s="2">
        <f t="shared" si="186"/>
        <v>54.908615714247645</v>
      </c>
      <c r="EW153" s="2">
        <f t="shared" si="186"/>
        <v>54.637976435869739</v>
      </c>
      <c r="EX153" s="2">
        <f t="shared" si="186"/>
        <v>51.36834848263473</v>
      </c>
      <c r="EY153" s="2">
        <f t="shared" si="186"/>
        <v>50.294577209020986</v>
      </c>
      <c r="EZ153" s="2">
        <f t="shared" si="186"/>
        <v>49.107990922612188</v>
      </c>
      <c r="FA153" s="2">
        <f t="shared" si="186"/>
        <v>49.426427407192719</v>
      </c>
      <c r="FB153" s="2">
        <f t="shared" si="186"/>
        <v>49.533162639805852</v>
      </c>
      <c r="FC153" s="2">
        <f t="shared" si="186"/>
        <v>48.676274016363671</v>
      </c>
      <c r="FD153" s="2">
        <f t="shared" si="186"/>
        <v>46.714926825289076</v>
      </c>
      <c r="FE153" s="2">
        <f t="shared" si="186"/>
        <v>42.303096634962536</v>
      </c>
      <c r="FG153" s="2">
        <f t="shared" si="187"/>
        <v>0.99978576316574208</v>
      </c>
      <c r="FH153" s="2">
        <f t="shared" si="187"/>
        <v>0.99980209093587169</v>
      </c>
      <c r="FI153" s="2">
        <f t="shared" si="187"/>
        <v>0.99979316312165867</v>
      </c>
      <c r="FJ153" s="2">
        <f t="shared" si="187"/>
        <v>0.99980301297809537</v>
      </c>
      <c r="FK153" s="2">
        <f t="shared" si="187"/>
        <v>0.99971220213448941</v>
      </c>
      <c r="FL153" s="2">
        <f t="shared" si="187"/>
        <v>0.99964593380771027</v>
      </c>
      <c r="FM153" s="2">
        <f t="shared" si="187"/>
        <v>0.99969328225952114</v>
      </c>
      <c r="FN153" s="2">
        <f t="shared" si="187"/>
        <v>0.99968018403432335</v>
      </c>
      <c r="FO153" s="2">
        <f t="shared" si="187"/>
        <v>0.99966993430541551</v>
      </c>
      <c r="FP153" s="2">
        <f t="shared" si="187"/>
        <v>0.99963954343908967</v>
      </c>
      <c r="FQ153" s="2">
        <f t="shared" si="187"/>
        <v>0.99960558821754109</v>
      </c>
      <c r="FR153" s="2">
        <f t="shared" si="187"/>
        <v>0.99960899171059547</v>
      </c>
      <c r="FS153" s="2">
        <f t="shared" si="187"/>
        <v>0.99956283036626847</v>
      </c>
      <c r="FT153" s="2">
        <f t="shared" si="187"/>
        <v>0.99955596755219855</v>
      </c>
      <c r="FU153" s="2">
        <f t="shared" si="187"/>
        <v>0.99950070528458979</v>
      </c>
      <c r="FW153" s="2">
        <f t="shared" si="178"/>
        <v>2.5990479504421373E-2</v>
      </c>
      <c r="FX153" s="2">
        <f t="shared" si="178"/>
        <v>0.14173403101235821</v>
      </c>
      <c r="FY153" s="2">
        <f t="shared" si="178"/>
        <v>0.13702759295791048</v>
      </c>
      <c r="FZ153" s="2">
        <f t="shared" si="178"/>
        <v>0.1375605978873323</v>
      </c>
      <c r="GA153" s="2">
        <f t="shared" si="178"/>
        <v>0.10496044161367454</v>
      </c>
      <c r="GB153" s="2">
        <f t="shared" si="178"/>
        <v>0.11386903425461369</v>
      </c>
      <c r="GC153" s="2">
        <f t="shared" si="178"/>
        <v>0.10455910654985916</v>
      </c>
      <c r="GD153" s="2">
        <f t="shared" si="178"/>
        <v>0.11607763533020067</v>
      </c>
      <c r="GE153" s="2">
        <f t="shared" si="178"/>
        <v>0.1213155197063215</v>
      </c>
      <c r="GF153" s="2">
        <f t="shared" si="178"/>
        <v>9.7191046604330464E-2</v>
      </c>
      <c r="GG153" s="2">
        <f t="shared" si="178"/>
        <v>8.7712926593933677E-2</v>
      </c>
      <c r="GH153" s="2">
        <f t="shared" si="178"/>
        <v>7.0021240941823992E-2</v>
      </c>
      <c r="GI153" s="2">
        <f t="shared" si="178"/>
        <v>6.0562532413200067E-2</v>
      </c>
      <c r="GJ153" s="2">
        <f t="shared" si="178"/>
        <v>4.2689509015123812E-2</v>
      </c>
      <c r="GK153" s="2">
        <f t="shared" si="178"/>
        <v>3.7694010195503481E-2</v>
      </c>
      <c r="GM153" s="86">
        <f t="shared" si="179"/>
        <v>9.1949825213717885E-99</v>
      </c>
      <c r="GN153" s="86">
        <f t="shared" si="179"/>
        <v>1.7654393087270981E-147</v>
      </c>
      <c r="GO153" s="86">
        <f t="shared" si="179"/>
        <v>2.9848140630885547E-187</v>
      </c>
      <c r="GP153" s="86">
        <f t="shared" si="179"/>
        <v>3.6739896103103804E-225</v>
      </c>
      <c r="GQ153" s="86">
        <f t="shared" si="179"/>
        <v>1.0515930510348312E-241</v>
      </c>
      <c r="GR153" s="86">
        <f t="shared" si="179"/>
        <v>3.1406114499078644E-185</v>
      </c>
      <c r="GS153" s="86">
        <f t="shared" si="179"/>
        <v>7.1689634702320339E-195</v>
      </c>
      <c r="GT153" s="86">
        <f t="shared" si="179"/>
        <v>6.6930524498992154E-267</v>
      </c>
      <c r="GU153" s="86">
        <f t="shared" si="179"/>
        <v>1.0773046171994602E-243</v>
      </c>
      <c r="GV153" s="86">
        <f t="shared" si="179"/>
        <v>1.7949488006451136E-229</v>
      </c>
      <c r="GW153" s="86">
        <f t="shared" si="179"/>
        <v>3.8299456432093745E-167</v>
      </c>
      <c r="GX153" s="86">
        <f t="shared" si="179"/>
        <v>4.8404072430862594E-163</v>
      </c>
      <c r="GY153" s="86">
        <f t="shared" si="179"/>
        <v>1.4943266274781709E-131</v>
      </c>
      <c r="GZ153" s="86">
        <f t="shared" si="179"/>
        <v>4.2568589375639142E-129</v>
      </c>
      <c r="HA153" s="86">
        <f t="shared" si="179"/>
        <v>2.6650281149055288E-116</v>
      </c>
      <c r="HC153" s="86">
        <f t="shared" si="162"/>
        <v>1.4231072251024378E-40</v>
      </c>
      <c r="HD153" s="86">
        <f t="shared" si="162"/>
        <v>5.0311361208387384E-94</v>
      </c>
      <c r="HE153" s="86">
        <f t="shared" si="162"/>
        <v>7.0150044059817275E-115</v>
      </c>
      <c r="HF153" s="86">
        <f t="shared" ref="HF153:HN187" si="189" xml:space="preserve"> _xlfn.NORM.DIST($B153, F$8, ABS(F$12), TRUE) * _xlfn.NORM.DIST(($B153 - F$8)*F$16, 0, ABS(F$12), TRUE) * 2</f>
        <v>6.5100805481463541E-125</v>
      </c>
      <c r="HG153" s="86">
        <f t="shared" si="189"/>
        <v>9.6793807330058393E-130</v>
      </c>
      <c r="HH153" s="86">
        <f t="shared" si="146"/>
        <v>6.263227475883348E-132</v>
      </c>
      <c r="HI153" s="86">
        <f t="shared" si="147"/>
        <v>3.7743635533674787E-94</v>
      </c>
      <c r="HJ153" s="86">
        <f t="shared" si="189"/>
        <v>1.6415680944521628E-169</v>
      </c>
      <c r="HK153" s="86">
        <f t="shared" si="189"/>
        <v>2.134151684709649E-120</v>
      </c>
      <c r="HL153" s="86">
        <f t="shared" si="170"/>
        <v>3.2678184105842515E-103</v>
      </c>
      <c r="HM153" s="86">
        <f t="shared" si="170"/>
        <v>1.1869520154061924E-100</v>
      </c>
      <c r="HN153" s="86">
        <f t="shared" si="170"/>
        <v>5.7774970873351487E-78</v>
      </c>
      <c r="HO153" s="86">
        <f t="shared" si="170"/>
        <v>2.5074969863294389E-63</v>
      </c>
      <c r="HP153" s="86">
        <f t="shared" si="170"/>
        <v>5.1018378759094867E-62</v>
      </c>
      <c r="HQ153" s="86">
        <f t="shared" si="170"/>
        <v>3.7401021239695344E-77</v>
      </c>
      <c r="HS153" s="86">
        <f t="shared" si="180"/>
        <v>0.5376358901917514</v>
      </c>
      <c r="HT153" s="86">
        <f t="shared" si="180"/>
        <v>0.14616452083524442</v>
      </c>
      <c r="HU153" s="86">
        <f t="shared" si="180"/>
        <v>0.15335165800065889</v>
      </c>
      <c r="HV153" s="86">
        <f t="shared" si="180"/>
        <v>0.11895901990788074</v>
      </c>
      <c r="HW153" s="86">
        <f t="shared" si="180"/>
        <v>0.29979555579814099</v>
      </c>
      <c r="HX153" s="86">
        <f t="shared" si="180"/>
        <v>0.27442026765577071</v>
      </c>
      <c r="HY153" s="86">
        <f t="shared" si="180"/>
        <v>0.33921243520432709</v>
      </c>
      <c r="HZ153" s="86">
        <f t="shared" si="180"/>
        <v>0.26861307842645626</v>
      </c>
      <c r="IA153" s="86">
        <f t="shared" si="180"/>
        <v>0.21303207623905565</v>
      </c>
      <c r="IB153" s="86">
        <f t="shared" si="180"/>
        <v>0.32063019052841352</v>
      </c>
      <c r="IC153" s="86">
        <f t="shared" si="180"/>
        <v>0.39783238240267471</v>
      </c>
      <c r="ID153" s="86">
        <f t="shared" si="180"/>
        <v>0.51607308960912401</v>
      </c>
      <c r="IE153" s="86">
        <f t="shared" si="180"/>
        <v>0.53647237793230762</v>
      </c>
      <c r="IF153" s="86">
        <f t="shared" si="180"/>
        <v>0.50270632706217222</v>
      </c>
      <c r="IG153" s="86">
        <f t="shared" si="180"/>
        <v>0.5358738163506398</v>
      </c>
      <c r="II153" s="86">
        <f t="shared" si="181"/>
        <v>8.896718617336249E-27</v>
      </c>
      <c r="IJ153" s="86">
        <f t="shared" si="181"/>
        <v>2.7698141753342814E-7</v>
      </c>
      <c r="IK153" s="86">
        <f t="shared" si="181"/>
        <v>1.0109537667581329E-7</v>
      </c>
      <c r="IL153" s="86">
        <f t="shared" si="181"/>
        <v>2.3675059915085694E-7</v>
      </c>
      <c r="IM153" s="86">
        <f t="shared" si="181"/>
        <v>4.4710429021597605E-10</v>
      </c>
      <c r="IN153" s="86">
        <f t="shared" si="181"/>
        <v>4.0933169004911664E-10</v>
      </c>
      <c r="IO153" s="86">
        <f t="shared" si="181"/>
        <v>1.414085449578739E-10</v>
      </c>
      <c r="IP153" s="86">
        <f t="shared" si="181"/>
        <v>9.4033244523265058E-10</v>
      </c>
      <c r="IQ153" s="86">
        <f t="shared" si="181"/>
        <v>1.5361822759472298E-9</v>
      </c>
      <c r="IR153" s="86">
        <f t="shared" si="181"/>
        <v>7.2360582002477009E-12</v>
      </c>
      <c r="IS153" s="86">
        <f t="shared" si="181"/>
        <v>7.0536381774623119E-13</v>
      </c>
      <c r="IT153" s="86">
        <f t="shared" si="181"/>
        <v>7.1237875801423451E-14</v>
      </c>
      <c r="IU153" s="86">
        <f t="shared" si="181"/>
        <v>6.4055882489891063E-20</v>
      </c>
      <c r="IV153" s="86">
        <f t="shared" si="181"/>
        <v>3.4619058607213554E-8</v>
      </c>
      <c r="IW153" s="86">
        <f t="shared" si="181"/>
        <v>1.3284212545813887E-9</v>
      </c>
      <c r="IY153" s="86">
        <f t="shared" si="182"/>
        <v>0.5376358901917514</v>
      </c>
      <c r="IZ153" s="86">
        <f t="shared" si="182"/>
        <v>0.14616479781666195</v>
      </c>
      <c r="JA153" s="86">
        <f t="shared" si="182"/>
        <v>0.15335175909603557</v>
      </c>
      <c r="JB153" s="86">
        <f t="shared" si="182"/>
        <v>0.11895925665847989</v>
      </c>
      <c r="JC153" s="86">
        <f t="shared" si="182"/>
        <v>0.29979555624524529</v>
      </c>
      <c r="JD153" s="86">
        <f t="shared" si="182"/>
        <v>0.27442026806510239</v>
      </c>
      <c r="JE153" s="86">
        <f t="shared" si="182"/>
        <v>0.33921243534573564</v>
      </c>
      <c r="JF153" s="86">
        <f t="shared" si="182"/>
        <v>0.26861307936678869</v>
      </c>
      <c r="JG153" s="86">
        <f t="shared" si="182"/>
        <v>0.21303207777523792</v>
      </c>
      <c r="JH153" s="86">
        <f t="shared" si="182"/>
        <v>0.32063019053564956</v>
      </c>
      <c r="JI153" s="86">
        <f t="shared" si="182"/>
        <v>0.39783238240338009</v>
      </c>
      <c r="JJ153" s="86">
        <f t="shared" si="182"/>
        <v>0.51607308960919529</v>
      </c>
      <c r="JK153" s="86">
        <f t="shared" si="182"/>
        <v>0.53647237793230762</v>
      </c>
      <c r="JL153" s="86">
        <f t="shared" si="182"/>
        <v>0.50270636168123084</v>
      </c>
      <c r="JM153" s="86">
        <f t="shared" si="182"/>
        <v>0.53587381767906106</v>
      </c>
    </row>
    <row r="154" spans="2:273" x14ac:dyDescent="0.25">
      <c r="B154" s="2">
        <v>127</v>
      </c>
      <c r="C154" s="37">
        <v>48.31</v>
      </c>
      <c r="D154" s="37">
        <v>47.232999999999997</v>
      </c>
      <c r="E154" s="37">
        <v>49.8</v>
      </c>
      <c r="F154" s="37">
        <v>52.65</v>
      </c>
      <c r="G154" s="37">
        <v>50.639000000000003</v>
      </c>
      <c r="H154" s="37">
        <v>54.738</v>
      </c>
      <c r="I154" s="37">
        <v>52.442999999999998</v>
      </c>
      <c r="J154" s="37">
        <v>50.573999999999998</v>
      </c>
      <c r="K154" s="37">
        <v>48.360999999999997</v>
      </c>
      <c r="L154" s="37">
        <v>46.902000000000001</v>
      </c>
      <c r="M154" s="37">
        <v>48.491999999999997</v>
      </c>
      <c r="N154" s="37">
        <v>55.59</v>
      </c>
      <c r="O154" s="37">
        <v>57.869</v>
      </c>
      <c r="P154" s="37">
        <v>75.704999999999998</v>
      </c>
      <c r="Q154" s="37">
        <v>123.803</v>
      </c>
      <c r="S154" s="4">
        <f t="shared" si="183"/>
        <v>48.056423487887464</v>
      </c>
      <c r="T154" s="4">
        <f t="shared" si="183"/>
        <v>48.74867807763021</v>
      </c>
      <c r="U154" s="4">
        <f t="shared" si="183"/>
        <v>50.480386597041033</v>
      </c>
      <c r="V154" s="4">
        <f t="shared" si="183"/>
        <v>52.501202210081196</v>
      </c>
      <c r="W154" s="4">
        <f t="shared" si="183"/>
        <v>52.927224900676364</v>
      </c>
      <c r="X154" s="4">
        <f t="shared" si="183"/>
        <v>55.621187704026603</v>
      </c>
      <c r="Y154" s="4">
        <f t="shared" si="183"/>
        <v>56.069862768142222</v>
      </c>
      <c r="Z154" s="4">
        <f t="shared" si="183"/>
        <v>52.491387112410344</v>
      </c>
      <c r="AA154" s="4">
        <f t="shared" si="183"/>
        <v>51.145980974895011</v>
      </c>
      <c r="AB154" s="4">
        <f t="shared" si="183"/>
        <v>48.722226994273576</v>
      </c>
      <c r="AC154" s="4">
        <f t="shared" si="183"/>
        <v>51.051710463986737</v>
      </c>
      <c r="AD154" s="4">
        <f t="shared" si="183"/>
        <v>56.763803077675803</v>
      </c>
      <c r="AE154" s="4">
        <f t="shared" si="183"/>
        <v>56.901655492784258</v>
      </c>
      <c r="AF154" s="4">
        <f t="shared" si="183"/>
        <v>74.629499131358799</v>
      </c>
      <c r="AG154" s="4">
        <f t="shared" si="183"/>
        <v>124.6541333043362</v>
      </c>
      <c r="AI154" s="4">
        <f t="shared" si="184"/>
        <v>0.25357651211253796</v>
      </c>
      <c r="AJ154" s="4">
        <f t="shared" si="184"/>
        <v>-1.5156780776302128</v>
      </c>
      <c r="AK154" s="4">
        <f t="shared" si="184"/>
        <v>-0.68038659704103566</v>
      </c>
      <c r="AL154" s="4">
        <f t="shared" si="184"/>
        <v>0.14879778991880244</v>
      </c>
      <c r="AM154" s="4">
        <f t="shared" si="184"/>
        <v>-2.2882249006763615</v>
      </c>
      <c r="AN154" s="4">
        <f t="shared" si="184"/>
        <v>-0.88318770402660363</v>
      </c>
      <c r="AO154" s="4">
        <f t="shared" si="184"/>
        <v>-3.6268627681422245</v>
      </c>
      <c r="AP154" s="4">
        <f t="shared" si="184"/>
        <v>-1.9173871124103457</v>
      </c>
      <c r="AQ154" s="4">
        <f t="shared" si="184"/>
        <v>-2.7849809748950136</v>
      </c>
      <c r="AR154" s="4">
        <f t="shared" si="184"/>
        <v>-1.8202269942735754</v>
      </c>
      <c r="AS154" s="4">
        <f t="shared" si="184"/>
        <v>-2.5597104639867396</v>
      </c>
      <c r="AT154" s="4">
        <f t="shared" si="184"/>
        <v>-1.1738030776757995</v>
      </c>
      <c r="AU154" s="4">
        <f t="shared" si="184"/>
        <v>0.96734450721574206</v>
      </c>
      <c r="AV154" s="4">
        <f t="shared" si="184"/>
        <v>1.0755008686411998</v>
      </c>
      <c r="AW154" s="4">
        <f t="shared" si="184"/>
        <v>-0.85113330433620149</v>
      </c>
      <c r="AY154" s="2">
        <f t="shared" si="176"/>
        <v>48.056423487887464</v>
      </c>
      <c r="AZ154" s="2">
        <f t="shared" si="176"/>
        <v>48.745173975908848</v>
      </c>
      <c r="BA154" s="2">
        <f t="shared" si="176"/>
        <v>50.464455293675897</v>
      </c>
      <c r="BB154" s="2">
        <f t="shared" si="176"/>
        <v>52.494610403230993</v>
      </c>
      <c r="BC154" s="2">
        <f t="shared" si="176"/>
        <v>52.582677683301391</v>
      </c>
      <c r="BD154" s="2">
        <f t="shared" si="176"/>
        <v>55.355041616929988</v>
      </c>
      <c r="BE154" s="2">
        <f t="shared" si="176"/>
        <v>55.287372328585342</v>
      </c>
      <c r="BF154" s="2">
        <f t="shared" si="176"/>
        <v>52.225970341280394</v>
      </c>
      <c r="BG154" s="2">
        <f t="shared" si="176"/>
        <v>51.027051120645922</v>
      </c>
      <c r="BH154" s="2">
        <f t="shared" si="176"/>
        <v>48.008702320160566</v>
      </c>
      <c r="BI154" s="2">
        <f t="shared" si="176"/>
        <v>49.214171815277354</v>
      </c>
      <c r="BJ154" s="2">
        <f t="shared" si="176"/>
        <v>49.941969128832255</v>
      </c>
      <c r="BK154" s="2">
        <f t="shared" si="176"/>
        <v>48.603387346548338</v>
      </c>
      <c r="BL154" s="2">
        <f t="shared" si="176"/>
        <v>47.887765653465181</v>
      </c>
      <c r="BM154" s="2">
        <f t="shared" si="176"/>
        <v>42.400772907590699</v>
      </c>
      <c r="BO154" s="2" t="str">
        <f t="shared" si="102"/>
        <v/>
      </c>
      <c r="BP154" s="2" t="str">
        <f t="shared" si="103"/>
        <v/>
      </c>
      <c r="BQ154" s="2" t="str">
        <f t="shared" si="104"/>
        <v/>
      </c>
      <c r="BR154" s="2" t="str">
        <f t="shared" si="105"/>
        <v/>
      </c>
      <c r="BS154" s="2" t="str">
        <f t="shared" si="106"/>
        <v/>
      </c>
      <c r="BT154" s="2" t="str">
        <f t="shared" si="107"/>
        <v/>
      </c>
      <c r="BU154" s="2" t="str">
        <f t="shared" si="108"/>
        <v/>
      </c>
      <c r="BV154" s="2" t="str">
        <f t="shared" si="109"/>
        <v/>
      </c>
      <c r="BW154" s="2" t="str">
        <f t="shared" si="110"/>
        <v/>
      </c>
      <c r="BX154" s="2" t="str">
        <f t="shared" si="111"/>
        <v/>
      </c>
      <c r="BY154" s="2" t="str">
        <f t="shared" si="112"/>
        <v/>
      </c>
      <c r="BZ154" s="2" t="str">
        <f t="shared" si="113"/>
        <v/>
      </c>
      <c r="CA154" s="2" t="str">
        <f t="shared" si="114"/>
        <v/>
      </c>
      <c r="CB154" s="2" t="str">
        <f t="shared" si="115"/>
        <v/>
      </c>
      <c r="CC154" s="2" t="str">
        <f t="shared" si="116"/>
        <v/>
      </c>
      <c r="CE154" s="2" t="str">
        <f t="shared" si="177"/>
        <v/>
      </c>
      <c r="CF154" s="2" t="str">
        <f t="shared" si="177"/>
        <v/>
      </c>
      <c r="CG154" s="2" t="str">
        <f t="shared" si="177"/>
        <v/>
      </c>
      <c r="CH154" s="2" t="str">
        <f t="shared" si="177"/>
        <v/>
      </c>
      <c r="CI154" s="2" t="str">
        <f t="shared" si="177"/>
        <v/>
      </c>
      <c r="CJ154" s="2" t="str">
        <f t="shared" si="177"/>
        <v/>
      </c>
      <c r="CK154" s="2" t="str">
        <f t="shared" si="177"/>
        <v/>
      </c>
      <c r="CL154" s="2" t="str">
        <f t="shared" si="177"/>
        <v/>
      </c>
      <c r="CM154" s="2" t="str">
        <f t="shared" si="177"/>
        <v/>
      </c>
      <c r="CN154" s="2" t="str">
        <f t="shared" si="177"/>
        <v/>
      </c>
      <c r="CO154" s="2" t="str">
        <f t="shared" si="177"/>
        <v/>
      </c>
      <c r="CP154" s="2" t="str">
        <f t="shared" si="177"/>
        <v/>
      </c>
      <c r="CQ154" s="2" t="str">
        <f t="shared" si="177"/>
        <v/>
      </c>
      <c r="CR154" s="2" t="str">
        <f t="shared" si="177"/>
        <v/>
      </c>
      <c r="CS154" s="2" t="str">
        <f t="shared" si="177"/>
        <v/>
      </c>
      <c r="CU154" s="2" t="str">
        <f t="shared" si="117"/>
        <v/>
      </c>
      <c r="CV154" s="2" t="str">
        <f t="shared" si="118"/>
        <v/>
      </c>
      <c r="CW154" s="2" t="str">
        <f t="shared" si="119"/>
        <v/>
      </c>
      <c r="CX154" s="2" t="str">
        <f t="shared" si="120"/>
        <v/>
      </c>
      <c r="CY154" s="2" t="str">
        <f t="shared" si="121"/>
        <v/>
      </c>
      <c r="CZ154" s="2" t="str">
        <f t="shared" si="122"/>
        <v/>
      </c>
      <c r="DA154" s="2" t="str">
        <f t="shared" si="123"/>
        <v/>
      </c>
      <c r="DB154" s="2" t="str">
        <f t="shared" si="124"/>
        <v/>
      </c>
      <c r="DC154" s="2" t="str">
        <f t="shared" si="125"/>
        <v/>
      </c>
      <c r="DD154" s="2" t="str">
        <f t="shared" si="126"/>
        <v/>
      </c>
      <c r="DE154" s="2" t="str">
        <f t="shared" si="127"/>
        <v/>
      </c>
      <c r="DF154" s="2" t="str">
        <f t="shared" si="128"/>
        <v/>
      </c>
      <c r="DG154" s="2" t="str">
        <f t="shared" si="129"/>
        <v/>
      </c>
      <c r="DH154" s="2" t="str">
        <f t="shared" si="130"/>
        <v/>
      </c>
      <c r="DI154" s="2" t="str">
        <f t="shared" si="131"/>
        <v/>
      </c>
      <c r="DK154" s="2">
        <f t="shared" si="185"/>
        <v>85.84405286478227</v>
      </c>
      <c r="DL154" s="2">
        <f t="shared" si="185"/>
        <v>95.976783756684483</v>
      </c>
      <c r="DM154" s="2">
        <f t="shared" si="185"/>
        <v>93.222122994652409</v>
      </c>
      <c r="DN154" s="2">
        <f t="shared" si="185"/>
        <v>104.04221602049911</v>
      </c>
      <c r="DO154" s="2">
        <f t="shared" si="185"/>
        <v>100.45194476055001</v>
      </c>
      <c r="DP154" s="2">
        <f t="shared" si="185"/>
        <v>102.85983086303938</v>
      </c>
      <c r="DQ154" s="2">
        <f t="shared" si="185"/>
        <v>90.935657183499302</v>
      </c>
      <c r="DR154" s="2">
        <f t="shared" si="185"/>
        <v>94.545851282051302</v>
      </c>
      <c r="DS154" s="2">
        <f t="shared" si="185"/>
        <v>86.870618083670706</v>
      </c>
      <c r="DT154" s="2">
        <f t="shared" si="185"/>
        <v>84.657345590994368</v>
      </c>
      <c r="DU154" s="2">
        <f t="shared" si="185"/>
        <v>75.754737456446009</v>
      </c>
      <c r="DV154" s="2">
        <f t="shared" si="185"/>
        <v>87.057926655052228</v>
      </c>
      <c r="DW154" s="2">
        <f t="shared" si="185"/>
        <v>90.571917715286162</v>
      </c>
      <c r="DX154" s="2">
        <f t="shared" si="185"/>
        <v>67.808591720291702</v>
      </c>
      <c r="DY154" s="2">
        <f t="shared" si="185"/>
        <v>52.244774331550815</v>
      </c>
      <c r="EA154" s="2">
        <f t="shared" si="161"/>
        <v>48.033114446951757</v>
      </c>
      <c r="EB154" s="2">
        <f t="shared" si="161"/>
        <v>48.677799999999991</v>
      </c>
      <c r="EC154" s="2">
        <f t="shared" si="161"/>
        <v>50.306308225108225</v>
      </c>
      <c r="ED154" s="2">
        <f t="shared" si="161"/>
        <v>52.529542857142864</v>
      </c>
      <c r="EE154" s="2">
        <f t="shared" si="161"/>
        <v>52.422542088854243</v>
      </c>
      <c r="EF154" s="2">
        <f t="shared" si="161"/>
        <v>55.420609570941238</v>
      </c>
      <c r="EG154" s="2">
        <f t="shared" si="161"/>
        <v>55.375210368025336</v>
      </c>
      <c r="EH154" s="2">
        <f t="shared" si="161"/>
        <v>52.355167481235817</v>
      </c>
      <c r="EI154" s="2">
        <f t="shared" si="161"/>
        <v>51.153691472244574</v>
      </c>
      <c r="EJ154" s="2">
        <f t="shared" si="161"/>
        <v>47.87937758112092</v>
      </c>
      <c r="EK154" s="2">
        <f t="shared" si="161"/>
        <v>49.184038853567458</v>
      </c>
      <c r="EL154" s="2">
        <f t="shared" si="188"/>
        <v>49.968590309572825</v>
      </c>
      <c r="EM154" s="2">
        <f t="shared" si="142"/>
        <v>48.58912446295296</v>
      </c>
      <c r="EN154" s="2">
        <f t="shared" si="142"/>
        <v>47.94376779478268</v>
      </c>
      <c r="EO154" s="2">
        <f t="shared" si="142"/>
        <v>42.405244619063872</v>
      </c>
      <c r="EQ154" s="2">
        <f t="shared" si="186"/>
        <v>48.593191912164613</v>
      </c>
      <c r="ER154" s="2">
        <f t="shared" si="186"/>
        <v>49.061570639715356</v>
      </c>
      <c r="ES154" s="2">
        <f t="shared" si="186"/>
        <v>51.31820409556056</v>
      </c>
      <c r="ET154" s="2">
        <f t="shared" si="186"/>
        <v>52.232699597464418</v>
      </c>
      <c r="EU154" s="2">
        <f t="shared" si="186"/>
        <v>53.717413932397477</v>
      </c>
      <c r="EV154" s="2">
        <f t="shared" si="186"/>
        <v>54.765643346882221</v>
      </c>
      <c r="EW154" s="2">
        <f t="shared" si="186"/>
        <v>54.513676730977124</v>
      </c>
      <c r="EX154" s="2">
        <f t="shared" si="186"/>
        <v>51.230937444948637</v>
      </c>
      <c r="EY154" s="2">
        <f t="shared" si="186"/>
        <v>50.108731582018095</v>
      </c>
      <c r="EZ154" s="2">
        <f t="shared" si="186"/>
        <v>48.989780221832838</v>
      </c>
      <c r="FA154" s="2">
        <f t="shared" si="186"/>
        <v>49.399780863302993</v>
      </c>
      <c r="FB154" s="2">
        <f t="shared" si="186"/>
        <v>49.446075099217069</v>
      </c>
      <c r="FC154" s="2">
        <f t="shared" si="186"/>
        <v>48.55161379739485</v>
      </c>
      <c r="FD154" s="2">
        <f t="shared" si="186"/>
        <v>46.569844798459052</v>
      </c>
      <c r="FE154" s="2">
        <f t="shared" si="186"/>
        <v>42.18785116252846</v>
      </c>
      <c r="FG154" s="2">
        <f t="shared" si="187"/>
        <v>0.99980461000176457</v>
      </c>
      <c r="FH154" s="2">
        <f t="shared" si="187"/>
        <v>0.99981950164513644</v>
      </c>
      <c r="FI154" s="2">
        <f t="shared" si="187"/>
        <v>0.99981135909182217</v>
      </c>
      <c r="FJ154" s="2">
        <f t="shared" si="187"/>
        <v>0.99982034258685848</v>
      </c>
      <c r="FK154" s="2">
        <f t="shared" si="187"/>
        <v>0.9997375185802696</v>
      </c>
      <c r="FL154" s="2">
        <f t="shared" si="187"/>
        <v>0.99967707773446624</v>
      </c>
      <c r="FM154" s="2">
        <f t="shared" si="187"/>
        <v>0.99972026254655189</v>
      </c>
      <c r="FN154" s="2">
        <f t="shared" si="187"/>
        <v>0.99970831616462208</v>
      </c>
      <c r="FO154" s="2">
        <f t="shared" si="187"/>
        <v>0.99969896776620004</v>
      </c>
      <c r="FP154" s="2">
        <f t="shared" si="187"/>
        <v>0.99967124928258622</v>
      </c>
      <c r="FQ154" s="2">
        <f t="shared" si="187"/>
        <v>0.99964027969550806</v>
      </c>
      <c r="FR154" s="2">
        <f t="shared" si="187"/>
        <v>0.99964338393259067</v>
      </c>
      <c r="FS154" s="2">
        <f t="shared" si="187"/>
        <v>0.99960128121820757</v>
      </c>
      <c r="FT154" s="2">
        <f t="shared" si="187"/>
        <v>0.99959502177206283</v>
      </c>
      <c r="FU154" s="2">
        <f t="shared" si="187"/>
        <v>0.9995446178014239</v>
      </c>
      <c r="FW154" s="2">
        <f t="shared" si="178"/>
        <v>2.8426713684892718E-2</v>
      </c>
      <c r="FX154" s="2">
        <f t="shared" si="178"/>
        <v>0.15331185105171227</v>
      </c>
      <c r="FY154" s="2">
        <f t="shared" si="178"/>
        <v>0.14828738279885972</v>
      </c>
      <c r="FZ154" s="2">
        <f t="shared" si="178"/>
        <v>0.14885663081675748</v>
      </c>
      <c r="GA154" s="2">
        <f t="shared" si="178"/>
        <v>0.11393310417607501</v>
      </c>
      <c r="GB154" s="2">
        <f t="shared" si="178"/>
        <v>0.12349817724152022</v>
      </c>
      <c r="GC154" s="2">
        <f t="shared" si="178"/>
        <v>0.113501811270728</v>
      </c>
      <c r="GD154" s="2">
        <f t="shared" si="178"/>
        <v>0.12586701640794631</v>
      </c>
      <c r="GE154" s="2">
        <f t="shared" si="178"/>
        <v>0.13148092963758581</v>
      </c>
      <c r="GF154" s="2">
        <f t="shared" si="178"/>
        <v>0.10557787902613686</v>
      </c>
      <c r="GG154" s="2">
        <f t="shared" si="178"/>
        <v>9.5368268531144426E-2</v>
      </c>
      <c r="GH154" s="2">
        <f t="shared" si="178"/>
        <v>7.6261577119992596E-2</v>
      </c>
      <c r="GI154" s="2">
        <f t="shared" si="178"/>
        <v>6.6019745307021191E-2</v>
      </c>
      <c r="GJ154" s="2">
        <f t="shared" si="178"/>
        <v>4.6616122359482204E-2</v>
      </c>
      <c r="GK154" s="2">
        <f t="shared" si="178"/>
        <v>4.1180899780888916E-2</v>
      </c>
      <c r="GM154" s="86">
        <f t="shared" si="179"/>
        <v>1.6230263433603209E-101</v>
      </c>
      <c r="GN154" s="86">
        <f t="shared" si="179"/>
        <v>1.3492328366782727E-151</v>
      </c>
      <c r="GO154" s="86">
        <f t="shared" si="179"/>
        <v>1.6507855628058589E-192</v>
      </c>
      <c r="GP154" s="86">
        <f t="shared" si="179"/>
        <v>1.9541138734119127E-231</v>
      </c>
      <c r="GQ154" s="86">
        <f t="shared" si="179"/>
        <v>8.0110867377688373E-249</v>
      </c>
      <c r="GR154" s="86">
        <f t="shared" si="179"/>
        <v>9.0495706775334552E-191</v>
      </c>
      <c r="GS154" s="86">
        <f t="shared" si="179"/>
        <v>9.283653557870313E-201</v>
      </c>
      <c r="GT154" s="86">
        <f t="shared" si="179"/>
        <v>7.1701775493492111E-275</v>
      </c>
      <c r="GU154" s="86">
        <f t="shared" si="179"/>
        <v>6.5246510840141402E-251</v>
      </c>
      <c r="GV154" s="86">
        <f t="shared" si="179"/>
        <v>2.1693397808665992E-236</v>
      </c>
      <c r="GW154" s="86">
        <f t="shared" si="179"/>
        <v>3.7349657831260643E-172</v>
      </c>
      <c r="GX154" s="86">
        <f t="shared" si="179"/>
        <v>5.523704194522615E-168</v>
      </c>
      <c r="GY154" s="86">
        <f t="shared" si="179"/>
        <v>1.7137447871062344E-135</v>
      </c>
      <c r="GZ154" s="86">
        <f t="shared" si="179"/>
        <v>6.3274400482896253E-133</v>
      </c>
      <c r="HA154" s="86">
        <f t="shared" si="179"/>
        <v>9.5303512581197511E-120</v>
      </c>
      <c r="HC154" s="86">
        <f t="shared" ref="HC154:HG213" si="190" xml:space="preserve"> _xlfn.NORM.DIST($B154, C$8, ABS(C$12), TRUE) * _xlfn.NORM.DIST(($B154 - C$8)*C$16, 0, ABS(C$12), TRUE) * 2</f>
        <v>2.7216132388084783E-42</v>
      </c>
      <c r="HD154" s="86">
        <f t="shared" si="190"/>
        <v>4.9318090115513001E-98</v>
      </c>
      <c r="HE154" s="86">
        <f t="shared" si="190"/>
        <v>8.5470037615137382E-120</v>
      </c>
      <c r="HF154" s="86">
        <f t="shared" si="189"/>
        <v>3.6193106484156126E-130</v>
      </c>
      <c r="HG154" s="86">
        <f t="shared" si="189"/>
        <v>1.1750913832774436E-135</v>
      </c>
      <c r="HH154" s="86">
        <f t="shared" si="146"/>
        <v>4.9073531450670935E-138</v>
      </c>
      <c r="HI154" s="86">
        <f t="shared" si="147"/>
        <v>1.3840536799814846E-98</v>
      </c>
      <c r="HJ154" s="86">
        <f t="shared" si="189"/>
        <v>2.5980717045069951E-177</v>
      </c>
      <c r="HK154" s="86">
        <f t="shared" si="189"/>
        <v>7.8957760157511287E-126</v>
      </c>
      <c r="HL154" s="86">
        <f t="shared" si="170"/>
        <v>5.5363508952239812E-108</v>
      </c>
      <c r="HM154" s="86">
        <f t="shared" si="170"/>
        <v>2.4439711404430175E-105</v>
      </c>
      <c r="HN154" s="86">
        <f t="shared" si="170"/>
        <v>1.0566052698229091E-81</v>
      </c>
      <c r="HO154" s="86">
        <f t="shared" si="170"/>
        <v>2.5156770598421849E-66</v>
      </c>
      <c r="HP154" s="86">
        <f t="shared" si="170"/>
        <v>6.1486362748030243E-65</v>
      </c>
      <c r="HQ154" s="86">
        <f t="shared" si="170"/>
        <v>7.14843632726975E-81</v>
      </c>
      <c r="HS154" s="86">
        <f t="shared" si="180"/>
        <v>0.50787633901570572</v>
      </c>
      <c r="HT154" s="86">
        <f t="shared" si="180"/>
        <v>0.11249775105493372</v>
      </c>
      <c r="HU154" s="86">
        <f t="shared" si="180"/>
        <v>0.11796283129082862</v>
      </c>
      <c r="HV154" s="86">
        <f t="shared" si="180"/>
        <v>9.0700672612955308E-2</v>
      </c>
      <c r="HW154" s="86">
        <f t="shared" si="180"/>
        <v>0.24405431784696266</v>
      </c>
      <c r="HX154" s="86">
        <f t="shared" si="180"/>
        <v>0.21889048866611396</v>
      </c>
      <c r="HY154" s="86">
        <f t="shared" si="180"/>
        <v>0.27899830126774416</v>
      </c>
      <c r="HZ154" s="86">
        <f t="shared" si="180"/>
        <v>0.21430280850544955</v>
      </c>
      <c r="IA154" s="86">
        <f t="shared" si="180"/>
        <v>0.16572644143920401</v>
      </c>
      <c r="IB154" s="86">
        <f t="shared" si="180"/>
        <v>0.26004824982298569</v>
      </c>
      <c r="IC154" s="86">
        <f t="shared" si="180"/>
        <v>0.33425060282252467</v>
      </c>
      <c r="ID154" s="86">
        <f t="shared" si="180"/>
        <v>0.47313018918819172</v>
      </c>
      <c r="IE154" s="86">
        <f t="shared" si="180"/>
        <v>0.50016958097976016</v>
      </c>
      <c r="IF154" s="86">
        <f t="shared" si="180"/>
        <v>0.46271056508263614</v>
      </c>
      <c r="IG154" s="86">
        <f t="shared" si="180"/>
        <v>0.55511674293166557</v>
      </c>
      <c r="II154" s="86">
        <f t="shared" si="181"/>
        <v>1.6250254757489987E-25</v>
      </c>
      <c r="IJ154" s="86">
        <f t="shared" si="181"/>
        <v>1.0822490704687018E-6</v>
      </c>
      <c r="IK154" s="86">
        <f t="shared" si="181"/>
        <v>4.2253103432585077E-7</v>
      </c>
      <c r="IL154" s="86">
        <f t="shared" si="181"/>
        <v>9.1563835303102467E-7</v>
      </c>
      <c r="IM154" s="86">
        <f t="shared" si="181"/>
        <v>2.3918846987218364E-9</v>
      </c>
      <c r="IN154" s="86">
        <f t="shared" si="181"/>
        <v>2.3738623135147554E-9</v>
      </c>
      <c r="IO154" s="86">
        <f t="shared" si="181"/>
        <v>8.2879926200320509E-10</v>
      </c>
      <c r="IP154" s="86">
        <f t="shared" si="181"/>
        <v>5.1679674695164902E-9</v>
      </c>
      <c r="IQ154" s="86">
        <f t="shared" si="181"/>
        <v>8.4302913964454067E-9</v>
      </c>
      <c r="IR154" s="86">
        <f t="shared" si="181"/>
        <v>5.0401953283161861E-11</v>
      </c>
      <c r="IS154" s="86">
        <f t="shared" si="181"/>
        <v>5.3456074347458295E-12</v>
      </c>
      <c r="IT154" s="86">
        <f t="shared" si="181"/>
        <v>5.2370087382300881E-13</v>
      </c>
      <c r="IU154" s="86">
        <f t="shared" si="181"/>
        <v>1.0440046803228434E-18</v>
      </c>
      <c r="IV154" s="86">
        <f t="shared" si="181"/>
        <v>8.6530471944535951E-8</v>
      </c>
      <c r="IW154" s="86">
        <f t="shared" si="181"/>
        <v>3.8262822117060065E-9</v>
      </c>
      <c r="IY154" s="86">
        <f t="shared" si="182"/>
        <v>0.50787633901570572</v>
      </c>
      <c r="IZ154" s="86">
        <f t="shared" si="182"/>
        <v>0.11249883330400419</v>
      </c>
      <c r="JA154" s="86">
        <f t="shared" si="182"/>
        <v>0.11796325382186294</v>
      </c>
      <c r="JB154" s="86">
        <f t="shared" si="182"/>
        <v>9.0701588251308335E-2</v>
      </c>
      <c r="JC154" s="86">
        <f t="shared" si="182"/>
        <v>0.24405432023884735</v>
      </c>
      <c r="JD154" s="86">
        <f t="shared" si="182"/>
        <v>0.21889049103997626</v>
      </c>
      <c r="JE154" s="86">
        <f t="shared" si="182"/>
        <v>0.27899830209654342</v>
      </c>
      <c r="JF154" s="86">
        <f t="shared" si="182"/>
        <v>0.21430281367341703</v>
      </c>
      <c r="JG154" s="86">
        <f t="shared" si="182"/>
        <v>0.16572644986949542</v>
      </c>
      <c r="JH154" s="86">
        <f t="shared" si="182"/>
        <v>0.26004824987338765</v>
      </c>
      <c r="JI154" s="86">
        <f t="shared" si="182"/>
        <v>0.33425060282787028</v>
      </c>
      <c r="JJ154" s="86">
        <f t="shared" si="182"/>
        <v>0.47313018918871541</v>
      </c>
      <c r="JK154" s="86">
        <f t="shared" si="182"/>
        <v>0.50016958097976016</v>
      </c>
      <c r="JL154" s="86">
        <f t="shared" si="182"/>
        <v>0.46271065161310809</v>
      </c>
      <c r="JM154" s="86">
        <f t="shared" si="182"/>
        <v>0.55511674675794775</v>
      </c>
    </row>
    <row r="155" spans="2:273" x14ac:dyDescent="0.25">
      <c r="B155" s="2">
        <v>128</v>
      </c>
      <c r="C155" s="37">
        <v>49.482999999999997</v>
      </c>
      <c r="D155" s="37">
        <v>49.216999999999999</v>
      </c>
      <c r="E155" s="37">
        <v>49.917000000000002</v>
      </c>
      <c r="F155" s="37">
        <v>50.95</v>
      </c>
      <c r="G155" s="37">
        <v>52.426000000000002</v>
      </c>
      <c r="H155" s="37">
        <v>53.671999999999997</v>
      </c>
      <c r="I155" s="37">
        <v>52.459000000000003</v>
      </c>
      <c r="J155" s="37">
        <v>49.015999999999998</v>
      </c>
      <c r="K155" s="37">
        <v>50.148000000000003</v>
      </c>
      <c r="L155" s="37">
        <v>46.344000000000001</v>
      </c>
      <c r="M155" s="37">
        <v>48.884999999999998</v>
      </c>
      <c r="N155" s="37">
        <v>53.097999999999999</v>
      </c>
      <c r="O155" s="37">
        <v>54.786999999999999</v>
      </c>
      <c r="P155" s="37">
        <v>69.376999999999995</v>
      </c>
      <c r="Q155" s="37">
        <v>114.443</v>
      </c>
      <c r="S155" s="4">
        <f t="shared" si="183"/>
        <v>47.87108466911085</v>
      </c>
      <c r="T155" s="4">
        <f t="shared" si="183"/>
        <v>48.590905417085942</v>
      </c>
      <c r="U155" s="4">
        <f t="shared" si="183"/>
        <v>50.317454478317195</v>
      </c>
      <c r="V155" s="4">
        <f t="shared" si="183"/>
        <v>52.364980269687614</v>
      </c>
      <c r="W155" s="4">
        <f t="shared" si="183"/>
        <v>52.577723960243347</v>
      </c>
      <c r="X155" s="4">
        <f t="shared" si="183"/>
        <v>55.332865070438423</v>
      </c>
      <c r="Y155" s="4">
        <f t="shared" si="183"/>
        <v>55.537945736848506</v>
      </c>
      <c r="Z155" s="4">
        <f t="shared" si="183"/>
        <v>52.217732848184873</v>
      </c>
      <c r="AA155" s="4">
        <f t="shared" si="183"/>
        <v>50.904721675140912</v>
      </c>
      <c r="AB155" s="4">
        <f t="shared" si="183"/>
        <v>48.168970250949421</v>
      </c>
      <c r="AC155" s="4">
        <f t="shared" si="183"/>
        <v>50.068797766954901</v>
      </c>
      <c r="AD155" s="4">
        <f t="shared" si="183"/>
        <v>54.036074346631736</v>
      </c>
      <c r="AE155" s="4">
        <f t="shared" si="183"/>
        <v>53.405102341966803</v>
      </c>
      <c r="AF155" s="4">
        <f t="shared" si="183"/>
        <v>66.760302492950473</v>
      </c>
      <c r="AG155" s="4">
        <f t="shared" si="183"/>
        <v>114.7721622396745</v>
      </c>
      <c r="AI155" s="4">
        <f t="shared" si="184"/>
        <v>1.611915330889147</v>
      </c>
      <c r="AJ155" s="4">
        <f t="shared" si="184"/>
        <v>0.62609458291405673</v>
      </c>
      <c r="AK155" s="4">
        <f t="shared" si="184"/>
        <v>-0.40045447831719372</v>
      </c>
      <c r="AL155" s="4">
        <f t="shared" si="184"/>
        <v>-1.4149802696876108</v>
      </c>
      <c r="AM155" s="4">
        <f t="shared" si="184"/>
        <v>-0.15172396024334489</v>
      </c>
      <c r="AN155" s="4">
        <f t="shared" si="184"/>
        <v>-1.660865070438426</v>
      </c>
      <c r="AO155" s="4">
        <f t="shared" si="184"/>
        <v>-3.0789457368485031</v>
      </c>
      <c r="AP155" s="4">
        <f t="shared" si="184"/>
        <v>-3.201732848184875</v>
      </c>
      <c r="AQ155" s="4">
        <f t="shared" si="184"/>
        <v>-0.75672167514090916</v>
      </c>
      <c r="AR155" s="4">
        <f t="shared" si="184"/>
        <v>-1.8249702509494199</v>
      </c>
      <c r="AS155" s="4">
        <f t="shared" si="184"/>
        <v>-1.1837977669549034</v>
      </c>
      <c r="AT155" s="4">
        <f t="shared" si="184"/>
        <v>-0.93807434663173694</v>
      </c>
      <c r="AU155" s="4">
        <f t="shared" si="184"/>
        <v>1.3818976580331963</v>
      </c>
      <c r="AV155" s="4">
        <f t="shared" si="184"/>
        <v>2.6166975070495226</v>
      </c>
      <c r="AW155" s="4">
        <f t="shared" si="184"/>
        <v>-0.32916223967450264</v>
      </c>
      <c r="AY155" s="2">
        <f t="shared" si="176"/>
        <v>47.87108466911085</v>
      </c>
      <c r="AZ155" s="2">
        <f t="shared" si="176"/>
        <v>48.589579300985392</v>
      </c>
      <c r="BA155" s="2">
        <f t="shared" si="176"/>
        <v>50.311806459073956</v>
      </c>
      <c r="BB155" s="2">
        <f t="shared" si="176"/>
        <v>52.362616761343929</v>
      </c>
      <c r="BC155" s="2">
        <f t="shared" si="176"/>
        <v>52.4253408858672</v>
      </c>
      <c r="BD155" s="2">
        <f t="shared" si="176"/>
        <v>55.224404185249853</v>
      </c>
      <c r="BE155" s="2">
        <f t="shared" si="176"/>
        <v>55.181249250275989</v>
      </c>
      <c r="BF155" s="2">
        <f t="shared" si="176"/>
        <v>52.109339673369483</v>
      </c>
      <c r="BG155" s="2">
        <f t="shared" si="176"/>
        <v>50.860894743987295</v>
      </c>
      <c r="BH155" s="2">
        <f t="shared" si="176"/>
        <v>47.860649910457028</v>
      </c>
      <c r="BI155" s="2">
        <f t="shared" si="176"/>
        <v>49.18078820952347</v>
      </c>
      <c r="BJ155" s="2">
        <f t="shared" si="176"/>
        <v>49.869870828290608</v>
      </c>
      <c r="BK155" s="2">
        <f t="shared" si="176"/>
        <v>48.479111939951132</v>
      </c>
      <c r="BL155" s="2">
        <f t="shared" si="176"/>
        <v>47.786849592123708</v>
      </c>
      <c r="BM155" s="2">
        <f t="shared" si="176"/>
        <v>42.290227449637506</v>
      </c>
      <c r="BO155" s="2" t="str">
        <f t="shared" ref="BO155:BO218" si="191">IF(AND(IY155 &lt; $CC$22, $B155 &lt; C$7, $B155 &gt; C$230), C155, "")</f>
        <v/>
      </c>
      <c r="BP155" s="2" t="str">
        <f t="shared" ref="BP155:BP218" si="192">IF(AND(IZ155 &lt; $CC$22, $B155 &lt; D$7, $B155 &gt; D$230), D155, "")</f>
        <v/>
      </c>
      <c r="BQ155" s="2" t="str">
        <f t="shared" ref="BQ155:BQ218" si="193">IF(AND(JA155 &lt; $CC$22, $B155 &lt; E$7, $B155 &gt; E$230), E155, "")</f>
        <v/>
      </c>
      <c r="BR155" s="2" t="str">
        <f t="shared" ref="BR155:BR218" si="194">IF(AND(JB155 &lt; $CC$22, $B155 &lt; F$7, $B155 &gt; F$230), F155, "")</f>
        <v/>
      </c>
      <c r="BS155" s="2" t="str">
        <f t="shared" ref="BS155:BS218" si="195">IF(AND(JC155 &lt; $CC$22, $B155 &lt; G$7, $B155 &gt; G$230), G155, "")</f>
        <v/>
      </c>
      <c r="BT155" s="2" t="str">
        <f t="shared" ref="BT155:BT218" si="196">IF(AND(JD155 &lt; $CC$22, $B155 &lt; H$7, $B155 &gt; H$230), H155, "")</f>
        <v/>
      </c>
      <c r="BU155" s="2" t="str">
        <f t="shared" ref="BU155:BU218" si="197">IF(AND(JE155 &lt; $CC$22, $B155 &lt; I$7, $B155 &gt; I$230), I155, "")</f>
        <v/>
      </c>
      <c r="BV155" s="2" t="str">
        <f t="shared" ref="BV155:BV218" si="198">IF(AND(JF155 &lt; $CC$22, $B155 &lt; J$7, $B155 &gt; J$230), J155, "")</f>
        <v/>
      </c>
      <c r="BW155" s="2" t="str">
        <f t="shared" ref="BW155:BW218" si="199">IF(AND(JG155 &lt; $CC$22, $B155 &lt; K$7, $B155 &gt; K$230), K155, "")</f>
        <v/>
      </c>
      <c r="BX155" s="2" t="str">
        <f t="shared" ref="BX155:BX218" si="200">IF(AND(JH155 &lt; $CC$22, $B155 &lt; L$7, $B155 &gt; L$230), L155, "")</f>
        <v/>
      </c>
      <c r="BY155" s="2" t="str">
        <f t="shared" ref="BY155:BY218" si="201">IF(AND(JI155 &lt; $CC$22, $B155 &lt; M$7, $B155 &gt; M$230), M155, "")</f>
        <v/>
      </c>
      <c r="BZ155" s="2" t="str">
        <f t="shared" ref="BZ155:BZ218" si="202">IF(AND(JJ155 &lt; $CC$22, $B155 &lt; N$7, $B155 &gt; N$230), N155, "")</f>
        <v/>
      </c>
      <c r="CA155" s="2" t="str">
        <f t="shared" ref="CA155:CA218" si="203">IF(AND(JK155 &lt; $CC$22, $B155 &lt; O$7, $B155 &gt; O$230), O155, "")</f>
        <v/>
      </c>
      <c r="CB155" s="2" t="str">
        <f t="shared" ref="CB155:CB218" si="204">IF(AND(JL155 &lt; $CC$22, $B155 &lt; P$7, $B155 &gt; P$230), P155, "")</f>
        <v/>
      </c>
      <c r="CC155" s="2" t="str">
        <f t="shared" ref="CC155:CC218" si="205">IF(AND(JM155 &lt; $CC$22, $B155 &lt; Q$7, $B155 &gt; Q$230), Q155, "")</f>
        <v/>
      </c>
      <c r="CE155" s="2" t="str">
        <f t="shared" si="177"/>
        <v/>
      </c>
      <c r="CF155" s="2" t="str">
        <f t="shared" si="177"/>
        <v/>
      </c>
      <c r="CG155" s="2" t="str">
        <f t="shared" si="177"/>
        <v/>
      </c>
      <c r="CH155" s="2" t="str">
        <f t="shared" si="177"/>
        <v/>
      </c>
      <c r="CI155" s="2" t="str">
        <f t="shared" si="177"/>
        <v/>
      </c>
      <c r="CJ155" s="2" t="str">
        <f t="shared" si="177"/>
        <v/>
      </c>
      <c r="CK155" s="2" t="str">
        <f t="shared" si="177"/>
        <v/>
      </c>
      <c r="CL155" s="2" t="str">
        <f t="shared" si="177"/>
        <v/>
      </c>
      <c r="CM155" s="2" t="str">
        <f t="shared" si="177"/>
        <v/>
      </c>
      <c r="CN155" s="2" t="str">
        <f t="shared" si="177"/>
        <v/>
      </c>
      <c r="CO155" s="2" t="str">
        <f t="shared" si="177"/>
        <v/>
      </c>
      <c r="CP155" s="2" t="str">
        <f t="shared" si="177"/>
        <v/>
      </c>
      <c r="CQ155" s="2" t="str">
        <f t="shared" si="177"/>
        <v/>
      </c>
      <c r="CR155" s="2" t="str">
        <f t="shared" si="177"/>
        <v/>
      </c>
      <c r="CS155" s="2" t="str">
        <f t="shared" si="177"/>
        <v/>
      </c>
      <c r="CU155" s="2" t="str">
        <f t="shared" ref="CU155:CU218" si="206">IF(AND(IY155 &lt; $DI$22, $B155 &gt; C$7, $B155 &lt; C$233), C155, "")</f>
        <v/>
      </c>
      <c r="CV155" s="2" t="str">
        <f t="shared" ref="CV155:CV218" si="207">IF(AND(IZ155 &lt; $DI$22, $B155 &gt; D$7, $B155 &lt; D$233), D155, "")</f>
        <v/>
      </c>
      <c r="CW155" s="2" t="str">
        <f t="shared" ref="CW155:CW218" si="208">IF(AND(JA155 &lt; $DI$22, $B155 &gt; E$7, $B155 &lt; E$233), E155, "")</f>
        <v/>
      </c>
      <c r="CX155" s="2" t="str">
        <f t="shared" ref="CX155:CX218" si="209">IF(AND(JB155 &lt; $DI$22, $B155 &gt; F$7, $B155 &lt; F$233), F155, "")</f>
        <v/>
      </c>
      <c r="CY155" s="2" t="str">
        <f t="shared" ref="CY155:CY218" si="210">IF(AND(JC155 &lt; $DI$22, $B155 &gt; G$7, $B155 &lt; G$233), G155, "")</f>
        <v/>
      </c>
      <c r="CZ155" s="2" t="str">
        <f t="shared" ref="CZ155:CZ218" si="211">IF(AND(JD155 &lt; $DI$22, $B155 &gt; H$7, $B155 &lt; H$233), H155, "")</f>
        <v/>
      </c>
      <c r="DA155" s="2" t="str">
        <f t="shared" ref="DA155:DA218" si="212">IF(AND(JE155 &lt; $DI$22, $B155 &gt; I$7, $B155 &lt; I$233), I155, "")</f>
        <v/>
      </c>
      <c r="DB155" s="2" t="str">
        <f t="shared" ref="DB155:DB218" si="213">IF(AND(JF155 &lt; $DI$22, $B155 &gt; J$7, $B155 &lt; J$233), J155, "")</f>
        <v/>
      </c>
      <c r="DC155" s="2" t="str">
        <f t="shared" ref="DC155:DC218" si="214">IF(AND(JG155 &lt; $DI$22, $B155 &gt; K$7, $B155 &lt; K$233), K155, "")</f>
        <v/>
      </c>
      <c r="DD155" s="2" t="str">
        <f t="shared" ref="DD155:DD218" si="215">IF(AND(JH155 &lt; $DI$22, $B155 &gt; L$7, $B155 &lt; L$233), L155, "")</f>
        <v/>
      </c>
      <c r="DE155" s="2" t="str">
        <f t="shared" ref="DE155:DE218" si="216">IF(AND(JI155 &lt; $DI$22, $B155 &gt; M$7, $B155 &lt; M$233), M155, "")</f>
        <v/>
      </c>
      <c r="DF155" s="2" t="str">
        <f t="shared" ref="DF155:DF218" si="217">IF(AND(JJ155 &lt; $DI$22, $B155 &gt; N$7, $B155 &lt; N$233), N155, "")</f>
        <v/>
      </c>
      <c r="DG155" s="2" t="str">
        <f t="shared" ref="DG155:DG218" si="218">IF(AND(JK155 &lt; $DI$22, $B155 &gt; O$7, $B155 &lt; O$233), O155, "")</f>
        <v/>
      </c>
      <c r="DH155" s="2" t="str">
        <f t="shared" ref="DH155:DH218" si="219">IF(AND(JL155 &lt; $DI$22, $B155 &gt; P$7, $B155 &lt; P$233), P155, "")</f>
        <v/>
      </c>
      <c r="DI155" s="2" t="str">
        <f t="shared" ref="DI155:DI218" si="220">IF(AND(JM155 &lt; $DI$22, $B155 &gt; Q$7, $B155 &lt; Q$233), Q155, "")</f>
        <v/>
      </c>
      <c r="DK155" s="2">
        <f t="shared" si="185"/>
        <v>86.056284644766976</v>
      </c>
      <c r="DL155" s="2">
        <f t="shared" si="185"/>
        <v>96.249288770053482</v>
      </c>
      <c r="DM155" s="2">
        <f t="shared" si="185"/>
        <v>93.458486631016029</v>
      </c>
      <c r="DN155" s="2">
        <f t="shared" si="185"/>
        <v>104.35641889483065</v>
      </c>
      <c r="DO155" s="2">
        <f t="shared" si="185"/>
        <v>100.72729634898054</v>
      </c>
      <c r="DP155" s="2">
        <f t="shared" si="185"/>
        <v>103.16602626641648</v>
      </c>
      <c r="DQ155" s="2">
        <f t="shared" si="185"/>
        <v>91.123889046941684</v>
      </c>
      <c r="DR155" s="2">
        <f t="shared" si="185"/>
        <v>94.782932051282074</v>
      </c>
      <c r="DS155" s="2">
        <f t="shared" si="185"/>
        <v>87.041683873144379</v>
      </c>
      <c r="DT155" s="2">
        <f t="shared" si="185"/>
        <v>84.835596247654777</v>
      </c>
      <c r="DU155" s="2">
        <f t="shared" si="185"/>
        <v>75.884127526132417</v>
      </c>
      <c r="DV155" s="2">
        <f t="shared" si="185"/>
        <v>87.28402717770031</v>
      </c>
      <c r="DW155" s="2">
        <f t="shared" si="185"/>
        <v>90.857828537039083</v>
      </c>
      <c r="DX155" s="2">
        <f t="shared" si="185"/>
        <v>67.935030072930061</v>
      </c>
      <c r="DY155" s="2">
        <f t="shared" si="185"/>
        <v>52.256473644003066</v>
      </c>
      <c r="EA155" s="2">
        <f t="shared" si="161"/>
        <v>47.845771517640401</v>
      </c>
      <c r="EB155" s="2">
        <f t="shared" si="161"/>
        <v>48.516142857142853</v>
      </c>
      <c r="EC155" s="2">
        <f t="shared" si="161"/>
        <v>50.137109523809528</v>
      </c>
      <c r="ED155" s="2">
        <f t="shared" si="161"/>
        <v>52.403214285714292</v>
      </c>
      <c r="EE155" s="2">
        <f t="shared" si="161"/>
        <v>52.248171349110748</v>
      </c>
      <c r="EF155" s="2">
        <f t="shared" si="161"/>
        <v>55.301092598376016</v>
      </c>
      <c r="EG155" s="2">
        <f t="shared" si="161"/>
        <v>55.281989236248528</v>
      </c>
      <c r="EH155" s="2">
        <f t="shared" si="161"/>
        <v>52.256619741665212</v>
      </c>
      <c r="EI155" s="2">
        <f t="shared" si="161"/>
        <v>51.005059131134352</v>
      </c>
      <c r="EJ155" s="2">
        <f t="shared" si="161"/>
        <v>47.717238200589946</v>
      </c>
      <c r="EK155" s="2">
        <f t="shared" si="161"/>
        <v>49.148769098799065</v>
      </c>
      <c r="EL155" s="2">
        <f t="shared" si="188"/>
        <v>49.902858550006314</v>
      </c>
      <c r="EM155" s="2">
        <f t="shared" si="142"/>
        <v>48.466544203574585</v>
      </c>
      <c r="EN155" s="2">
        <f t="shared" si="142"/>
        <v>47.852059366903248</v>
      </c>
      <c r="EO155" s="2">
        <f t="shared" si="142"/>
        <v>42.296144335417623</v>
      </c>
      <c r="EQ155" s="2">
        <f t="shared" si="186"/>
        <v>48.441061443981148</v>
      </c>
      <c r="ER155" s="2">
        <f t="shared" si="186"/>
        <v>48.912022810306119</v>
      </c>
      <c r="ES155" s="2">
        <f t="shared" si="186"/>
        <v>51.180422844595427</v>
      </c>
      <c r="ET155" s="2">
        <f t="shared" si="186"/>
        <v>52.098006267186449</v>
      </c>
      <c r="EU155" s="2">
        <f t="shared" si="186"/>
        <v>53.588045027821373</v>
      </c>
      <c r="EV155" s="2">
        <f t="shared" si="186"/>
        <v>54.622670979516798</v>
      </c>
      <c r="EW155" s="2">
        <f t="shared" si="186"/>
        <v>54.389377026084517</v>
      </c>
      <c r="EX155" s="2">
        <f t="shared" si="186"/>
        <v>51.093526407262537</v>
      </c>
      <c r="EY155" s="2">
        <f t="shared" si="186"/>
        <v>49.922885955015204</v>
      </c>
      <c r="EZ155" s="2">
        <f t="shared" si="186"/>
        <v>48.87156952105348</v>
      </c>
      <c r="FA155" s="2">
        <f t="shared" si="186"/>
        <v>49.373134319413261</v>
      </c>
      <c r="FB155" s="2">
        <f t="shared" si="186"/>
        <v>49.358987558628272</v>
      </c>
      <c r="FC155" s="2">
        <f t="shared" si="186"/>
        <v>48.426953578426037</v>
      </c>
      <c r="FD155" s="2">
        <f t="shared" si="186"/>
        <v>46.424762771629027</v>
      </c>
      <c r="FE155" s="2">
        <f t="shared" si="186"/>
        <v>42.072605690094392</v>
      </c>
      <c r="FG155" s="2">
        <f t="shared" si="187"/>
        <v>0.99982179914004243</v>
      </c>
      <c r="FH155" s="2">
        <f t="shared" si="187"/>
        <v>0.99983538092941515</v>
      </c>
      <c r="FI155" s="2">
        <f t="shared" si="187"/>
        <v>0.99982795459132512</v>
      </c>
      <c r="FJ155" s="2">
        <f t="shared" si="187"/>
        <v>0.99983614790168585</v>
      </c>
      <c r="FK155" s="2">
        <f t="shared" si="187"/>
        <v>0.99976060857120685</v>
      </c>
      <c r="FL155" s="2">
        <f t="shared" si="187"/>
        <v>0.99970548302525897</v>
      </c>
      <c r="FM155" s="2">
        <f t="shared" si="187"/>
        <v>0.99974487013054958</v>
      </c>
      <c r="FN155" s="2">
        <f t="shared" si="187"/>
        <v>0.99973397435291789</v>
      </c>
      <c r="FO155" s="2">
        <f t="shared" si="187"/>
        <v>0.99972544806756436</v>
      </c>
      <c r="FP155" s="2">
        <f t="shared" si="187"/>
        <v>0.99970016710915666</v>
      </c>
      <c r="FQ155" s="2">
        <f t="shared" si="187"/>
        <v>0.99967192079897216</v>
      </c>
      <c r="FR155" s="2">
        <f t="shared" si="187"/>
        <v>0.99967475207529155</v>
      </c>
      <c r="FS155" s="2">
        <f t="shared" si="187"/>
        <v>0.99963635139129148</v>
      </c>
      <c r="FT155" s="2">
        <f t="shared" si="187"/>
        <v>0.999630642304839</v>
      </c>
      <c r="FU155" s="2">
        <f t="shared" si="187"/>
        <v>0.99958466985711103</v>
      </c>
      <c r="FW155" s="2">
        <f t="shared" si="178"/>
        <v>3.1084022008437101E-2</v>
      </c>
      <c r="FX155" s="2">
        <f t="shared" si="178"/>
        <v>0.16565288846344392</v>
      </c>
      <c r="FY155" s="2">
        <f t="shared" si="178"/>
        <v>0.16030054241968344</v>
      </c>
      <c r="FZ155" s="2">
        <f t="shared" si="178"/>
        <v>0.16090719436725892</v>
      </c>
      <c r="GA155" s="2">
        <f t="shared" si="178"/>
        <v>0.12356690961749159</v>
      </c>
      <c r="GB155" s="2">
        <f t="shared" si="178"/>
        <v>0.13381862556047416</v>
      </c>
      <c r="GC155" s="2">
        <f t="shared" si="178"/>
        <v>0.12310421473162581</v>
      </c>
      <c r="GD155" s="2">
        <f t="shared" si="178"/>
        <v>0.13635462722977165</v>
      </c>
      <c r="GE155" s="2">
        <f t="shared" si="178"/>
        <v>0.14236012821987359</v>
      </c>
      <c r="GF155" s="2">
        <f t="shared" si="178"/>
        <v>0.11459656592991972</v>
      </c>
      <c r="GG155" s="2">
        <f t="shared" si="178"/>
        <v>0.10361586180216419</v>
      </c>
      <c r="GH155" s="2">
        <f t="shared" si="178"/>
        <v>8.3008415507963465E-2</v>
      </c>
      <c r="GI155" s="2">
        <f t="shared" si="178"/>
        <v>7.1931048878427398E-2</v>
      </c>
      <c r="GJ155" s="2">
        <f t="shared" si="178"/>
        <v>5.0884710852650235E-2</v>
      </c>
      <c r="GK155" s="2">
        <f t="shared" si="178"/>
        <v>4.497526931209412E-2</v>
      </c>
      <c r="GM155" s="86">
        <f t="shared" si="179"/>
        <v>2.6222351154304083E-104</v>
      </c>
      <c r="GN155" s="86">
        <f t="shared" si="179"/>
        <v>9.037337694434612E-156</v>
      </c>
      <c r="GO155" s="86">
        <f t="shared" si="179"/>
        <v>7.7098395429056072E-198</v>
      </c>
      <c r="GP155" s="86">
        <f t="shared" si="179"/>
        <v>8.5094448176618914E-238</v>
      </c>
      <c r="GQ155" s="86">
        <f t="shared" si="179"/>
        <v>4.8030218614110449E-256</v>
      </c>
      <c r="GR155" s="86">
        <f t="shared" si="179"/>
        <v>2.157142043996199E-196</v>
      </c>
      <c r="GS155" s="86">
        <f t="shared" si="179"/>
        <v>9.8088059088900358E-207</v>
      </c>
      <c r="GT155" s="86">
        <f t="shared" si="179"/>
        <v>5.8536787375138833E-283</v>
      </c>
      <c r="GU155" s="86">
        <f t="shared" si="179"/>
        <v>3.0953558902795386E-258</v>
      </c>
      <c r="GV155" s="86">
        <f t="shared" si="179"/>
        <v>2.0659647969108042E-243</v>
      </c>
      <c r="GW155" s="86">
        <f t="shared" si="179"/>
        <v>3.0666111463677072E-177</v>
      </c>
      <c r="GX155" s="86">
        <f t="shared" si="179"/>
        <v>5.3094124029266782E-173</v>
      </c>
      <c r="GY155" s="86">
        <f t="shared" si="179"/>
        <v>1.7163500151177164E-139</v>
      </c>
      <c r="GZ155" s="86">
        <f t="shared" si="179"/>
        <v>8.2559399623478897E-137</v>
      </c>
      <c r="HA155" s="86">
        <f t="shared" si="179"/>
        <v>3.030554642240592E-123</v>
      </c>
      <c r="HC155" s="86">
        <f t="shared" si="190"/>
        <v>4.7819600705886931E-44</v>
      </c>
      <c r="HD155" s="86">
        <f t="shared" si="190"/>
        <v>3.9750319258927829E-102</v>
      </c>
      <c r="HE155" s="86">
        <f t="shared" si="190"/>
        <v>8.190506451883607E-125</v>
      </c>
      <c r="HF155" s="86">
        <f t="shared" si="189"/>
        <v>1.5633407678859408E-135</v>
      </c>
      <c r="HG155" s="86">
        <f t="shared" si="189"/>
        <v>1.0491450804170953E-141</v>
      </c>
      <c r="HH155" s="86">
        <f t="shared" si="146"/>
        <v>2.7870668589458187E-144</v>
      </c>
      <c r="HI155" s="86">
        <f t="shared" si="147"/>
        <v>3.9971293451121872E-103</v>
      </c>
      <c r="HJ155" s="86">
        <f t="shared" si="189"/>
        <v>2.734697493906523E-185</v>
      </c>
      <c r="HK155" s="86">
        <f t="shared" si="189"/>
        <v>2.2089697942317921E-131</v>
      </c>
      <c r="HL155" s="86">
        <f t="shared" si="170"/>
        <v>7.2915504150109445E-113</v>
      </c>
      <c r="HM155" s="86">
        <f t="shared" si="170"/>
        <v>3.9222700394673338E-110</v>
      </c>
      <c r="HN155" s="86">
        <f t="shared" si="170"/>
        <v>1.5737673561308426E-85</v>
      </c>
      <c r="HO155" s="86">
        <f t="shared" si="170"/>
        <v>2.1436905468261646E-69</v>
      </c>
      <c r="HP155" s="86">
        <f t="shared" si="170"/>
        <v>6.326820987273384E-68</v>
      </c>
      <c r="HQ155" s="86">
        <f t="shared" si="170"/>
        <v>1.1126878601556955E-84</v>
      </c>
      <c r="HS155" s="86">
        <f t="shared" si="180"/>
        <v>0.46065744839269951</v>
      </c>
      <c r="HT155" s="86">
        <f t="shared" si="180"/>
        <v>8.5160295272802986E-2</v>
      </c>
      <c r="HU155" s="86">
        <f t="shared" si="180"/>
        <v>8.9196714208904668E-2</v>
      </c>
      <c r="HV155" s="86">
        <f t="shared" si="180"/>
        <v>6.8063840607774831E-2</v>
      </c>
      <c r="HW155" s="86">
        <f t="shared" si="180"/>
        <v>0.19448045744503356</v>
      </c>
      <c r="HX155" s="86">
        <f t="shared" si="180"/>
        <v>0.17075666239111503</v>
      </c>
      <c r="HY155" s="86">
        <f t="shared" si="180"/>
        <v>0.22397740278317541</v>
      </c>
      <c r="HZ155" s="86">
        <f t="shared" si="180"/>
        <v>0.16732307041305292</v>
      </c>
      <c r="IA155" s="86">
        <f t="shared" si="180"/>
        <v>0.12633559800071986</v>
      </c>
      <c r="IB155" s="86">
        <f t="shared" si="180"/>
        <v>0.20577512881298665</v>
      </c>
      <c r="IC155" s="86">
        <f t="shared" si="180"/>
        <v>0.27283900645006326</v>
      </c>
      <c r="ID155" s="86">
        <f t="shared" si="180"/>
        <v>0.41862719234622875</v>
      </c>
      <c r="IE155" s="86">
        <f t="shared" si="180"/>
        <v>0.44334406290742923</v>
      </c>
      <c r="IF155" s="86">
        <f t="shared" si="180"/>
        <v>0.39512101708037711</v>
      </c>
      <c r="IG155" s="86">
        <f t="shared" si="180"/>
        <v>0.54351527978833469</v>
      </c>
      <c r="II155" s="86">
        <f t="shared" si="181"/>
        <v>2.7578720468129046E-24</v>
      </c>
      <c r="IJ155" s="86">
        <f t="shared" si="181"/>
        <v>3.9530710263743861E-6</v>
      </c>
      <c r="IK155" s="86">
        <f t="shared" si="181"/>
        <v>1.6477113973956805E-6</v>
      </c>
      <c r="IL155" s="86">
        <f t="shared" si="181"/>
        <v>3.3163602539128998E-6</v>
      </c>
      <c r="IM155" s="86">
        <f t="shared" si="181"/>
        <v>1.1927815605347678E-8</v>
      </c>
      <c r="IN155" s="86">
        <f t="shared" si="181"/>
        <v>1.2746657970469747E-8</v>
      </c>
      <c r="IO155" s="86">
        <f t="shared" si="181"/>
        <v>4.5108286227967749E-9</v>
      </c>
      <c r="IP155" s="86">
        <f t="shared" si="181"/>
        <v>2.6341085203608415E-8</v>
      </c>
      <c r="IQ155" s="86">
        <f t="shared" si="181"/>
        <v>4.2828212991248823E-8</v>
      </c>
      <c r="IR155" s="86">
        <f t="shared" si="181"/>
        <v>3.2452386376988408E-10</v>
      </c>
      <c r="IS155" s="86">
        <f t="shared" si="181"/>
        <v>3.7462688835580089E-11</v>
      </c>
      <c r="IT155" s="86">
        <f t="shared" si="181"/>
        <v>3.5902104479698134E-12</v>
      </c>
      <c r="IU155" s="86">
        <f t="shared" si="181"/>
        <v>1.5502863918933735E-17</v>
      </c>
      <c r="IV155" s="86">
        <f t="shared" si="181"/>
        <v>2.1075195485372647E-7</v>
      </c>
      <c r="IW155" s="86">
        <f t="shared" si="181"/>
        <v>1.0706108468990395E-8</v>
      </c>
      <c r="IY155" s="86">
        <f t="shared" si="182"/>
        <v>0.46065744839269951</v>
      </c>
      <c r="IZ155" s="86">
        <f t="shared" si="182"/>
        <v>8.5164248343829366E-2</v>
      </c>
      <c r="JA155" s="86">
        <f t="shared" si="182"/>
        <v>8.9198361920302061E-2</v>
      </c>
      <c r="JB155" s="86">
        <f t="shared" si="182"/>
        <v>6.8067156968028744E-2</v>
      </c>
      <c r="JC155" s="86">
        <f t="shared" si="182"/>
        <v>0.19448046937284916</v>
      </c>
      <c r="JD155" s="86">
        <f t="shared" si="182"/>
        <v>0.17075667513777301</v>
      </c>
      <c r="JE155" s="86">
        <f t="shared" si="182"/>
        <v>0.22397740729400403</v>
      </c>
      <c r="JF155" s="86">
        <f t="shared" si="182"/>
        <v>0.16732309675413812</v>
      </c>
      <c r="JG155" s="86">
        <f t="shared" si="182"/>
        <v>0.12633564082893287</v>
      </c>
      <c r="JH155" s="86">
        <f t="shared" si="182"/>
        <v>0.2057751291375105</v>
      </c>
      <c r="JI155" s="86">
        <f t="shared" si="182"/>
        <v>0.27283900648752596</v>
      </c>
      <c r="JJ155" s="86">
        <f t="shared" si="182"/>
        <v>0.41862719234981893</v>
      </c>
      <c r="JK155" s="86">
        <f t="shared" si="182"/>
        <v>0.44334406290742923</v>
      </c>
      <c r="JL155" s="86">
        <f t="shared" si="182"/>
        <v>0.39512122783233194</v>
      </c>
      <c r="JM155" s="86">
        <f t="shared" si="182"/>
        <v>0.54351529049444314</v>
      </c>
    </row>
    <row r="156" spans="2:273" x14ac:dyDescent="0.25">
      <c r="B156" s="2">
        <v>129</v>
      </c>
      <c r="C156" s="37">
        <v>46.966000000000001</v>
      </c>
      <c r="D156" s="37">
        <v>47.966999999999999</v>
      </c>
      <c r="E156" s="37">
        <v>49.05</v>
      </c>
      <c r="F156" s="37">
        <v>53.15</v>
      </c>
      <c r="G156" s="37">
        <v>51.655999999999999</v>
      </c>
      <c r="H156" s="37">
        <v>52.884999999999998</v>
      </c>
      <c r="I156" s="37">
        <v>53.295000000000002</v>
      </c>
      <c r="J156" s="37">
        <v>51.802999999999997</v>
      </c>
      <c r="K156" s="37">
        <v>46.869</v>
      </c>
      <c r="L156" s="37">
        <v>48.164000000000001</v>
      </c>
      <c r="M156" s="37">
        <v>50.884999999999998</v>
      </c>
      <c r="N156" s="37">
        <v>51.048999999999999</v>
      </c>
      <c r="O156" s="37">
        <v>51.639000000000003</v>
      </c>
      <c r="P156" s="37">
        <v>58.902000000000001</v>
      </c>
      <c r="Q156" s="37">
        <v>104.492</v>
      </c>
      <c r="S156" s="4">
        <f t="shared" si="183"/>
        <v>47.686128771652832</v>
      </c>
      <c r="T156" s="4">
        <f t="shared" si="183"/>
        <v>48.435404984937286</v>
      </c>
      <c r="U156" s="4">
        <f t="shared" si="183"/>
        <v>50.162875188159333</v>
      </c>
      <c r="V156" s="4">
        <f t="shared" si="183"/>
        <v>52.231477046233081</v>
      </c>
      <c r="W156" s="4">
        <f t="shared" si="183"/>
        <v>52.332059329985803</v>
      </c>
      <c r="X156" s="4">
        <f t="shared" si="183"/>
        <v>55.133316265141985</v>
      </c>
      <c r="Y156" s="4">
        <f t="shared" si="183"/>
        <v>55.22327309207251</v>
      </c>
      <c r="Z156" s="4">
        <f t="shared" si="183"/>
        <v>52.031683117592316</v>
      </c>
      <c r="AA156" s="4">
        <f t="shared" si="183"/>
        <v>50.707956604704869</v>
      </c>
      <c r="AB156" s="4">
        <f t="shared" si="183"/>
        <v>47.835969351640188</v>
      </c>
      <c r="AC156" s="4">
        <f t="shared" si="183"/>
        <v>49.54016201210051</v>
      </c>
      <c r="AD156" s="4">
        <f t="shared" si="183"/>
        <v>52.148371956765679</v>
      </c>
      <c r="AE156" s="4">
        <f t="shared" si="183"/>
        <v>50.988790538114635</v>
      </c>
      <c r="AF156" s="4">
        <f t="shared" si="183"/>
        <v>59.923257969051164</v>
      </c>
      <c r="AG156" s="4">
        <f t="shared" si="183"/>
        <v>101.76827754207552</v>
      </c>
      <c r="AI156" s="4">
        <f t="shared" si="184"/>
        <v>-0.72012877165283129</v>
      </c>
      <c r="AJ156" s="4">
        <f t="shared" si="184"/>
        <v>-0.46840498493728688</v>
      </c>
      <c r="AK156" s="4">
        <f t="shared" si="184"/>
        <v>-1.1128751881593359</v>
      </c>
      <c r="AL156" s="4">
        <f t="shared" si="184"/>
        <v>0.91852295376691728</v>
      </c>
      <c r="AM156" s="4">
        <f t="shared" si="184"/>
        <v>-0.67605932998580442</v>
      </c>
      <c r="AN156" s="4">
        <f t="shared" si="184"/>
        <v>-2.2483162651419875</v>
      </c>
      <c r="AO156" s="4">
        <f t="shared" si="184"/>
        <v>-1.9282730920725086</v>
      </c>
      <c r="AP156" s="4">
        <f t="shared" si="184"/>
        <v>-0.2286831175923183</v>
      </c>
      <c r="AQ156" s="4">
        <f t="shared" si="184"/>
        <v>-3.8389566047048689</v>
      </c>
      <c r="AR156" s="4">
        <f t="shared" si="184"/>
        <v>0.32803064835981388</v>
      </c>
      <c r="AS156" s="4">
        <f t="shared" si="184"/>
        <v>1.3448379878994885</v>
      </c>
      <c r="AT156" s="4">
        <f t="shared" si="184"/>
        <v>-1.0993719567656797</v>
      </c>
      <c r="AU156" s="4">
        <f t="shared" si="184"/>
        <v>0.65020946188536755</v>
      </c>
      <c r="AV156" s="4">
        <f t="shared" si="184"/>
        <v>-1.0212579690511632</v>
      </c>
      <c r="AW156" s="4">
        <f t="shared" si="184"/>
        <v>2.723722457924481</v>
      </c>
      <c r="AY156" s="2">
        <f t="shared" si="176"/>
        <v>47.686128771652832</v>
      </c>
      <c r="AZ156" s="2">
        <f t="shared" si="176"/>
        <v>48.43465672010619</v>
      </c>
      <c r="BA156" s="2">
        <f t="shared" si="176"/>
        <v>50.16079622446081</v>
      </c>
      <c r="BB156" s="2">
        <f t="shared" si="176"/>
        <v>52.230236971659018</v>
      </c>
      <c r="BC156" s="2">
        <f t="shared" si="176"/>
        <v>52.269907414085317</v>
      </c>
      <c r="BD156" s="2">
        <f t="shared" si="176"/>
        <v>55.092873762136989</v>
      </c>
      <c r="BE156" s="2">
        <f t="shared" si="176"/>
        <v>55.073956168968394</v>
      </c>
      <c r="BF156" s="2">
        <f t="shared" si="176"/>
        <v>51.991100308807511</v>
      </c>
      <c r="BG156" s="2">
        <f t="shared" si="176"/>
        <v>50.693167393312471</v>
      </c>
      <c r="BH156" s="2">
        <f t="shared" si="176"/>
        <v>47.714260295487286</v>
      </c>
      <c r="BI156" s="2">
        <f t="shared" si="176"/>
        <v>49.147756787993856</v>
      </c>
      <c r="BJ156" s="2">
        <f t="shared" si="176"/>
        <v>49.797265565762565</v>
      </c>
      <c r="BK156" s="2">
        <f t="shared" si="176"/>
        <v>48.354895064518907</v>
      </c>
      <c r="BL156" s="2">
        <f t="shared" si="176"/>
        <v>47.684980867628532</v>
      </c>
      <c r="BM156" s="2">
        <f t="shared" si="176"/>
        <v>42.179584992549103</v>
      </c>
      <c r="BO156" s="2" t="str">
        <f t="shared" si="191"/>
        <v/>
      </c>
      <c r="BP156" s="2" t="str">
        <f t="shared" si="192"/>
        <v/>
      </c>
      <c r="BQ156" s="2" t="str">
        <f t="shared" si="193"/>
        <v/>
      </c>
      <c r="BR156" s="2" t="str">
        <f t="shared" si="194"/>
        <v/>
      </c>
      <c r="BS156" s="2" t="str">
        <f t="shared" si="195"/>
        <v/>
      </c>
      <c r="BT156" s="2" t="str">
        <f t="shared" si="196"/>
        <v/>
      </c>
      <c r="BU156" s="2" t="str">
        <f t="shared" si="197"/>
        <v/>
      </c>
      <c r="BV156" s="2" t="str">
        <f t="shared" si="198"/>
        <v/>
      </c>
      <c r="BW156" s="2" t="str">
        <f t="shared" si="199"/>
        <v/>
      </c>
      <c r="BX156" s="2" t="str">
        <f t="shared" si="200"/>
        <v/>
      </c>
      <c r="BY156" s="2" t="str">
        <f t="shared" si="201"/>
        <v/>
      </c>
      <c r="BZ156" s="2" t="str">
        <f t="shared" si="202"/>
        <v/>
      </c>
      <c r="CA156" s="2" t="str">
        <f t="shared" si="203"/>
        <v/>
      </c>
      <c r="CB156" s="2" t="str">
        <f t="shared" si="204"/>
        <v/>
      </c>
      <c r="CC156" s="2" t="str">
        <f t="shared" si="205"/>
        <v/>
      </c>
      <c r="CE156" s="2" t="str">
        <f t="shared" si="177"/>
        <v/>
      </c>
      <c r="CF156" s="2" t="str">
        <f t="shared" si="177"/>
        <v/>
      </c>
      <c r="CG156" s="2" t="str">
        <f t="shared" si="177"/>
        <v/>
      </c>
      <c r="CH156" s="2" t="str">
        <f t="shared" si="177"/>
        <v/>
      </c>
      <c r="CI156" s="2" t="str">
        <f t="shared" si="177"/>
        <v/>
      </c>
      <c r="CJ156" s="2" t="str">
        <f t="shared" si="177"/>
        <v/>
      </c>
      <c r="CK156" s="2" t="str">
        <f t="shared" si="177"/>
        <v/>
      </c>
      <c r="CL156" s="2" t="str">
        <f t="shared" si="177"/>
        <v/>
      </c>
      <c r="CM156" s="2" t="str">
        <f t="shared" si="177"/>
        <v/>
      </c>
      <c r="CN156" s="2" t="str">
        <f t="shared" si="177"/>
        <v/>
      </c>
      <c r="CO156" s="2" t="str">
        <f t="shared" si="177"/>
        <v/>
      </c>
      <c r="CP156" s="2" t="str">
        <f t="shared" si="177"/>
        <v/>
      </c>
      <c r="CQ156" s="2" t="str">
        <f t="shared" si="177"/>
        <v/>
      </c>
      <c r="CR156" s="2" t="str">
        <f t="shared" si="177"/>
        <v/>
      </c>
      <c r="CS156" s="2" t="str">
        <f t="shared" si="177"/>
        <v/>
      </c>
      <c r="CU156" s="2" t="str">
        <f t="shared" si="206"/>
        <v/>
      </c>
      <c r="CV156" s="2" t="str">
        <f t="shared" si="207"/>
        <v/>
      </c>
      <c r="CW156" s="2" t="str">
        <f t="shared" si="208"/>
        <v/>
      </c>
      <c r="CX156" s="2" t="str">
        <f t="shared" si="209"/>
        <v/>
      </c>
      <c r="CY156" s="2" t="str">
        <f t="shared" si="210"/>
        <v/>
      </c>
      <c r="CZ156" s="2" t="str">
        <f t="shared" si="211"/>
        <v/>
      </c>
      <c r="DA156" s="2" t="str">
        <f t="shared" si="212"/>
        <v/>
      </c>
      <c r="DB156" s="2" t="str">
        <f t="shared" si="213"/>
        <v/>
      </c>
      <c r="DC156" s="2" t="str">
        <f t="shared" si="214"/>
        <v/>
      </c>
      <c r="DD156" s="2" t="str">
        <f t="shared" si="215"/>
        <v/>
      </c>
      <c r="DE156" s="2" t="str">
        <f t="shared" si="216"/>
        <v/>
      </c>
      <c r="DF156" s="2" t="str">
        <f t="shared" si="217"/>
        <v/>
      </c>
      <c r="DG156" s="2" t="str">
        <f t="shared" si="218"/>
        <v/>
      </c>
      <c r="DH156" s="2" t="str">
        <f t="shared" si="219"/>
        <v/>
      </c>
      <c r="DI156" s="2" t="str">
        <f t="shared" si="220"/>
        <v/>
      </c>
      <c r="DK156" s="2">
        <f t="shared" si="185"/>
        <v>86.268516424751709</v>
      </c>
      <c r="DL156" s="2">
        <f t="shared" si="185"/>
        <v>96.521793783422453</v>
      </c>
      <c r="DM156" s="2">
        <f t="shared" si="185"/>
        <v>93.694850267379678</v>
      </c>
      <c r="DN156" s="2">
        <f t="shared" si="185"/>
        <v>104.67062176916221</v>
      </c>
      <c r="DO156" s="2">
        <f t="shared" si="185"/>
        <v>101.00264793741108</v>
      </c>
      <c r="DP156" s="2">
        <f t="shared" si="185"/>
        <v>103.47222166979358</v>
      </c>
      <c r="DQ156" s="2">
        <f t="shared" si="185"/>
        <v>91.312120910384067</v>
      </c>
      <c r="DR156" s="2">
        <f t="shared" si="185"/>
        <v>95.020012820512846</v>
      </c>
      <c r="DS156" s="2">
        <f t="shared" si="185"/>
        <v>87.212749662618066</v>
      </c>
      <c r="DT156" s="2">
        <f t="shared" si="185"/>
        <v>85.013846904315187</v>
      </c>
      <c r="DU156" s="2">
        <f t="shared" si="185"/>
        <v>76.013517595818826</v>
      </c>
      <c r="DV156" s="2">
        <f t="shared" si="185"/>
        <v>87.510127700348391</v>
      </c>
      <c r="DW156" s="2">
        <f t="shared" si="185"/>
        <v>91.143739358792004</v>
      </c>
      <c r="DX156" s="2">
        <f t="shared" si="185"/>
        <v>68.061468425568421</v>
      </c>
      <c r="DY156" s="2">
        <f t="shared" si="185"/>
        <v>52.268172956455317</v>
      </c>
      <c r="EA156" s="2">
        <f t="shared" si="161"/>
        <v>47.658428588329031</v>
      </c>
      <c r="EB156" s="2">
        <f t="shared" si="161"/>
        <v>48.354485714285715</v>
      </c>
      <c r="EC156" s="2">
        <f t="shared" si="161"/>
        <v>49.967910822510831</v>
      </c>
      <c r="ED156" s="2">
        <f t="shared" si="161"/>
        <v>52.276885714285719</v>
      </c>
      <c r="EE156" s="2">
        <f t="shared" si="161"/>
        <v>52.073800609367254</v>
      </c>
      <c r="EF156" s="2">
        <f t="shared" si="161"/>
        <v>55.181575625810794</v>
      </c>
      <c r="EG156" s="2">
        <f t="shared" si="161"/>
        <v>55.18876810447172</v>
      </c>
      <c r="EH156" s="2">
        <f t="shared" si="161"/>
        <v>52.158072002094606</v>
      </c>
      <c r="EI156" s="2">
        <f t="shared" si="161"/>
        <v>50.85642679002413</v>
      </c>
      <c r="EJ156" s="2">
        <f t="shared" si="161"/>
        <v>47.555098820058973</v>
      </c>
      <c r="EK156" s="2">
        <f t="shared" si="161"/>
        <v>49.113499344030672</v>
      </c>
      <c r="EL156" s="2">
        <f t="shared" si="188"/>
        <v>49.837126790439797</v>
      </c>
      <c r="EM156" s="2">
        <f t="shared" si="142"/>
        <v>48.343963944196204</v>
      </c>
      <c r="EN156" s="2">
        <f t="shared" si="142"/>
        <v>47.760350939023816</v>
      </c>
      <c r="EO156" s="2">
        <f t="shared" si="142"/>
        <v>42.18704405177138</v>
      </c>
      <c r="EQ156" s="2">
        <f t="shared" si="186"/>
        <v>48.288930975797683</v>
      </c>
      <c r="ER156" s="2">
        <f t="shared" si="186"/>
        <v>48.762474980896883</v>
      </c>
      <c r="ES156" s="2">
        <f t="shared" si="186"/>
        <v>51.042641593630293</v>
      </c>
      <c r="ET156" s="2">
        <f t="shared" si="186"/>
        <v>51.963312936908487</v>
      </c>
      <c r="EU156" s="2">
        <f t="shared" si="186"/>
        <v>53.458676123245269</v>
      </c>
      <c r="EV156" s="2">
        <f t="shared" si="186"/>
        <v>54.479698612151367</v>
      </c>
      <c r="EW156" s="2">
        <f t="shared" si="186"/>
        <v>54.265077321191896</v>
      </c>
      <c r="EX156" s="2">
        <f t="shared" si="186"/>
        <v>50.956115369576438</v>
      </c>
      <c r="EY156" s="2">
        <f t="shared" si="186"/>
        <v>49.73704032801232</v>
      </c>
      <c r="EZ156" s="2">
        <f t="shared" si="186"/>
        <v>48.753358820274123</v>
      </c>
      <c r="FA156" s="2">
        <f t="shared" si="186"/>
        <v>49.346487775523535</v>
      </c>
      <c r="FB156" s="2">
        <f t="shared" si="186"/>
        <v>49.271900018039489</v>
      </c>
      <c r="FC156" s="2">
        <f t="shared" si="186"/>
        <v>48.302293359457224</v>
      </c>
      <c r="FD156" s="2">
        <f t="shared" si="186"/>
        <v>46.279680744799002</v>
      </c>
      <c r="FE156" s="2">
        <f t="shared" si="186"/>
        <v>41.957360217660309</v>
      </c>
      <c r="FG156" s="2">
        <f t="shared" si="187"/>
        <v>0.99983747633580666</v>
      </c>
      <c r="FH156" s="2">
        <f t="shared" si="187"/>
        <v>0.99984986344857996</v>
      </c>
      <c r="FI156" s="2">
        <f t="shared" si="187"/>
        <v>0.99984309034710817</v>
      </c>
      <c r="FJ156" s="2">
        <f t="shared" si="187"/>
        <v>0.9998505629558212</v>
      </c>
      <c r="FK156" s="2">
        <f t="shared" si="187"/>
        <v>0.99978166782317535</v>
      </c>
      <c r="FL156" s="2">
        <f t="shared" si="187"/>
        <v>0.99973139036583081</v>
      </c>
      <c r="FM156" s="2">
        <f t="shared" si="187"/>
        <v>0.9997673135701185</v>
      </c>
      <c r="FN156" s="2">
        <f t="shared" si="187"/>
        <v>0.999757376047125</v>
      </c>
      <c r="FO156" s="2">
        <f t="shared" si="187"/>
        <v>0.9997495996125817</v>
      </c>
      <c r="FP156" s="2">
        <f t="shared" si="187"/>
        <v>0.99972654193917265</v>
      </c>
      <c r="FQ156" s="2">
        <f t="shared" si="187"/>
        <v>0.99970077957477566</v>
      </c>
      <c r="FR156" s="2">
        <f t="shared" si="187"/>
        <v>0.99970336187791153</v>
      </c>
      <c r="FS156" s="2">
        <f t="shared" si="187"/>
        <v>0.99966833791490428</v>
      </c>
      <c r="FT156" s="2">
        <f t="shared" si="187"/>
        <v>0.99966313083034297</v>
      </c>
      <c r="FU156" s="2">
        <f t="shared" si="187"/>
        <v>0.99962120056471893</v>
      </c>
      <c r="FW156" s="2">
        <f t="shared" si="178"/>
        <v>3.3981045590982605E-2</v>
      </c>
      <c r="FX156" s="2">
        <f t="shared" si="178"/>
        <v>0.17877757643387704</v>
      </c>
      <c r="FY156" s="2">
        <f t="shared" si="178"/>
        <v>0.17308913828334552</v>
      </c>
      <c r="FZ156" s="2">
        <f t="shared" si="178"/>
        <v>0.17373417466877861</v>
      </c>
      <c r="GA156" s="2">
        <f t="shared" si="178"/>
        <v>0.13389222432864661</v>
      </c>
      <c r="GB156" s="2">
        <f t="shared" si="178"/>
        <v>0.14485899162215307</v>
      </c>
      <c r="GC156" s="2">
        <f t="shared" si="178"/>
        <v>0.13339675109192781</v>
      </c>
      <c r="GD156" s="2">
        <f t="shared" si="178"/>
        <v>0.14756857443745452</v>
      </c>
      <c r="GE156" s="2">
        <f t="shared" si="178"/>
        <v>0.15397991658241977</v>
      </c>
      <c r="GF156" s="2">
        <f t="shared" si="178"/>
        <v>0.12427860296548789</v>
      </c>
      <c r="GG156" s="2">
        <f t="shared" si="178"/>
        <v>0.1124880273900756</v>
      </c>
      <c r="GH156" s="2">
        <f t="shared" si="178"/>
        <v>9.0293799608703082E-2</v>
      </c>
      <c r="GI156" s="2">
        <f t="shared" si="178"/>
        <v>7.8327252986169757E-2</v>
      </c>
      <c r="GJ156" s="2">
        <f t="shared" si="178"/>
        <v>5.5521406662156339E-2</v>
      </c>
      <c r="GK156" s="2">
        <f t="shared" si="178"/>
        <v>4.9101344907501204E-2</v>
      </c>
      <c r="GM156" s="86">
        <f t="shared" si="179"/>
        <v>3.8778128914613841E-107</v>
      </c>
      <c r="GN156" s="86">
        <f t="shared" si="179"/>
        <v>5.305317641248481E-160</v>
      </c>
      <c r="GO156" s="86">
        <f t="shared" si="179"/>
        <v>3.0407384098151497E-203</v>
      </c>
      <c r="GP156" s="86">
        <f t="shared" si="179"/>
        <v>3.0338199200586691E-244</v>
      </c>
      <c r="GQ156" s="86">
        <f t="shared" si="179"/>
        <v>2.266284941850466E-263</v>
      </c>
      <c r="GR156" s="86">
        <f t="shared" si="179"/>
        <v>4.2536700462580639E-202</v>
      </c>
      <c r="GS156" s="86">
        <f t="shared" si="179"/>
        <v>8.4556154458310415E-213</v>
      </c>
      <c r="GT156" s="86">
        <f t="shared" si="179"/>
        <v>3.6418198928611136E-291</v>
      </c>
      <c r="GU156" s="86">
        <f t="shared" si="179"/>
        <v>1.1502593913683462E-265</v>
      </c>
      <c r="GV156" s="86">
        <f t="shared" si="179"/>
        <v>1.550369831393126E-250</v>
      </c>
      <c r="GW156" s="86">
        <f t="shared" si="179"/>
        <v>2.1198548345167749E-182</v>
      </c>
      <c r="GX156" s="86">
        <f t="shared" si="179"/>
        <v>4.2986017949821111E-178</v>
      </c>
      <c r="GY156" s="86">
        <f t="shared" si="179"/>
        <v>1.5011425262472997E-143</v>
      </c>
      <c r="GZ156" s="86">
        <f t="shared" si="179"/>
        <v>9.4558823059620729E-141</v>
      </c>
      <c r="HA156" s="86">
        <f t="shared" si="179"/>
        <v>8.5691701191040948E-127</v>
      </c>
      <c r="HC156" s="86">
        <f t="shared" si="190"/>
        <v>7.7191317488425614E-46</v>
      </c>
      <c r="HD156" s="86">
        <f t="shared" si="190"/>
        <v>2.6342773583978343E-106</v>
      </c>
      <c r="HE156" s="86">
        <f t="shared" si="190"/>
        <v>6.1732066494217246E-130</v>
      </c>
      <c r="HF156" s="86">
        <f t="shared" si="189"/>
        <v>5.2464120664511373E-141</v>
      </c>
      <c r="HG156" s="86">
        <f t="shared" si="189"/>
        <v>6.8885853815232054E-148</v>
      </c>
      <c r="HH156" s="86">
        <f t="shared" si="146"/>
        <v>1.147331089773813E-150</v>
      </c>
      <c r="HI156" s="86">
        <f t="shared" si="147"/>
        <v>9.0911599230252901E-108</v>
      </c>
      <c r="HJ156" s="86">
        <f t="shared" si="189"/>
        <v>1.9143614232044832E-193</v>
      </c>
      <c r="HK156" s="86">
        <f t="shared" si="189"/>
        <v>4.6730579952391974E-137</v>
      </c>
      <c r="HL156" s="86">
        <f t="shared" si="170"/>
        <v>7.4651247750204535E-118</v>
      </c>
      <c r="HM156" s="86">
        <f t="shared" si="170"/>
        <v>4.9062258578632401E-115</v>
      </c>
      <c r="HN156" s="86">
        <f t="shared" si="170"/>
        <v>1.9090275571339518E-89</v>
      </c>
      <c r="HO156" s="86">
        <f t="shared" si="170"/>
        <v>1.5514990564257469E-72</v>
      </c>
      <c r="HP156" s="86">
        <f t="shared" si="170"/>
        <v>5.5582303750868327E-71</v>
      </c>
      <c r="HQ156" s="86">
        <f t="shared" si="170"/>
        <v>1.4104554132898027E-88</v>
      </c>
      <c r="HS156" s="86">
        <f t="shared" si="180"/>
        <v>0.4030820035404844</v>
      </c>
      <c r="HT156" s="86">
        <f t="shared" si="180"/>
        <v>6.3424287069619681E-2</v>
      </c>
      <c r="HU156" s="86">
        <f t="shared" si="180"/>
        <v>6.6322451630788967E-2</v>
      </c>
      <c r="HV156" s="86">
        <f t="shared" si="180"/>
        <v>5.0277272123328824E-2</v>
      </c>
      <c r="HW156" s="86">
        <f t="shared" si="180"/>
        <v>0.15200258432531918</v>
      </c>
      <c r="HX156" s="86">
        <f t="shared" si="180"/>
        <v>0.13051811454026757</v>
      </c>
      <c r="HY156" s="86">
        <f t="shared" si="180"/>
        <v>0.17596559962574695</v>
      </c>
      <c r="HZ156" s="86">
        <f t="shared" si="180"/>
        <v>0.12807355898702871</v>
      </c>
      <c r="IA156" s="86">
        <f t="shared" si="180"/>
        <v>9.4471320591175592E-2</v>
      </c>
      <c r="IB156" s="86">
        <f t="shared" si="180"/>
        <v>0.15927061112058236</v>
      </c>
      <c r="IC156" s="86">
        <f t="shared" si="180"/>
        <v>0.21716969714197121</v>
      </c>
      <c r="ID156" s="86">
        <f t="shared" si="180"/>
        <v>0.35902904242920608</v>
      </c>
      <c r="IE156" s="86">
        <f t="shared" si="180"/>
        <v>0.37612509349024209</v>
      </c>
      <c r="IF156" s="86">
        <f t="shared" si="180"/>
        <v>0.31258442964682109</v>
      </c>
      <c r="IG156" s="86">
        <f t="shared" si="180"/>
        <v>0.49999076270630916</v>
      </c>
      <c r="II156" s="86">
        <f t="shared" si="181"/>
        <v>4.3489667209676703E-23</v>
      </c>
      <c r="IJ156" s="86">
        <f t="shared" si="181"/>
        <v>1.3497734962305779E-5</v>
      </c>
      <c r="IK156" s="86">
        <f t="shared" si="181"/>
        <v>5.995085693347636E-6</v>
      </c>
      <c r="IL156" s="86">
        <f t="shared" si="181"/>
        <v>1.1248495660454486E-5</v>
      </c>
      <c r="IM156" s="86">
        <f t="shared" si="181"/>
        <v>5.5449527375039476E-8</v>
      </c>
      <c r="IN156" s="86">
        <f t="shared" si="181"/>
        <v>6.3376552417705525E-8</v>
      </c>
      <c r="IO156" s="86">
        <f t="shared" si="181"/>
        <v>2.2799674232098536E-8</v>
      </c>
      <c r="IP156" s="86">
        <f t="shared" si="181"/>
        <v>1.2452313449213707E-7</v>
      </c>
      <c r="IQ156" s="86">
        <f t="shared" si="181"/>
        <v>2.0143292275552378E-7</v>
      </c>
      <c r="IR156" s="86">
        <f t="shared" si="181"/>
        <v>1.9316972429417768E-9</v>
      </c>
      <c r="IS156" s="86">
        <f t="shared" si="181"/>
        <v>2.4280523445301377E-10</v>
      </c>
      <c r="IT156" s="86">
        <f t="shared" si="181"/>
        <v>2.2953703778677414E-11</v>
      </c>
      <c r="IU156" s="86">
        <f t="shared" si="181"/>
        <v>2.0975887856791748E-16</v>
      </c>
      <c r="IV156" s="86">
        <f t="shared" si="181"/>
        <v>5.00196867605558E-7</v>
      </c>
      <c r="IW156" s="86">
        <f t="shared" si="181"/>
        <v>2.910157845783747E-8</v>
      </c>
      <c r="IY156" s="86">
        <f t="shared" si="182"/>
        <v>0.4030820035404844</v>
      </c>
      <c r="IZ156" s="86">
        <f t="shared" si="182"/>
        <v>6.3437784804581981E-2</v>
      </c>
      <c r="JA156" s="86">
        <f t="shared" si="182"/>
        <v>6.6328446716482317E-2</v>
      </c>
      <c r="JB156" s="86">
        <f t="shared" si="182"/>
        <v>5.028852061898928E-2</v>
      </c>
      <c r="JC156" s="86">
        <f t="shared" si="182"/>
        <v>0.15200263977484657</v>
      </c>
      <c r="JD156" s="86">
        <f t="shared" si="182"/>
        <v>0.13051817791681999</v>
      </c>
      <c r="JE156" s="86">
        <f t="shared" si="182"/>
        <v>0.17596562242542119</v>
      </c>
      <c r="JF156" s="86">
        <f t="shared" si="182"/>
        <v>0.12807368351016321</v>
      </c>
      <c r="JG156" s="86">
        <f t="shared" si="182"/>
        <v>9.4471522024098351E-2</v>
      </c>
      <c r="JH156" s="86">
        <f t="shared" si="182"/>
        <v>0.1592706130522796</v>
      </c>
      <c r="JI156" s="86">
        <f t="shared" si="182"/>
        <v>0.21716969738477646</v>
      </c>
      <c r="JJ156" s="86">
        <f t="shared" si="182"/>
        <v>0.35902904245215977</v>
      </c>
      <c r="JK156" s="86">
        <f t="shared" si="182"/>
        <v>0.37612509349024231</v>
      </c>
      <c r="JL156" s="86">
        <f t="shared" si="182"/>
        <v>0.31258492984368869</v>
      </c>
      <c r="JM156" s="86">
        <f t="shared" si="182"/>
        <v>0.49999079180788764</v>
      </c>
    </row>
    <row r="157" spans="2:273" x14ac:dyDescent="0.25">
      <c r="B157" s="2">
        <v>130</v>
      </c>
      <c r="C157" s="37">
        <v>47.414000000000001</v>
      </c>
      <c r="D157" s="37">
        <v>48.783000000000001</v>
      </c>
      <c r="E157" s="37">
        <v>49.817</v>
      </c>
      <c r="F157" s="37">
        <v>51.25</v>
      </c>
      <c r="G157" s="37">
        <v>50.689</v>
      </c>
      <c r="H157" s="37">
        <v>55.540999999999997</v>
      </c>
      <c r="I157" s="37">
        <v>53.097999999999999</v>
      </c>
      <c r="J157" s="37">
        <v>49.933999999999997</v>
      </c>
      <c r="K157" s="37">
        <v>48.295000000000002</v>
      </c>
      <c r="L157" s="37">
        <v>46.884999999999998</v>
      </c>
      <c r="M157" s="37">
        <v>50.015999999999998</v>
      </c>
      <c r="N157" s="37">
        <v>50.508000000000003</v>
      </c>
      <c r="O157" s="37">
        <v>48.131</v>
      </c>
      <c r="P157" s="37">
        <v>53.933999999999997</v>
      </c>
      <c r="Q157" s="37">
        <v>90.18</v>
      </c>
      <c r="S157" s="4">
        <f t="shared" si="183"/>
        <v>47.501591017391547</v>
      </c>
      <c r="T157" s="4">
        <f t="shared" si="183"/>
        <v>48.281623453665489</v>
      </c>
      <c r="U157" s="4">
        <f t="shared" si="183"/>
        <v>50.012956028348839</v>
      </c>
      <c r="V157" s="4">
        <f t="shared" si="183"/>
        <v>52.099323308682727</v>
      </c>
      <c r="W157" s="4">
        <f t="shared" si="183"/>
        <v>52.139894514657136</v>
      </c>
      <c r="X157" s="4">
        <f t="shared" si="183"/>
        <v>54.97418800763878</v>
      </c>
      <c r="Y157" s="4">
        <f t="shared" si="183"/>
        <v>55.022790353908192</v>
      </c>
      <c r="Z157" s="4">
        <f t="shared" si="183"/>
        <v>51.885094977771701</v>
      </c>
      <c r="AA157" s="4">
        <f t="shared" si="183"/>
        <v>50.528404924697448</v>
      </c>
      <c r="AB157" s="4">
        <f t="shared" si="183"/>
        <v>47.613531925847973</v>
      </c>
      <c r="AC157" s="4">
        <f t="shared" si="183"/>
        <v>49.273603391158012</v>
      </c>
      <c r="AD157" s="4">
        <f t="shared" si="183"/>
        <v>50.94969304188762</v>
      </c>
      <c r="AE157" s="4">
        <f t="shared" si="183"/>
        <v>49.498578105059366</v>
      </c>
      <c r="AF157" s="4">
        <f t="shared" si="183"/>
        <v>54.737443345037669</v>
      </c>
      <c r="AG157" s="4">
        <f t="shared" si="183"/>
        <v>87.508639425756272</v>
      </c>
      <c r="AI157" s="4">
        <f t="shared" si="184"/>
        <v>-8.7591017391545734E-2</v>
      </c>
      <c r="AJ157" s="4">
        <f t="shared" si="184"/>
        <v>0.50137654633451234</v>
      </c>
      <c r="AK157" s="4">
        <f t="shared" si="184"/>
        <v>-0.19595602834883863</v>
      </c>
      <c r="AL157" s="4">
        <f t="shared" si="184"/>
        <v>-0.84932330868272743</v>
      </c>
      <c r="AM157" s="4">
        <f t="shared" si="184"/>
        <v>-1.4508945146571364</v>
      </c>
      <c r="AN157" s="4">
        <f t="shared" si="184"/>
        <v>0.56681199236121671</v>
      </c>
      <c r="AO157" s="4">
        <f t="shared" si="184"/>
        <v>-1.9247903539081932</v>
      </c>
      <c r="AP157" s="4">
        <f t="shared" si="184"/>
        <v>-1.951094977771703</v>
      </c>
      <c r="AQ157" s="4">
        <f t="shared" si="184"/>
        <v>-2.2334049246974459</v>
      </c>
      <c r="AR157" s="4">
        <f t="shared" si="184"/>
        <v>-0.72853192584797455</v>
      </c>
      <c r="AS157" s="4">
        <f t="shared" si="184"/>
        <v>0.74239660884198599</v>
      </c>
      <c r="AT157" s="4">
        <f t="shared" si="184"/>
        <v>-0.44169304188761771</v>
      </c>
      <c r="AU157" s="4">
        <f t="shared" si="184"/>
        <v>-1.3675781050593656</v>
      </c>
      <c r="AV157" s="4">
        <f t="shared" si="184"/>
        <v>-0.80344334503767101</v>
      </c>
      <c r="AW157" s="4">
        <f t="shared" si="184"/>
        <v>2.6713605742437352</v>
      </c>
      <c r="AY157" s="2">
        <f t="shared" si="176"/>
        <v>47.501591017391547</v>
      </c>
      <c r="AZ157" s="2">
        <f t="shared" si="176"/>
        <v>48.280437293771975</v>
      </c>
      <c r="BA157" s="2">
        <f t="shared" si="176"/>
        <v>50.011513712129101</v>
      </c>
      <c r="BB157" s="2">
        <f t="shared" si="176"/>
        <v>52.09744119995316</v>
      </c>
      <c r="BC157" s="2">
        <f t="shared" si="176"/>
        <v>52.116505441739164</v>
      </c>
      <c r="BD157" s="2">
        <f t="shared" si="176"/>
        <v>54.960373169642011</v>
      </c>
      <c r="BE157" s="2">
        <f t="shared" si="176"/>
        <v>54.965396245142855</v>
      </c>
      <c r="BF157" s="2">
        <f t="shared" si="176"/>
        <v>51.871129563565617</v>
      </c>
      <c r="BG157" s="2">
        <f t="shared" si="176"/>
        <v>50.523753507673213</v>
      </c>
      <c r="BH157" s="2">
        <f t="shared" si="176"/>
        <v>47.569652632708994</v>
      </c>
      <c r="BI157" s="2">
        <f t="shared" si="176"/>
        <v>49.115096124494841</v>
      </c>
      <c r="BJ157" s="2">
        <f t="shared" si="176"/>
        <v>49.724093027147255</v>
      </c>
      <c r="BK157" s="2">
        <f t="shared" si="176"/>
        <v>48.230724382065077</v>
      </c>
      <c r="BL157" s="2">
        <f t="shared" si="176"/>
        <v>47.582054846710562</v>
      </c>
      <c r="BM157" s="2">
        <f t="shared" si="176"/>
        <v>42.068831507287527</v>
      </c>
      <c r="BO157" s="2" t="str">
        <f t="shared" si="191"/>
        <v/>
      </c>
      <c r="BP157" s="2" t="str">
        <f t="shared" si="192"/>
        <v/>
      </c>
      <c r="BQ157" s="2" t="str">
        <f t="shared" si="193"/>
        <v/>
      </c>
      <c r="BR157" s="2" t="str">
        <f t="shared" si="194"/>
        <v/>
      </c>
      <c r="BS157" s="2" t="str">
        <f t="shared" si="195"/>
        <v/>
      </c>
      <c r="BT157" s="2" t="str">
        <f t="shared" si="196"/>
        <v/>
      </c>
      <c r="BU157" s="2" t="str">
        <f t="shared" si="197"/>
        <v/>
      </c>
      <c r="BV157" s="2" t="str">
        <f t="shared" si="198"/>
        <v/>
      </c>
      <c r="BW157" s="2" t="str">
        <f t="shared" si="199"/>
        <v/>
      </c>
      <c r="BX157" s="2" t="str">
        <f t="shared" si="200"/>
        <v/>
      </c>
      <c r="BY157" s="2" t="str">
        <f t="shared" si="201"/>
        <v/>
      </c>
      <c r="BZ157" s="2" t="str">
        <f t="shared" si="202"/>
        <v/>
      </c>
      <c r="CA157" s="2" t="str">
        <f t="shared" si="203"/>
        <v/>
      </c>
      <c r="CB157" s="2" t="str">
        <f t="shared" si="204"/>
        <v/>
      </c>
      <c r="CC157" s="2" t="str">
        <f t="shared" si="205"/>
        <v/>
      </c>
      <c r="CE157" s="2" t="str">
        <f t="shared" si="177"/>
        <v/>
      </c>
      <c r="CF157" s="2" t="str">
        <f t="shared" si="177"/>
        <v/>
      </c>
      <c r="CG157" s="2" t="str">
        <f t="shared" si="177"/>
        <v/>
      </c>
      <c r="CH157" s="2" t="str">
        <f t="shared" si="177"/>
        <v/>
      </c>
      <c r="CI157" s="2" t="str">
        <f t="shared" si="177"/>
        <v/>
      </c>
      <c r="CJ157" s="2" t="str">
        <f t="shared" si="177"/>
        <v/>
      </c>
      <c r="CK157" s="2" t="str">
        <f t="shared" si="177"/>
        <v/>
      </c>
      <c r="CL157" s="2" t="str">
        <f t="shared" si="177"/>
        <v/>
      </c>
      <c r="CM157" s="2" t="str">
        <f t="shared" si="177"/>
        <v/>
      </c>
      <c r="CN157" s="2" t="str">
        <f t="shared" si="177"/>
        <v/>
      </c>
      <c r="CO157" s="2" t="str">
        <f t="shared" si="177"/>
        <v/>
      </c>
      <c r="CP157" s="2" t="str">
        <f t="shared" si="177"/>
        <v/>
      </c>
      <c r="CQ157" s="2" t="str">
        <f t="shared" si="177"/>
        <v/>
      </c>
      <c r="CR157" s="2" t="str">
        <f t="shared" si="177"/>
        <v/>
      </c>
      <c r="CS157" s="2" t="str">
        <f t="shared" si="177"/>
        <v/>
      </c>
      <c r="CU157" s="2" t="str">
        <f t="shared" si="206"/>
        <v/>
      </c>
      <c r="CV157" s="2" t="str">
        <f t="shared" si="207"/>
        <v/>
      </c>
      <c r="CW157" s="2" t="str">
        <f t="shared" si="208"/>
        <v/>
      </c>
      <c r="CX157" s="2" t="str">
        <f t="shared" si="209"/>
        <v/>
      </c>
      <c r="CY157" s="2" t="str">
        <f t="shared" si="210"/>
        <v/>
      </c>
      <c r="CZ157" s="2" t="str">
        <f t="shared" si="211"/>
        <v/>
      </c>
      <c r="DA157" s="2" t="str">
        <f t="shared" si="212"/>
        <v/>
      </c>
      <c r="DB157" s="2" t="str">
        <f t="shared" si="213"/>
        <v/>
      </c>
      <c r="DC157" s="2" t="str">
        <f t="shared" si="214"/>
        <v/>
      </c>
      <c r="DD157" s="2" t="str">
        <f t="shared" si="215"/>
        <v/>
      </c>
      <c r="DE157" s="2" t="str">
        <f t="shared" si="216"/>
        <v/>
      </c>
      <c r="DF157" s="2" t="str">
        <f t="shared" si="217"/>
        <v/>
      </c>
      <c r="DG157" s="2" t="str">
        <f t="shared" si="218"/>
        <v/>
      </c>
      <c r="DH157" s="2" t="str">
        <f t="shared" si="219"/>
        <v/>
      </c>
      <c r="DI157" s="2" t="str">
        <f t="shared" si="220"/>
        <v/>
      </c>
      <c r="DK157" s="2">
        <f t="shared" si="185"/>
        <v>86.480748204736429</v>
      </c>
      <c r="DL157" s="2">
        <f t="shared" si="185"/>
        <v>96.794298796791452</v>
      </c>
      <c r="DM157" s="2">
        <f t="shared" si="185"/>
        <v>93.931213903743313</v>
      </c>
      <c r="DN157" s="2">
        <f t="shared" si="185"/>
        <v>104.98482464349377</v>
      </c>
      <c r="DO157" s="2">
        <f t="shared" si="185"/>
        <v>101.27799952584161</v>
      </c>
      <c r="DP157" s="2">
        <f t="shared" si="185"/>
        <v>103.7784170731707</v>
      </c>
      <c r="DQ157" s="2">
        <f t="shared" si="185"/>
        <v>91.500352773826464</v>
      </c>
      <c r="DR157" s="2">
        <f t="shared" si="185"/>
        <v>95.257093589743619</v>
      </c>
      <c r="DS157" s="2">
        <f t="shared" si="185"/>
        <v>87.383815452091753</v>
      </c>
      <c r="DT157" s="2">
        <f t="shared" si="185"/>
        <v>85.192097560975611</v>
      </c>
      <c r="DU157" s="2">
        <f t="shared" si="185"/>
        <v>76.142907665505248</v>
      </c>
      <c r="DV157" s="2">
        <f t="shared" si="185"/>
        <v>87.736228222996488</v>
      </c>
      <c r="DW157" s="2">
        <f t="shared" si="185"/>
        <v>91.42965018054494</v>
      </c>
      <c r="DX157" s="2">
        <f t="shared" si="185"/>
        <v>68.187906778206766</v>
      </c>
      <c r="DY157" s="2">
        <f t="shared" si="185"/>
        <v>52.279872268907575</v>
      </c>
      <c r="EA157" s="2">
        <f t="shared" si="161"/>
        <v>47.471085659017675</v>
      </c>
      <c r="EB157" s="2">
        <f t="shared" si="161"/>
        <v>48.192828571428564</v>
      </c>
      <c r="EC157" s="2">
        <f t="shared" si="161"/>
        <v>49.798712121212127</v>
      </c>
      <c r="ED157" s="2">
        <f t="shared" si="161"/>
        <v>52.150557142857153</v>
      </c>
      <c r="EE157" s="2">
        <f t="shared" si="161"/>
        <v>51.899429869623752</v>
      </c>
      <c r="EF157" s="2">
        <f t="shared" si="161"/>
        <v>55.062058653245572</v>
      </c>
      <c r="EG157" s="2">
        <f t="shared" si="161"/>
        <v>55.095546972694905</v>
      </c>
      <c r="EH157" s="2">
        <f t="shared" si="161"/>
        <v>52.059524262524</v>
      </c>
      <c r="EI157" s="2">
        <f t="shared" si="161"/>
        <v>50.707794448913916</v>
      </c>
      <c r="EJ157" s="2">
        <f t="shared" si="161"/>
        <v>47.392959439527999</v>
      </c>
      <c r="EK157" s="2">
        <f t="shared" si="161"/>
        <v>49.078229589262278</v>
      </c>
      <c r="EL157" s="2">
        <f t="shared" si="188"/>
        <v>49.771395030873286</v>
      </c>
      <c r="EM157" s="2">
        <f t="shared" si="142"/>
        <v>48.22138368481783</v>
      </c>
      <c r="EN157" s="2">
        <f t="shared" si="142"/>
        <v>47.668642511144384</v>
      </c>
      <c r="EO157" s="2">
        <f t="shared" si="142"/>
        <v>42.077943768125138</v>
      </c>
      <c r="EQ157" s="2">
        <f t="shared" si="186"/>
        <v>48.136800507614211</v>
      </c>
      <c r="ER157" s="2">
        <f t="shared" si="186"/>
        <v>48.612927151487646</v>
      </c>
      <c r="ES157" s="2">
        <f t="shared" si="186"/>
        <v>50.904860342665152</v>
      </c>
      <c r="ET157" s="2">
        <f t="shared" si="186"/>
        <v>51.828619606630525</v>
      </c>
      <c r="EU157" s="2">
        <f t="shared" si="186"/>
        <v>53.329307218669165</v>
      </c>
      <c r="EV157" s="2">
        <f t="shared" si="186"/>
        <v>54.336726244785943</v>
      </c>
      <c r="EW157" s="2">
        <f t="shared" si="186"/>
        <v>54.140777616299289</v>
      </c>
      <c r="EX157" s="2">
        <f t="shared" si="186"/>
        <v>50.818704331890345</v>
      </c>
      <c r="EY157" s="2">
        <f t="shared" si="186"/>
        <v>49.551194701009436</v>
      </c>
      <c r="EZ157" s="2">
        <f t="shared" si="186"/>
        <v>48.635148119494772</v>
      </c>
      <c r="FA157" s="2">
        <f t="shared" si="186"/>
        <v>49.319841231633809</v>
      </c>
      <c r="FB157" s="2">
        <f t="shared" si="186"/>
        <v>49.184812477450699</v>
      </c>
      <c r="FC157" s="2">
        <f t="shared" si="186"/>
        <v>48.17763314048841</v>
      </c>
      <c r="FD157" s="2">
        <f t="shared" si="186"/>
        <v>46.134598717968977</v>
      </c>
      <c r="FE157" s="2">
        <f t="shared" si="186"/>
        <v>41.84211474522624</v>
      </c>
      <c r="FG157" s="2">
        <f t="shared" si="187"/>
        <v>0.99985177453693219</v>
      </c>
      <c r="FH157" s="2">
        <f t="shared" si="187"/>
        <v>0.99986307202884961</v>
      </c>
      <c r="FI157" s="2">
        <f t="shared" si="187"/>
        <v>0.99985689472000172</v>
      </c>
      <c r="FJ157" s="2">
        <f t="shared" si="187"/>
        <v>0.99986371000385232</v>
      </c>
      <c r="FK157" s="2">
        <f t="shared" si="187"/>
        <v>0.99980087486278957</v>
      </c>
      <c r="FL157" s="2">
        <f t="shared" si="187"/>
        <v>0.99975501931202837</v>
      </c>
      <c r="FM157" s="2">
        <f t="shared" si="187"/>
        <v>0.99978778310887317</v>
      </c>
      <c r="FN157" s="2">
        <f t="shared" si="187"/>
        <v>0.99977871960113518</v>
      </c>
      <c r="FO157" s="2">
        <f t="shared" si="187"/>
        <v>0.99977162710086509</v>
      </c>
      <c r="FP157" s="2">
        <f t="shared" si="187"/>
        <v>0.99975059728345139</v>
      </c>
      <c r="FQ157" s="2">
        <f t="shared" si="187"/>
        <v>0.99972710054389979</v>
      </c>
      <c r="FR157" s="2">
        <f t="shared" si="187"/>
        <v>0.99972945575583017</v>
      </c>
      <c r="FS157" s="2">
        <f t="shared" si="187"/>
        <v>0.99969751175597521</v>
      </c>
      <c r="FT157" s="2">
        <f t="shared" si="187"/>
        <v>0.99969276255905348</v>
      </c>
      <c r="FU157" s="2">
        <f t="shared" si="187"/>
        <v>0.99965451929412541</v>
      </c>
      <c r="FW157" s="2">
        <f t="shared" si="178"/>
        <v>3.7137722150909193E-2</v>
      </c>
      <c r="FX157" s="2">
        <f t="shared" si="178"/>
        <v>0.19270196442733759</v>
      </c>
      <c r="FY157" s="2">
        <f t="shared" si="178"/>
        <v>0.18667118283761808</v>
      </c>
      <c r="FZ157" s="2">
        <f t="shared" si="178"/>
        <v>0.18735536627720045</v>
      </c>
      <c r="GA157" s="2">
        <f t="shared" si="178"/>
        <v>0.14493764643220639</v>
      </c>
      <c r="GB157" s="2">
        <f t="shared" si="178"/>
        <v>0.1566454900947174</v>
      </c>
      <c r="GC157" s="2">
        <f t="shared" si="178"/>
        <v>0.14440811420859151</v>
      </c>
      <c r="GD157" s="2">
        <f t="shared" si="178"/>
        <v>0.15953440901615271</v>
      </c>
      <c r="GE157" s="2">
        <f t="shared" si="178"/>
        <v>0.16636416429672496</v>
      </c>
      <c r="GF157" s="2">
        <f t="shared" si="178"/>
        <v>0.13465425031468004</v>
      </c>
      <c r="GG157" s="2">
        <f t="shared" si="178"/>
        <v>0.12201646831526922</v>
      </c>
      <c r="GH157" s="2">
        <f t="shared" si="178"/>
        <v>9.8150158901082571E-2</v>
      </c>
      <c r="GI157" s="2">
        <f t="shared" si="178"/>
        <v>8.5239977457636298E-2</v>
      </c>
      <c r="GJ157" s="2">
        <f t="shared" si="178"/>
        <v>6.0553649830984935E-2</v>
      </c>
      <c r="GK157" s="2">
        <f t="shared" si="178"/>
        <v>5.3584712102042291E-2</v>
      </c>
      <c r="GM157" s="86">
        <f t="shared" si="179"/>
        <v>5.2489094822927798E-110</v>
      </c>
      <c r="GN157" s="86">
        <f t="shared" si="179"/>
        <v>2.7295899203117079E-164</v>
      </c>
      <c r="GO157" s="86">
        <f t="shared" si="179"/>
        <v>1.0127206334401651E-208</v>
      </c>
      <c r="GP157" s="86">
        <f t="shared" si="179"/>
        <v>8.8555078464432921E-251</v>
      </c>
      <c r="GQ157" s="86">
        <f t="shared" si="179"/>
        <v>8.4156721551154052E-271</v>
      </c>
      <c r="GR157" s="86">
        <f t="shared" si="179"/>
        <v>6.938738889803306E-208</v>
      </c>
      <c r="GS157" s="86">
        <f t="shared" si="179"/>
        <v>5.9470761674569412E-219</v>
      </c>
      <c r="GT157" s="86">
        <f t="shared" si="179"/>
        <v>1.7266172596037505E-299</v>
      </c>
      <c r="GU157" s="86">
        <f t="shared" si="179"/>
        <v>3.3481921326016217E-273</v>
      </c>
      <c r="GV157" s="86">
        <f t="shared" si="179"/>
        <v>9.1677361845182934E-258</v>
      </c>
      <c r="GW157" s="86">
        <f t="shared" si="179"/>
        <v>1.2337473825676132E-187</v>
      </c>
      <c r="GX157" s="86">
        <f t="shared" si="179"/>
        <v>2.9313655175287452E-183</v>
      </c>
      <c r="GY157" s="86">
        <f t="shared" si="179"/>
        <v>1.1465466576702873E-147</v>
      </c>
      <c r="GZ157" s="86">
        <f t="shared" si="179"/>
        <v>9.5067502489372247E-145</v>
      </c>
      <c r="HA157" s="86">
        <f t="shared" si="179"/>
        <v>2.1545485900958389E-130</v>
      </c>
      <c r="HC157" s="86">
        <f t="shared" si="190"/>
        <v>1.144739344397575E-47</v>
      </c>
      <c r="HD157" s="86">
        <f t="shared" si="190"/>
        <v>1.4353626978787525E-110</v>
      </c>
      <c r="HE157" s="86">
        <f t="shared" si="190"/>
        <v>3.6593741029796422E-135</v>
      </c>
      <c r="HF157" s="86">
        <f t="shared" si="189"/>
        <v>1.3678711235935216E-146</v>
      </c>
      <c r="HG157" s="86">
        <f t="shared" si="189"/>
        <v>3.326185505299606E-154</v>
      </c>
      <c r="HH157" s="86">
        <f t="shared" si="146"/>
        <v>3.4234374932543641E-157</v>
      </c>
      <c r="HI157" s="86">
        <f t="shared" si="147"/>
        <v>1.6283833324719243E-112</v>
      </c>
      <c r="HJ157" s="86">
        <f t="shared" si="189"/>
        <v>8.9122263647664052E-202</v>
      </c>
      <c r="HK157" s="86">
        <f t="shared" si="189"/>
        <v>7.4751614149604952E-143</v>
      </c>
      <c r="HL157" s="86">
        <f t="shared" si="170"/>
        <v>5.9410898297783191E-123</v>
      </c>
      <c r="HM157" s="86">
        <f t="shared" si="170"/>
        <v>4.7831826869764162E-120</v>
      </c>
      <c r="HN157" s="86">
        <f t="shared" si="170"/>
        <v>1.8858956561600942E-93</v>
      </c>
      <c r="HO157" s="86">
        <f t="shared" si="170"/>
        <v>9.5370339515052383E-76</v>
      </c>
      <c r="HP157" s="86">
        <f t="shared" si="170"/>
        <v>4.1689061723438155E-74</v>
      </c>
      <c r="HQ157" s="86">
        <f t="shared" si="170"/>
        <v>1.4559914609661483E-92</v>
      </c>
      <c r="HS157" s="86">
        <f t="shared" si="180"/>
        <v>0.34180176371427745</v>
      </c>
      <c r="HT157" s="86">
        <f t="shared" si="180"/>
        <v>4.6477346883895529E-2</v>
      </c>
      <c r="HU157" s="86">
        <f t="shared" si="180"/>
        <v>4.8499377548249324E-2</v>
      </c>
      <c r="HV157" s="86">
        <f t="shared" si="180"/>
        <v>3.6557506931441351E-2</v>
      </c>
      <c r="HW157" s="86">
        <f t="shared" si="180"/>
        <v>0.11667349926968018</v>
      </c>
      <c r="HX157" s="86">
        <f t="shared" si="180"/>
        <v>9.7856378141528047E-2</v>
      </c>
      <c r="HY157" s="86">
        <f t="shared" si="180"/>
        <v>0.13553906462308948</v>
      </c>
      <c r="HZ157" s="86">
        <f t="shared" si="180"/>
        <v>9.6202615778530523E-2</v>
      </c>
      <c r="IA157" s="86">
        <f t="shared" si="180"/>
        <v>6.933330774697892E-2</v>
      </c>
      <c r="IB157" s="86">
        <f t="shared" si="180"/>
        <v>0.12078522111156878</v>
      </c>
      <c r="IC157" s="86">
        <f t="shared" si="180"/>
        <v>0.1690222719109977</v>
      </c>
      <c r="ID157" s="86">
        <f t="shared" si="180"/>
        <v>0.29964883317481106</v>
      </c>
      <c r="IE157" s="86">
        <f t="shared" si="180"/>
        <v>0.30734230037658516</v>
      </c>
      <c r="IF157" s="86">
        <f t="shared" si="180"/>
        <v>0.22894110368397377</v>
      </c>
      <c r="IG157" s="86">
        <f t="shared" si="180"/>
        <v>0.42992858615952229</v>
      </c>
      <c r="II157" s="86">
        <f t="shared" si="181"/>
        <v>6.3725259925407516E-22</v>
      </c>
      <c r="IJ157" s="86">
        <f t="shared" si="181"/>
        <v>4.3080498727961206E-5</v>
      </c>
      <c r="IK157" s="86">
        <f t="shared" si="181"/>
        <v>2.0350938898034965E-5</v>
      </c>
      <c r="IL157" s="86">
        <f t="shared" si="181"/>
        <v>3.5727265584322741E-5</v>
      </c>
      <c r="IM157" s="86">
        <f t="shared" si="181"/>
        <v>2.4031003259483966E-7</v>
      </c>
      <c r="IN157" s="86">
        <f t="shared" si="181"/>
        <v>2.9179356475287534E-7</v>
      </c>
      <c r="IO157" s="86">
        <f t="shared" si="181"/>
        <v>1.0702693798541021E-7</v>
      </c>
      <c r="IP157" s="86">
        <f t="shared" si="181"/>
        <v>5.4599343103615585E-7</v>
      </c>
      <c r="IQ157" s="86">
        <f t="shared" si="181"/>
        <v>8.7712176902783077E-7</v>
      </c>
      <c r="IR157" s="86">
        <f t="shared" si="181"/>
        <v>1.0630693406948871E-8</v>
      </c>
      <c r="IS157" s="86">
        <f t="shared" si="181"/>
        <v>1.4555038998976081E-9</v>
      </c>
      <c r="IT157" s="86">
        <f t="shared" si="181"/>
        <v>1.3687206241934767E-10</v>
      </c>
      <c r="IU157" s="86">
        <f t="shared" si="181"/>
        <v>2.5862090949332241E-15</v>
      </c>
      <c r="IV157" s="86">
        <f t="shared" si="181"/>
        <v>1.1569021996708288E-6</v>
      </c>
      <c r="IW157" s="86">
        <f t="shared" si="181"/>
        <v>7.685105320903378E-8</v>
      </c>
      <c r="IY157" s="86">
        <f t="shared" si="182"/>
        <v>0.34180176371427745</v>
      </c>
      <c r="IZ157" s="86">
        <f t="shared" si="182"/>
        <v>4.6520427382623492E-2</v>
      </c>
      <c r="JA157" s="86">
        <f t="shared" si="182"/>
        <v>4.8519728487147362E-2</v>
      </c>
      <c r="JB157" s="86">
        <f t="shared" si="182"/>
        <v>3.6593234197025676E-2</v>
      </c>
      <c r="JC157" s="86">
        <f t="shared" si="182"/>
        <v>0.11667373957971278</v>
      </c>
      <c r="JD157" s="86">
        <f t="shared" si="182"/>
        <v>9.7856669935092802E-2</v>
      </c>
      <c r="JE157" s="86">
        <f t="shared" si="182"/>
        <v>0.13553917165002746</v>
      </c>
      <c r="JF157" s="86">
        <f t="shared" si="182"/>
        <v>9.6203161771961559E-2</v>
      </c>
      <c r="JG157" s="86">
        <f t="shared" si="182"/>
        <v>6.9334184868747942E-2</v>
      </c>
      <c r="JH157" s="86">
        <f t="shared" si="182"/>
        <v>0.12078523174226219</v>
      </c>
      <c r="JI157" s="86">
        <f t="shared" si="182"/>
        <v>0.16902227336650161</v>
      </c>
      <c r="JJ157" s="86">
        <f t="shared" si="182"/>
        <v>0.29964883331168313</v>
      </c>
      <c r="JK157" s="86">
        <f t="shared" si="182"/>
        <v>0.30734230037658777</v>
      </c>
      <c r="JL157" s="86">
        <f t="shared" si="182"/>
        <v>0.22894226058617345</v>
      </c>
      <c r="JM157" s="86">
        <f t="shared" si="182"/>
        <v>0.42992866301057547</v>
      </c>
    </row>
    <row r="158" spans="2:273" x14ac:dyDescent="0.25">
      <c r="B158" s="2">
        <v>131</v>
      </c>
      <c r="C158" s="37">
        <v>45.792999999999999</v>
      </c>
      <c r="D158" s="37">
        <v>46.267000000000003</v>
      </c>
      <c r="E158" s="37">
        <v>49.95</v>
      </c>
      <c r="F158" s="37">
        <v>50.817</v>
      </c>
      <c r="G158" s="37">
        <v>51.689</v>
      </c>
      <c r="H158" s="37">
        <v>52.606999999999999</v>
      </c>
      <c r="I158" s="37">
        <v>51.851999999999997</v>
      </c>
      <c r="J158" s="37">
        <v>52.213000000000001</v>
      </c>
      <c r="K158" s="37">
        <v>48.851999999999997</v>
      </c>
      <c r="L158" s="37">
        <v>45.360999999999997</v>
      </c>
      <c r="M158" s="37">
        <v>50.802999999999997</v>
      </c>
      <c r="N158" s="37">
        <v>50.360999999999997</v>
      </c>
      <c r="O158" s="37">
        <v>45.82</v>
      </c>
      <c r="P158" s="37">
        <v>48.951000000000001</v>
      </c>
      <c r="Q158" s="37">
        <v>75.262</v>
      </c>
      <c r="S158" s="4">
        <f t="shared" si="183"/>
        <v>47.317510618429402</v>
      </c>
      <c r="T158" s="4">
        <f t="shared" si="183"/>
        <v>48.129985051906736</v>
      </c>
      <c r="U158" s="4">
        <f t="shared" si="183"/>
        <v>49.866902768975535</v>
      </c>
      <c r="V158" s="4">
        <f t="shared" si="183"/>
        <v>51.968985784500525</v>
      </c>
      <c r="W158" s="4">
        <f t="shared" si="183"/>
        <v>51.973449731573623</v>
      </c>
      <c r="X158" s="4">
        <f t="shared" si="183"/>
        <v>54.831230716275876</v>
      </c>
      <c r="Y158" s="4">
        <f t="shared" si="183"/>
        <v>54.875765557404854</v>
      </c>
      <c r="Z158" s="4">
        <f t="shared" si="183"/>
        <v>51.753872096351635</v>
      </c>
      <c r="AA158" s="4">
        <f t="shared" si="183"/>
        <v>50.354216685353293</v>
      </c>
      <c r="AB158" s="4">
        <f t="shared" si="183"/>
        <v>47.441400337273592</v>
      </c>
      <c r="AC158" s="4">
        <f t="shared" si="183"/>
        <v>49.141337853813589</v>
      </c>
      <c r="AD158" s="4">
        <f t="shared" si="183"/>
        <v>50.240267720956894</v>
      </c>
      <c r="AE158" s="4">
        <f t="shared" si="183"/>
        <v>48.655743511159116</v>
      </c>
      <c r="AF158" s="4">
        <f t="shared" si="183"/>
        <v>51.260937100697156</v>
      </c>
      <c r="AG158" s="4">
        <f t="shared" si="183"/>
        <v>73.938183213842976</v>
      </c>
      <c r="AI158" s="4">
        <f t="shared" si="184"/>
        <v>-1.5245106184294031</v>
      </c>
      <c r="AJ158" s="4">
        <f t="shared" si="184"/>
        <v>-1.8629850519067332</v>
      </c>
      <c r="AK158" s="4">
        <f t="shared" si="184"/>
        <v>8.3097231024467533E-2</v>
      </c>
      <c r="AL158" s="4">
        <f t="shared" si="184"/>
        <v>-1.1519857845005248</v>
      </c>
      <c r="AM158" s="4">
        <f t="shared" si="184"/>
        <v>-0.28444973157362341</v>
      </c>
      <c r="AN158" s="4">
        <f t="shared" si="184"/>
        <v>-2.2242307162758763</v>
      </c>
      <c r="AO158" s="4">
        <f t="shared" si="184"/>
        <v>-3.0237655574048574</v>
      </c>
      <c r="AP158" s="4">
        <f t="shared" si="184"/>
        <v>0.45912790364836553</v>
      </c>
      <c r="AQ158" s="4">
        <f t="shared" si="184"/>
        <v>-1.5022166853532966</v>
      </c>
      <c r="AR158" s="4">
        <f t="shared" si="184"/>
        <v>-2.0804003372735949</v>
      </c>
      <c r="AS158" s="4">
        <f t="shared" si="184"/>
        <v>1.6616621461864085</v>
      </c>
      <c r="AT158" s="4">
        <f t="shared" si="184"/>
        <v>0.12073227904310357</v>
      </c>
      <c r="AU158" s="4">
        <f t="shared" si="184"/>
        <v>-2.8357435111591158</v>
      </c>
      <c r="AV158" s="4">
        <f t="shared" si="184"/>
        <v>-2.3099371006971552</v>
      </c>
      <c r="AW158" s="4">
        <f t="shared" si="184"/>
        <v>1.3238167861570247</v>
      </c>
      <c r="AY158" s="2">
        <f t="shared" si="176"/>
        <v>47.317510618429402</v>
      </c>
      <c r="AZ158" s="2">
        <f t="shared" si="176"/>
        <v>48.126950940905161</v>
      </c>
      <c r="BA158" s="2">
        <f t="shared" si="176"/>
        <v>49.864045103011492</v>
      </c>
      <c r="BB158" s="2">
        <f t="shared" si="176"/>
        <v>51.964200983084453</v>
      </c>
      <c r="BC158" s="2">
        <f t="shared" si="176"/>
        <v>51.965265207621044</v>
      </c>
      <c r="BD158" s="2">
        <f t="shared" si="176"/>
        <v>54.826825656409554</v>
      </c>
      <c r="BE158" s="2">
        <f t="shared" si="176"/>
        <v>54.855471809029275</v>
      </c>
      <c r="BF158" s="2">
        <f t="shared" si="176"/>
        <v>51.74930544364517</v>
      </c>
      <c r="BG158" s="2">
        <f t="shared" si="176"/>
        <v>50.352538746272067</v>
      </c>
      <c r="BH158" s="2">
        <f t="shared" si="176"/>
        <v>47.426949511278025</v>
      </c>
      <c r="BI158" s="2">
        <f t="shared" si="176"/>
        <v>49.082826031161296</v>
      </c>
      <c r="BJ158" s="2">
        <f t="shared" si="176"/>
        <v>49.650290623390219</v>
      </c>
      <c r="BK158" s="2">
        <f t="shared" si="176"/>
        <v>48.106587859420237</v>
      </c>
      <c r="BL158" s="2">
        <f t="shared" si="176"/>
        <v>47.477959333045604</v>
      </c>
      <c r="BM158" s="2">
        <f t="shared" si="176"/>
        <v>41.957952145262745</v>
      </c>
      <c r="BO158" s="2" t="str">
        <f t="shared" si="191"/>
        <v/>
      </c>
      <c r="BP158" s="2" t="str">
        <f t="shared" si="192"/>
        <v/>
      </c>
      <c r="BQ158" s="2" t="str">
        <f t="shared" si="193"/>
        <v/>
      </c>
      <c r="BR158" s="2" t="str">
        <f t="shared" si="194"/>
        <v/>
      </c>
      <c r="BS158" s="2" t="str">
        <f t="shared" si="195"/>
        <v/>
      </c>
      <c r="BT158" s="2" t="str">
        <f t="shared" si="196"/>
        <v/>
      </c>
      <c r="BU158" s="2" t="str">
        <f t="shared" si="197"/>
        <v/>
      </c>
      <c r="BV158" s="2" t="str">
        <f t="shared" si="198"/>
        <v/>
      </c>
      <c r="BW158" s="2" t="str">
        <f t="shared" si="199"/>
        <v/>
      </c>
      <c r="BX158" s="2" t="str">
        <f t="shared" si="200"/>
        <v/>
      </c>
      <c r="BY158" s="2" t="str">
        <f t="shared" si="201"/>
        <v/>
      </c>
      <c r="BZ158" s="2" t="str">
        <f t="shared" si="202"/>
        <v/>
      </c>
      <c r="CA158" s="2" t="str">
        <f t="shared" si="203"/>
        <v/>
      </c>
      <c r="CB158" s="2" t="str">
        <f t="shared" si="204"/>
        <v/>
      </c>
      <c r="CC158" s="2" t="str">
        <f t="shared" si="205"/>
        <v/>
      </c>
      <c r="CE158" s="2" t="str">
        <f t="shared" si="177"/>
        <v/>
      </c>
      <c r="CF158" s="2" t="str">
        <f t="shared" si="177"/>
        <v/>
      </c>
      <c r="CG158" s="2" t="str">
        <f t="shared" si="177"/>
        <v/>
      </c>
      <c r="CH158" s="2" t="str">
        <f t="shared" si="177"/>
        <v/>
      </c>
      <c r="CI158" s="2" t="str">
        <f t="shared" si="177"/>
        <v/>
      </c>
      <c r="CJ158" s="2" t="str">
        <f t="shared" si="177"/>
        <v/>
      </c>
      <c r="CK158" s="2" t="str">
        <f t="shared" si="177"/>
        <v/>
      </c>
      <c r="CL158" s="2" t="str">
        <f t="shared" si="177"/>
        <v/>
      </c>
      <c r="CM158" s="2" t="str">
        <f t="shared" si="177"/>
        <v/>
      </c>
      <c r="CN158" s="2" t="str">
        <f t="shared" si="177"/>
        <v/>
      </c>
      <c r="CO158" s="2" t="str">
        <f t="shared" si="177"/>
        <v/>
      </c>
      <c r="CP158" s="2" t="str">
        <f t="shared" si="177"/>
        <v/>
      </c>
      <c r="CQ158" s="2" t="str">
        <f t="shared" si="177"/>
        <v/>
      </c>
      <c r="CR158" s="2" t="str">
        <f t="shared" si="177"/>
        <v/>
      </c>
      <c r="CS158" s="2" t="str">
        <f t="shared" si="177"/>
        <v/>
      </c>
      <c r="CU158" s="2" t="str">
        <f t="shared" si="206"/>
        <v/>
      </c>
      <c r="CV158" s="2" t="str">
        <f t="shared" si="207"/>
        <v/>
      </c>
      <c r="CW158" s="2" t="str">
        <f t="shared" si="208"/>
        <v/>
      </c>
      <c r="CX158" s="2" t="str">
        <f t="shared" si="209"/>
        <v/>
      </c>
      <c r="CY158" s="2" t="str">
        <f t="shared" si="210"/>
        <v/>
      </c>
      <c r="CZ158" s="2" t="str">
        <f t="shared" si="211"/>
        <v/>
      </c>
      <c r="DA158" s="2" t="str">
        <f t="shared" si="212"/>
        <v/>
      </c>
      <c r="DB158" s="2" t="str">
        <f t="shared" si="213"/>
        <v/>
      </c>
      <c r="DC158" s="2" t="str">
        <f t="shared" si="214"/>
        <v/>
      </c>
      <c r="DD158" s="2" t="str">
        <f t="shared" si="215"/>
        <v/>
      </c>
      <c r="DE158" s="2" t="str">
        <f t="shared" si="216"/>
        <v/>
      </c>
      <c r="DF158" s="2" t="str">
        <f t="shared" si="217"/>
        <v/>
      </c>
      <c r="DG158" s="2" t="str">
        <f t="shared" si="218"/>
        <v/>
      </c>
      <c r="DH158" s="2" t="str">
        <f t="shared" si="219"/>
        <v/>
      </c>
      <c r="DI158" s="2" t="str">
        <f t="shared" si="220"/>
        <v/>
      </c>
      <c r="DK158" s="2">
        <f t="shared" si="185"/>
        <v>86.692979984721148</v>
      </c>
      <c r="DL158" s="2">
        <f t="shared" si="185"/>
        <v>97.066803810160422</v>
      </c>
      <c r="DM158" s="2">
        <f t="shared" si="185"/>
        <v>94.167577540106947</v>
      </c>
      <c r="DN158" s="2">
        <f t="shared" si="185"/>
        <v>105.29902751782532</v>
      </c>
      <c r="DO158" s="2">
        <f t="shared" si="185"/>
        <v>101.55335111427215</v>
      </c>
      <c r="DP158" s="2">
        <f t="shared" si="185"/>
        <v>104.08461247654782</v>
      </c>
      <c r="DQ158" s="2">
        <f t="shared" si="185"/>
        <v>91.68858463726886</v>
      </c>
      <c r="DR158" s="2">
        <f t="shared" si="185"/>
        <v>95.494174358974391</v>
      </c>
      <c r="DS158" s="2">
        <f t="shared" si="185"/>
        <v>87.55488124156544</v>
      </c>
      <c r="DT158" s="2">
        <f t="shared" si="185"/>
        <v>85.370348217636007</v>
      </c>
      <c r="DU158" s="2">
        <f t="shared" si="185"/>
        <v>76.272297735191657</v>
      </c>
      <c r="DV158" s="2">
        <f t="shared" si="185"/>
        <v>87.962328745644555</v>
      </c>
      <c r="DW158" s="2">
        <f t="shared" si="185"/>
        <v>91.715561002297875</v>
      </c>
      <c r="DX158" s="2">
        <f t="shared" si="185"/>
        <v>68.314345130845112</v>
      </c>
      <c r="DY158" s="2">
        <f t="shared" si="185"/>
        <v>52.291571581359825</v>
      </c>
      <c r="EA158" s="2">
        <f t="shared" si="161"/>
        <v>47.283742729706312</v>
      </c>
      <c r="EB158" s="2">
        <f t="shared" si="161"/>
        <v>48.031171428571426</v>
      </c>
      <c r="EC158" s="2">
        <f t="shared" si="161"/>
        <v>49.629513419913422</v>
      </c>
      <c r="ED158" s="2">
        <f t="shared" si="161"/>
        <v>52.02422857142858</v>
      </c>
      <c r="EE158" s="2">
        <f t="shared" si="161"/>
        <v>51.72505912988025</v>
      </c>
      <c r="EF158" s="2">
        <f t="shared" si="161"/>
        <v>54.94254168068035</v>
      </c>
      <c r="EG158" s="2">
        <f t="shared" si="161"/>
        <v>55.002325840918097</v>
      </c>
      <c r="EH158" s="2">
        <f t="shared" si="161"/>
        <v>51.960976522953395</v>
      </c>
      <c r="EI158" s="2">
        <f t="shared" si="161"/>
        <v>50.559162107803701</v>
      </c>
      <c r="EJ158" s="2">
        <f t="shared" si="161"/>
        <v>47.230820058997026</v>
      </c>
      <c r="EK158" s="2">
        <f t="shared" si="161"/>
        <v>49.042959834493885</v>
      </c>
      <c r="EL158" s="2">
        <f t="shared" si="188"/>
        <v>49.705663271306769</v>
      </c>
      <c r="EM158" s="2">
        <f t="shared" si="142"/>
        <v>48.098803425439456</v>
      </c>
      <c r="EN158" s="2">
        <f t="shared" si="142"/>
        <v>47.576934083264952</v>
      </c>
      <c r="EO158" s="2">
        <f t="shared" si="142"/>
        <v>41.968843484478896</v>
      </c>
      <c r="EQ158" s="2">
        <f t="shared" si="186"/>
        <v>47.984670039430753</v>
      </c>
      <c r="ER158" s="2">
        <f t="shared" si="186"/>
        <v>48.46337932207841</v>
      </c>
      <c r="ES158" s="2">
        <f t="shared" si="186"/>
        <v>50.767079091700019</v>
      </c>
      <c r="ET158" s="2">
        <f t="shared" si="186"/>
        <v>51.693926276352556</v>
      </c>
      <c r="EU158" s="2">
        <f t="shared" si="186"/>
        <v>53.19993831409306</v>
      </c>
      <c r="EV158" s="2">
        <f t="shared" si="186"/>
        <v>54.193753877420519</v>
      </c>
      <c r="EW158" s="2">
        <f t="shared" si="186"/>
        <v>54.016477911406668</v>
      </c>
      <c r="EX158" s="2">
        <f t="shared" si="186"/>
        <v>50.681293294204252</v>
      </c>
      <c r="EY158" s="2">
        <f t="shared" si="186"/>
        <v>49.365349074006545</v>
      </c>
      <c r="EZ158" s="2">
        <f t="shared" si="186"/>
        <v>48.516937418715415</v>
      </c>
      <c r="FA158" s="2">
        <f t="shared" si="186"/>
        <v>49.293194687744084</v>
      </c>
      <c r="FB158" s="2">
        <f t="shared" si="186"/>
        <v>49.097724936861908</v>
      </c>
      <c r="FC158" s="2">
        <f t="shared" si="186"/>
        <v>48.052972921519597</v>
      </c>
      <c r="FD158" s="2">
        <f t="shared" si="186"/>
        <v>45.989516691138945</v>
      </c>
      <c r="FE158" s="2">
        <f t="shared" si="186"/>
        <v>41.726869272792165</v>
      </c>
      <c r="FG158" s="2">
        <f t="shared" si="187"/>
        <v>0.99986481500789925</v>
      </c>
      <c r="FH158" s="2">
        <f t="shared" si="187"/>
        <v>0.9998751187015078</v>
      </c>
      <c r="FI158" s="2">
        <f t="shared" si="187"/>
        <v>0.99986948479006232</v>
      </c>
      <c r="FJ158" s="2">
        <f t="shared" si="187"/>
        <v>0.99987570055561337</v>
      </c>
      <c r="FK158" s="2">
        <f t="shared" si="187"/>
        <v>0.99981839253455806</v>
      </c>
      <c r="FL158" s="2">
        <f t="shared" si="187"/>
        <v>0.99977657014096222</v>
      </c>
      <c r="FM158" s="2">
        <f t="shared" si="187"/>
        <v>0.99980645228092269</v>
      </c>
      <c r="FN158" s="2">
        <f t="shared" si="187"/>
        <v>0.99979818594832293</v>
      </c>
      <c r="FO158" s="2">
        <f t="shared" si="187"/>
        <v>0.99979171725526961</v>
      </c>
      <c r="FP158" s="2">
        <f t="shared" si="187"/>
        <v>0.999772537027528</v>
      </c>
      <c r="FQ158" s="2">
        <f t="shared" si="187"/>
        <v>0.99975110676150958</v>
      </c>
      <c r="FR158" s="2">
        <f t="shared" si="187"/>
        <v>0.99975325484303301</v>
      </c>
      <c r="FS158" s="2">
        <f t="shared" si="187"/>
        <v>0.99972412009993872</v>
      </c>
      <c r="FT158" s="2">
        <f t="shared" si="187"/>
        <v>0.99971978854848642</v>
      </c>
      <c r="FU158" s="2">
        <f t="shared" si="187"/>
        <v>0.99968490827312007</v>
      </c>
      <c r="FW158" s="2">
        <f t="shared" si="178"/>
        <v>4.0575322007714763E-2</v>
      </c>
      <c r="FX158" s="2">
        <f t="shared" si="178"/>
        <v>0.20743693078361491</v>
      </c>
      <c r="FY158" s="2">
        <f t="shared" si="178"/>
        <v>0.2010598543730544</v>
      </c>
      <c r="FZ158" s="2">
        <f t="shared" si="178"/>
        <v>0.20178369102048715</v>
      </c>
      <c r="GA158" s="2">
        <f t="shared" si="178"/>
        <v>0.15672937173466533</v>
      </c>
      <c r="GB158" s="2">
        <f t="shared" si="178"/>
        <v>0.16920124722914659</v>
      </c>
      <c r="GC158" s="2">
        <f t="shared" si="178"/>
        <v>0.1561646264009777</v>
      </c>
      <c r="GD158" s="2">
        <f t="shared" si="178"/>
        <v>0.1722744233832493</v>
      </c>
      <c r="GE158" s="2">
        <f t="shared" si="178"/>
        <v>0.17953308046434774</v>
      </c>
      <c r="GF158" s="2">
        <f t="shared" si="178"/>
        <v>0.14575195678751771</v>
      </c>
      <c r="GG158" s="2">
        <f t="shared" si="178"/>
        <v>0.13223177405374659</v>
      </c>
      <c r="GH158" s="2">
        <f t="shared" si="178"/>
        <v>0.10660998192066753</v>
      </c>
      <c r="GI158" s="2">
        <f t="shared" si="178"/>
        <v>9.2701418861790494E-2</v>
      </c>
      <c r="GJ158" s="2">
        <f t="shared" si="178"/>
        <v>6.6010118567045792E-2</v>
      </c>
      <c r="GK158" s="2">
        <f t="shared" si="178"/>
        <v>5.8452284397219681E-2</v>
      </c>
      <c r="GM158" s="86">
        <f t="shared" si="179"/>
        <v>6.5030375847842078E-113</v>
      </c>
      <c r="GN158" s="86">
        <f t="shared" si="179"/>
        <v>1.2308255423101245E-168</v>
      </c>
      <c r="GO158" s="86">
        <f t="shared" si="179"/>
        <v>2.8482299936634327E-214</v>
      </c>
      <c r="GP158" s="86">
        <f t="shared" si="179"/>
        <v>2.1162658174830129E-257</v>
      </c>
      <c r="GQ158" s="86">
        <f t="shared" si="179"/>
        <v>2.4594334579026334E-278</v>
      </c>
      <c r="GR158" s="86">
        <f t="shared" si="179"/>
        <v>9.3632472673867984E-214</v>
      </c>
      <c r="GS158" s="86">
        <f t="shared" si="179"/>
        <v>3.4126237928203417E-225</v>
      </c>
      <c r="GT158" s="86">
        <f t="shared" si="179"/>
        <v>6.238199520256383E-308</v>
      </c>
      <c r="GU158" s="86">
        <f t="shared" si="179"/>
        <v>7.6339960303031741E-281</v>
      </c>
      <c r="GV158" s="86">
        <f t="shared" si="179"/>
        <v>4.2717003039424275E-265</v>
      </c>
      <c r="GW158" s="86">
        <f t="shared" si="179"/>
        <v>6.045282042904796E-193</v>
      </c>
      <c r="GX158" s="86">
        <f t="shared" si="179"/>
        <v>1.6837288233070516E-188</v>
      </c>
      <c r="GY158" s="86">
        <f t="shared" si="179"/>
        <v>7.6473815039178944E-152</v>
      </c>
      <c r="GZ158" s="86">
        <f t="shared" si="179"/>
        <v>8.3898493350689714E-149</v>
      </c>
      <c r="HA158" s="86">
        <f t="shared" si="179"/>
        <v>4.8169513180443535E-134</v>
      </c>
      <c r="HC158" s="86">
        <f t="shared" si="190"/>
        <v>1.5596010279439845E-49</v>
      </c>
      <c r="HD158" s="86">
        <f t="shared" si="190"/>
        <v>6.4303451033210246E-115</v>
      </c>
      <c r="HE158" s="86">
        <f t="shared" si="190"/>
        <v>1.7060505822927101E-140</v>
      </c>
      <c r="HF158" s="86">
        <f t="shared" si="189"/>
        <v>2.7707381556963273E-152</v>
      </c>
      <c r="HG158" s="86">
        <f t="shared" si="189"/>
        <v>1.1810728287095641E-160</v>
      </c>
      <c r="HH158" s="86">
        <f t="shared" si="146"/>
        <v>7.4038879734071515E-164</v>
      </c>
      <c r="HI158" s="86">
        <f t="shared" si="147"/>
        <v>2.2969486667669267E-117</v>
      </c>
      <c r="HJ158" s="86">
        <f t="shared" si="189"/>
        <v>2.7592294521986801E-210</v>
      </c>
      <c r="HK158" s="86">
        <f t="shared" si="189"/>
        <v>9.0414914915631836E-149</v>
      </c>
      <c r="HL158" s="86">
        <f t="shared" si="170"/>
        <v>3.675348601347199E-128</v>
      </c>
      <c r="HM158" s="86">
        <f t="shared" si="170"/>
        <v>3.6344367944586517E-125</v>
      </c>
      <c r="HN158" s="86">
        <f t="shared" si="170"/>
        <v>1.5172161782406606E-97</v>
      </c>
      <c r="HO158" s="86">
        <f t="shared" si="170"/>
        <v>4.9789564570327066E-79</v>
      </c>
      <c r="HP158" s="86">
        <f t="shared" si="170"/>
        <v>2.6695202522038182E-77</v>
      </c>
      <c r="HQ158" s="86">
        <f t="shared" si="170"/>
        <v>1.2239456978384452E-96</v>
      </c>
      <c r="HS158" s="86">
        <f t="shared" si="180"/>
        <v>0.28202966814373204</v>
      </c>
      <c r="HT158" s="86">
        <f t="shared" si="180"/>
        <v>3.35108381768843E-2</v>
      </c>
      <c r="HU158" s="86">
        <f t="shared" si="180"/>
        <v>3.4879628638746468E-2</v>
      </c>
      <c r="HV158" s="86">
        <f t="shared" si="180"/>
        <v>2.6163904645150182E-2</v>
      </c>
      <c r="HW158" s="86">
        <f t="shared" si="180"/>
        <v>8.801659703130979E-2</v>
      </c>
      <c r="HX158" s="86">
        <f t="shared" si="180"/>
        <v>7.2008025875572396E-2</v>
      </c>
      <c r="HY158" s="86">
        <f t="shared" si="180"/>
        <v>0.10247145514091152</v>
      </c>
      <c r="HZ158" s="86">
        <f t="shared" si="180"/>
        <v>7.0952361843081346E-2</v>
      </c>
      <c r="IA158" s="86">
        <f t="shared" si="180"/>
        <v>4.994992205397332E-2</v>
      </c>
      <c r="IB158" s="86">
        <f t="shared" si="180"/>
        <v>8.9835858302858188E-2</v>
      </c>
      <c r="IC158" s="86">
        <f t="shared" si="180"/>
        <v>0.12886795520443017</v>
      </c>
      <c r="ID158" s="86">
        <f t="shared" si="180"/>
        <v>0.24420408190090895</v>
      </c>
      <c r="IE158" s="86">
        <f t="shared" si="180"/>
        <v>0.24319240901112574</v>
      </c>
      <c r="IF158" s="86">
        <f t="shared" si="180"/>
        <v>0.15522755165490834</v>
      </c>
      <c r="IG158" s="86">
        <f t="shared" si="180"/>
        <v>0.34407360519649638</v>
      </c>
      <c r="II158" s="86">
        <f t="shared" si="181"/>
        <v>8.6769573171388664E-21</v>
      </c>
      <c r="IJ158" s="86">
        <f t="shared" si="181"/>
        <v>1.285154151058995E-4</v>
      </c>
      <c r="IK158" s="86">
        <f t="shared" si="181"/>
        <v>6.4449125058120481E-5</v>
      </c>
      <c r="IL158" s="86">
        <f t="shared" si="181"/>
        <v>1.0625328674118882E-4</v>
      </c>
      <c r="IM158" s="86">
        <f t="shared" si="181"/>
        <v>9.7094674559429117E-7</v>
      </c>
      <c r="IN158" s="86">
        <f t="shared" si="181"/>
        <v>1.244086185046866E-6</v>
      </c>
      <c r="IO158" s="86">
        <f t="shared" si="181"/>
        <v>4.666256597021006E-7</v>
      </c>
      <c r="IP158" s="86">
        <f t="shared" si="181"/>
        <v>2.2205109739231715E-6</v>
      </c>
      <c r="IQ158" s="86">
        <f t="shared" si="181"/>
        <v>3.5360726776027395E-6</v>
      </c>
      <c r="IR158" s="86">
        <f t="shared" si="181"/>
        <v>5.4093691030379226E-8</v>
      </c>
      <c r="IS158" s="86">
        <f t="shared" si="181"/>
        <v>8.0705298697278223E-9</v>
      </c>
      <c r="IT158" s="86">
        <f t="shared" si="181"/>
        <v>7.6127059403436772E-10</v>
      </c>
      <c r="IU158" s="86">
        <f t="shared" si="181"/>
        <v>2.9059020581874E-14</v>
      </c>
      <c r="IV158" s="86">
        <f t="shared" si="181"/>
        <v>2.607712491617884E-6</v>
      </c>
      <c r="IW158" s="86">
        <f t="shared" si="181"/>
        <v>1.9717461699274599E-7</v>
      </c>
      <c r="IY158" s="86">
        <f t="shared" si="182"/>
        <v>0.28202966814373204</v>
      </c>
      <c r="IZ158" s="86">
        <f t="shared" si="182"/>
        <v>3.3639353591990197E-2</v>
      </c>
      <c r="JA158" s="86">
        <f t="shared" si="182"/>
        <v>3.4944077763804586E-2</v>
      </c>
      <c r="JB158" s="86">
        <f t="shared" si="182"/>
        <v>2.6270157931891372E-2</v>
      </c>
      <c r="JC158" s="86">
        <f t="shared" si="182"/>
        <v>8.8017567978055378E-2</v>
      </c>
      <c r="JD158" s="86">
        <f t="shared" si="182"/>
        <v>7.2009269961757438E-2</v>
      </c>
      <c r="JE158" s="86">
        <f t="shared" si="182"/>
        <v>0.10247192176657122</v>
      </c>
      <c r="JF158" s="86">
        <f t="shared" si="182"/>
        <v>7.0954582354055273E-2</v>
      </c>
      <c r="JG158" s="86">
        <f t="shared" si="182"/>
        <v>4.9953458126650925E-2</v>
      </c>
      <c r="JH158" s="86">
        <f t="shared" si="182"/>
        <v>8.9835912396549214E-2</v>
      </c>
      <c r="JI158" s="86">
        <f t="shared" si="182"/>
        <v>0.12886796327496006</v>
      </c>
      <c r="JJ158" s="86">
        <f t="shared" si="182"/>
        <v>0.24420408266217955</v>
      </c>
      <c r="JK158" s="86">
        <f t="shared" si="182"/>
        <v>0.2431924090111548</v>
      </c>
      <c r="JL158" s="86">
        <f t="shared" si="182"/>
        <v>0.15523015936739995</v>
      </c>
      <c r="JM158" s="86">
        <f t="shared" si="182"/>
        <v>0.34407380237111335</v>
      </c>
    </row>
    <row r="159" spans="2:273" x14ac:dyDescent="0.25">
      <c r="B159" s="2">
        <v>132</v>
      </c>
      <c r="C159" s="37">
        <v>46.378999999999998</v>
      </c>
      <c r="D159" s="37">
        <v>47.183</v>
      </c>
      <c r="E159" s="37">
        <v>50.267000000000003</v>
      </c>
      <c r="F159" s="37">
        <v>51.317</v>
      </c>
      <c r="G159" s="37">
        <v>51.344000000000001</v>
      </c>
      <c r="H159" s="37">
        <v>55.524999999999999</v>
      </c>
      <c r="I159" s="37">
        <v>53.41</v>
      </c>
      <c r="J159" s="37">
        <v>52.59</v>
      </c>
      <c r="K159" s="37">
        <v>48.459000000000003</v>
      </c>
      <c r="L159" s="37">
        <v>47.131</v>
      </c>
      <c r="M159" s="37">
        <v>47.491999999999997</v>
      </c>
      <c r="N159" s="37">
        <v>51.164000000000001</v>
      </c>
      <c r="O159" s="37">
        <v>46.786999999999999</v>
      </c>
      <c r="P159" s="37">
        <v>47.524999999999999</v>
      </c>
      <c r="Q159" s="37">
        <v>62.393000000000001</v>
      </c>
      <c r="S159" s="4">
        <f t="shared" si="183"/>
        <v>47.133931012658039</v>
      </c>
      <c r="T159" s="4">
        <f t="shared" si="183"/>
        <v>47.982088668248856</v>
      </c>
      <c r="U159" s="4">
        <f t="shared" si="183"/>
        <v>49.726036554295177</v>
      </c>
      <c r="V159" s="4">
        <f t="shared" si="183"/>
        <v>51.842891326399339</v>
      </c>
      <c r="W159" s="4">
        <f t="shared" si="183"/>
        <v>51.819213281161197</v>
      </c>
      <c r="X159" s="4">
        <f t="shared" si="183"/>
        <v>54.69377582113659</v>
      </c>
      <c r="Y159" s="4">
        <f t="shared" si="183"/>
        <v>54.750845779429277</v>
      </c>
      <c r="Z159" s="4">
        <f t="shared" si="183"/>
        <v>51.62746006411799</v>
      </c>
      <c r="AA159" s="4">
        <f t="shared" si="183"/>
        <v>50.181143155269275</v>
      </c>
      <c r="AB159" s="4">
        <f t="shared" si="183"/>
        <v>47.290650788296738</v>
      </c>
      <c r="AC159" s="4">
        <f t="shared" si="183"/>
        <v>49.070706780019236</v>
      </c>
      <c r="AD159" s="4">
        <f t="shared" si="183"/>
        <v>49.837979703550189</v>
      </c>
      <c r="AE159" s="4">
        <f t="shared" si="183"/>
        <v>48.196412130033494</v>
      </c>
      <c r="AF159" s="4">
        <f t="shared" si="183"/>
        <v>49.177790118923781</v>
      </c>
      <c r="AG159" s="4">
        <f t="shared" si="183"/>
        <v>62.53298326155975</v>
      </c>
      <c r="AI159" s="4">
        <f t="shared" si="184"/>
        <v>-0.75493101265804086</v>
      </c>
      <c r="AJ159" s="4">
        <f t="shared" si="184"/>
        <v>-0.79908866824885649</v>
      </c>
      <c r="AK159" s="4">
        <f t="shared" si="184"/>
        <v>0.54096344570482557</v>
      </c>
      <c r="AL159" s="4">
        <f t="shared" si="184"/>
        <v>-0.52589132639933922</v>
      </c>
      <c r="AM159" s="4">
        <f t="shared" si="184"/>
        <v>-0.47521328116119577</v>
      </c>
      <c r="AN159" s="4">
        <f t="shared" si="184"/>
        <v>0.83122417886340827</v>
      </c>
      <c r="AO159" s="4">
        <f t="shared" si="184"/>
        <v>-1.3408457794292801</v>
      </c>
      <c r="AP159" s="4">
        <f t="shared" si="184"/>
        <v>0.96253993588201325</v>
      </c>
      <c r="AQ159" s="4">
        <f t="shared" si="184"/>
        <v>-1.7221431552692721</v>
      </c>
      <c r="AR159" s="4">
        <f t="shared" si="184"/>
        <v>-0.15965078829673729</v>
      </c>
      <c r="AS159" s="4">
        <f t="shared" si="184"/>
        <v>-1.5787067800192389</v>
      </c>
      <c r="AT159" s="4">
        <f t="shared" si="184"/>
        <v>1.326020296449812</v>
      </c>
      <c r="AU159" s="4">
        <f t="shared" si="184"/>
        <v>-1.4094121300334947</v>
      </c>
      <c r="AV159" s="4">
        <f t="shared" si="184"/>
        <v>-1.6527901189237824</v>
      </c>
      <c r="AW159" s="4">
        <f t="shared" si="184"/>
        <v>-0.13998326155974894</v>
      </c>
      <c r="AY159" s="2">
        <f t="shared" si="176"/>
        <v>47.133931012658039</v>
      </c>
      <c r="AZ159" s="2">
        <f t="shared" si="176"/>
        <v>47.974225751665784</v>
      </c>
      <c r="BA159" s="2">
        <f t="shared" si="176"/>
        <v>49.718471930754092</v>
      </c>
      <c r="BB159" s="2">
        <f t="shared" si="176"/>
        <v>51.830489673733751</v>
      </c>
      <c r="BC159" s="2">
        <f t="shared" si="176"/>
        <v>51.816317390799163</v>
      </c>
      <c r="BD159" s="2">
        <f t="shared" si="176"/>
        <v>54.692155787435745</v>
      </c>
      <c r="BE159" s="2">
        <f t="shared" si="176"/>
        <v>54.744085398699141</v>
      </c>
      <c r="BF159" s="2">
        <f t="shared" si="176"/>
        <v>51.625508226713961</v>
      </c>
      <c r="BG159" s="2">
        <f t="shared" si="176"/>
        <v>50.179411583377181</v>
      </c>
      <c r="BH159" s="2">
        <f t="shared" si="176"/>
        <v>47.28627567240035</v>
      </c>
      <c r="BI159" s="2">
        <f t="shared" si="176"/>
        <v>49.050967331333631</v>
      </c>
      <c r="BJ159" s="2">
        <f t="shared" si="176"/>
        <v>49.575793687688453</v>
      </c>
      <c r="BK159" s="2">
        <f t="shared" si="176"/>
        <v>47.982473733091886</v>
      </c>
      <c r="BL159" s="2">
        <f t="shared" si="176"/>
        <v>47.372574387355264</v>
      </c>
      <c r="BM159" s="2">
        <f t="shared" si="176"/>
        <v>41.846931203432369</v>
      </c>
      <c r="BO159" s="2" t="str">
        <f t="shared" si="191"/>
        <v/>
      </c>
      <c r="BP159" s="2" t="str">
        <f t="shared" si="192"/>
        <v/>
      </c>
      <c r="BQ159" s="2" t="str">
        <f t="shared" si="193"/>
        <v/>
      </c>
      <c r="BR159" s="2" t="str">
        <f t="shared" si="194"/>
        <v/>
      </c>
      <c r="BS159" s="2" t="str">
        <f t="shared" si="195"/>
        <v/>
      </c>
      <c r="BT159" s="2" t="str">
        <f t="shared" si="196"/>
        <v/>
      </c>
      <c r="BU159" s="2" t="str">
        <f t="shared" si="197"/>
        <v/>
      </c>
      <c r="BV159" s="2" t="str">
        <f t="shared" si="198"/>
        <v/>
      </c>
      <c r="BW159" s="2" t="str">
        <f t="shared" si="199"/>
        <v/>
      </c>
      <c r="BX159" s="2" t="str">
        <f t="shared" si="200"/>
        <v/>
      </c>
      <c r="BY159" s="2" t="str">
        <f t="shared" si="201"/>
        <v/>
      </c>
      <c r="BZ159" s="2" t="str">
        <f t="shared" si="202"/>
        <v/>
      </c>
      <c r="CA159" s="2" t="str">
        <f t="shared" si="203"/>
        <v/>
      </c>
      <c r="CB159" s="2" t="str">
        <f t="shared" si="204"/>
        <v/>
      </c>
      <c r="CC159" s="2" t="str">
        <f t="shared" si="205"/>
        <v/>
      </c>
      <c r="CE159" s="2" t="str">
        <f t="shared" si="177"/>
        <v/>
      </c>
      <c r="CF159" s="2" t="str">
        <f t="shared" si="177"/>
        <v/>
      </c>
      <c r="CG159" s="2" t="str">
        <f t="shared" si="177"/>
        <v/>
      </c>
      <c r="CH159" s="2" t="str">
        <f t="shared" si="177"/>
        <v/>
      </c>
      <c r="CI159" s="2" t="str">
        <f t="shared" si="177"/>
        <v/>
      </c>
      <c r="CJ159" s="2" t="str">
        <f t="shared" si="177"/>
        <v/>
      </c>
      <c r="CK159" s="2" t="str">
        <f t="shared" si="177"/>
        <v/>
      </c>
      <c r="CL159" s="2" t="str">
        <f t="shared" si="177"/>
        <v/>
      </c>
      <c r="CM159" s="2" t="str">
        <f t="shared" si="177"/>
        <v/>
      </c>
      <c r="CN159" s="2" t="str">
        <f t="shared" si="177"/>
        <v/>
      </c>
      <c r="CO159" s="2" t="str">
        <f t="shared" si="177"/>
        <v/>
      </c>
      <c r="CP159" s="2" t="str">
        <f t="shared" si="177"/>
        <v/>
      </c>
      <c r="CQ159" s="2" t="str">
        <f t="shared" si="177"/>
        <v/>
      </c>
      <c r="CR159" s="2" t="str">
        <f t="shared" si="177"/>
        <v/>
      </c>
      <c r="CS159" s="2" t="str">
        <f t="shared" si="177"/>
        <v/>
      </c>
      <c r="CU159" s="2" t="str">
        <f t="shared" si="206"/>
        <v/>
      </c>
      <c r="CV159" s="2" t="str">
        <f t="shared" si="207"/>
        <v/>
      </c>
      <c r="CW159" s="2" t="str">
        <f t="shared" si="208"/>
        <v/>
      </c>
      <c r="CX159" s="2" t="str">
        <f t="shared" si="209"/>
        <v/>
      </c>
      <c r="CY159" s="2" t="str">
        <f t="shared" si="210"/>
        <v/>
      </c>
      <c r="CZ159" s="2" t="str">
        <f t="shared" si="211"/>
        <v/>
      </c>
      <c r="DA159" s="2" t="str">
        <f t="shared" si="212"/>
        <v/>
      </c>
      <c r="DB159" s="2" t="str">
        <f t="shared" si="213"/>
        <v/>
      </c>
      <c r="DC159" s="2" t="str">
        <f t="shared" si="214"/>
        <v/>
      </c>
      <c r="DD159" s="2" t="str">
        <f t="shared" si="215"/>
        <v/>
      </c>
      <c r="DE159" s="2" t="str">
        <f t="shared" si="216"/>
        <v/>
      </c>
      <c r="DF159" s="2" t="str">
        <f t="shared" si="217"/>
        <v/>
      </c>
      <c r="DG159" s="2" t="str">
        <f t="shared" si="218"/>
        <v/>
      </c>
      <c r="DH159" s="2" t="str">
        <f t="shared" si="219"/>
        <v/>
      </c>
      <c r="DI159" s="2" t="str">
        <f t="shared" si="220"/>
        <v/>
      </c>
      <c r="DK159" s="2">
        <f t="shared" si="185"/>
        <v>86.905211764705868</v>
      </c>
      <c r="DL159" s="2">
        <f t="shared" si="185"/>
        <v>97.339308823529421</v>
      </c>
      <c r="DM159" s="2">
        <f t="shared" si="185"/>
        <v>94.403941176470582</v>
      </c>
      <c r="DN159" s="2">
        <f t="shared" si="185"/>
        <v>105.61323039215686</v>
      </c>
      <c r="DO159" s="2">
        <f t="shared" si="185"/>
        <v>101.82870270270269</v>
      </c>
      <c r="DP159" s="2">
        <f t="shared" si="185"/>
        <v>104.39080787992492</v>
      </c>
      <c r="DQ159" s="2">
        <f t="shared" si="185"/>
        <v>91.876816500711243</v>
      </c>
      <c r="DR159" s="2">
        <f t="shared" si="185"/>
        <v>95.731255128205149</v>
      </c>
      <c r="DS159" s="2">
        <f t="shared" si="185"/>
        <v>87.725947031039112</v>
      </c>
      <c r="DT159" s="2">
        <f t="shared" si="185"/>
        <v>85.548598874296431</v>
      </c>
      <c r="DU159" s="2">
        <f t="shared" si="185"/>
        <v>76.401687804878065</v>
      </c>
      <c r="DV159" s="2">
        <f t="shared" si="185"/>
        <v>88.188429268292651</v>
      </c>
      <c r="DW159" s="2">
        <f t="shared" si="185"/>
        <v>92.001471824050782</v>
      </c>
      <c r="DX159" s="2">
        <f t="shared" si="185"/>
        <v>68.440783483483472</v>
      </c>
      <c r="DY159" s="2">
        <f t="shared" si="185"/>
        <v>52.303270893812076</v>
      </c>
      <c r="EA159" s="2">
        <f t="shared" si="161"/>
        <v>47.096399800394948</v>
      </c>
      <c r="EB159" s="2">
        <f t="shared" si="161"/>
        <v>47.869514285714281</v>
      </c>
      <c r="EC159" s="2">
        <f t="shared" si="161"/>
        <v>49.460314718614725</v>
      </c>
      <c r="ED159" s="2">
        <f t="shared" si="161"/>
        <v>51.897900000000007</v>
      </c>
      <c r="EE159" s="2">
        <f t="shared" si="161"/>
        <v>51.550688390136756</v>
      </c>
      <c r="EF159" s="2">
        <f t="shared" si="161"/>
        <v>54.823024708115128</v>
      </c>
      <c r="EG159" s="2">
        <f t="shared" si="161"/>
        <v>54.909104709141282</v>
      </c>
      <c r="EH159" s="2">
        <f t="shared" si="161"/>
        <v>51.862428783382789</v>
      </c>
      <c r="EI159" s="2">
        <f t="shared" si="161"/>
        <v>50.410529766693486</v>
      </c>
      <c r="EJ159" s="2">
        <f t="shared" si="161"/>
        <v>47.068680678466052</v>
      </c>
      <c r="EK159" s="2">
        <f t="shared" ref="EK159:EO222" si="221">CO$228*$B159+CO$229</f>
        <v>49.007690079725492</v>
      </c>
      <c r="EL159" s="2">
        <f t="shared" si="188"/>
        <v>49.639931511740258</v>
      </c>
      <c r="EM159" s="2">
        <f t="shared" si="188"/>
        <v>47.976223166061075</v>
      </c>
      <c r="EN159" s="2">
        <f t="shared" si="188"/>
        <v>47.48522565538552</v>
      </c>
      <c r="EO159" s="2">
        <f t="shared" si="188"/>
        <v>41.859743200832646</v>
      </c>
      <c r="EQ159" s="2">
        <f t="shared" si="186"/>
        <v>47.832539571247281</v>
      </c>
      <c r="ER159" s="2">
        <f t="shared" si="186"/>
        <v>48.313831492669173</v>
      </c>
      <c r="ES159" s="2">
        <f t="shared" si="186"/>
        <v>50.629297840734885</v>
      </c>
      <c r="ET159" s="2">
        <f t="shared" si="186"/>
        <v>51.559232946074594</v>
      </c>
      <c r="EU159" s="2">
        <f t="shared" si="186"/>
        <v>53.070569409516956</v>
      </c>
      <c r="EV159" s="2">
        <f t="shared" si="186"/>
        <v>54.050781510055089</v>
      </c>
      <c r="EW159" s="2">
        <f t="shared" si="186"/>
        <v>53.89217820651406</v>
      </c>
      <c r="EX159" s="2">
        <f t="shared" si="186"/>
        <v>50.543882256518152</v>
      </c>
      <c r="EY159" s="2">
        <f t="shared" si="186"/>
        <v>49.179503447003654</v>
      </c>
      <c r="EZ159" s="2">
        <f t="shared" si="186"/>
        <v>48.398726717936057</v>
      </c>
      <c r="FA159" s="2">
        <f t="shared" si="186"/>
        <v>49.266548143854358</v>
      </c>
      <c r="FB159" s="2">
        <f t="shared" si="186"/>
        <v>49.010637396273118</v>
      </c>
      <c r="FC159" s="2">
        <f t="shared" si="186"/>
        <v>47.928312702550777</v>
      </c>
      <c r="FD159" s="2">
        <f t="shared" si="186"/>
        <v>45.84443466430892</v>
      </c>
      <c r="FE159" s="2">
        <f t="shared" si="186"/>
        <v>41.611623800358089</v>
      </c>
      <c r="FG159" s="2">
        <f t="shared" si="187"/>
        <v>0.99987670835535469</v>
      </c>
      <c r="FH159" s="2">
        <f t="shared" si="187"/>
        <v>0.99988610565064828</v>
      </c>
      <c r="FI159" s="2">
        <f t="shared" si="187"/>
        <v>0.99988096734687415</v>
      </c>
      <c r="FJ159" s="2">
        <f t="shared" si="187"/>
        <v>0.99988663631953445</v>
      </c>
      <c r="FK159" s="2">
        <f t="shared" si="187"/>
        <v>0.99983436937631631</v>
      </c>
      <c r="FL159" s="2">
        <f t="shared" si="187"/>
        <v>0.99979622554063696</v>
      </c>
      <c r="FM159" s="2">
        <f t="shared" si="187"/>
        <v>0.99982347937610483</v>
      </c>
      <c r="FN159" s="2">
        <f t="shared" si="187"/>
        <v>0.9998159401289024</v>
      </c>
      <c r="FO159" s="2">
        <f t="shared" si="187"/>
        <v>0.99981004039783694</v>
      </c>
      <c r="FP159" s="2">
        <f t="shared" si="187"/>
        <v>0.99979254715153487</v>
      </c>
      <c r="FQ159" s="2">
        <f t="shared" si="187"/>
        <v>0.99977300169741257</v>
      </c>
      <c r="FR159" s="2">
        <f t="shared" si="187"/>
        <v>0.99977496085648532</v>
      </c>
      <c r="FS159" s="2">
        <f t="shared" si="187"/>
        <v>0.99974838843305358</v>
      </c>
      <c r="FT159" s="2">
        <f t="shared" si="187"/>
        <v>0.99974443781787659</v>
      </c>
      <c r="FU159" s="2">
        <f t="shared" si="187"/>
        <v>0.99971262496231994</v>
      </c>
      <c r="FW159" s="2">
        <f t="shared" si="178"/>
        <v>4.4316473116056979E-2</v>
      </c>
      <c r="FX159" s="2">
        <f t="shared" si="178"/>
        <v>0.22298739355398464</v>
      </c>
      <c r="FY159" s="2">
        <f t="shared" si="178"/>
        <v>0.21626270581433407</v>
      </c>
      <c r="FZ159" s="2">
        <f t="shared" si="178"/>
        <v>0.21702640680577728</v>
      </c>
      <c r="GA159" s="2">
        <f t="shared" si="178"/>
        <v>0.16929050268630097</v>
      </c>
      <c r="GB159" s="2">
        <f t="shared" si="178"/>
        <v>0.18254556239688791</v>
      </c>
      <c r="GC159" s="2">
        <f t="shared" si="178"/>
        <v>0.16868954988230447</v>
      </c>
      <c r="GD159" s="2">
        <f t="shared" si="178"/>
        <v>0.18580690343451373</v>
      </c>
      <c r="GE159" s="2">
        <f t="shared" si="178"/>
        <v>0.19350244696182081</v>
      </c>
      <c r="GF159" s="2">
        <f t="shared" si="178"/>
        <v>0.15759772148894791</v>
      </c>
      <c r="GG159" s="2">
        <f t="shared" si="178"/>
        <v>0.14316285933822778</v>
      </c>
      <c r="GH159" s="2">
        <f t="shared" si="178"/>
        <v>0.11570542800430511</v>
      </c>
      <c r="GI159" s="2">
        <f t="shared" si="178"/>
        <v>0.10074406331281156</v>
      </c>
      <c r="GJ159" s="2">
        <f t="shared" si="178"/>
        <v>7.1920626550364838E-2</v>
      </c>
      <c r="GK159" s="2">
        <f t="shared" si="178"/>
        <v>6.3732245581422278E-2</v>
      </c>
      <c r="GM159" s="86">
        <f t="shared" si="179"/>
        <v>7.374395183474356E-116</v>
      </c>
      <c r="GN159" s="86">
        <f t="shared" si="179"/>
        <v>4.8641470978482217E-173</v>
      </c>
      <c r="GO159" s="86">
        <f t="shared" si="179"/>
        <v>6.7644618623698758E-220</v>
      </c>
      <c r="GP159" s="86">
        <f t="shared" si="179"/>
        <v>4.140550462363901E-264</v>
      </c>
      <c r="GQ159" s="86">
        <f t="shared" si="179"/>
        <v>5.6565423340166926E-286</v>
      </c>
      <c r="GR159" s="86">
        <f t="shared" si="179"/>
        <v>1.0451996496069562E-219</v>
      </c>
      <c r="GS159" s="86">
        <f t="shared" si="179"/>
        <v>1.5977083755304851E-231</v>
      </c>
      <c r="GT159" s="86">
        <f t="shared" si="179"/>
        <v>0</v>
      </c>
      <c r="GU159" s="86">
        <f t="shared" si="179"/>
        <v>1.3633838643415803E-288</v>
      </c>
      <c r="GV159" s="86">
        <f t="shared" si="179"/>
        <v>1.5683712855261365E-272</v>
      </c>
      <c r="GW159" s="86">
        <f t="shared" si="179"/>
        <v>2.4938750276370075E-198</v>
      </c>
      <c r="GX159" s="86">
        <f t="shared" si="179"/>
        <v>8.1457532107029415E-194</v>
      </c>
      <c r="GY159" s="86">
        <f t="shared" si="179"/>
        <v>4.454332050978563E-156</v>
      </c>
      <c r="GZ159" s="86">
        <f t="shared" si="179"/>
        <v>6.4992904400553354E-153</v>
      </c>
      <c r="HA159" s="86">
        <f t="shared" si="179"/>
        <v>9.5760038399553734E-138</v>
      </c>
      <c r="HC159" s="86">
        <f t="shared" si="190"/>
        <v>1.952012758254125E-51</v>
      </c>
      <c r="HD159" s="86">
        <f t="shared" si="190"/>
        <v>2.3684976271885156E-119</v>
      </c>
      <c r="HE159" s="86">
        <f t="shared" si="190"/>
        <v>6.2554656847830318E-146</v>
      </c>
      <c r="HF159" s="86">
        <f t="shared" si="189"/>
        <v>4.3602075074231948E-158</v>
      </c>
      <c r="HG159" s="86">
        <f t="shared" si="189"/>
        <v>3.0839905504614367E-167</v>
      </c>
      <c r="HH159" s="86">
        <f t="shared" si="146"/>
        <v>1.1605747514899359E-170</v>
      </c>
      <c r="HI159" s="86">
        <f t="shared" si="147"/>
        <v>2.551495532960015E-122</v>
      </c>
      <c r="HJ159" s="86">
        <f t="shared" si="189"/>
        <v>5.6809499644142737E-219</v>
      </c>
      <c r="HK159" s="86">
        <f t="shared" si="189"/>
        <v>8.2689856990366258E-155</v>
      </c>
      <c r="HL159" s="86">
        <f t="shared" si="170"/>
        <v>1.76736543182611E-133</v>
      </c>
      <c r="HM159" s="86">
        <f t="shared" si="170"/>
        <v>2.1522854106876732E-130</v>
      </c>
      <c r="HN159" s="86">
        <f t="shared" si="170"/>
        <v>9.9401457615149436E-102</v>
      </c>
      <c r="HO159" s="86">
        <f t="shared" si="170"/>
        <v>2.207587292574816E-82</v>
      </c>
      <c r="HP159" s="86">
        <f t="shared" si="170"/>
        <v>1.4593563233639055E-80</v>
      </c>
      <c r="HQ159" s="86">
        <f t="shared" si="170"/>
        <v>8.378385508136064E-101</v>
      </c>
      <c r="HS159" s="86">
        <f t="shared" si="180"/>
        <v>0.22721372951935112</v>
      </c>
      <c r="HT159" s="86">
        <f t="shared" si="180"/>
        <v>2.3771319603377226E-2</v>
      </c>
      <c r="HU159" s="86">
        <f t="shared" si="180"/>
        <v>2.4668019326461173E-2</v>
      </c>
      <c r="HV159" s="86">
        <f t="shared" si="180"/>
        <v>1.842929769053454E-2</v>
      </c>
      <c r="HW159" s="86">
        <f t="shared" si="180"/>
        <v>6.5280901798503863E-2</v>
      </c>
      <c r="HX159" s="86">
        <f t="shared" si="180"/>
        <v>5.2016637928713097E-2</v>
      </c>
      <c r="HY159" s="86">
        <f t="shared" si="180"/>
        <v>7.6085825022718545E-2</v>
      </c>
      <c r="HZ159" s="86">
        <f t="shared" si="180"/>
        <v>5.1390953616573698E-2</v>
      </c>
      <c r="IA159" s="86">
        <f t="shared" si="180"/>
        <v>3.5324896052996949E-2</v>
      </c>
      <c r="IB159" s="86">
        <f t="shared" si="180"/>
        <v>6.5561220159744013E-2</v>
      </c>
      <c r="IC159" s="86">
        <f t="shared" si="180"/>
        <v>9.6356786362179925E-2</v>
      </c>
      <c r="ID159" s="86">
        <f t="shared" si="180"/>
        <v>0.19485780625722504</v>
      </c>
      <c r="IE159" s="86">
        <f t="shared" si="180"/>
        <v>0.18712190825491651</v>
      </c>
      <c r="IF159" s="86">
        <f t="shared" si="180"/>
        <v>9.7472802439405232E-2</v>
      </c>
      <c r="IG159" s="86">
        <f t="shared" si="180"/>
        <v>0.25540447912856423</v>
      </c>
      <c r="II159" s="86">
        <f t="shared" si="181"/>
        <v>1.0979226024646908E-19</v>
      </c>
      <c r="IJ159" s="86">
        <f t="shared" si="181"/>
        <v>3.5828889931915512E-4</v>
      </c>
      <c r="IK159" s="86">
        <f t="shared" si="181"/>
        <v>1.9039161718465125E-4</v>
      </c>
      <c r="IL159" s="86">
        <f t="shared" si="181"/>
        <v>2.958523524705459E-4</v>
      </c>
      <c r="IM159" s="86">
        <f t="shared" si="181"/>
        <v>3.657377200023319E-6</v>
      </c>
      <c r="IN159" s="86">
        <f t="shared" si="181"/>
        <v>4.9119302986711558E-6</v>
      </c>
      <c r="IO159" s="86">
        <f t="shared" si="181"/>
        <v>1.8895719209522138E-6</v>
      </c>
      <c r="IP159" s="86">
        <f t="shared" si="181"/>
        <v>8.3760568327872683E-6</v>
      </c>
      <c r="IQ159" s="86">
        <f t="shared" si="181"/>
        <v>1.3197803389155799E-5</v>
      </c>
      <c r="IR159" s="86">
        <f t="shared" si="181"/>
        <v>2.5451834262542478E-7</v>
      </c>
      <c r="IS159" s="86">
        <f t="shared" si="181"/>
        <v>4.1395875969038434E-8</v>
      </c>
      <c r="IT159" s="86">
        <f t="shared" si="181"/>
        <v>3.9496398858022157E-9</v>
      </c>
      <c r="IU159" s="86">
        <f t="shared" si="181"/>
        <v>2.9758763314738016E-13</v>
      </c>
      <c r="IV159" s="86">
        <f t="shared" si="181"/>
        <v>5.7286583055510429E-6</v>
      </c>
      <c r="IW159" s="86">
        <f t="shared" si="181"/>
        <v>4.9152000389400263E-7</v>
      </c>
      <c r="IY159" s="86">
        <f t="shared" si="182"/>
        <v>0.22721372951935112</v>
      </c>
      <c r="IZ159" s="86">
        <f t="shared" si="182"/>
        <v>2.4129608502696381E-2</v>
      </c>
      <c r="JA159" s="86">
        <f t="shared" si="182"/>
        <v>2.4858410943645826E-2</v>
      </c>
      <c r="JB159" s="86">
        <f t="shared" si="182"/>
        <v>1.8725150043005085E-2</v>
      </c>
      <c r="JC159" s="86">
        <f t="shared" si="182"/>
        <v>6.5284559175703888E-2</v>
      </c>
      <c r="JD159" s="86">
        <f t="shared" si="182"/>
        <v>5.2021549859011765E-2</v>
      </c>
      <c r="JE159" s="86">
        <f t="shared" si="182"/>
        <v>7.6087714594639491E-2</v>
      </c>
      <c r="JF159" s="86">
        <f t="shared" si="182"/>
        <v>5.1399329673406484E-2</v>
      </c>
      <c r="JG159" s="86">
        <f t="shared" si="182"/>
        <v>3.5338093856386102E-2</v>
      </c>
      <c r="JH159" s="86">
        <f t="shared" si="182"/>
        <v>6.5561474678086637E-2</v>
      </c>
      <c r="JI159" s="86">
        <f t="shared" si="182"/>
        <v>9.6356827758055888E-2</v>
      </c>
      <c r="JJ159" s="86">
        <f t="shared" si="182"/>
        <v>0.19485781020686493</v>
      </c>
      <c r="JK159" s="86">
        <f t="shared" si="182"/>
        <v>0.1871219082552141</v>
      </c>
      <c r="JL159" s="86">
        <f t="shared" si="182"/>
        <v>9.7478531097710777E-2</v>
      </c>
      <c r="JM159" s="86">
        <f t="shared" si="182"/>
        <v>0.25540497064856815</v>
      </c>
    </row>
    <row r="160" spans="2:273" x14ac:dyDescent="0.25">
      <c r="B160" s="2">
        <v>133</v>
      </c>
      <c r="C160" s="37">
        <v>47.171999999999997</v>
      </c>
      <c r="D160" s="37">
        <v>44.732999999999997</v>
      </c>
      <c r="E160" s="37">
        <v>48.15</v>
      </c>
      <c r="F160" s="37">
        <v>49.3</v>
      </c>
      <c r="G160" s="37">
        <v>52.459000000000003</v>
      </c>
      <c r="H160" s="37">
        <v>53.015999999999998</v>
      </c>
      <c r="I160" s="37">
        <v>51.869</v>
      </c>
      <c r="J160" s="37">
        <v>50.295000000000002</v>
      </c>
      <c r="K160" s="37">
        <v>47.869</v>
      </c>
      <c r="L160" s="37">
        <v>45.689</v>
      </c>
      <c r="M160" s="37">
        <v>49.360999999999997</v>
      </c>
      <c r="N160" s="37">
        <v>51.786999999999999</v>
      </c>
      <c r="O160" s="37">
        <v>44.689</v>
      </c>
      <c r="P160" s="37">
        <v>49.213000000000001</v>
      </c>
      <c r="Q160" s="37">
        <v>50.393000000000001</v>
      </c>
      <c r="S160" s="4">
        <f t="shared" si="183"/>
        <v>46.950900095003249</v>
      </c>
      <c r="T160" s="4">
        <f t="shared" si="183"/>
        <v>47.841422412712404</v>
      </c>
      <c r="U160" s="4">
        <f t="shared" si="183"/>
        <v>49.594300914522108</v>
      </c>
      <c r="V160" s="4">
        <f t="shared" si="183"/>
        <v>51.726532051152731</v>
      </c>
      <c r="W160" s="4">
        <f t="shared" si="183"/>
        <v>51.671581668126322</v>
      </c>
      <c r="X160" s="4">
        <f t="shared" si="183"/>
        <v>54.557970301908554</v>
      </c>
      <c r="Y160" s="4">
        <f t="shared" si="183"/>
        <v>54.633833132783671</v>
      </c>
      <c r="Z160" s="4">
        <f t="shared" si="183"/>
        <v>51.502241640852972</v>
      </c>
      <c r="AA160" s="4">
        <f t="shared" si="183"/>
        <v>50.008902373034054</v>
      </c>
      <c r="AB160" s="4">
        <f t="shared" si="183"/>
        <v>47.149092975652486</v>
      </c>
      <c r="AC160" s="4">
        <f t="shared" si="183"/>
        <v>49.025653004362304</v>
      </c>
      <c r="AD160" s="4">
        <f t="shared" si="183"/>
        <v>49.608075950927244</v>
      </c>
      <c r="AE160" s="4">
        <f t="shared" si="183"/>
        <v>47.933304581275053</v>
      </c>
      <c r="AF160" s="4">
        <f t="shared" si="183"/>
        <v>48.042890128391093</v>
      </c>
      <c r="AG160" s="4">
        <f t="shared" si="183"/>
        <v>53.990915757389459</v>
      </c>
      <c r="AI160" s="4">
        <f t="shared" si="184"/>
        <v>0.22109990499674836</v>
      </c>
      <c r="AJ160" s="4">
        <f t="shared" si="184"/>
        <v>-3.1084224127124074</v>
      </c>
      <c r="AK160" s="4">
        <f t="shared" si="184"/>
        <v>-1.4443009145221097</v>
      </c>
      <c r="AL160" s="4">
        <f t="shared" si="184"/>
        <v>-2.4265320511527335</v>
      </c>
      <c r="AM160" s="4">
        <f t="shared" si="184"/>
        <v>0.78741833187368115</v>
      </c>
      <c r="AN160" s="4">
        <f t="shared" si="184"/>
        <v>-1.541970301908556</v>
      </c>
      <c r="AO160" s="4">
        <f t="shared" si="184"/>
        <v>-2.7648331327836715</v>
      </c>
      <c r="AP160" s="4">
        <f t="shared" si="184"/>
        <v>-1.2072416408529705</v>
      </c>
      <c r="AQ160" s="4">
        <f t="shared" si="184"/>
        <v>-2.1399023730340545</v>
      </c>
      <c r="AR160" s="4">
        <f t="shared" si="184"/>
        <v>-1.4600929756524863</v>
      </c>
      <c r="AS160" s="4">
        <f t="shared" si="184"/>
        <v>0.33534699563769266</v>
      </c>
      <c r="AT160" s="4">
        <f t="shared" si="184"/>
        <v>2.1789240490727551</v>
      </c>
      <c r="AU160" s="4">
        <f t="shared" si="184"/>
        <v>-3.2443045812750526</v>
      </c>
      <c r="AV160" s="4">
        <f t="shared" si="184"/>
        <v>1.1701098716089078</v>
      </c>
      <c r="AW160" s="4">
        <f t="shared" si="184"/>
        <v>-3.5979157573894582</v>
      </c>
      <c r="AY160" s="2">
        <f t="shared" si="176"/>
        <v>46.950900095003249</v>
      </c>
      <c r="AZ160" s="2">
        <f t="shared" si="176"/>
        <v>47.822287255125993</v>
      </c>
      <c r="BA160" s="2">
        <f t="shared" si="176"/>
        <v>49.574869242554897</v>
      </c>
      <c r="BB160" s="2">
        <f t="shared" si="176"/>
        <v>51.696282922251072</v>
      </c>
      <c r="BC160" s="2">
        <f t="shared" si="176"/>
        <v>51.669791227024973</v>
      </c>
      <c r="BD160" s="2">
        <f t="shared" si="176"/>
        <v>54.556290468318075</v>
      </c>
      <c r="BE160" s="2">
        <f t="shared" si="176"/>
        <v>54.631140979394353</v>
      </c>
      <c r="BF160" s="2">
        <f t="shared" si="176"/>
        <v>51.499622262839196</v>
      </c>
      <c r="BG160" s="2">
        <f t="shared" si="176"/>
        <v>50.004265103646517</v>
      </c>
      <c r="BH160" s="2">
        <f t="shared" si="176"/>
        <v>47.147756486187831</v>
      </c>
      <c r="BI160" s="2">
        <f t="shared" si="176"/>
        <v>49.019541589120031</v>
      </c>
      <c r="BJ160" s="2">
        <f t="shared" si="176"/>
        <v>49.500535767356972</v>
      </c>
      <c r="BK160" s="2">
        <f t="shared" si="176"/>
        <v>47.858370483399966</v>
      </c>
      <c r="BL160" s="2">
        <f t="shared" si="176"/>
        <v>47.265772246149893</v>
      </c>
      <c r="BM160" s="2">
        <f t="shared" si="176"/>
        <v>41.735752099861863</v>
      </c>
      <c r="BO160" s="2" t="str">
        <f t="shared" si="191"/>
        <v/>
      </c>
      <c r="BP160" s="2" t="str">
        <f t="shared" si="192"/>
        <v/>
      </c>
      <c r="BQ160" s="2" t="str">
        <f t="shared" si="193"/>
        <v/>
      </c>
      <c r="BR160" s="2" t="str">
        <f t="shared" si="194"/>
        <v/>
      </c>
      <c r="BS160" s="2" t="str">
        <f t="shared" si="195"/>
        <v/>
      </c>
      <c r="BT160" s="2" t="str">
        <f t="shared" si="196"/>
        <v/>
      </c>
      <c r="BU160" s="2" t="str">
        <f t="shared" si="197"/>
        <v/>
      </c>
      <c r="BV160" s="2" t="str">
        <f t="shared" si="198"/>
        <v/>
      </c>
      <c r="BW160" s="2" t="str">
        <f t="shared" si="199"/>
        <v/>
      </c>
      <c r="BX160" s="2" t="str">
        <f t="shared" si="200"/>
        <v/>
      </c>
      <c r="BY160" s="2" t="str">
        <f t="shared" si="201"/>
        <v/>
      </c>
      <c r="BZ160" s="2" t="str">
        <f t="shared" si="202"/>
        <v/>
      </c>
      <c r="CA160" s="2" t="str">
        <f t="shared" si="203"/>
        <v/>
      </c>
      <c r="CB160" s="2" t="str">
        <f t="shared" si="204"/>
        <v/>
      </c>
      <c r="CC160" s="2" t="str">
        <f t="shared" si="205"/>
        <v/>
      </c>
      <c r="CE160" s="2" t="str">
        <f t="shared" si="177"/>
        <v/>
      </c>
      <c r="CF160" s="2" t="str">
        <f t="shared" si="177"/>
        <v/>
      </c>
      <c r="CG160" s="2" t="str">
        <f t="shared" si="177"/>
        <v/>
      </c>
      <c r="CH160" s="2" t="str">
        <f t="shared" si="177"/>
        <v/>
      </c>
      <c r="CI160" s="2" t="str">
        <f t="shared" si="177"/>
        <v/>
      </c>
      <c r="CJ160" s="2" t="str">
        <f t="shared" si="177"/>
        <v/>
      </c>
      <c r="CK160" s="2" t="str">
        <f t="shared" si="177"/>
        <v/>
      </c>
      <c r="CL160" s="2" t="str">
        <f t="shared" si="177"/>
        <v/>
      </c>
      <c r="CM160" s="2" t="str">
        <f t="shared" si="177"/>
        <v/>
      </c>
      <c r="CN160" s="2" t="str">
        <f t="shared" si="177"/>
        <v/>
      </c>
      <c r="CO160" s="2" t="str">
        <f t="shared" si="177"/>
        <v/>
      </c>
      <c r="CP160" s="2" t="str">
        <f t="shared" si="177"/>
        <v/>
      </c>
      <c r="CQ160" s="2" t="str">
        <f t="shared" si="177"/>
        <v/>
      </c>
      <c r="CR160" s="2" t="str">
        <f t="shared" si="177"/>
        <v/>
      </c>
      <c r="CS160" s="2" t="str">
        <f t="shared" si="177"/>
        <v/>
      </c>
      <c r="CU160" s="2" t="str">
        <f t="shared" si="206"/>
        <v/>
      </c>
      <c r="CV160" s="2" t="str">
        <f t="shared" si="207"/>
        <v/>
      </c>
      <c r="CW160" s="2" t="str">
        <f t="shared" si="208"/>
        <v/>
      </c>
      <c r="CX160" s="2" t="str">
        <f t="shared" si="209"/>
        <v/>
      </c>
      <c r="CY160" s="2" t="str">
        <f t="shared" si="210"/>
        <v/>
      </c>
      <c r="CZ160" s="2" t="str">
        <f t="shared" si="211"/>
        <v/>
      </c>
      <c r="DA160" s="2" t="str">
        <f t="shared" si="212"/>
        <v/>
      </c>
      <c r="DB160" s="2" t="str">
        <f t="shared" si="213"/>
        <v/>
      </c>
      <c r="DC160" s="2" t="str">
        <f t="shared" si="214"/>
        <v/>
      </c>
      <c r="DD160" s="2" t="str">
        <f t="shared" si="215"/>
        <v/>
      </c>
      <c r="DE160" s="2" t="str">
        <f t="shared" si="216"/>
        <v/>
      </c>
      <c r="DF160" s="2" t="str">
        <f t="shared" si="217"/>
        <v/>
      </c>
      <c r="DG160" s="2" t="str">
        <f t="shared" si="218"/>
        <v/>
      </c>
      <c r="DH160" s="2" t="str">
        <f t="shared" si="219"/>
        <v/>
      </c>
      <c r="DI160" s="2" t="str">
        <f t="shared" si="220"/>
        <v/>
      </c>
      <c r="DK160" s="2">
        <f t="shared" si="185"/>
        <v>87.117443544690587</v>
      </c>
      <c r="DL160" s="2">
        <f t="shared" si="185"/>
        <v>97.611813836898392</v>
      </c>
      <c r="DM160" s="2">
        <f t="shared" si="185"/>
        <v>94.640304812834216</v>
      </c>
      <c r="DN160" s="2">
        <f t="shared" si="185"/>
        <v>105.92743326648841</v>
      </c>
      <c r="DO160" s="2">
        <f t="shared" si="185"/>
        <v>102.10405429113322</v>
      </c>
      <c r="DP160" s="2">
        <f t="shared" si="185"/>
        <v>104.69700328330202</v>
      </c>
      <c r="DQ160" s="2">
        <f t="shared" si="185"/>
        <v>92.065048364153625</v>
      </c>
      <c r="DR160" s="2">
        <f t="shared" si="185"/>
        <v>95.968335897435921</v>
      </c>
      <c r="DS160" s="2">
        <f t="shared" si="185"/>
        <v>87.897012820512799</v>
      </c>
      <c r="DT160" s="2">
        <f t="shared" si="185"/>
        <v>85.726849530956841</v>
      </c>
      <c r="DU160" s="2">
        <f t="shared" si="185"/>
        <v>76.531077874564474</v>
      </c>
      <c r="DV160" s="2">
        <f t="shared" si="185"/>
        <v>88.414529790940733</v>
      </c>
      <c r="DW160" s="2">
        <f t="shared" si="185"/>
        <v>92.287382645803717</v>
      </c>
      <c r="DX160" s="2">
        <f t="shared" si="185"/>
        <v>68.567221836121831</v>
      </c>
      <c r="DY160" s="2">
        <f t="shared" si="185"/>
        <v>52.314970206264334</v>
      </c>
      <c r="EA160" s="2">
        <f t="shared" ref="EA160:EJ185" si="222">CE$228*$B160+CE$229</f>
        <v>46.909056871083585</v>
      </c>
      <c r="EB160" s="2">
        <f t="shared" si="222"/>
        <v>47.707857142857137</v>
      </c>
      <c r="EC160" s="2">
        <f t="shared" si="222"/>
        <v>49.291116017316021</v>
      </c>
      <c r="ED160" s="2">
        <f t="shared" si="222"/>
        <v>51.771571428571434</v>
      </c>
      <c r="EE160" s="2">
        <f t="shared" si="222"/>
        <v>51.376317650393254</v>
      </c>
      <c r="EF160" s="2">
        <f t="shared" si="222"/>
        <v>54.703507735549898</v>
      </c>
      <c r="EG160" s="2">
        <f t="shared" si="222"/>
        <v>54.815883577364474</v>
      </c>
      <c r="EH160" s="2">
        <f t="shared" si="222"/>
        <v>51.763881043812184</v>
      </c>
      <c r="EI160" s="2">
        <f t="shared" si="222"/>
        <v>50.261897425583271</v>
      </c>
      <c r="EJ160" s="2">
        <f t="shared" si="222"/>
        <v>46.906541297935078</v>
      </c>
      <c r="EK160" s="2">
        <f t="shared" si="221"/>
        <v>48.972420324957106</v>
      </c>
      <c r="EL160" s="2">
        <f t="shared" si="188"/>
        <v>49.57419975217374</v>
      </c>
      <c r="EM160" s="2">
        <f t="shared" si="188"/>
        <v>47.853642906682708</v>
      </c>
      <c r="EN160" s="2">
        <f t="shared" si="188"/>
        <v>47.393517227506088</v>
      </c>
      <c r="EO160" s="2">
        <f t="shared" si="188"/>
        <v>41.750642917186404</v>
      </c>
      <c r="EQ160" s="2">
        <f t="shared" si="186"/>
        <v>47.680409103063816</v>
      </c>
      <c r="ER160" s="2">
        <f t="shared" si="186"/>
        <v>48.164283663259937</v>
      </c>
      <c r="ES160" s="2">
        <f t="shared" si="186"/>
        <v>50.491516589769745</v>
      </c>
      <c r="ET160" s="2">
        <f t="shared" si="186"/>
        <v>51.424539615796633</v>
      </c>
      <c r="EU160" s="2">
        <f t="shared" si="186"/>
        <v>52.941200504940852</v>
      </c>
      <c r="EV160" s="2">
        <f t="shared" si="186"/>
        <v>53.907809142689658</v>
      </c>
      <c r="EW160" s="2">
        <f t="shared" si="186"/>
        <v>53.767878501621446</v>
      </c>
      <c r="EX160" s="2">
        <f t="shared" si="186"/>
        <v>50.406471218832053</v>
      </c>
      <c r="EY160" s="2">
        <f t="shared" si="186"/>
        <v>48.99365782000077</v>
      </c>
      <c r="EZ160" s="2">
        <f t="shared" si="186"/>
        <v>48.2805160171567</v>
      </c>
      <c r="FA160" s="2">
        <f t="shared" si="186"/>
        <v>49.239901599964632</v>
      </c>
      <c r="FB160" s="2">
        <f t="shared" si="186"/>
        <v>48.923549855684328</v>
      </c>
      <c r="FC160" s="2">
        <f t="shared" si="186"/>
        <v>47.803652483581956</v>
      </c>
      <c r="FD160" s="2">
        <f t="shared" si="186"/>
        <v>45.699352637478896</v>
      </c>
      <c r="FE160" s="2">
        <f t="shared" si="186"/>
        <v>41.496378327924013</v>
      </c>
      <c r="FG160" s="2">
        <f t="shared" si="187"/>
        <v>0.99988755546384622</v>
      </c>
      <c r="FH160" s="2">
        <f t="shared" si="187"/>
        <v>0.9998961260778807</v>
      </c>
      <c r="FI160" s="2">
        <f t="shared" si="187"/>
        <v>0.99989143979309758</v>
      </c>
      <c r="FJ160" s="2">
        <f t="shared" si="187"/>
        <v>0.99989661006333475</v>
      </c>
      <c r="FK160" s="2">
        <f t="shared" si="187"/>
        <v>0.99984894087438092</v>
      </c>
      <c r="FL160" s="2">
        <f t="shared" si="187"/>
        <v>0.99981415215203562</v>
      </c>
      <c r="FM160" s="2">
        <f t="shared" si="187"/>
        <v>0.99983900877713783</v>
      </c>
      <c r="FN160" s="2">
        <f t="shared" si="187"/>
        <v>0.99983213268381144</v>
      </c>
      <c r="FO160" s="2">
        <f t="shared" si="187"/>
        <v>0.9998267518880517</v>
      </c>
      <c r="FP160" s="2">
        <f t="shared" si="187"/>
        <v>0.99981079729991373</v>
      </c>
      <c r="FQ160" s="2">
        <f t="shared" si="187"/>
        <v>0.9997929709524529</v>
      </c>
      <c r="FR160" s="2">
        <f t="shared" si="187"/>
        <v>0.99979475779783333</v>
      </c>
      <c r="FS160" s="2">
        <f t="shared" si="187"/>
        <v>0.99977052244321307</v>
      </c>
      <c r="FT160" s="2">
        <f t="shared" si="187"/>
        <v>0.99976691927855732</v>
      </c>
      <c r="FU160" s="2">
        <f t="shared" si="187"/>
        <v>0.99973790422335096</v>
      </c>
      <c r="FW160" s="2">
        <f t="shared" si="178"/>
        <v>4.8385172147427741E-2</v>
      </c>
      <c r="FX160" s="2">
        <f t="shared" si="178"/>
        <v>0.2393515443873947</v>
      </c>
      <c r="FY160" s="2">
        <f t="shared" si="178"/>
        <v>0.23228088549676526</v>
      </c>
      <c r="FZ160" s="2">
        <f t="shared" si="178"/>
        <v>0.23308432964421089</v>
      </c>
      <c r="GA160" s="2">
        <f t="shared" si="178"/>
        <v>0.18264030963056496</v>
      </c>
      <c r="GB160" s="2">
        <f t="shared" si="178"/>
        <v>0.19669313505883299</v>
      </c>
      <c r="GC160" s="2">
        <f t="shared" si="178"/>
        <v>0.18200234996429224</v>
      </c>
      <c r="GD160" s="2">
        <f t="shared" si="178"/>
        <v>0.20014534974860371</v>
      </c>
      <c r="GE160" s="2">
        <f t="shared" si="178"/>
        <v>0.20828283035724937</v>
      </c>
      <c r="GF160" s="2">
        <f t="shared" si="178"/>
        <v>0.17021439903157323</v>
      </c>
      <c r="GG160" s="2">
        <f t="shared" si="178"/>
        <v>0.15483633961885218</v>
      </c>
      <c r="GH160" s="2">
        <f t="shared" si="178"/>
        <v>0.12546787470077089</v>
      </c>
      <c r="GI160" s="2">
        <f t="shared" si="178"/>
        <v>0.10940034066051989</v>
      </c>
      <c r="GJ160" s="2">
        <f t="shared" si="178"/>
        <v>7.8315982097029543E-2</v>
      </c>
      <c r="GK160" s="2">
        <f t="shared" si="178"/>
        <v>6.9453961093769473E-2</v>
      </c>
      <c r="GM160" s="86">
        <f t="shared" si="179"/>
        <v>7.6541611849150883E-119</v>
      </c>
      <c r="GN160" s="86">
        <f t="shared" si="179"/>
        <v>1.6847136949426797E-177</v>
      </c>
      <c r="GO160" s="86">
        <f t="shared" si="179"/>
        <v>1.3566328468915688E-225</v>
      </c>
      <c r="GP160" s="86">
        <f t="shared" si="179"/>
        <v>6.6324683990214653E-271</v>
      </c>
      <c r="GQ160" s="86">
        <f t="shared" si="179"/>
        <v>1.0238457183490803E-293</v>
      </c>
      <c r="GR160" s="86">
        <f t="shared" si="179"/>
        <v>9.6515384403325423E-226</v>
      </c>
      <c r="GS160" s="86">
        <f t="shared" si="179"/>
        <v>6.102790222984878E-238</v>
      </c>
      <c r="GT160" s="86">
        <f t="shared" si="179"/>
        <v>0</v>
      </c>
      <c r="GU160" s="86">
        <f t="shared" si="179"/>
        <v>1.9072464377550243E-296</v>
      </c>
      <c r="GV160" s="86">
        <f t="shared" si="179"/>
        <v>4.5373689625261276E-280</v>
      </c>
      <c r="GW160" s="86">
        <f t="shared" si="179"/>
        <v>8.6616033765387377E-204</v>
      </c>
      <c r="GX160" s="86">
        <f t="shared" si="179"/>
        <v>3.3192877241112274E-199</v>
      </c>
      <c r="GY160" s="86">
        <f t="shared" si="179"/>
        <v>2.2656818062363541E-160</v>
      </c>
      <c r="GZ160" s="86">
        <f t="shared" si="179"/>
        <v>4.4194190680661417E-157</v>
      </c>
      <c r="HA160" s="86">
        <f t="shared" si="179"/>
        <v>1.6927397965164744E-141</v>
      </c>
      <c r="HC160" s="86">
        <f t="shared" si="190"/>
        <v>2.2444393685476109E-53</v>
      </c>
      <c r="HD160" s="86">
        <f t="shared" si="190"/>
        <v>7.1725173998336777E-124</v>
      </c>
      <c r="HE160" s="86">
        <f t="shared" si="190"/>
        <v>1.8038646638846725E-151</v>
      </c>
      <c r="HF160" s="86">
        <f t="shared" si="189"/>
        <v>5.3305790507778234E-164</v>
      </c>
      <c r="HG160" s="86">
        <f t="shared" si="189"/>
        <v>5.9217266648931636E-174</v>
      </c>
      <c r="HH160" s="86">
        <f t="shared" si="146"/>
        <v>1.3185444184094752E-177</v>
      </c>
      <c r="HI160" s="86">
        <f t="shared" si="147"/>
        <v>2.2319235803503524E-127</v>
      </c>
      <c r="HJ160" s="86">
        <f t="shared" si="189"/>
        <v>7.7781859241238299E-228</v>
      </c>
      <c r="HK160" s="86">
        <f t="shared" si="189"/>
        <v>5.7180778132736102E-161</v>
      </c>
      <c r="HL160" s="86">
        <f t="shared" si="170"/>
        <v>6.6060534322247684E-139</v>
      </c>
      <c r="HM160" s="86">
        <f t="shared" si="170"/>
        <v>9.9333914613928893E-136</v>
      </c>
      <c r="HN160" s="86">
        <f t="shared" si="170"/>
        <v>5.3032880006491189E-106</v>
      </c>
      <c r="HO160" s="86">
        <f t="shared" si="170"/>
        <v>8.3127343057586647E-86</v>
      </c>
      <c r="HP160" s="86">
        <f t="shared" si="170"/>
        <v>6.8108060661071719E-84</v>
      </c>
      <c r="HQ160" s="86">
        <f t="shared" si="170"/>
        <v>4.670302000992599E-105</v>
      </c>
      <c r="HS160" s="86">
        <f t="shared" si="180"/>
        <v>0.17919555296739137</v>
      </c>
      <c r="HT160" s="86">
        <f t="shared" si="180"/>
        <v>1.6588271072504091E-2</v>
      </c>
      <c r="HU160" s="86">
        <f t="shared" si="180"/>
        <v>1.7154498420401603E-2</v>
      </c>
      <c r="HV160" s="86">
        <f t="shared" si="180"/>
        <v>1.2774701470029317E-2</v>
      </c>
      <c r="HW160" s="86">
        <f t="shared" si="180"/>
        <v>4.7609089140069838E-2</v>
      </c>
      <c r="HX160" s="86">
        <f t="shared" si="180"/>
        <v>3.688778246985798E-2</v>
      </c>
      <c r="HY160" s="86">
        <f t="shared" si="180"/>
        <v>5.5497870120164466E-2</v>
      </c>
      <c r="HZ160" s="86">
        <f t="shared" si="180"/>
        <v>3.6555505729321383E-2</v>
      </c>
      <c r="IA160" s="86">
        <f t="shared" si="180"/>
        <v>2.4521263153630769E-2</v>
      </c>
      <c r="IB160" s="86">
        <f t="shared" si="180"/>
        <v>4.6954041222867865E-2</v>
      </c>
      <c r="IC160" s="86">
        <f t="shared" si="180"/>
        <v>7.069678336681845E-2</v>
      </c>
      <c r="ID160" s="86">
        <f t="shared" si="180"/>
        <v>0.15252907021456003</v>
      </c>
      <c r="IE160" s="86">
        <f t="shared" si="180"/>
        <v>0.14040874739125977</v>
      </c>
      <c r="IF160" s="86">
        <f t="shared" si="180"/>
        <v>5.6728295342902905E-2</v>
      </c>
      <c r="IG160" s="86">
        <f t="shared" si="180"/>
        <v>0.17537179354124774</v>
      </c>
      <c r="II160" s="86">
        <f t="shared" si="181"/>
        <v>1.2910527807303698E-18</v>
      </c>
      <c r="IJ160" s="86">
        <f t="shared" si="181"/>
        <v>9.3337277035800061E-4</v>
      </c>
      <c r="IK160" s="86">
        <f t="shared" si="181"/>
        <v>5.2458958280742775E-4</v>
      </c>
      <c r="IL160" s="86">
        <f t="shared" si="181"/>
        <v>7.711544440399679E-4</v>
      </c>
      <c r="IM160" s="86">
        <f t="shared" si="181"/>
        <v>1.2843495819738069E-5</v>
      </c>
      <c r="IN160" s="86">
        <f t="shared" si="181"/>
        <v>1.7958255422152568E-5</v>
      </c>
      <c r="IO160" s="86">
        <f t="shared" si="181"/>
        <v>7.1067730241509454E-6</v>
      </c>
      <c r="IP160" s="86">
        <f t="shared" si="181"/>
        <v>2.9303830881767923E-5</v>
      </c>
      <c r="IQ160" s="86">
        <f t="shared" si="181"/>
        <v>4.5600669134815784E-5</v>
      </c>
      <c r="IR160" s="86">
        <f t="shared" si="181"/>
        <v>1.1073715859313374E-6</v>
      </c>
      <c r="IS160" s="86">
        <f t="shared" si="181"/>
        <v>1.9642855502961586E-7</v>
      </c>
      <c r="IT160" s="86">
        <f t="shared" si="181"/>
        <v>1.9116112652294984E-8</v>
      </c>
      <c r="IU160" s="86">
        <f t="shared" si="181"/>
        <v>2.7778644429749422E-12</v>
      </c>
      <c r="IV160" s="86">
        <f t="shared" si="181"/>
        <v>1.2265942944360786E-5</v>
      </c>
      <c r="IW160" s="86">
        <f t="shared" si="181"/>
        <v>1.1905379411131905E-6</v>
      </c>
      <c r="IY160" s="86">
        <f t="shared" si="182"/>
        <v>0.17919555296739137</v>
      </c>
      <c r="IZ160" s="86">
        <f t="shared" si="182"/>
        <v>1.7521643842862093E-2</v>
      </c>
      <c r="JA160" s="86">
        <f t="shared" si="182"/>
        <v>1.7679088003209029E-2</v>
      </c>
      <c r="JB160" s="86">
        <f t="shared" si="182"/>
        <v>1.3545855914069285E-2</v>
      </c>
      <c r="JC160" s="86">
        <f t="shared" si="182"/>
        <v>4.7621932635889576E-2</v>
      </c>
      <c r="JD160" s="86">
        <f t="shared" si="182"/>
        <v>3.6905740725280134E-2</v>
      </c>
      <c r="JE160" s="86">
        <f t="shared" si="182"/>
        <v>5.5504976893188618E-2</v>
      </c>
      <c r="JF160" s="86">
        <f t="shared" si="182"/>
        <v>3.6584809560203151E-2</v>
      </c>
      <c r="JG160" s="86">
        <f t="shared" si="182"/>
        <v>2.4566863822765586E-2</v>
      </c>
      <c r="JH160" s="86">
        <f t="shared" si="182"/>
        <v>4.6955148594453794E-2</v>
      </c>
      <c r="JI160" s="86">
        <f t="shared" si="182"/>
        <v>7.0696979795373482E-2</v>
      </c>
      <c r="JJ160" s="86">
        <f t="shared" si="182"/>
        <v>0.15252908933067269</v>
      </c>
      <c r="JK160" s="86">
        <f t="shared" si="182"/>
        <v>0.14040874739403764</v>
      </c>
      <c r="JL160" s="86">
        <f t="shared" si="182"/>
        <v>5.6740561285847264E-2</v>
      </c>
      <c r="JM160" s="86">
        <f t="shared" si="182"/>
        <v>0.17537298407918886</v>
      </c>
    </row>
    <row r="161" spans="2:273" x14ac:dyDescent="0.25">
      <c r="B161" s="2">
        <v>134</v>
      </c>
      <c r="C161" s="37">
        <v>45.759</v>
      </c>
      <c r="D161" s="37">
        <v>47.55</v>
      </c>
      <c r="E161" s="37">
        <v>48.883000000000003</v>
      </c>
      <c r="F161" s="37">
        <v>51.183</v>
      </c>
      <c r="G161" s="37">
        <v>49.704999999999998</v>
      </c>
      <c r="H161" s="37">
        <v>54.213000000000001</v>
      </c>
      <c r="I161" s="37">
        <v>51.933999999999997</v>
      </c>
      <c r="J161" s="37">
        <v>51.279000000000003</v>
      </c>
      <c r="K161" s="37">
        <v>46.933999999999997</v>
      </c>
      <c r="L161" s="37">
        <v>48.360999999999997</v>
      </c>
      <c r="M161" s="37">
        <v>49.475000000000001</v>
      </c>
      <c r="N161" s="37">
        <v>49.033000000000001</v>
      </c>
      <c r="O161" s="37">
        <v>45.524999999999999</v>
      </c>
      <c r="P161" s="37">
        <v>46.77</v>
      </c>
      <c r="Q161" s="37">
        <v>44.933999999999997</v>
      </c>
      <c r="S161" s="4">
        <f t="shared" si="183"/>
        <v>46.768470438092855</v>
      </c>
      <c r="T161" s="4">
        <f t="shared" si="183"/>
        <v>47.714516361680715</v>
      </c>
      <c r="U161" s="4">
        <f t="shared" si="183"/>
        <v>49.479850207733307</v>
      </c>
      <c r="V161" s="4">
        <f t="shared" si="183"/>
        <v>51.630395236222228</v>
      </c>
      <c r="W161" s="4">
        <f t="shared" si="183"/>
        <v>51.529199451278849</v>
      </c>
      <c r="X161" s="4">
        <f t="shared" si="183"/>
        <v>54.423567172880482</v>
      </c>
      <c r="Y161" s="4">
        <f t="shared" si="183"/>
        <v>54.519538053933431</v>
      </c>
      <c r="Z161" s="4">
        <f t="shared" si="183"/>
        <v>51.378593096635257</v>
      </c>
      <c r="AA161" s="4">
        <f t="shared" si="183"/>
        <v>49.840691059331689</v>
      </c>
      <c r="AB161" s="4">
        <f t="shared" si="183"/>
        <v>47.012371529180534</v>
      </c>
      <c r="AC161" s="4">
        <f t="shared" si="183"/>
        <v>48.990419473493311</v>
      </c>
      <c r="AD161" s="4">
        <f t="shared" si="183"/>
        <v>49.465162765239434</v>
      </c>
      <c r="AE161" s="4">
        <f t="shared" si="183"/>
        <v>47.75785614724883</v>
      </c>
      <c r="AF161" s="4">
        <f t="shared" si="183"/>
        <v>47.460722530662906</v>
      </c>
      <c r="AG161" s="4">
        <f t="shared" si="183"/>
        <v>48.255654502631671</v>
      </c>
      <c r="AI161" s="4">
        <f t="shared" si="184"/>
        <v>-1.0094704380928547</v>
      </c>
      <c r="AJ161" s="4">
        <f t="shared" si="184"/>
        <v>-0.16451636168071815</v>
      </c>
      <c r="AK161" s="4">
        <f t="shared" si="184"/>
        <v>-0.59685020773330422</v>
      </c>
      <c r="AL161" s="4">
        <f t="shared" si="184"/>
        <v>-0.44739523622222777</v>
      </c>
      <c r="AM161" s="4">
        <f t="shared" si="184"/>
        <v>-1.8241994512788509</v>
      </c>
      <c r="AN161" s="4">
        <f t="shared" si="184"/>
        <v>-0.21056717288048077</v>
      </c>
      <c r="AO161" s="4">
        <f t="shared" si="184"/>
        <v>-2.5855380539334334</v>
      </c>
      <c r="AP161" s="4">
        <f t="shared" si="184"/>
        <v>-9.9593096635253175E-2</v>
      </c>
      <c r="AQ161" s="4">
        <f t="shared" si="184"/>
        <v>-2.9066910593316919</v>
      </c>
      <c r="AR161" s="4">
        <f t="shared" si="184"/>
        <v>1.3486284708194631</v>
      </c>
      <c r="AS161" s="4">
        <f t="shared" si="184"/>
        <v>0.48458052650669003</v>
      </c>
      <c r="AT161" s="4">
        <f t="shared" si="184"/>
        <v>-0.43216276523943264</v>
      </c>
      <c r="AU161" s="4">
        <f t="shared" si="184"/>
        <v>-2.2328561472488317</v>
      </c>
      <c r="AV161" s="4">
        <f t="shared" si="184"/>
        <v>-0.69072253066290301</v>
      </c>
      <c r="AW161" s="4">
        <f t="shared" si="184"/>
        <v>-3.3216545026316737</v>
      </c>
      <c r="AY161" s="2">
        <f t="shared" ref="AY161:BM177" si="223">IF(OR($B161 &lt; C$230, $B161 &gt; C$233), #N/A, ((1-FG161)*DK161) + (FG161 - FW161)*EA161 + (FW161*EQ161))</f>
        <v>46.768470438092855</v>
      </c>
      <c r="AZ161" s="2">
        <f t="shared" si="223"/>
        <v>47.671157657036034</v>
      </c>
      <c r="BA161" s="2">
        <f t="shared" si="223"/>
        <v>49.433303662626145</v>
      </c>
      <c r="BB161" s="2">
        <f t="shared" si="223"/>
        <v>51.56155918501473</v>
      </c>
      <c r="BC161" s="2">
        <f t="shared" si="223"/>
        <v>51.525812372421839</v>
      </c>
      <c r="BD161" s="2">
        <f t="shared" si="223"/>
        <v>54.419160095160322</v>
      </c>
      <c r="BE161" s="2">
        <f t="shared" si="223"/>
        <v>54.516545340331277</v>
      </c>
      <c r="BF161" s="2">
        <f t="shared" si="223"/>
        <v>51.371537976691158</v>
      </c>
      <c r="BG161" s="2">
        <f t="shared" si="223"/>
        <v>49.826998976062661</v>
      </c>
      <c r="BH161" s="2">
        <f t="shared" si="223"/>
        <v>47.011516181048179</v>
      </c>
      <c r="BI161" s="2">
        <f t="shared" si="223"/>
        <v>48.988570793059878</v>
      </c>
      <c r="BJ161" s="2">
        <f t="shared" si="223"/>
        <v>49.424449020718328</v>
      </c>
      <c r="BK161" s="2">
        <f t="shared" si="223"/>
        <v>47.734266818955163</v>
      </c>
      <c r="BL161" s="2">
        <f t="shared" si="223"/>
        <v>47.157417362629545</v>
      </c>
      <c r="BM161" s="2">
        <f t="shared" si="223"/>
        <v>41.624397362377366</v>
      </c>
      <c r="BO161" s="2" t="str">
        <f t="shared" si="191"/>
        <v/>
      </c>
      <c r="BP161" s="2" t="str">
        <f t="shared" si="192"/>
        <v/>
      </c>
      <c r="BQ161" s="2" t="str">
        <f t="shared" si="193"/>
        <v/>
      </c>
      <c r="BR161" s="2" t="str">
        <f t="shared" si="194"/>
        <v/>
      </c>
      <c r="BS161" s="2" t="str">
        <f t="shared" si="195"/>
        <v/>
      </c>
      <c r="BT161" s="2" t="str">
        <f t="shared" si="196"/>
        <v/>
      </c>
      <c r="BU161" s="2" t="str">
        <f t="shared" si="197"/>
        <v/>
      </c>
      <c r="BV161" s="2" t="str">
        <f t="shared" si="198"/>
        <v/>
      </c>
      <c r="BW161" s="2" t="str">
        <f t="shared" si="199"/>
        <v/>
      </c>
      <c r="BX161" s="2" t="str">
        <f t="shared" si="200"/>
        <v/>
      </c>
      <c r="BY161" s="2" t="str">
        <f t="shared" si="201"/>
        <v/>
      </c>
      <c r="BZ161" s="2" t="str">
        <f t="shared" si="202"/>
        <v/>
      </c>
      <c r="CA161" s="2" t="str">
        <f t="shared" si="203"/>
        <v/>
      </c>
      <c r="CB161" s="2" t="str">
        <f t="shared" si="204"/>
        <v/>
      </c>
      <c r="CC161" s="2" t="str">
        <f t="shared" si="205"/>
        <v/>
      </c>
      <c r="CE161" s="2" t="str">
        <f t="shared" ref="CE161:CS177" si="224">IF(AND(IY161 &lt; $CS$22, $B161 &gt; C$231, $B161 &lt; C$232), C161, "")</f>
        <v/>
      </c>
      <c r="CF161" s="2" t="str">
        <f t="shared" si="224"/>
        <v/>
      </c>
      <c r="CG161" s="2" t="str">
        <f t="shared" si="224"/>
        <v/>
      </c>
      <c r="CH161" s="2" t="str">
        <f t="shared" si="224"/>
        <v/>
      </c>
      <c r="CI161" s="2" t="str">
        <f t="shared" si="224"/>
        <v/>
      </c>
      <c r="CJ161" s="2" t="str">
        <f t="shared" si="224"/>
        <v/>
      </c>
      <c r="CK161" s="2" t="str">
        <f t="shared" si="224"/>
        <v/>
      </c>
      <c r="CL161" s="2" t="str">
        <f t="shared" si="224"/>
        <v/>
      </c>
      <c r="CM161" s="2" t="str">
        <f t="shared" si="224"/>
        <v/>
      </c>
      <c r="CN161" s="2" t="str">
        <f t="shared" si="224"/>
        <v/>
      </c>
      <c r="CO161" s="2" t="str">
        <f t="shared" si="224"/>
        <v/>
      </c>
      <c r="CP161" s="2" t="str">
        <f t="shared" si="224"/>
        <v/>
      </c>
      <c r="CQ161" s="2" t="str">
        <f t="shared" si="224"/>
        <v/>
      </c>
      <c r="CR161" s="2" t="str">
        <f t="shared" si="224"/>
        <v/>
      </c>
      <c r="CS161" s="2" t="str">
        <f t="shared" si="224"/>
        <v/>
      </c>
      <c r="CU161" s="2" t="str">
        <f t="shared" si="206"/>
        <v/>
      </c>
      <c r="CV161" s="2" t="str">
        <f t="shared" si="207"/>
        <v/>
      </c>
      <c r="CW161" s="2" t="str">
        <f t="shared" si="208"/>
        <v/>
      </c>
      <c r="CX161" s="2" t="str">
        <f t="shared" si="209"/>
        <v/>
      </c>
      <c r="CY161" s="2" t="str">
        <f t="shared" si="210"/>
        <v/>
      </c>
      <c r="CZ161" s="2" t="str">
        <f t="shared" si="211"/>
        <v/>
      </c>
      <c r="DA161" s="2" t="str">
        <f t="shared" si="212"/>
        <v/>
      </c>
      <c r="DB161" s="2" t="str">
        <f t="shared" si="213"/>
        <v/>
      </c>
      <c r="DC161" s="2" t="str">
        <f t="shared" si="214"/>
        <v/>
      </c>
      <c r="DD161" s="2" t="str">
        <f t="shared" si="215"/>
        <v/>
      </c>
      <c r="DE161" s="2" t="str">
        <f t="shared" si="216"/>
        <v/>
      </c>
      <c r="DF161" s="2" t="str">
        <f t="shared" si="217"/>
        <v/>
      </c>
      <c r="DG161" s="2" t="str">
        <f t="shared" si="218"/>
        <v/>
      </c>
      <c r="DH161" s="2" t="str">
        <f t="shared" si="219"/>
        <v/>
      </c>
      <c r="DI161" s="2" t="str">
        <f t="shared" si="220"/>
        <v/>
      </c>
      <c r="DK161" s="2">
        <f t="shared" si="185"/>
        <v>87.329675324675307</v>
      </c>
      <c r="DL161" s="2">
        <f t="shared" si="185"/>
        <v>97.884318850267377</v>
      </c>
      <c r="DM161" s="2">
        <f t="shared" si="185"/>
        <v>94.876668449197851</v>
      </c>
      <c r="DN161" s="2">
        <f t="shared" si="185"/>
        <v>106.24163614081996</v>
      </c>
      <c r="DO161" s="2">
        <f t="shared" si="185"/>
        <v>102.37940587956376</v>
      </c>
      <c r="DP161" s="2">
        <f t="shared" si="185"/>
        <v>105.00319868667914</v>
      </c>
      <c r="DQ161" s="2">
        <f t="shared" si="185"/>
        <v>92.253280227596022</v>
      </c>
      <c r="DR161" s="2">
        <f t="shared" si="185"/>
        <v>96.205416666666693</v>
      </c>
      <c r="DS161" s="2">
        <f t="shared" si="185"/>
        <v>88.068078609986486</v>
      </c>
      <c r="DT161" s="2">
        <f t="shared" si="185"/>
        <v>85.905100187617251</v>
      </c>
      <c r="DU161" s="2">
        <f t="shared" si="185"/>
        <v>76.660467944250883</v>
      </c>
      <c r="DV161" s="2">
        <f t="shared" si="185"/>
        <v>88.640630313588815</v>
      </c>
      <c r="DW161" s="2">
        <f t="shared" si="185"/>
        <v>92.573293467556653</v>
      </c>
      <c r="DX161" s="2">
        <f t="shared" si="185"/>
        <v>68.693660188760177</v>
      </c>
      <c r="DY161" s="2">
        <f t="shared" si="185"/>
        <v>52.326669518716585</v>
      </c>
      <c r="EA161" s="2">
        <f t="shared" si="222"/>
        <v>46.721713941772222</v>
      </c>
      <c r="EB161" s="2">
        <f t="shared" si="222"/>
        <v>47.546199999999999</v>
      </c>
      <c r="EC161" s="2">
        <f t="shared" si="222"/>
        <v>49.121917316017317</v>
      </c>
      <c r="ED161" s="2">
        <f t="shared" si="222"/>
        <v>51.645242857142861</v>
      </c>
      <c r="EE161" s="2">
        <f t="shared" si="222"/>
        <v>51.201946910649752</v>
      </c>
      <c r="EF161" s="2">
        <f t="shared" si="222"/>
        <v>54.583990762984676</v>
      </c>
      <c r="EG161" s="2">
        <f t="shared" si="222"/>
        <v>54.722662445587666</v>
      </c>
      <c r="EH161" s="2">
        <f t="shared" si="222"/>
        <v>51.665333304241578</v>
      </c>
      <c r="EI161" s="2">
        <f t="shared" si="222"/>
        <v>50.113265084473049</v>
      </c>
      <c r="EJ161" s="2">
        <f t="shared" si="222"/>
        <v>46.744401917404105</v>
      </c>
      <c r="EK161" s="2">
        <f t="shared" si="221"/>
        <v>48.937150570188713</v>
      </c>
      <c r="EL161" s="2">
        <f t="shared" si="188"/>
        <v>49.50846799260723</v>
      </c>
      <c r="EM161" s="2">
        <f t="shared" si="188"/>
        <v>47.731062647304327</v>
      </c>
      <c r="EN161" s="2">
        <f t="shared" si="188"/>
        <v>47.301808799626656</v>
      </c>
      <c r="EO161" s="2">
        <f t="shared" si="188"/>
        <v>41.641542633540155</v>
      </c>
      <c r="EQ161" s="2">
        <f t="shared" si="186"/>
        <v>47.528278634880351</v>
      </c>
      <c r="ER161" s="2">
        <f t="shared" si="186"/>
        <v>48.0147358338507</v>
      </c>
      <c r="ES161" s="2">
        <f t="shared" si="186"/>
        <v>50.353735338804611</v>
      </c>
      <c r="ET161" s="2">
        <f t="shared" si="186"/>
        <v>51.289846285518664</v>
      </c>
      <c r="EU161" s="2">
        <f t="shared" si="186"/>
        <v>52.811831600364748</v>
      </c>
      <c r="EV161" s="2">
        <f t="shared" si="186"/>
        <v>53.764836775324241</v>
      </c>
      <c r="EW161" s="2">
        <f t="shared" si="186"/>
        <v>53.643578796728832</v>
      </c>
      <c r="EX161" s="2">
        <f t="shared" si="186"/>
        <v>50.26906018114596</v>
      </c>
      <c r="EY161" s="2">
        <f t="shared" si="186"/>
        <v>48.807812192997886</v>
      </c>
      <c r="EZ161" s="2">
        <f t="shared" si="186"/>
        <v>48.162305316377342</v>
      </c>
      <c r="FA161" s="2">
        <f t="shared" si="186"/>
        <v>49.2132550560749</v>
      </c>
      <c r="FB161" s="2">
        <f t="shared" si="186"/>
        <v>48.836462315095538</v>
      </c>
      <c r="FC161" s="2">
        <f t="shared" si="186"/>
        <v>47.678992264613143</v>
      </c>
      <c r="FD161" s="2">
        <f t="shared" si="186"/>
        <v>45.554270610648871</v>
      </c>
      <c r="FE161" s="2">
        <f t="shared" si="186"/>
        <v>41.381132855489938</v>
      </c>
      <c r="FG161" s="2">
        <f t="shared" si="187"/>
        <v>0.99989744834956562</v>
      </c>
      <c r="FH161" s="2">
        <f t="shared" si="187"/>
        <v>0.99990526499124366</v>
      </c>
      <c r="FI161" s="2">
        <f t="shared" si="187"/>
        <v>0.999900990968836</v>
      </c>
      <c r="FJ161" s="2">
        <f t="shared" si="187"/>
        <v>0.99990570639927379</v>
      </c>
      <c r="FK161" s="2">
        <f t="shared" si="187"/>
        <v>0.99986223060888091</v>
      </c>
      <c r="FL161" s="2">
        <f t="shared" si="187"/>
        <v>0.99983050197645273</v>
      </c>
      <c r="FM161" s="2">
        <f t="shared" si="187"/>
        <v>0.99985317217982161</v>
      </c>
      <c r="FN161" s="2">
        <f t="shared" si="187"/>
        <v>0.99984690092671191</v>
      </c>
      <c r="FO161" s="2">
        <f t="shared" si="187"/>
        <v>0.99984199343536007</v>
      </c>
      <c r="FP161" s="2">
        <f t="shared" si="187"/>
        <v>0.99982744221398068</v>
      </c>
      <c r="FQ161" s="2">
        <f t="shared" si="187"/>
        <v>0.99981118382504119</v>
      </c>
      <c r="FR161" s="2">
        <f t="shared" si="187"/>
        <v>0.99981281350651308</v>
      </c>
      <c r="FS161" s="2">
        <f t="shared" si="187"/>
        <v>0.99979070975492956</v>
      </c>
      <c r="FT161" s="2">
        <f t="shared" si="187"/>
        <v>0.99978742349595773</v>
      </c>
      <c r="FU161" s="2">
        <f t="shared" si="187"/>
        <v>0.99976096029811168</v>
      </c>
      <c r="FW161" s="2">
        <f t="shared" ref="FW161:GK177" si="225">POWER(10,($B161-C$232)/C$229)/(1+POWER(10,($B161-C$232)/C$229))</f>
        <v>5.2806778208832776E-2</v>
      </c>
      <c r="FX161" s="2">
        <f t="shared" si="225"/>
        <v>0.25652013404864421</v>
      </c>
      <c r="FY161" s="2">
        <f t="shared" si="225"/>
        <v>0.24910839698029433</v>
      </c>
      <c r="FZ161" s="2">
        <f t="shared" si="225"/>
        <v>0.24995109612774846</v>
      </c>
      <c r="GA161" s="2">
        <f t="shared" si="225"/>
        <v>0.19679345759042888</v>
      </c>
      <c r="GB161" s="2">
        <f t="shared" si="225"/>
        <v>0.2116532746320649</v>
      </c>
      <c r="GC161" s="2">
        <f t="shared" si="225"/>
        <v>0.19611792309064405</v>
      </c>
      <c r="GD161" s="2">
        <f t="shared" si="225"/>
        <v>0.21529768643752165</v>
      </c>
      <c r="GE161" s="2">
        <f t="shared" si="225"/>
        <v>0.22387879334109223</v>
      </c>
      <c r="GF161" s="2">
        <f t="shared" si="225"/>
        <v>0.1836209578453139</v>
      </c>
      <c r="GG161" s="2">
        <f t="shared" si="225"/>
        <v>0.16727584841363327</v>
      </c>
      <c r="GH161" s="2">
        <f t="shared" si="225"/>
        <v>0.13592739941506699</v>
      </c>
      <c r="GI161" s="2">
        <f t="shared" si="225"/>
        <v>0.11870221626167088</v>
      </c>
      <c r="GJ161" s="2">
        <f t="shared" si="225"/>
        <v>8.522780384417486E-2</v>
      </c>
      <c r="GK161" s="2">
        <f t="shared" si="225"/>
        <v>7.564785337769446E-2</v>
      </c>
      <c r="GM161" s="86">
        <f t="shared" ref="GM161:HA177" si="226" xml:space="preserve"> _xlfn.NORM.DIST($B161, C$7, ABS(C$11), TRUE) * _xlfn.NORM.DIST(($B161 - C$7)*C$15, 0, ABS(C$11), TRUE) * 2</f>
        <v>7.2715671054955318E-122</v>
      </c>
      <c r="GN161" s="86">
        <f t="shared" si="226"/>
        <v>5.1139077722751756E-182</v>
      </c>
      <c r="GO161" s="86">
        <f t="shared" si="226"/>
        <v>2.297525990736433E-231</v>
      </c>
      <c r="GP161" s="86">
        <f t="shared" si="226"/>
        <v>8.6980066101067137E-278</v>
      </c>
      <c r="GQ161" s="86">
        <f t="shared" si="226"/>
        <v>1.458422676796115E-301</v>
      </c>
      <c r="GR161" s="86">
        <f t="shared" si="226"/>
        <v>7.3725234601609988E-232</v>
      </c>
      <c r="GS161" s="86">
        <f t="shared" si="226"/>
        <v>1.901861767022166E-244</v>
      </c>
      <c r="GT161" s="86">
        <f t="shared" si="226"/>
        <v>0</v>
      </c>
      <c r="GU161" s="86">
        <f t="shared" si="226"/>
        <v>2.0898532294735686E-304</v>
      </c>
      <c r="GV161" s="86">
        <f t="shared" si="226"/>
        <v>1.034342045267225E-287</v>
      </c>
      <c r="GW161" s="86">
        <f t="shared" si="226"/>
        <v>2.5327082963967133E-209</v>
      </c>
      <c r="GX161" s="86">
        <f t="shared" si="226"/>
        <v>1.1392284381001461E-204</v>
      </c>
      <c r="GY161" s="86">
        <f t="shared" si="226"/>
        <v>1.0063742653611695E-164</v>
      </c>
      <c r="GZ161" s="86">
        <f t="shared" si="226"/>
        <v>2.6378477292571055E-161</v>
      </c>
      <c r="HA161" s="86">
        <f t="shared" si="226"/>
        <v>2.6606501630852739E-145</v>
      </c>
      <c r="HC161" s="86">
        <f t="shared" si="190"/>
        <v>2.3707369966167996E-55</v>
      </c>
      <c r="HD161" s="86">
        <f t="shared" si="190"/>
        <v>1.7857658760766565E-128</v>
      </c>
      <c r="HE161" s="86">
        <f t="shared" si="190"/>
        <v>4.0909019084799168E-157</v>
      </c>
      <c r="HF161" s="86">
        <f t="shared" si="189"/>
        <v>5.0628105647937199E-170</v>
      </c>
      <c r="HG161" s="86">
        <f t="shared" si="189"/>
        <v>8.3613395753396911E-181</v>
      </c>
      <c r="HH161" s="86">
        <f t="shared" si="146"/>
        <v>1.0857197595268647E-184</v>
      </c>
      <c r="HI161" s="86">
        <f t="shared" si="147"/>
        <v>1.5374372142755691E-132</v>
      </c>
      <c r="HJ161" s="86">
        <f t="shared" si="189"/>
        <v>7.0819520647929434E-237</v>
      </c>
      <c r="HK161" s="86">
        <f t="shared" si="189"/>
        <v>2.9896953696842774E-167</v>
      </c>
      <c r="HL161" s="86">
        <f t="shared" si="170"/>
        <v>1.9192814326106978E-144</v>
      </c>
      <c r="HM161" s="86">
        <f t="shared" si="170"/>
        <v>3.5729175752264742E-141</v>
      </c>
      <c r="HN161" s="86">
        <f t="shared" si="170"/>
        <v>2.3040772523494185E-110</v>
      </c>
      <c r="HO161" s="86">
        <f t="shared" si="170"/>
        <v>2.6583291634954713E-89</v>
      </c>
      <c r="HP161" s="86">
        <f t="shared" si="170"/>
        <v>2.7135462398626388E-87</v>
      </c>
      <c r="HQ161" s="86">
        <f t="shared" si="170"/>
        <v>2.1198645320717388E-109</v>
      </c>
      <c r="HS161" s="86">
        <f t="shared" ref="HS161:IG177" si="227" xml:space="preserve"> _xlfn.NORM.DIST($B161, C$9, ABS(C$13), TRUE) * _xlfn.NORM.DIST(($B161 - C$9)*C$17, 0, ABS(C$13), TRUE) * 2</f>
        <v>0.13859988337694715</v>
      </c>
      <c r="HT161" s="86">
        <f t="shared" si="227"/>
        <v>1.1386292960580946E-2</v>
      </c>
      <c r="HU161" s="86">
        <f t="shared" si="227"/>
        <v>1.1728829461906518E-2</v>
      </c>
      <c r="HV161" s="86">
        <f t="shared" si="227"/>
        <v>8.7133381262465438E-3</v>
      </c>
      <c r="HW161" s="86">
        <f t="shared" si="227"/>
        <v>3.4140481873715101E-2</v>
      </c>
      <c r="HX161" s="86">
        <f t="shared" si="227"/>
        <v>2.5678388632322972E-2</v>
      </c>
      <c r="HY161" s="86">
        <f t="shared" si="227"/>
        <v>3.9768626557634822E-2</v>
      </c>
      <c r="HZ161" s="86">
        <f t="shared" si="227"/>
        <v>2.5534740270006042E-2</v>
      </c>
      <c r="IA161" s="86">
        <f t="shared" si="227"/>
        <v>1.6705813595302127E-2</v>
      </c>
      <c r="IB161" s="86">
        <f t="shared" si="227"/>
        <v>3.3000473334859809E-2</v>
      </c>
      <c r="IC161" s="86">
        <f t="shared" si="227"/>
        <v>5.0908310690605571E-2</v>
      </c>
      <c r="ID161" s="86">
        <f t="shared" si="227"/>
        <v>0.11727674966083594</v>
      </c>
      <c r="IE161" s="86">
        <f t="shared" si="227"/>
        <v>0.10292308512550681</v>
      </c>
      <c r="IF161" s="86">
        <f t="shared" si="227"/>
        <v>3.0629412709218148E-2</v>
      </c>
      <c r="IG161" s="86">
        <f t="shared" si="227"/>
        <v>0.1111636516791869</v>
      </c>
      <c r="II161" s="86">
        <f t="shared" ref="II161:IW177" si="228" xml:space="preserve"> _xlfn.NORM.DIST($B161, C$10, ABS(C$14), TRUE) * _xlfn.NORM.DIST(($B161 - C$10)*C$18, 0, ABS(C$14), TRUE) * 2</f>
        <v>1.4109300618050686E-17</v>
      </c>
      <c r="IJ161" s="86">
        <f t="shared" si="228"/>
        <v>2.2717317015507974E-3</v>
      </c>
      <c r="IK161" s="86">
        <f t="shared" si="228"/>
        <v>1.3479313934176985E-3</v>
      </c>
      <c r="IL161" s="86">
        <f t="shared" si="228"/>
        <v>1.8813972737231712E-3</v>
      </c>
      <c r="IM161" s="86">
        <f t="shared" si="228"/>
        <v>4.2044555064209405E-5</v>
      </c>
      <c r="IN161" s="86">
        <f t="shared" si="228"/>
        <v>6.0792782705052623E-5</v>
      </c>
      <c r="IO161" s="86">
        <f t="shared" si="228"/>
        <v>2.4824196520147765E-5</v>
      </c>
      <c r="IP161" s="86">
        <f t="shared" si="228"/>
        <v>9.5075192674701626E-5</v>
      </c>
      <c r="IQ161" s="86">
        <f t="shared" si="228"/>
        <v>1.4584183129898751E-4</v>
      </c>
      <c r="IR161" s="86">
        <f t="shared" si="228"/>
        <v>4.4552296261180356E-6</v>
      </c>
      <c r="IS161" s="86">
        <f t="shared" si="228"/>
        <v>8.6230504666576956E-7</v>
      </c>
      <c r="IT161" s="86">
        <f t="shared" si="228"/>
        <v>8.6315792055448884E-8</v>
      </c>
      <c r="IU161" s="86">
        <f t="shared" si="228"/>
        <v>2.3638389453211756E-11</v>
      </c>
      <c r="IV161" s="86">
        <f t="shared" si="228"/>
        <v>2.5599443267323129E-5</v>
      </c>
      <c r="IW161" s="86">
        <f t="shared" si="228"/>
        <v>2.802088826423938E-6</v>
      </c>
      <c r="IY161" s="86">
        <f t="shared" ref="IY161:JM177" si="229">GM161+HC161+HS161+II161</f>
        <v>0.13859988337694717</v>
      </c>
      <c r="IZ161" s="86">
        <f t="shared" si="229"/>
        <v>1.3658024662131743E-2</v>
      </c>
      <c r="JA161" s="86">
        <f t="shared" si="229"/>
        <v>1.3076760855324216E-2</v>
      </c>
      <c r="JB161" s="86">
        <f t="shared" si="229"/>
        <v>1.0594735399969715E-2</v>
      </c>
      <c r="JC161" s="86">
        <f t="shared" si="229"/>
        <v>3.4182526428779308E-2</v>
      </c>
      <c r="JD161" s="86">
        <f t="shared" si="229"/>
        <v>2.5739181415028026E-2</v>
      </c>
      <c r="JE161" s="86">
        <f t="shared" si="229"/>
        <v>3.9793450754154969E-2</v>
      </c>
      <c r="JF161" s="86">
        <f t="shared" si="229"/>
        <v>2.5629815462680745E-2</v>
      </c>
      <c r="JG161" s="86">
        <f t="shared" si="229"/>
        <v>1.6851655426601116E-2</v>
      </c>
      <c r="JH161" s="86">
        <f t="shared" si="229"/>
        <v>3.3004928564485926E-2</v>
      </c>
      <c r="JI161" s="86">
        <f t="shared" si="229"/>
        <v>5.0909172995652237E-2</v>
      </c>
      <c r="JJ161" s="86">
        <f t="shared" si="229"/>
        <v>0.117276835976628</v>
      </c>
      <c r="JK161" s="86">
        <f t="shared" si="229"/>
        <v>0.10292308514914519</v>
      </c>
      <c r="JL161" s="86">
        <f t="shared" si="229"/>
        <v>3.0655012152485471E-2</v>
      </c>
      <c r="JM161" s="86">
        <f t="shared" si="229"/>
        <v>0.11116645376801333</v>
      </c>
    </row>
    <row r="162" spans="2:273" x14ac:dyDescent="0.25">
      <c r="B162" s="2">
        <v>135</v>
      </c>
      <c r="C162" s="37">
        <v>48.137999999999998</v>
      </c>
      <c r="D162" s="37">
        <v>47.5</v>
      </c>
      <c r="E162" s="37">
        <v>48.716999999999999</v>
      </c>
      <c r="F162" s="37">
        <v>50.783000000000001</v>
      </c>
      <c r="G162" s="37">
        <v>52.360999999999997</v>
      </c>
      <c r="H162" s="37">
        <v>53.344000000000001</v>
      </c>
      <c r="I162" s="37">
        <v>52.311</v>
      </c>
      <c r="J162" s="37">
        <v>50.655999999999999</v>
      </c>
      <c r="K162" s="37">
        <v>48.491999999999997</v>
      </c>
      <c r="L162" s="37">
        <v>47.689</v>
      </c>
      <c r="M162" s="37">
        <v>49.328000000000003</v>
      </c>
      <c r="N162" s="37">
        <v>49.720999999999997</v>
      </c>
      <c r="O162" s="37">
        <v>44.393000000000001</v>
      </c>
      <c r="P162" s="37">
        <v>46.41</v>
      </c>
      <c r="Q162" s="37">
        <v>43.689</v>
      </c>
      <c r="S162" s="4">
        <f t="shared" si="183"/>
        <v>46.586699494768943</v>
      </c>
      <c r="T162" s="4">
        <f t="shared" si="183"/>
        <v>47.612201704683869</v>
      </c>
      <c r="U162" s="4">
        <f t="shared" si="183"/>
        <v>49.397353510439643</v>
      </c>
      <c r="V162" s="4">
        <f t="shared" si="183"/>
        <v>51.572244913521878</v>
      </c>
      <c r="W162" s="4">
        <f t="shared" si="183"/>
        <v>51.393683501884716</v>
      </c>
      <c r="X162" s="4">
        <f t="shared" si="183"/>
        <v>54.293434414704464</v>
      </c>
      <c r="Y162" s="4">
        <f t="shared" si="183"/>
        <v>54.407857763782822</v>
      </c>
      <c r="Z162" s="4">
        <f t="shared" si="183"/>
        <v>51.260817403324026</v>
      </c>
      <c r="AA162" s="4">
        <f t="shared" si="183"/>
        <v>49.685331685526883</v>
      </c>
      <c r="AB162" s="4">
        <f t="shared" si="183"/>
        <v>46.879700350022112</v>
      </c>
      <c r="AC162" s="4">
        <f t="shared" si="183"/>
        <v>48.959050483762333</v>
      </c>
      <c r="AD162" s="4">
        <f t="shared" si="183"/>
        <v>49.361735753494706</v>
      </c>
      <c r="AE162" s="4">
        <f t="shared" si="183"/>
        <v>47.616823775551339</v>
      </c>
      <c r="AF162" s="4">
        <f t="shared" si="183"/>
        <v>47.158563067029512</v>
      </c>
      <c r="AG162" s="4">
        <f t="shared" si="183"/>
        <v>44.783655530194501</v>
      </c>
      <c r="AI162" s="4">
        <f t="shared" si="184"/>
        <v>1.5513005052310547</v>
      </c>
      <c r="AJ162" s="4">
        <f t="shared" si="184"/>
        <v>-0.11220170468386925</v>
      </c>
      <c r="AK162" s="4">
        <f t="shared" si="184"/>
        <v>-0.68035351043964454</v>
      </c>
      <c r="AL162" s="4">
        <f t="shared" si="184"/>
        <v>-0.78924491352187687</v>
      </c>
      <c r="AM162" s="4">
        <f t="shared" si="184"/>
        <v>0.96731649811528087</v>
      </c>
      <c r="AN162" s="4">
        <f t="shared" si="184"/>
        <v>-0.94943441470446288</v>
      </c>
      <c r="AO162" s="4">
        <f t="shared" si="184"/>
        <v>-2.0968577637828218</v>
      </c>
      <c r="AP162" s="4">
        <f t="shared" si="184"/>
        <v>-0.60481740332402723</v>
      </c>
      <c r="AQ162" s="4">
        <f t="shared" si="184"/>
        <v>-1.1933316855268856</v>
      </c>
      <c r="AR162" s="4">
        <f t="shared" si="184"/>
        <v>0.80929964997788773</v>
      </c>
      <c r="AS162" s="4">
        <f t="shared" si="184"/>
        <v>0.36894951623767014</v>
      </c>
      <c r="AT162" s="4">
        <f t="shared" si="184"/>
        <v>0.35926424650529043</v>
      </c>
      <c r="AU162" s="4">
        <f t="shared" si="184"/>
        <v>-3.2238237755513381</v>
      </c>
      <c r="AV162" s="4">
        <f t="shared" si="184"/>
        <v>-0.74856306702951514</v>
      </c>
      <c r="AW162" s="4">
        <f t="shared" si="184"/>
        <v>-1.0946555301945011</v>
      </c>
      <c r="AY162" s="2">
        <f t="shared" si="223"/>
        <v>46.586699494768943</v>
      </c>
      <c r="AZ162" s="2">
        <f t="shared" si="223"/>
        <v>47.520855067111555</v>
      </c>
      <c r="BA162" s="2">
        <f t="shared" si="223"/>
        <v>49.293831405179354</v>
      </c>
      <c r="BB162" s="2">
        <f t="shared" si="223"/>
        <v>51.426300245693838</v>
      </c>
      <c r="BC162" s="2">
        <f t="shared" si="223"/>
        <v>51.384500532405028</v>
      </c>
      <c r="BD162" s="2">
        <f t="shared" si="223"/>
        <v>54.280699814386637</v>
      </c>
      <c r="BE162" s="2">
        <f t="shared" si="223"/>
        <v>54.400209657276434</v>
      </c>
      <c r="BF162" s="2">
        <f t="shared" si="223"/>
        <v>51.241154041681121</v>
      </c>
      <c r="BG162" s="2">
        <f t="shared" si="223"/>
        <v>49.647521572852334</v>
      </c>
      <c r="BH162" s="2">
        <f t="shared" si="223"/>
        <v>46.877675830840353</v>
      </c>
      <c r="BI162" s="2">
        <f t="shared" si="223"/>
        <v>48.958076992667699</v>
      </c>
      <c r="BJ162" s="2">
        <f t="shared" si="223"/>
        <v>49.347464728201118</v>
      </c>
      <c r="BK162" s="2">
        <f t="shared" si="223"/>
        <v>47.610151672352586</v>
      </c>
      <c r="BL162" s="2">
        <f t="shared" si="223"/>
        <v>47.047366595557193</v>
      </c>
      <c r="BM162" s="2">
        <f t="shared" si="223"/>
        <v>41.512848633251657</v>
      </c>
      <c r="BO162" s="2" t="str">
        <f t="shared" si="191"/>
        <v/>
      </c>
      <c r="BP162" s="2" t="str">
        <f t="shared" si="192"/>
        <v/>
      </c>
      <c r="BQ162" s="2" t="str">
        <f t="shared" si="193"/>
        <v/>
      </c>
      <c r="BR162" s="2" t="str">
        <f t="shared" si="194"/>
        <v/>
      </c>
      <c r="BS162" s="2" t="str">
        <f t="shared" si="195"/>
        <v/>
      </c>
      <c r="BT162" s="2" t="str">
        <f t="shared" si="196"/>
        <v/>
      </c>
      <c r="BU162" s="2" t="str">
        <f t="shared" si="197"/>
        <v/>
      </c>
      <c r="BV162" s="2" t="str">
        <f t="shared" si="198"/>
        <v/>
      </c>
      <c r="BW162" s="2" t="str">
        <f t="shared" si="199"/>
        <v/>
      </c>
      <c r="BX162" s="2" t="str">
        <f t="shared" si="200"/>
        <v/>
      </c>
      <c r="BY162" s="2" t="str">
        <f t="shared" si="201"/>
        <v/>
      </c>
      <c r="BZ162" s="2" t="str">
        <f t="shared" si="202"/>
        <v/>
      </c>
      <c r="CA162" s="2" t="str">
        <f t="shared" si="203"/>
        <v/>
      </c>
      <c r="CB162" s="2" t="str">
        <f t="shared" si="204"/>
        <v/>
      </c>
      <c r="CC162" s="2" t="str">
        <f t="shared" si="205"/>
        <v/>
      </c>
      <c r="CE162" s="2" t="str">
        <f t="shared" si="224"/>
        <v/>
      </c>
      <c r="CF162" s="2" t="str">
        <f t="shared" si="224"/>
        <v/>
      </c>
      <c r="CG162" s="2" t="str">
        <f t="shared" si="224"/>
        <v/>
      </c>
      <c r="CH162" s="2" t="str">
        <f t="shared" si="224"/>
        <v/>
      </c>
      <c r="CI162" s="2" t="str">
        <f t="shared" si="224"/>
        <v/>
      </c>
      <c r="CJ162" s="2" t="str">
        <f t="shared" si="224"/>
        <v/>
      </c>
      <c r="CK162" s="2" t="str">
        <f t="shared" si="224"/>
        <v/>
      </c>
      <c r="CL162" s="2" t="str">
        <f t="shared" si="224"/>
        <v/>
      </c>
      <c r="CM162" s="2" t="str">
        <f t="shared" si="224"/>
        <v/>
      </c>
      <c r="CN162" s="2" t="str">
        <f t="shared" si="224"/>
        <v/>
      </c>
      <c r="CO162" s="2" t="str">
        <f t="shared" si="224"/>
        <v/>
      </c>
      <c r="CP162" s="2" t="str">
        <f t="shared" si="224"/>
        <v/>
      </c>
      <c r="CQ162" s="2" t="str">
        <f t="shared" si="224"/>
        <v/>
      </c>
      <c r="CR162" s="2" t="str">
        <f t="shared" si="224"/>
        <v/>
      </c>
      <c r="CS162" s="2" t="str">
        <f t="shared" si="224"/>
        <v/>
      </c>
      <c r="CU162" s="2" t="str">
        <f t="shared" si="206"/>
        <v/>
      </c>
      <c r="CV162" s="2" t="str">
        <f t="shared" si="207"/>
        <v/>
      </c>
      <c r="CW162" s="2" t="str">
        <f t="shared" si="208"/>
        <v/>
      </c>
      <c r="CX162" s="2" t="str">
        <f t="shared" si="209"/>
        <v/>
      </c>
      <c r="CY162" s="2" t="str">
        <f t="shared" si="210"/>
        <v/>
      </c>
      <c r="CZ162" s="2" t="str">
        <f t="shared" si="211"/>
        <v/>
      </c>
      <c r="DA162" s="2" t="str">
        <f t="shared" si="212"/>
        <v/>
      </c>
      <c r="DB162" s="2" t="str">
        <f t="shared" si="213"/>
        <v/>
      </c>
      <c r="DC162" s="2" t="str">
        <f t="shared" si="214"/>
        <v/>
      </c>
      <c r="DD162" s="2" t="str">
        <f t="shared" si="215"/>
        <v/>
      </c>
      <c r="DE162" s="2" t="str">
        <f t="shared" si="216"/>
        <v/>
      </c>
      <c r="DF162" s="2" t="str">
        <f t="shared" si="217"/>
        <v/>
      </c>
      <c r="DG162" s="2" t="str">
        <f t="shared" si="218"/>
        <v/>
      </c>
      <c r="DH162" s="2" t="str">
        <f t="shared" si="219"/>
        <v/>
      </c>
      <c r="DI162" s="2" t="str">
        <f t="shared" si="220"/>
        <v/>
      </c>
      <c r="DK162" s="2">
        <f t="shared" si="185"/>
        <v>87.541907104660027</v>
      </c>
      <c r="DL162" s="2">
        <f t="shared" si="185"/>
        <v>98.156823863636362</v>
      </c>
      <c r="DM162" s="2">
        <f t="shared" si="185"/>
        <v>95.113032085561485</v>
      </c>
      <c r="DN162" s="2">
        <f t="shared" si="185"/>
        <v>106.55583901515152</v>
      </c>
      <c r="DO162" s="2">
        <f t="shared" si="185"/>
        <v>102.6547574679943</v>
      </c>
      <c r="DP162" s="2">
        <f t="shared" si="185"/>
        <v>105.30939409005626</v>
      </c>
      <c r="DQ162" s="2">
        <f t="shared" si="185"/>
        <v>92.441512091038419</v>
      </c>
      <c r="DR162" s="2">
        <f t="shared" si="185"/>
        <v>96.442497435897451</v>
      </c>
      <c r="DS162" s="2">
        <f t="shared" si="185"/>
        <v>88.239144399460173</v>
      </c>
      <c r="DT162" s="2">
        <f t="shared" si="185"/>
        <v>86.083350844277675</v>
      </c>
      <c r="DU162" s="2">
        <f t="shared" si="185"/>
        <v>76.789858013937305</v>
      </c>
      <c r="DV162" s="2">
        <f t="shared" si="185"/>
        <v>88.866730836236897</v>
      </c>
      <c r="DW162" s="2">
        <f t="shared" si="185"/>
        <v>92.859204289309574</v>
      </c>
      <c r="DX162" s="2">
        <f t="shared" si="185"/>
        <v>68.820098541398522</v>
      </c>
      <c r="DY162" s="2">
        <f t="shared" si="185"/>
        <v>52.338368831168843</v>
      </c>
      <c r="EA162" s="2">
        <f t="shared" si="222"/>
        <v>46.534371012460859</v>
      </c>
      <c r="EB162" s="2">
        <f t="shared" si="222"/>
        <v>47.384542857142854</v>
      </c>
      <c r="EC162" s="2">
        <f t="shared" si="222"/>
        <v>48.95271861471862</v>
      </c>
      <c r="ED162" s="2">
        <f t="shared" si="222"/>
        <v>51.518914285714288</v>
      </c>
      <c r="EE162" s="2">
        <f t="shared" si="222"/>
        <v>51.027576170906258</v>
      </c>
      <c r="EF162" s="2">
        <f t="shared" si="222"/>
        <v>54.464473790419447</v>
      </c>
      <c r="EG162" s="2">
        <f t="shared" si="222"/>
        <v>54.629441313810851</v>
      </c>
      <c r="EH162" s="2">
        <f t="shared" si="222"/>
        <v>51.566785564670973</v>
      </c>
      <c r="EI162" s="2">
        <f t="shared" si="222"/>
        <v>49.964632743362827</v>
      </c>
      <c r="EJ162" s="2">
        <f t="shared" si="222"/>
        <v>46.582262536873131</v>
      </c>
      <c r="EK162" s="2">
        <f t="shared" si="221"/>
        <v>48.90188081542032</v>
      </c>
      <c r="EL162" s="2">
        <f t="shared" si="188"/>
        <v>49.442736233040712</v>
      </c>
      <c r="EM162" s="2">
        <f t="shared" si="188"/>
        <v>47.608482387925953</v>
      </c>
      <c r="EN162" s="2">
        <f t="shared" si="188"/>
        <v>47.210100371747231</v>
      </c>
      <c r="EO162" s="2">
        <f t="shared" si="188"/>
        <v>41.532442349893913</v>
      </c>
      <c r="EQ162" s="2">
        <f t="shared" si="186"/>
        <v>47.376148166696879</v>
      </c>
      <c r="ER162" s="2">
        <f t="shared" si="186"/>
        <v>47.865188004441464</v>
      </c>
      <c r="ES162" s="2">
        <f t="shared" si="186"/>
        <v>50.215954087839478</v>
      </c>
      <c r="ET162" s="2">
        <f t="shared" si="186"/>
        <v>51.155152955240695</v>
      </c>
      <c r="EU162" s="2">
        <f t="shared" si="186"/>
        <v>52.682462695788644</v>
      </c>
      <c r="EV162" s="2">
        <f t="shared" si="186"/>
        <v>53.62186440795881</v>
      </c>
      <c r="EW162" s="2">
        <f t="shared" si="186"/>
        <v>53.519279091836218</v>
      </c>
      <c r="EX162" s="2">
        <f t="shared" si="186"/>
        <v>50.131649143459867</v>
      </c>
      <c r="EY162" s="2">
        <f t="shared" si="186"/>
        <v>48.621966565994995</v>
      </c>
      <c r="EZ162" s="2">
        <f t="shared" si="186"/>
        <v>48.044094615597984</v>
      </c>
      <c r="FA162" s="2">
        <f t="shared" si="186"/>
        <v>49.186608512185174</v>
      </c>
      <c r="FB162" s="2">
        <f t="shared" si="186"/>
        <v>48.749374774506748</v>
      </c>
      <c r="FC162" s="2">
        <f t="shared" si="186"/>
        <v>47.55433204564433</v>
      </c>
      <c r="FD162" s="2">
        <f t="shared" si="186"/>
        <v>45.409188583818846</v>
      </c>
      <c r="FE162" s="2">
        <f t="shared" si="186"/>
        <v>41.265887383055862</v>
      </c>
      <c r="FG162" s="2">
        <f t="shared" si="187"/>
        <v>0.99990647093925666</v>
      </c>
      <c r="FH162" s="2">
        <f t="shared" si="187"/>
        <v>0.99991359992494666</v>
      </c>
      <c r="FI162" s="2">
        <f t="shared" si="187"/>
        <v>0.99990970190373241</v>
      </c>
      <c r="FJ162" s="2">
        <f t="shared" si="187"/>
        <v>0.99991400250055051</v>
      </c>
      <c r="FK162" s="2">
        <f t="shared" si="187"/>
        <v>0.99987435129882751</v>
      </c>
      <c r="FL162" s="2">
        <f t="shared" si="187"/>
        <v>0.99984541365977664</v>
      </c>
      <c r="FM162" s="2">
        <f t="shared" si="187"/>
        <v>0.99986608970645685</v>
      </c>
      <c r="FN162" s="2">
        <f t="shared" si="187"/>
        <v>0.9998603701047033</v>
      </c>
      <c r="FO162" s="2">
        <f t="shared" si="187"/>
        <v>0.99985589429687693</v>
      </c>
      <c r="FP162" s="2">
        <f t="shared" si="187"/>
        <v>0.99984262303924698</v>
      </c>
      <c r="FQ162" s="2">
        <f t="shared" si="187"/>
        <v>0.99982779474081207</v>
      </c>
      <c r="FR162" s="2">
        <f t="shared" si="187"/>
        <v>0.99982928107715296</v>
      </c>
      <c r="FS162" s="2">
        <f t="shared" si="187"/>
        <v>0.99980912151284485</v>
      </c>
      <c r="FT162" s="2">
        <f t="shared" si="187"/>
        <v>0.99980612429778692</v>
      </c>
      <c r="FU162" s="2">
        <f t="shared" si="187"/>
        <v>0.99978198861542922</v>
      </c>
      <c r="FW162" s="2">
        <f t="shared" si="225"/>
        <v>5.7607985355691414E-2</v>
      </c>
      <c r="FX162" s="2">
        <f t="shared" si="225"/>
        <v>0.27447584110768597</v>
      </c>
      <c r="FY162" s="2">
        <f t="shared" si="225"/>
        <v>0.26673142830509772</v>
      </c>
      <c r="FZ162" s="2">
        <f t="shared" si="225"/>
        <v>0.2676124969024129</v>
      </c>
      <c r="GA162" s="2">
        <f t="shared" si="225"/>
        <v>0.21175921608794396</v>
      </c>
      <c r="GB162" s="2">
        <f t="shared" si="225"/>
        <v>0.22742911504410063</v>
      </c>
      <c r="GC162" s="2">
        <f t="shared" si="225"/>
        <v>0.21104580699470263</v>
      </c>
      <c r="GD162" s="2">
        <f t="shared" si="225"/>
        <v>0.2312654804340529</v>
      </c>
      <c r="GE162" s="2">
        <f t="shared" si="225"/>
        <v>0.24028813070786145</v>
      </c>
      <c r="GF162" s="2">
        <f t="shared" si="225"/>
        <v>0.19783170512664883</v>
      </c>
      <c r="GG162" s="2">
        <f t="shared" si="225"/>
        <v>0.18050130524578392</v>
      </c>
      <c r="GH162" s="2">
        <f t="shared" si="225"/>
        <v>0.14711219592195263</v>
      </c>
      <c r="GI162" s="2">
        <f t="shared" si="225"/>
        <v>0.12868071777522905</v>
      </c>
      <c r="GJ162" s="2">
        <f t="shared" si="225"/>
        <v>9.2688287610145706E-2</v>
      </c>
      <c r="GK162" s="2">
        <f t="shared" si="225"/>
        <v>8.2345235942819825E-2</v>
      </c>
      <c r="GM162" s="86">
        <f t="shared" si="226"/>
        <v>6.3228936477409568E-125</v>
      </c>
      <c r="GN162" s="86">
        <f t="shared" si="226"/>
        <v>1.3604584936543575E-186</v>
      </c>
      <c r="GO162" s="86">
        <f t="shared" si="226"/>
        <v>3.2856839639221691E-237</v>
      </c>
      <c r="GP162" s="86">
        <f t="shared" si="226"/>
        <v>9.3387763471482811E-285</v>
      </c>
      <c r="GQ162" s="86">
        <f t="shared" si="226"/>
        <v>0</v>
      </c>
      <c r="GR162" s="86">
        <f t="shared" si="226"/>
        <v>4.6586062052991144E-238</v>
      </c>
      <c r="GS162" s="86">
        <f t="shared" si="226"/>
        <v>4.8355609783683159E-251</v>
      </c>
      <c r="GT162" s="86">
        <f t="shared" si="226"/>
        <v>0</v>
      </c>
      <c r="GU162" s="86">
        <f t="shared" si="226"/>
        <v>0</v>
      </c>
      <c r="GV162" s="86">
        <f t="shared" si="226"/>
        <v>1.8579198844016295E-295</v>
      </c>
      <c r="GW162" s="86">
        <f t="shared" si="226"/>
        <v>6.234953223037401E-215</v>
      </c>
      <c r="GX162" s="86">
        <f t="shared" si="226"/>
        <v>3.2932659944387126E-210</v>
      </c>
      <c r="GY162" s="86">
        <f t="shared" si="226"/>
        <v>3.9035727138610065E-169</v>
      </c>
      <c r="GZ162" s="86">
        <f t="shared" si="226"/>
        <v>1.3820300343267037E-165</v>
      </c>
      <c r="HA162" s="86">
        <f t="shared" si="226"/>
        <v>3.718561304751105E-149</v>
      </c>
      <c r="HC162" s="86">
        <f t="shared" si="190"/>
        <v>2.3004015319387791E-57</v>
      </c>
      <c r="HD162" s="86">
        <f t="shared" si="190"/>
        <v>3.6553272148815158E-133</v>
      </c>
      <c r="HE162" s="86">
        <f t="shared" si="190"/>
        <v>7.2962473535197682E-163</v>
      </c>
      <c r="HF162" s="86">
        <f t="shared" si="189"/>
        <v>3.7355437084830303E-176</v>
      </c>
      <c r="HG162" s="86">
        <f t="shared" si="189"/>
        <v>8.6813879507758956E-188</v>
      </c>
      <c r="HH162" s="86">
        <f t="shared" si="146"/>
        <v>6.4794093587979803E-192</v>
      </c>
      <c r="HI162" s="86">
        <f t="shared" si="147"/>
        <v>8.3395386867663109E-138</v>
      </c>
      <c r="HJ162" s="86">
        <f t="shared" si="189"/>
        <v>4.2878387717042687E-246</v>
      </c>
      <c r="HK162" s="86">
        <f t="shared" si="189"/>
        <v>1.1818888807904235E-173</v>
      </c>
      <c r="HL162" s="86">
        <f t="shared" si="170"/>
        <v>4.3342050020967293E-150</v>
      </c>
      <c r="HM162" s="86">
        <f t="shared" si="170"/>
        <v>1.0015426051125697E-146</v>
      </c>
      <c r="HN162" s="86">
        <f t="shared" si="170"/>
        <v>8.1515628252830862E-115</v>
      </c>
      <c r="HO162" s="86">
        <f t="shared" si="170"/>
        <v>7.2194695149599994E-93</v>
      </c>
      <c r="HP162" s="86">
        <f t="shared" si="170"/>
        <v>9.2293351562538793E-91</v>
      </c>
      <c r="HQ162" s="86">
        <f t="shared" si="170"/>
        <v>7.8350599858853481E-114</v>
      </c>
      <c r="HS162" s="86">
        <f t="shared" si="227"/>
        <v>0.10525322118441156</v>
      </c>
      <c r="HT162" s="86">
        <f t="shared" si="227"/>
        <v>7.686911401921512E-3</v>
      </c>
      <c r="HU162" s="86">
        <f t="shared" si="227"/>
        <v>7.8834620340170296E-3</v>
      </c>
      <c r="HV162" s="86">
        <f t="shared" si="227"/>
        <v>5.8474781157704147E-3</v>
      </c>
      <c r="HW162" s="86">
        <f t="shared" si="227"/>
        <v>2.4070794374310249E-2</v>
      </c>
      <c r="HX162" s="86">
        <f t="shared" si="227"/>
        <v>1.7544711601933823E-2</v>
      </c>
      <c r="HY162" s="86">
        <f t="shared" si="227"/>
        <v>2.7994347875832645E-2</v>
      </c>
      <c r="HZ162" s="86">
        <f t="shared" si="227"/>
        <v>1.7513474550102385E-2</v>
      </c>
      <c r="IA162" s="86">
        <f t="shared" si="227"/>
        <v>1.1168595795230784E-2</v>
      </c>
      <c r="IB162" s="86">
        <f t="shared" si="227"/>
        <v>2.2758626026498033E-2</v>
      </c>
      <c r="IC162" s="86">
        <f t="shared" si="227"/>
        <v>3.5979504284082725E-2</v>
      </c>
      <c r="ID162" s="86">
        <f t="shared" si="227"/>
        <v>8.8637702608504496E-2</v>
      </c>
      <c r="IE162" s="86">
        <f t="shared" si="227"/>
        <v>7.3767577813628193E-2</v>
      </c>
      <c r="IF162" s="86">
        <f t="shared" si="227"/>
        <v>1.5358593604577251E-2</v>
      </c>
      <c r="IG162" s="86">
        <f t="shared" si="227"/>
        <v>6.4952288576133388E-2</v>
      </c>
      <c r="II162" s="86">
        <f t="shared" si="228"/>
        <v>1.4331088212084063E-16</v>
      </c>
      <c r="IJ162" s="86">
        <f t="shared" si="228"/>
        <v>5.1651133651565932E-3</v>
      </c>
      <c r="IK162" s="86">
        <f t="shared" si="228"/>
        <v>3.2294356698789029E-3</v>
      </c>
      <c r="IL162" s="86">
        <f t="shared" si="228"/>
        <v>4.2956997451953308E-3</v>
      </c>
      <c r="IM162" s="86">
        <f t="shared" si="228"/>
        <v>1.2829463333213453E-4</v>
      </c>
      <c r="IN162" s="86">
        <f t="shared" si="228"/>
        <v>1.9053037402098216E-4</v>
      </c>
      <c r="IO162" s="86">
        <f t="shared" si="228"/>
        <v>8.0525767192104813E-5</v>
      </c>
      <c r="IP162" s="86">
        <f t="shared" si="228"/>
        <v>2.8603031021252635E-4</v>
      </c>
      <c r="IQ162" s="86">
        <f t="shared" si="228"/>
        <v>4.3168888881573494E-4</v>
      </c>
      <c r="IR162" s="86">
        <f t="shared" si="228"/>
        <v>1.6574230179380613E-5</v>
      </c>
      <c r="IS162" s="86">
        <f t="shared" si="228"/>
        <v>3.5021050020950947E-6</v>
      </c>
      <c r="IT162" s="86">
        <f t="shared" si="228"/>
        <v>3.6362004178923371E-7</v>
      </c>
      <c r="IU162" s="86">
        <f t="shared" si="228"/>
        <v>1.8339417556405235E-10</v>
      </c>
      <c r="IV162" s="86">
        <f t="shared" si="228"/>
        <v>5.2079969912950337E-5</v>
      </c>
      <c r="IW162" s="86">
        <f t="shared" si="228"/>
        <v>6.4089083979315055E-6</v>
      </c>
      <c r="IY162" s="86">
        <f t="shared" si="229"/>
        <v>0.1052532211844117</v>
      </c>
      <c r="IZ162" s="86">
        <f t="shared" si="229"/>
        <v>1.2852024767078106E-2</v>
      </c>
      <c r="JA162" s="86">
        <f t="shared" si="229"/>
        <v>1.1112897703895933E-2</v>
      </c>
      <c r="JB162" s="86">
        <f t="shared" si="229"/>
        <v>1.0143177860965746E-2</v>
      </c>
      <c r="JC162" s="86">
        <f t="shared" si="229"/>
        <v>2.4199089007642383E-2</v>
      </c>
      <c r="JD162" s="86">
        <f t="shared" si="229"/>
        <v>1.7735241975954805E-2</v>
      </c>
      <c r="JE162" s="86">
        <f t="shared" si="229"/>
        <v>2.8074873643024752E-2</v>
      </c>
      <c r="JF162" s="86">
        <f t="shared" si="229"/>
        <v>1.779950486031491E-2</v>
      </c>
      <c r="JG162" s="86">
        <f t="shared" si="229"/>
        <v>1.160028468404652E-2</v>
      </c>
      <c r="JH162" s="86">
        <f t="shared" si="229"/>
        <v>2.2775200256677414E-2</v>
      </c>
      <c r="JI162" s="86">
        <f t="shared" si="229"/>
        <v>3.5983006389084818E-2</v>
      </c>
      <c r="JJ162" s="86">
        <f t="shared" si="229"/>
        <v>8.8638066228546281E-2</v>
      </c>
      <c r="JK162" s="86">
        <f t="shared" si="229"/>
        <v>7.3767577997022368E-2</v>
      </c>
      <c r="JL162" s="86">
        <f t="shared" si="229"/>
        <v>1.5410673574490202E-2</v>
      </c>
      <c r="JM162" s="86">
        <f t="shared" si="229"/>
        <v>6.4958697484531314E-2</v>
      </c>
    </row>
    <row r="163" spans="2:273" x14ac:dyDescent="0.25">
      <c r="B163" s="2">
        <v>136</v>
      </c>
      <c r="C163" s="37">
        <v>43.414000000000001</v>
      </c>
      <c r="D163" s="37">
        <v>46.25</v>
      </c>
      <c r="E163" s="37">
        <v>47.317</v>
      </c>
      <c r="F163" s="37">
        <v>50.616999999999997</v>
      </c>
      <c r="G163" s="37">
        <v>52.295000000000002</v>
      </c>
      <c r="H163" s="37">
        <v>52.984000000000002</v>
      </c>
      <c r="I163" s="37">
        <v>53.802999999999997</v>
      </c>
      <c r="J163" s="37">
        <v>49.459000000000003</v>
      </c>
      <c r="K163" s="37">
        <v>49.015999999999998</v>
      </c>
      <c r="L163" s="37">
        <v>43.639000000000003</v>
      </c>
      <c r="M163" s="37">
        <v>48.655999999999999</v>
      </c>
      <c r="N163" s="37">
        <v>47.540999999999997</v>
      </c>
      <c r="O163" s="37">
        <v>45.689</v>
      </c>
      <c r="P163" s="37">
        <v>45.902000000000001</v>
      </c>
      <c r="Q163" s="37">
        <v>39.835999999999999</v>
      </c>
      <c r="S163" s="4">
        <f t="shared" ref="S163:AG179" si="230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46.405649773413195</v>
      </c>
      <c r="T163" s="4">
        <f t="shared" si="230"/>
        <v>47.550181199031499</v>
      </c>
      <c r="U163" s="4">
        <f t="shared" si="230"/>
        <v>49.370043367592629</v>
      </c>
      <c r="V163" s="4">
        <f t="shared" si="230"/>
        <v>51.578567784768985</v>
      </c>
      <c r="W163" s="4">
        <f t="shared" si="230"/>
        <v>51.270323426058546</v>
      </c>
      <c r="X163" s="4">
        <f t="shared" si="230"/>
        <v>54.175283510264087</v>
      </c>
      <c r="Y163" s="4">
        <f t="shared" si="230"/>
        <v>54.303300432199102</v>
      </c>
      <c r="Z163" s="4">
        <f t="shared" si="230"/>
        <v>51.159469165836903</v>
      </c>
      <c r="AA163" s="4">
        <f t="shared" si="230"/>
        <v>49.562037305365898</v>
      </c>
      <c r="AB163" s="4">
        <f t="shared" si="230"/>
        <v>46.752691712032458</v>
      </c>
      <c r="AC163" s="4">
        <f t="shared" si="230"/>
        <v>48.930080094324268</v>
      </c>
      <c r="AD163" s="4">
        <f t="shared" si="230"/>
        <v>49.274319799119148</v>
      </c>
      <c r="AE163" s="4">
        <f t="shared" si="230"/>
        <v>47.487709573467036</v>
      </c>
      <c r="AF163" s="4">
        <f t="shared" si="230"/>
        <v>46.981532554981108</v>
      </c>
      <c r="AG163" s="4">
        <f t="shared" si="230"/>
        <v>42.871731656466835</v>
      </c>
      <c r="AI163" s="4">
        <f t="shared" ref="AI163:AW179" si="231">IF(OR($B163 &lt; C$230, $B163 &gt; C$233), 0, C163-S163)</f>
        <v>-2.9916497734131937</v>
      </c>
      <c r="AJ163" s="4">
        <f t="shared" si="231"/>
        <v>-1.3001811990314991</v>
      </c>
      <c r="AK163" s="4">
        <f t="shared" si="231"/>
        <v>-2.053043367592629</v>
      </c>
      <c r="AL163" s="4">
        <f t="shared" si="231"/>
        <v>-0.96156778476898808</v>
      </c>
      <c r="AM163" s="4">
        <f t="shared" si="231"/>
        <v>1.0246765739414556</v>
      </c>
      <c r="AN163" s="4">
        <f t="shared" si="231"/>
        <v>-1.1912835102640855</v>
      </c>
      <c r="AO163" s="4">
        <f t="shared" si="231"/>
        <v>-0.50030043219910425</v>
      </c>
      <c r="AP163" s="4">
        <f t="shared" si="231"/>
        <v>-1.7004691658368998</v>
      </c>
      <c r="AQ163" s="4">
        <f t="shared" si="231"/>
        <v>-0.54603730536589978</v>
      </c>
      <c r="AR163" s="4">
        <f t="shared" si="231"/>
        <v>-3.1136917120324554</v>
      </c>
      <c r="AS163" s="4">
        <f t="shared" si="231"/>
        <v>-0.27408009432426894</v>
      </c>
      <c r="AT163" s="4">
        <f t="shared" si="231"/>
        <v>-1.7333197991191511</v>
      </c>
      <c r="AU163" s="4">
        <f t="shared" si="231"/>
        <v>-1.7987095734670362</v>
      </c>
      <c r="AV163" s="4">
        <f t="shared" si="231"/>
        <v>-1.0795325549811068</v>
      </c>
      <c r="AW163" s="4">
        <f t="shared" si="231"/>
        <v>-3.0357316564668366</v>
      </c>
      <c r="AY163" s="2">
        <f t="shared" si="223"/>
        <v>46.405649773413181</v>
      </c>
      <c r="AZ163" s="2">
        <f t="shared" si="223"/>
        <v>47.371392739193411</v>
      </c>
      <c r="BA163" s="2">
        <f t="shared" si="223"/>
        <v>49.156496294469129</v>
      </c>
      <c r="BB163" s="2">
        <f t="shared" si="223"/>
        <v>51.290491732932288</v>
      </c>
      <c r="BC163" s="2">
        <f t="shared" si="223"/>
        <v>51.245966887439423</v>
      </c>
      <c r="BD163" s="2">
        <f t="shared" si="223"/>
        <v>54.140850869072096</v>
      </c>
      <c r="BE163" s="2">
        <f t="shared" si="223"/>
        <v>54.282051199965096</v>
      </c>
      <c r="BF163" s="2">
        <f t="shared" si="223"/>
        <v>51.108379683485552</v>
      </c>
      <c r="BG163" s="2">
        <f t="shared" si="223"/>
        <v>49.465752187164632</v>
      </c>
      <c r="BH163" s="2">
        <f t="shared" si="223"/>
        <v>46.746351116210739</v>
      </c>
      <c r="BI163" s="2">
        <f t="shared" si="223"/>
        <v>48.928081888396662</v>
      </c>
      <c r="BJ163" s="2">
        <f t="shared" si="223"/>
        <v>49.269513924880002</v>
      </c>
      <c r="BK163" s="2">
        <f t="shared" si="223"/>
        <v>47.486014207906976</v>
      </c>
      <c r="BL163" s="2">
        <f t="shared" si="223"/>
        <v>46.935469573813421</v>
      </c>
      <c r="BM163" s="2">
        <f t="shared" si="223"/>
        <v>41.401086693144983</v>
      </c>
      <c r="BO163" s="2" t="str">
        <f t="shared" si="191"/>
        <v/>
      </c>
      <c r="BP163" s="2" t="str">
        <f t="shared" si="192"/>
        <v/>
      </c>
      <c r="BQ163" s="2" t="str">
        <f t="shared" si="193"/>
        <v/>
      </c>
      <c r="BR163" s="2" t="str">
        <f t="shared" si="194"/>
        <v/>
      </c>
      <c r="BS163" s="2" t="str">
        <f t="shared" si="195"/>
        <v/>
      </c>
      <c r="BT163" s="2" t="str">
        <f t="shared" si="196"/>
        <v/>
      </c>
      <c r="BU163" s="2" t="str">
        <f t="shared" si="197"/>
        <v/>
      </c>
      <c r="BV163" s="2" t="str">
        <f t="shared" si="198"/>
        <v/>
      </c>
      <c r="BW163" s="2" t="str">
        <f t="shared" si="199"/>
        <v/>
      </c>
      <c r="BX163" s="2" t="str">
        <f t="shared" si="200"/>
        <v/>
      </c>
      <c r="BY163" s="2" t="str">
        <f t="shared" si="201"/>
        <v/>
      </c>
      <c r="BZ163" s="2" t="str">
        <f t="shared" si="202"/>
        <v/>
      </c>
      <c r="CA163" s="2" t="str">
        <f t="shared" si="203"/>
        <v/>
      </c>
      <c r="CB163" s="2" t="str">
        <f t="shared" si="204"/>
        <v/>
      </c>
      <c r="CC163" s="2" t="str">
        <f t="shared" si="205"/>
        <v/>
      </c>
      <c r="CE163" s="2" t="str">
        <f t="shared" si="224"/>
        <v/>
      </c>
      <c r="CF163" s="2" t="str">
        <f t="shared" si="224"/>
        <v/>
      </c>
      <c r="CG163" s="2" t="str">
        <f t="shared" si="224"/>
        <v/>
      </c>
      <c r="CH163" s="2" t="str">
        <f t="shared" si="224"/>
        <v/>
      </c>
      <c r="CI163" s="2" t="str">
        <f t="shared" si="224"/>
        <v/>
      </c>
      <c r="CJ163" s="2" t="str">
        <f t="shared" si="224"/>
        <v/>
      </c>
      <c r="CK163" s="2" t="str">
        <f t="shared" si="224"/>
        <v/>
      </c>
      <c r="CL163" s="2" t="str">
        <f t="shared" si="224"/>
        <v/>
      </c>
      <c r="CM163" s="2">
        <f t="shared" si="224"/>
        <v>49.015999999999998</v>
      </c>
      <c r="CN163" s="2" t="str">
        <f t="shared" si="224"/>
        <v/>
      </c>
      <c r="CO163" s="2" t="str">
        <f t="shared" si="224"/>
        <v/>
      </c>
      <c r="CP163" s="2" t="str">
        <f t="shared" si="224"/>
        <v/>
      </c>
      <c r="CQ163" s="2" t="str">
        <f t="shared" si="224"/>
        <v/>
      </c>
      <c r="CR163" s="2">
        <f t="shared" si="224"/>
        <v>45.902000000000001</v>
      </c>
      <c r="CS163" s="2" t="str">
        <f t="shared" si="224"/>
        <v/>
      </c>
      <c r="CU163" s="2" t="str">
        <f t="shared" si="206"/>
        <v/>
      </c>
      <c r="CV163" s="2" t="str">
        <f t="shared" si="207"/>
        <v/>
      </c>
      <c r="CW163" s="2" t="str">
        <f t="shared" si="208"/>
        <v/>
      </c>
      <c r="CX163" s="2" t="str">
        <f t="shared" si="209"/>
        <v/>
      </c>
      <c r="CY163" s="2" t="str">
        <f t="shared" si="210"/>
        <v/>
      </c>
      <c r="CZ163" s="2" t="str">
        <f t="shared" si="211"/>
        <v/>
      </c>
      <c r="DA163" s="2" t="str">
        <f t="shared" si="212"/>
        <v/>
      </c>
      <c r="DB163" s="2" t="str">
        <f t="shared" si="213"/>
        <v/>
      </c>
      <c r="DC163" s="2">
        <f t="shared" si="214"/>
        <v>49.015999999999998</v>
      </c>
      <c r="DD163" s="2" t="str">
        <f t="shared" si="215"/>
        <v/>
      </c>
      <c r="DE163" s="2" t="str">
        <f t="shared" si="216"/>
        <v/>
      </c>
      <c r="DF163" s="2" t="str">
        <f t="shared" si="217"/>
        <v/>
      </c>
      <c r="DG163" s="2" t="str">
        <f t="shared" si="218"/>
        <v/>
      </c>
      <c r="DH163" s="2">
        <f t="shared" si="219"/>
        <v>45.902000000000001</v>
      </c>
      <c r="DI163" s="2" t="str">
        <f t="shared" si="220"/>
        <v/>
      </c>
      <c r="DK163" s="2">
        <f t="shared" ref="DK163:DY179" si="232">BO$228*$B163+BO$229</f>
        <v>87.75413888464476</v>
      </c>
      <c r="DL163" s="2">
        <f t="shared" si="232"/>
        <v>98.429328877005346</v>
      </c>
      <c r="DM163" s="2">
        <f t="shared" si="232"/>
        <v>95.349395721925134</v>
      </c>
      <c r="DN163" s="2">
        <f t="shared" si="232"/>
        <v>106.87004188948308</v>
      </c>
      <c r="DO163" s="2">
        <f t="shared" si="232"/>
        <v>102.93010905642484</v>
      </c>
      <c r="DP163" s="2">
        <f t="shared" si="232"/>
        <v>105.61558949343336</v>
      </c>
      <c r="DQ163" s="2">
        <f t="shared" si="232"/>
        <v>92.629743954480801</v>
      </c>
      <c r="DR163" s="2">
        <f t="shared" si="232"/>
        <v>96.679578205128223</v>
      </c>
      <c r="DS163" s="2">
        <f t="shared" si="232"/>
        <v>88.41021018893386</v>
      </c>
      <c r="DT163" s="2">
        <f t="shared" si="232"/>
        <v>86.261601500938085</v>
      </c>
      <c r="DU163" s="2">
        <f t="shared" si="232"/>
        <v>76.919248083623714</v>
      </c>
      <c r="DV163" s="2">
        <f t="shared" si="232"/>
        <v>89.092831358884979</v>
      </c>
      <c r="DW163" s="2">
        <f t="shared" si="232"/>
        <v>93.145115111062495</v>
      </c>
      <c r="DX163" s="2">
        <f t="shared" si="232"/>
        <v>68.946536894036882</v>
      </c>
      <c r="DY163" s="2">
        <f t="shared" si="232"/>
        <v>52.350068143621094</v>
      </c>
      <c r="EA163" s="2">
        <f t="shared" si="222"/>
        <v>46.347028083149496</v>
      </c>
      <c r="EB163" s="2">
        <f t="shared" si="222"/>
        <v>47.222885714285709</v>
      </c>
      <c r="EC163" s="2">
        <f t="shared" si="222"/>
        <v>48.783519913419923</v>
      </c>
      <c r="ED163" s="2">
        <f t="shared" si="222"/>
        <v>51.392585714285715</v>
      </c>
      <c r="EE163" s="2">
        <f t="shared" si="222"/>
        <v>50.853205431162756</v>
      </c>
      <c r="EF163" s="2">
        <f t="shared" si="222"/>
        <v>54.344956817854225</v>
      </c>
      <c r="EG163" s="2">
        <f t="shared" si="222"/>
        <v>54.536220182034043</v>
      </c>
      <c r="EH163" s="2">
        <f t="shared" si="222"/>
        <v>51.468237825100367</v>
      </c>
      <c r="EI163" s="2">
        <f t="shared" si="222"/>
        <v>49.816000402252612</v>
      </c>
      <c r="EJ163" s="2">
        <f t="shared" si="222"/>
        <v>46.420123156342157</v>
      </c>
      <c r="EK163" s="2">
        <f t="shared" si="221"/>
        <v>48.866611060651927</v>
      </c>
      <c r="EL163" s="2">
        <f t="shared" si="188"/>
        <v>49.377004473474202</v>
      </c>
      <c r="EM163" s="2">
        <f t="shared" si="188"/>
        <v>47.485902128547579</v>
      </c>
      <c r="EN163" s="2">
        <f t="shared" si="188"/>
        <v>47.118391943867792</v>
      </c>
      <c r="EO163" s="2">
        <f t="shared" si="188"/>
        <v>41.42334206624767</v>
      </c>
      <c r="EQ163" s="2">
        <f t="shared" ref="EQ163:FE179" si="233">CU$228*$B163+CU$229</f>
        <v>47.224017698513421</v>
      </c>
      <c r="ER163" s="2">
        <f t="shared" si="233"/>
        <v>47.715640175032227</v>
      </c>
      <c r="ES163" s="2">
        <f t="shared" si="233"/>
        <v>50.078172836874344</v>
      </c>
      <c r="ET163" s="2">
        <f t="shared" si="233"/>
        <v>51.020459624962733</v>
      </c>
      <c r="EU163" s="2">
        <f t="shared" si="233"/>
        <v>52.55309379121254</v>
      </c>
      <c r="EV163" s="2">
        <f t="shared" si="233"/>
        <v>53.478892040593379</v>
      </c>
      <c r="EW163" s="2">
        <f t="shared" si="233"/>
        <v>53.394979386943604</v>
      </c>
      <c r="EX163" s="2">
        <f t="shared" si="233"/>
        <v>49.994238105773768</v>
      </c>
      <c r="EY163" s="2">
        <f t="shared" si="233"/>
        <v>48.436120938992111</v>
      </c>
      <c r="EZ163" s="2">
        <f t="shared" si="233"/>
        <v>47.925883914818627</v>
      </c>
      <c r="FA163" s="2">
        <f t="shared" si="233"/>
        <v>49.159961968295448</v>
      </c>
      <c r="FB163" s="2">
        <f t="shared" si="233"/>
        <v>48.662287233917965</v>
      </c>
      <c r="FC163" s="2">
        <f t="shared" si="233"/>
        <v>47.429671826675516</v>
      </c>
      <c r="FD163" s="2">
        <f t="shared" si="233"/>
        <v>45.264106556988821</v>
      </c>
      <c r="FE163" s="2">
        <f t="shared" si="233"/>
        <v>41.150641910621786</v>
      </c>
      <c r="FG163" s="2">
        <f t="shared" ref="FG163:FU179" si="234">POWER(10,($B163-C$231)/C$229)/(1+POWER(10,($B163-C$231)/C$229))</f>
        <v>0.99991469978082548</v>
      </c>
      <c r="FH163" s="2">
        <f t="shared" si="234"/>
        <v>0.99992120159598341</v>
      </c>
      <c r="FI163" s="2">
        <f t="shared" si="234"/>
        <v>0.99991764650311132</v>
      </c>
      <c r="FJ163" s="2">
        <f t="shared" si="234"/>
        <v>0.99992156875486726</v>
      </c>
      <c r="FK163" s="2">
        <f t="shared" si="234"/>
        <v>0.99988540575565743</v>
      </c>
      <c r="FL163" s="2">
        <f t="shared" si="234"/>
        <v>0.99985901366441465</v>
      </c>
      <c r="FM163" s="2">
        <f t="shared" si="234"/>
        <v>0.9998778709217826</v>
      </c>
      <c r="FN163" s="2">
        <f t="shared" si="234"/>
        <v>0.99987265445743456</v>
      </c>
      <c r="FO163" s="2">
        <f t="shared" si="234"/>
        <v>0.9998685723702706</v>
      </c>
      <c r="FP163" s="2">
        <f t="shared" si="234"/>
        <v>0.99985646851838095</v>
      </c>
      <c r="FQ163" s="2">
        <f t="shared" si="234"/>
        <v>0.99984294455729161</v>
      </c>
      <c r="FR163" s="2">
        <f t="shared" si="234"/>
        <v>0.99984430015304837</v>
      </c>
      <c r="FS163" s="2">
        <f t="shared" si="234"/>
        <v>0.99982591382689601</v>
      </c>
      <c r="FT163" s="2">
        <f t="shared" si="234"/>
        <v>0.99982318024173278</v>
      </c>
      <c r="FU163" s="2">
        <f t="shared" si="234"/>
        <v>0.99980116744003522</v>
      </c>
      <c r="FW163" s="2">
        <f t="shared" si="225"/>
        <v>6.2816769630813923E-2</v>
      </c>
      <c r="FX163" s="2">
        <f t="shared" si="225"/>
        <v>0.29319275708280329</v>
      </c>
      <c r="FY163" s="2">
        <f t="shared" si="225"/>
        <v>0.2851277834029361</v>
      </c>
      <c r="FZ163" s="2">
        <f t="shared" si="225"/>
        <v>0.28604591393123241</v>
      </c>
      <c r="GA163" s="2">
        <f t="shared" si="225"/>
        <v>0.22754067381619664</v>
      </c>
      <c r="GB163" s="2">
        <f t="shared" si="225"/>
        <v>0.24401685988732419</v>
      </c>
      <c r="GC163" s="2">
        <f t="shared" si="225"/>
        <v>0.22678939460171002</v>
      </c>
      <c r="GD163" s="2">
        <f t="shared" si="225"/>
        <v>0.24804319803579206</v>
      </c>
      <c r="GE163" s="2">
        <f t="shared" si="225"/>
        <v>0.25750115866058115</v>
      </c>
      <c r="GF163" s="2">
        <f t="shared" si="225"/>
        <v>0.21285549623180702</v>
      </c>
      <c r="GG163" s="2">
        <f t="shared" si="225"/>
        <v>0.19452814677259869</v>
      </c>
      <c r="GH163" s="2">
        <f t="shared" si="225"/>
        <v>0.1590479289857325</v>
      </c>
      <c r="GI163" s="2">
        <f t="shared" si="225"/>
        <v>0.13936539614344881</v>
      </c>
      <c r="GJ163" s="2">
        <f t="shared" si="225"/>
        <v>0.10072991929373977</v>
      </c>
      <c r="GK163" s="2">
        <f t="shared" si="225"/>
        <v>8.9578100770136435E-2</v>
      </c>
      <c r="GM163" s="86">
        <f t="shared" si="226"/>
        <v>5.0322184070441898E-128</v>
      </c>
      <c r="GN163" s="86">
        <f t="shared" si="226"/>
        <v>3.1719156292640352E-191</v>
      </c>
      <c r="GO163" s="86">
        <f t="shared" si="226"/>
        <v>3.9678631013724391E-243</v>
      </c>
      <c r="GP163" s="86">
        <f t="shared" si="226"/>
        <v>8.208886259078199E-292</v>
      </c>
      <c r="GQ163" s="86">
        <f t="shared" si="226"/>
        <v>0</v>
      </c>
      <c r="GR163" s="86">
        <f t="shared" si="226"/>
        <v>2.4350844657280416E-244</v>
      </c>
      <c r="GS163" s="86">
        <f t="shared" si="226"/>
        <v>1.003067387144882E-257</v>
      </c>
      <c r="GT163" s="86">
        <f t="shared" si="226"/>
        <v>0</v>
      </c>
      <c r="GU163" s="86">
        <f t="shared" si="226"/>
        <v>0</v>
      </c>
      <c r="GV163" s="86">
        <f t="shared" si="226"/>
        <v>2.629604561242883E-303</v>
      </c>
      <c r="GW163" s="86">
        <f t="shared" si="226"/>
        <v>1.2922315186329069E-220</v>
      </c>
      <c r="GX163" s="86">
        <f t="shared" si="226"/>
        <v>8.0184563850791998E-216</v>
      </c>
      <c r="GY163" s="86">
        <f t="shared" si="226"/>
        <v>1.3222242635808324E-173</v>
      </c>
      <c r="GZ163" s="86">
        <f t="shared" si="226"/>
        <v>6.3557450567365712E-170</v>
      </c>
      <c r="HA163" s="86">
        <f t="shared" si="226"/>
        <v>4.621146335287638E-153</v>
      </c>
      <c r="HC163" s="86">
        <f t="shared" si="190"/>
        <v>2.0505174957268304E-59</v>
      </c>
      <c r="HD163" s="86">
        <f t="shared" si="190"/>
        <v>6.1513678063716799E-138</v>
      </c>
      <c r="HE163" s="86">
        <f t="shared" si="190"/>
        <v>1.0233878248372487E-168</v>
      </c>
      <c r="HF163" s="86">
        <f t="shared" si="189"/>
        <v>2.1411933692942486E-182</v>
      </c>
      <c r="HG163" s="86">
        <f t="shared" si="189"/>
        <v>6.6279959614240306E-195</v>
      </c>
      <c r="HH163" s="86">
        <f t="shared" si="146"/>
        <v>2.8024736635344964E-199</v>
      </c>
      <c r="HI163" s="86">
        <f t="shared" si="147"/>
        <v>3.5621044290840096E-143</v>
      </c>
      <c r="HJ163" s="86">
        <f t="shared" si="189"/>
        <v>1.7263489012130074E-255</v>
      </c>
      <c r="HK163" s="86">
        <f t="shared" si="189"/>
        <v>3.5325905506522751E-180</v>
      </c>
      <c r="HL163" s="86">
        <f t="shared" si="170"/>
        <v>7.6076088086591688E-156</v>
      </c>
      <c r="HM163" s="86">
        <f t="shared" si="170"/>
        <v>2.1879150546504565E-152</v>
      </c>
      <c r="HN163" s="86">
        <f t="shared" si="170"/>
        <v>2.3483878681806441E-119</v>
      </c>
      <c r="HO163" s="86">
        <f t="shared" si="170"/>
        <v>1.6650479303920153E-96</v>
      </c>
      <c r="HP163" s="86">
        <f t="shared" si="170"/>
        <v>2.6797324074707985E-94</v>
      </c>
      <c r="HQ163" s="86">
        <f t="shared" si="170"/>
        <v>2.3579826586708506E-118</v>
      </c>
      <c r="HS163" s="86">
        <f t="shared" si="227"/>
        <v>7.8526051159254623E-2</v>
      </c>
      <c r="HT163" s="86">
        <f t="shared" si="227"/>
        <v>5.1034901878943793E-3</v>
      </c>
      <c r="HU163" s="86">
        <f t="shared" si="227"/>
        <v>5.2085939054655091E-3</v>
      </c>
      <c r="HV163" s="86">
        <f t="shared" si="227"/>
        <v>3.8606828758187988E-3</v>
      </c>
      <c r="HW163" s="86">
        <f t="shared" si="227"/>
        <v>1.6684207981432067E-2</v>
      </c>
      <c r="HX163" s="86">
        <f t="shared" si="227"/>
        <v>1.1764177344014141E-2</v>
      </c>
      <c r="HY163" s="86">
        <f t="shared" si="227"/>
        <v>1.9356157780209902E-2</v>
      </c>
      <c r="HZ163" s="86">
        <f t="shared" si="227"/>
        <v>1.1792904047130051E-2</v>
      </c>
      <c r="IA163" s="86">
        <f t="shared" si="227"/>
        <v>7.3262305520891387E-3</v>
      </c>
      <c r="IB163" s="86">
        <f t="shared" si="227"/>
        <v>1.5399084751145115E-2</v>
      </c>
      <c r="IC163" s="86">
        <f t="shared" si="227"/>
        <v>2.4955295424617951E-2</v>
      </c>
      <c r="ID163" s="86">
        <f t="shared" si="227"/>
        <v>6.5876527948801278E-2</v>
      </c>
      <c r="IE163" s="86">
        <f t="shared" si="227"/>
        <v>5.1713023425901235E-2</v>
      </c>
      <c r="IF163" s="86">
        <f t="shared" si="227"/>
        <v>7.1592701378891581E-3</v>
      </c>
      <c r="IG163" s="86">
        <f t="shared" si="227"/>
        <v>3.4946705469347583E-2</v>
      </c>
      <c r="II163" s="86">
        <f t="shared" si="228"/>
        <v>1.3529754516586155E-15</v>
      </c>
      <c r="IJ163" s="86">
        <f t="shared" si="228"/>
        <v>1.0969300231222468E-2</v>
      </c>
      <c r="IK163" s="86">
        <f t="shared" si="228"/>
        <v>7.2133875187145452E-3</v>
      </c>
      <c r="IL163" s="86">
        <f t="shared" si="228"/>
        <v>9.1781364251073035E-3</v>
      </c>
      <c r="IM163" s="86">
        <f t="shared" si="228"/>
        <v>3.6485930100268852E-4</v>
      </c>
      <c r="IN163" s="86">
        <f t="shared" si="228"/>
        <v>5.5275715767079869E-4</v>
      </c>
      <c r="IO163" s="86">
        <f t="shared" si="228"/>
        <v>2.4254872559126796E-4</v>
      </c>
      <c r="IP163" s="86">
        <f t="shared" si="228"/>
        <v>7.9779340298395283E-4</v>
      </c>
      <c r="IQ163" s="86">
        <f t="shared" si="228"/>
        <v>1.18239643196649E-3</v>
      </c>
      <c r="IR163" s="86">
        <f t="shared" si="228"/>
        <v>5.7009756268581893E-5</v>
      </c>
      <c r="IS163" s="86">
        <f t="shared" si="228"/>
        <v>1.3158204326732791E-5</v>
      </c>
      <c r="IT163" s="86">
        <f t="shared" si="228"/>
        <v>1.4291619592756952E-6</v>
      </c>
      <c r="IU163" s="86">
        <f t="shared" si="228"/>
        <v>1.2973713888538424E-9</v>
      </c>
      <c r="IV163" s="86">
        <f t="shared" si="228"/>
        <v>1.0328878977756578E-4</v>
      </c>
      <c r="IW163" s="86">
        <f t="shared" si="228"/>
        <v>1.424554262029457E-5</v>
      </c>
      <c r="IY163" s="86">
        <f t="shared" si="229"/>
        <v>7.8526051159255969E-2</v>
      </c>
      <c r="IZ163" s="86">
        <f t="shared" si="229"/>
        <v>1.6072790419116849E-2</v>
      </c>
      <c r="JA163" s="86">
        <f t="shared" si="229"/>
        <v>1.2421981424180054E-2</v>
      </c>
      <c r="JB163" s="86">
        <f t="shared" si="229"/>
        <v>1.3038819300926102E-2</v>
      </c>
      <c r="JC163" s="86">
        <f t="shared" si="229"/>
        <v>1.7049067282434757E-2</v>
      </c>
      <c r="JD163" s="86">
        <f t="shared" si="229"/>
        <v>1.231693450168494E-2</v>
      </c>
      <c r="JE163" s="86">
        <f t="shared" si="229"/>
        <v>1.9598706505801169E-2</v>
      </c>
      <c r="JF163" s="86">
        <f t="shared" si="229"/>
        <v>1.2590697450114005E-2</v>
      </c>
      <c r="JG163" s="86">
        <f t="shared" si="229"/>
        <v>8.5086269840556287E-3</v>
      </c>
      <c r="JH163" s="86">
        <f t="shared" si="229"/>
        <v>1.5456094507413698E-2</v>
      </c>
      <c r="JI163" s="86">
        <f t="shared" si="229"/>
        <v>2.4968453628944683E-2</v>
      </c>
      <c r="JJ163" s="86">
        <f t="shared" si="229"/>
        <v>6.5877957110760554E-2</v>
      </c>
      <c r="JK163" s="86">
        <f t="shared" si="229"/>
        <v>5.1713024723272626E-2</v>
      </c>
      <c r="JL163" s="86">
        <f t="shared" si="229"/>
        <v>7.2625589276667235E-3</v>
      </c>
      <c r="JM163" s="86">
        <f t="shared" si="229"/>
        <v>3.4960951011967875E-2</v>
      </c>
    </row>
    <row r="164" spans="2:273" x14ac:dyDescent="0.25">
      <c r="B164" s="2">
        <v>137</v>
      </c>
      <c r="C164" s="37">
        <v>46.862000000000002</v>
      </c>
      <c r="D164" s="37">
        <v>46.966999999999999</v>
      </c>
      <c r="E164" s="37">
        <v>49.267000000000003</v>
      </c>
      <c r="F164" s="37">
        <v>52.732999999999997</v>
      </c>
      <c r="G164" s="37">
        <v>52.377000000000002</v>
      </c>
      <c r="H164" s="37">
        <v>54.197000000000003</v>
      </c>
      <c r="I164" s="37">
        <v>52.41</v>
      </c>
      <c r="J164" s="37">
        <v>51.41</v>
      </c>
      <c r="K164" s="37">
        <v>49.048999999999999</v>
      </c>
      <c r="L164" s="37">
        <v>44.738</v>
      </c>
      <c r="M164" s="37">
        <v>47.262</v>
      </c>
      <c r="N164" s="37">
        <v>49.148000000000003</v>
      </c>
      <c r="O164" s="37">
        <v>46.23</v>
      </c>
      <c r="P164" s="37">
        <v>45.835999999999999</v>
      </c>
      <c r="Q164" s="37">
        <v>40.491999999999997</v>
      </c>
      <c r="S164" s="4">
        <f t="shared" si="230"/>
        <v>46.225388975492137</v>
      </c>
      <c r="T164" s="4">
        <f t="shared" si="230"/>
        <v>47.547630998743792</v>
      </c>
      <c r="U164" s="4">
        <f t="shared" si="230"/>
        <v>49.429576855999578</v>
      </c>
      <c r="V164" s="4">
        <f t="shared" si="230"/>
        <v>51.683127872382123</v>
      </c>
      <c r="W164" s="4">
        <f t="shared" si="230"/>
        <v>51.170553928370481</v>
      </c>
      <c r="X164" s="4">
        <f t="shared" si="230"/>
        <v>54.085429279872415</v>
      </c>
      <c r="Y164" s="4">
        <f t="shared" si="230"/>
        <v>54.21739501470141</v>
      </c>
      <c r="Z164" s="4">
        <f t="shared" si="230"/>
        <v>51.095699755884276</v>
      </c>
      <c r="AA164" s="4">
        <f t="shared" si="230"/>
        <v>49.507347733269135</v>
      </c>
      <c r="AB164" s="4">
        <f t="shared" si="230"/>
        <v>46.636493981108387</v>
      </c>
      <c r="AC164" s="4">
        <f t="shared" si="230"/>
        <v>48.904825900726109</v>
      </c>
      <c r="AD164" s="4">
        <f t="shared" si="230"/>
        <v>49.192687193619015</v>
      </c>
      <c r="AE164" s="4">
        <f t="shared" si="230"/>
        <v>47.36223231403261</v>
      </c>
      <c r="AF164" s="4">
        <f t="shared" si="230"/>
        <v>46.855990484633686</v>
      </c>
      <c r="AG164" s="4">
        <f t="shared" si="230"/>
        <v>41.897184747072323</v>
      </c>
      <c r="AI164" s="4">
        <f t="shared" si="231"/>
        <v>0.63661102450786444</v>
      </c>
      <c r="AJ164" s="4">
        <f t="shared" si="231"/>
        <v>-0.58063099874379276</v>
      </c>
      <c r="AK164" s="4">
        <f t="shared" si="231"/>
        <v>-0.16257685599957483</v>
      </c>
      <c r="AL164" s="4">
        <f t="shared" si="231"/>
        <v>1.0498721276178742</v>
      </c>
      <c r="AM164" s="4">
        <f t="shared" si="231"/>
        <v>1.2064460716295216</v>
      </c>
      <c r="AN164" s="4">
        <f t="shared" si="231"/>
        <v>0.11157072012758817</v>
      </c>
      <c r="AO164" s="4">
        <f t="shared" si="231"/>
        <v>-1.8073950147014131</v>
      </c>
      <c r="AP164" s="4">
        <f t="shared" si="231"/>
        <v>0.31430024411572077</v>
      </c>
      <c r="AQ164" s="4">
        <f t="shared" si="231"/>
        <v>-0.45834773326913592</v>
      </c>
      <c r="AR164" s="4">
        <f t="shared" si="231"/>
        <v>-1.8984939811083876</v>
      </c>
      <c r="AS164" s="4">
        <f t="shared" si="231"/>
        <v>-1.642825900726109</v>
      </c>
      <c r="AT164" s="4">
        <f t="shared" si="231"/>
        <v>-4.4687193619012078E-2</v>
      </c>
      <c r="AU164" s="4">
        <f t="shared" si="231"/>
        <v>-1.1322323140326134</v>
      </c>
      <c r="AV164" s="4">
        <f t="shared" si="231"/>
        <v>-1.0199904846336878</v>
      </c>
      <c r="AW164" s="4">
        <f t="shared" si="231"/>
        <v>-1.405184747072326</v>
      </c>
      <c r="AY164" s="2">
        <f t="shared" si="223"/>
        <v>46.22538897549201</v>
      </c>
      <c r="AZ164" s="2">
        <f t="shared" si="223"/>
        <v>47.222778350930042</v>
      </c>
      <c r="BA164" s="2">
        <f t="shared" si="223"/>
        <v>49.021327858810075</v>
      </c>
      <c r="BB164" s="2">
        <f t="shared" si="223"/>
        <v>51.154123615486618</v>
      </c>
      <c r="BC164" s="2">
        <f t="shared" si="223"/>
        <v>51.110311362294127</v>
      </c>
      <c r="BD164" s="2">
        <f t="shared" si="223"/>
        <v>53.999562000355525</v>
      </c>
      <c r="BE164" s="2">
        <f t="shared" si="223"/>
        <v>54.161995153217994</v>
      </c>
      <c r="BF164" s="2">
        <f t="shared" si="223"/>
        <v>50.973137056934071</v>
      </c>
      <c r="BG164" s="2">
        <f t="shared" si="223"/>
        <v>49.281623290615137</v>
      </c>
      <c r="BH164" s="2">
        <f t="shared" si="223"/>
        <v>46.61764988948272</v>
      </c>
      <c r="BI164" s="2">
        <f t="shared" si="223"/>
        <v>48.898606377717122</v>
      </c>
      <c r="BJ164" s="2">
        <f t="shared" si="223"/>
        <v>49.19052815884077</v>
      </c>
      <c r="BK164" s="2">
        <f t="shared" si="223"/>
        <v>47.361843842149263</v>
      </c>
      <c r="BL164" s="2">
        <f t="shared" si="223"/>
        <v>46.821569265600537</v>
      </c>
      <c r="BM164" s="2">
        <f t="shared" si="223"/>
        <v>41.28909150775506</v>
      </c>
      <c r="BO164" s="2" t="str">
        <f t="shared" si="191"/>
        <v/>
      </c>
      <c r="BP164" s="2" t="str">
        <f t="shared" si="192"/>
        <v/>
      </c>
      <c r="BQ164" s="2" t="str">
        <f t="shared" si="193"/>
        <v/>
      </c>
      <c r="BR164" s="2" t="str">
        <f t="shared" si="194"/>
        <v/>
      </c>
      <c r="BS164" s="2" t="str">
        <f t="shared" si="195"/>
        <v/>
      </c>
      <c r="BT164" s="2" t="str">
        <f t="shared" si="196"/>
        <v/>
      </c>
      <c r="BU164" s="2" t="str">
        <f t="shared" si="197"/>
        <v/>
      </c>
      <c r="BV164" s="2" t="str">
        <f t="shared" si="198"/>
        <v/>
      </c>
      <c r="BW164" s="2" t="str">
        <f t="shared" si="199"/>
        <v/>
      </c>
      <c r="BX164" s="2" t="str">
        <f t="shared" si="200"/>
        <v/>
      </c>
      <c r="BY164" s="2" t="str">
        <f t="shared" si="201"/>
        <v/>
      </c>
      <c r="BZ164" s="2" t="str">
        <f t="shared" si="202"/>
        <v/>
      </c>
      <c r="CA164" s="2" t="str">
        <f t="shared" si="203"/>
        <v/>
      </c>
      <c r="CB164" s="2" t="str">
        <f t="shared" si="204"/>
        <v/>
      </c>
      <c r="CC164" s="2" t="str">
        <f t="shared" si="205"/>
        <v/>
      </c>
      <c r="CE164" s="2" t="str">
        <f t="shared" si="224"/>
        <v/>
      </c>
      <c r="CF164" s="2" t="str">
        <f t="shared" si="224"/>
        <v/>
      </c>
      <c r="CG164" s="2" t="str">
        <f t="shared" si="224"/>
        <v/>
      </c>
      <c r="CH164" s="2" t="str">
        <f t="shared" si="224"/>
        <v/>
      </c>
      <c r="CI164" s="2" t="str">
        <f t="shared" si="224"/>
        <v/>
      </c>
      <c r="CJ164" s="2">
        <f t="shared" si="224"/>
        <v>54.197000000000003</v>
      </c>
      <c r="CK164" s="2" t="str">
        <f t="shared" si="224"/>
        <v/>
      </c>
      <c r="CL164" s="2">
        <f t="shared" si="224"/>
        <v>51.41</v>
      </c>
      <c r="CM164" s="2">
        <f t="shared" si="224"/>
        <v>49.048999999999999</v>
      </c>
      <c r="CN164" s="2" t="str">
        <f t="shared" si="224"/>
        <v/>
      </c>
      <c r="CO164" s="2" t="str">
        <f t="shared" si="224"/>
        <v/>
      </c>
      <c r="CP164" s="2" t="str">
        <f t="shared" si="224"/>
        <v/>
      </c>
      <c r="CQ164" s="2" t="str">
        <f t="shared" si="224"/>
        <v/>
      </c>
      <c r="CR164" s="2">
        <f t="shared" si="224"/>
        <v>45.835999999999999</v>
      </c>
      <c r="CS164" s="2" t="str">
        <f t="shared" si="224"/>
        <v/>
      </c>
      <c r="CU164" s="2" t="str">
        <f t="shared" si="206"/>
        <v/>
      </c>
      <c r="CV164" s="2" t="str">
        <f t="shared" si="207"/>
        <v/>
      </c>
      <c r="CW164" s="2" t="str">
        <f t="shared" si="208"/>
        <v/>
      </c>
      <c r="CX164" s="2" t="str">
        <f t="shared" si="209"/>
        <v/>
      </c>
      <c r="CY164" s="2" t="str">
        <f t="shared" si="210"/>
        <v/>
      </c>
      <c r="CZ164" s="2">
        <f t="shared" si="211"/>
        <v>54.197000000000003</v>
      </c>
      <c r="DA164" s="2" t="str">
        <f t="shared" si="212"/>
        <v/>
      </c>
      <c r="DB164" s="2">
        <f t="shared" si="213"/>
        <v>51.41</v>
      </c>
      <c r="DC164" s="2">
        <f t="shared" si="214"/>
        <v>49.048999999999999</v>
      </c>
      <c r="DD164" s="2" t="str">
        <f t="shared" si="215"/>
        <v/>
      </c>
      <c r="DE164" s="2" t="str">
        <f t="shared" si="216"/>
        <v/>
      </c>
      <c r="DF164" s="2" t="str">
        <f t="shared" si="217"/>
        <v/>
      </c>
      <c r="DG164" s="2" t="str">
        <f t="shared" si="218"/>
        <v/>
      </c>
      <c r="DH164" s="2">
        <f t="shared" si="219"/>
        <v>45.835999999999999</v>
      </c>
      <c r="DI164" s="2" t="str">
        <f t="shared" si="220"/>
        <v/>
      </c>
      <c r="DK164" s="2">
        <f t="shared" si="232"/>
        <v>87.966370664629466</v>
      </c>
      <c r="DL164" s="2">
        <f t="shared" si="232"/>
        <v>98.701833890374331</v>
      </c>
      <c r="DM164" s="2">
        <f t="shared" si="232"/>
        <v>95.585759358288755</v>
      </c>
      <c r="DN164" s="2">
        <f t="shared" si="232"/>
        <v>107.18424476381462</v>
      </c>
      <c r="DO164" s="2">
        <f t="shared" si="232"/>
        <v>103.20546064485536</v>
      </c>
      <c r="DP164" s="2">
        <f t="shared" si="232"/>
        <v>105.92178489681048</v>
      </c>
      <c r="DQ164" s="2">
        <f t="shared" si="232"/>
        <v>92.817975817923184</v>
      </c>
      <c r="DR164" s="2">
        <f t="shared" si="232"/>
        <v>96.916658974358995</v>
      </c>
      <c r="DS164" s="2">
        <f t="shared" si="232"/>
        <v>88.581275978407547</v>
      </c>
      <c r="DT164" s="2">
        <f t="shared" si="232"/>
        <v>86.439852157598494</v>
      </c>
      <c r="DU164" s="2">
        <f t="shared" si="232"/>
        <v>77.048638153310122</v>
      </c>
      <c r="DV164" s="2">
        <f t="shared" si="232"/>
        <v>89.318931881533061</v>
      </c>
      <c r="DW164" s="2">
        <f t="shared" si="232"/>
        <v>93.43102593281543</v>
      </c>
      <c r="DX164" s="2">
        <f t="shared" si="232"/>
        <v>69.072975246675242</v>
      </c>
      <c r="DY164" s="2">
        <f t="shared" si="232"/>
        <v>52.361767456073345</v>
      </c>
      <c r="EA164" s="2">
        <f t="shared" si="222"/>
        <v>46.15968515383814</v>
      </c>
      <c r="EB164" s="2">
        <f t="shared" si="222"/>
        <v>47.061228571428572</v>
      </c>
      <c r="EC164" s="2">
        <f t="shared" si="222"/>
        <v>48.614321212121219</v>
      </c>
      <c r="ED164" s="2">
        <f t="shared" si="222"/>
        <v>51.26625714285715</v>
      </c>
      <c r="EE164" s="2">
        <f t="shared" si="222"/>
        <v>50.678834691419254</v>
      </c>
      <c r="EF164" s="2">
        <f t="shared" si="222"/>
        <v>54.225439845289003</v>
      </c>
      <c r="EG164" s="2">
        <f t="shared" si="222"/>
        <v>54.442999050257228</v>
      </c>
      <c r="EH164" s="2">
        <f t="shared" si="222"/>
        <v>51.369690085529761</v>
      </c>
      <c r="EI164" s="2">
        <f t="shared" si="222"/>
        <v>49.667368061142398</v>
      </c>
      <c r="EJ164" s="2">
        <f t="shared" si="222"/>
        <v>46.257983775811184</v>
      </c>
      <c r="EK164" s="2">
        <f t="shared" si="221"/>
        <v>48.831341305883534</v>
      </c>
      <c r="EL164" s="2">
        <f t="shared" si="188"/>
        <v>49.311272713907684</v>
      </c>
      <c r="EM164" s="2">
        <f t="shared" si="188"/>
        <v>47.363321869169198</v>
      </c>
      <c r="EN164" s="2">
        <f t="shared" si="188"/>
        <v>47.026683515988367</v>
      </c>
      <c r="EO164" s="2">
        <f t="shared" si="188"/>
        <v>41.314241782601421</v>
      </c>
      <c r="EQ164" s="2">
        <f t="shared" si="233"/>
        <v>47.071887230329949</v>
      </c>
      <c r="ER164" s="2">
        <f t="shared" si="233"/>
        <v>47.566092345622991</v>
      </c>
      <c r="ES164" s="2">
        <f t="shared" si="233"/>
        <v>49.940391585909211</v>
      </c>
      <c r="ET164" s="2">
        <f t="shared" si="233"/>
        <v>50.885766294684771</v>
      </c>
      <c r="EU164" s="2">
        <f t="shared" si="233"/>
        <v>52.423724886636435</v>
      </c>
      <c r="EV164" s="2">
        <f t="shared" si="233"/>
        <v>53.335919673227956</v>
      </c>
      <c r="EW164" s="2">
        <f t="shared" si="233"/>
        <v>53.270679682050989</v>
      </c>
      <c r="EX164" s="2">
        <f t="shared" si="233"/>
        <v>49.856827068087668</v>
      </c>
      <c r="EY164" s="2">
        <f t="shared" si="233"/>
        <v>48.250275311989228</v>
      </c>
      <c r="EZ164" s="2">
        <f t="shared" si="233"/>
        <v>47.807673214039276</v>
      </c>
      <c r="FA164" s="2">
        <f t="shared" si="233"/>
        <v>49.133315424405723</v>
      </c>
      <c r="FB164" s="2">
        <f t="shared" si="233"/>
        <v>48.575199693329168</v>
      </c>
      <c r="FC164" s="2">
        <f t="shared" si="233"/>
        <v>47.305011607706703</v>
      </c>
      <c r="FD164" s="2">
        <f t="shared" si="233"/>
        <v>45.119024530158796</v>
      </c>
      <c r="FE164" s="2">
        <f t="shared" si="233"/>
        <v>41.035396438187711</v>
      </c>
      <c r="FG164" s="2">
        <f t="shared" si="234"/>
        <v>0.99992220469162107</v>
      </c>
      <c r="FH164" s="2">
        <f t="shared" si="234"/>
        <v>0.99992813450314033</v>
      </c>
      <c r="FI164" s="2">
        <f t="shared" si="234"/>
        <v>0.99992489217393121</v>
      </c>
      <c r="FJ164" s="2">
        <f t="shared" si="234"/>
        <v>0.99992846936065471</v>
      </c>
      <c r="FK164" s="2">
        <f t="shared" si="234"/>
        <v>0.99989548775322945</v>
      </c>
      <c r="FL164" s="2">
        <f t="shared" si="234"/>
        <v>0.9998714173386426</v>
      </c>
      <c r="FM164" s="2">
        <f t="shared" si="234"/>
        <v>0.99988861575992627</v>
      </c>
      <c r="FN164" s="2">
        <f t="shared" si="234"/>
        <v>0.99988385818346437</v>
      </c>
      <c r="FO164" s="2">
        <f t="shared" si="234"/>
        <v>0.99988013519095442</v>
      </c>
      <c r="FP164" s="2">
        <f t="shared" si="234"/>
        <v>0.99986909607976093</v>
      </c>
      <c r="FQ164" s="2">
        <f t="shared" si="234"/>
        <v>0.9998567617544355</v>
      </c>
      <c r="FR164" s="2">
        <f t="shared" si="234"/>
        <v>0.99985799810648246</v>
      </c>
      <c r="FS164" s="2">
        <f t="shared" si="234"/>
        <v>0.99984122909114259</v>
      </c>
      <c r="FT164" s="2">
        <f t="shared" si="234"/>
        <v>0.99983873595486616</v>
      </c>
      <c r="FU164" s="2">
        <f t="shared" si="234"/>
        <v>0.99981865937752112</v>
      </c>
      <c r="FW164" s="2">
        <f t="shared" si="225"/>
        <v>6.8462305964527861E-2</v>
      </c>
      <c r="FX164" s="2">
        <f t="shared" si="225"/>
        <v>0.31263602145736008</v>
      </c>
      <c r="FY164" s="2">
        <f t="shared" si="225"/>
        <v>0.30426644924569096</v>
      </c>
      <c r="FZ164" s="2">
        <f t="shared" si="225"/>
        <v>0.30521989512699793</v>
      </c>
      <c r="GA164" s="2">
        <f t="shared" si="225"/>
        <v>0.24413398410332568</v>
      </c>
      <c r="GB164" s="2">
        <f t="shared" si="225"/>
        <v>0.2614050876708936</v>
      </c>
      <c r="GC164" s="2">
        <f t="shared" si="225"/>
        <v>0.24334517743305129</v>
      </c>
      <c r="GD164" s="2">
        <f t="shared" si="225"/>
        <v>0.26561752892839952</v>
      </c>
      <c r="GE164" s="2">
        <f t="shared" si="225"/>
        <v>0.27550008911010643</v>
      </c>
      <c r="GF164" s="2">
        <f t="shared" si="225"/>
        <v>0.2286949506367264</v>
      </c>
      <c r="GG164" s="2">
        <f t="shared" si="225"/>
        <v>0.20936653792715029</v>
      </c>
      <c r="GH164" s="2">
        <f t="shared" si="225"/>
        <v>0.17175703345920385</v>
      </c>
      <c r="GI164" s="2">
        <f t="shared" si="225"/>
        <v>0.1507837221542139</v>
      </c>
      <c r="GJ164" s="2">
        <f t="shared" si="225"/>
        <v>0.10938512916750581</v>
      </c>
      <c r="GK164" s="2">
        <f t="shared" si="225"/>
        <v>9.7378853808487223E-2</v>
      </c>
      <c r="GM164" s="86">
        <f t="shared" si="226"/>
        <v>3.6657022829349049E-131</v>
      </c>
      <c r="GN164" s="86">
        <f t="shared" si="226"/>
        <v>6.4812720338454421E-196</v>
      </c>
      <c r="GO164" s="86">
        <f t="shared" si="226"/>
        <v>4.0462383033496868E-249</v>
      </c>
      <c r="GP164" s="86">
        <f t="shared" si="226"/>
        <v>5.9074616320570448E-299</v>
      </c>
      <c r="GQ164" s="86">
        <f t="shared" si="226"/>
        <v>0</v>
      </c>
      <c r="GR164" s="86">
        <f t="shared" si="226"/>
        <v>1.0529028520403619E-250</v>
      </c>
      <c r="GS164" s="86">
        <f t="shared" si="226"/>
        <v>1.6975660720851E-264</v>
      </c>
      <c r="GT164" s="86">
        <f t="shared" si="226"/>
        <v>0</v>
      </c>
      <c r="GU164" s="86">
        <f t="shared" si="226"/>
        <v>0</v>
      </c>
      <c r="GV164" s="86">
        <f t="shared" si="226"/>
        <v>0</v>
      </c>
      <c r="GW164" s="86">
        <f t="shared" si="226"/>
        <v>2.2547822070125182E-226</v>
      </c>
      <c r="GX164" s="86">
        <f t="shared" si="226"/>
        <v>1.6443742954667095E-221</v>
      </c>
      <c r="GY164" s="86">
        <f t="shared" si="226"/>
        <v>3.9109845534710932E-178</v>
      </c>
      <c r="GZ164" s="86">
        <f t="shared" si="226"/>
        <v>2.5656343752313901E-174</v>
      </c>
      <c r="HA164" s="86">
        <f t="shared" si="226"/>
        <v>5.1063453358572022E-157</v>
      </c>
      <c r="HC164" s="86">
        <f t="shared" si="190"/>
        <v>1.6790279622506238E-61</v>
      </c>
      <c r="HD164" s="86">
        <f t="shared" si="190"/>
        <v>8.5105172892790887E-143</v>
      </c>
      <c r="HE164" s="86">
        <f t="shared" si="190"/>
        <v>1.1288500923200121E-174</v>
      </c>
      <c r="HF164" s="86">
        <f t="shared" si="189"/>
        <v>9.5343963446463579E-189</v>
      </c>
      <c r="HG164" s="86">
        <f t="shared" si="189"/>
        <v>3.7209117937371647E-202</v>
      </c>
      <c r="HH164" s="86">
        <f t="shared" si="146"/>
        <v>8.784765983737332E-207</v>
      </c>
      <c r="HI164" s="86">
        <f t="shared" si="147"/>
        <v>1.198077827192537E-148</v>
      </c>
      <c r="HJ164" s="86">
        <f t="shared" si="189"/>
        <v>4.6218682317413614E-265</v>
      </c>
      <c r="HK164" s="86">
        <f t="shared" si="189"/>
        <v>7.9830958739317047E-187</v>
      </c>
      <c r="HL164" s="86">
        <f t="shared" si="170"/>
        <v>1.0378842223376925E-161</v>
      </c>
      <c r="HM164" s="86">
        <f t="shared" si="170"/>
        <v>3.7247750529274177E-158</v>
      </c>
      <c r="HN164" s="86">
        <f t="shared" si="170"/>
        <v>5.5090581948349915E-124</v>
      </c>
      <c r="HO164" s="86">
        <f t="shared" si="170"/>
        <v>3.2611197273215808E-100</v>
      </c>
      <c r="HP164" s="86">
        <f t="shared" si="170"/>
        <v>6.6419251494508983E-98</v>
      </c>
      <c r="HQ164" s="86">
        <f t="shared" si="170"/>
        <v>5.7782502240854999E-123</v>
      </c>
      <c r="HS164" s="86">
        <f t="shared" si="227"/>
        <v>5.7572515932413706E-2</v>
      </c>
      <c r="HT164" s="86">
        <f t="shared" si="227"/>
        <v>3.3318791282189383E-3</v>
      </c>
      <c r="HU164" s="86">
        <f t="shared" si="227"/>
        <v>3.3823925223967675E-3</v>
      </c>
      <c r="HV164" s="86">
        <f t="shared" si="227"/>
        <v>2.5074673716526355E-3</v>
      </c>
      <c r="HW164" s="86">
        <f t="shared" si="227"/>
        <v>1.1367524780965305E-2</v>
      </c>
      <c r="HX164" s="86">
        <f t="shared" si="227"/>
        <v>7.7403135765380746E-3</v>
      </c>
      <c r="HY164" s="86">
        <f t="shared" si="227"/>
        <v>1.3144200806528152E-2</v>
      </c>
      <c r="HZ164" s="86">
        <f t="shared" si="227"/>
        <v>7.7951290829345833E-3</v>
      </c>
      <c r="IA164" s="86">
        <f t="shared" si="227"/>
        <v>4.7147874664057367E-3</v>
      </c>
      <c r="IB164" s="86">
        <f t="shared" si="227"/>
        <v>1.0221362415877792E-2</v>
      </c>
      <c r="IC164" s="86">
        <f t="shared" si="227"/>
        <v>1.6984703223558297E-2</v>
      </c>
      <c r="ID164" s="86">
        <f t="shared" si="227"/>
        <v>4.8150710092136548E-2</v>
      </c>
      <c r="IE164" s="86">
        <f t="shared" si="227"/>
        <v>3.5459450784865745E-2</v>
      </c>
      <c r="IF164" s="86">
        <f t="shared" si="227"/>
        <v>3.1050070570777938E-3</v>
      </c>
      <c r="IG164" s="86">
        <f t="shared" si="227"/>
        <v>1.7302331159912268E-2</v>
      </c>
      <c r="II164" s="86">
        <f t="shared" si="228"/>
        <v>1.1873113118914485E-14</v>
      </c>
      <c r="IJ164" s="86">
        <f t="shared" si="228"/>
        <v>2.1758900711350115E-2</v>
      </c>
      <c r="IK164" s="86">
        <f t="shared" si="228"/>
        <v>1.5019984633467249E-2</v>
      </c>
      <c r="IL164" s="86">
        <f t="shared" si="228"/>
        <v>1.8349241466944589E-2</v>
      </c>
      <c r="IM164" s="86">
        <f t="shared" si="228"/>
        <v>9.6693410430027374E-4</v>
      </c>
      <c r="IN164" s="86">
        <f t="shared" si="228"/>
        <v>1.484181032569986E-3</v>
      </c>
      <c r="IO164" s="86">
        <f t="shared" si="228"/>
        <v>6.7826971428804473E-4</v>
      </c>
      <c r="IP164" s="86">
        <f t="shared" si="228"/>
        <v>2.0626605917901356E-3</v>
      </c>
      <c r="IQ164" s="86">
        <f t="shared" si="228"/>
        <v>2.9962744650935467E-3</v>
      </c>
      <c r="IR164" s="86">
        <f t="shared" si="228"/>
        <v>1.8128651001804398E-4</v>
      </c>
      <c r="IS164" s="86">
        <f t="shared" si="228"/>
        <v>4.5733335760579581E-5</v>
      </c>
      <c r="IT164" s="86">
        <f t="shared" si="228"/>
        <v>5.2406964557903419E-6</v>
      </c>
      <c r="IU164" s="86">
        <f t="shared" si="228"/>
        <v>8.3695529011544228E-9</v>
      </c>
      <c r="IV164" s="86">
        <f t="shared" si="228"/>
        <v>1.9971579245237645E-4</v>
      </c>
      <c r="IW164" s="86">
        <f t="shared" si="228"/>
        <v>3.0775037021037036E-5</v>
      </c>
      <c r="IY164" s="86">
        <f t="shared" si="229"/>
        <v>5.7572515932425579E-2</v>
      </c>
      <c r="IZ164" s="86">
        <f t="shared" si="229"/>
        <v>2.5090779839569054E-2</v>
      </c>
      <c r="JA164" s="86">
        <f t="shared" si="229"/>
        <v>1.8402377155864017E-2</v>
      </c>
      <c r="JB164" s="86">
        <f t="shared" si="229"/>
        <v>2.0856708838597224E-2</v>
      </c>
      <c r="JC164" s="86">
        <f t="shared" si="229"/>
        <v>1.2334458885265579E-2</v>
      </c>
      <c r="JD164" s="86">
        <f t="shared" si="229"/>
        <v>9.2244946091080606E-3</v>
      </c>
      <c r="JE164" s="86">
        <f t="shared" si="229"/>
        <v>1.3822470520816196E-2</v>
      </c>
      <c r="JF164" s="86">
        <f t="shared" si="229"/>
        <v>9.8577896747247193E-3</v>
      </c>
      <c r="JG164" s="86">
        <f t="shared" si="229"/>
        <v>7.7110619314992839E-3</v>
      </c>
      <c r="JH164" s="86">
        <f t="shared" si="229"/>
        <v>1.0402648925895836E-2</v>
      </c>
      <c r="JI164" s="86">
        <f t="shared" si="229"/>
        <v>1.7030436559318875E-2</v>
      </c>
      <c r="JJ164" s="86">
        <f t="shared" si="229"/>
        <v>4.815595078859234E-2</v>
      </c>
      <c r="JK164" s="86">
        <f t="shared" si="229"/>
        <v>3.5459459154418643E-2</v>
      </c>
      <c r="JL164" s="86">
        <f t="shared" si="229"/>
        <v>3.3047228495301701E-3</v>
      </c>
      <c r="JM164" s="86">
        <f t="shared" si="229"/>
        <v>1.7333106196933304E-2</v>
      </c>
    </row>
    <row r="165" spans="2:273" x14ac:dyDescent="0.25">
      <c r="B165" s="2">
        <v>138</v>
      </c>
      <c r="C165" s="37">
        <v>43.69</v>
      </c>
      <c r="D165" s="37">
        <v>46.616999999999997</v>
      </c>
      <c r="E165" s="37">
        <v>49.05</v>
      </c>
      <c r="F165" s="37">
        <v>52.383000000000003</v>
      </c>
      <c r="G165" s="37">
        <v>49.671999999999997</v>
      </c>
      <c r="H165" s="37">
        <v>54.540999999999997</v>
      </c>
      <c r="I165" s="37">
        <v>54.426000000000002</v>
      </c>
      <c r="J165" s="37">
        <v>49.606999999999999</v>
      </c>
      <c r="K165" s="37">
        <v>48.984000000000002</v>
      </c>
      <c r="L165" s="37">
        <v>46.148000000000003</v>
      </c>
      <c r="M165" s="37">
        <v>47.82</v>
      </c>
      <c r="N165" s="37">
        <v>48.639000000000003</v>
      </c>
      <c r="O165" s="37">
        <v>45.802999999999997</v>
      </c>
      <c r="P165" s="37">
        <v>48.295000000000002</v>
      </c>
      <c r="Q165" s="37">
        <v>41.328000000000003</v>
      </c>
      <c r="S165" s="4">
        <f t="shared" si="230"/>
        <v>46.045990083096832</v>
      </c>
      <c r="T165" s="4">
        <f t="shared" si="230"/>
        <v>47.622523215550153</v>
      </c>
      <c r="U165" s="4">
        <f t="shared" si="230"/>
        <v>49.611072560938915</v>
      </c>
      <c r="V165" s="4">
        <f t="shared" si="230"/>
        <v>51.92025583085664</v>
      </c>
      <c r="W165" s="4">
        <f t="shared" si="230"/>
        <v>51.115884572203882</v>
      </c>
      <c r="X165" s="4">
        <f t="shared" si="230"/>
        <v>54.05393288163998</v>
      </c>
      <c r="Y165" s="4">
        <f t="shared" si="230"/>
        <v>54.17360592432599</v>
      </c>
      <c r="Z165" s="4">
        <f t="shared" si="230"/>
        <v>51.10644568789094</v>
      </c>
      <c r="AA165" s="4">
        <f t="shared" si="230"/>
        <v>49.581802899123133</v>
      </c>
      <c r="AB165" s="4">
        <f t="shared" si="230"/>
        <v>46.543323160805322</v>
      </c>
      <c r="AC165" s="4">
        <f t="shared" si="230"/>
        <v>48.888351415077885</v>
      </c>
      <c r="AD165" s="4">
        <f t="shared" si="230"/>
        <v>49.113402473025801</v>
      </c>
      <c r="AE165" s="4">
        <f t="shared" si="230"/>
        <v>47.237719279417647</v>
      </c>
      <c r="AF165" s="4">
        <f t="shared" si="230"/>
        <v>46.753707551019431</v>
      </c>
      <c r="AG165" s="4">
        <f t="shared" si="230"/>
        <v>41.420936346235024</v>
      </c>
      <c r="AI165" s="4">
        <f t="shared" si="231"/>
        <v>-2.3559900830968346</v>
      </c>
      <c r="AJ165" s="4">
        <f t="shared" si="231"/>
        <v>-1.0055232155501557</v>
      </c>
      <c r="AK165" s="4">
        <f t="shared" si="231"/>
        <v>-0.56107256093891777</v>
      </c>
      <c r="AL165" s="4">
        <f t="shared" si="231"/>
        <v>0.46274416914336314</v>
      </c>
      <c r="AM165" s="4">
        <f t="shared" si="231"/>
        <v>-1.4438845722038849</v>
      </c>
      <c r="AN165" s="4">
        <f t="shared" si="231"/>
        <v>0.48706711836001659</v>
      </c>
      <c r="AO165" s="4">
        <f t="shared" si="231"/>
        <v>0.25239407567401173</v>
      </c>
      <c r="AP165" s="4">
        <f t="shared" si="231"/>
        <v>-1.4994456878909403</v>
      </c>
      <c r="AQ165" s="4">
        <f t="shared" si="231"/>
        <v>-0.59780289912313123</v>
      </c>
      <c r="AR165" s="4">
        <f t="shared" si="231"/>
        <v>-0.39532316080531871</v>
      </c>
      <c r="AS165" s="4">
        <f t="shared" si="231"/>
        <v>-1.0683514150778848</v>
      </c>
      <c r="AT165" s="4">
        <f t="shared" si="231"/>
        <v>-0.47440247302579763</v>
      </c>
      <c r="AU165" s="4">
        <f t="shared" si="231"/>
        <v>-1.4347192794176493</v>
      </c>
      <c r="AV165" s="4">
        <f t="shared" si="231"/>
        <v>1.5412924489805704</v>
      </c>
      <c r="AW165" s="4">
        <f t="shared" si="231"/>
        <v>-9.2936346235021006E-2</v>
      </c>
      <c r="AY165" s="2">
        <f t="shared" si="223"/>
        <v>46.045990083095802</v>
      </c>
      <c r="AZ165" s="2">
        <f t="shared" si="223"/>
        <v>47.075013351940441</v>
      </c>
      <c r="BA165" s="2">
        <f t="shared" si="223"/>
        <v>48.888339572643794</v>
      </c>
      <c r="BB165" s="2">
        <f t="shared" si="223"/>
        <v>51.017190654015295</v>
      </c>
      <c r="BC165" s="2">
        <f t="shared" si="223"/>
        <v>50.977619801206792</v>
      </c>
      <c r="BD165" s="2">
        <f t="shared" si="223"/>
        <v>53.856790864547321</v>
      </c>
      <c r="BE165" s="2">
        <f t="shared" si="223"/>
        <v>54.039976509869419</v>
      </c>
      <c r="BF165" s="2">
        <f t="shared" si="223"/>
        <v>50.835363627150635</v>
      </c>
      <c r="BG165" s="2">
        <f t="shared" si="223"/>
        <v>49.095082759961016</v>
      </c>
      <c r="BH165" s="2">
        <f t="shared" si="223"/>
        <v>46.491669586778791</v>
      </c>
      <c r="BI165" s="2">
        <f t="shared" si="223"/>
        <v>48.869670062522303</v>
      </c>
      <c r="BJ165" s="2">
        <f t="shared" si="223"/>
        <v>49.110440375928249</v>
      </c>
      <c r="BK165" s="2">
        <f t="shared" si="223"/>
        <v>47.23763027762157</v>
      </c>
      <c r="BL165" s="2">
        <f t="shared" si="223"/>
        <v>46.705502781606228</v>
      </c>
      <c r="BM165" s="2">
        <f t="shared" si="223"/>
        <v>41.176842300782958</v>
      </c>
      <c r="BO165" s="2" t="str">
        <f t="shared" si="191"/>
        <v/>
      </c>
      <c r="BP165" s="2" t="str">
        <f t="shared" si="192"/>
        <v/>
      </c>
      <c r="BQ165" s="2" t="str">
        <f t="shared" si="193"/>
        <v/>
      </c>
      <c r="BR165" s="2" t="str">
        <f t="shared" si="194"/>
        <v/>
      </c>
      <c r="BS165" s="2" t="str">
        <f t="shared" si="195"/>
        <v/>
      </c>
      <c r="BT165" s="2" t="str">
        <f t="shared" si="196"/>
        <v/>
      </c>
      <c r="BU165" s="2" t="str">
        <f t="shared" si="197"/>
        <v/>
      </c>
      <c r="BV165" s="2" t="str">
        <f t="shared" si="198"/>
        <v/>
      </c>
      <c r="BW165" s="2" t="str">
        <f t="shared" si="199"/>
        <v/>
      </c>
      <c r="BX165" s="2" t="str">
        <f t="shared" si="200"/>
        <v/>
      </c>
      <c r="BY165" s="2" t="str">
        <f t="shared" si="201"/>
        <v/>
      </c>
      <c r="BZ165" s="2" t="str">
        <f t="shared" si="202"/>
        <v/>
      </c>
      <c r="CA165" s="2" t="str">
        <f t="shared" si="203"/>
        <v/>
      </c>
      <c r="CB165" s="2" t="str">
        <f t="shared" si="204"/>
        <v/>
      </c>
      <c r="CC165" s="2" t="str">
        <f t="shared" si="205"/>
        <v/>
      </c>
      <c r="CE165" s="2" t="str">
        <f t="shared" si="224"/>
        <v/>
      </c>
      <c r="CF165" s="2" t="str">
        <f t="shared" si="224"/>
        <v/>
      </c>
      <c r="CG165" s="2" t="str">
        <f t="shared" si="224"/>
        <v/>
      </c>
      <c r="CH165" s="2" t="str">
        <f t="shared" si="224"/>
        <v/>
      </c>
      <c r="CI165" s="2">
        <f t="shared" si="224"/>
        <v>49.671999999999997</v>
      </c>
      <c r="CJ165" s="2">
        <f t="shared" si="224"/>
        <v>54.540999999999997</v>
      </c>
      <c r="CK165" s="2" t="str">
        <f t="shared" si="224"/>
        <v/>
      </c>
      <c r="CL165" s="2">
        <f t="shared" si="224"/>
        <v>49.606999999999999</v>
      </c>
      <c r="CM165" s="2">
        <f t="shared" si="224"/>
        <v>48.984000000000002</v>
      </c>
      <c r="CN165" s="2">
        <f t="shared" si="224"/>
        <v>46.148000000000003</v>
      </c>
      <c r="CO165" s="2" t="str">
        <f t="shared" si="224"/>
        <v/>
      </c>
      <c r="CP165" s="2" t="str">
        <f t="shared" si="224"/>
        <v/>
      </c>
      <c r="CQ165" s="2" t="str">
        <f t="shared" si="224"/>
        <v/>
      </c>
      <c r="CR165" s="2">
        <f t="shared" si="224"/>
        <v>48.295000000000002</v>
      </c>
      <c r="CS165" s="2">
        <f t="shared" si="224"/>
        <v>41.328000000000003</v>
      </c>
      <c r="CU165" s="2" t="str">
        <f t="shared" si="206"/>
        <v/>
      </c>
      <c r="CV165" s="2" t="str">
        <f t="shared" si="207"/>
        <v/>
      </c>
      <c r="CW165" s="2" t="str">
        <f t="shared" si="208"/>
        <v/>
      </c>
      <c r="CX165" s="2" t="str">
        <f t="shared" si="209"/>
        <v/>
      </c>
      <c r="CY165" s="2">
        <f t="shared" si="210"/>
        <v>49.671999999999997</v>
      </c>
      <c r="CZ165" s="2">
        <f t="shared" si="211"/>
        <v>54.540999999999997</v>
      </c>
      <c r="DA165" s="2" t="str">
        <f t="shared" si="212"/>
        <v/>
      </c>
      <c r="DB165" s="2">
        <f t="shared" si="213"/>
        <v>49.606999999999999</v>
      </c>
      <c r="DC165" s="2">
        <f t="shared" si="214"/>
        <v>48.984000000000002</v>
      </c>
      <c r="DD165" s="2">
        <f t="shared" si="215"/>
        <v>46.148000000000003</v>
      </c>
      <c r="DE165" s="2" t="str">
        <f t="shared" si="216"/>
        <v/>
      </c>
      <c r="DF165" s="2" t="str">
        <f t="shared" si="217"/>
        <v/>
      </c>
      <c r="DG165" s="2" t="str">
        <f t="shared" si="218"/>
        <v/>
      </c>
      <c r="DH165" s="2">
        <f t="shared" si="219"/>
        <v>48.295000000000002</v>
      </c>
      <c r="DI165" s="2">
        <f t="shared" si="220"/>
        <v>41.328000000000003</v>
      </c>
      <c r="DK165" s="2">
        <f t="shared" si="232"/>
        <v>88.178602444614199</v>
      </c>
      <c r="DL165" s="2">
        <f t="shared" si="232"/>
        <v>98.974338903743316</v>
      </c>
      <c r="DM165" s="2">
        <f t="shared" si="232"/>
        <v>95.822122994652403</v>
      </c>
      <c r="DN165" s="2">
        <f t="shared" si="232"/>
        <v>107.49844763814616</v>
      </c>
      <c r="DO165" s="2">
        <f t="shared" si="232"/>
        <v>103.4808122332859</v>
      </c>
      <c r="DP165" s="2">
        <f t="shared" si="232"/>
        <v>106.2279803001876</v>
      </c>
      <c r="DQ165" s="2">
        <f t="shared" si="232"/>
        <v>93.006207681365581</v>
      </c>
      <c r="DR165" s="2">
        <f t="shared" si="232"/>
        <v>97.153739743589767</v>
      </c>
      <c r="DS165" s="2">
        <f t="shared" si="232"/>
        <v>88.752341767881234</v>
      </c>
      <c r="DT165" s="2">
        <f t="shared" si="232"/>
        <v>86.618102814258904</v>
      </c>
      <c r="DU165" s="2">
        <f t="shared" si="232"/>
        <v>77.178028222996531</v>
      </c>
      <c r="DV165" s="2">
        <f t="shared" si="232"/>
        <v>89.545032404181143</v>
      </c>
      <c r="DW165" s="2">
        <f t="shared" si="232"/>
        <v>93.716936754568351</v>
      </c>
      <c r="DX165" s="2">
        <f t="shared" si="232"/>
        <v>69.199413599313587</v>
      </c>
      <c r="DY165" s="2">
        <f t="shared" si="232"/>
        <v>52.373466768525603</v>
      </c>
      <c r="EA165" s="2">
        <f t="shared" si="222"/>
        <v>45.97234222452677</v>
      </c>
      <c r="EB165" s="2">
        <f t="shared" si="222"/>
        <v>46.89957142857142</v>
      </c>
      <c r="EC165" s="2">
        <f t="shared" si="222"/>
        <v>48.445122510822515</v>
      </c>
      <c r="ED165" s="2">
        <f t="shared" si="222"/>
        <v>51.139928571428577</v>
      </c>
      <c r="EE165" s="2">
        <f t="shared" si="222"/>
        <v>50.50446395167576</v>
      </c>
      <c r="EF165" s="2">
        <f t="shared" si="222"/>
        <v>54.105922872723781</v>
      </c>
      <c r="EG165" s="2">
        <f t="shared" si="222"/>
        <v>54.34977791848042</v>
      </c>
      <c r="EH165" s="2">
        <f t="shared" si="222"/>
        <v>51.271142345959156</v>
      </c>
      <c r="EI165" s="2">
        <f t="shared" si="222"/>
        <v>49.518735720032183</v>
      </c>
      <c r="EJ165" s="2">
        <f t="shared" si="222"/>
        <v>46.09584439528021</v>
      </c>
      <c r="EK165" s="2">
        <f t="shared" si="221"/>
        <v>48.796071551115141</v>
      </c>
      <c r="EL165" s="2">
        <f t="shared" si="188"/>
        <v>49.245540954341173</v>
      </c>
      <c r="EM165" s="2">
        <f t="shared" si="188"/>
        <v>47.240741609790824</v>
      </c>
      <c r="EN165" s="2">
        <f t="shared" si="188"/>
        <v>46.934975088108928</v>
      </c>
      <c r="EO165" s="2">
        <f t="shared" si="188"/>
        <v>41.205141498955179</v>
      </c>
      <c r="EQ165" s="2">
        <f t="shared" si="233"/>
        <v>46.919756762146484</v>
      </c>
      <c r="ER165" s="2">
        <f t="shared" si="233"/>
        <v>47.416544516213754</v>
      </c>
      <c r="ES165" s="2">
        <f t="shared" si="233"/>
        <v>49.802610334944077</v>
      </c>
      <c r="ET165" s="2">
        <f t="shared" si="233"/>
        <v>50.751072964406802</v>
      </c>
      <c r="EU165" s="2">
        <f t="shared" si="233"/>
        <v>52.294355982060331</v>
      </c>
      <c r="EV165" s="2">
        <f t="shared" si="233"/>
        <v>53.192947305862532</v>
      </c>
      <c r="EW165" s="2">
        <f t="shared" si="233"/>
        <v>53.146379977158375</v>
      </c>
      <c r="EX165" s="2">
        <f t="shared" si="233"/>
        <v>49.719416030401575</v>
      </c>
      <c r="EY165" s="2">
        <f t="shared" si="233"/>
        <v>48.064429684986337</v>
      </c>
      <c r="EZ165" s="2">
        <f t="shared" si="233"/>
        <v>47.689462513259919</v>
      </c>
      <c r="FA165" s="2">
        <f t="shared" si="233"/>
        <v>49.106668880515997</v>
      </c>
      <c r="FB165" s="2">
        <f t="shared" si="233"/>
        <v>48.488112152740385</v>
      </c>
      <c r="FC165" s="2">
        <f t="shared" si="233"/>
        <v>47.180351388737883</v>
      </c>
      <c r="FD165" s="2">
        <f t="shared" si="233"/>
        <v>44.973942503328772</v>
      </c>
      <c r="FE165" s="2">
        <f t="shared" si="233"/>
        <v>40.920150965753635</v>
      </c>
      <c r="FG165" s="2">
        <f t="shared" si="234"/>
        <v>0.99992904934984006</v>
      </c>
      <c r="FH165" s="2">
        <f t="shared" si="234"/>
        <v>0.99993445747343768</v>
      </c>
      <c r="FI165" s="2">
        <f t="shared" si="234"/>
        <v>0.99993150039581324</v>
      </c>
      <c r="FJ165" s="2">
        <f t="shared" si="234"/>
        <v>0.99993476287097371</v>
      </c>
      <c r="FK165" s="2">
        <f t="shared" si="234"/>
        <v>0.9999046828215683</v>
      </c>
      <c r="FL165" s="2">
        <f t="shared" si="234"/>
        <v>0.99988272989230886</v>
      </c>
      <c r="FM165" s="2">
        <f t="shared" si="234"/>
        <v>0.99989841537012847</v>
      </c>
      <c r="FN165" s="2">
        <f t="shared" si="234"/>
        <v>0.99989407632195959</v>
      </c>
      <c r="FO165" s="2">
        <f t="shared" si="234"/>
        <v>0.99989068084192545</v>
      </c>
      <c r="FP165" s="2">
        <f t="shared" si="234"/>
        <v>0.99988061283071128</v>
      </c>
      <c r="FQ165" s="2">
        <f t="shared" si="234"/>
        <v>0.99986936352096933</v>
      </c>
      <c r="FR165" s="2">
        <f t="shared" si="234"/>
        <v>0.99987049111573767</v>
      </c>
      <c r="FS165" s="2">
        <f t="shared" si="234"/>
        <v>0.99985519718723515</v>
      </c>
      <c r="FT165" s="2">
        <f t="shared" si="234"/>
        <v>0.99985292335589726</v>
      </c>
      <c r="FU165" s="2">
        <f t="shared" si="234"/>
        <v>0.9998346127477632</v>
      </c>
      <c r="FW165" s="2">
        <f t="shared" si="225"/>
        <v>7.4574849931174234E-2</v>
      </c>
      <c r="FX165" s="2">
        <f t="shared" si="225"/>
        <v>0.33276163817945614</v>
      </c>
      <c r="FY165" s="2">
        <f t="shared" si="225"/>
        <v>0.32410733136799202</v>
      </c>
      <c r="FZ165" s="2">
        <f t="shared" si="225"/>
        <v>0.32509389889366513</v>
      </c>
      <c r="GA165" s="2">
        <f t="shared" si="225"/>
        <v>0.26152767068784794</v>
      </c>
      <c r="GB165" s="2">
        <f t="shared" si="225"/>
        <v>0.27957414932973673</v>
      </c>
      <c r="GC165" s="2">
        <f t="shared" si="225"/>
        <v>0.2607020478828177</v>
      </c>
      <c r="GD165" s="2">
        <f t="shared" si="225"/>
        <v>0.28396681029708126</v>
      </c>
      <c r="GE165" s="2">
        <f t="shared" si="225"/>
        <v>0.29425852230548338</v>
      </c>
      <c r="GF165" s="2">
        <f t="shared" si="225"/>
        <v>0.24534570068042208</v>
      </c>
      <c r="GG165" s="2">
        <f t="shared" si="225"/>
        <v>0.22502058422192006</v>
      </c>
      <c r="GH165" s="2">
        <f t="shared" si="225"/>
        <v>0.18525796786493168</v>
      </c>
      <c r="GI165" s="2">
        <f t="shared" si="225"/>
        <v>0.16296042275120773</v>
      </c>
      <c r="GJ165" s="2">
        <f t="shared" si="225"/>
        <v>0.11868588375743035</v>
      </c>
      <c r="GK165" s="2">
        <f t="shared" si="225"/>
        <v>0.10577999367901997</v>
      </c>
      <c r="GM165" s="86">
        <f t="shared" si="226"/>
        <v>2.4440349866554492E-134</v>
      </c>
      <c r="GN165" s="86">
        <f t="shared" si="226"/>
        <v>1.1606455011811718E-200</v>
      </c>
      <c r="GO165" s="86">
        <f t="shared" si="226"/>
        <v>3.4842437404116757E-255</v>
      </c>
      <c r="GP165" s="86">
        <f t="shared" si="226"/>
        <v>3.4804743113979732E-306</v>
      </c>
      <c r="GQ165" s="86">
        <f t="shared" si="226"/>
        <v>0</v>
      </c>
      <c r="GR165" s="86">
        <f t="shared" si="226"/>
        <v>3.7659707428450144E-257</v>
      </c>
      <c r="GS165" s="86">
        <f t="shared" si="226"/>
        <v>2.3438762091855301E-271</v>
      </c>
      <c r="GT165" s="86">
        <f t="shared" si="226"/>
        <v>0</v>
      </c>
      <c r="GU165" s="86">
        <f t="shared" si="226"/>
        <v>0</v>
      </c>
      <c r="GV165" s="86">
        <f t="shared" si="226"/>
        <v>0</v>
      </c>
      <c r="GW165" s="86">
        <f t="shared" si="226"/>
        <v>3.3122577027699536E-232</v>
      </c>
      <c r="GX165" s="86">
        <f t="shared" si="226"/>
        <v>2.8402370556029272E-227</v>
      </c>
      <c r="GY165" s="86">
        <f t="shared" si="226"/>
        <v>1.0101905815594047E-182</v>
      </c>
      <c r="GZ165" s="86">
        <f t="shared" si="226"/>
        <v>9.0907670364332765E-179</v>
      </c>
      <c r="HA165" s="86">
        <f t="shared" si="226"/>
        <v>5.0171199227651139E-161</v>
      </c>
      <c r="HC165" s="86">
        <f t="shared" si="190"/>
        <v>1.2629388053207866E-63</v>
      </c>
      <c r="HD165" s="86">
        <f t="shared" si="190"/>
        <v>9.6799793218771015E-148</v>
      </c>
      <c r="HE165" s="86">
        <f t="shared" si="190"/>
        <v>9.7922613349742098E-181</v>
      </c>
      <c r="HF165" s="86">
        <f t="shared" si="189"/>
        <v>3.2980809849047305E-195</v>
      </c>
      <c r="HG165" s="86">
        <f t="shared" si="189"/>
        <v>1.5359786946117461E-209</v>
      </c>
      <c r="HH165" s="86">
        <f t="shared" si="189"/>
        <v>1.9957025095011916E-214</v>
      </c>
      <c r="HI165" s="86">
        <f t="shared" si="189"/>
        <v>3.1730090038008118E-154</v>
      </c>
      <c r="HJ165" s="86">
        <f t="shared" si="189"/>
        <v>8.2281068407925865E-275</v>
      </c>
      <c r="HK165" s="86">
        <f t="shared" si="189"/>
        <v>1.3639721676337888E-193</v>
      </c>
      <c r="HL165" s="86">
        <f t="shared" si="170"/>
        <v>1.1005405808662141E-167</v>
      </c>
      <c r="HM165" s="86">
        <f t="shared" si="170"/>
        <v>4.9416559791312278E-164</v>
      </c>
      <c r="HN165" s="86">
        <f t="shared" si="170"/>
        <v>1.0523430117903735E-128</v>
      </c>
      <c r="HO165" s="86">
        <f t="shared" si="170"/>
        <v>5.423995021318857E-104</v>
      </c>
      <c r="HP165" s="86">
        <f t="shared" si="170"/>
        <v>1.4053099726796822E-101</v>
      </c>
      <c r="HQ165" s="86">
        <f t="shared" si="170"/>
        <v>1.1529309696856214E-127</v>
      </c>
      <c r="HS165" s="86">
        <f t="shared" si="227"/>
        <v>4.1482609144124397E-2</v>
      </c>
      <c r="HT165" s="86">
        <f t="shared" si="227"/>
        <v>2.138855311155958E-3</v>
      </c>
      <c r="HU165" s="86">
        <f t="shared" si="227"/>
        <v>2.1586859964093318E-3</v>
      </c>
      <c r="HV165" s="86">
        <f t="shared" si="227"/>
        <v>1.6019500761938117E-3</v>
      </c>
      <c r="HW165" s="86">
        <f t="shared" si="227"/>
        <v>7.6124332643303372E-3</v>
      </c>
      <c r="HX165" s="86">
        <f t="shared" si="227"/>
        <v>4.996724511798778E-3</v>
      </c>
      <c r="HY165" s="86">
        <f t="shared" si="227"/>
        <v>8.7652198989021171E-3</v>
      </c>
      <c r="HZ165" s="86">
        <f t="shared" si="227"/>
        <v>5.0574281955608818E-3</v>
      </c>
      <c r="IA165" s="86">
        <f t="shared" si="227"/>
        <v>2.976429914033065E-3</v>
      </c>
      <c r="IB165" s="86">
        <f t="shared" si="227"/>
        <v>6.6547531883579493E-3</v>
      </c>
      <c r="IC165" s="86">
        <f t="shared" si="227"/>
        <v>1.1341837652492505E-2</v>
      </c>
      <c r="ID165" s="86">
        <f t="shared" si="227"/>
        <v>3.4612244062033504E-2</v>
      </c>
      <c r="IE165" s="86">
        <f t="shared" si="227"/>
        <v>2.3780214699117303E-2</v>
      </c>
      <c r="IF165" s="86">
        <f t="shared" si="227"/>
        <v>1.2537858001823985E-3</v>
      </c>
      <c r="IG165" s="86">
        <f t="shared" si="227"/>
        <v>7.8798155521424395E-3</v>
      </c>
      <c r="II165" s="86">
        <f t="shared" si="228"/>
        <v>9.6857258011573263E-14</v>
      </c>
      <c r="IJ165" s="86">
        <f t="shared" si="228"/>
        <v>4.0316177320178413E-2</v>
      </c>
      <c r="IK165" s="86">
        <f t="shared" si="228"/>
        <v>2.9155251415603992E-2</v>
      </c>
      <c r="IL165" s="86">
        <f t="shared" si="228"/>
        <v>3.4327110718342733E-2</v>
      </c>
      <c r="IM165" s="86">
        <f t="shared" si="228"/>
        <v>2.3875667208811333E-3</v>
      </c>
      <c r="IN165" s="86">
        <f t="shared" si="228"/>
        <v>3.6876162445842421E-3</v>
      </c>
      <c r="IO165" s="86">
        <f t="shared" si="228"/>
        <v>1.7606497131611939E-3</v>
      </c>
      <c r="IP165" s="86">
        <f t="shared" si="228"/>
        <v>4.9425717993153854E-3</v>
      </c>
      <c r="IQ165" s="86">
        <f t="shared" si="228"/>
        <v>7.0235700386032853E-3</v>
      </c>
      <c r="IR165" s="86">
        <f t="shared" si="228"/>
        <v>5.3286194282293564E-4</v>
      </c>
      <c r="IS165" s="86">
        <f t="shared" si="228"/>
        <v>1.4702442253597436E-4</v>
      </c>
      <c r="IT165" s="86">
        <f t="shared" si="228"/>
        <v>1.7928958371183965E-5</v>
      </c>
      <c r="IU165" s="86">
        <f t="shared" si="228"/>
        <v>4.9242700647658534E-8</v>
      </c>
      <c r="IV165" s="86">
        <f t="shared" si="228"/>
        <v>3.7651827561993226E-4</v>
      </c>
      <c r="IW165" s="86">
        <f t="shared" si="228"/>
        <v>6.4621591537805098E-5</v>
      </c>
      <c r="IY165" s="86">
        <f t="shared" si="229"/>
        <v>4.1482609144221257E-2</v>
      </c>
      <c r="IZ165" s="86">
        <f t="shared" si="229"/>
        <v>4.245503263133437E-2</v>
      </c>
      <c r="JA165" s="86">
        <f t="shared" si="229"/>
        <v>3.1313937412013326E-2</v>
      </c>
      <c r="JB165" s="86">
        <f t="shared" si="229"/>
        <v>3.5929060794536546E-2</v>
      </c>
      <c r="JC165" s="86">
        <f t="shared" si="229"/>
        <v>9.9999999852114704E-3</v>
      </c>
      <c r="JD165" s="86">
        <f t="shared" si="229"/>
        <v>8.6843407563830209E-3</v>
      </c>
      <c r="JE165" s="86">
        <f t="shared" si="229"/>
        <v>1.0525869612063312E-2</v>
      </c>
      <c r="JF165" s="86">
        <f t="shared" si="229"/>
        <v>9.9999999948762672E-3</v>
      </c>
      <c r="JG165" s="86">
        <f t="shared" si="229"/>
        <v>9.9999999526363507E-3</v>
      </c>
      <c r="JH165" s="86">
        <f t="shared" si="229"/>
        <v>7.1876151311808852E-3</v>
      </c>
      <c r="JI165" s="86">
        <f t="shared" si="229"/>
        <v>1.1488862075028479E-2</v>
      </c>
      <c r="JJ165" s="86">
        <f t="shared" si="229"/>
        <v>3.4630173020404685E-2</v>
      </c>
      <c r="JK165" s="86">
        <f t="shared" si="229"/>
        <v>2.3780263941817949E-2</v>
      </c>
      <c r="JL165" s="86">
        <f t="shared" si="229"/>
        <v>1.6303040758023307E-3</v>
      </c>
      <c r="JM165" s="86">
        <f t="shared" si="229"/>
        <v>7.9444371436802452E-3</v>
      </c>
    </row>
    <row r="166" spans="2:273" x14ac:dyDescent="0.25">
      <c r="B166" s="2">
        <v>139</v>
      </c>
      <c r="C166" s="37">
        <v>45.792999999999999</v>
      </c>
      <c r="D166" s="37">
        <v>47.966999999999999</v>
      </c>
      <c r="E166" s="37">
        <v>48.417000000000002</v>
      </c>
      <c r="F166" s="37">
        <v>50.517000000000003</v>
      </c>
      <c r="G166" s="37">
        <v>54.393000000000001</v>
      </c>
      <c r="H166" s="37">
        <v>54.902000000000001</v>
      </c>
      <c r="I166" s="37">
        <v>53.902000000000001</v>
      </c>
      <c r="J166" s="37">
        <v>50.213000000000001</v>
      </c>
      <c r="K166" s="37">
        <v>47.262</v>
      </c>
      <c r="L166" s="37">
        <v>45.033000000000001</v>
      </c>
      <c r="M166" s="37">
        <v>48.835999999999999</v>
      </c>
      <c r="N166" s="37">
        <v>49.671999999999997</v>
      </c>
      <c r="O166" s="37">
        <v>45.131</v>
      </c>
      <c r="P166" s="37">
        <v>45.246000000000002</v>
      </c>
      <c r="Q166" s="37">
        <v>42.197000000000003</v>
      </c>
      <c r="S166" s="4">
        <f t="shared" si="230"/>
        <v>45.867531382603282</v>
      </c>
      <c r="T166" s="4">
        <f t="shared" si="230"/>
        <v>47.783369976175294</v>
      </c>
      <c r="U166" s="4">
        <f t="shared" si="230"/>
        <v>49.94136318391547</v>
      </c>
      <c r="V166" s="4">
        <f t="shared" si="230"/>
        <v>52.311726115602326</v>
      </c>
      <c r="W166" s="4">
        <f t="shared" si="230"/>
        <v>51.142115389195745</v>
      </c>
      <c r="X166" s="4">
        <f t="shared" si="230"/>
        <v>54.128827049002282</v>
      </c>
      <c r="Y166" s="4">
        <f t="shared" si="230"/>
        <v>54.21360498188789</v>
      </c>
      <c r="Z166" s="4">
        <f t="shared" si="230"/>
        <v>51.247312601088439</v>
      </c>
      <c r="AA166" s="4">
        <f t="shared" si="230"/>
        <v>49.870531294135482</v>
      </c>
      <c r="AB166" s="4">
        <f t="shared" si="230"/>
        <v>46.498754721489476</v>
      </c>
      <c r="AC166" s="4">
        <f t="shared" si="230"/>
        <v>48.893135798944066</v>
      </c>
      <c r="AD166" s="4">
        <f t="shared" si="230"/>
        <v>49.03707772915655</v>
      </c>
      <c r="AE166" s="4">
        <f t="shared" si="230"/>
        <v>47.113427879804853</v>
      </c>
      <c r="AF166" s="4">
        <f t="shared" si="230"/>
        <v>46.668636666922396</v>
      </c>
      <c r="AG166" s="4">
        <f t="shared" si="230"/>
        <v>41.185139435685969</v>
      </c>
      <c r="AI166" s="4">
        <f t="shared" si="231"/>
        <v>-7.4531382603282736E-2</v>
      </c>
      <c r="AJ166" s="4">
        <f t="shared" si="231"/>
        <v>0.18363002382470484</v>
      </c>
      <c r="AK166" s="4">
        <f t="shared" si="231"/>
        <v>-1.5243631839154688</v>
      </c>
      <c r="AL166" s="4">
        <f t="shared" si="231"/>
        <v>-1.7947261156023231</v>
      </c>
      <c r="AM166" s="4">
        <f t="shared" si="231"/>
        <v>3.2508846108042562</v>
      </c>
      <c r="AN166" s="4">
        <f t="shared" si="231"/>
        <v>0.77317295099771854</v>
      </c>
      <c r="AO166" s="4">
        <f t="shared" si="231"/>
        <v>-0.31160498188788921</v>
      </c>
      <c r="AP166" s="4">
        <f t="shared" si="231"/>
        <v>-1.0343126010884376</v>
      </c>
      <c r="AQ166" s="4">
        <f t="shared" si="231"/>
        <v>-2.6085312941354815</v>
      </c>
      <c r="AR166" s="4">
        <f t="shared" si="231"/>
        <v>-1.4657547214894748</v>
      </c>
      <c r="AS166" s="4">
        <f t="shared" si="231"/>
        <v>-5.7135798944067062E-2</v>
      </c>
      <c r="AT166" s="4">
        <f t="shared" si="231"/>
        <v>0.63492227084344677</v>
      </c>
      <c r="AU166" s="4">
        <f t="shared" si="231"/>
        <v>-1.9824278798048525</v>
      </c>
      <c r="AV166" s="4">
        <f t="shared" si="231"/>
        <v>-1.4226366669223935</v>
      </c>
      <c r="AW166" s="4">
        <f t="shared" si="231"/>
        <v>1.0118605643140341</v>
      </c>
      <c r="AY166" s="2">
        <f t="shared" si="223"/>
        <v>45.867531382595757</v>
      </c>
      <c r="AZ166" s="2">
        <f t="shared" si="223"/>
        <v>46.928092410369302</v>
      </c>
      <c r="BA166" s="2">
        <f t="shared" si="223"/>
        <v>48.757527324712868</v>
      </c>
      <c r="BB166" s="2">
        <f t="shared" si="223"/>
        <v>50.879692787799044</v>
      </c>
      <c r="BC166" s="2">
        <f t="shared" si="223"/>
        <v>50.847961126876626</v>
      </c>
      <c r="BD166" s="2">
        <f t="shared" si="223"/>
        <v>53.712505419266193</v>
      </c>
      <c r="BE166" s="2">
        <f t="shared" si="223"/>
        <v>53.915941982984506</v>
      </c>
      <c r="BF166" s="2">
        <f t="shared" si="223"/>
        <v>50.695014474169888</v>
      </c>
      <c r="BG166" s="2">
        <f t="shared" si="223"/>
        <v>48.906095992200925</v>
      </c>
      <c r="BH166" s="2">
        <f t="shared" si="223"/>
        <v>46.36849454604986</v>
      </c>
      <c r="BI166" s="2">
        <f t="shared" si="223"/>
        <v>48.841290725875517</v>
      </c>
      <c r="BJ166" s="2">
        <f t="shared" si="223"/>
        <v>49.029185926596227</v>
      </c>
      <c r="BK166" s="2">
        <f t="shared" si="223"/>
        <v>47.113363550241054</v>
      </c>
      <c r="BL166" s="2">
        <f t="shared" si="223"/>
        <v>46.587102440551647</v>
      </c>
      <c r="BM166" s="2">
        <f t="shared" si="223"/>
        <v>41.064317656861405</v>
      </c>
      <c r="BO166" s="2" t="str">
        <f t="shared" si="191"/>
        <v/>
      </c>
      <c r="BP166" s="2" t="str">
        <f t="shared" si="192"/>
        <v/>
      </c>
      <c r="BQ166" s="2" t="str">
        <f t="shared" si="193"/>
        <v/>
      </c>
      <c r="BR166" s="2" t="str">
        <f t="shared" si="194"/>
        <v/>
      </c>
      <c r="BS166" s="2" t="str">
        <f t="shared" si="195"/>
        <v/>
      </c>
      <c r="BT166" s="2" t="str">
        <f t="shared" si="196"/>
        <v/>
      </c>
      <c r="BU166" s="2" t="str">
        <f t="shared" si="197"/>
        <v/>
      </c>
      <c r="BV166" s="2" t="str">
        <f t="shared" si="198"/>
        <v/>
      </c>
      <c r="BW166" s="2" t="str">
        <f t="shared" si="199"/>
        <v/>
      </c>
      <c r="BX166" s="2" t="str">
        <f t="shared" si="200"/>
        <v/>
      </c>
      <c r="BY166" s="2" t="str">
        <f t="shared" si="201"/>
        <v/>
      </c>
      <c r="BZ166" s="2" t="str">
        <f t="shared" si="202"/>
        <v/>
      </c>
      <c r="CA166" s="2" t="str">
        <f t="shared" si="203"/>
        <v/>
      </c>
      <c r="CB166" s="2" t="str">
        <f t="shared" si="204"/>
        <v/>
      </c>
      <c r="CC166" s="2" t="str">
        <f t="shared" si="205"/>
        <v/>
      </c>
      <c r="CE166" s="2" t="str">
        <f t="shared" si="224"/>
        <v/>
      </c>
      <c r="CF166" s="2" t="str">
        <f t="shared" si="224"/>
        <v/>
      </c>
      <c r="CG166" s="2" t="str">
        <f t="shared" si="224"/>
        <v/>
      </c>
      <c r="CH166" s="2" t="str">
        <f t="shared" si="224"/>
        <v/>
      </c>
      <c r="CI166" s="2" t="str">
        <f t="shared" si="224"/>
        <v/>
      </c>
      <c r="CJ166" s="2" t="str">
        <f t="shared" si="224"/>
        <v/>
      </c>
      <c r="CK166" s="2">
        <f t="shared" si="224"/>
        <v>53.902000000000001</v>
      </c>
      <c r="CL166" s="2" t="str">
        <f t="shared" si="224"/>
        <v/>
      </c>
      <c r="CM166" s="2" t="str">
        <f t="shared" si="224"/>
        <v/>
      </c>
      <c r="CN166" s="2">
        <f t="shared" si="224"/>
        <v>45.033000000000001</v>
      </c>
      <c r="CO166" s="2">
        <f t="shared" si="224"/>
        <v>48.835999999999999</v>
      </c>
      <c r="CP166" s="2" t="str">
        <f t="shared" si="224"/>
        <v/>
      </c>
      <c r="CQ166" s="2" t="str">
        <f t="shared" si="224"/>
        <v/>
      </c>
      <c r="CR166" s="2">
        <f t="shared" si="224"/>
        <v>45.246000000000002</v>
      </c>
      <c r="CS166" s="2">
        <f t="shared" si="224"/>
        <v>42.197000000000003</v>
      </c>
      <c r="CU166" s="2" t="str">
        <f t="shared" si="206"/>
        <v/>
      </c>
      <c r="CV166" s="2" t="str">
        <f t="shared" si="207"/>
        <v/>
      </c>
      <c r="CW166" s="2" t="str">
        <f t="shared" si="208"/>
        <v/>
      </c>
      <c r="CX166" s="2" t="str">
        <f t="shared" si="209"/>
        <v/>
      </c>
      <c r="CY166" s="2" t="str">
        <f t="shared" si="210"/>
        <v/>
      </c>
      <c r="CZ166" s="2" t="str">
        <f t="shared" si="211"/>
        <v/>
      </c>
      <c r="DA166" s="2">
        <f t="shared" si="212"/>
        <v>53.902000000000001</v>
      </c>
      <c r="DB166" s="2" t="str">
        <f t="shared" si="213"/>
        <v/>
      </c>
      <c r="DC166" s="2" t="str">
        <f t="shared" si="214"/>
        <v/>
      </c>
      <c r="DD166" s="2">
        <f t="shared" si="215"/>
        <v>45.033000000000001</v>
      </c>
      <c r="DE166" s="2">
        <f t="shared" si="216"/>
        <v>48.835999999999999</v>
      </c>
      <c r="DF166" s="2" t="str">
        <f t="shared" si="217"/>
        <v/>
      </c>
      <c r="DG166" s="2" t="str">
        <f t="shared" si="218"/>
        <v/>
      </c>
      <c r="DH166" s="2">
        <f t="shared" si="219"/>
        <v>45.246000000000002</v>
      </c>
      <c r="DI166" s="2">
        <f t="shared" si="220"/>
        <v>42.197000000000003</v>
      </c>
      <c r="DK166" s="2">
        <f t="shared" si="232"/>
        <v>88.390834224598919</v>
      </c>
      <c r="DL166" s="2">
        <f t="shared" si="232"/>
        <v>99.246843917112301</v>
      </c>
      <c r="DM166" s="2">
        <f t="shared" si="232"/>
        <v>96.058486631016038</v>
      </c>
      <c r="DN166" s="2">
        <f t="shared" si="232"/>
        <v>107.81265051247772</v>
      </c>
      <c r="DO166" s="2">
        <f t="shared" si="232"/>
        <v>103.75616382171644</v>
      </c>
      <c r="DP166" s="2">
        <f t="shared" si="232"/>
        <v>106.5341757035647</v>
      </c>
      <c r="DQ166" s="2">
        <f t="shared" si="232"/>
        <v>93.194439544807977</v>
      </c>
      <c r="DR166" s="2">
        <f t="shared" si="232"/>
        <v>97.39082051282054</v>
      </c>
      <c r="DS166" s="2">
        <f t="shared" si="232"/>
        <v>88.923407557354906</v>
      </c>
      <c r="DT166" s="2">
        <f t="shared" si="232"/>
        <v>86.796353470919314</v>
      </c>
      <c r="DU166" s="2">
        <f t="shared" si="232"/>
        <v>77.307418292682939</v>
      </c>
      <c r="DV166" s="2">
        <f t="shared" si="232"/>
        <v>89.771132926829239</v>
      </c>
      <c r="DW166" s="2">
        <f t="shared" si="232"/>
        <v>94.002847576321273</v>
      </c>
      <c r="DX166" s="2">
        <f t="shared" si="232"/>
        <v>69.325851951951933</v>
      </c>
      <c r="DY166" s="2">
        <f t="shared" si="232"/>
        <v>52.385166080977854</v>
      </c>
      <c r="EA166" s="2">
        <f t="shared" si="222"/>
        <v>45.784999295215414</v>
      </c>
      <c r="EB166" s="2">
        <f t="shared" si="222"/>
        <v>46.737914285714282</v>
      </c>
      <c r="EC166" s="2">
        <f t="shared" si="222"/>
        <v>48.275923809523817</v>
      </c>
      <c r="ED166" s="2">
        <f t="shared" si="222"/>
        <v>51.013600000000004</v>
      </c>
      <c r="EE166" s="2">
        <f t="shared" si="222"/>
        <v>50.330093211932265</v>
      </c>
      <c r="EF166" s="2">
        <f t="shared" si="222"/>
        <v>53.986405900158559</v>
      </c>
      <c r="EG166" s="2">
        <f t="shared" si="222"/>
        <v>54.256556786703612</v>
      </c>
      <c r="EH166" s="2">
        <f t="shared" si="222"/>
        <v>51.17259460638855</v>
      </c>
      <c r="EI166" s="2">
        <f t="shared" si="222"/>
        <v>49.370103378921968</v>
      </c>
      <c r="EJ166" s="2">
        <f t="shared" si="222"/>
        <v>45.933705014749236</v>
      </c>
      <c r="EK166" s="2">
        <f t="shared" si="221"/>
        <v>48.760801796346747</v>
      </c>
      <c r="EL166" s="2">
        <f t="shared" si="188"/>
        <v>49.179809194774656</v>
      </c>
      <c r="EM166" s="2">
        <f t="shared" si="188"/>
        <v>47.11816135041245</v>
      </c>
      <c r="EN166" s="2">
        <f t="shared" si="188"/>
        <v>46.843266660229503</v>
      </c>
      <c r="EO166" s="2">
        <f t="shared" si="188"/>
        <v>41.096041215308937</v>
      </c>
      <c r="EQ166" s="2">
        <f t="shared" si="233"/>
        <v>46.767626293963019</v>
      </c>
      <c r="ER166" s="2">
        <f t="shared" si="233"/>
        <v>47.266996686804518</v>
      </c>
      <c r="ES166" s="2">
        <f t="shared" si="233"/>
        <v>49.664829083978944</v>
      </c>
      <c r="ET166" s="2">
        <f t="shared" si="233"/>
        <v>50.616379634128833</v>
      </c>
      <c r="EU166" s="2">
        <f t="shared" si="233"/>
        <v>52.164987077484227</v>
      </c>
      <c r="EV166" s="2">
        <f t="shared" si="233"/>
        <v>53.049974938497101</v>
      </c>
      <c r="EW166" s="2">
        <f t="shared" si="233"/>
        <v>53.022080272265768</v>
      </c>
      <c r="EX166" s="2">
        <f t="shared" si="233"/>
        <v>49.582004992715483</v>
      </c>
      <c r="EY166" s="2">
        <f t="shared" si="233"/>
        <v>47.878584057983446</v>
      </c>
      <c r="EZ166" s="2">
        <f t="shared" si="233"/>
        <v>47.571251812480561</v>
      </c>
      <c r="FA166" s="2">
        <f t="shared" si="233"/>
        <v>49.080022336626271</v>
      </c>
      <c r="FB166" s="2">
        <f t="shared" si="233"/>
        <v>48.401024612151595</v>
      </c>
      <c r="FC166" s="2">
        <f t="shared" si="233"/>
        <v>47.055691169769062</v>
      </c>
      <c r="FD166" s="2">
        <f t="shared" si="233"/>
        <v>44.828860476498747</v>
      </c>
      <c r="FE166" s="2">
        <f t="shared" si="233"/>
        <v>40.804905493319566</v>
      </c>
      <c r="FG166" s="2">
        <f t="shared" si="234"/>
        <v>0.99993529183402896</v>
      </c>
      <c r="FH166" s="2">
        <f t="shared" si="234"/>
        <v>0.99994022416060724</v>
      </c>
      <c r="FI166" s="2">
        <f t="shared" si="234"/>
        <v>0.99993752724195284</v>
      </c>
      <c r="FJ166" s="2">
        <f t="shared" si="234"/>
        <v>0.99994050268967549</v>
      </c>
      <c r="FK166" s="2">
        <f t="shared" si="234"/>
        <v>0.99991306897101351</v>
      </c>
      <c r="FL166" s="2">
        <f t="shared" si="234"/>
        <v>0.99989304728706185</v>
      </c>
      <c r="FM166" s="2">
        <f t="shared" si="234"/>
        <v>0.99990735288833321</v>
      </c>
      <c r="FN166" s="2">
        <f t="shared" si="234"/>
        <v>0.99990339555711616</v>
      </c>
      <c r="FO166" s="2">
        <f t="shared" si="234"/>
        <v>0.99990029878387054</v>
      </c>
      <c r="FP166" s="2">
        <f t="shared" si="234"/>
        <v>0.99989111646373141</v>
      </c>
      <c r="FQ166" s="2">
        <f t="shared" si="234"/>
        <v>0.99988085674560545</v>
      </c>
      <c r="FR166" s="2">
        <f t="shared" si="234"/>
        <v>0.99988188514779652</v>
      </c>
      <c r="FS166" s="2">
        <f t="shared" si="234"/>
        <v>0.9998679365825589</v>
      </c>
      <c r="FT166" s="2">
        <f t="shared" si="234"/>
        <v>0.99986586277047218</v>
      </c>
      <c r="FU166" s="2">
        <f t="shared" si="234"/>
        <v>0.99984916283824332</v>
      </c>
      <c r="FW166" s="2">
        <f t="shared" si="225"/>
        <v>8.118557910996059E-2</v>
      </c>
      <c r="FX166" s="2">
        <f t="shared" si="225"/>
        <v>0.35351650125815431</v>
      </c>
      <c r="FY166" s="2">
        <f t="shared" si="225"/>
        <v>0.34460118735656275</v>
      </c>
      <c r="FZ166" s="2">
        <f t="shared" si="225"/>
        <v>0.34561823796308239</v>
      </c>
      <c r="GA166" s="2">
        <f t="shared" si="225"/>
        <v>0.27970202597912164</v>
      </c>
      <c r="GB166" s="2">
        <f t="shared" si="225"/>
        <v>0.29849569148775945</v>
      </c>
      <c r="GC166" s="2">
        <f t="shared" si="225"/>
        <v>0.27884069244348492</v>
      </c>
      <c r="GD166" s="2">
        <f t="shared" si="225"/>
        <v>0.3030605846031339</v>
      </c>
      <c r="GE166" s="2">
        <f t="shared" si="225"/>
        <v>0.31374109116811361</v>
      </c>
      <c r="GF166" s="2">
        <f t="shared" si="225"/>
        <v>0.26279570283525155</v>
      </c>
      <c r="GG166" s="2">
        <f t="shared" si="225"/>
        <v>0.24148757053648268</v>
      </c>
      <c r="GH166" s="2">
        <f t="shared" si="225"/>
        <v>0.1995644364945077</v>
      </c>
      <c r="GI166" s="2">
        <f t="shared" si="225"/>
        <v>0.17591676455640357</v>
      </c>
      <c r="GJ166" s="2">
        <f t="shared" si="225"/>
        <v>0.1286632127496245</v>
      </c>
      <c r="GK166" s="2">
        <f t="shared" si="225"/>
        <v>0.11481372939250623</v>
      </c>
      <c r="GM166" s="86">
        <f t="shared" si="226"/>
        <v>1.4914498046883437E-137</v>
      </c>
      <c r="GN166" s="86">
        <f t="shared" si="226"/>
        <v>1.8215375794905637E-205</v>
      </c>
      <c r="GO166" s="86">
        <f t="shared" si="226"/>
        <v>2.533531800495942E-261</v>
      </c>
      <c r="GP166" s="86">
        <f t="shared" si="226"/>
        <v>0</v>
      </c>
      <c r="GQ166" s="86">
        <f t="shared" si="226"/>
        <v>0</v>
      </c>
      <c r="GR166" s="86">
        <f t="shared" si="226"/>
        <v>1.1142384602646016E-263</v>
      </c>
      <c r="GS166" s="86">
        <f t="shared" si="226"/>
        <v>2.6402935408130201E-278</v>
      </c>
      <c r="GT166" s="86">
        <f t="shared" si="226"/>
        <v>0</v>
      </c>
      <c r="GU166" s="86">
        <f t="shared" si="226"/>
        <v>0</v>
      </c>
      <c r="GV166" s="86">
        <f t="shared" si="226"/>
        <v>0</v>
      </c>
      <c r="GW166" s="86">
        <f t="shared" si="226"/>
        <v>4.0963501362856793E-238</v>
      </c>
      <c r="GX166" s="86">
        <f t="shared" si="226"/>
        <v>4.1319078776556099E-233</v>
      </c>
      <c r="GY166" s="86">
        <f t="shared" si="226"/>
        <v>2.2785310111964863E-187</v>
      </c>
      <c r="GZ166" s="86">
        <f t="shared" si="226"/>
        <v>2.8273656703890847E-183</v>
      </c>
      <c r="HA166" s="86">
        <f t="shared" si="226"/>
        <v>4.3830945872515961E-165</v>
      </c>
      <c r="HC166" s="86">
        <f t="shared" si="190"/>
        <v>8.7263406262541152E-66</v>
      </c>
      <c r="HD166" s="86">
        <f t="shared" si="190"/>
        <v>9.051545157419662E-153</v>
      </c>
      <c r="HE166" s="86">
        <f t="shared" si="190"/>
        <v>6.6799930842481329E-187</v>
      </c>
      <c r="HF166" s="86">
        <f t="shared" si="189"/>
        <v>8.8624951570102976E-202</v>
      </c>
      <c r="HG166" s="86">
        <f t="shared" si="189"/>
        <v>4.6621321415148702E-217</v>
      </c>
      <c r="HH166" s="86">
        <f t="shared" si="189"/>
        <v>3.2857390766081687E-222</v>
      </c>
      <c r="HI166" s="86">
        <f t="shared" si="189"/>
        <v>6.6169814079770673E-160</v>
      </c>
      <c r="HJ166" s="86">
        <f t="shared" si="189"/>
        <v>9.7402581499585018E-285</v>
      </c>
      <c r="HK166" s="86">
        <f t="shared" si="189"/>
        <v>1.7619387424367752E-200</v>
      </c>
      <c r="HL166" s="86">
        <f t="shared" si="170"/>
        <v>9.0701470109291854E-174</v>
      </c>
      <c r="HM166" s="86">
        <f t="shared" si="170"/>
        <v>5.1090768745868997E-170</v>
      </c>
      <c r="HN166" s="86">
        <f t="shared" si="170"/>
        <v>1.6368312089308004E-133</v>
      </c>
      <c r="HO166" s="86">
        <f t="shared" si="170"/>
        <v>7.6608801463977362E-108</v>
      </c>
      <c r="HP166" s="86">
        <f t="shared" si="170"/>
        <v>2.5381674464070605E-105</v>
      </c>
      <c r="HQ166" s="86">
        <f t="shared" si="170"/>
        <v>1.8730768599268044E-132</v>
      </c>
      <c r="HS166" s="86">
        <f t="shared" si="227"/>
        <v>2.9372745623769403E-2</v>
      </c>
      <c r="HT166" s="86">
        <f t="shared" si="227"/>
        <v>1.3499269663165383E-3</v>
      </c>
      <c r="HU166" s="86">
        <f t="shared" si="227"/>
        <v>1.353885266462708E-3</v>
      </c>
      <c r="HV166" s="86">
        <f t="shared" si="227"/>
        <v>1.006640974713602E-3</v>
      </c>
      <c r="HW166" s="86">
        <f t="shared" si="227"/>
        <v>5.0099502383251313E-3</v>
      </c>
      <c r="HX166" s="86">
        <f t="shared" si="227"/>
        <v>3.1644211447951895E-3</v>
      </c>
      <c r="HY166" s="86">
        <f t="shared" si="227"/>
        <v>5.7392508883771041E-3</v>
      </c>
      <c r="HZ166" s="86">
        <f t="shared" si="227"/>
        <v>3.2202796070001614E-3</v>
      </c>
      <c r="IA166" s="86">
        <f t="shared" si="227"/>
        <v>1.8430519064545452E-3</v>
      </c>
      <c r="IB166" s="86">
        <f t="shared" si="227"/>
        <v>4.2492524185796746E-3</v>
      </c>
      <c r="IC166" s="86">
        <f t="shared" si="227"/>
        <v>7.4299025234714671E-3</v>
      </c>
      <c r="ID166" s="86">
        <f t="shared" si="227"/>
        <v>2.446685080459025E-2</v>
      </c>
      <c r="IE166" s="86">
        <f t="shared" si="227"/>
        <v>1.5594881540260886E-2</v>
      </c>
      <c r="IF166" s="86">
        <f t="shared" si="227"/>
        <v>4.715763264707882E-4</v>
      </c>
      <c r="IG166" s="86">
        <f t="shared" si="227"/>
        <v>3.3003253236847333E-3</v>
      </c>
      <c r="II166" s="86">
        <f t="shared" si="228"/>
        <v>7.3455373840160745E-13</v>
      </c>
      <c r="IJ166" s="86">
        <f t="shared" si="228"/>
        <v>6.9789810373935154E-2</v>
      </c>
      <c r="IK166" s="86">
        <f t="shared" si="228"/>
        <v>5.2763539077065096E-2</v>
      </c>
      <c r="IL166" s="86">
        <f t="shared" si="228"/>
        <v>6.0100373525455726E-2</v>
      </c>
      <c r="IM166" s="86">
        <f t="shared" si="228"/>
        <v>5.4921073625600874E-3</v>
      </c>
      <c r="IN166" s="86">
        <f t="shared" si="228"/>
        <v>8.477093457301613E-3</v>
      </c>
      <c r="IO166" s="86">
        <f t="shared" si="228"/>
        <v>4.2417010707790402E-3</v>
      </c>
      <c r="IP166" s="86">
        <f t="shared" si="228"/>
        <v>1.0975179791597064E-2</v>
      </c>
      <c r="IQ166" s="86">
        <f t="shared" si="228"/>
        <v>1.5228177814779486E-2</v>
      </c>
      <c r="IR166" s="86">
        <f t="shared" si="228"/>
        <v>1.4475025520986192E-3</v>
      </c>
      <c r="IS166" s="86">
        <f t="shared" si="228"/>
        <v>4.371213265403617E-4</v>
      </c>
      <c r="IT166" s="86">
        <f t="shared" si="228"/>
        <v>5.722026107945261E-5</v>
      </c>
      <c r="IU166" s="86">
        <f t="shared" si="228"/>
        <v>2.6425058770640553E-7</v>
      </c>
      <c r="IV166" s="86">
        <f t="shared" si="228"/>
        <v>6.92174157725192E-4</v>
      </c>
      <c r="IW166" s="86">
        <f t="shared" si="228"/>
        <v>1.31902884454362E-4</v>
      </c>
      <c r="IY166" s="86">
        <f t="shared" si="229"/>
        <v>2.9372745624503958E-2</v>
      </c>
      <c r="IZ166" s="86">
        <f t="shared" si="229"/>
        <v>7.1139737340251696E-2</v>
      </c>
      <c r="JA166" s="86">
        <f t="shared" si="229"/>
        <v>5.4117424343527801E-2</v>
      </c>
      <c r="JB166" s="86">
        <f t="shared" si="229"/>
        <v>6.1107014500169331E-2</v>
      </c>
      <c r="JC166" s="86">
        <f t="shared" si="229"/>
        <v>1.0502057600885219E-2</v>
      </c>
      <c r="JD166" s="86">
        <f t="shared" si="229"/>
        <v>1.1641514602096802E-2</v>
      </c>
      <c r="JE166" s="86">
        <f t="shared" si="229"/>
        <v>9.9809519591561452E-3</v>
      </c>
      <c r="JF166" s="86">
        <f t="shared" si="229"/>
        <v>1.4195459398597225E-2</v>
      </c>
      <c r="JG166" s="86">
        <f t="shared" si="229"/>
        <v>1.7071229721234031E-2</v>
      </c>
      <c r="JH166" s="86">
        <f t="shared" si="229"/>
        <v>5.6967549706782939E-3</v>
      </c>
      <c r="JI166" s="86">
        <f t="shared" si="229"/>
        <v>7.8670238500118291E-3</v>
      </c>
      <c r="JJ166" s="86">
        <f t="shared" si="229"/>
        <v>2.4524071065669704E-2</v>
      </c>
      <c r="JK166" s="86">
        <f t="shared" si="229"/>
        <v>1.5595145790848593E-2</v>
      </c>
      <c r="JL166" s="86">
        <f t="shared" si="229"/>
        <v>1.1637504841959803E-3</v>
      </c>
      <c r="JM166" s="86">
        <f t="shared" si="229"/>
        <v>3.4322282081390952E-3</v>
      </c>
    </row>
    <row r="167" spans="2:273" x14ac:dyDescent="0.25">
      <c r="B167" s="2">
        <v>140</v>
      </c>
      <c r="C167" s="37">
        <v>43.69</v>
      </c>
      <c r="D167" s="37">
        <v>46.65</v>
      </c>
      <c r="E167" s="37">
        <v>49.232999999999997</v>
      </c>
      <c r="F167" s="37">
        <v>51.033000000000001</v>
      </c>
      <c r="G167" s="37">
        <v>51.738</v>
      </c>
      <c r="H167" s="37">
        <v>55.033000000000001</v>
      </c>
      <c r="I167" s="37">
        <v>52.475000000000001</v>
      </c>
      <c r="J167" s="37">
        <v>51.328000000000003</v>
      </c>
      <c r="K167" s="37">
        <v>48.279000000000003</v>
      </c>
      <c r="L167" s="37">
        <v>47.835999999999999</v>
      </c>
      <c r="M167" s="37">
        <v>48.360999999999997</v>
      </c>
      <c r="N167" s="37">
        <v>48.720999999999997</v>
      </c>
      <c r="O167" s="37">
        <v>44.639000000000003</v>
      </c>
      <c r="P167" s="37">
        <v>45.704999999999998</v>
      </c>
      <c r="Q167" s="37">
        <v>41.097999999999999</v>
      </c>
      <c r="S167" s="4">
        <f t="shared" si="230"/>
        <v>45.690096409003317</v>
      </c>
      <c r="T167" s="4">
        <f t="shared" si="230"/>
        <v>48.019318943413303</v>
      </c>
      <c r="U167" s="4">
        <f t="shared" si="230"/>
        <v>50.42153726773023</v>
      </c>
      <c r="V167" s="4">
        <f t="shared" si="230"/>
        <v>52.849408890514368</v>
      </c>
      <c r="W167" s="4">
        <f t="shared" si="230"/>
        <v>51.301015710348011</v>
      </c>
      <c r="X167" s="4">
        <f t="shared" si="230"/>
        <v>54.374634891230961</v>
      </c>
      <c r="Y167" s="4">
        <f t="shared" si="230"/>
        <v>54.401626278115728</v>
      </c>
      <c r="Z167" s="4">
        <f t="shared" si="230"/>
        <v>51.587657813592116</v>
      </c>
      <c r="AA167" s="4">
        <f t="shared" si="230"/>
        <v>50.469140075766667</v>
      </c>
      <c r="AB167" s="4">
        <f t="shared" si="230"/>
        <v>46.550133412662433</v>
      </c>
      <c r="AC167" s="4">
        <f t="shared" si="230"/>
        <v>48.945950748349247</v>
      </c>
      <c r="AD167" s="4">
        <f t="shared" si="230"/>
        <v>48.968553142556352</v>
      </c>
      <c r="AE167" s="4">
        <f t="shared" si="230"/>
        <v>46.989266514309335</v>
      </c>
      <c r="AF167" s="4">
        <f t="shared" si="230"/>
        <v>46.605459880796012</v>
      </c>
      <c r="AG167" s="4">
        <f t="shared" si="230"/>
        <v>41.063807745299187</v>
      </c>
      <c r="AI167" s="4">
        <f t="shared" si="231"/>
        <v>-2.0000964090033193</v>
      </c>
      <c r="AJ167" s="4">
        <f t="shared" si="231"/>
        <v>-1.3693189434133046</v>
      </c>
      <c r="AK167" s="4">
        <f t="shared" si="231"/>
        <v>-1.1885372677302328</v>
      </c>
      <c r="AL167" s="4">
        <f t="shared" si="231"/>
        <v>-1.8164088905143672</v>
      </c>
      <c r="AM167" s="4">
        <f t="shared" si="231"/>
        <v>0.43698428965198843</v>
      </c>
      <c r="AN167" s="4">
        <f t="shared" si="231"/>
        <v>0.65836510876903986</v>
      </c>
      <c r="AO167" s="4">
        <f t="shared" si="231"/>
        <v>-1.9266262781157266</v>
      </c>
      <c r="AP167" s="4">
        <f t="shared" si="231"/>
        <v>-0.25965781359211348</v>
      </c>
      <c r="AQ167" s="4">
        <f t="shared" si="231"/>
        <v>-2.1901400757666636</v>
      </c>
      <c r="AR167" s="4">
        <f t="shared" si="231"/>
        <v>1.2858665873375656</v>
      </c>
      <c r="AS167" s="4">
        <f t="shared" si="231"/>
        <v>-0.5849507483492502</v>
      </c>
      <c r="AT167" s="4">
        <f t="shared" si="231"/>
        <v>-0.24755314255635597</v>
      </c>
      <c r="AU167" s="4">
        <f t="shared" si="231"/>
        <v>-2.3502665143093324</v>
      </c>
      <c r="AV167" s="4">
        <f t="shared" si="231"/>
        <v>-0.90045988079601358</v>
      </c>
      <c r="AW167" s="4">
        <f t="shared" si="231"/>
        <v>3.4192254700812441E-2</v>
      </c>
      <c r="AY167" s="2">
        <f t="shared" si="223"/>
        <v>45.690096408952222</v>
      </c>
      <c r="AZ167" s="2">
        <f t="shared" si="223"/>
        <v>46.782002987034559</v>
      </c>
      <c r="BA167" s="2">
        <f t="shared" si="223"/>
        <v>48.628868190313156</v>
      </c>
      <c r="BB167" s="2">
        <f t="shared" si="223"/>
        <v>50.741635434906684</v>
      </c>
      <c r="BC167" s="2">
        <f t="shared" si="223"/>
        <v>50.721384575289129</v>
      </c>
      <c r="BD167" s="2">
        <f t="shared" si="223"/>
        <v>53.566685226020269</v>
      </c>
      <c r="BE167" s="2">
        <f t="shared" si="223"/>
        <v>53.789851875108624</v>
      </c>
      <c r="BF167" s="2">
        <f t="shared" si="223"/>
        <v>50.55206443116262</v>
      </c>
      <c r="BG167" s="2">
        <f t="shared" si="223"/>
        <v>48.714647820410391</v>
      </c>
      <c r="BH167" s="2">
        <f t="shared" si="223"/>
        <v>46.248193304473631</v>
      </c>
      <c r="BI167" s="2">
        <f t="shared" si="223"/>
        <v>48.813483789080266</v>
      </c>
      <c r="BJ167" s="2">
        <f t="shared" si="223"/>
        <v>48.946703684766746</v>
      </c>
      <c r="BK167" s="2">
        <f t="shared" si="223"/>
        <v>46.989034090143264</v>
      </c>
      <c r="BL167" s="2">
        <f t="shared" si="223"/>
        <v>46.466197123090048</v>
      </c>
      <c r="BM167" s="2">
        <f t="shared" si="223"/>
        <v>40.951495657979613</v>
      </c>
      <c r="BO167" s="2" t="str">
        <f t="shared" si="191"/>
        <v/>
      </c>
      <c r="BP167" s="2" t="str">
        <f t="shared" si="192"/>
        <v/>
      </c>
      <c r="BQ167" s="2" t="str">
        <f t="shared" si="193"/>
        <v/>
      </c>
      <c r="BR167" s="2" t="str">
        <f t="shared" si="194"/>
        <v/>
      </c>
      <c r="BS167" s="2" t="str">
        <f t="shared" si="195"/>
        <v/>
      </c>
      <c r="BT167" s="2" t="str">
        <f t="shared" si="196"/>
        <v/>
      </c>
      <c r="BU167" s="2" t="str">
        <f t="shared" si="197"/>
        <v/>
      </c>
      <c r="BV167" s="2" t="str">
        <f t="shared" si="198"/>
        <v/>
      </c>
      <c r="BW167" s="2" t="str">
        <f t="shared" si="199"/>
        <v/>
      </c>
      <c r="BX167" s="2" t="str">
        <f t="shared" si="200"/>
        <v/>
      </c>
      <c r="BY167" s="2" t="str">
        <f t="shared" si="201"/>
        <v/>
      </c>
      <c r="BZ167" s="2" t="str">
        <f t="shared" si="202"/>
        <v/>
      </c>
      <c r="CA167" s="2" t="str">
        <f t="shared" si="203"/>
        <v/>
      </c>
      <c r="CB167" s="2" t="str">
        <f t="shared" si="204"/>
        <v/>
      </c>
      <c r="CC167" s="2" t="str">
        <f t="shared" si="205"/>
        <v/>
      </c>
      <c r="CE167" s="2" t="str">
        <f t="shared" si="224"/>
        <v/>
      </c>
      <c r="CF167" s="2" t="str">
        <f t="shared" si="224"/>
        <v/>
      </c>
      <c r="CG167" s="2" t="str">
        <f t="shared" si="224"/>
        <v/>
      </c>
      <c r="CH167" s="2" t="str">
        <f t="shared" si="224"/>
        <v/>
      </c>
      <c r="CI167" s="2" t="str">
        <f t="shared" si="224"/>
        <v/>
      </c>
      <c r="CJ167" s="2" t="str">
        <f t="shared" si="224"/>
        <v/>
      </c>
      <c r="CK167" s="2" t="str">
        <f t="shared" si="224"/>
        <v/>
      </c>
      <c r="CL167" s="2" t="str">
        <f t="shared" si="224"/>
        <v/>
      </c>
      <c r="CM167" s="2" t="str">
        <f t="shared" si="224"/>
        <v/>
      </c>
      <c r="CN167" s="2">
        <f t="shared" si="224"/>
        <v>47.835999999999999</v>
      </c>
      <c r="CO167" s="2">
        <f t="shared" si="224"/>
        <v>48.360999999999997</v>
      </c>
      <c r="CP167" s="2" t="str">
        <f t="shared" si="224"/>
        <v/>
      </c>
      <c r="CQ167" s="2" t="str">
        <f t="shared" si="224"/>
        <v/>
      </c>
      <c r="CR167" s="2">
        <f t="shared" si="224"/>
        <v>45.704999999999998</v>
      </c>
      <c r="CS167" s="2">
        <f t="shared" si="224"/>
        <v>41.097999999999999</v>
      </c>
      <c r="CU167" s="2" t="str">
        <f t="shared" si="206"/>
        <v/>
      </c>
      <c r="CV167" s="2" t="str">
        <f t="shared" si="207"/>
        <v/>
      </c>
      <c r="CW167" s="2" t="str">
        <f t="shared" si="208"/>
        <v/>
      </c>
      <c r="CX167" s="2" t="str">
        <f t="shared" si="209"/>
        <v/>
      </c>
      <c r="CY167" s="2" t="str">
        <f t="shared" si="210"/>
        <v/>
      </c>
      <c r="CZ167" s="2" t="str">
        <f t="shared" si="211"/>
        <v/>
      </c>
      <c r="DA167" s="2" t="str">
        <f t="shared" si="212"/>
        <v/>
      </c>
      <c r="DB167" s="2" t="str">
        <f t="shared" si="213"/>
        <v/>
      </c>
      <c r="DC167" s="2" t="str">
        <f t="shared" si="214"/>
        <v/>
      </c>
      <c r="DD167" s="2">
        <f t="shared" si="215"/>
        <v>47.835999999999999</v>
      </c>
      <c r="DE167" s="2">
        <f t="shared" si="216"/>
        <v>48.360999999999997</v>
      </c>
      <c r="DF167" s="2" t="str">
        <f t="shared" si="217"/>
        <v/>
      </c>
      <c r="DG167" s="2" t="str">
        <f t="shared" si="218"/>
        <v/>
      </c>
      <c r="DH167" s="2">
        <f t="shared" si="219"/>
        <v>45.704999999999998</v>
      </c>
      <c r="DI167" s="2">
        <f t="shared" si="220"/>
        <v>41.097999999999999</v>
      </c>
      <c r="DK167" s="2">
        <f t="shared" si="232"/>
        <v>88.603066004583638</v>
      </c>
      <c r="DL167" s="2">
        <f t="shared" si="232"/>
        <v>99.519348930481286</v>
      </c>
      <c r="DM167" s="2">
        <f t="shared" si="232"/>
        <v>96.294850267379672</v>
      </c>
      <c r="DN167" s="2">
        <f t="shared" si="232"/>
        <v>108.12685338680927</v>
      </c>
      <c r="DO167" s="2">
        <f t="shared" si="232"/>
        <v>104.03151541014697</v>
      </c>
      <c r="DP167" s="2">
        <f t="shared" si="232"/>
        <v>106.8403711069418</v>
      </c>
      <c r="DQ167" s="2">
        <f t="shared" si="232"/>
        <v>93.38267140825036</v>
      </c>
      <c r="DR167" s="2">
        <f t="shared" si="232"/>
        <v>97.627901282051312</v>
      </c>
      <c r="DS167" s="2">
        <f t="shared" si="232"/>
        <v>89.094473346828593</v>
      </c>
      <c r="DT167" s="2">
        <f t="shared" si="232"/>
        <v>86.974604127579738</v>
      </c>
      <c r="DU167" s="2">
        <f t="shared" si="232"/>
        <v>77.436808362369362</v>
      </c>
      <c r="DV167" s="2">
        <f t="shared" si="232"/>
        <v>89.997233449477321</v>
      </c>
      <c r="DW167" s="2">
        <f t="shared" si="232"/>
        <v>94.288758398074208</v>
      </c>
      <c r="DX167" s="2">
        <f t="shared" si="232"/>
        <v>69.452290304590292</v>
      </c>
      <c r="DY167" s="2">
        <f t="shared" si="232"/>
        <v>52.396865393430112</v>
      </c>
      <c r="EA167" s="2">
        <f t="shared" si="222"/>
        <v>45.597656365904044</v>
      </c>
      <c r="EB167" s="2">
        <f t="shared" si="222"/>
        <v>46.576257142857138</v>
      </c>
      <c r="EC167" s="2">
        <f t="shared" si="222"/>
        <v>48.106725108225113</v>
      </c>
      <c r="ED167" s="2">
        <f t="shared" si="222"/>
        <v>50.887271428571438</v>
      </c>
      <c r="EE167" s="2">
        <f t="shared" si="222"/>
        <v>50.155722472188756</v>
      </c>
      <c r="EF167" s="2">
        <f t="shared" si="222"/>
        <v>53.866888927593337</v>
      </c>
      <c r="EG167" s="2">
        <f t="shared" si="222"/>
        <v>54.163335654926797</v>
      </c>
      <c r="EH167" s="2">
        <f t="shared" si="222"/>
        <v>51.074046866817945</v>
      </c>
      <c r="EI167" s="2">
        <f t="shared" si="222"/>
        <v>49.221471037811746</v>
      </c>
      <c r="EJ167" s="2">
        <f t="shared" si="222"/>
        <v>45.771565634218263</v>
      </c>
      <c r="EK167" s="2">
        <f t="shared" si="221"/>
        <v>48.725532041578354</v>
      </c>
      <c r="EL167" s="2">
        <f t="shared" si="188"/>
        <v>49.114077435208145</v>
      </c>
      <c r="EM167" s="2">
        <f t="shared" si="188"/>
        <v>46.995581091034069</v>
      </c>
      <c r="EN167" s="2">
        <f t="shared" si="188"/>
        <v>46.751558232350071</v>
      </c>
      <c r="EO167" s="2">
        <f t="shared" si="188"/>
        <v>40.986940931662687</v>
      </c>
      <c r="EQ167" s="2">
        <f t="shared" si="233"/>
        <v>46.615495825779554</v>
      </c>
      <c r="ER167" s="2">
        <f t="shared" si="233"/>
        <v>47.117448857395289</v>
      </c>
      <c r="ES167" s="2">
        <f t="shared" si="233"/>
        <v>49.52704783301381</v>
      </c>
      <c r="ET167" s="2">
        <f t="shared" si="233"/>
        <v>50.481686303850879</v>
      </c>
      <c r="EU167" s="2">
        <f t="shared" si="233"/>
        <v>52.03561817290813</v>
      </c>
      <c r="EV167" s="2">
        <f t="shared" si="233"/>
        <v>52.907002571131677</v>
      </c>
      <c r="EW167" s="2">
        <f t="shared" si="233"/>
        <v>52.897780567373147</v>
      </c>
      <c r="EX167" s="2">
        <f t="shared" si="233"/>
        <v>49.444593955029383</v>
      </c>
      <c r="EY167" s="2">
        <f t="shared" si="233"/>
        <v>47.692738430980562</v>
      </c>
      <c r="EZ167" s="2">
        <f t="shared" si="233"/>
        <v>47.453041111701211</v>
      </c>
      <c r="FA167" s="2">
        <f t="shared" si="233"/>
        <v>49.053375792736546</v>
      </c>
      <c r="FB167" s="2">
        <f t="shared" si="233"/>
        <v>48.313937071562805</v>
      </c>
      <c r="FC167" s="2">
        <f t="shared" si="233"/>
        <v>46.931030950800249</v>
      </c>
      <c r="FD167" s="2">
        <f t="shared" si="233"/>
        <v>44.683778449668722</v>
      </c>
      <c r="FE167" s="2">
        <f t="shared" si="233"/>
        <v>40.689660020885484</v>
      </c>
      <c r="FG167" s="2">
        <f t="shared" si="234"/>
        <v>0.99994098511523133</v>
      </c>
      <c r="FH167" s="2">
        <f t="shared" si="234"/>
        <v>0.99994548349980572</v>
      </c>
      <c r="FI167" s="2">
        <f t="shared" si="234"/>
        <v>0.99994302385430289</v>
      </c>
      <c r="FJ167" s="2">
        <f t="shared" si="234"/>
        <v>0.99994573752400107</v>
      </c>
      <c r="FK167" s="2">
        <f t="shared" si="234"/>
        <v>0.99992071735285593</v>
      </c>
      <c r="FL167" s="2">
        <f t="shared" si="234"/>
        <v>0.9999024570485564</v>
      </c>
      <c r="FM167" s="2">
        <f t="shared" si="234"/>
        <v>0.99991550414111952</v>
      </c>
      <c r="FN167" s="2">
        <f t="shared" si="234"/>
        <v>0.99991189495205446</v>
      </c>
      <c r="FO167" s="2">
        <f t="shared" si="234"/>
        <v>0.99990907061250345</v>
      </c>
      <c r="FP167" s="2">
        <f t="shared" si="234"/>
        <v>0.99990069608330745</v>
      </c>
      <c r="FQ167" s="2">
        <f t="shared" si="234"/>
        <v>0.99989133892142767</v>
      </c>
      <c r="FR167" s="2">
        <f t="shared" si="234"/>
        <v>0.99989227685495352</v>
      </c>
      <c r="FS167" s="2">
        <f t="shared" si="234"/>
        <v>0.99987955533222628</v>
      </c>
      <c r="FT167" s="2">
        <f t="shared" si="234"/>
        <v>0.99987766394882327</v>
      </c>
      <c r="FU167" s="2">
        <f t="shared" si="234"/>
        <v>0.99986243304770672</v>
      </c>
      <c r="FW167" s="2">
        <f t="shared" si="225"/>
        <v>8.8326388686990914E-2</v>
      </c>
      <c r="FX167" s="2">
        <f t="shared" si="225"/>
        <v>0.3748386508038381</v>
      </c>
      <c r="FY167" s="2">
        <f t="shared" si="225"/>
        <v>0.36568978259879037</v>
      </c>
      <c r="FZ167" s="2">
        <f t="shared" si="225"/>
        <v>0.3667342465023421</v>
      </c>
      <c r="GA167" s="2">
        <f t="shared" si="225"/>
        <v>0.29862863530377765</v>
      </c>
      <c r="GB167" s="2">
        <f t="shared" si="225"/>
        <v>0.31813233860177392</v>
      </c>
      <c r="GC167" s="2">
        <f t="shared" si="225"/>
        <v>0.2977331093549872</v>
      </c>
      <c r="GD167" s="2">
        <f t="shared" si="225"/>
        <v>0.3228593237795217</v>
      </c>
      <c r="GE167" s="2">
        <f t="shared" si="225"/>
        <v>0.33390328877529496</v>
      </c>
      <c r="GF167" s="2">
        <f t="shared" si="225"/>
        <v>0.28102464382096898</v>
      </c>
      <c r="GG167" s="2">
        <f t="shared" si="225"/>
        <v>0.25875725539990824</v>
      </c>
      <c r="GH167" s="2">
        <f t="shared" si="225"/>
        <v>0.21468459834232481</v>
      </c>
      <c r="GI167" s="2">
        <f t="shared" si="225"/>
        <v>0.18966979583880775</v>
      </c>
      <c r="GJ167" s="2">
        <f t="shared" si="225"/>
        <v>0.13934667008249887</v>
      </c>
      <c r="GK167" s="2">
        <f t="shared" si="225"/>
        <v>0.12451153395759032</v>
      </c>
      <c r="GM167" s="86">
        <f t="shared" si="226"/>
        <v>8.3302759172338002E-141</v>
      </c>
      <c r="GN167" s="86">
        <f t="shared" si="226"/>
        <v>2.5053846645837693E-210</v>
      </c>
      <c r="GO167" s="86">
        <f t="shared" si="226"/>
        <v>1.5556198306813826E-267</v>
      </c>
      <c r="GP167" s="86">
        <f t="shared" si="226"/>
        <v>0</v>
      </c>
      <c r="GQ167" s="86">
        <f t="shared" si="226"/>
        <v>0</v>
      </c>
      <c r="GR167" s="86">
        <f t="shared" si="226"/>
        <v>2.7270316266304291E-270</v>
      </c>
      <c r="GS167" s="86">
        <f t="shared" si="226"/>
        <v>2.4264845687344389E-285</v>
      </c>
      <c r="GT167" s="86">
        <f t="shared" si="226"/>
        <v>0</v>
      </c>
      <c r="GU167" s="86">
        <f t="shared" si="226"/>
        <v>0</v>
      </c>
      <c r="GV167" s="86">
        <f t="shared" si="226"/>
        <v>0</v>
      </c>
      <c r="GW167" s="86">
        <f t="shared" si="226"/>
        <v>4.265026223058348E-244</v>
      </c>
      <c r="GX167" s="86">
        <f t="shared" si="226"/>
        <v>5.0627560585428958E-239</v>
      </c>
      <c r="GY167" s="86">
        <f t="shared" si="226"/>
        <v>4.4878593009214406E-192</v>
      </c>
      <c r="GZ167" s="86">
        <f t="shared" si="226"/>
        <v>7.7185800301204242E-188</v>
      </c>
      <c r="HA167" s="86">
        <f t="shared" si="226"/>
        <v>3.4047682229171232E-169</v>
      </c>
      <c r="HC167" s="86">
        <f t="shared" si="190"/>
        <v>5.5386414997837552E-68</v>
      </c>
      <c r="HD167" s="86">
        <f t="shared" si="190"/>
        <v>6.9581961483137807E-158</v>
      </c>
      <c r="HE167" s="86">
        <f t="shared" si="190"/>
        <v>3.5835308108523007E-193</v>
      </c>
      <c r="HF167" s="86">
        <f t="shared" si="189"/>
        <v>1.850006579091485E-208</v>
      </c>
      <c r="HG167" s="86">
        <f t="shared" si="189"/>
        <v>1.0405014640443271E-224</v>
      </c>
      <c r="HH167" s="86">
        <f t="shared" si="189"/>
        <v>3.9204597213048791E-230</v>
      </c>
      <c r="HI167" s="86">
        <f t="shared" si="189"/>
        <v>1.0865397094535557E-165</v>
      </c>
      <c r="HJ167" s="86">
        <f t="shared" si="189"/>
        <v>7.6669789959317783E-295</v>
      </c>
      <c r="HK167" s="86">
        <f t="shared" si="189"/>
        <v>1.7207687267055701E-207</v>
      </c>
      <c r="HL167" s="86">
        <f t="shared" si="170"/>
        <v>5.809900357525023E-180</v>
      </c>
      <c r="HM167" s="86">
        <f t="shared" si="170"/>
        <v>4.1162783022177741E-176</v>
      </c>
      <c r="HN167" s="86">
        <f t="shared" si="170"/>
        <v>2.0730586368119499E-138</v>
      </c>
      <c r="HO167" s="86">
        <f t="shared" si="170"/>
        <v>9.1883920674129561E-112</v>
      </c>
      <c r="HP167" s="86">
        <f t="shared" si="170"/>
        <v>3.9132094097344548E-109</v>
      </c>
      <c r="HQ167" s="86">
        <f t="shared" si="170"/>
        <v>2.4776939223516481E-137</v>
      </c>
      <c r="HS167" s="86">
        <f t="shared" si="227"/>
        <v>2.0436529448027544E-2</v>
      </c>
      <c r="HT167" s="86">
        <f t="shared" si="227"/>
        <v>8.3761587884912151E-4</v>
      </c>
      <c r="HU167" s="86">
        <f t="shared" si="227"/>
        <v>8.3438956214162052E-4</v>
      </c>
      <c r="HV167" s="86">
        <f t="shared" si="227"/>
        <v>6.2213393780476069E-4</v>
      </c>
      <c r="HW167" s="86">
        <f t="shared" si="227"/>
        <v>3.2400671968027457E-3</v>
      </c>
      <c r="HX167" s="86">
        <f t="shared" si="227"/>
        <v>1.9658086193210943E-3</v>
      </c>
      <c r="HY167" s="86">
        <f t="shared" si="227"/>
        <v>3.6894798118353462E-3</v>
      </c>
      <c r="HZ167" s="86">
        <f t="shared" si="227"/>
        <v>2.0122048873148445E-3</v>
      </c>
      <c r="IA167" s="86">
        <f t="shared" si="227"/>
        <v>1.1193033497106785E-3</v>
      </c>
      <c r="IB167" s="86">
        <f t="shared" si="227"/>
        <v>2.6607420892836753E-3</v>
      </c>
      <c r="IC167" s="86">
        <f t="shared" si="227"/>
        <v>4.7742440716980134E-3</v>
      </c>
      <c r="ID167" s="86">
        <f t="shared" si="227"/>
        <v>1.7005994494309843E-2</v>
      </c>
      <c r="IE167" s="86">
        <f t="shared" si="227"/>
        <v>9.9990134224014291E-3</v>
      </c>
      <c r="IF167" s="86">
        <f t="shared" si="227"/>
        <v>1.6525900296471017E-4</v>
      </c>
      <c r="IG167" s="86">
        <f t="shared" si="227"/>
        <v>1.2711794595728378E-3</v>
      </c>
      <c r="II167" s="86">
        <f t="shared" si="228"/>
        <v>5.1793067891917445E-12</v>
      </c>
      <c r="IJ167" s="86">
        <f t="shared" si="228"/>
        <v>0.1129124121240646</v>
      </c>
      <c r="IK167" s="86">
        <f t="shared" si="228"/>
        <v>8.9052723502330761E-2</v>
      </c>
      <c r="IL167" s="86">
        <f t="shared" si="228"/>
        <v>9.8508624445715259E-2</v>
      </c>
      <c r="IM167" s="86">
        <f t="shared" si="228"/>
        <v>1.1767970810790626E-2</v>
      </c>
      <c r="IN167" s="86">
        <f t="shared" si="228"/>
        <v>1.8028308082678347E-2</v>
      </c>
      <c r="IO167" s="86">
        <f t="shared" si="228"/>
        <v>9.4830223698386847E-3</v>
      </c>
      <c r="IP167" s="86">
        <f t="shared" si="228"/>
        <v>2.2583044978757856E-2</v>
      </c>
      <c r="IQ167" s="86">
        <f t="shared" si="228"/>
        <v>3.0538728630775828E-2</v>
      </c>
      <c r="IR167" s="86">
        <f t="shared" si="228"/>
        <v>3.6332987353849475E-3</v>
      </c>
      <c r="IS167" s="86">
        <f t="shared" si="228"/>
        <v>1.2016967826587956E-3</v>
      </c>
      <c r="IT167" s="86">
        <f t="shared" si="228"/>
        <v>1.7034501006932756E-4</v>
      </c>
      <c r="IU167" s="86">
        <f t="shared" si="228"/>
        <v>1.2934303108409244E-6</v>
      </c>
      <c r="IV167" s="86">
        <f t="shared" si="228"/>
        <v>1.2409251077133174E-3</v>
      </c>
      <c r="IW167" s="86">
        <f t="shared" si="228"/>
        <v>2.617401085511487E-4</v>
      </c>
      <c r="IY167" s="86">
        <f t="shared" si="229"/>
        <v>2.0436529453206852E-2</v>
      </c>
      <c r="IZ167" s="86">
        <f t="shared" si="229"/>
        <v>0.11375002800291371</v>
      </c>
      <c r="JA167" s="86">
        <f t="shared" si="229"/>
        <v>8.9887113064472376E-2</v>
      </c>
      <c r="JB167" s="86">
        <f t="shared" si="229"/>
        <v>9.9130758383520021E-2</v>
      </c>
      <c r="JC167" s="86">
        <f t="shared" si="229"/>
        <v>1.5008038007593372E-2</v>
      </c>
      <c r="JD167" s="86">
        <f t="shared" si="229"/>
        <v>1.999411670199944E-2</v>
      </c>
      <c r="JE167" s="86">
        <f t="shared" si="229"/>
        <v>1.3172502181674031E-2</v>
      </c>
      <c r="JF167" s="86">
        <f t="shared" si="229"/>
        <v>2.4595249866072699E-2</v>
      </c>
      <c r="JG167" s="86">
        <f t="shared" si="229"/>
        <v>3.1658031980486508E-2</v>
      </c>
      <c r="JH167" s="86">
        <f t="shared" si="229"/>
        <v>6.2940408246686223E-3</v>
      </c>
      <c r="JI167" s="86">
        <f t="shared" si="229"/>
        <v>5.9759408543568092E-3</v>
      </c>
      <c r="JJ167" s="86">
        <f t="shared" si="229"/>
        <v>1.7176339504379169E-2</v>
      </c>
      <c r="JK167" s="86">
        <f t="shared" si="229"/>
        <v>1.0000306852712269E-2</v>
      </c>
      <c r="JL167" s="86">
        <f t="shared" si="229"/>
        <v>1.4061841106780275E-3</v>
      </c>
      <c r="JM167" s="86">
        <f t="shared" si="229"/>
        <v>1.5329195681239864E-3</v>
      </c>
    </row>
    <row r="168" spans="2:273" x14ac:dyDescent="0.25">
      <c r="B168" s="2">
        <v>141</v>
      </c>
      <c r="C168" s="37">
        <v>43.930999999999997</v>
      </c>
      <c r="D168" s="37">
        <v>49.567</v>
      </c>
      <c r="E168" s="37">
        <v>48.116999999999997</v>
      </c>
      <c r="F168" s="37">
        <v>51.716999999999999</v>
      </c>
      <c r="G168" s="37">
        <v>51.246000000000002</v>
      </c>
      <c r="H168" s="37">
        <v>53.966999999999999</v>
      </c>
      <c r="I168" s="37">
        <v>53.097999999999999</v>
      </c>
      <c r="J168" s="37">
        <v>50.639000000000003</v>
      </c>
      <c r="K168" s="37">
        <v>50.671999999999997</v>
      </c>
      <c r="L168" s="37">
        <v>46.328000000000003</v>
      </c>
      <c r="M168" s="37">
        <v>47.475000000000001</v>
      </c>
      <c r="N168" s="37">
        <v>48.917999999999999</v>
      </c>
      <c r="O168" s="37">
        <v>45.984000000000002</v>
      </c>
      <c r="P168" s="37">
        <v>44.015999999999998</v>
      </c>
      <c r="Q168" s="37">
        <v>39.917999999999999</v>
      </c>
      <c r="S168" s="4">
        <f t="shared" si="230"/>
        <v>45.513773794102889</v>
      </c>
      <c r="T168" s="4">
        <f t="shared" si="230"/>
        <v>48.293122023141201</v>
      </c>
      <c r="U168" s="4">
        <f t="shared" si="230"/>
        <v>51.009804559340211</v>
      </c>
      <c r="V168" s="4">
        <f t="shared" si="230"/>
        <v>53.480399803998374</v>
      </c>
      <c r="W168" s="4">
        <f t="shared" si="230"/>
        <v>51.654956300256352</v>
      </c>
      <c r="X168" s="4">
        <f t="shared" si="230"/>
        <v>54.858897950312311</v>
      </c>
      <c r="Y168" s="4">
        <f t="shared" si="230"/>
        <v>54.820798076927609</v>
      </c>
      <c r="Z168" s="4">
        <f t="shared" si="230"/>
        <v>52.191949552032135</v>
      </c>
      <c r="AA168" s="4">
        <f t="shared" si="230"/>
        <v>51.448209089701059</v>
      </c>
      <c r="AB168" s="4">
        <f t="shared" si="230"/>
        <v>46.773581055225087</v>
      </c>
      <c r="AC168" s="4">
        <f t="shared" si="230"/>
        <v>49.097576412518706</v>
      </c>
      <c r="AD168" s="4">
        <f t="shared" si="230"/>
        <v>48.919719535744136</v>
      </c>
      <c r="AE168" s="4">
        <f t="shared" si="230"/>
        <v>46.8655997263267</v>
      </c>
      <c r="AF168" s="4">
        <f t="shared" si="230"/>
        <v>46.57534762742516</v>
      </c>
      <c r="AG168" s="4">
        <f t="shared" si="230"/>
        <v>41.01095156093357</v>
      </c>
      <c r="AI168" s="4">
        <f t="shared" si="231"/>
        <v>-1.5827737941028914</v>
      </c>
      <c r="AJ168" s="4">
        <f t="shared" si="231"/>
        <v>1.2738779768587989</v>
      </c>
      <c r="AK168" s="4">
        <f t="shared" si="231"/>
        <v>-2.8928045593402132</v>
      </c>
      <c r="AL168" s="4">
        <f t="shared" si="231"/>
        <v>-1.7633998039983751</v>
      </c>
      <c r="AM168" s="4">
        <f t="shared" si="231"/>
        <v>-0.40895630025634944</v>
      </c>
      <c r="AN168" s="4">
        <f t="shared" si="231"/>
        <v>-0.89189795031231256</v>
      </c>
      <c r="AO168" s="4">
        <f t="shared" si="231"/>
        <v>-1.7227980769276101</v>
      </c>
      <c r="AP168" s="4">
        <f t="shared" si="231"/>
        <v>-1.5529495520321319</v>
      </c>
      <c r="AQ168" s="4">
        <f t="shared" si="231"/>
        <v>-0.77620908970106228</v>
      </c>
      <c r="AR168" s="4">
        <f t="shared" si="231"/>
        <v>-0.44558105522508384</v>
      </c>
      <c r="AS168" s="4">
        <f t="shared" si="231"/>
        <v>-1.6225764125187041</v>
      </c>
      <c r="AT168" s="4">
        <f t="shared" si="231"/>
        <v>-1.7195357441366355E-3</v>
      </c>
      <c r="AU168" s="4">
        <f t="shared" si="231"/>
        <v>-0.88159972632669792</v>
      </c>
      <c r="AV168" s="4">
        <f t="shared" si="231"/>
        <v>-2.5593476274251614</v>
      </c>
      <c r="AW168" s="4">
        <f t="shared" si="231"/>
        <v>-1.0929515609335709</v>
      </c>
      <c r="AY168" s="2">
        <f t="shared" si="223"/>
        <v>45.513773793780594</v>
      </c>
      <c r="AZ168" s="2">
        <f t="shared" si="223"/>
        <v>46.636725063778869</v>
      </c>
      <c r="BA168" s="2">
        <f t="shared" si="223"/>
        <v>48.502319580768962</v>
      </c>
      <c r="BB168" s="2">
        <f t="shared" si="223"/>
        <v>50.603029685884636</v>
      </c>
      <c r="BC168" s="2">
        <f t="shared" si="223"/>
        <v>50.597917109705712</v>
      </c>
      <c r="BD168" s="2">
        <f t="shared" si="223"/>
        <v>53.41932261279586</v>
      </c>
      <c r="BE168" s="2">
        <f t="shared" si="223"/>
        <v>53.661681834360515</v>
      </c>
      <c r="BF168" s="2">
        <f t="shared" si="223"/>
        <v>50.406509961081461</v>
      </c>
      <c r="BG168" s="2">
        <f t="shared" si="223"/>
        <v>48.520744139723945</v>
      </c>
      <c r="BH168" s="2">
        <f t="shared" si="223"/>
        <v>46.1308159621477</v>
      </c>
      <c r="BI168" s="2">
        <f t="shared" si="223"/>
        <v>48.786261763016014</v>
      </c>
      <c r="BJ168" s="2">
        <f t="shared" si="223"/>
        <v>48.862937261947252</v>
      </c>
      <c r="BK168" s="2">
        <f t="shared" si="223"/>
        <v>46.864632795461624</v>
      </c>
      <c r="BL168" s="2">
        <f t="shared" si="223"/>
        <v>46.342613935649084</v>
      </c>
      <c r="BM168" s="2">
        <f t="shared" si="223"/>
        <v>40.838354056630926</v>
      </c>
      <c r="BO168" s="2" t="str">
        <f t="shared" si="191"/>
        <v/>
      </c>
      <c r="BP168" s="2" t="str">
        <f t="shared" si="192"/>
        <v/>
      </c>
      <c r="BQ168" s="2" t="str">
        <f t="shared" si="193"/>
        <v/>
      </c>
      <c r="BR168" s="2" t="str">
        <f t="shared" si="194"/>
        <v/>
      </c>
      <c r="BS168" s="2" t="str">
        <f t="shared" si="195"/>
        <v/>
      </c>
      <c r="BT168" s="2" t="str">
        <f t="shared" si="196"/>
        <v/>
      </c>
      <c r="BU168" s="2" t="str">
        <f t="shared" si="197"/>
        <v/>
      </c>
      <c r="BV168" s="2" t="str">
        <f t="shared" si="198"/>
        <v/>
      </c>
      <c r="BW168" s="2" t="str">
        <f t="shared" si="199"/>
        <v/>
      </c>
      <c r="BX168" s="2" t="str">
        <f t="shared" si="200"/>
        <v/>
      </c>
      <c r="BY168" s="2" t="str">
        <f t="shared" si="201"/>
        <v/>
      </c>
      <c r="BZ168" s="2" t="str">
        <f t="shared" si="202"/>
        <v/>
      </c>
      <c r="CA168" s="2" t="str">
        <f t="shared" si="203"/>
        <v/>
      </c>
      <c r="CB168" s="2" t="str">
        <f t="shared" si="204"/>
        <v/>
      </c>
      <c r="CC168" s="2" t="str">
        <f t="shared" si="205"/>
        <v/>
      </c>
      <c r="CE168" s="2" t="str">
        <f t="shared" si="224"/>
        <v/>
      </c>
      <c r="CF168" s="2" t="str">
        <f t="shared" si="224"/>
        <v/>
      </c>
      <c r="CG168" s="2" t="str">
        <f t="shared" si="224"/>
        <v/>
      </c>
      <c r="CH168" s="2" t="str">
        <f t="shared" si="224"/>
        <v/>
      </c>
      <c r="CI168" s="2" t="str">
        <f t="shared" si="224"/>
        <v/>
      </c>
      <c r="CJ168" s="2" t="str">
        <f t="shared" si="224"/>
        <v/>
      </c>
      <c r="CK168" s="2" t="str">
        <f t="shared" si="224"/>
        <v/>
      </c>
      <c r="CL168" s="2" t="str">
        <f t="shared" si="224"/>
        <v/>
      </c>
      <c r="CM168" s="2" t="str">
        <f t="shared" si="224"/>
        <v/>
      </c>
      <c r="CN168" s="2" t="str">
        <f t="shared" si="224"/>
        <v/>
      </c>
      <c r="CO168" s="2">
        <f t="shared" si="224"/>
        <v>47.475000000000001</v>
      </c>
      <c r="CP168" s="2" t="str">
        <f t="shared" si="224"/>
        <v/>
      </c>
      <c r="CQ168" s="2">
        <f t="shared" si="224"/>
        <v>45.984000000000002</v>
      </c>
      <c r="CR168" s="2">
        <f t="shared" si="224"/>
        <v>44.015999999999998</v>
      </c>
      <c r="CS168" s="2">
        <f t="shared" si="224"/>
        <v>39.917999999999999</v>
      </c>
      <c r="CU168" s="2" t="str">
        <f t="shared" si="206"/>
        <v/>
      </c>
      <c r="CV168" s="2" t="str">
        <f t="shared" si="207"/>
        <v/>
      </c>
      <c r="CW168" s="2" t="str">
        <f t="shared" si="208"/>
        <v/>
      </c>
      <c r="CX168" s="2" t="str">
        <f t="shared" si="209"/>
        <v/>
      </c>
      <c r="CY168" s="2" t="str">
        <f t="shared" si="210"/>
        <v/>
      </c>
      <c r="CZ168" s="2" t="str">
        <f t="shared" si="211"/>
        <v/>
      </c>
      <c r="DA168" s="2" t="str">
        <f t="shared" si="212"/>
        <v/>
      </c>
      <c r="DB168" s="2" t="str">
        <f t="shared" si="213"/>
        <v/>
      </c>
      <c r="DC168" s="2" t="str">
        <f t="shared" si="214"/>
        <v/>
      </c>
      <c r="DD168" s="2" t="str">
        <f t="shared" si="215"/>
        <v/>
      </c>
      <c r="DE168" s="2">
        <f t="shared" si="216"/>
        <v>47.475000000000001</v>
      </c>
      <c r="DF168" s="2" t="str">
        <f t="shared" si="217"/>
        <v/>
      </c>
      <c r="DG168" s="2">
        <f t="shared" si="218"/>
        <v>45.984000000000002</v>
      </c>
      <c r="DH168" s="2">
        <f t="shared" si="219"/>
        <v>44.015999999999998</v>
      </c>
      <c r="DI168" s="2">
        <f t="shared" si="220"/>
        <v>39.917999999999999</v>
      </c>
      <c r="DK168" s="2">
        <f t="shared" si="232"/>
        <v>88.815297784568358</v>
      </c>
      <c r="DL168" s="2">
        <f t="shared" si="232"/>
        <v>99.791853943850271</v>
      </c>
      <c r="DM168" s="2">
        <f t="shared" si="232"/>
        <v>96.531213903743307</v>
      </c>
      <c r="DN168" s="2">
        <f t="shared" si="232"/>
        <v>108.44105626114083</v>
      </c>
      <c r="DO168" s="2">
        <f t="shared" si="232"/>
        <v>104.3068669985775</v>
      </c>
      <c r="DP168" s="2">
        <f t="shared" si="232"/>
        <v>107.14656651031892</v>
      </c>
      <c r="DQ168" s="2">
        <f t="shared" si="232"/>
        <v>93.570903271692742</v>
      </c>
      <c r="DR168" s="2">
        <f t="shared" si="232"/>
        <v>97.864982051282084</v>
      </c>
      <c r="DS168" s="2">
        <f t="shared" si="232"/>
        <v>89.26553913630228</v>
      </c>
      <c r="DT168" s="2">
        <f t="shared" si="232"/>
        <v>87.152854784240148</v>
      </c>
      <c r="DU168" s="2">
        <f t="shared" si="232"/>
        <v>77.566198432055771</v>
      </c>
      <c r="DV168" s="2">
        <f t="shared" si="232"/>
        <v>90.223333972125403</v>
      </c>
      <c r="DW168" s="2">
        <f t="shared" si="232"/>
        <v>94.574669219827143</v>
      </c>
      <c r="DX168" s="2">
        <f t="shared" si="232"/>
        <v>69.578728657228652</v>
      </c>
      <c r="DY168" s="2">
        <f t="shared" si="232"/>
        <v>52.408564705882362</v>
      </c>
      <c r="EA168" s="2">
        <f t="shared" si="222"/>
        <v>45.410313436592688</v>
      </c>
      <c r="EB168" s="2">
        <f t="shared" si="222"/>
        <v>46.414599999999993</v>
      </c>
      <c r="EC168" s="2">
        <f t="shared" si="222"/>
        <v>47.937526406926409</v>
      </c>
      <c r="ED168" s="2">
        <f t="shared" si="222"/>
        <v>50.760942857142865</v>
      </c>
      <c r="EE168" s="2">
        <f t="shared" si="222"/>
        <v>49.981351732445262</v>
      </c>
      <c r="EF168" s="2">
        <f t="shared" si="222"/>
        <v>53.747371955028115</v>
      </c>
      <c r="EG168" s="2">
        <f t="shared" si="222"/>
        <v>54.070114523149989</v>
      </c>
      <c r="EH168" s="2">
        <f t="shared" si="222"/>
        <v>50.975499127247339</v>
      </c>
      <c r="EI168" s="2">
        <f t="shared" si="222"/>
        <v>49.072838696701524</v>
      </c>
      <c r="EJ168" s="2">
        <f t="shared" si="222"/>
        <v>45.609426253687289</v>
      </c>
      <c r="EK168" s="2">
        <f t="shared" si="221"/>
        <v>48.690262286809968</v>
      </c>
      <c r="EL168" s="2">
        <f t="shared" si="188"/>
        <v>49.048345675641627</v>
      </c>
      <c r="EM168" s="2">
        <f t="shared" si="188"/>
        <v>46.873000831655702</v>
      </c>
      <c r="EN168" s="2">
        <f t="shared" si="188"/>
        <v>46.659849804470639</v>
      </c>
      <c r="EO168" s="2">
        <f t="shared" si="188"/>
        <v>40.877840648016445</v>
      </c>
      <c r="EQ168" s="2">
        <f t="shared" si="233"/>
        <v>46.463365357596089</v>
      </c>
      <c r="ER168" s="2">
        <f t="shared" si="233"/>
        <v>46.967901027986045</v>
      </c>
      <c r="ES168" s="2">
        <f t="shared" si="233"/>
        <v>49.389266582048677</v>
      </c>
      <c r="ET168" s="2">
        <f t="shared" si="233"/>
        <v>50.34699297357291</v>
      </c>
      <c r="EU168" s="2">
        <f t="shared" si="233"/>
        <v>51.906249268332019</v>
      </c>
      <c r="EV168" s="2">
        <f t="shared" si="233"/>
        <v>52.764030203766254</v>
      </c>
      <c r="EW168" s="2">
        <f t="shared" si="233"/>
        <v>52.77348086248054</v>
      </c>
      <c r="EX168" s="2">
        <f t="shared" si="233"/>
        <v>49.307182917343283</v>
      </c>
      <c r="EY168" s="2">
        <f t="shared" si="233"/>
        <v>47.506892803977678</v>
      </c>
      <c r="EZ168" s="2">
        <f t="shared" si="233"/>
        <v>47.334830410921853</v>
      </c>
      <c r="FA168" s="2">
        <f t="shared" si="233"/>
        <v>49.026729248846813</v>
      </c>
      <c r="FB168" s="2">
        <f t="shared" si="233"/>
        <v>48.226849530974015</v>
      </c>
      <c r="FC168" s="2">
        <f t="shared" si="233"/>
        <v>46.806370731831436</v>
      </c>
      <c r="FD168" s="2">
        <f t="shared" si="233"/>
        <v>44.538696422838697</v>
      </c>
      <c r="FE168" s="2">
        <f t="shared" si="233"/>
        <v>40.574414548451415</v>
      </c>
      <c r="FG168" s="2">
        <f t="shared" si="234"/>
        <v>0.99994617750592518</v>
      </c>
      <c r="FH168" s="2">
        <f t="shared" si="234"/>
        <v>0.99995028012239973</v>
      </c>
      <c r="FI168" s="2">
        <f t="shared" si="234"/>
        <v>0.99994803687703371</v>
      </c>
      <c r="FJ168" s="2">
        <f t="shared" si="234"/>
        <v>0.99995051179743677</v>
      </c>
      <c r="FK168" s="2">
        <f t="shared" si="234"/>
        <v>0.9999276928620161</v>
      </c>
      <c r="FL168" s="2">
        <f t="shared" si="234"/>
        <v>0.99991103900745315</v>
      </c>
      <c r="FM168" s="2">
        <f t="shared" si="234"/>
        <v>0.99992293828788814</v>
      </c>
      <c r="FN168" s="2">
        <f t="shared" si="234"/>
        <v>0.99991964661834898</v>
      </c>
      <c r="FO168" s="2">
        <f t="shared" si="234"/>
        <v>0.99991707074948677</v>
      </c>
      <c r="FP168" s="2">
        <f t="shared" si="234"/>
        <v>0.99990943296024115</v>
      </c>
      <c r="FQ168" s="2">
        <f t="shared" si="234"/>
        <v>0.9999008989710213</v>
      </c>
      <c r="FR168" s="2">
        <f t="shared" si="234"/>
        <v>0.99990175439285012</v>
      </c>
      <c r="FS168" s="2">
        <f t="shared" si="234"/>
        <v>0.99989015199329778</v>
      </c>
      <c r="FT168" s="2">
        <f t="shared" si="234"/>
        <v>0.99988842699428349</v>
      </c>
      <c r="FU168" s="2">
        <f t="shared" si="234"/>
        <v>0.9998745359297041</v>
      </c>
      <c r="FW168" s="2">
        <f t="shared" si="225"/>
        <v>9.6029636011362135E-2</v>
      </c>
      <c r="FX168" s="2">
        <f t="shared" si="225"/>
        <v>0.39665777243354955</v>
      </c>
      <c r="FY168" s="2">
        <f t="shared" si="225"/>
        <v>0.38730628504954184</v>
      </c>
      <c r="FZ168" s="2">
        <f t="shared" si="225"/>
        <v>0.38837468682864762</v>
      </c>
      <c r="GA168" s="2">
        <f t="shared" si="225"/>
        <v>0.31827006025534998</v>
      </c>
      <c r="GB168" s="2">
        <f t="shared" si="225"/>
        <v>0.33843756471647563</v>
      </c>
      <c r="GC168" s="2">
        <f t="shared" si="225"/>
        <v>0.31734228385506813</v>
      </c>
      <c r="GD168" s="2">
        <f t="shared" si="225"/>
        <v>0.34331434969131558</v>
      </c>
      <c r="GE168" s="2">
        <f t="shared" si="225"/>
        <v>0.35469150631700191</v>
      </c>
      <c r="GF168" s="2">
        <f t="shared" si="225"/>
        <v>0.30000347509687347</v>
      </c>
      <c r="GG168" s="2">
        <f t="shared" si="225"/>
        <v>0.27681125260415107</v>
      </c>
      <c r="GH168" s="2">
        <f t="shared" si="225"/>
        <v>0.23062028549824701</v>
      </c>
      <c r="GI168" s="2">
        <f t="shared" si="225"/>
        <v>0.20423156229368791</v>
      </c>
      <c r="GJ168" s="2">
        <f t="shared" si="225"/>
        <v>0.15076373061563933</v>
      </c>
      <c r="GK168" s="2">
        <f t="shared" si="225"/>
        <v>0.13490363227802238</v>
      </c>
      <c r="GM168" s="86">
        <f t="shared" si="226"/>
        <v>4.258515493885907E-144</v>
      </c>
      <c r="GN168" s="86">
        <f t="shared" si="226"/>
        <v>3.0200005121423807E-215</v>
      </c>
      <c r="GO168" s="86">
        <f t="shared" si="226"/>
        <v>8.0656325480085512E-274</v>
      </c>
      <c r="GP168" s="86">
        <f t="shared" si="226"/>
        <v>0</v>
      </c>
      <c r="GQ168" s="86">
        <f t="shared" si="226"/>
        <v>0</v>
      </c>
      <c r="GR168" s="86">
        <f t="shared" si="226"/>
        <v>5.520918773884566E-277</v>
      </c>
      <c r="GS168" s="86">
        <f t="shared" si="226"/>
        <v>1.8193192643600211E-292</v>
      </c>
      <c r="GT168" s="86">
        <f t="shared" si="226"/>
        <v>0</v>
      </c>
      <c r="GU168" s="86">
        <f t="shared" si="226"/>
        <v>0</v>
      </c>
      <c r="GV168" s="86">
        <f t="shared" si="226"/>
        <v>0</v>
      </c>
      <c r="GW168" s="86">
        <f t="shared" si="226"/>
        <v>3.7384909830263964E-250</v>
      </c>
      <c r="GX168" s="86">
        <f t="shared" si="226"/>
        <v>5.2247073730978666E-245</v>
      </c>
      <c r="GY168" s="86">
        <f t="shared" si="226"/>
        <v>7.7188836205244224E-197</v>
      </c>
      <c r="GZ168" s="86">
        <f t="shared" si="226"/>
        <v>1.8495461550099906E-192</v>
      </c>
      <c r="HA168" s="86">
        <f t="shared" si="226"/>
        <v>2.3516515029029457E-173</v>
      </c>
      <c r="HC168" s="86">
        <f t="shared" si="190"/>
        <v>3.2291748486217222E-70</v>
      </c>
      <c r="HD168" s="86">
        <f t="shared" si="190"/>
        <v>4.3973627893354677E-163</v>
      </c>
      <c r="HE168" s="86">
        <f t="shared" si="190"/>
        <v>1.5117654193527167E-199</v>
      </c>
      <c r="HF168" s="86">
        <f t="shared" si="189"/>
        <v>2.9999172858411735E-215</v>
      </c>
      <c r="HG168" s="86">
        <f t="shared" si="189"/>
        <v>1.7074773408238343E-232</v>
      </c>
      <c r="HH168" s="86">
        <f t="shared" si="189"/>
        <v>3.3900244033114454E-238</v>
      </c>
      <c r="HI168" s="86">
        <f t="shared" si="189"/>
        <v>1.4048287565585143E-171</v>
      </c>
      <c r="HJ168" s="86">
        <f t="shared" si="189"/>
        <v>4.0128846208139884E-305</v>
      </c>
      <c r="HK168" s="86">
        <f t="shared" si="189"/>
        <v>1.2705627432292985E-214</v>
      </c>
      <c r="HL168" s="86">
        <f t="shared" si="170"/>
        <v>2.8924400964650763E-186</v>
      </c>
      <c r="HM168" s="86">
        <f t="shared" si="170"/>
        <v>2.5843691171577422E-182</v>
      </c>
      <c r="HN168" s="86">
        <f t="shared" si="170"/>
        <v>2.1378399160438623E-143</v>
      </c>
      <c r="HO168" s="86">
        <f t="shared" si="170"/>
        <v>9.358295070256138E-116</v>
      </c>
      <c r="HP168" s="86">
        <f t="shared" si="170"/>
        <v>5.1499801263778673E-113</v>
      </c>
      <c r="HQ168" s="86">
        <f t="shared" si="170"/>
        <v>2.6685429922574204E-142</v>
      </c>
      <c r="HS168" s="86">
        <f t="shared" si="227"/>
        <v>1.3970212460909013E-2</v>
      </c>
      <c r="HT168" s="86">
        <f t="shared" si="227"/>
        <v>5.10924479179252E-4</v>
      </c>
      <c r="HU168" s="86">
        <f t="shared" si="227"/>
        <v>5.0526668158686701E-4</v>
      </c>
      <c r="HV168" s="86">
        <f t="shared" si="227"/>
        <v>3.7813830370752124E-4</v>
      </c>
      <c r="HW168" s="86">
        <f t="shared" si="227"/>
        <v>2.0589553560125141E-3</v>
      </c>
      <c r="HX168" s="86">
        <f t="shared" si="227"/>
        <v>1.1978045628874251E-3</v>
      </c>
      <c r="HY168" s="86">
        <f t="shared" si="227"/>
        <v>2.3283594649838469E-3</v>
      </c>
      <c r="HZ168" s="86">
        <f t="shared" si="227"/>
        <v>1.2337477719059793E-3</v>
      </c>
      <c r="IA168" s="86">
        <f t="shared" si="227"/>
        <v>6.6663730470472877E-4</v>
      </c>
      <c r="IB168" s="86">
        <f t="shared" si="227"/>
        <v>1.6336496261955011E-3</v>
      </c>
      <c r="IC168" s="86">
        <f t="shared" si="227"/>
        <v>3.0088434725878484E-3</v>
      </c>
      <c r="ID168" s="86">
        <f t="shared" si="227"/>
        <v>1.1621258822415546E-2</v>
      </c>
      <c r="IE168" s="86">
        <f t="shared" si="227"/>
        <v>6.2671501745401011E-3</v>
      </c>
      <c r="IF168" s="86">
        <f t="shared" si="227"/>
        <v>5.3964543032381303E-5</v>
      </c>
      <c r="IG168" s="86">
        <f t="shared" si="227"/>
        <v>4.5028628022163322E-4</v>
      </c>
      <c r="II168" s="86">
        <f t="shared" si="228"/>
        <v>3.3955542661481909E-11</v>
      </c>
      <c r="IJ168" s="86">
        <f t="shared" si="228"/>
        <v>0.1708436053860882</v>
      </c>
      <c r="IK168" s="86">
        <f t="shared" si="228"/>
        <v>0.14024250150002665</v>
      </c>
      <c r="IL168" s="86">
        <f t="shared" si="228"/>
        <v>0.15123653106532742</v>
      </c>
      <c r="IM168" s="86">
        <f t="shared" si="228"/>
        <v>2.3487038293507893E-2</v>
      </c>
      <c r="IN168" s="86">
        <f t="shared" si="228"/>
        <v>3.5471719752683074E-2</v>
      </c>
      <c r="IO168" s="86">
        <f t="shared" si="228"/>
        <v>1.9672747264476226E-2</v>
      </c>
      <c r="IP168" s="86">
        <f t="shared" si="228"/>
        <v>4.3062336314483265E-2</v>
      </c>
      <c r="IQ168" s="86">
        <f t="shared" si="228"/>
        <v>5.6654264968596033E-2</v>
      </c>
      <c r="IR168" s="86">
        <f t="shared" si="228"/>
        <v>8.4254650986712986E-3</v>
      </c>
      <c r="IS168" s="86">
        <f t="shared" si="228"/>
        <v>3.0541467070017135E-3</v>
      </c>
      <c r="IT168" s="86">
        <f t="shared" si="228"/>
        <v>4.7297443454659774E-4</v>
      </c>
      <c r="IU168" s="86">
        <f t="shared" si="228"/>
        <v>5.7746075468443781E-6</v>
      </c>
      <c r="IV168" s="86">
        <f t="shared" si="228"/>
        <v>2.1698328717991442E-3</v>
      </c>
      <c r="IW168" s="86">
        <f t="shared" si="228"/>
        <v>5.0497686485838594E-4</v>
      </c>
      <c r="IY168" s="86">
        <f t="shared" si="229"/>
        <v>1.3970212494864557E-2</v>
      </c>
      <c r="IZ168" s="86">
        <f t="shared" si="229"/>
        <v>0.17135452986526745</v>
      </c>
      <c r="JA168" s="86">
        <f t="shared" si="229"/>
        <v>0.14074776818161353</v>
      </c>
      <c r="JB168" s="86">
        <f t="shared" si="229"/>
        <v>0.15161466936903495</v>
      </c>
      <c r="JC168" s="86">
        <f t="shared" si="229"/>
        <v>2.5545993649520406E-2</v>
      </c>
      <c r="JD168" s="86">
        <f t="shared" si="229"/>
        <v>3.6669524315570502E-2</v>
      </c>
      <c r="JE168" s="86">
        <f t="shared" si="229"/>
        <v>2.2001106729460075E-2</v>
      </c>
      <c r="JF168" s="86">
        <f t="shared" si="229"/>
        <v>4.4296084086389242E-2</v>
      </c>
      <c r="JG168" s="86">
        <f t="shared" si="229"/>
        <v>5.7320902273300764E-2</v>
      </c>
      <c r="JH168" s="86">
        <f t="shared" si="229"/>
        <v>1.0059114724866799E-2</v>
      </c>
      <c r="JI168" s="86">
        <f t="shared" si="229"/>
        <v>6.0629901795895618E-3</v>
      </c>
      <c r="JJ168" s="86">
        <f t="shared" si="229"/>
        <v>1.2094233256962144E-2</v>
      </c>
      <c r="JK168" s="86">
        <f t="shared" si="229"/>
        <v>6.2729247820869456E-3</v>
      </c>
      <c r="JL168" s="86">
        <f t="shared" si="229"/>
        <v>2.2237974148315255E-3</v>
      </c>
      <c r="JM168" s="86">
        <f t="shared" si="229"/>
        <v>9.5526314508001921E-4</v>
      </c>
    </row>
    <row r="169" spans="2:273" x14ac:dyDescent="0.25">
      <c r="B169" s="2">
        <v>142</v>
      </c>
      <c r="C169" s="37">
        <v>43.517000000000003</v>
      </c>
      <c r="D169" s="37">
        <v>49.433</v>
      </c>
      <c r="E169" s="37">
        <v>50.033000000000001</v>
      </c>
      <c r="F169" s="37">
        <v>53.167000000000002</v>
      </c>
      <c r="G169" s="37">
        <v>52.835999999999999</v>
      </c>
      <c r="H169" s="37">
        <v>53.573999999999998</v>
      </c>
      <c r="I169" s="37">
        <v>54.802999999999997</v>
      </c>
      <c r="J169" s="37">
        <v>51.033000000000001</v>
      </c>
      <c r="K169" s="37">
        <v>52.524999999999999</v>
      </c>
      <c r="L169" s="37">
        <v>46.902000000000001</v>
      </c>
      <c r="M169" s="37">
        <v>49.295000000000002</v>
      </c>
      <c r="N169" s="37">
        <v>50.097999999999999</v>
      </c>
      <c r="O169" s="37">
        <v>44.213000000000001</v>
      </c>
      <c r="P169" s="37">
        <v>47.377000000000002</v>
      </c>
      <c r="Q169" s="37">
        <v>39.869</v>
      </c>
      <c r="S169" s="4">
        <f t="shared" si="230"/>
        <v>45.338657001030924</v>
      </c>
      <c r="T169" s="4">
        <f t="shared" si="230"/>
        <v>48.542534337980101</v>
      </c>
      <c r="U169" s="4">
        <f t="shared" si="230"/>
        <v>51.614846632568408</v>
      </c>
      <c r="V169" s="4">
        <f t="shared" si="230"/>
        <v>54.104206112626095</v>
      </c>
      <c r="W169" s="4">
        <f t="shared" si="230"/>
        <v>52.260063388653109</v>
      </c>
      <c r="X169" s="4">
        <f t="shared" si="230"/>
        <v>55.623067735831029</v>
      </c>
      <c r="Y169" s="4">
        <f t="shared" si="230"/>
        <v>55.554176346860586</v>
      </c>
      <c r="Z169" s="4">
        <f t="shared" si="230"/>
        <v>53.086044155152202</v>
      </c>
      <c r="AA169" s="4">
        <f t="shared" si="230"/>
        <v>52.800153356107643</v>
      </c>
      <c r="AB169" s="4">
        <f t="shared" si="230"/>
        <v>47.271857458662474</v>
      </c>
      <c r="AC169" s="4">
        <f t="shared" si="230"/>
        <v>49.432014936841099</v>
      </c>
      <c r="AD169" s="4">
        <f t="shared" si="230"/>
        <v>48.915002221300369</v>
      </c>
      <c r="AE169" s="4">
        <f t="shared" si="230"/>
        <v>46.743842297479816</v>
      </c>
      <c r="AF169" s="4">
        <f t="shared" si="230"/>
        <v>46.595100707628262</v>
      </c>
      <c r="AG169" s="4">
        <f t="shared" si="230"/>
        <v>41.025186219549873</v>
      </c>
      <c r="AI169" s="4">
        <f t="shared" si="231"/>
        <v>-1.8216570010309212</v>
      </c>
      <c r="AJ169" s="4">
        <f t="shared" si="231"/>
        <v>0.89046566201989918</v>
      </c>
      <c r="AK169" s="4">
        <f t="shared" si="231"/>
        <v>-1.5818466325684071</v>
      </c>
      <c r="AL169" s="4">
        <f t="shared" si="231"/>
        <v>-0.9372061126260931</v>
      </c>
      <c r="AM169" s="4">
        <f t="shared" si="231"/>
        <v>0.57593661134689</v>
      </c>
      <c r="AN169" s="4">
        <f t="shared" si="231"/>
        <v>-2.0490677358310307</v>
      </c>
      <c r="AO169" s="4">
        <f t="shared" si="231"/>
        <v>-0.75117634686058921</v>
      </c>
      <c r="AP169" s="4">
        <f t="shared" si="231"/>
        <v>-2.0530441551522003</v>
      </c>
      <c r="AQ169" s="4">
        <f t="shared" si="231"/>
        <v>-0.27515335610764424</v>
      </c>
      <c r="AR169" s="4">
        <f t="shared" si="231"/>
        <v>-0.36985745866247299</v>
      </c>
      <c r="AS169" s="4">
        <f t="shared" si="231"/>
        <v>-0.13701493684109778</v>
      </c>
      <c r="AT169" s="4">
        <f t="shared" si="231"/>
        <v>1.1829977786996295</v>
      </c>
      <c r="AU169" s="4">
        <f t="shared" si="231"/>
        <v>-2.5308422974798148</v>
      </c>
      <c r="AV169" s="4">
        <f t="shared" si="231"/>
        <v>0.78189929237174027</v>
      </c>
      <c r="AW169" s="4">
        <f t="shared" si="231"/>
        <v>-1.1561862195498733</v>
      </c>
      <c r="AY169" s="2">
        <f t="shared" si="223"/>
        <v>45.338656999143481</v>
      </c>
      <c r="AZ169" s="2">
        <f t="shared" si="223"/>
        <v>46.492231048092869</v>
      </c>
      <c r="BA169" s="2">
        <f t="shared" si="223"/>
        <v>48.377818833354567</v>
      </c>
      <c r="BB169" s="2">
        <f t="shared" si="223"/>
        <v>50.463892374023764</v>
      </c>
      <c r="BC169" s="2">
        <f t="shared" si="223"/>
        <v>50.477561124330173</v>
      </c>
      <c r="BD169" s="2">
        <f t="shared" si="223"/>
        <v>53.270423639114398</v>
      </c>
      <c r="BE169" s="2">
        <f t="shared" si="223"/>
        <v>53.531424422007831</v>
      </c>
      <c r="BF169" s="2">
        <f t="shared" si="223"/>
        <v>50.258370676074989</v>
      </c>
      <c r="BG169" s="2">
        <f t="shared" si="223"/>
        <v>48.324413154991888</v>
      </c>
      <c r="BH169" s="2">
        <f t="shared" si="223"/>
        <v>46.01639170987751</v>
      </c>
      <c r="BI169" s="2">
        <f t="shared" si="223"/>
        <v>48.759633710426755</v>
      </c>
      <c r="BJ169" s="2">
        <f t="shared" si="223"/>
        <v>48.777836292588994</v>
      </c>
      <c r="BK169" s="2">
        <f t="shared" si="223"/>
        <v>46.740151117954561</v>
      </c>
      <c r="BL169" s="2">
        <f t="shared" si="223"/>
        <v>46.216180199192813</v>
      </c>
      <c r="BM169" s="2">
        <f t="shared" si="223"/>
        <v>40.724870488364161</v>
      </c>
      <c r="BO169" s="2" t="str">
        <f t="shared" si="191"/>
        <v/>
      </c>
      <c r="BP169" s="2" t="str">
        <f t="shared" si="192"/>
        <v/>
      </c>
      <c r="BQ169" s="2" t="str">
        <f t="shared" si="193"/>
        <v/>
      </c>
      <c r="BR169" s="2" t="str">
        <f t="shared" si="194"/>
        <v/>
      </c>
      <c r="BS169" s="2" t="str">
        <f t="shared" si="195"/>
        <v/>
      </c>
      <c r="BT169" s="2" t="str">
        <f t="shared" si="196"/>
        <v/>
      </c>
      <c r="BU169" s="2" t="str">
        <f t="shared" si="197"/>
        <v/>
      </c>
      <c r="BV169" s="2" t="str">
        <f t="shared" si="198"/>
        <v/>
      </c>
      <c r="BW169" s="2" t="str">
        <f t="shared" si="199"/>
        <v/>
      </c>
      <c r="BX169" s="2" t="str">
        <f t="shared" si="200"/>
        <v/>
      </c>
      <c r="BY169" s="2" t="str">
        <f t="shared" si="201"/>
        <v/>
      </c>
      <c r="BZ169" s="2" t="str">
        <f t="shared" si="202"/>
        <v/>
      </c>
      <c r="CA169" s="2" t="str">
        <f t="shared" si="203"/>
        <v/>
      </c>
      <c r="CB169" s="2" t="str">
        <f t="shared" si="204"/>
        <v/>
      </c>
      <c r="CC169" s="2" t="str">
        <f t="shared" si="205"/>
        <v/>
      </c>
      <c r="CE169" s="2">
        <f t="shared" si="224"/>
        <v>43.517000000000003</v>
      </c>
      <c r="CF169" s="2" t="str">
        <f t="shared" si="224"/>
        <v/>
      </c>
      <c r="CG169" s="2" t="str">
        <f t="shared" si="224"/>
        <v/>
      </c>
      <c r="CH169" s="2" t="str">
        <f t="shared" si="224"/>
        <v/>
      </c>
      <c r="CI169" s="2" t="str">
        <f t="shared" si="224"/>
        <v/>
      </c>
      <c r="CJ169" s="2" t="str">
        <f t="shared" si="224"/>
        <v/>
      </c>
      <c r="CK169" s="2" t="str">
        <f t="shared" si="224"/>
        <v/>
      </c>
      <c r="CL169" s="2" t="str">
        <f t="shared" si="224"/>
        <v/>
      </c>
      <c r="CM169" s="2" t="str">
        <f t="shared" si="224"/>
        <v/>
      </c>
      <c r="CN169" s="2" t="str">
        <f t="shared" si="224"/>
        <v/>
      </c>
      <c r="CO169" s="2">
        <f t="shared" si="224"/>
        <v>49.295000000000002</v>
      </c>
      <c r="CP169" s="2">
        <f t="shared" si="224"/>
        <v>50.097999999999999</v>
      </c>
      <c r="CQ169" s="2">
        <f t="shared" si="224"/>
        <v>44.213000000000001</v>
      </c>
      <c r="CR169" s="2">
        <f t="shared" si="224"/>
        <v>47.377000000000002</v>
      </c>
      <c r="CS169" s="2">
        <f t="shared" si="224"/>
        <v>39.869</v>
      </c>
      <c r="CU169" s="2">
        <f t="shared" si="206"/>
        <v>43.517000000000003</v>
      </c>
      <c r="CV169" s="2" t="str">
        <f t="shared" si="207"/>
        <v/>
      </c>
      <c r="CW169" s="2" t="str">
        <f t="shared" si="208"/>
        <v/>
      </c>
      <c r="CX169" s="2" t="str">
        <f t="shared" si="209"/>
        <v/>
      </c>
      <c r="CY169" s="2" t="str">
        <f t="shared" si="210"/>
        <v/>
      </c>
      <c r="CZ169" s="2" t="str">
        <f t="shared" si="211"/>
        <v/>
      </c>
      <c r="DA169" s="2" t="str">
        <f t="shared" si="212"/>
        <v/>
      </c>
      <c r="DB169" s="2" t="str">
        <f t="shared" si="213"/>
        <v/>
      </c>
      <c r="DC169" s="2" t="str">
        <f t="shared" si="214"/>
        <v/>
      </c>
      <c r="DD169" s="2" t="str">
        <f t="shared" si="215"/>
        <v/>
      </c>
      <c r="DE169" s="2">
        <f t="shared" si="216"/>
        <v>49.295000000000002</v>
      </c>
      <c r="DF169" s="2">
        <f t="shared" si="217"/>
        <v>50.097999999999999</v>
      </c>
      <c r="DG169" s="2">
        <f t="shared" si="218"/>
        <v>44.213000000000001</v>
      </c>
      <c r="DH169" s="2">
        <f t="shared" si="219"/>
        <v>47.377000000000002</v>
      </c>
      <c r="DI169" s="2">
        <f t="shared" si="220"/>
        <v>39.869</v>
      </c>
      <c r="DK169" s="2">
        <f t="shared" si="232"/>
        <v>89.027529564553078</v>
      </c>
      <c r="DL169" s="2">
        <f t="shared" si="232"/>
        <v>100.06435895721924</v>
      </c>
      <c r="DM169" s="2">
        <f t="shared" si="232"/>
        <v>96.767577540106942</v>
      </c>
      <c r="DN169" s="2">
        <f t="shared" si="232"/>
        <v>108.75525913547237</v>
      </c>
      <c r="DO169" s="2">
        <f t="shared" si="232"/>
        <v>104.58221858700804</v>
      </c>
      <c r="DP169" s="2">
        <f t="shared" si="232"/>
        <v>107.45276191369604</v>
      </c>
      <c r="DQ169" s="2">
        <f t="shared" si="232"/>
        <v>93.759135135135139</v>
      </c>
      <c r="DR169" s="2">
        <f t="shared" si="232"/>
        <v>98.102062820512842</v>
      </c>
      <c r="DS169" s="2">
        <f t="shared" si="232"/>
        <v>89.436604925775967</v>
      </c>
      <c r="DT169" s="2">
        <f t="shared" si="232"/>
        <v>87.331105440900558</v>
      </c>
      <c r="DU169" s="2">
        <f t="shared" si="232"/>
        <v>77.695588501742179</v>
      </c>
      <c r="DV169" s="2">
        <f t="shared" si="232"/>
        <v>90.449434494773485</v>
      </c>
      <c r="DW169" s="2">
        <f t="shared" si="232"/>
        <v>94.860580041580064</v>
      </c>
      <c r="DX169" s="2">
        <f t="shared" si="232"/>
        <v>69.705167009866997</v>
      </c>
      <c r="DY169" s="2">
        <f t="shared" si="232"/>
        <v>52.420264018334613</v>
      </c>
      <c r="EA169" s="2">
        <f t="shared" si="222"/>
        <v>45.222970507281325</v>
      </c>
      <c r="EB169" s="2">
        <f t="shared" si="222"/>
        <v>46.252942857142855</v>
      </c>
      <c r="EC169" s="2">
        <f t="shared" si="222"/>
        <v>47.768327705627712</v>
      </c>
      <c r="ED169" s="2">
        <f t="shared" si="222"/>
        <v>50.634614285714292</v>
      </c>
      <c r="EE169" s="2">
        <f t="shared" si="222"/>
        <v>49.806980992701767</v>
      </c>
      <c r="EF169" s="2">
        <f t="shared" si="222"/>
        <v>53.627854982462885</v>
      </c>
      <c r="EG169" s="2">
        <f t="shared" si="222"/>
        <v>53.976893391373181</v>
      </c>
      <c r="EH169" s="2">
        <f t="shared" si="222"/>
        <v>50.876951387676733</v>
      </c>
      <c r="EI169" s="2">
        <f t="shared" si="222"/>
        <v>48.924206355591309</v>
      </c>
      <c r="EJ169" s="2">
        <f t="shared" si="222"/>
        <v>45.447286873156315</v>
      </c>
      <c r="EK169" s="2">
        <f t="shared" si="221"/>
        <v>48.654992532041575</v>
      </c>
      <c r="EL169" s="2">
        <f t="shared" si="188"/>
        <v>48.982613916075117</v>
      </c>
      <c r="EM169" s="2">
        <f t="shared" si="188"/>
        <v>46.750420572277321</v>
      </c>
      <c r="EN169" s="2">
        <f t="shared" si="188"/>
        <v>46.568141376591207</v>
      </c>
      <c r="EO169" s="2">
        <f t="shared" si="188"/>
        <v>40.768740364370203</v>
      </c>
      <c r="EQ169" s="2">
        <f t="shared" si="233"/>
        <v>46.311234889412617</v>
      </c>
      <c r="ER169" s="2">
        <f t="shared" si="233"/>
        <v>46.818353198576816</v>
      </c>
      <c r="ES169" s="2">
        <f t="shared" si="233"/>
        <v>49.251485331083543</v>
      </c>
      <c r="ET169" s="2">
        <f t="shared" si="233"/>
        <v>50.212299643294941</v>
      </c>
      <c r="EU169" s="2">
        <f t="shared" si="233"/>
        <v>51.776880363755922</v>
      </c>
      <c r="EV169" s="2">
        <f t="shared" si="233"/>
        <v>52.621057836400823</v>
      </c>
      <c r="EW169" s="2">
        <f t="shared" si="233"/>
        <v>52.649181157587918</v>
      </c>
      <c r="EX169" s="2">
        <f t="shared" si="233"/>
        <v>49.169771879657191</v>
      </c>
      <c r="EY169" s="2">
        <f t="shared" si="233"/>
        <v>47.321047176974787</v>
      </c>
      <c r="EZ169" s="2">
        <f t="shared" si="233"/>
        <v>47.216619710142496</v>
      </c>
      <c r="FA169" s="2">
        <f t="shared" si="233"/>
        <v>49.000082704957087</v>
      </c>
      <c r="FB169" s="2">
        <f t="shared" si="233"/>
        <v>48.139761990385225</v>
      </c>
      <c r="FC169" s="2">
        <f t="shared" si="233"/>
        <v>46.681710512862622</v>
      </c>
      <c r="FD169" s="2">
        <f t="shared" si="233"/>
        <v>44.393614396008672</v>
      </c>
      <c r="FE169" s="2">
        <f t="shared" si="233"/>
        <v>40.459169076017339</v>
      </c>
      <c r="FG169" s="2">
        <f t="shared" si="234"/>
        <v>0.99995091306953687</v>
      </c>
      <c r="FH169" s="2">
        <f t="shared" si="234"/>
        <v>0.99995465473432021</v>
      </c>
      <c r="FI169" s="2">
        <f t="shared" si="234"/>
        <v>0.99995260885192649</v>
      </c>
      <c r="FJ169" s="2">
        <f t="shared" si="234"/>
        <v>0.99995486602630956</v>
      </c>
      <c r="FK169" s="2">
        <f t="shared" si="234"/>
        <v>0.99993405468683572</v>
      </c>
      <c r="FL169" s="2">
        <f t="shared" si="234"/>
        <v>0.99991886597543256</v>
      </c>
      <c r="FM169" s="2">
        <f t="shared" si="234"/>
        <v>0.99992971840670364</v>
      </c>
      <c r="FN169" s="2">
        <f t="shared" si="234"/>
        <v>0.99992671632682328</v>
      </c>
      <c r="FO169" s="2">
        <f t="shared" si="234"/>
        <v>0.99992436707274823</v>
      </c>
      <c r="FP169" s="2">
        <f t="shared" si="234"/>
        <v>0.99991740121982864</v>
      </c>
      <c r="FQ169" s="2">
        <f t="shared" si="234"/>
        <v>0.9999096179992657</v>
      </c>
      <c r="FR169" s="2">
        <f t="shared" si="234"/>
        <v>0.99991039816679284</v>
      </c>
      <c r="FS169" s="2">
        <f t="shared" si="234"/>
        <v>0.99989981645888859</v>
      </c>
      <c r="FT169" s="2">
        <f t="shared" si="234"/>
        <v>0.99989824321043863</v>
      </c>
      <c r="FU169" s="2">
        <f t="shared" si="234"/>
        <v>0.99988557414473866</v>
      </c>
      <c r="FW169" s="2">
        <f t="shared" si="225"/>
        <v>0.10432782913963806</v>
      </c>
      <c r="FX169" s="2">
        <f t="shared" si="225"/>
        <v>0.41889594270538671</v>
      </c>
      <c r="FY169" s="2">
        <f t="shared" si="225"/>
        <v>0.40937590624317416</v>
      </c>
      <c r="FZ169" s="2">
        <f t="shared" si="225"/>
        <v>0.41046440244883248</v>
      </c>
      <c r="GA169" s="2">
        <f t="shared" si="225"/>
        <v>0.33857971185334246</v>
      </c>
      <c r="GB169" s="2">
        <f t="shared" si="225"/>
        <v>0.35935578093850185</v>
      </c>
      <c r="GC169" s="2">
        <f t="shared" si="225"/>
        <v>0.33762205189750816</v>
      </c>
      <c r="GD169" s="2">
        <f t="shared" si="225"/>
        <v>0.36436797554776862</v>
      </c>
      <c r="GE169" s="2">
        <f t="shared" si="225"/>
        <v>0.3760433024582881</v>
      </c>
      <c r="GF169" s="2">
        <f t="shared" si="225"/>
        <v>0.31969410874783993</v>
      </c>
      <c r="GG169" s="2">
        <f t="shared" si="225"/>
        <v>0.29562253354543766</v>
      </c>
      <c r="GH169" s="2">
        <f t="shared" si="225"/>
        <v>0.24736625766927445</v>
      </c>
      <c r="GI169" s="2">
        <f t="shared" si="225"/>
        <v>0.21960831631300642</v>
      </c>
      <c r="GJ169" s="2">
        <f t="shared" si="225"/>
        <v>0.1629391265368034</v>
      </c>
      <c r="GK169" s="2">
        <f t="shared" si="225"/>
        <v>0.14601842375549753</v>
      </c>
      <c r="GM169" s="86">
        <f t="shared" si="226"/>
        <v>1.9925251172580092E-147</v>
      </c>
      <c r="GN169" s="86">
        <f t="shared" si="226"/>
        <v>3.1903224183918688E-220</v>
      </c>
      <c r="GO169" s="86">
        <f t="shared" si="226"/>
        <v>3.5312613904098013E-280</v>
      </c>
      <c r="GP169" s="86">
        <f t="shared" si="226"/>
        <v>0</v>
      </c>
      <c r="GQ169" s="86">
        <f t="shared" si="226"/>
        <v>0</v>
      </c>
      <c r="GR169" s="86">
        <f t="shared" si="226"/>
        <v>9.2457060430914568E-284</v>
      </c>
      <c r="GS169" s="86">
        <f t="shared" si="226"/>
        <v>1.1128707173511449E-299</v>
      </c>
      <c r="GT169" s="86">
        <f t="shared" si="226"/>
        <v>0</v>
      </c>
      <c r="GU169" s="86">
        <f t="shared" si="226"/>
        <v>0</v>
      </c>
      <c r="GV169" s="86">
        <f t="shared" si="226"/>
        <v>0</v>
      </c>
      <c r="GW169" s="86">
        <f t="shared" si="226"/>
        <v>2.7587944399715254E-256</v>
      </c>
      <c r="GX169" s="86">
        <f t="shared" si="226"/>
        <v>4.5412338714655596E-251</v>
      </c>
      <c r="GY169" s="86">
        <f t="shared" si="226"/>
        <v>1.1593087034000958E-201</v>
      </c>
      <c r="GZ169" s="86">
        <f t="shared" si="226"/>
        <v>3.8901260884835814E-197</v>
      </c>
      <c r="HA169" s="86">
        <f t="shared" si="226"/>
        <v>1.4442270766259172E-177</v>
      </c>
      <c r="HC169" s="86">
        <f t="shared" si="190"/>
        <v>1.7293911912700218E-72</v>
      </c>
      <c r="HD169" s="86">
        <f t="shared" si="190"/>
        <v>2.2845771860837546E-168</v>
      </c>
      <c r="HE169" s="86">
        <f t="shared" si="190"/>
        <v>5.0152434298322608E-206</v>
      </c>
      <c r="HF169" s="86">
        <f t="shared" si="189"/>
        <v>3.7788564431877385E-222</v>
      </c>
      <c r="HG169" s="86">
        <f t="shared" si="189"/>
        <v>2.0602360262945637E-240</v>
      </c>
      <c r="HH169" s="86">
        <f t="shared" si="189"/>
        <v>2.1243498948594297E-246</v>
      </c>
      <c r="HI169" s="86">
        <f t="shared" si="189"/>
        <v>1.4301729065902905E-177</v>
      </c>
      <c r="HJ169" s="86">
        <f t="shared" si="189"/>
        <v>0</v>
      </c>
      <c r="HK169" s="86">
        <f t="shared" si="189"/>
        <v>7.0926311382000218E-222</v>
      </c>
      <c r="HL169" s="86">
        <f t="shared" si="170"/>
        <v>1.119172098957743E-192</v>
      </c>
      <c r="HM169" s="86">
        <f t="shared" si="170"/>
        <v>1.2644081338579167E-188</v>
      </c>
      <c r="HN169" s="86">
        <f t="shared" si="170"/>
        <v>1.7951045473655851E-148</v>
      </c>
      <c r="HO169" s="86">
        <f t="shared" si="170"/>
        <v>8.0936698042014468E-120</v>
      </c>
      <c r="HP169" s="86">
        <f t="shared" si="170"/>
        <v>5.785393294917533E-117</v>
      </c>
      <c r="HQ169" s="86">
        <f t="shared" si="170"/>
        <v>2.3400775420605574E-147</v>
      </c>
      <c r="HS169" s="86">
        <f t="shared" si="227"/>
        <v>9.3816850470579659E-3</v>
      </c>
      <c r="HT169" s="86">
        <f t="shared" si="227"/>
        <v>3.0635097106910056E-4</v>
      </c>
      <c r="HU169" s="86">
        <f t="shared" si="227"/>
        <v>3.0061434954983042E-4</v>
      </c>
      <c r="HV169" s="86">
        <f t="shared" si="227"/>
        <v>2.2602198599133258E-4</v>
      </c>
      <c r="HW169" s="86">
        <f t="shared" si="227"/>
        <v>1.2855139570304706E-3</v>
      </c>
      <c r="HX169" s="86">
        <f t="shared" si="227"/>
        <v>7.1579959435814976E-4</v>
      </c>
      <c r="HY169" s="86">
        <f t="shared" si="227"/>
        <v>1.442350324649858E-3</v>
      </c>
      <c r="HZ169" s="86">
        <f t="shared" si="227"/>
        <v>7.4219856067865196E-4</v>
      </c>
      <c r="IA169" s="86">
        <f t="shared" si="227"/>
        <v>3.8934015922788913E-4</v>
      </c>
      <c r="IB169" s="86">
        <f t="shared" si="227"/>
        <v>9.8342398871427211E-4</v>
      </c>
      <c r="IC169" s="86">
        <f t="shared" si="227"/>
        <v>1.8596177745639926E-3</v>
      </c>
      <c r="ID169" s="86">
        <f t="shared" si="227"/>
        <v>7.8070014524795868E-3</v>
      </c>
      <c r="IE169" s="86">
        <f t="shared" si="227"/>
        <v>3.8393292672466712E-3</v>
      </c>
      <c r="IF169" s="86">
        <f t="shared" si="227"/>
        <v>1.6420050938277646E-5</v>
      </c>
      <c r="IG169" s="86">
        <f t="shared" si="227"/>
        <v>1.4670633864605415E-4</v>
      </c>
      <c r="II169" s="86">
        <f t="shared" si="228"/>
        <v>2.0700263166209199E-10</v>
      </c>
      <c r="IJ169" s="86">
        <f t="shared" si="228"/>
        <v>0.24197055348084939</v>
      </c>
      <c r="IK169" s="86">
        <f t="shared" si="228"/>
        <v>0.20624181231377478</v>
      </c>
      <c r="IL169" s="86">
        <f t="shared" si="228"/>
        <v>0.21765447017390568</v>
      </c>
      <c r="IM169" s="86">
        <f t="shared" si="228"/>
        <v>4.3666871793966236E-2</v>
      </c>
      <c r="IN169" s="86">
        <f t="shared" si="228"/>
        <v>6.4582242355202546E-2</v>
      </c>
      <c r="IO169" s="86">
        <f t="shared" si="228"/>
        <v>3.7871637496785834E-2</v>
      </c>
      <c r="IP169" s="86">
        <f t="shared" si="228"/>
        <v>7.6114212582637578E-2</v>
      </c>
      <c r="IQ169" s="86">
        <f t="shared" si="228"/>
        <v>9.7263875266599437E-2</v>
      </c>
      <c r="IR169" s="86">
        <f t="shared" si="228"/>
        <v>1.8049308603884991E-2</v>
      </c>
      <c r="IS169" s="86">
        <f t="shared" si="228"/>
        <v>7.1749343310072329E-3</v>
      </c>
      <c r="IT169" s="86">
        <f t="shared" si="228"/>
        <v>1.2246452317949106E-3</v>
      </c>
      <c r="IU169" s="86">
        <f t="shared" si="228"/>
        <v>2.3514222936188721E-5</v>
      </c>
      <c r="IV169" s="86">
        <f t="shared" si="228"/>
        <v>3.7009409410131287E-3</v>
      </c>
      <c r="IW169" s="86">
        <f t="shared" si="228"/>
        <v>9.4734549308406299E-4</v>
      </c>
      <c r="IY169" s="86">
        <f t="shared" si="229"/>
        <v>9.3816852540605979E-3</v>
      </c>
      <c r="IZ169" s="86">
        <f t="shared" si="229"/>
        <v>0.24227690445191849</v>
      </c>
      <c r="JA169" s="86">
        <f t="shared" si="229"/>
        <v>0.20654242666332462</v>
      </c>
      <c r="JB169" s="86">
        <f t="shared" si="229"/>
        <v>0.21788049215989702</v>
      </c>
      <c r="JC169" s="86">
        <f t="shared" si="229"/>
        <v>4.4952385750996707E-2</v>
      </c>
      <c r="JD169" s="86">
        <f t="shared" si="229"/>
        <v>6.5298041949560695E-2</v>
      </c>
      <c r="JE169" s="86">
        <f t="shared" si="229"/>
        <v>3.9313987821435692E-2</v>
      </c>
      <c r="JF169" s="86">
        <f t="shared" si="229"/>
        <v>7.6856411143316233E-2</v>
      </c>
      <c r="JG169" s="86">
        <f t="shared" si="229"/>
        <v>9.7653215425827319E-2</v>
      </c>
      <c r="JH169" s="86">
        <f t="shared" si="229"/>
        <v>1.9032732592599261E-2</v>
      </c>
      <c r="JI169" s="86">
        <f t="shared" si="229"/>
        <v>9.0345521055712249E-3</v>
      </c>
      <c r="JJ169" s="86">
        <f t="shared" si="229"/>
        <v>9.0316466842744973E-3</v>
      </c>
      <c r="JK169" s="86">
        <f t="shared" si="229"/>
        <v>3.8628434901828599E-3</v>
      </c>
      <c r="JL169" s="86">
        <f t="shared" si="229"/>
        <v>3.7173609919514063E-3</v>
      </c>
      <c r="JM169" s="86">
        <f t="shared" si="229"/>
        <v>1.094051831730117E-3</v>
      </c>
    </row>
    <row r="170" spans="2:273" x14ac:dyDescent="0.25">
      <c r="B170" s="2">
        <v>143</v>
      </c>
      <c r="C170" s="37">
        <v>46.621000000000002</v>
      </c>
      <c r="D170" s="37">
        <v>47.783000000000001</v>
      </c>
      <c r="E170" s="37">
        <v>50.832999999999998</v>
      </c>
      <c r="F170" s="37">
        <v>54.067</v>
      </c>
      <c r="G170" s="37">
        <v>52.082000000000001</v>
      </c>
      <c r="H170" s="37">
        <v>54.704999999999998</v>
      </c>
      <c r="I170" s="37">
        <v>57.131</v>
      </c>
      <c r="J170" s="37">
        <v>53.704999999999998</v>
      </c>
      <c r="K170" s="37">
        <v>52.720999999999997</v>
      </c>
      <c r="L170" s="37">
        <v>48.41</v>
      </c>
      <c r="M170" s="37">
        <v>49.951000000000001</v>
      </c>
      <c r="N170" s="37">
        <v>48.753999999999998</v>
      </c>
      <c r="O170" s="37">
        <v>45.933999999999997</v>
      </c>
      <c r="P170" s="37">
        <v>46.508000000000003</v>
      </c>
      <c r="Q170" s="37">
        <v>38.917999999999999</v>
      </c>
      <c r="S170" s="4">
        <f t="shared" si="230"/>
        <v>45.164843928612264</v>
      </c>
      <c r="T170" s="4">
        <f t="shared" si="230"/>
        <v>48.693323841331875</v>
      </c>
      <c r="U170" s="4">
        <f t="shared" si="230"/>
        <v>52.108957711812771</v>
      </c>
      <c r="V170" s="4">
        <f t="shared" si="230"/>
        <v>54.589387125348871</v>
      </c>
      <c r="W170" s="4">
        <f t="shared" si="230"/>
        <v>53.137432675647013</v>
      </c>
      <c r="X170" s="4">
        <f t="shared" si="230"/>
        <v>56.643087544826948</v>
      </c>
      <c r="Y170" s="4">
        <f t="shared" si="230"/>
        <v>56.64725915099848</v>
      </c>
      <c r="Z170" s="4">
        <f t="shared" si="230"/>
        <v>54.217555746156066</v>
      </c>
      <c r="AA170" s="4">
        <f t="shared" si="230"/>
        <v>54.389584804063283</v>
      </c>
      <c r="AB170" s="4">
        <f t="shared" si="230"/>
        <v>48.152720145302936</v>
      </c>
      <c r="AC170" s="4">
        <f t="shared" si="230"/>
        <v>50.067012547270551</v>
      </c>
      <c r="AD170" s="4">
        <f t="shared" si="230"/>
        <v>48.998916830029437</v>
      </c>
      <c r="AE170" s="4">
        <f t="shared" si="230"/>
        <v>46.628384009536909</v>
      </c>
      <c r="AF170" s="4">
        <f t="shared" si="230"/>
        <v>46.687450280616062</v>
      </c>
      <c r="AG170" s="4">
        <f t="shared" si="230"/>
        <v>41.131875884513377</v>
      </c>
      <c r="AI170" s="4">
        <f t="shared" si="231"/>
        <v>1.4561560713877384</v>
      </c>
      <c r="AJ170" s="4">
        <f t="shared" si="231"/>
        <v>-0.9103238413318735</v>
      </c>
      <c r="AK170" s="4">
        <f t="shared" si="231"/>
        <v>-1.2759577118127723</v>
      </c>
      <c r="AL170" s="4">
        <f t="shared" si="231"/>
        <v>-0.522387125348871</v>
      </c>
      <c r="AM170" s="4">
        <f t="shared" si="231"/>
        <v>-1.0554326756470118</v>
      </c>
      <c r="AN170" s="4">
        <f t="shared" si="231"/>
        <v>-1.9380875448269492</v>
      </c>
      <c r="AO170" s="4">
        <f t="shared" si="231"/>
        <v>0.4837408490015207</v>
      </c>
      <c r="AP170" s="4">
        <f t="shared" si="231"/>
        <v>-0.51255574615606747</v>
      </c>
      <c r="AQ170" s="4">
        <f t="shared" si="231"/>
        <v>-1.6685848040632862</v>
      </c>
      <c r="AR170" s="4">
        <f t="shared" si="231"/>
        <v>0.25727985469706027</v>
      </c>
      <c r="AS170" s="4">
        <f t="shared" si="231"/>
        <v>-0.11601254727055021</v>
      </c>
      <c r="AT170" s="4">
        <f t="shared" si="231"/>
        <v>-0.24491683002943887</v>
      </c>
      <c r="AU170" s="4">
        <f t="shared" si="231"/>
        <v>-0.69438400953691115</v>
      </c>
      <c r="AV170" s="4">
        <f t="shared" si="231"/>
        <v>-0.17945028061605939</v>
      </c>
      <c r="AW170" s="4">
        <f t="shared" si="231"/>
        <v>-2.2138758845133779</v>
      </c>
      <c r="AY170" s="2">
        <f t="shared" si="223"/>
        <v>45.16484391834954</v>
      </c>
      <c r="AZ170" s="2">
        <f t="shared" si="223"/>
        <v>46.348485869679983</v>
      </c>
      <c r="BA170" s="2">
        <f t="shared" si="223"/>
        <v>48.255283289937729</v>
      </c>
      <c r="BB170" s="2">
        <f t="shared" si="223"/>
        <v>50.324246009606746</v>
      </c>
      <c r="BC170" s="2">
        <f t="shared" si="223"/>
        <v>50.360292549880626</v>
      </c>
      <c r="BD170" s="2">
        <f t="shared" si="223"/>
        <v>53.120008808218074</v>
      </c>
      <c r="BE170" s="2">
        <f t="shared" si="223"/>
        <v>53.399090414654665</v>
      </c>
      <c r="BF170" s="2">
        <f t="shared" si="223"/>
        <v>50.107690409271704</v>
      </c>
      <c r="BG170" s="2">
        <f t="shared" si="223"/>
        <v>48.125706169423133</v>
      </c>
      <c r="BH170" s="2">
        <f t="shared" si="223"/>
        <v>45.904926625816998</v>
      </c>
      <c r="BI170" s="2">
        <f t="shared" si="223"/>
        <v>48.733604738128371</v>
      </c>
      <c r="BJ170" s="2">
        <f t="shared" si="223"/>
        <v>48.691357759153291</v>
      </c>
      <c r="BK170" s="2">
        <f t="shared" si="223"/>
        <v>46.615581158770262</v>
      </c>
      <c r="BL170" s="2">
        <f t="shared" si="223"/>
        <v>46.086725768760189</v>
      </c>
      <c r="BM170" s="2">
        <f t="shared" si="223"/>
        <v>40.611022725593941</v>
      </c>
      <c r="BO170" s="2" t="str">
        <f t="shared" si="191"/>
        <v/>
      </c>
      <c r="BP170" s="2" t="str">
        <f t="shared" si="192"/>
        <v/>
      </c>
      <c r="BQ170" s="2" t="str">
        <f t="shared" si="193"/>
        <v/>
      </c>
      <c r="BR170" s="2" t="str">
        <f t="shared" si="194"/>
        <v/>
      </c>
      <c r="BS170" s="2" t="str">
        <f t="shared" si="195"/>
        <v/>
      </c>
      <c r="BT170" s="2" t="str">
        <f t="shared" si="196"/>
        <v/>
      </c>
      <c r="BU170" s="2" t="str">
        <f t="shared" si="197"/>
        <v/>
      </c>
      <c r="BV170" s="2" t="str">
        <f t="shared" si="198"/>
        <v/>
      </c>
      <c r="BW170" s="2" t="str">
        <f t="shared" si="199"/>
        <v/>
      </c>
      <c r="BX170" s="2" t="str">
        <f t="shared" si="200"/>
        <v/>
      </c>
      <c r="BY170" s="2" t="str">
        <f t="shared" si="201"/>
        <v/>
      </c>
      <c r="BZ170" s="2" t="str">
        <f t="shared" si="202"/>
        <v/>
      </c>
      <c r="CA170" s="2" t="str">
        <f t="shared" si="203"/>
        <v/>
      </c>
      <c r="CB170" s="2" t="str">
        <f t="shared" si="204"/>
        <v/>
      </c>
      <c r="CC170" s="2" t="str">
        <f t="shared" si="205"/>
        <v/>
      </c>
      <c r="CE170" s="2">
        <f t="shared" si="224"/>
        <v>46.621000000000002</v>
      </c>
      <c r="CF170" s="2" t="str">
        <f t="shared" si="224"/>
        <v/>
      </c>
      <c r="CG170" s="2" t="str">
        <f t="shared" si="224"/>
        <v/>
      </c>
      <c r="CH170" s="2" t="str">
        <f t="shared" si="224"/>
        <v/>
      </c>
      <c r="CI170" s="2" t="str">
        <f t="shared" si="224"/>
        <v/>
      </c>
      <c r="CJ170" s="2" t="str">
        <f t="shared" si="224"/>
        <v/>
      </c>
      <c r="CK170" s="2" t="str">
        <f t="shared" si="224"/>
        <v/>
      </c>
      <c r="CL170" s="2" t="str">
        <f t="shared" si="224"/>
        <v/>
      </c>
      <c r="CM170" s="2" t="str">
        <f t="shared" si="224"/>
        <v/>
      </c>
      <c r="CN170" s="2" t="str">
        <f t="shared" si="224"/>
        <v/>
      </c>
      <c r="CO170" s="2" t="str">
        <f t="shared" si="224"/>
        <v/>
      </c>
      <c r="CP170" s="2">
        <f t="shared" si="224"/>
        <v>48.753999999999998</v>
      </c>
      <c r="CQ170" s="2">
        <f t="shared" si="224"/>
        <v>45.933999999999997</v>
      </c>
      <c r="CR170" s="2">
        <f t="shared" si="224"/>
        <v>46.508000000000003</v>
      </c>
      <c r="CS170" s="2">
        <f t="shared" si="224"/>
        <v>38.917999999999999</v>
      </c>
      <c r="CU170" s="2">
        <f t="shared" si="206"/>
        <v>46.621000000000002</v>
      </c>
      <c r="CV170" s="2" t="str">
        <f t="shared" si="207"/>
        <v/>
      </c>
      <c r="CW170" s="2" t="str">
        <f t="shared" si="208"/>
        <v/>
      </c>
      <c r="CX170" s="2" t="str">
        <f t="shared" si="209"/>
        <v/>
      </c>
      <c r="CY170" s="2" t="str">
        <f t="shared" si="210"/>
        <v/>
      </c>
      <c r="CZ170" s="2" t="str">
        <f t="shared" si="211"/>
        <v/>
      </c>
      <c r="DA170" s="2" t="str">
        <f t="shared" si="212"/>
        <v/>
      </c>
      <c r="DB170" s="2" t="str">
        <f t="shared" si="213"/>
        <v/>
      </c>
      <c r="DC170" s="2" t="str">
        <f t="shared" si="214"/>
        <v/>
      </c>
      <c r="DD170" s="2" t="str">
        <f t="shared" si="215"/>
        <v/>
      </c>
      <c r="DE170" s="2" t="str">
        <f t="shared" si="216"/>
        <v/>
      </c>
      <c r="DF170" s="2">
        <f t="shared" si="217"/>
        <v>48.753999999999998</v>
      </c>
      <c r="DG170" s="2">
        <f t="shared" si="218"/>
        <v>45.933999999999997</v>
      </c>
      <c r="DH170" s="2">
        <f t="shared" si="219"/>
        <v>46.508000000000003</v>
      </c>
      <c r="DI170" s="2">
        <f t="shared" si="220"/>
        <v>38.917999999999999</v>
      </c>
      <c r="DK170" s="2">
        <f t="shared" si="232"/>
        <v>89.239761344537797</v>
      </c>
      <c r="DL170" s="2">
        <f t="shared" si="232"/>
        <v>100.33686397058824</v>
      </c>
      <c r="DM170" s="2">
        <f t="shared" si="232"/>
        <v>97.00394117647059</v>
      </c>
      <c r="DN170" s="2">
        <f t="shared" si="232"/>
        <v>109.06946200980391</v>
      </c>
      <c r="DO170" s="2">
        <f t="shared" si="232"/>
        <v>104.85757017543858</v>
      </c>
      <c r="DP170" s="2">
        <f t="shared" si="232"/>
        <v>107.75895731707314</v>
      </c>
      <c r="DQ170" s="2">
        <f t="shared" si="232"/>
        <v>93.947366998577536</v>
      </c>
      <c r="DR170" s="2">
        <f t="shared" si="232"/>
        <v>98.339143589743614</v>
      </c>
      <c r="DS170" s="2">
        <f t="shared" si="232"/>
        <v>89.60767071524964</v>
      </c>
      <c r="DT170" s="2">
        <f t="shared" si="232"/>
        <v>87.509356097560968</v>
      </c>
      <c r="DU170" s="2">
        <f t="shared" si="232"/>
        <v>77.824978571428588</v>
      </c>
      <c r="DV170" s="2">
        <f t="shared" si="232"/>
        <v>90.675535017421566</v>
      </c>
      <c r="DW170" s="2">
        <f t="shared" si="232"/>
        <v>95.146490863332986</v>
      </c>
      <c r="DX170" s="2">
        <f t="shared" si="232"/>
        <v>69.831605362505343</v>
      </c>
      <c r="DY170" s="2">
        <f t="shared" si="232"/>
        <v>52.431963330786871</v>
      </c>
      <c r="EA170" s="2">
        <f t="shared" si="222"/>
        <v>45.035627577969962</v>
      </c>
      <c r="EB170" s="2">
        <f t="shared" si="222"/>
        <v>46.091285714285711</v>
      </c>
      <c r="EC170" s="2">
        <f t="shared" si="222"/>
        <v>47.599129004329015</v>
      </c>
      <c r="ED170" s="2">
        <f t="shared" si="222"/>
        <v>50.508285714285719</v>
      </c>
      <c r="EE170" s="2">
        <f t="shared" si="222"/>
        <v>49.632610252958266</v>
      </c>
      <c r="EF170" s="2">
        <f t="shared" si="222"/>
        <v>53.508338009897663</v>
      </c>
      <c r="EG170" s="2">
        <f t="shared" si="222"/>
        <v>53.883672259596366</v>
      </c>
      <c r="EH170" s="2">
        <f t="shared" si="222"/>
        <v>50.778403648106128</v>
      </c>
      <c r="EI170" s="2">
        <f t="shared" si="222"/>
        <v>48.775574014481094</v>
      </c>
      <c r="EJ170" s="2">
        <f t="shared" si="222"/>
        <v>45.285147492625342</v>
      </c>
      <c r="EK170" s="2">
        <f t="shared" si="221"/>
        <v>48.619722777273182</v>
      </c>
      <c r="EL170" s="2">
        <f t="shared" si="188"/>
        <v>48.916882156508599</v>
      </c>
      <c r="EM170" s="2">
        <f t="shared" si="188"/>
        <v>46.627840312898947</v>
      </c>
      <c r="EN170" s="2">
        <f t="shared" si="188"/>
        <v>46.476432948711775</v>
      </c>
      <c r="EO170" s="2">
        <f t="shared" si="188"/>
        <v>40.659640080723953</v>
      </c>
      <c r="EQ170" s="2">
        <f t="shared" si="233"/>
        <v>46.159104421229159</v>
      </c>
      <c r="ER170" s="2">
        <f t="shared" si="233"/>
        <v>46.668805369167572</v>
      </c>
      <c r="ES170" s="2">
        <f t="shared" si="233"/>
        <v>49.113704080118403</v>
      </c>
      <c r="ET170" s="2">
        <f t="shared" si="233"/>
        <v>50.077606313016979</v>
      </c>
      <c r="EU170" s="2">
        <f t="shared" si="233"/>
        <v>51.64751145917981</v>
      </c>
      <c r="EV170" s="2">
        <f t="shared" si="233"/>
        <v>52.478085469035399</v>
      </c>
      <c r="EW170" s="2">
        <f t="shared" si="233"/>
        <v>52.524881452695311</v>
      </c>
      <c r="EX170" s="2">
        <f t="shared" si="233"/>
        <v>49.032360841971098</v>
      </c>
      <c r="EY170" s="2">
        <f t="shared" si="233"/>
        <v>47.135201549971896</v>
      </c>
      <c r="EZ170" s="2">
        <f t="shared" si="233"/>
        <v>47.098409009363138</v>
      </c>
      <c r="FA170" s="2">
        <f t="shared" si="233"/>
        <v>48.973436161067362</v>
      </c>
      <c r="FB170" s="2">
        <f t="shared" si="233"/>
        <v>48.052674449796434</v>
      </c>
      <c r="FC170" s="2">
        <f t="shared" si="233"/>
        <v>46.557050293893809</v>
      </c>
      <c r="FD170" s="2">
        <f t="shared" si="233"/>
        <v>44.248532369178641</v>
      </c>
      <c r="FE170" s="2">
        <f t="shared" si="233"/>
        <v>40.343923603583264</v>
      </c>
      <c r="FG170" s="2">
        <f t="shared" si="234"/>
        <v>0.99995523199398872</v>
      </c>
      <c r="FH170" s="2">
        <f t="shared" si="234"/>
        <v>0.99995864446118243</v>
      </c>
      <c r="FI170" s="2">
        <f t="shared" si="234"/>
        <v>0.99995677857903809</v>
      </c>
      <c r="FJ170" s="2">
        <f t="shared" si="234"/>
        <v>0.99995883716330114</v>
      </c>
      <c r="FK170" s="2">
        <f t="shared" si="234"/>
        <v>0.99993985681061026</v>
      </c>
      <c r="FL170" s="2">
        <f t="shared" si="234"/>
        <v>0.99992600436190537</v>
      </c>
      <c r="FM170" s="2">
        <f t="shared" si="234"/>
        <v>0.9999359020287234</v>
      </c>
      <c r="FN170" s="2">
        <f t="shared" si="234"/>
        <v>0.99993316406474553</v>
      </c>
      <c r="FO170" s="2">
        <f t="shared" si="234"/>
        <v>0.9999310214914906</v>
      </c>
      <c r="FP170" s="2">
        <f t="shared" si="234"/>
        <v>0.99992466846967187</v>
      </c>
      <c r="FQ170" s="2">
        <f t="shared" si="234"/>
        <v>0.99991756998011161</v>
      </c>
      <c r="FR170" s="2">
        <f t="shared" si="234"/>
        <v>0.99991828151262119</v>
      </c>
      <c r="FS170" s="2">
        <f t="shared" si="234"/>
        <v>0.99990863071915514</v>
      </c>
      <c r="FT170" s="2">
        <f t="shared" si="234"/>
        <v>0.99990719587402077</v>
      </c>
      <c r="FU170" s="2">
        <f t="shared" si="234"/>
        <v>0.99989564132899145</v>
      </c>
      <c r="FW170" s="2">
        <f t="shared" si="225"/>
        <v>0.11325325503308106</v>
      </c>
      <c r="FX170" s="2">
        <f t="shared" si="225"/>
        <v>0.44146861171186846</v>
      </c>
      <c r="FY170" s="2">
        <f t="shared" si="225"/>
        <v>0.43181678470670037</v>
      </c>
      <c r="FZ170" s="2">
        <f t="shared" si="225"/>
        <v>0.43292121301008107</v>
      </c>
      <c r="GA170" s="2">
        <f t="shared" si="225"/>
        <v>0.35950193957998688</v>
      </c>
      <c r="GB170" s="2">
        <f t="shared" si="225"/>
        <v>0.38082265785425112</v>
      </c>
      <c r="GC170" s="2">
        <f t="shared" si="225"/>
        <v>0.35851717867251398</v>
      </c>
      <c r="GD170" s="2">
        <f t="shared" si="225"/>
        <v>0.38595388555307703</v>
      </c>
      <c r="GE170" s="2">
        <f t="shared" si="225"/>
        <v>0.39788791650009309</v>
      </c>
      <c r="GF170" s="2">
        <f t="shared" si="225"/>
        <v>0.34004930521542176</v>
      </c>
      <c r="GG170" s="2">
        <f t="shared" si="225"/>
        <v>0.31515508359756378</v>
      </c>
      <c r="GH170" s="2">
        <f t="shared" si="225"/>
        <v>0.26490952293523634</v>
      </c>
      <c r="GI170" s="2">
        <f t="shared" si="225"/>
        <v>0.23579974368741405</v>
      </c>
      <c r="GJ170" s="2">
        <f t="shared" si="225"/>
        <v>0.17589413096551446</v>
      </c>
      <c r="GK170" s="2">
        <f t="shared" si="225"/>
        <v>0.15788184256492657</v>
      </c>
      <c r="GM170" s="86">
        <f t="shared" si="226"/>
        <v>8.5328631298282872E-151</v>
      </c>
      <c r="GN170" s="86">
        <f t="shared" si="226"/>
        <v>2.953627841534741E-225</v>
      </c>
      <c r="GO170" s="86">
        <f t="shared" si="226"/>
        <v>1.305498684590094E-286</v>
      </c>
      <c r="GP170" s="86">
        <f t="shared" si="226"/>
        <v>0</v>
      </c>
      <c r="GQ170" s="86">
        <f t="shared" si="226"/>
        <v>0</v>
      </c>
      <c r="GR170" s="86">
        <f t="shared" si="226"/>
        <v>1.2807807492321506E-290</v>
      </c>
      <c r="GS170" s="86">
        <f t="shared" si="226"/>
        <v>5.5537117194610017E-307</v>
      </c>
      <c r="GT170" s="86">
        <f t="shared" si="226"/>
        <v>0</v>
      </c>
      <c r="GU170" s="86">
        <f t="shared" si="226"/>
        <v>0</v>
      </c>
      <c r="GV170" s="86">
        <f t="shared" si="226"/>
        <v>0</v>
      </c>
      <c r="GW170" s="86">
        <f t="shared" si="226"/>
        <v>1.7139145021498718E-262</v>
      </c>
      <c r="GX170" s="86">
        <f t="shared" si="226"/>
        <v>3.3244597872410667E-257</v>
      </c>
      <c r="GY170" s="86">
        <f t="shared" si="226"/>
        <v>1.5204476557504573E-206</v>
      </c>
      <c r="GZ170" s="86">
        <f t="shared" si="226"/>
        <v>7.1817683620095297E-202</v>
      </c>
      <c r="HA170" s="86">
        <f t="shared" si="226"/>
        <v>7.8863051892822368E-182</v>
      </c>
      <c r="HC170" s="86">
        <f t="shared" si="190"/>
        <v>8.5075526223984245E-75</v>
      </c>
      <c r="HD170" s="86">
        <f t="shared" si="190"/>
        <v>9.7573904552623145E-174</v>
      </c>
      <c r="HE170" s="86">
        <f t="shared" si="190"/>
        <v>1.3083693646598669E-212</v>
      </c>
      <c r="HF170" s="86">
        <f t="shared" si="189"/>
        <v>3.697627364684846E-229</v>
      </c>
      <c r="HG170" s="86">
        <f t="shared" si="189"/>
        <v>1.8277830010516503E-248</v>
      </c>
      <c r="HH170" s="86">
        <f t="shared" si="189"/>
        <v>9.6472245873583933E-255</v>
      </c>
      <c r="HI170" s="86">
        <f t="shared" si="189"/>
        <v>1.1464010931132593E-183</v>
      </c>
      <c r="HJ170" s="86">
        <f t="shared" si="189"/>
        <v>0</v>
      </c>
      <c r="HK170" s="86">
        <f t="shared" si="189"/>
        <v>2.9933136219968457E-229</v>
      </c>
      <c r="HL170" s="86">
        <f t="shared" si="170"/>
        <v>3.3655953177111505E-199</v>
      </c>
      <c r="HM170" s="86">
        <f t="shared" si="170"/>
        <v>4.8205720772691584E-195</v>
      </c>
      <c r="HN170" s="86">
        <f t="shared" si="170"/>
        <v>1.2272996226972189E-153</v>
      </c>
      <c r="HO170" s="86">
        <f t="shared" ref="HO170:HQ227" si="235" xml:space="preserve"> _xlfn.NORM.DIST($B170, O$8, ABS(O$12), TRUE) * _xlfn.NORM.DIST(($B170 - O$8)*O$16, 0, ABS(O$12), TRUE) * 2</f>
        <v>5.9440324891065712E-124</v>
      </c>
      <c r="HP170" s="86">
        <f t="shared" si="235"/>
        <v>5.5476692696558915E-121</v>
      </c>
      <c r="HQ170" s="86">
        <f t="shared" si="235"/>
        <v>1.6707483919281496E-152</v>
      </c>
      <c r="HS170" s="86">
        <f t="shared" si="227"/>
        <v>6.1885915676022987E-3</v>
      </c>
      <c r="HT170" s="86">
        <f t="shared" si="227"/>
        <v>1.8055439549779519E-4</v>
      </c>
      <c r="HU170" s="86">
        <f t="shared" si="227"/>
        <v>1.7571567842897064E-4</v>
      </c>
      <c r="HV170" s="86">
        <f t="shared" si="227"/>
        <v>1.3284996226639069E-4</v>
      </c>
      <c r="HW170" s="86">
        <f t="shared" si="227"/>
        <v>7.8851695154033791E-4</v>
      </c>
      <c r="HX170" s="86">
        <f t="shared" si="227"/>
        <v>4.1949198094672828E-4</v>
      </c>
      <c r="HY170" s="86">
        <f t="shared" si="227"/>
        <v>8.7698334222123758E-4</v>
      </c>
      <c r="HZ170" s="86">
        <f t="shared" si="227"/>
        <v>4.3804652599164487E-4</v>
      </c>
      <c r="IA170" s="86">
        <f t="shared" si="227"/>
        <v>2.2296436668851774E-4</v>
      </c>
      <c r="IB170" s="86">
        <f t="shared" si="227"/>
        <v>5.8037884351572785E-4</v>
      </c>
      <c r="IC170" s="86">
        <f t="shared" si="227"/>
        <v>1.1270319159592057E-3</v>
      </c>
      <c r="ID170" s="86">
        <f t="shared" si="227"/>
        <v>5.1552635775788192E-3</v>
      </c>
      <c r="IE170" s="86">
        <f t="shared" si="227"/>
        <v>2.2985451565210075E-3</v>
      </c>
      <c r="IF170" s="86">
        <f t="shared" si="227"/>
        <v>4.6549987134721093E-6</v>
      </c>
      <c r="IG170" s="86">
        <f t="shared" si="227"/>
        <v>4.3968736959990466E-5</v>
      </c>
      <c r="II170" s="86">
        <f t="shared" si="228"/>
        <v>1.1735518304818644E-9</v>
      </c>
      <c r="IJ170" s="86">
        <f t="shared" si="228"/>
        <v>0.32120990185201637</v>
      </c>
      <c r="IK170" s="86">
        <f t="shared" si="228"/>
        <v>0.28355333000679506</v>
      </c>
      <c r="IL170" s="86">
        <f t="shared" si="228"/>
        <v>0.29396118393142018</v>
      </c>
      <c r="IM170" s="86">
        <f t="shared" si="228"/>
        <v>7.5643924360300027E-2</v>
      </c>
      <c r="IN170" s="86">
        <f t="shared" si="228"/>
        <v>0.1088506564145746</v>
      </c>
      <c r="IO170" s="86">
        <f t="shared" si="228"/>
        <v>6.7667877022400763E-2</v>
      </c>
      <c r="IP170" s="86">
        <f t="shared" si="228"/>
        <v>0.12476699241228505</v>
      </c>
      <c r="IQ170" s="86">
        <f t="shared" si="228"/>
        <v>0.15462863565578849</v>
      </c>
      <c r="IR170" s="86">
        <f t="shared" si="228"/>
        <v>3.5720202978469701E-2</v>
      </c>
      <c r="IS170" s="86">
        <f t="shared" si="228"/>
        <v>1.5578837974691444E-2</v>
      </c>
      <c r="IT170" s="86">
        <f t="shared" si="228"/>
        <v>2.9565237244463878E-3</v>
      </c>
      <c r="IU170" s="86">
        <f t="shared" si="228"/>
        <v>8.7320999004782962E-5</v>
      </c>
      <c r="IV170" s="86">
        <f t="shared" si="228"/>
        <v>6.1583365399081854E-3</v>
      </c>
      <c r="IW170" s="86">
        <f t="shared" si="228"/>
        <v>1.728369853317289E-3</v>
      </c>
      <c r="IY170" s="86">
        <f t="shared" si="229"/>
        <v>6.1885927411541291E-3</v>
      </c>
      <c r="IZ170" s="86">
        <f t="shared" si="229"/>
        <v>0.32139045624751417</v>
      </c>
      <c r="JA170" s="86">
        <f t="shared" si="229"/>
        <v>0.283729045685224</v>
      </c>
      <c r="JB170" s="86">
        <f t="shared" si="229"/>
        <v>0.29409403389368655</v>
      </c>
      <c r="JC170" s="86">
        <f t="shared" si="229"/>
        <v>7.6432441311840363E-2</v>
      </c>
      <c r="JD170" s="86">
        <f t="shared" si="229"/>
        <v>0.10927014839552134</v>
      </c>
      <c r="JE170" s="86">
        <f t="shared" si="229"/>
        <v>6.8544860364621998E-2</v>
      </c>
      <c r="JF170" s="86">
        <f t="shared" si="229"/>
        <v>0.1252050389382767</v>
      </c>
      <c r="JG170" s="86">
        <f t="shared" si="229"/>
        <v>0.154851600022477</v>
      </c>
      <c r="JH170" s="86">
        <f t="shared" si="229"/>
        <v>3.630058182198543E-2</v>
      </c>
      <c r="JI170" s="86">
        <f t="shared" si="229"/>
        <v>1.6705869890650649E-2</v>
      </c>
      <c r="JJ170" s="86">
        <f t="shared" si="229"/>
        <v>8.1117873020252074E-3</v>
      </c>
      <c r="JK170" s="86">
        <f t="shared" si="229"/>
        <v>2.3858661555257905E-3</v>
      </c>
      <c r="JL170" s="86">
        <f t="shared" si="229"/>
        <v>6.1629915386216573E-3</v>
      </c>
      <c r="JM170" s="86">
        <f t="shared" si="229"/>
        <v>1.7723385902772796E-3</v>
      </c>
    </row>
    <row r="171" spans="2:273" x14ac:dyDescent="0.25">
      <c r="B171" s="2">
        <v>144</v>
      </c>
      <c r="C171" s="37">
        <v>43.448</v>
      </c>
      <c r="D171" s="37">
        <v>46.167000000000002</v>
      </c>
      <c r="E171" s="37">
        <v>52.517000000000003</v>
      </c>
      <c r="F171" s="37">
        <v>56.482999999999997</v>
      </c>
      <c r="G171" s="37">
        <v>52.18</v>
      </c>
      <c r="H171" s="37">
        <v>56.475000000000001</v>
      </c>
      <c r="I171" s="37">
        <v>56.41</v>
      </c>
      <c r="J171" s="37">
        <v>54.459000000000003</v>
      </c>
      <c r="K171" s="37">
        <v>55.426000000000002</v>
      </c>
      <c r="L171" s="37">
        <v>47.802999999999997</v>
      </c>
      <c r="M171" s="37">
        <v>50.442999999999998</v>
      </c>
      <c r="N171" s="37">
        <v>48.835999999999999</v>
      </c>
      <c r="O171" s="37">
        <v>46.328000000000003</v>
      </c>
      <c r="P171" s="37">
        <v>44.622999999999998</v>
      </c>
      <c r="Q171" s="37">
        <v>39.475000000000001</v>
      </c>
      <c r="S171" s="4">
        <f t="shared" si="230"/>
        <v>44.992436376791254</v>
      </c>
      <c r="T171" s="4">
        <f t="shared" si="230"/>
        <v>48.681354556033128</v>
      </c>
      <c r="U171" s="4">
        <f t="shared" si="230"/>
        <v>52.362160836876598</v>
      </c>
      <c r="V171" s="4">
        <f t="shared" si="230"/>
        <v>54.808702972797505</v>
      </c>
      <c r="W171" s="4">
        <f t="shared" si="230"/>
        <v>54.240185080645198</v>
      </c>
      <c r="X171" s="4">
        <f t="shared" si="230"/>
        <v>57.797681443402894</v>
      </c>
      <c r="Y171" s="4">
        <f t="shared" si="230"/>
        <v>58.059966879379495</v>
      </c>
      <c r="Z171" s="4">
        <f t="shared" si="230"/>
        <v>55.431390375098466</v>
      </c>
      <c r="AA171" s="4">
        <f t="shared" si="230"/>
        <v>55.941620198919431</v>
      </c>
      <c r="AB171" s="4">
        <f t="shared" si="230"/>
        <v>49.481694123113932</v>
      </c>
      <c r="AC171" s="4">
        <f t="shared" si="230"/>
        <v>51.133819526773848</v>
      </c>
      <c r="AD171" s="4">
        <f t="shared" si="230"/>
        <v>49.243094358600139</v>
      </c>
      <c r="AE171" s="4">
        <f t="shared" si="230"/>
        <v>46.53122333120681</v>
      </c>
      <c r="AF171" s="4">
        <f t="shared" si="230"/>
        <v>46.881376425829068</v>
      </c>
      <c r="AG171" s="4">
        <f t="shared" si="230"/>
        <v>41.377024219798891</v>
      </c>
      <c r="AI171" s="4">
        <f t="shared" si="231"/>
        <v>-1.5444363767912535</v>
      </c>
      <c r="AJ171" s="4">
        <f t="shared" si="231"/>
        <v>-2.5143545560331262</v>
      </c>
      <c r="AK171" s="4">
        <f t="shared" si="231"/>
        <v>0.1548391631234054</v>
      </c>
      <c r="AL171" s="4">
        <f t="shared" si="231"/>
        <v>1.674297027202492</v>
      </c>
      <c r="AM171" s="4">
        <f t="shared" si="231"/>
        <v>-2.0601850806451978</v>
      </c>
      <c r="AN171" s="4">
        <f t="shared" si="231"/>
        <v>-1.3226814434028924</v>
      </c>
      <c r="AO171" s="4">
        <f t="shared" si="231"/>
        <v>-1.6499668793794982</v>
      </c>
      <c r="AP171" s="4">
        <f t="shared" si="231"/>
        <v>-0.97239037509846327</v>
      </c>
      <c r="AQ171" s="4">
        <f t="shared" si="231"/>
        <v>-0.51562019891942867</v>
      </c>
      <c r="AR171" s="4">
        <f t="shared" si="231"/>
        <v>-1.6786941231139352</v>
      </c>
      <c r="AS171" s="4">
        <f t="shared" si="231"/>
        <v>-0.69081952677385061</v>
      </c>
      <c r="AT171" s="4">
        <f t="shared" si="231"/>
        <v>-0.40709435860014054</v>
      </c>
      <c r="AU171" s="4">
        <f t="shared" si="231"/>
        <v>-0.20322333120680725</v>
      </c>
      <c r="AV171" s="4">
        <f t="shared" si="231"/>
        <v>-2.2583764258290699</v>
      </c>
      <c r="AW171" s="4">
        <f t="shared" si="231"/>
        <v>-1.9020242197988892</v>
      </c>
      <c r="AY171" s="2">
        <f t="shared" si="223"/>
        <v>44.992436324983963</v>
      </c>
      <c r="AZ171" s="2">
        <f t="shared" si="223"/>
        <v>46.205447276663129</v>
      </c>
      <c r="BA171" s="2">
        <f t="shared" si="223"/>
        <v>48.134610893199287</v>
      </c>
      <c r="BB171" s="2">
        <f t="shared" si="223"/>
        <v>50.184118571092014</v>
      </c>
      <c r="BC171" s="2">
        <f t="shared" si="223"/>
        <v>50.246059468475181</v>
      </c>
      <c r="BD171" s="2">
        <f t="shared" si="223"/>
        <v>52.968113476902168</v>
      </c>
      <c r="BE171" s="2">
        <f t="shared" si="223"/>
        <v>53.2647097670744</v>
      </c>
      <c r="BF171" s="2">
        <f t="shared" si="223"/>
        <v>49.954537759980568</v>
      </c>
      <c r="BG171" s="2">
        <f t="shared" si="223"/>
        <v>47.92469784719448</v>
      </c>
      <c r="BH171" s="2">
        <f t="shared" si="223"/>
        <v>45.796401847512726</v>
      </c>
      <c r="BI171" s="2">
        <f t="shared" si="223"/>
        <v>48.708175539653936</v>
      </c>
      <c r="BJ171" s="2">
        <f t="shared" si="223"/>
        <v>48.603467318062172</v>
      </c>
      <c r="BK171" s="2">
        <f t="shared" si="223"/>
        <v>46.490915771963152</v>
      </c>
      <c r="BL171" s="2">
        <f t="shared" si="223"/>
        <v>45.954085677856078</v>
      </c>
      <c r="BM171" s="2">
        <f t="shared" si="223"/>
        <v>40.496788973387048</v>
      </c>
      <c r="BO171" s="2" t="str">
        <f t="shared" si="191"/>
        <v/>
      </c>
      <c r="BP171" s="2" t="str">
        <f t="shared" si="192"/>
        <v/>
      </c>
      <c r="BQ171" s="2" t="str">
        <f t="shared" si="193"/>
        <v/>
      </c>
      <c r="BR171" s="2" t="str">
        <f t="shared" si="194"/>
        <v/>
      </c>
      <c r="BS171" s="2" t="str">
        <f t="shared" si="195"/>
        <v/>
      </c>
      <c r="BT171" s="2" t="str">
        <f t="shared" si="196"/>
        <v/>
      </c>
      <c r="BU171" s="2" t="str">
        <f t="shared" si="197"/>
        <v/>
      </c>
      <c r="BV171" s="2" t="str">
        <f t="shared" si="198"/>
        <v/>
      </c>
      <c r="BW171" s="2" t="str">
        <f t="shared" si="199"/>
        <v/>
      </c>
      <c r="BX171" s="2" t="str">
        <f t="shared" si="200"/>
        <v/>
      </c>
      <c r="BY171" s="2" t="str">
        <f t="shared" si="201"/>
        <v/>
      </c>
      <c r="BZ171" s="2" t="str">
        <f t="shared" si="202"/>
        <v/>
      </c>
      <c r="CA171" s="2" t="str">
        <f t="shared" si="203"/>
        <v/>
      </c>
      <c r="CB171" s="2" t="str">
        <f t="shared" si="204"/>
        <v/>
      </c>
      <c r="CC171" s="2" t="str">
        <f t="shared" si="205"/>
        <v/>
      </c>
      <c r="CE171" s="2">
        <f t="shared" si="224"/>
        <v>43.448</v>
      </c>
      <c r="CF171" s="2" t="str">
        <f t="shared" si="224"/>
        <v/>
      </c>
      <c r="CG171" s="2" t="str">
        <f t="shared" si="224"/>
        <v/>
      </c>
      <c r="CH171" s="2" t="str">
        <f t="shared" si="224"/>
        <v/>
      </c>
      <c r="CI171" s="2" t="str">
        <f t="shared" si="224"/>
        <v/>
      </c>
      <c r="CJ171" s="2" t="str">
        <f t="shared" si="224"/>
        <v/>
      </c>
      <c r="CK171" s="2" t="str">
        <f t="shared" si="224"/>
        <v/>
      </c>
      <c r="CL171" s="2" t="str">
        <f t="shared" si="224"/>
        <v/>
      </c>
      <c r="CM171" s="2" t="str">
        <f t="shared" si="224"/>
        <v/>
      </c>
      <c r="CN171" s="2" t="str">
        <f t="shared" si="224"/>
        <v/>
      </c>
      <c r="CO171" s="2" t="str">
        <f t="shared" si="224"/>
        <v/>
      </c>
      <c r="CP171" s="2" t="str">
        <f t="shared" si="224"/>
        <v/>
      </c>
      <c r="CQ171" s="2">
        <f t="shared" si="224"/>
        <v>46.328000000000003</v>
      </c>
      <c r="CR171" s="2" t="str">
        <f t="shared" si="224"/>
        <v/>
      </c>
      <c r="CS171" s="2">
        <f t="shared" si="224"/>
        <v>39.475000000000001</v>
      </c>
      <c r="CU171" s="2">
        <f t="shared" si="206"/>
        <v>43.448</v>
      </c>
      <c r="CV171" s="2" t="str">
        <f t="shared" si="207"/>
        <v/>
      </c>
      <c r="CW171" s="2" t="str">
        <f t="shared" si="208"/>
        <v/>
      </c>
      <c r="CX171" s="2" t="str">
        <f t="shared" si="209"/>
        <v/>
      </c>
      <c r="CY171" s="2" t="str">
        <f t="shared" si="210"/>
        <v/>
      </c>
      <c r="CZ171" s="2" t="str">
        <f t="shared" si="211"/>
        <v/>
      </c>
      <c r="DA171" s="2" t="str">
        <f t="shared" si="212"/>
        <v/>
      </c>
      <c r="DB171" s="2" t="str">
        <f t="shared" si="213"/>
        <v/>
      </c>
      <c r="DC171" s="2" t="str">
        <f t="shared" si="214"/>
        <v/>
      </c>
      <c r="DD171" s="2" t="str">
        <f t="shared" si="215"/>
        <v/>
      </c>
      <c r="DE171" s="2" t="str">
        <f t="shared" si="216"/>
        <v/>
      </c>
      <c r="DF171" s="2" t="str">
        <f t="shared" si="217"/>
        <v/>
      </c>
      <c r="DG171" s="2">
        <f t="shared" si="218"/>
        <v>46.328000000000003</v>
      </c>
      <c r="DH171" s="2" t="str">
        <f t="shared" si="219"/>
        <v/>
      </c>
      <c r="DI171" s="2">
        <f t="shared" si="220"/>
        <v>39.475000000000001</v>
      </c>
      <c r="DK171" s="2">
        <f t="shared" si="232"/>
        <v>89.451993124522517</v>
      </c>
      <c r="DL171" s="2">
        <f t="shared" si="232"/>
        <v>100.60936898395721</v>
      </c>
      <c r="DM171" s="2">
        <f t="shared" si="232"/>
        <v>97.240304812834211</v>
      </c>
      <c r="DN171" s="2">
        <f t="shared" si="232"/>
        <v>109.38366488413547</v>
      </c>
      <c r="DO171" s="2">
        <f t="shared" si="232"/>
        <v>105.13292176386912</v>
      </c>
      <c r="DP171" s="2">
        <f t="shared" si="232"/>
        <v>108.06515272045024</v>
      </c>
      <c r="DQ171" s="2">
        <f t="shared" si="232"/>
        <v>94.135598862019918</v>
      </c>
      <c r="DR171" s="2">
        <f t="shared" si="232"/>
        <v>98.576224358974386</v>
      </c>
      <c r="DS171" s="2">
        <f t="shared" si="232"/>
        <v>89.778736504723327</v>
      </c>
      <c r="DT171" s="2">
        <f t="shared" si="232"/>
        <v>87.687606754221378</v>
      </c>
      <c r="DU171" s="2">
        <f t="shared" si="232"/>
        <v>77.954368641114996</v>
      </c>
      <c r="DV171" s="2">
        <f t="shared" si="232"/>
        <v>90.901635540069648</v>
      </c>
      <c r="DW171" s="2">
        <f t="shared" si="232"/>
        <v>95.432401685085921</v>
      </c>
      <c r="DX171" s="2">
        <f t="shared" si="232"/>
        <v>69.958043715143702</v>
      </c>
      <c r="DY171" s="2">
        <f t="shared" si="232"/>
        <v>52.443662643239122</v>
      </c>
      <c r="EA171" s="2">
        <f t="shared" si="222"/>
        <v>44.848284648658598</v>
      </c>
      <c r="EB171" s="2">
        <f t="shared" si="222"/>
        <v>45.929628571428566</v>
      </c>
      <c r="EC171" s="2">
        <f t="shared" si="222"/>
        <v>47.429930303030311</v>
      </c>
      <c r="ED171" s="2">
        <f t="shared" si="222"/>
        <v>50.381957142857146</v>
      </c>
      <c r="EE171" s="2">
        <f t="shared" si="222"/>
        <v>49.458239513214764</v>
      </c>
      <c r="EF171" s="2">
        <f t="shared" si="222"/>
        <v>53.388821037332441</v>
      </c>
      <c r="EG171" s="2">
        <f t="shared" si="222"/>
        <v>53.790451127819559</v>
      </c>
      <c r="EH171" s="2">
        <f t="shared" si="222"/>
        <v>50.679855908535515</v>
      </c>
      <c r="EI171" s="2">
        <f t="shared" si="222"/>
        <v>48.626941673370879</v>
      </c>
      <c r="EJ171" s="2">
        <f t="shared" si="222"/>
        <v>45.123008112094368</v>
      </c>
      <c r="EK171" s="2">
        <f t="shared" si="221"/>
        <v>48.584453022504789</v>
      </c>
      <c r="EL171" s="2">
        <f t="shared" si="188"/>
        <v>48.851150396942089</v>
      </c>
      <c r="EM171" s="2">
        <f t="shared" si="188"/>
        <v>46.505260053520573</v>
      </c>
      <c r="EN171" s="2">
        <f t="shared" si="188"/>
        <v>46.384724520832343</v>
      </c>
      <c r="EO171" s="2">
        <f t="shared" si="188"/>
        <v>40.550539797077711</v>
      </c>
      <c r="EQ171" s="2">
        <f t="shared" si="233"/>
        <v>46.006973953045687</v>
      </c>
      <c r="ER171" s="2">
        <f t="shared" si="233"/>
        <v>46.519257539758343</v>
      </c>
      <c r="ES171" s="2">
        <f t="shared" si="233"/>
        <v>48.975922829153269</v>
      </c>
      <c r="ET171" s="2">
        <f t="shared" si="233"/>
        <v>49.942912982739017</v>
      </c>
      <c r="EU171" s="2">
        <f t="shared" si="233"/>
        <v>51.518142554603713</v>
      </c>
      <c r="EV171" s="2">
        <f t="shared" si="233"/>
        <v>52.335113101669975</v>
      </c>
      <c r="EW171" s="2">
        <f t="shared" si="233"/>
        <v>52.40058174780269</v>
      </c>
      <c r="EX171" s="2">
        <f t="shared" si="233"/>
        <v>48.894949804284998</v>
      </c>
      <c r="EY171" s="2">
        <f t="shared" si="233"/>
        <v>46.949355922969012</v>
      </c>
      <c r="EZ171" s="2">
        <f t="shared" si="233"/>
        <v>46.98019830858378</v>
      </c>
      <c r="FA171" s="2">
        <f t="shared" si="233"/>
        <v>48.946789617177636</v>
      </c>
      <c r="FB171" s="2">
        <f t="shared" si="233"/>
        <v>47.965586909207644</v>
      </c>
      <c r="FC171" s="2">
        <f t="shared" si="233"/>
        <v>46.432390074924989</v>
      </c>
      <c r="FD171" s="2">
        <f t="shared" si="233"/>
        <v>44.103450342348616</v>
      </c>
      <c r="FE171" s="2">
        <f t="shared" si="233"/>
        <v>40.228678131149188</v>
      </c>
      <c r="FG171" s="2">
        <f t="shared" si="234"/>
        <v>0.99995917093243158</v>
      </c>
      <c r="FH171" s="2">
        <f t="shared" si="234"/>
        <v>0.99996228316308544</v>
      </c>
      <c r="FI171" s="2">
        <f t="shared" si="234"/>
        <v>0.99996058144568101</v>
      </c>
      <c r="FJ171" s="2">
        <f t="shared" si="234"/>
        <v>0.9999624589107825</v>
      </c>
      <c r="FK171" s="2">
        <f t="shared" si="234"/>
        <v>0.99994514846909166</v>
      </c>
      <c r="FL171" s="2">
        <f t="shared" si="234"/>
        <v>0.9999325147366086</v>
      </c>
      <c r="FM171" s="2">
        <f t="shared" si="234"/>
        <v>0.99994154162571414</v>
      </c>
      <c r="FN171" s="2">
        <f t="shared" si="234"/>
        <v>0.9999390445441203</v>
      </c>
      <c r="FO171" s="2">
        <f t="shared" si="234"/>
        <v>0.9999370904707362</v>
      </c>
      <c r="FP171" s="2">
        <f t="shared" si="234"/>
        <v>0.99993129637240319</v>
      </c>
      <c r="FQ171" s="2">
        <f t="shared" si="234"/>
        <v>0.99992482238311409</v>
      </c>
      <c r="FR171" s="2">
        <f t="shared" si="234"/>
        <v>0.99992547131784804</v>
      </c>
      <c r="FS171" s="2">
        <f t="shared" si="234"/>
        <v>0.9999166695555497</v>
      </c>
      <c r="FT171" s="2">
        <f t="shared" si="234"/>
        <v>0.99991536094002798</v>
      </c>
      <c r="FU171" s="2">
        <f t="shared" si="234"/>
        <v>0.99990482288690208</v>
      </c>
      <c r="FW171" s="2">
        <f t="shared" si="225"/>
        <v>0.12283754407614393</v>
      </c>
      <c r="FX171" s="2">
        <f t="shared" si="225"/>
        <v>0.46428580189733992</v>
      </c>
      <c r="FY171" s="2">
        <f t="shared" si="225"/>
        <v>0.45454109598963388</v>
      </c>
      <c r="FZ171" s="2">
        <f t="shared" si="225"/>
        <v>0.45565703478577274</v>
      </c>
      <c r="GA171" s="2">
        <f t="shared" si="225"/>
        <v>0.38097235546435265</v>
      </c>
      <c r="GB171" s="2">
        <f t="shared" si="225"/>
        <v>0.40276569314092486</v>
      </c>
      <c r="GC171" s="2">
        <f t="shared" si="225"/>
        <v>0.37996367146789944</v>
      </c>
      <c r="GD171" s="2">
        <f t="shared" si="225"/>
        <v>0.40799776066350008</v>
      </c>
      <c r="GE171" s="2">
        <f t="shared" si="225"/>
        <v>0.42014702738668191</v>
      </c>
      <c r="GF171" s="2">
        <f t="shared" si="225"/>
        <v>0.36101277852522107</v>
      </c>
      <c r="GG171" s="2">
        <f t="shared" si="225"/>
        <v>0.33536374374360017</v>
      </c>
      <c r="GH171" s="2">
        <f t="shared" si="225"/>
        <v>0.28322875727765245</v>
      </c>
      <c r="GI171" s="2">
        <f t="shared" si="225"/>
        <v>0.2527982355737966</v>
      </c>
      <c r="GJ171" s="2">
        <f t="shared" si="225"/>
        <v>0.18964579998045153</v>
      </c>
      <c r="GK171" s="2">
        <f t="shared" si="225"/>
        <v>0.17051666165509408</v>
      </c>
      <c r="GM171" s="86">
        <f t="shared" si="226"/>
        <v>3.3444897893352987E-154</v>
      </c>
      <c r="GN171" s="86">
        <f t="shared" si="226"/>
        <v>2.3964553090466475E-230</v>
      </c>
      <c r="GO171" s="86">
        <f t="shared" si="226"/>
        <v>4.0754621384882823E-293</v>
      </c>
      <c r="GP171" s="86">
        <f t="shared" si="226"/>
        <v>0</v>
      </c>
      <c r="GQ171" s="86">
        <f t="shared" si="226"/>
        <v>0</v>
      </c>
      <c r="GR171" s="86">
        <f t="shared" si="226"/>
        <v>1.4676212379332646E-297</v>
      </c>
      <c r="GS171" s="86">
        <f t="shared" si="226"/>
        <v>0</v>
      </c>
      <c r="GT171" s="86">
        <f t="shared" si="226"/>
        <v>0</v>
      </c>
      <c r="GU171" s="86">
        <f t="shared" si="226"/>
        <v>0</v>
      </c>
      <c r="GV171" s="86">
        <f t="shared" si="226"/>
        <v>0</v>
      </c>
      <c r="GW171" s="86">
        <f t="shared" si="226"/>
        <v>8.964049824199015E-269</v>
      </c>
      <c r="GX171" s="86">
        <f t="shared" si="226"/>
        <v>2.0497555301005087E-263</v>
      </c>
      <c r="GY171" s="86">
        <f t="shared" si="226"/>
        <v>1.7412860087812296E-211</v>
      </c>
      <c r="GZ171" s="86">
        <f t="shared" si="226"/>
        <v>1.1637691534438787E-206</v>
      </c>
      <c r="HA171" s="86">
        <f t="shared" si="226"/>
        <v>3.8290035930827104E-186</v>
      </c>
      <c r="HC171" s="86">
        <f t="shared" si="190"/>
        <v>3.8443443317462564E-77</v>
      </c>
      <c r="HD171" s="86">
        <f t="shared" si="190"/>
        <v>3.4258820903727436E-179</v>
      </c>
      <c r="HE171" s="86">
        <f t="shared" si="190"/>
        <v>2.6840834441449885E-219</v>
      </c>
      <c r="HF171" s="86">
        <f t="shared" si="189"/>
        <v>2.8105687656680752E-236</v>
      </c>
      <c r="HG171" s="86">
        <f t="shared" si="189"/>
        <v>1.1922682396945296E-256</v>
      </c>
      <c r="HH171" s="86">
        <f t="shared" si="189"/>
        <v>3.1748833350324957E-263</v>
      </c>
      <c r="HI171" s="86">
        <f t="shared" si="189"/>
        <v>7.2354119422749187E-190</v>
      </c>
      <c r="HJ171" s="86">
        <f t="shared" si="189"/>
        <v>0</v>
      </c>
      <c r="HK171" s="86">
        <f t="shared" si="189"/>
        <v>9.5505151753756019E-237</v>
      </c>
      <c r="HL171" s="86">
        <f t="shared" si="189"/>
        <v>7.8660255344349335E-206</v>
      </c>
      <c r="HM171" s="86">
        <f t="shared" si="189"/>
        <v>1.4321361063092734E-201</v>
      </c>
      <c r="HN171" s="86">
        <f t="shared" si="189"/>
        <v>6.8320855683343122E-159</v>
      </c>
      <c r="HO171" s="86">
        <f t="shared" si="235"/>
        <v>3.7068025448711528E-128</v>
      </c>
      <c r="HP171" s="86">
        <f t="shared" si="235"/>
        <v>4.5408198358887956E-125</v>
      </c>
      <c r="HQ171" s="86">
        <f t="shared" si="235"/>
        <v>9.7120769788855141E-158</v>
      </c>
      <c r="HS171" s="86">
        <f t="shared" si="227"/>
        <v>4.0095025411351079E-3</v>
      </c>
      <c r="HT171" s="86">
        <f t="shared" si="227"/>
        <v>1.0459246908276138E-4</v>
      </c>
      <c r="HU171" s="86">
        <f t="shared" si="227"/>
        <v>1.0090192853174891E-4</v>
      </c>
      <c r="HV171" s="86">
        <f t="shared" si="227"/>
        <v>7.6782458625394224E-5</v>
      </c>
      <c r="HW171" s="86">
        <f t="shared" si="227"/>
        <v>4.7513780274378154E-4</v>
      </c>
      <c r="HX171" s="86">
        <f t="shared" si="227"/>
        <v>2.4107450659599568E-4</v>
      </c>
      <c r="HY171" s="86">
        <f t="shared" si="227"/>
        <v>5.2333367879257614E-4</v>
      </c>
      <c r="HZ171" s="86">
        <f t="shared" si="227"/>
        <v>2.536274471401954E-4</v>
      </c>
      <c r="IA171" s="86">
        <f t="shared" si="227"/>
        <v>1.2519290276937129E-4</v>
      </c>
      <c r="IB171" s="86">
        <f t="shared" si="227"/>
        <v>3.3576651159748707E-4</v>
      </c>
      <c r="IC171" s="86">
        <f t="shared" si="227"/>
        <v>6.6973012817614439E-4</v>
      </c>
      <c r="ID171" s="86">
        <f t="shared" si="227"/>
        <v>3.3458913751168301E-3</v>
      </c>
      <c r="IE171" s="86">
        <f t="shared" si="227"/>
        <v>1.3446480515914533E-3</v>
      </c>
      <c r="IF171" s="86">
        <f t="shared" si="227"/>
        <v>1.2293601286176357E-6</v>
      </c>
      <c r="IG171" s="86">
        <f t="shared" si="227"/>
        <v>1.2123556543222458E-5</v>
      </c>
      <c r="II171" s="86">
        <f t="shared" si="228"/>
        <v>6.1876177947551061E-9</v>
      </c>
      <c r="IJ171" s="86">
        <f t="shared" si="228"/>
        <v>0.40033090881099609</v>
      </c>
      <c r="IK171" s="86">
        <f t="shared" si="228"/>
        <v>0.36503236563113833</v>
      </c>
      <c r="IL171" s="86">
        <f t="shared" si="228"/>
        <v>0.37314162495928754</v>
      </c>
      <c r="IM171" s="86">
        <f t="shared" si="228"/>
        <v>0.12214786909113784</v>
      </c>
      <c r="IN171" s="86">
        <f t="shared" si="228"/>
        <v>0.16996116280578324</v>
      </c>
      <c r="IO171" s="86">
        <f t="shared" si="228"/>
        <v>0.11226732412226008</v>
      </c>
      <c r="IP171" s="86">
        <f t="shared" si="228"/>
        <v>0.18982199110988668</v>
      </c>
      <c r="IQ171" s="86">
        <f t="shared" si="228"/>
        <v>0.22787012015388602</v>
      </c>
      <c r="IR171" s="86">
        <f t="shared" si="228"/>
        <v>6.5319259173722888E-2</v>
      </c>
      <c r="IS171" s="86">
        <f t="shared" si="228"/>
        <v>3.1263830226367403E-2</v>
      </c>
      <c r="IT171" s="86">
        <f t="shared" si="228"/>
        <v>6.6541479866582334E-3</v>
      </c>
      <c r="IU171" s="86">
        <f t="shared" si="228"/>
        <v>2.9567434021095771E-4</v>
      </c>
      <c r="IV171" s="86">
        <f t="shared" si="228"/>
        <v>9.9987706403766394E-3</v>
      </c>
      <c r="IW171" s="86">
        <f t="shared" si="228"/>
        <v>3.0670284513589934E-3</v>
      </c>
      <c r="IY171" s="86">
        <f t="shared" si="229"/>
        <v>4.0095087287529028E-3</v>
      </c>
      <c r="IZ171" s="86">
        <f t="shared" si="229"/>
        <v>0.40043550128007888</v>
      </c>
      <c r="JA171" s="86">
        <f t="shared" si="229"/>
        <v>0.36513326755967007</v>
      </c>
      <c r="JB171" s="86">
        <f t="shared" si="229"/>
        <v>0.37321840741791296</v>
      </c>
      <c r="JC171" s="86">
        <f t="shared" si="229"/>
        <v>0.12262300689388161</v>
      </c>
      <c r="JD171" s="86">
        <f t="shared" si="229"/>
        <v>0.17020223731237924</v>
      </c>
      <c r="JE171" s="86">
        <f t="shared" si="229"/>
        <v>0.11279065780105266</v>
      </c>
      <c r="JF171" s="86">
        <f t="shared" si="229"/>
        <v>0.19007561855702687</v>
      </c>
      <c r="JG171" s="86">
        <f t="shared" si="229"/>
        <v>0.22799531305665541</v>
      </c>
      <c r="JH171" s="86">
        <f t="shared" si="229"/>
        <v>6.5655025685320376E-2</v>
      </c>
      <c r="JI171" s="86">
        <f t="shared" si="229"/>
        <v>3.1933560354543547E-2</v>
      </c>
      <c r="JJ171" s="86">
        <f t="shared" si="229"/>
        <v>1.0000039361775064E-2</v>
      </c>
      <c r="JK171" s="86">
        <f t="shared" si="229"/>
        <v>1.6403223918024109E-3</v>
      </c>
      <c r="JL171" s="86">
        <f t="shared" si="229"/>
        <v>1.0000000000505258E-2</v>
      </c>
      <c r="JM171" s="86">
        <f t="shared" si="229"/>
        <v>3.0791520079022157E-3</v>
      </c>
    </row>
    <row r="172" spans="2:273" x14ac:dyDescent="0.25">
      <c r="B172" s="2">
        <v>145</v>
      </c>
      <c r="C172" s="37">
        <v>45.344999999999999</v>
      </c>
      <c r="D172" s="37">
        <v>49.917000000000002</v>
      </c>
      <c r="E172" s="37">
        <v>55.267000000000003</v>
      </c>
      <c r="F172" s="37">
        <v>54.933</v>
      </c>
      <c r="G172" s="37">
        <v>56.442999999999998</v>
      </c>
      <c r="H172" s="37">
        <v>57.671999999999997</v>
      </c>
      <c r="I172" s="37">
        <v>59.41</v>
      </c>
      <c r="J172" s="37">
        <v>57.77</v>
      </c>
      <c r="K172" s="37">
        <v>58.295000000000002</v>
      </c>
      <c r="L172" s="37">
        <v>49.426000000000002</v>
      </c>
      <c r="M172" s="37">
        <v>50.77</v>
      </c>
      <c r="N172" s="37">
        <v>51.639000000000003</v>
      </c>
      <c r="O172" s="37">
        <v>46.328000000000003</v>
      </c>
      <c r="P172" s="37">
        <v>46.557000000000002</v>
      </c>
      <c r="Q172" s="37">
        <v>40.426000000000002</v>
      </c>
      <c r="S172" s="4">
        <f t="shared" si="230"/>
        <v>44.821539394968006</v>
      </c>
      <c r="T172" s="4">
        <f t="shared" si="230"/>
        <v>48.475110461505366</v>
      </c>
      <c r="U172" s="4">
        <f t="shared" si="230"/>
        <v>52.286085699229766</v>
      </c>
      <c r="V172" s="4">
        <f t="shared" si="230"/>
        <v>54.680843479945452</v>
      </c>
      <c r="W172" s="4">
        <f t="shared" si="230"/>
        <v>55.433044822704382</v>
      </c>
      <c r="X172" s="4">
        <f t="shared" si="230"/>
        <v>58.869578424863334</v>
      </c>
      <c r="Y172" s="4">
        <f t="shared" si="230"/>
        <v>59.630571057087678</v>
      </c>
      <c r="Z172" s="4">
        <f t="shared" si="230"/>
        <v>56.48462031885748</v>
      </c>
      <c r="AA172" s="4">
        <f t="shared" si="230"/>
        <v>57.096078421621499</v>
      </c>
      <c r="AB172" s="4">
        <f t="shared" si="230"/>
        <v>51.218057960770906</v>
      </c>
      <c r="AC172" s="4">
        <f t="shared" si="230"/>
        <v>52.727039800035747</v>
      </c>
      <c r="AD172" s="4">
        <f t="shared" si="230"/>
        <v>49.746989611543903</v>
      </c>
      <c r="AE172" s="4">
        <f t="shared" si="230"/>
        <v>46.481242447107228</v>
      </c>
      <c r="AF172" s="4">
        <f t="shared" si="230"/>
        <v>47.211796635047484</v>
      </c>
      <c r="AG172" s="4">
        <f t="shared" si="230"/>
        <v>41.826896847809195</v>
      </c>
      <c r="AI172" s="4">
        <f t="shared" si="231"/>
        <v>0.52346060503199254</v>
      </c>
      <c r="AJ172" s="4">
        <f t="shared" si="231"/>
        <v>1.4418895384946353</v>
      </c>
      <c r="AK172" s="4">
        <f t="shared" si="231"/>
        <v>2.9809143007702374</v>
      </c>
      <c r="AL172" s="4">
        <f t="shared" si="231"/>
        <v>0.25215652005454814</v>
      </c>
      <c r="AM172" s="4">
        <f t="shared" si="231"/>
        <v>1.0099551772956161</v>
      </c>
      <c r="AN172" s="4">
        <f t="shared" si="231"/>
        <v>-1.1975784248633374</v>
      </c>
      <c r="AO172" s="4">
        <f t="shared" si="231"/>
        <v>-0.22057105708768177</v>
      </c>
      <c r="AP172" s="4">
        <f t="shared" si="231"/>
        <v>1.2853796811425227</v>
      </c>
      <c r="AQ172" s="4">
        <f t="shared" si="231"/>
        <v>1.1989215783785028</v>
      </c>
      <c r="AR172" s="4">
        <f t="shared" si="231"/>
        <v>-1.7920579607709044</v>
      </c>
      <c r="AS172" s="4">
        <f t="shared" si="231"/>
        <v>-1.9570398000357443</v>
      </c>
      <c r="AT172" s="4">
        <f t="shared" si="231"/>
        <v>1.8920103884561001</v>
      </c>
      <c r="AU172" s="4">
        <f t="shared" si="231"/>
        <v>-0.15324244710722468</v>
      </c>
      <c r="AV172" s="4">
        <f t="shared" si="231"/>
        <v>-0.65479663504748231</v>
      </c>
      <c r="AW172" s="4">
        <f t="shared" si="231"/>
        <v>-1.400896847809193</v>
      </c>
      <c r="AY172" s="2">
        <f t="shared" si="223"/>
        <v>44.821539152179888</v>
      </c>
      <c r="AZ172" s="2">
        <f t="shared" si="223"/>
        <v>46.063066330061758</v>
      </c>
      <c r="BA172" s="2">
        <f t="shared" si="223"/>
        <v>48.015681306426558</v>
      </c>
      <c r="BB172" s="2">
        <f t="shared" si="223"/>
        <v>50.043543152639415</v>
      </c>
      <c r="BC172" s="2">
        <f t="shared" si="223"/>
        <v>50.134781333226641</v>
      </c>
      <c r="BD172" s="2">
        <f t="shared" si="223"/>
        <v>52.814787923094549</v>
      </c>
      <c r="BE172" s="2">
        <f t="shared" si="223"/>
        <v>53.1283321695133</v>
      </c>
      <c r="BF172" s="2">
        <f t="shared" si="223"/>
        <v>49.799006050965417</v>
      </c>
      <c r="BG172" s="2">
        <f t="shared" si="223"/>
        <v>47.721485902268512</v>
      </c>
      <c r="BH172" s="2">
        <f t="shared" si="223"/>
        <v>45.690772221508823</v>
      </c>
      <c r="BI172" s="2">
        <f t="shared" si="223"/>
        <v>48.683342009428031</v>
      </c>
      <c r="BJ172" s="2">
        <f t="shared" si="223"/>
        <v>48.514140581222549</v>
      </c>
      <c r="BK172" s="2">
        <f t="shared" si="223"/>
        <v>46.366148672683167</v>
      </c>
      <c r="BL172" s="2">
        <f t="shared" si="223"/>
        <v>45.818103087337889</v>
      </c>
      <c r="BM172" s="2">
        <f t="shared" si="223"/>
        <v>40.38214820646818</v>
      </c>
      <c r="BO172" s="2" t="str">
        <f t="shared" si="191"/>
        <v/>
      </c>
      <c r="BP172" s="2" t="str">
        <f t="shared" si="192"/>
        <v/>
      </c>
      <c r="BQ172" s="2" t="str">
        <f t="shared" si="193"/>
        <v/>
      </c>
      <c r="BR172" s="2" t="str">
        <f t="shared" si="194"/>
        <v/>
      </c>
      <c r="BS172" s="2" t="str">
        <f t="shared" si="195"/>
        <v/>
      </c>
      <c r="BT172" s="2" t="str">
        <f t="shared" si="196"/>
        <v/>
      </c>
      <c r="BU172" s="2" t="str">
        <f t="shared" si="197"/>
        <v/>
      </c>
      <c r="BV172" s="2" t="str">
        <f t="shared" si="198"/>
        <v/>
      </c>
      <c r="BW172" s="2" t="str">
        <f t="shared" si="199"/>
        <v/>
      </c>
      <c r="BX172" s="2" t="str">
        <f t="shared" si="200"/>
        <v/>
      </c>
      <c r="BY172" s="2" t="str">
        <f t="shared" si="201"/>
        <v/>
      </c>
      <c r="BZ172" s="2" t="str">
        <f t="shared" si="202"/>
        <v/>
      </c>
      <c r="CA172" s="2" t="str">
        <f t="shared" si="203"/>
        <v/>
      </c>
      <c r="CB172" s="2" t="str">
        <f t="shared" si="204"/>
        <v/>
      </c>
      <c r="CC172" s="2" t="str">
        <f t="shared" si="205"/>
        <v/>
      </c>
      <c r="CE172" s="2">
        <f t="shared" si="224"/>
        <v>45.344999999999999</v>
      </c>
      <c r="CF172" s="2" t="str">
        <f t="shared" si="224"/>
        <v/>
      </c>
      <c r="CG172" s="2" t="str">
        <f t="shared" si="224"/>
        <v/>
      </c>
      <c r="CH172" s="2" t="str">
        <f t="shared" si="224"/>
        <v/>
      </c>
      <c r="CI172" s="2" t="str">
        <f t="shared" si="224"/>
        <v/>
      </c>
      <c r="CJ172" s="2" t="str">
        <f t="shared" si="224"/>
        <v/>
      </c>
      <c r="CK172" s="2" t="str">
        <f t="shared" si="224"/>
        <v/>
      </c>
      <c r="CL172" s="2" t="str">
        <f t="shared" si="224"/>
        <v/>
      </c>
      <c r="CM172" s="2" t="str">
        <f t="shared" si="224"/>
        <v/>
      </c>
      <c r="CN172" s="2" t="str">
        <f t="shared" si="224"/>
        <v/>
      </c>
      <c r="CO172" s="2" t="str">
        <f t="shared" si="224"/>
        <v/>
      </c>
      <c r="CP172" s="2" t="str">
        <f t="shared" si="224"/>
        <v/>
      </c>
      <c r="CQ172" s="2">
        <f t="shared" si="224"/>
        <v>46.328000000000003</v>
      </c>
      <c r="CR172" s="2" t="str">
        <f t="shared" si="224"/>
        <v/>
      </c>
      <c r="CS172" s="2">
        <f t="shared" si="224"/>
        <v>40.426000000000002</v>
      </c>
      <c r="CU172" s="2">
        <f t="shared" si="206"/>
        <v>45.344999999999999</v>
      </c>
      <c r="CV172" s="2" t="str">
        <f t="shared" si="207"/>
        <v/>
      </c>
      <c r="CW172" s="2" t="str">
        <f t="shared" si="208"/>
        <v/>
      </c>
      <c r="CX172" s="2" t="str">
        <f t="shared" si="209"/>
        <v/>
      </c>
      <c r="CY172" s="2" t="str">
        <f t="shared" si="210"/>
        <v/>
      </c>
      <c r="CZ172" s="2" t="str">
        <f t="shared" si="211"/>
        <v/>
      </c>
      <c r="DA172" s="2" t="str">
        <f t="shared" si="212"/>
        <v/>
      </c>
      <c r="DB172" s="2" t="str">
        <f t="shared" si="213"/>
        <v/>
      </c>
      <c r="DC172" s="2" t="str">
        <f t="shared" si="214"/>
        <v/>
      </c>
      <c r="DD172" s="2" t="str">
        <f t="shared" si="215"/>
        <v/>
      </c>
      <c r="DE172" s="2" t="str">
        <f t="shared" si="216"/>
        <v/>
      </c>
      <c r="DF172" s="2" t="str">
        <f t="shared" si="217"/>
        <v/>
      </c>
      <c r="DG172" s="2">
        <f t="shared" si="218"/>
        <v>46.328000000000003</v>
      </c>
      <c r="DH172" s="2" t="str">
        <f t="shared" si="219"/>
        <v/>
      </c>
      <c r="DI172" s="2">
        <f t="shared" si="220"/>
        <v>40.426000000000002</v>
      </c>
      <c r="DK172" s="2">
        <f t="shared" si="232"/>
        <v>89.66422490450725</v>
      </c>
      <c r="DL172" s="2">
        <f t="shared" si="232"/>
        <v>100.88187399732621</v>
      </c>
      <c r="DM172" s="2">
        <f t="shared" si="232"/>
        <v>97.476668449197859</v>
      </c>
      <c r="DN172" s="2">
        <f t="shared" si="232"/>
        <v>109.69786775846703</v>
      </c>
      <c r="DO172" s="2">
        <f t="shared" si="232"/>
        <v>105.40827335229966</v>
      </c>
      <c r="DP172" s="2">
        <f t="shared" si="232"/>
        <v>108.37134812382736</v>
      </c>
      <c r="DQ172" s="2">
        <f t="shared" si="232"/>
        <v>94.323830725462315</v>
      </c>
      <c r="DR172" s="2">
        <f t="shared" si="232"/>
        <v>98.813305128205144</v>
      </c>
      <c r="DS172" s="2">
        <f t="shared" si="232"/>
        <v>89.949802294197013</v>
      </c>
      <c r="DT172" s="2">
        <f t="shared" si="232"/>
        <v>87.865857410881802</v>
      </c>
      <c r="DU172" s="2">
        <f t="shared" si="232"/>
        <v>78.083758710801419</v>
      </c>
      <c r="DV172" s="2">
        <f t="shared" si="232"/>
        <v>91.12773606271773</v>
      </c>
      <c r="DW172" s="2">
        <f t="shared" si="232"/>
        <v>95.718312506838842</v>
      </c>
      <c r="DX172" s="2">
        <f t="shared" si="232"/>
        <v>70.084482067782062</v>
      </c>
      <c r="DY172" s="2">
        <f t="shared" si="232"/>
        <v>52.45536195569138</v>
      </c>
      <c r="EA172" s="2">
        <f t="shared" si="222"/>
        <v>44.660941719347235</v>
      </c>
      <c r="EB172" s="2">
        <f t="shared" si="222"/>
        <v>45.767971428571428</v>
      </c>
      <c r="EC172" s="2">
        <f t="shared" si="222"/>
        <v>47.260731601731607</v>
      </c>
      <c r="ED172" s="2">
        <f t="shared" si="222"/>
        <v>50.255628571428574</v>
      </c>
      <c r="EE172" s="2">
        <f t="shared" si="222"/>
        <v>49.283868773471269</v>
      </c>
      <c r="EF172" s="2">
        <f t="shared" si="222"/>
        <v>53.269304064767212</v>
      </c>
      <c r="EG172" s="2">
        <f t="shared" si="222"/>
        <v>53.697229996042751</v>
      </c>
      <c r="EH172" s="2">
        <f t="shared" si="222"/>
        <v>50.58130816896491</v>
      </c>
      <c r="EI172" s="2">
        <f t="shared" si="222"/>
        <v>48.478309332260665</v>
      </c>
      <c r="EJ172" s="2">
        <f t="shared" si="222"/>
        <v>44.960868731563394</v>
      </c>
      <c r="EK172" s="2">
        <f t="shared" si="221"/>
        <v>48.549183267736396</v>
      </c>
      <c r="EL172" s="2">
        <f t="shared" si="188"/>
        <v>48.785418637375571</v>
      </c>
      <c r="EM172" s="2">
        <f t="shared" si="188"/>
        <v>46.382679794142192</v>
      </c>
      <c r="EN172" s="2">
        <f t="shared" si="188"/>
        <v>46.293016092952911</v>
      </c>
      <c r="EO172" s="2">
        <f t="shared" si="188"/>
        <v>40.441439513431462</v>
      </c>
      <c r="EQ172" s="2">
        <f t="shared" si="233"/>
        <v>45.854843484862222</v>
      </c>
      <c r="ER172" s="2">
        <f t="shared" si="233"/>
        <v>46.369709710349099</v>
      </c>
      <c r="ES172" s="2">
        <f t="shared" si="233"/>
        <v>48.838141578188136</v>
      </c>
      <c r="ET172" s="2">
        <f t="shared" si="233"/>
        <v>49.808219652461048</v>
      </c>
      <c r="EU172" s="2">
        <f t="shared" si="233"/>
        <v>51.388773650027602</v>
      </c>
      <c r="EV172" s="2">
        <f t="shared" si="233"/>
        <v>52.192140734304544</v>
      </c>
      <c r="EW172" s="2">
        <f t="shared" si="233"/>
        <v>52.276282042910083</v>
      </c>
      <c r="EX172" s="2">
        <f t="shared" si="233"/>
        <v>48.757538766598898</v>
      </c>
      <c r="EY172" s="2">
        <f t="shared" si="233"/>
        <v>46.763510295966128</v>
      </c>
      <c r="EZ172" s="2">
        <f t="shared" si="233"/>
        <v>46.861987607804423</v>
      </c>
      <c r="FA172" s="2">
        <f t="shared" si="233"/>
        <v>48.92014307328791</v>
      </c>
      <c r="FB172" s="2">
        <f t="shared" si="233"/>
        <v>47.878499368618861</v>
      </c>
      <c r="FC172" s="2">
        <f t="shared" si="233"/>
        <v>46.307729855956168</v>
      </c>
      <c r="FD172" s="2">
        <f t="shared" si="233"/>
        <v>43.958368315518591</v>
      </c>
      <c r="FE172" s="2">
        <f t="shared" si="233"/>
        <v>40.113432658715112</v>
      </c>
      <c r="FG172" s="2">
        <f t="shared" si="234"/>
        <v>0.99996276331404343</v>
      </c>
      <c r="FH172" s="2">
        <f t="shared" si="234"/>
        <v>0.99996560172175109</v>
      </c>
      <c r="FI172" s="2">
        <f t="shared" si="234"/>
        <v>0.99996404972649922</v>
      </c>
      <c r="FJ172" s="2">
        <f t="shared" si="234"/>
        <v>0.99996576200661713</v>
      </c>
      <c r="FK172" s="2">
        <f t="shared" si="234"/>
        <v>0.99994997456781654</v>
      </c>
      <c r="FL172" s="2">
        <f t="shared" si="234"/>
        <v>0.99993845234282197</v>
      </c>
      <c r="FM172" s="2">
        <f t="shared" si="234"/>
        <v>0.99994668505476392</v>
      </c>
      <c r="FN172" s="2">
        <f t="shared" si="234"/>
        <v>0.99994440766535486</v>
      </c>
      <c r="FO172" s="2">
        <f t="shared" si="234"/>
        <v>0.99994262550982438</v>
      </c>
      <c r="FP172" s="2">
        <f t="shared" si="234"/>
        <v>0.99993734116814514</v>
      </c>
      <c r="FQ172" s="2">
        <f t="shared" si="234"/>
        <v>0.99993143674498985</v>
      </c>
      <c r="FR172" s="2">
        <f t="shared" si="234"/>
        <v>0.99993202858829733</v>
      </c>
      <c r="FS172" s="2">
        <f t="shared" si="234"/>
        <v>0.99992400117417624</v>
      </c>
      <c r="FT172" s="2">
        <f t="shared" si="234"/>
        <v>0.99992280768499675</v>
      </c>
      <c r="FU172" s="2">
        <f t="shared" si="234"/>
        <v>0.99991319671425727</v>
      </c>
      <c r="FW172" s="2">
        <f t="shared" si="225"/>
        <v>0.13311116902580186</v>
      </c>
      <c r="FX172" s="2">
        <f t="shared" si="225"/>
        <v>0.48725349045137129</v>
      </c>
      <c r="FY172" s="2">
        <f t="shared" si="225"/>
        <v>0.47745636154973259</v>
      </c>
      <c r="FZ172" s="2">
        <f t="shared" si="225"/>
        <v>0.47857919836562224</v>
      </c>
      <c r="GA172" s="2">
        <f t="shared" si="225"/>
        <v>0.4029184033949279</v>
      </c>
      <c r="GB172" s="2">
        <f t="shared" si="225"/>
        <v>0.42510502394612448</v>
      </c>
      <c r="GC172" s="2">
        <f t="shared" si="225"/>
        <v>0.40188933751126155</v>
      </c>
      <c r="GD172" s="2">
        <f t="shared" si="225"/>
        <v>0.43041814732535899</v>
      </c>
      <c r="GE172" s="2">
        <f t="shared" si="225"/>
        <v>0.44273574902292989</v>
      </c>
      <c r="GF172" s="2">
        <f t="shared" si="225"/>
        <v>0.38251953760614649</v>
      </c>
      <c r="GG172" s="2">
        <f t="shared" si="225"/>
        <v>0.35619426440952406</v>
      </c>
      <c r="GH172" s="2">
        <f t="shared" si="225"/>
        <v>0.30229385645209517</v>
      </c>
      <c r="GI172" s="2">
        <f t="shared" si="225"/>
        <v>0.27058823672585447</v>
      </c>
      <c r="GJ172" s="2">
        <f t="shared" si="225"/>
        <v>0.20420618842764773</v>
      </c>
      <c r="GK172" s="2">
        <f t="shared" si="225"/>
        <v>0.18394175011405312</v>
      </c>
      <c r="GM172" s="86">
        <f t="shared" si="226"/>
        <v>1.1997972179641752E-157</v>
      </c>
      <c r="GN172" s="86">
        <f t="shared" si="226"/>
        <v>1.7040174077627368E-235</v>
      </c>
      <c r="GO172" s="86">
        <f t="shared" si="226"/>
        <v>1.0743106828828522E-299</v>
      </c>
      <c r="GP172" s="86">
        <f t="shared" si="226"/>
        <v>0</v>
      </c>
      <c r="GQ172" s="86">
        <f t="shared" si="226"/>
        <v>0</v>
      </c>
      <c r="GR172" s="86">
        <f t="shared" si="226"/>
        <v>1.3910931880185043E-304</v>
      </c>
      <c r="GS172" s="86">
        <f t="shared" si="226"/>
        <v>0</v>
      </c>
      <c r="GT172" s="86">
        <f t="shared" si="226"/>
        <v>0</v>
      </c>
      <c r="GU172" s="86">
        <f t="shared" si="226"/>
        <v>0</v>
      </c>
      <c r="GV172" s="86">
        <f t="shared" si="226"/>
        <v>0</v>
      </c>
      <c r="GW172" s="86">
        <f t="shared" si="226"/>
        <v>3.946964402804917E-275</v>
      </c>
      <c r="GX172" s="86">
        <f t="shared" si="226"/>
        <v>1.0644256220160675E-269</v>
      </c>
      <c r="GY172" s="86">
        <f t="shared" si="226"/>
        <v>1.7413799799775354E-216</v>
      </c>
      <c r="GZ172" s="86">
        <f t="shared" si="226"/>
        <v>1.6552690567910198E-211</v>
      </c>
      <c r="HA172" s="86">
        <f t="shared" si="226"/>
        <v>1.652991566836583E-190</v>
      </c>
      <c r="HC172" s="86">
        <f t="shared" si="190"/>
        <v>1.595669056309018E-79</v>
      </c>
      <c r="HD172" s="86">
        <f t="shared" si="190"/>
        <v>9.8882341882904744E-185</v>
      </c>
      <c r="HE172" s="86">
        <f t="shared" si="190"/>
        <v>4.3299778506138468E-226</v>
      </c>
      <c r="HF172" s="86">
        <f t="shared" si="189"/>
        <v>1.6594740020211215E-243</v>
      </c>
      <c r="HG172" s="86">
        <f t="shared" si="189"/>
        <v>5.7182250747780389E-265</v>
      </c>
      <c r="HH172" s="86">
        <f t="shared" si="189"/>
        <v>7.5717858366295005E-272</v>
      </c>
      <c r="HI172" s="86">
        <f t="shared" si="189"/>
        <v>3.5955431641372324E-196</v>
      </c>
      <c r="HJ172" s="86">
        <f t="shared" si="189"/>
        <v>0</v>
      </c>
      <c r="HK172" s="86">
        <f t="shared" si="189"/>
        <v>2.3037079886621076E-244</v>
      </c>
      <c r="HL172" s="86">
        <f t="shared" si="189"/>
        <v>1.4288063163276859E-212</v>
      </c>
      <c r="HM172" s="86">
        <f t="shared" si="189"/>
        <v>3.3154346690523637E-208</v>
      </c>
      <c r="HN172" s="86">
        <f t="shared" si="189"/>
        <v>3.0966606219827692E-164</v>
      </c>
      <c r="HO172" s="86">
        <f t="shared" si="235"/>
        <v>1.9628909539930246E-132</v>
      </c>
      <c r="HP172" s="86">
        <f t="shared" si="235"/>
        <v>3.1724875055504738E-129</v>
      </c>
      <c r="HQ172" s="86">
        <f t="shared" si="235"/>
        <v>4.5965201496681535E-163</v>
      </c>
      <c r="HS172" s="86">
        <f t="shared" si="227"/>
        <v>2.551143927704439E-3</v>
      </c>
      <c r="HT172" s="86">
        <f t="shared" si="227"/>
        <v>5.9549103265308504E-5</v>
      </c>
      <c r="HU172" s="86">
        <f t="shared" si="227"/>
        <v>5.6918659651314766E-5</v>
      </c>
      <c r="HV172" s="86">
        <f t="shared" si="227"/>
        <v>4.3634799214082781E-5</v>
      </c>
      <c r="HW172" s="86">
        <f t="shared" si="227"/>
        <v>2.8123844107735639E-4</v>
      </c>
      <c r="HX172" s="86">
        <f t="shared" si="227"/>
        <v>1.3584555835111485E-4</v>
      </c>
      <c r="HY172" s="86">
        <f t="shared" si="227"/>
        <v>3.0648008986288296E-4</v>
      </c>
      <c r="HZ172" s="86">
        <f t="shared" si="227"/>
        <v>1.4405222590387572E-4</v>
      </c>
      <c r="IA172" s="86">
        <f t="shared" si="227"/>
        <v>6.8918444381294857E-5</v>
      </c>
      <c r="IB172" s="86">
        <f t="shared" si="227"/>
        <v>1.9040881437233623E-4</v>
      </c>
      <c r="IC172" s="86">
        <f t="shared" si="227"/>
        <v>3.9019369039027159E-4</v>
      </c>
      <c r="ID172" s="86">
        <f t="shared" si="227"/>
        <v>2.1341707388319547E-3</v>
      </c>
      <c r="IE172" s="86">
        <f t="shared" si="227"/>
        <v>7.6855062666324279E-4</v>
      </c>
      <c r="IF172" s="86">
        <f t="shared" si="227"/>
        <v>3.0239794591308883E-7</v>
      </c>
      <c r="IG172" s="86">
        <f t="shared" si="227"/>
        <v>3.075778041215739E-6</v>
      </c>
      <c r="II172" s="86">
        <f t="shared" si="228"/>
        <v>3.0343785888956702E-8</v>
      </c>
      <c r="IJ172" s="86">
        <f t="shared" si="228"/>
        <v>0.46946993741324272</v>
      </c>
      <c r="IK172" s="86">
        <f t="shared" si="228"/>
        <v>0.44091651360958833</v>
      </c>
      <c r="IL172" s="86">
        <f t="shared" si="228"/>
        <v>0.44602797261538046</v>
      </c>
      <c r="IM172" s="86">
        <f t="shared" si="228"/>
        <v>0.18399062947569725</v>
      </c>
      <c r="IN172" s="86">
        <f t="shared" si="228"/>
        <v>0.24612042719845789</v>
      </c>
      <c r="IO172" s="86">
        <f t="shared" si="228"/>
        <v>0.17307421212913204</v>
      </c>
      <c r="IP172" s="86">
        <f t="shared" si="228"/>
        <v>0.26836239726203748</v>
      </c>
      <c r="IQ172" s="86">
        <f t="shared" si="228"/>
        <v>0.3117302113397114</v>
      </c>
      <c r="IR172" s="86">
        <f t="shared" si="228"/>
        <v>0.11041627989211042</v>
      </c>
      <c r="IS172" s="86">
        <f t="shared" si="228"/>
        <v>5.7997413027820077E-2</v>
      </c>
      <c r="IT172" s="86">
        <f t="shared" si="228"/>
        <v>1.3960613978768754E-2</v>
      </c>
      <c r="IU172" s="86">
        <f t="shared" si="228"/>
        <v>9.1269021781065272E-4</v>
      </c>
      <c r="IV172" s="86">
        <f t="shared" si="228"/>
        <v>1.5842923931023548E-2</v>
      </c>
      <c r="IW172" s="86">
        <f t="shared" si="228"/>
        <v>5.2944342293009495E-3</v>
      </c>
      <c r="IY172" s="86">
        <f t="shared" si="229"/>
        <v>2.5511742714903279E-3</v>
      </c>
      <c r="IZ172" s="86">
        <f t="shared" si="229"/>
        <v>0.46952948651650805</v>
      </c>
      <c r="JA172" s="86">
        <f t="shared" si="229"/>
        <v>0.44097343226923963</v>
      </c>
      <c r="JB172" s="86">
        <f t="shared" si="229"/>
        <v>0.44607160741459456</v>
      </c>
      <c r="JC172" s="86">
        <f t="shared" si="229"/>
        <v>0.18427186791677461</v>
      </c>
      <c r="JD172" s="86">
        <f t="shared" si="229"/>
        <v>0.246256272756809</v>
      </c>
      <c r="JE172" s="86">
        <f t="shared" si="229"/>
        <v>0.17338069221899494</v>
      </c>
      <c r="JF172" s="86">
        <f t="shared" si="229"/>
        <v>0.26850644948794133</v>
      </c>
      <c r="JG172" s="86">
        <f t="shared" si="229"/>
        <v>0.31179912978409269</v>
      </c>
      <c r="JH172" s="86">
        <f t="shared" si="229"/>
        <v>0.11060668870648276</v>
      </c>
      <c r="JI172" s="86">
        <f t="shared" si="229"/>
        <v>5.8387606718210347E-2</v>
      </c>
      <c r="JJ172" s="86">
        <f t="shared" si="229"/>
        <v>1.6094784717600709E-2</v>
      </c>
      <c r="JK172" s="86">
        <f t="shared" si="229"/>
        <v>1.6812408444738954E-3</v>
      </c>
      <c r="JL172" s="86">
        <f t="shared" si="229"/>
        <v>1.5843226328969461E-2</v>
      </c>
      <c r="JM172" s="86">
        <f t="shared" si="229"/>
        <v>5.2975100073421651E-3</v>
      </c>
    </row>
    <row r="173" spans="2:273" x14ac:dyDescent="0.25">
      <c r="B173" s="2">
        <v>146</v>
      </c>
      <c r="C173" s="37">
        <v>45.276000000000003</v>
      </c>
      <c r="D173" s="37">
        <v>49.517000000000003</v>
      </c>
      <c r="E173" s="37">
        <v>52.616999999999997</v>
      </c>
      <c r="F173" s="37">
        <v>57.2</v>
      </c>
      <c r="G173" s="37">
        <v>55.328000000000003</v>
      </c>
      <c r="H173" s="37">
        <v>59.082000000000001</v>
      </c>
      <c r="I173" s="37">
        <v>62.671999999999997</v>
      </c>
      <c r="J173" s="37">
        <v>59.164000000000001</v>
      </c>
      <c r="K173" s="37">
        <v>60</v>
      </c>
      <c r="L173" s="37">
        <v>51.77</v>
      </c>
      <c r="M173" s="37">
        <v>54.066000000000003</v>
      </c>
      <c r="N173" s="37">
        <v>49.622999999999998</v>
      </c>
      <c r="O173" s="37">
        <v>46.540999999999997</v>
      </c>
      <c r="P173" s="37">
        <v>46.786999999999999</v>
      </c>
      <c r="Q173" s="37">
        <v>40.753999999999998</v>
      </c>
      <c r="S173" s="4">
        <f t="shared" si="230"/>
        <v>44.652260642137222</v>
      </c>
      <c r="T173" s="4">
        <f t="shared" si="230"/>
        <v>48.087925024571405</v>
      </c>
      <c r="U173" s="4">
        <f t="shared" si="230"/>
        <v>51.867674844066428</v>
      </c>
      <c r="V173" s="4">
        <f t="shared" si="230"/>
        <v>54.20025915541509</v>
      </c>
      <c r="W173" s="4">
        <f t="shared" si="230"/>
        <v>56.503352422334856</v>
      </c>
      <c r="X173" s="4">
        <f t="shared" si="230"/>
        <v>59.595870810325614</v>
      </c>
      <c r="Y173" s="4">
        <f t="shared" si="230"/>
        <v>61.081008326256665</v>
      </c>
      <c r="Z173" s="4">
        <f t="shared" si="230"/>
        <v>57.11043915024203</v>
      </c>
      <c r="AA173" s="4">
        <f t="shared" si="230"/>
        <v>57.522879200524748</v>
      </c>
      <c r="AB173" s="4">
        <f t="shared" si="230"/>
        <v>53.163967682476169</v>
      </c>
      <c r="AC173" s="4">
        <f t="shared" si="230"/>
        <v>54.830480370388834</v>
      </c>
      <c r="AD173" s="4">
        <f t="shared" si="230"/>
        <v>50.623909538007148</v>
      </c>
      <c r="AE173" s="4">
        <f t="shared" si="230"/>
        <v>46.539056386197771</v>
      </c>
      <c r="AF173" s="4">
        <f t="shared" si="230"/>
        <v>47.718158306713249</v>
      </c>
      <c r="AG173" s="4">
        <f t="shared" si="230"/>
        <v>42.569074482779385</v>
      </c>
      <c r="AI173" s="4">
        <f t="shared" si="231"/>
        <v>0.62373935786278167</v>
      </c>
      <c r="AJ173" s="4">
        <f t="shared" si="231"/>
        <v>1.4290749754285983</v>
      </c>
      <c r="AK173" s="4">
        <f t="shared" si="231"/>
        <v>0.74932515593356896</v>
      </c>
      <c r="AL173" s="4">
        <f t="shared" si="231"/>
        <v>2.9997408445849132</v>
      </c>
      <c r="AM173" s="4">
        <f t="shared" si="231"/>
        <v>-1.1753524223348535</v>
      </c>
      <c r="AN173" s="4">
        <f t="shared" si="231"/>
        <v>-0.51387081032561355</v>
      </c>
      <c r="AO173" s="4">
        <f t="shared" si="231"/>
        <v>1.5909916737433321</v>
      </c>
      <c r="AP173" s="4">
        <f t="shared" si="231"/>
        <v>2.0535608497579716</v>
      </c>
      <c r="AQ173" s="4">
        <f t="shared" si="231"/>
        <v>2.4771207994752515</v>
      </c>
      <c r="AR173" s="4">
        <f t="shared" si="231"/>
        <v>-1.3939676824761662</v>
      </c>
      <c r="AS173" s="4">
        <f t="shared" si="231"/>
        <v>-0.76448037038883143</v>
      </c>
      <c r="AT173" s="4">
        <f t="shared" si="231"/>
        <v>-1.00090953800715</v>
      </c>
      <c r="AU173" s="4">
        <f t="shared" si="231"/>
        <v>1.943613802225741E-3</v>
      </c>
      <c r="AV173" s="4">
        <f t="shared" si="231"/>
        <v>-0.93115830671325028</v>
      </c>
      <c r="AW173" s="4">
        <f t="shared" si="231"/>
        <v>-1.8150744827793872</v>
      </c>
      <c r="AY173" s="2">
        <f t="shared" si="223"/>
        <v>44.652259585984332</v>
      </c>
      <c r="AZ173" s="2">
        <f t="shared" si="223"/>
        <v>45.921288085607131</v>
      </c>
      <c r="BA173" s="2">
        <f t="shared" si="223"/>
        <v>47.898357538065085</v>
      </c>
      <c r="BB173" s="2">
        <f t="shared" si="223"/>
        <v>49.902557474306832</v>
      </c>
      <c r="BC173" s="2">
        <f t="shared" si="223"/>
        <v>50.026348868642756</v>
      </c>
      <c r="BD173" s="2">
        <f t="shared" si="223"/>
        <v>52.660097044314433</v>
      </c>
      <c r="BE173" s="2">
        <f t="shared" si="223"/>
        <v>52.990027146066595</v>
      </c>
      <c r="BF173" s="2">
        <f t="shared" si="223"/>
        <v>49.641212659611128</v>
      </c>
      <c r="BG173" s="2">
        <f t="shared" si="223"/>
        <v>47.51619018965178</v>
      </c>
      <c r="BH173" s="2">
        <f t="shared" si="223"/>
        <v>45.587965521461321</v>
      </c>
      <c r="BI173" s="2">
        <f t="shared" si="223"/>
        <v>48.65909494894062</v>
      </c>
      <c r="BJ173" s="2">
        <f t="shared" si="223"/>
        <v>48.423364302778403</v>
      </c>
      <c r="BK173" s="2">
        <f t="shared" si="223"/>
        <v>46.241274546291905</v>
      </c>
      <c r="BL173" s="2">
        <f t="shared" si="223"/>
        <v>45.678632501577589</v>
      </c>
      <c r="BM173" s="2">
        <f t="shared" si="223"/>
        <v>40.267080544878581</v>
      </c>
      <c r="BO173" s="2" t="str">
        <f t="shared" si="191"/>
        <v/>
      </c>
      <c r="BP173" s="2" t="str">
        <f t="shared" si="192"/>
        <v/>
      </c>
      <c r="BQ173" s="2" t="str">
        <f t="shared" si="193"/>
        <v/>
      </c>
      <c r="BR173" s="2" t="str">
        <f t="shared" si="194"/>
        <v/>
      </c>
      <c r="BS173" s="2" t="str">
        <f t="shared" si="195"/>
        <v/>
      </c>
      <c r="BT173" s="2" t="str">
        <f t="shared" si="196"/>
        <v/>
      </c>
      <c r="BU173" s="2" t="str">
        <f t="shared" si="197"/>
        <v/>
      </c>
      <c r="BV173" s="2" t="str">
        <f t="shared" si="198"/>
        <v/>
      </c>
      <c r="BW173" s="2" t="str">
        <f t="shared" si="199"/>
        <v/>
      </c>
      <c r="BX173" s="2" t="str">
        <f t="shared" si="200"/>
        <v/>
      </c>
      <c r="BY173" s="2" t="str">
        <f t="shared" si="201"/>
        <v/>
      </c>
      <c r="BZ173" s="2" t="str">
        <f t="shared" si="202"/>
        <v/>
      </c>
      <c r="CA173" s="2" t="str">
        <f t="shared" si="203"/>
        <v/>
      </c>
      <c r="CB173" s="2" t="str">
        <f t="shared" si="204"/>
        <v/>
      </c>
      <c r="CC173" s="2" t="str">
        <f t="shared" si="205"/>
        <v/>
      </c>
      <c r="CE173" s="2">
        <f t="shared" si="224"/>
        <v>45.276000000000003</v>
      </c>
      <c r="CF173" s="2" t="str">
        <f t="shared" si="224"/>
        <v/>
      </c>
      <c r="CG173" s="2" t="str">
        <f t="shared" si="224"/>
        <v/>
      </c>
      <c r="CH173" s="2" t="str">
        <f t="shared" si="224"/>
        <v/>
      </c>
      <c r="CI173" s="2" t="str">
        <f t="shared" si="224"/>
        <v/>
      </c>
      <c r="CJ173" s="2" t="str">
        <f t="shared" si="224"/>
        <v/>
      </c>
      <c r="CK173" s="2" t="str">
        <f t="shared" si="224"/>
        <v/>
      </c>
      <c r="CL173" s="2" t="str">
        <f t="shared" si="224"/>
        <v/>
      </c>
      <c r="CM173" s="2" t="str">
        <f t="shared" si="224"/>
        <v/>
      </c>
      <c r="CN173" s="2" t="str">
        <f t="shared" si="224"/>
        <v/>
      </c>
      <c r="CO173" s="2" t="str">
        <f t="shared" si="224"/>
        <v/>
      </c>
      <c r="CP173" s="2" t="str">
        <f t="shared" si="224"/>
        <v/>
      </c>
      <c r="CQ173" s="2">
        <f t="shared" si="224"/>
        <v>46.540999999999997</v>
      </c>
      <c r="CR173" s="2" t="str">
        <f t="shared" si="224"/>
        <v/>
      </c>
      <c r="CS173" s="2">
        <f t="shared" si="224"/>
        <v>40.753999999999998</v>
      </c>
      <c r="CU173" s="2">
        <f t="shared" si="206"/>
        <v>45.276000000000003</v>
      </c>
      <c r="CV173" s="2" t="str">
        <f t="shared" si="207"/>
        <v/>
      </c>
      <c r="CW173" s="2" t="str">
        <f t="shared" si="208"/>
        <v/>
      </c>
      <c r="CX173" s="2" t="str">
        <f t="shared" si="209"/>
        <v/>
      </c>
      <c r="CY173" s="2" t="str">
        <f t="shared" si="210"/>
        <v/>
      </c>
      <c r="CZ173" s="2" t="str">
        <f t="shared" si="211"/>
        <v/>
      </c>
      <c r="DA173" s="2" t="str">
        <f t="shared" si="212"/>
        <v/>
      </c>
      <c r="DB173" s="2" t="str">
        <f t="shared" si="213"/>
        <v/>
      </c>
      <c r="DC173" s="2" t="str">
        <f t="shared" si="214"/>
        <v/>
      </c>
      <c r="DD173" s="2" t="str">
        <f t="shared" si="215"/>
        <v/>
      </c>
      <c r="DE173" s="2" t="str">
        <f t="shared" si="216"/>
        <v/>
      </c>
      <c r="DF173" s="2" t="str">
        <f t="shared" si="217"/>
        <v/>
      </c>
      <c r="DG173" s="2">
        <f t="shared" si="218"/>
        <v>46.540999999999997</v>
      </c>
      <c r="DH173" s="2" t="str">
        <f t="shared" si="219"/>
        <v/>
      </c>
      <c r="DI173" s="2">
        <f t="shared" si="220"/>
        <v>40.753999999999998</v>
      </c>
      <c r="DK173" s="2">
        <f t="shared" si="232"/>
        <v>89.876456684491956</v>
      </c>
      <c r="DL173" s="2">
        <f t="shared" si="232"/>
        <v>101.15437901069518</v>
      </c>
      <c r="DM173" s="2">
        <f t="shared" si="232"/>
        <v>97.71303208556148</v>
      </c>
      <c r="DN173" s="2">
        <f t="shared" si="232"/>
        <v>110.01207063279858</v>
      </c>
      <c r="DO173" s="2">
        <f t="shared" si="232"/>
        <v>105.6836249407302</v>
      </c>
      <c r="DP173" s="2">
        <f t="shared" si="232"/>
        <v>108.67754352720448</v>
      </c>
      <c r="DQ173" s="2">
        <f t="shared" si="232"/>
        <v>94.512062588904698</v>
      </c>
      <c r="DR173" s="2">
        <f t="shared" si="232"/>
        <v>99.050385897435916</v>
      </c>
      <c r="DS173" s="2">
        <f t="shared" si="232"/>
        <v>90.1208680836707</v>
      </c>
      <c r="DT173" s="2">
        <f t="shared" si="232"/>
        <v>88.044108067542211</v>
      </c>
      <c r="DU173" s="2">
        <f t="shared" si="232"/>
        <v>78.213148780487813</v>
      </c>
      <c r="DV173" s="2">
        <f t="shared" si="232"/>
        <v>91.353836585365826</v>
      </c>
      <c r="DW173" s="2">
        <f t="shared" si="232"/>
        <v>96.004223328591763</v>
      </c>
      <c r="DX173" s="2">
        <f t="shared" si="232"/>
        <v>70.210920420420408</v>
      </c>
      <c r="DY173" s="2">
        <f t="shared" si="232"/>
        <v>52.467061268143631</v>
      </c>
      <c r="EA173" s="2">
        <f t="shared" si="222"/>
        <v>44.473598790035872</v>
      </c>
      <c r="EB173" s="2">
        <f t="shared" si="222"/>
        <v>45.606314285714284</v>
      </c>
      <c r="EC173" s="2">
        <f t="shared" si="222"/>
        <v>47.09153290043291</v>
      </c>
      <c r="ED173" s="2">
        <f t="shared" si="222"/>
        <v>50.129300000000001</v>
      </c>
      <c r="EE173" s="2">
        <f t="shared" si="222"/>
        <v>49.109498033727768</v>
      </c>
      <c r="EF173" s="2">
        <f t="shared" si="222"/>
        <v>53.14978709220199</v>
      </c>
      <c r="EG173" s="2">
        <f t="shared" si="222"/>
        <v>53.604008864265936</v>
      </c>
      <c r="EH173" s="2">
        <f t="shared" si="222"/>
        <v>50.482760429394304</v>
      </c>
      <c r="EI173" s="2">
        <f t="shared" si="222"/>
        <v>48.329676991150443</v>
      </c>
      <c r="EJ173" s="2">
        <f t="shared" si="222"/>
        <v>44.798729351032421</v>
      </c>
      <c r="EK173" s="2">
        <f t="shared" si="221"/>
        <v>48.513913512968003</v>
      </c>
      <c r="EL173" s="2">
        <f t="shared" si="188"/>
        <v>48.71968687780906</v>
      </c>
      <c r="EM173" s="2">
        <f t="shared" si="188"/>
        <v>46.260099534763818</v>
      </c>
      <c r="EN173" s="2">
        <f t="shared" si="188"/>
        <v>46.201307665073479</v>
      </c>
      <c r="EO173" s="2">
        <f t="shared" si="188"/>
        <v>40.332339229785219</v>
      </c>
      <c r="EQ173" s="2">
        <f t="shared" si="233"/>
        <v>45.702713016678757</v>
      </c>
      <c r="ER173" s="2">
        <f t="shared" si="233"/>
        <v>46.22016188093987</v>
      </c>
      <c r="ES173" s="2">
        <f t="shared" si="233"/>
        <v>48.700360327222995</v>
      </c>
      <c r="ET173" s="2">
        <f t="shared" si="233"/>
        <v>49.673526322183079</v>
      </c>
      <c r="EU173" s="2">
        <f t="shared" si="233"/>
        <v>51.259404745451505</v>
      </c>
      <c r="EV173" s="2">
        <f t="shared" si="233"/>
        <v>52.049168366939121</v>
      </c>
      <c r="EW173" s="2">
        <f t="shared" si="233"/>
        <v>52.151982338017469</v>
      </c>
      <c r="EX173" s="2">
        <f t="shared" si="233"/>
        <v>48.620127728912806</v>
      </c>
      <c r="EY173" s="2">
        <f t="shared" si="233"/>
        <v>46.577664668963237</v>
      </c>
      <c r="EZ173" s="2">
        <f t="shared" si="233"/>
        <v>46.743776907025065</v>
      </c>
      <c r="FA173" s="2">
        <f t="shared" si="233"/>
        <v>48.893496529398185</v>
      </c>
      <c r="FB173" s="2">
        <f t="shared" si="233"/>
        <v>47.791411828030064</v>
      </c>
      <c r="FC173" s="2">
        <f t="shared" si="233"/>
        <v>46.183069636987355</v>
      </c>
      <c r="FD173" s="2">
        <f t="shared" si="233"/>
        <v>43.813286288688566</v>
      </c>
      <c r="FE173" s="2">
        <f t="shared" si="233"/>
        <v>39.998187186281037</v>
      </c>
      <c r="FG173" s="2">
        <f t="shared" si="234"/>
        <v>0.99996603962751729</v>
      </c>
      <c r="FH173" s="2">
        <f t="shared" si="234"/>
        <v>0.99996862830242983</v>
      </c>
      <c r="FI173" s="2">
        <f t="shared" si="234"/>
        <v>0.99996721285717605</v>
      </c>
      <c r="FJ173" s="2">
        <f t="shared" si="234"/>
        <v>0.999968774484848</v>
      </c>
      <c r="FK173" s="2">
        <f t="shared" si="234"/>
        <v>0.99995437606278248</v>
      </c>
      <c r="FL173" s="2">
        <f t="shared" si="234"/>
        <v>0.99994386756553</v>
      </c>
      <c r="FM173" s="2">
        <f t="shared" si="234"/>
        <v>0.99995137596394301</v>
      </c>
      <c r="FN173" s="2">
        <f t="shared" si="234"/>
        <v>0.99994929894021312</v>
      </c>
      <c r="FO173" s="2">
        <f t="shared" si="234"/>
        <v>0.99994767357889613</v>
      </c>
      <c r="FP173" s="2">
        <f t="shared" si="234"/>
        <v>0.99994285415110484</v>
      </c>
      <c r="FQ173" s="2">
        <f t="shared" si="234"/>
        <v>0.9999374691910119</v>
      </c>
      <c r="FR173" s="2">
        <f t="shared" si="234"/>
        <v>0.99993800896500806</v>
      </c>
      <c r="FS173" s="2">
        <f t="shared" si="234"/>
        <v>0.99993068778357452</v>
      </c>
      <c r="FT173" s="2">
        <f t="shared" si="234"/>
        <v>0.9999295992938344</v>
      </c>
      <c r="FU173" s="2">
        <f t="shared" si="234"/>
        <v>0.99992083385785979</v>
      </c>
      <c r="FW173" s="2">
        <f t="shared" si="225"/>
        <v>0.14410287843332356</v>
      </c>
      <c r="FX173" s="2">
        <f t="shared" si="225"/>
        <v>0.5102751322021134</v>
      </c>
      <c r="FY173" s="2">
        <f t="shared" si="225"/>
        <v>0.50046691764503615</v>
      </c>
      <c r="FZ173" s="2">
        <f t="shared" si="225"/>
        <v>0.50159192419780929</v>
      </c>
      <c r="GA173" s="2">
        <f t="shared" si="225"/>
        <v>0.42526017315784503</v>
      </c>
      <c r="GB173" s="2">
        <f t="shared" si="225"/>
        <v>0.44775447184873995</v>
      </c>
      <c r="GC173" s="2">
        <f t="shared" si="225"/>
        <v>0.42421458681621116</v>
      </c>
      <c r="GD173" s="2">
        <f t="shared" si="225"/>
        <v>0.45312755415899275</v>
      </c>
      <c r="GE173" s="2">
        <f t="shared" si="225"/>
        <v>0.46556384029532338</v>
      </c>
      <c r="GF173" s="2">
        <f t="shared" si="225"/>
        <v>0.40449647317226101</v>
      </c>
      <c r="GG173" s="2">
        <f t="shared" si="225"/>
        <v>0.37758359189227908</v>
      </c>
      <c r="GH173" s="2">
        <f t="shared" si="225"/>
        <v>0.32206565302838758</v>
      </c>
      <c r="GI173" s="2">
        <f t="shared" si="225"/>
        <v>0.28914570302101961</v>
      </c>
      <c r="GJ173" s="2">
        <f t="shared" si="225"/>
        <v>0.21958155918287131</v>
      </c>
      <c r="GK173" s="2">
        <f t="shared" si="225"/>
        <v>0.19817129753848778</v>
      </c>
      <c r="GM173" s="86">
        <f t="shared" si="226"/>
        <v>3.9393766803650833E-161</v>
      </c>
      <c r="GN173" s="86">
        <f t="shared" si="226"/>
        <v>1.0618634186443897E-240</v>
      </c>
      <c r="GO173" s="86">
        <f t="shared" si="226"/>
        <v>2.3913014633669496E-306</v>
      </c>
      <c r="GP173" s="86">
        <f t="shared" si="226"/>
        <v>0</v>
      </c>
      <c r="GQ173" s="86">
        <f t="shared" si="226"/>
        <v>0</v>
      </c>
      <c r="GR173" s="86">
        <f t="shared" si="226"/>
        <v>0</v>
      </c>
      <c r="GS173" s="86">
        <f t="shared" si="226"/>
        <v>0</v>
      </c>
      <c r="GT173" s="86">
        <f t="shared" si="226"/>
        <v>0</v>
      </c>
      <c r="GU173" s="86">
        <f t="shared" si="226"/>
        <v>0</v>
      </c>
      <c r="GV173" s="86">
        <f t="shared" si="226"/>
        <v>0</v>
      </c>
      <c r="GW173" s="86">
        <f t="shared" si="226"/>
        <v>1.4630682651639739E-281</v>
      </c>
      <c r="GX173" s="86">
        <f t="shared" si="226"/>
        <v>4.6554256980891601E-276</v>
      </c>
      <c r="GY173" s="86">
        <f t="shared" si="226"/>
        <v>1.5206888924598958E-221</v>
      </c>
      <c r="GZ173" s="86">
        <f t="shared" si="226"/>
        <v>2.0664993862924878E-216</v>
      </c>
      <c r="HA173" s="86">
        <f t="shared" si="226"/>
        <v>6.344929387485013E-195</v>
      </c>
      <c r="HC173" s="86">
        <f t="shared" si="190"/>
        <v>6.0836342639745856E-82</v>
      </c>
      <c r="HD173" s="86">
        <f t="shared" si="190"/>
        <v>2.3462244323239081E-190</v>
      </c>
      <c r="HE173" s="86">
        <f t="shared" si="190"/>
        <v>5.4928307390701323E-233</v>
      </c>
      <c r="HF173" s="86">
        <f t="shared" si="189"/>
        <v>7.6111246508736825E-251</v>
      </c>
      <c r="HG173" s="86">
        <f t="shared" si="189"/>
        <v>2.0164286868444767E-273</v>
      </c>
      <c r="HH173" s="86">
        <f t="shared" si="189"/>
        <v>1.3086103490230875E-280</v>
      </c>
      <c r="HI173" s="86">
        <f t="shared" si="189"/>
        <v>1.4068133087949585E-202</v>
      </c>
      <c r="HJ173" s="86">
        <f t="shared" si="189"/>
        <v>0</v>
      </c>
      <c r="HK173" s="86">
        <f t="shared" si="189"/>
        <v>4.2009799182241748E-252</v>
      </c>
      <c r="HL173" s="86">
        <f t="shared" si="189"/>
        <v>2.0170293802784969E-219</v>
      </c>
      <c r="HM173" s="86">
        <f t="shared" si="189"/>
        <v>5.980856257734869E-215</v>
      </c>
      <c r="HN173" s="86">
        <f t="shared" si="189"/>
        <v>1.1427928809765694E-169</v>
      </c>
      <c r="HO173" s="86">
        <f t="shared" si="235"/>
        <v>8.8260705757687078E-137</v>
      </c>
      <c r="HP173" s="86">
        <f t="shared" si="235"/>
        <v>1.8919236874188699E-133</v>
      </c>
      <c r="HQ173" s="86">
        <f t="shared" si="235"/>
        <v>1.7711614263459834E-168</v>
      </c>
      <c r="HS173" s="86">
        <f t="shared" si="227"/>
        <v>1.5939939608803414E-3</v>
      </c>
      <c r="HT173" s="86">
        <f t="shared" si="227"/>
        <v>3.3320606327419648E-5</v>
      </c>
      <c r="HU173" s="86">
        <f t="shared" si="227"/>
        <v>3.1539569690816003E-5</v>
      </c>
      <c r="HV173" s="86">
        <f t="shared" si="227"/>
        <v>2.4381264955304634E-5</v>
      </c>
      <c r="HW173" s="86">
        <f t="shared" si="227"/>
        <v>1.6351238113440807E-4</v>
      </c>
      <c r="HX173" s="86">
        <f t="shared" si="227"/>
        <v>7.5054973573140891E-5</v>
      </c>
      <c r="HY173" s="86">
        <f t="shared" si="227"/>
        <v>1.7613024335209088E-4</v>
      </c>
      <c r="HZ173" s="86">
        <f t="shared" si="227"/>
        <v>8.0253760273647984E-5</v>
      </c>
      <c r="IA173" s="86">
        <f t="shared" si="227"/>
        <v>3.7194459253291026E-5</v>
      </c>
      <c r="IB173" s="86">
        <f t="shared" si="227"/>
        <v>1.0583561963968207E-4</v>
      </c>
      <c r="IC173" s="86">
        <f t="shared" si="227"/>
        <v>2.2286704716548015E-4</v>
      </c>
      <c r="ID173" s="86">
        <f t="shared" si="227"/>
        <v>1.3377280738522991E-3</v>
      </c>
      <c r="IE173" s="86">
        <f t="shared" si="227"/>
        <v>4.291403452136972E-4</v>
      </c>
      <c r="IF173" s="86">
        <f t="shared" si="227"/>
        <v>6.9269526248820083E-8</v>
      </c>
      <c r="IG173" s="86">
        <f t="shared" si="227"/>
        <v>7.1804938967099288E-7</v>
      </c>
      <c r="II173" s="86">
        <f t="shared" si="228"/>
        <v>1.3840950034236846E-7</v>
      </c>
      <c r="IJ173" s="86">
        <f t="shared" si="228"/>
        <v>0.51945410828296235</v>
      </c>
      <c r="IK173" s="86">
        <f t="shared" si="228"/>
        <v>0.50100277723280151</v>
      </c>
      <c r="IL173" s="86">
        <f t="shared" si="228"/>
        <v>0.50328790079413865</v>
      </c>
      <c r="IM173" s="86">
        <f t="shared" si="228"/>
        <v>0.25879527460390928</v>
      </c>
      <c r="IN173" s="86">
        <f t="shared" si="228"/>
        <v>0.33105988449986662</v>
      </c>
      <c r="IO173" s="86">
        <f t="shared" si="228"/>
        <v>0.24818752938863003</v>
      </c>
      <c r="IP173" s="86">
        <f t="shared" si="228"/>
        <v>0.35313901040992446</v>
      </c>
      <c r="IQ173" s="86">
        <f t="shared" si="228"/>
        <v>0.39667482310569568</v>
      </c>
      <c r="IR173" s="86">
        <f t="shared" si="228"/>
        <v>0.17266959463216291</v>
      </c>
      <c r="IS173" s="86">
        <f t="shared" si="228"/>
        <v>9.9494607727680151E-2</v>
      </c>
      <c r="IT173" s="86">
        <f t="shared" si="228"/>
        <v>2.7303136379936394E-2</v>
      </c>
      <c r="IU173" s="86">
        <f t="shared" si="228"/>
        <v>2.5677181112464705E-3</v>
      </c>
      <c r="IV173" s="86">
        <f t="shared" si="228"/>
        <v>2.4502546179798072E-2</v>
      </c>
      <c r="IW173" s="86">
        <f t="shared" si="228"/>
        <v>8.892344889958716E-3</v>
      </c>
      <c r="IY173" s="86">
        <f t="shared" si="229"/>
        <v>1.5941323703806836E-3</v>
      </c>
      <c r="IZ173" s="86">
        <f t="shared" si="229"/>
        <v>0.51948742888928978</v>
      </c>
      <c r="JA173" s="86">
        <f t="shared" si="229"/>
        <v>0.50103431680249233</v>
      </c>
      <c r="JB173" s="86">
        <f t="shared" si="229"/>
        <v>0.50331228205909395</v>
      </c>
      <c r="JC173" s="86">
        <f t="shared" si="229"/>
        <v>0.25895878698504371</v>
      </c>
      <c r="JD173" s="86">
        <f t="shared" si="229"/>
        <v>0.33113493947343975</v>
      </c>
      <c r="JE173" s="86">
        <f t="shared" si="229"/>
        <v>0.24836365963198212</v>
      </c>
      <c r="JF173" s="86">
        <f t="shared" si="229"/>
        <v>0.35321926417019811</v>
      </c>
      <c r="JG173" s="86">
        <f t="shared" si="229"/>
        <v>0.39671201756494895</v>
      </c>
      <c r="JH173" s="86">
        <f t="shared" si="229"/>
        <v>0.17277543025180259</v>
      </c>
      <c r="JI173" s="86">
        <f t="shared" si="229"/>
        <v>9.9717474774845632E-2</v>
      </c>
      <c r="JJ173" s="86">
        <f t="shared" si="229"/>
        <v>2.8640864453788693E-2</v>
      </c>
      <c r="JK173" s="86">
        <f t="shared" si="229"/>
        <v>2.9968584564601677E-3</v>
      </c>
      <c r="JL173" s="86">
        <f t="shared" si="229"/>
        <v>2.4502615449324323E-2</v>
      </c>
      <c r="JM173" s="86">
        <f t="shared" si="229"/>
        <v>8.8930629393483875E-3</v>
      </c>
    </row>
    <row r="174" spans="2:273" x14ac:dyDescent="0.25">
      <c r="B174" s="2">
        <v>147</v>
      </c>
      <c r="C174" s="37">
        <v>45.759</v>
      </c>
      <c r="D174" s="37">
        <v>47.75</v>
      </c>
      <c r="E174" s="37">
        <v>52.25</v>
      </c>
      <c r="F174" s="37">
        <v>52.366999999999997</v>
      </c>
      <c r="G174" s="37">
        <v>57.689</v>
      </c>
      <c r="H174" s="37">
        <v>61.884999999999998</v>
      </c>
      <c r="I174" s="37">
        <v>62.048999999999999</v>
      </c>
      <c r="J174" s="37">
        <v>59.426000000000002</v>
      </c>
      <c r="K174" s="37">
        <v>58.540999999999997</v>
      </c>
      <c r="L174" s="37">
        <v>53.671999999999997</v>
      </c>
      <c r="M174" s="37">
        <v>56.033000000000001</v>
      </c>
      <c r="N174" s="37">
        <v>51.689</v>
      </c>
      <c r="O174" s="37">
        <v>49.328000000000003</v>
      </c>
      <c r="P174" s="37">
        <v>46.377000000000002</v>
      </c>
      <c r="Q174" s="37">
        <v>41.671999999999997</v>
      </c>
      <c r="S174" s="4">
        <f t="shared" si="230"/>
        <v>44.484710223888882</v>
      </c>
      <c r="T174" s="4">
        <f t="shared" si="230"/>
        <v>47.573450204962334</v>
      </c>
      <c r="U174" s="4">
        <f t="shared" si="230"/>
        <v>51.175215194283943</v>
      </c>
      <c r="V174" s="4">
        <f t="shared" si="230"/>
        <v>53.440195560372757</v>
      </c>
      <c r="W174" s="4">
        <f t="shared" si="230"/>
        <v>57.211800202697219</v>
      </c>
      <c r="X174" s="4">
        <f t="shared" si="230"/>
        <v>59.757072470908952</v>
      </c>
      <c r="Y174" s="4">
        <f t="shared" si="230"/>
        <v>62.080916197504962</v>
      </c>
      <c r="Z174" s="4">
        <f t="shared" si="230"/>
        <v>57.112104186443247</v>
      </c>
      <c r="AA174" s="4">
        <f t="shared" si="230"/>
        <v>57.051132422417609</v>
      </c>
      <c r="AB174" s="4">
        <f t="shared" si="230"/>
        <v>54.968361474981947</v>
      </c>
      <c r="AC174" s="4">
        <f t="shared" si="230"/>
        <v>57.249431712830557</v>
      </c>
      <c r="AD174" s="4">
        <f t="shared" si="230"/>
        <v>51.965500569521168</v>
      </c>
      <c r="AE174" s="4">
        <f t="shared" si="230"/>
        <v>46.813669757263298</v>
      </c>
      <c r="AF174" s="4">
        <f t="shared" si="230"/>
        <v>48.441583576256086</v>
      </c>
      <c r="AG174" s="4">
        <f t="shared" si="230"/>
        <v>43.712033978368247</v>
      </c>
      <c r="AI174" s="4">
        <f t="shared" si="231"/>
        <v>1.274289776111118</v>
      </c>
      <c r="AJ174" s="4">
        <f t="shared" si="231"/>
        <v>0.17654979503766555</v>
      </c>
      <c r="AK174" s="4">
        <f t="shared" si="231"/>
        <v>1.0747848057160567</v>
      </c>
      <c r="AL174" s="4">
        <f t="shared" si="231"/>
        <v>-1.0731955603727599</v>
      </c>
      <c r="AM174" s="4">
        <f t="shared" si="231"/>
        <v>0.47719979730278084</v>
      </c>
      <c r="AN174" s="4">
        <f t="shared" si="231"/>
        <v>2.1279275290910462</v>
      </c>
      <c r="AO174" s="4">
        <f t="shared" si="231"/>
        <v>-3.191619750496244E-2</v>
      </c>
      <c r="AP174" s="4">
        <f t="shared" si="231"/>
        <v>2.3138958135567549</v>
      </c>
      <c r="AQ174" s="4">
        <f t="shared" si="231"/>
        <v>1.4898675775823875</v>
      </c>
      <c r="AR174" s="4">
        <f t="shared" si="231"/>
        <v>-1.2963614749819499</v>
      </c>
      <c r="AS174" s="4">
        <f t="shared" si="231"/>
        <v>-1.2164317128305555</v>
      </c>
      <c r="AT174" s="4">
        <f t="shared" si="231"/>
        <v>-0.27650056952116842</v>
      </c>
      <c r="AU174" s="4">
        <f t="shared" si="231"/>
        <v>2.5143302427367047</v>
      </c>
      <c r="AV174" s="4">
        <f t="shared" si="231"/>
        <v>-2.0645835762560836</v>
      </c>
      <c r="AW174" s="4">
        <f t="shared" si="231"/>
        <v>-2.0400339783682497</v>
      </c>
      <c r="AY174" s="2">
        <f t="shared" si="223"/>
        <v>44.484705959796358</v>
      </c>
      <c r="AZ174" s="2">
        <f t="shared" si="223"/>
        <v>45.780052442624282</v>
      </c>
      <c r="BA174" s="2">
        <f t="shared" si="223"/>
        <v>47.782488027223934</v>
      </c>
      <c r="BB174" s="2">
        <f t="shared" si="223"/>
        <v>49.761203268141955</v>
      </c>
      <c r="BC174" s="2">
        <f t="shared" si="223"/>
        <v>49.92062470192343</v>
      </c>
      <c r="BD174" s="2">
        <f t="shared" si="223"/>
        <v>52.504119675992541</v>
      </c>
      <c r="BE174" s="2">
        <f t="shared" si="223"/>
        <v>52.849883658130452</v>
      </c>
      <c r="BF174" s="2">
        <f t="shared" si="223"/>
        <v>49.481297712299408</v>
      </c>
      <c r="BG174" s="2">
        <f t="shared" si="223"/>
        <v>47.308951202634674</v>
      </c>
      <c r="BH174" s="2">
        <f t="shared" si="223"/>
        <v>45.48788230759537</v>
      </c>
      <c r="BI174" s="2">
        <f t="shared" si="223"/>
        <v>48.635419883432661</v>
      </c>
      <c r="BJ174" s="2">
        <f t="shared" si="223"/>
        <v>48.331137417822447</v>
      </c>
      <c r="BK174" s="2">
        <f t="shared" si="223"/>
        <v>46.116289154075638</v>
      </c>
      <c r="BL174" s="2">
        <f t="shared" si="223"/>
        <v>45.535543195880706</v>
      </c>
      <c r="BM174" s="2">
        <f t="shared" si="223"/>
        <v>40.151567663599721</v>
      </c>
      <c r="BO174" s="2" t="str">
        <f t="shared" si="191"/>
        <v/>
      </c>
      <c r="BP174" s="2" t="str">
        <f t="shared" si="192"/>
        <v/>
      </c>
      <c r="BQ174" s="2" t="str">
        <f t="shared" si="193"/>
        <v/>
      </c>
      <c r="BR174" s="2" t="str">
        <f t="shared" si="194"/>
        <v/>
      </c>
      <c r="BS174" s="2" t="str">
        <f t="shared" si="195"/>
        <v/>
      </c>
      <c r="BT174" s="2" t="str">
        <f t="shared" si="196"/>
        <v/>
      </c>
      <c r="BU174" s="2" t="str">
        <f t="shared" si="197"/>
        <v/>
      </c>
      <c r="BV174" s="2" t="str">
        <f t="shared" si="198"/>
        <v/>
      </c>
      <c r="BW174" s="2" t="str">
        <f t="shared" si="199"/>
        <v/>
      </c>
      <c r="BX174" s="2" t="str">
        <f t="shared" si="200"/>
        <v/>
      </c>
      <c r="BY174" s="2" t="str">
        <f t="shared" si="201"/>
        <v/>
      </c>
      <c r="BZ174" s="2" t="str">
        <f t="shared" si="202"/>
        <v/>
      </c>
      <c r="CA174" s="2" t="str">
        <f t="shared" si="203"/>
        <v/>
      </c>
      <c r="CB174" s="2" t="str">
        <f t="shared" si="204"/>
        <v/>
      </c>
      <c r="CC174" s="2" t="str">
        <f t="shared" si="205"/>
        <v/>
      </c>
      <c r="CE174" s="2">
        <f t="shared" si="224"/>
        <v>45.759</v>
      </c>
      <c r="CF174" s="2" t="str">
        <f t="shared" si="224"/>
        <v/>
      </c>
      <c r="CG174" s="2" t="str">
        <f t="shared" si="224"/>
        <v/>
      </c>
      <c r="CH174" s="2" t="str">
        <f t="shared" si="224"/>
        <v/>
      </c>
      <c r="CI174" s="2" t="str">
        <f t="shared" si="224"/>
        <v/>
      </c>
      <c r="CJ174" s="2" t="str">
        <f t="shared" si="224"/>
        <v/>
      </c>
      <c r="CK174" s="2" t="str">
        <f t="shared" si="224"/>
        <v/>
      </c>
      <c r="CL174" s="2" t="str">
        <f t="shared" si="224"/>
        <v/>
      </c>
      <c r="CM174" s="2" t="str">
        <f t="shared" si="224"/>
        <v/>
      </c>
      <c r="CN174" s="2" t="str">
        <f t="shared" si="224"/>
        <v/>
      </c>
      <c r="CO174" s="2" t="str">
        <f t="shared" si="224"/>
        <v/>
      </c>
      <c r="CP174" s="2" t="str">
        <f t="shared" si="224"/>
        <v/>
      </c>
      <c r="CQ174" s="2">
        <f t="shared" si="224"/>
        <v>49.328000000000003</v>
      </c>
      <c r="CR174" s="2" t="str">
        <f t="shared" si="224"/>
        <v/>
      </c>
      <c r="CS174" s="2" t="str">
        <f t="shared" si="224"/>
        <v/>
      </c>
      <c r="CU174" s="2">
        <f t="shared" si="206"/>
        <v>45.759</v>
      </c>
      <c r="CV174" s="2" t="str">
        <f t="shared" si="207"/>
        <v/>
      </c>
      <c r="CW174" s="2" t="str">
        <f t="shared" si="208"/>
        <v/>
      </c>
      <c r="CX174" s="2" t="str">
        <f t="shared" si="209"/>
        <v/>
      </c>
      <c r="CY174" s="2" t="str">
        <f t="shared" si="210"/>
        <v/>
      </c>
      <c r="CZ174" s="2" t="str">
        <f t="shared" si="211"/>
        <v/>
      </c>
      <c r="DA174" s="2" t="str">
        <f t="shared" si="212"/>
        <v/>
      </c>
      <c r="DB174" s="2" t="str">
        <f t="shared" si="213"/>
        <v/>
      </c>
      <c r="DC174" s="2" t="str">
        <f t="shared" si="214"/>
        <v/>
      </c>
      <c r="DD174" s="2" t="str">
        <f t="shared" si="215"/>
        <v/>
      </c>
      <c r="DE174" s="2" t="str">
        <f t="shared" si="216"/>
        <v/>
      </c>
      <c r="DF174" s="2" t="str">
        <f t="shared" si="217"/>
        <v/>
      </c>
      <c r="DG174" s="2">
        <f t="shared" si="218"/>
        <v>49.328000000000003</v>
      </c>
      <c r="DH174" s="2" t="str">
        <f t="shared" si="219"/>
        <v/>
      </c>
      <c r="DI174" s="2" t="str">
        <f t="shared" si="220"/>
        <v/>
      </c>
      <c r="DK174" s="2">
        <f t="shared" si="232"/>
        <v>90.088688464476689</v>
      </c>
      <c r="DL174" s="2">
        <f t="shared" si="232"/>
        <v>101.42688402406418</v>
      </c>
      <c r="DM174" s="2">
        <f t="shared" si="232"/>
        <v>97.949395721925129</v>
      </c>
      <c r="DN174" s="2">
        <f t="shared" si="232"/>
        <v>110.32627350713013</v>
      </c>
      <c r="DO174" s="2">
        <f t="shared" si="232"/>
        <v>105.95897652916072</v>
      </c>
      <c r="DP174" s="2">
        <f t="shared" si="232"/>
        <v>108.98373893058158</v>
      </c>
      <c r="DQ174" s="2">
        <f t="shared" si="232"/>
        <v>94.700294452347094</v>
      </c>
      <c r="DR174" s="2">
        <f t="shared" si="232"/>
        <v>99.287466666666688</v>
      </c>
      <c r="DS174" s="2">
        <f t="shared" si="232"/>
        <v>90.291933873144387</v>
      </c>
      <c r="DT174" s="2">
        <f t="shared" si="232"/>
        <v>88.222358724202621</v>
      </c>
      <c r="DU174" s="2">
        <f t="shared" si="232"/>
        <v>78.342538850174236</v>
      </c>
      <c r="DV174" s="2">
        <f t="shared" si="232"/>
        <v>91.579937108013894</v>
      </c>
      <c r="DW174" s="2">
        <f t="shared" si="232"/>
        <v>96.290134150344699</v>
      </c>
      <c r="DX174" s="2">
        <f t="shared" si="232"/>
        <v>70.337358773058753</v>
      </c>
      <c r="DY174" s="2">
        <f t="shared" si="232"/>
        <v>52.478760580595882</v>
      </c>
      <c r="EA174" s="2">
        <f t="shared" si="222"/>
        <v>44.286255860724509</v>
      </c>
      <c r="EB174" s="2">
        <f t="shared" si="222"/>
        <v>45.444657142857139</v>
      </c>
      <c r="EC174" s="2">
        <f t="shared" si="222"/>
        <v>46.922334199134205</v>
      </c>
      <c r="ED174" s="2">
        <f t="shared" si="222"/>
        <v>50.002971428571428</v>
      </c>
      <c r="EE174" s="2">
        <f t="shared" si="222"/>
        <v>48.935127293984266</v>
      </c>
      <c r="EF174" s="2">
        <f t="shared" si="222"/>
        <v>53.030270119636768</v>
      </c>
      <c r="EG174" s="2">
        <f t="shared" si="222"/>
        <v>53.510787732489128</v>
      </c>
      <c r="EH174" s="2">
        <f t="shared" si="222"/>
        <v>50.384212689823698</v>
      </c>
      <c r="EI174" s="2">
        <f t="shared" si="222"/>
        <v>48.181044650040221</v>
      </c>
      <c r="EJ174" s="2">
        <f t="shared" si="222"/>
        <v>44.636589970501447</v>
      </c>
      <c r="EK174" s="2">
        <f t="shared" si="221"/>
        <v>48.47864375819961</v>
      </c>
      <c r="EL174" s="2">
        <f t="shared" si="188"/>
        <v>48.653955118242543</v>
      </c>
      <c r="EM174" s="2">
        <f t="shared" si="188"/>
        <v>46.137519275385444</v>
      </c>
      <c r="EN174" s="2">
        <f t="shared" si="188"/>
        <v>46.109599237194047</v>
      </c>
      <c r="EO174" s="2">
        <f t="shared" si="188"/>
        <v>40.223238946138977</v>
      </c>
      <c r="EQ174" s="2">
        <f t="shared" si="233"/>
        <v>45.550582548495285</v>
      </c>
      <c r="ER174" s="2">
        <f t="shared" si="233"/>
        <v>46.070614051530626</v>
      </c>
      <c r="ES174" s="2">
        <f t="shared" si="233"/>
        <v>48.562579076257862</v>
      </c>
      <c r="ET174" s="2">
        <f t="shared" si="233"/>
        <v>49.538832991905124</v>
      </c>
      <c r="EU174" s="2">
        <f t="shared" si="233"/>
        <v>51.130035840875394</v>
      </c>
      <c r="EV174" s="2">
        <f t="shared" si="233"/>
        <v>51.906195999573697</v>
      </c>
      <c r="EW174" s="2">
        <f t="shared" si="233"/>
        <v>52.027682633124854</v>
      </c>
      <c r="EX174" s="2">
        <f t="shared" si="233"/>
        <v>48.482716691226713</v>
      </c>
      <c r="EY174" s="2">
        <f t="shared" si="233"/>
        <v>46.391819041960346</v>
      </c>
      <c r="EZ174" s="2">
        <f t="shared" si="233"/>
        <v>46.625566206245708</v>
      </c>
      <c r="FA174" s="2">
        <f t="shared" si="233"/>
        <v>48.866849985508452</v>
      </c>
      <c r="FB174" s="2">
        <f t="shared" si="233"/>
        <v>47.704324287441281</v>
      </c>
      <c r="FC174" s="2">
        <f t="shared" si="233"/>
        <v>46.058409418018542</v>
      </c>
      <c r="FD174" s="2">
        <f t="shared" si="233"/>
        <v>43.668204261858541</v>
      </c>
      <c r="FE174" s="2">
        <f t="shared" si="233"/>
        <v>39.882941713846961</v>
      </c>
      <c r="FG174" s="2">
        <f t="shared" si="234"/>
        <v>0.99996902767963747</v>
      </c>
      <c r="FH174" s="2">
        <f t="shared" si="234"/>
        <v>0.999971388592789</v>
      </c>
      <c r="FI174" s="2">
        <f t="shared" si="234"/>
        <v>0.99997009768408751</v>
      </c>
      <c r="FJ174" s="2">
        <f t="shared" si="234"/>
        <v>0.99997152191347316</v>
      </c>
      <c r="FK174" s="2">
        <f t="shared" si="234"/>
        <v>0.99995839030768507</v>
      </c>
      <c r="FL174" s="2">
        <f t="shared" si="234"/>
        <v>0.99994880635847616</v>
      </c>
      <c r="FM174" s="2">
        <f t="shared" si="234"/>
        <v>0.99995565416233401</v>
      </c>
      <c r="FN174" s="2">
        <f t="shared" si="234"/>
        <v>0.99995375987762369</v>
      </c>
      <c r="FO174" s="2">
        <f t="shared" si="234"/>
        <v>0.99995227751704674</v>
      </c>
      <c r="FP174" s="2">
        <f t="shared" si="234"/>
        <v>0.99994788210432339</v>
      </c>
      <c r="FQ174" s="2">
        <f t="shared" si="234"/>
        <v>0.99994297091063322</v>
      </c>
      <c r="FR174" s="2">
        <f t="shared" si="234"/>
        <v>0.99994346319576233</v>
      </c>
      <c r="FS174" s="2">
        <f t="shared" si="234"/>
        <v>0.99993678612179615</v>
      </c>
      <c r="FT174" s="2">
        <f t="shared" si="234"/>
        <v>0.99993579339515093</v>
      </c>
      <c r="FU174" s="2">
        <f t="shared" si="234"/>
        <v>0.99992779911732399</v>
      </c>
      <c r="FW174" s="2">
        <f t="shared" si="225"/>
        <v>0.15583906703991388</v>
      </c>
      <c r="FX174" s="2">
        <f t="shared" si="225"/>
        <v>0.53325327167429692</v>
      </c>
      <c r="FY174" s="2">
        <f t="shared" si="225"/>
        <v>0.52347549609889965</v>
      </c>
      <c r="FZ174" s="2">
        <f t="shared" si="225"/>
        <v>0.52459790745731694</v>
      </c>
      <c r="GA174" s="2">
        <f t="shared" si="225"/>
        <v>0.4479114469303867</v>
      </c>
      <c r="GB174" s="2">
        <f t="shared" si="225"/>
        <v>0.47062279615409991</v>
      </c>
      <c r="GC174" s="2">
        <f t="shared" si="225"/>
        <v>0.44685346832216888</v>
      </c>
      <c r="GD174" s="2">
        <f t="shared" si="225"/>
        <v>0.47603374955333355</v>
      </c>
      <c r="GE174" s="2">
        <f t="shared" si="225"/>
        <v>0.48853709652451055</v>
      </c>
      <c r="GF174" s="2">
        <f t="shared" si="225"/>
        <v>0.42686318885420876</v>
      </c>
      <c r="GG174" s="2">
        <f t="shared" si="225"/>
        <v>0.39946039909259318</v>
      </c>
      <c r="GH174" s="2">
        <f t="shared" si="225"/>
        <v>0.3424958286012319</v>
      </c>
      <c r="GI174" s="2">
        <f t="shared" si="225"/>
        <v>0.30843770182707986</v>
      </c>
      <c r="GJ174" s="2">
        <f t="shared" si="225"/>
        <v>0.23577160980153569</v>
      </c>
      <c r="GK174" s="2">
        <f t="shared" si="225"/>
        <v>0.21321402331200148</v>
      </c>
      <c r="GM174" s="86">
        <f t="shared" si="226"/>
        <v>1.1838255051601277E-164</v>
      </c>
      <c r="GN174" s="86">
        <f t="shared" si="226"/>
        <v>5.7989862457112732E-246</v>
      </c>
      <c r="GO174" s="86">
        <f t="shared" si="226"/>
        <v>0</v>
      </c>
      <c r="GP174" s="86">
        <f t="shared" si="226"/>
        <v>0</v>
      </c>
      <c r="GQ174" s="86">
        <f t="shared" si="226"/>
        <v>0</v>
      </c>
      <c r="GR174" s="86">
        <f t="shared" si="226"/>
        <v>0</v>
      </c>
      <c r="GS174" s="86">
        <f t="shared" si="226"/>
        <v>0</v>
      </c>
      <c r="GT174" s="86">
        <f t="shared" si="226"/>
        <v>0</v>
      </c>
      <c r="GU174" s="86">
        <f t="shared" si="226"/>
        <v>0</v>
      </c>
      <c r="GV174" s="86">
        <f t="shared" si="226"/>
        <v>0</v>
      </c>
      <c r="GW174" s="86">
        <f t="shared" si="226"/>
        <v>4.5656965717472531E-288</v>
      </c>
      <c r="GX174" s="86">
        <f t="shared" si="226"/>
        <v>1.7148767461994632E-282</v>
      </c>
      <c r="GY174" s="86">
        <f t="shared" si="226"/>
        <v>1.1596027285991241E-226</v>
      </c>
      <c r="GZ174" s="86">
        <f t="shared" si="226"/>
        <v>2.2644647453321009E-221</v>
      </c>
      <c r="HA174" s="86">
        <f t="shared" si="226"/>
        <v>2.1654736732386133E-199</v>
      </c>
      <c r="HC174" s="86">
        <f t="shared" si="190"/>
        <v>2.1304927769502559E-84</v>
      </c>
      <c r="HD174" s="86">
        <f t="shared" si="190"/>
        <v>4.5763776104193968E-196</v>
      </c>
      <c r="HE174" s="86">
        <f t="shared" si="190"/>
        <v>5.4792944966224407E-240</v>
      </c>
      <c r="HF174" s="86">
        <f t="shared" si="189"/>
        <v>2.7116052965819519E-258</v>
      </c>
      <c r="HG174" s="86">
        <f t="shared" si="189"/>
        <v>5.2279981890102515E-282</v>
      </c>
      <c r="HH174" s="86">
        <f t="shared" si="189"/>
        <v>1.6389297588772237E-289</v>
      </c>
      <c r="HI174" s="86">
        <f t="shared" si="189"/>
        <v>4.3338659423636823E-209</v>
      </c>
      <c r="HJ174" s="86">
        <f t="shared" si="189"/>
        <v>0</v>
      </c>
      <c r="HK174" s="86">
        <f t="shared" si="189"/>
        <v>5.7915256960412583E-260</v>
      </c>
      <c r="HL174" s="86">
        <f t="shared" si="189"/>
        <v>2.2129337611598785E-226</v>
      </c>
      <c r="HM174" s="86">
        <f t="shared" si="189"/>
        <v>8.4071613966546289E-222</v>
      </c>
      <c r="HN174" s="86">
        <f t="shared" si="189"/>
        <v>3.4337701164775842E-175</v>
      </c>
      <c r="HO174" s="86">
        <f t="shared" si="235"/>
        <v>3.3698406578900241E-141</v>
      </c>
      <c r="HP174" s="86">
        <f t="shared" si="235"/>
        <v>9.630340519955038E-138</v>
      </c>
      <c r="HQ174" s="86">
        <f t="shared" si="235"/>
        <v>5.55642145913143E-174</v>
      </c>
      <c r="HS174" s="86">
        <f t="shared" si="227"/>
        <v>9.7793537192674058E-4</v>
      </c>
      <c r="HT174" s="86">
        <f t="shared" si="227"/>
        <v>1.8322940829232312E-5</v>
      </c>
      <c r="HU174" s="86">
        <f t="shared" si="227"/>
        <v>1.716658258450423E-5</v>
      </c>
      <c r="HV174" s="86">
        <f t="shared" si="227"/>
        <v>1.3394141818619327E-5</v>
      </c>
      <c r="HW174" s="86">
        <f t="shared" si="227"/>
        <v>9.3373509553076195E-5</v>
      </c>
      <c r="HX174" s="86">
        <f t="shared" si="227"/>
        <v>4.0656383327050818E-5</v>
      </c>
      <c r="HY174" s="86">
        <f t="shared" si="227"/>
        <v>9.9322507180911617E-5</v>
      </c>
      <c r="HZ174" s="86">
        <f t="shared" si="227"/>
        <v>4.3853921021461349E-5</v>
      </c>
      <c r="IA174" s="86">
        <f t="shared" si="227"/>
        <v>1.9678200946289749E-5</v>
      </c>
      <c r="IB174" s="86">
        <f t="shared" si="227"/>
        <v>5.7656103292953196E-5</v>
      </c>
      <c r="IC174" s="86">
        <f t="shared" si="227"/>
        <v>1.2478649567008299E-4</v>
      </c>
      <c r="ID174" s="86">
        <f t="shared" si="227"/>
        <v>8.2394003761954496E-4</v>
      </c>
      <c r="IE174" s="86">
        <f t="shared" si="227"/>
        <v>2.3407115297097121E-4</v>
      </c>
      <c r="IF174" s="86">
        <f t="shared" si="227"/>
        <v>1.4773901986297919E-8</v>
      </c>
      <c r="IG174" s="86">
        <f t="shared" si="227"/>
        <v>1.5425848553034127E-7</v>
      </c>
      <c r="II174" s="86">
        <f t="shared" si="228"/>
        <v>5.8725754416746584E-7</v>
      </c>
      <c r="IJ174" s="86">
        <f t="shared" si="228"/>
        <v>0.54410353913526799</v>
      </c>
      <c r="IK174" s="86">
        <f t="shared" si="228"/>
        <v>0.53724780009543904</v>
      </c>
      <c r="IL174" s="86">
        <f t="shared" si="228"/>
        <v>0.53769202514195702</v>
      </c>
      <c r="IM174" s="86">
        <f t="shared" si="228"/>
        <v>0.34040517738880538</v>
      </c>
      <c r="IN174" s="86">
        <f t="shared" si="228"/>
        <v>0.41452517836260799</v>
      </c>
      <c r="IO174" s="86">
        <f t="shared" si="228"/>
        <v>0.33154752513757396</v>
      </c>
      <c r="IP174" s="86">
        <f t="shared" si="228"/>
        <v>0.43349319051298968</v>
      </c>
      <c r="IQ174" s="86">
        <f t="shared" si="228"/>
        <v>0.47076013726014881</v>
      </c>
      <c r="IR174" s="86">
        <f t="shared" si="228"/>
        <v>0.25008533897370727</v>
      </c>
      <c r="IS174" s="86">
        <f t="shared" si="228"/>
        <v>0.15794550314561015</v>
      </c>
      <c r="IT174" s="86">
        <f t="shared" si="228"/>
        <v>4.9780913700369474E-2</v>
      </c>
      <c r="IU174" s="86">
        <f t="shared" si="228"/>
        <v>6.5825276939839228E-3</v>
      </c>
      <c r="IV174" s="86">
        <f t="shared" si="228"/>
        <v>3.6996858829071978E-2</v>
      </c>
      <c r="IW174" s="86">
        <f t="shared" si="228"/>
        <v>1.4534096110407773E-2</v>
      </c>
      <c r="IY174" s="86">
        <f t="shared" si="229"/>
        <v>9.7852262947090802E-4</v>
      </c>
      <c r="IZ174" s="86">
        <f t="shared" si="229"/>
        <v>0.54412186207609725</v>
      </c>
      <c r="JA174" s="86">
        <f t="shared" si="229"/>
        <v>0.53726496667802359</v>
      </c>
      <c r="JB174" s="86">
        <f t="shared" si="229"/>
        <v>0.53770541928377569</v>
      </c>
      <c r="JC174" s="86">
        <f t="shared" si="229"/>
        <v>0.34049855089835845</v>
      </c>
      <c r="JD174" s="86">
        <f t="shared" si="229"/>
        <v>0.41456583474593506</v>
      </c>
      <c r="JE174" s="86">
        <f t="shared" si="229"/>
        <v>0.33164684764475488</v>
      </c>
      <c r="JF174" s="86">
        <f t="shared" si="229"/>
        <v>0.43353704443401114</v>
      </c>
      <c r="JG174" s="86">
        <f t="shared" si="229"/>
        <v>0.4707798154610951</v>
      </c>
      <c r="JH174" s="86">
        <f t="shared" si="229"/>
        <v>0.25014299507700022</v>
      </c>
      <c r="JI174" s="86">
        <f t="shared" si="229"/>
        <v>0.15807028964128023</v>
      </c>
      <c r="JJ174" s="86">
        <f t="shared" si="229"/>
        <v>5.0604853737989015E-2</v>
      </c>
      <c r="JK174" s="86">
        <f t="shared" si="229"/>
        <v>6.8165988469548943E-3</v>
      </c>
      <c r="JL174" s="86">
        <f t="shared" si="229"/>
        <v>3.6996873602973962E-2</v>
      </c>
      <c r="JM174" s="86">
        <f t="shared" si="229"/>
        <v>1.4534250368893303E-2</v>
      </c>
    </row>
    <row r="175" spans="2:273" x14ac:dyDescent="0.25">
      <c r="B175" s="2">
        <v>148</v>
      </c>
      <c r="C175" s="37">
        <v>41.828000000000003</v>
      </c>
      <c r="D175" s="37">
        <v>47.4</v>
      </c>
      <c r="E175" s="37">
        <v>50.95</v>
      </c>
      <c r="F175" s="37">
        <v>51.582999999999998</v>
      </c>
      <c r="G175" s="37">
        <v>59.148000000000003</v>
      </c>
      <c r="H175" s="37">
        <v>61.344000000000001</v>
      </c>
      <c r="I175" s="37">
        <v>64.049000000000007</v>
      </c>
      <c r="J175" s="37">
        <v>58.148000000000003</v>
      </c>
      <c r="K175" s="37">
        <v>57.295000000000002</v>
      </c>
      <c r="L175" s="37">
        <v>56.655999999999999</v>
      </c>
      <c r="M175" s="37">
        <v>60.311</v>
      </c>
      <c r="N175" s="37">
        <v>53.459000000000003</v>
      </c>
      <c r="O175" s="37">
        <v>47.606999999999999</v>
      </c>
      <c r="P175" s="37">
        <v>47.966999999999999</v>
      </c>
      <c r="Q175" s="37">
        <v>46.377000000000002</v>
      </c>
      <c r="S175" s="4">
        <f t="shared" si="230"/>
        <v>44.319002416550546</v>
      </c>
      <c r="T175" s="4">
        <f t="shared" si="230"/>
        <v>47.006442375412291</v>
      </c>
      <c r="U175" s="4">
        <f t="shared" si="230"/>
        <v>50.332976764757191</v>
      </c>
      <c r="V175" s="4">
        <f t="shared" si="230"/>
        <v>52.52692124238559</v>
      </c>
      <c r="W175" s="4">
        <f t="shared" si="230"/>
        <v>57.369658258849647</v>
      </c>
      <c r="X175" s="4">
        <f t="shared" si="230"/>
        <v>59.265259401363664</v>
      </c>
      <c r="Y175" s="4">
        <f t="shared" si="230"/>
        <v>62.356325421290393</v>
      </c>
      <c r="Z175" s="4">
        <f t="shared" si="230"/>
        <v>56.442765315275054</v>
      </c>
      <c r="AA175" s="4">
        <f t="shared" si="230"/>
        <v>55.743793034292821</v>
      </c>
      <c r="AB175" s="4">
        <f t="shared" si="230"/>
        <v>56.211512697416495</v>
      </c>
      <c r="AC175" s="4">
        <f t="shared" si="230"/>
        <v>59.597856471055024</v>
      </c>
      <c r="AD175" s="4">
        <f t="shared" si="230"/>
        <v>53.786770283427231</v>
      </c>
      <c r="AE175" s="4">
        <f t="shared" si="230"/>
        <v>47.467806396337949</v>
      </c>
      <c r="AF175" s="4">
        <f t="shared" si="230"/>
        <v>49.420388683740534</v>
      </c>
      <c r="AG175" s="4">
        <f t="shared" si="230"/>
        <v>45.381060969914643</v>
      </c>
      <c r="AI175" s="4">
        <f t="shared" si="231"/>
        <v>-2.4910024165505433</v>
      </c>
      <c r="AJ175" s="4">
        <f t="shared" si="231"/>
        <v>0.39355762458770727</v>
      </c>
      <c r="AK175" s="4">
        <f t="shared" si="231"/>
        <v>0.61702323524281155</v>
      </c>
      <c r="AL175" s="4">
        <f t="shared" si="231"/>
        <v>-0.94392124238559205</v>
      </c>
      <c r="AM175" s="4">
        <f t="shared" si="231"/>
        <v>1.7783417411503564</v>
      </c>
      <c r="AN175" s="4">
        <f t="shared" si="231"/>
        <v>2.0787405986363368</v>
      </c>
      <c r="AO175" s="4">
        <f t="shared" si="231"/>
        <v>1.6926745787096138</v>
      </c>
      <c r="AP175" s="4">
        <f t="shared" si="231"/>
        <v>1.7052346847249495</v>
      </c>
      <c r="AQ175" s="4">
        <f t="shared" si="231"/>
        <v>1.5512069657071805</v>
      </c>
      <c r="AR175" s="4">
        <f t="shared" si="231"/>
        <v>0.44448730258350366</v>
      </c>
      <c r="AS175" s="4">
        <f t="shared" si="231"/>
        <v>0.71314352894497546</v>
      </c>
      <c r="AT175" s="4">
        <f t="shared" si="231"/>
        <v>-0.32777028342722758</v>
      </c>
      <c r="AU175" s="4">
        <f t="shared" si="231"/>
        <v>0.13919360366205069</v>
      </c>
      <c r="AV175" s="4">
        <f t="shared" si="231"/>
        <v>-1.4533886837405348</v>
      </c>
      <c r="AW175" s="4">
        <f t="shared" si="231"/>
        <v>0.99593903008535989</v>
      </c>
      <c r="AY175" s="2">
        <f t="shared" si="223"/>
        <v>44.318986441456822</v>
      </c>
      <c r="AZ175" s="2">
        <f t="shared" si="223"/>
        <v>45.639295131319265</v>
      </c>
      <c r="BA175" s="2">
        <f t="shared" si="223"/>
        <v>47.667909123083589</v>
      </c>
      <c r="BB175" s="2">
        <f t="shared" si="223"/>
        <v>49.619525559728167</v>
      </c>
      <c r="BC175" s="2">
        <f t="shared" si="223"/>
        <v>49.817444743823017</v>
      </c>
      <c r="BD175" s="2">
        <f t="shared" si="223"/>
        <v>52.346947536330688</v>
      </c>
      <c r="BE175" s="2">
        <f t="shared" si="223"/>
        <v>52.70800919811721</v>
      </c>
      <c r="BF175" s="2">
        <f t="shared" si="223"/>
        <v>49.319422161398691</v>
      </c>
      <c r="BG175" s="2">
        <f t="shared" si="223"/>
        <v>47.099928008330188</v>
      </c>
      <c r="BH175" s="2">
        <f t="shared" si="223"/>
        <v>45.390396475860342</v>
      </c>
      <c r="BI175" s="2">
        <f t="shared" si="223"/>
        <v>48.612297004271682</v>
      </c>
      <c r="BJ175" s="2">
        <f t="shared" si="223"/>
        <v>48.23747187960285</v>
      </c>
      <c r="BK175" s="2">
        <f t="shared" si="223"/>
        <v>45.991189430784146</v>
      </c>
      <c r="BL175" s="2">
        <f t="shared" si="223"/>
        <v>45.388722779210156</v>
      </c>
      <c r="BM175" s="2">
        <f t="shared" si="223"/>
        <v>40.035593229078856</v>
      </c>
      <c r="BO175" s="2" t="str">
        <f t="shared" si="191"/>
        <v/>
      </c>
      <c r="BP175" s="2" t="str">
        <f t="shared" si="192"/>
        <v/>
      </c>
      <c r="BQ175" s="2" t="str">
        <f t="shared" si="193"/>
        <v/>
      </c>
      <c r="BR175" s="2" t="str">
        <f t="shared" si="194"/>
        <v/>
      </c>
      <c r="BS175" s="2" t="str">
        <f t="shared" si="195"/>
        <v/>
      </c>
      <c r="BT175" s="2" t="str">
        <f t="shared" si="196"/>
        <v/>
      </c>
      <c r="BU175" s="2" t="str">
        <f t="shared" si="197"/>
        <v/>
      </c>
      <c r="BV175" s="2" t="str">
        <f t="shared" si="198"/>
        <v/>
      </c>
      <c r="BW175" s="2" t="str">
        <f t="shared" si="199"/>
        <v/>
      </c>
      <c r="BX175" s="2" t="str">
        <f t="shared" si="200"/>
        <v/>
      </c>
      <c r="BY175" s="2" t="str">
        <f t="shared" si="201"/>
        <v/>
      </c>
      <c r="BZ175" s="2" t="str">
        <f t="shared" si="202"/>
        <v/>
      </c>
      <c r="CA175" s="2" t="str">
        <f t="shared" si="203"/>
        <v/>
      </c>
      <c r="CB175" s="2" t="str">
        <f t="shared" si="204"/>
        <v/>
      </c>
      <c r="CC175" s="2" t="str">
        <f t="shared" si="205"/>
        <v/>
      </c>
      <c r="CE175" s="2">
        <f t="shared" si="224"/>
        <v>41.828000000000003</v>
      </c>
      <c r="CF175" s="2" t="str">
        <f t="shared" si="224"/>
        <v/>
      </c>
      <c r="CG175" s="2" t="str">
        <f t="shared" si="224"/>
        <v/>
      </c>
      <c r="CH175" s="2" t="str">
        <f t="shared" si="224"/>
        <v/>
      </c>
      <c r="CI175" s="2" t="str">
        <f t="shared" si="224"/>
        <v/>
      </c>
      <c r="CJ175" s="2" t="str">
        <f t="shared" si="224"/>
        <v/>
      </c>
      <c r="CK175" s="2" t="str">
        <f t="shared" si="224"/>
        <v/>
      </c>
      <c r="CL175" s="2" t="str">
        <f t="shared" si="224"/>
        <v/>
      </c>
      <c r="CM175" s="2" t="str">
        <f t="shared" si="224"/>
        <v/>
      </c>
      <c r="CN175" s="2" t="str">
        <f t="shared" si="224"/>
        <v/>
      </c>
      <c r="CO175" s="2" t="str">
        <f t="shared" si="224"/>
        <v/>
      </c>
      <c r="CP175" s="2" t="str">
        <f t="shared" si="224"/>
        <v/>
      </c>
      <c r="CQ175" s="2" t="str">
        <f t="shared" si="224"/>
        <v/>
      </c>
      <c r="CR175" s="2" t="str">
        <f t="shared" si="224"/>
        <v/>
      </c>
      <c r="CS175" s="2" t="str">
        <f t="shared" si="224"/>
        <v/>
      </c>
      <c r="CU175" s="2">
        <f t="shared" si="206"/>
        <v>41.828000000000003</v>
      </c>
      <c r="CV175" s="2" t="str">
        <f t="shared" si="207"/>
        <v/>
      </c>
      <c r="CW175" s="2" t="str">
        <f t="shared" si="208"/>
        <v/>
      </c>
      <c r="CX175" s="2" t="str">
        <f t="shared" si="209"/>
        <v/>
      </c>
      <c r="CY175" s="2" t="str">
        <f t="shared" si="210"/>
        <v/>
      </c>
      <c r="CZ175" s="2" t="str">
        <f t="shared" si="211"/>
        <v/>
      </c>
      <c r="DA175" s="2" t="str">
        <f t="shared" si="212"/>
        <v/>
      </c>
      <c r="DB175" s="2" t="str">
        <f t="shared" si="213"/>
        <v/>
      </c>
      <c r="DC175" s="2" t="str">
        <f t="shared" si="214"/>
        <v/>
      </c>
      <c r="DD175" s="2" t="str">
        <f t="shared" si="215"/>
        <v/>
      </c>
      <c r="DE175" s="2" t="str">
        <f t="shared" si="216"/>
        <v/>
      </c>
      <c r="DF175" s="2" t="str">
        <f t="shared" si="217"/>
        <v/>
      </c>
      <c r="DG175" s="2" t="str">
        <f t="shared" si="218"/>
        <v/>
      </c>
      <c r="DH175" s="2" t="str">
        <f t="shared" si="219"/>
        <v/>
      </c>
      <c r="DI175" s="2" t="str">
        <f t="shared" si="220"/>
        <v/>
      </c>
      <c r="DK175" s="2">
        <f t="shared" si="232"/>
        <v>90.300920244461409</v>
      </c>
      <c r="DL175" s="2">
        <f t="shared" si="232"/>
        <v>101.69938903743315</v>
      </c>
      <c r="DM175" s="2">
        <f t="shared" si="232"/>
        <v>98.185759358288763</v>
      </c>
      <c r="DN175" s="2">
        <f t="shared" si="232"/>
        <v>110.64047638146168</v>
      </c>
      <c r="DO175" s="2">
        <f t="shared" si="232"/>
        <v>106.23432811759126</v>
      </c>
      <c r="DP175" s="2">
        <f t="shared" si="232"/>
        <v>109.28993433395868</v>
      </c>
      <c r="DQ175" s="2">
        <f t="shared" si="232"/>
        <v>94.888526315789477</v>
      </c>
      <c r="DR175" s="2">
        <f t="shared" si="232"/>
        <v>99.52454743589746</v>
      </c>
      <c r="DS175" s="2">
        <f t="shared" si="232"/>
        <v>90.462999662618074</v>
      </c>
      <c r="DT175" s="2">
        <f t="shared" si="232"/>
        <v>88.400609380863031</v>
      </c>
      <c r="DU175" s="2">
        <f t="shared" si="232"/>
        <v>78.471928919860645</v>
      </c>
      <c r="DV175" s="2">
        <f t="shared" si="232"/>
        <v>91.80603763066199</v>
      </c>
      <c r="DW175" s="2">
        <f t="shared" si="232"/>
        <v>96.576044972097634</v>
      </c>
      <c r="DX175" s="2">
        <f t="shared" si="232"/>
        <v>70.463797125697113</v>
      </c>
      <c r="DY175" s="2">
        <f t="shared" si="232"/>
        <v>52.49045989304814</v>
      </c>
      <c r="EA175" s="2">
        <f t="shared" si="222"/>
        <v>44.098912931413153</v>
      </c>
      <c r="EB175" s="2">
        <f t="shared" si="222"/>
        <v>45.283000000000001</v>
      </c>
      <c r="EC175" s="2">
        <f t="shared" si="222"/>
        <v>46.753135497835501</v>
      </c>
      <c r="ED175" s="2">
        <f t="shared" si="222"/>
        <v>49.876642857142862</v>
      </c>
      <c r="EE175" s="2">
        <f t="shared" si="222"/>
        <v>48.760756554240771</v>
      </c>
      <c r="EF175" s="2">
        <f t="shared" si="222"/>
        <v>52.910753147071546</v>
      </c>
      <c r="EG175" s="2">
        <f t="shared" si="222"/>
        <v>53.41756660071232</v>
      </c>
      <c r="EH175" s="2">
        <f t="shared" si="222"/>
        <v>50.285664950253093</v>
      </c>
      <c r="EI175" s="2">
        <f t="shared" si="222"/>
        <v>48.032412308930006</v>
      </c>
      <c r="EJ175" s="2">
        <f t="shared" si="222"/>
        <v>44.474450589970473</v>
      </c>
      <c r="EK175" s="2">
        <f t="shared" si="221"/>
        <v>48.443374003431217</v>
      </c>
      <c r="EL175" s="2">
        <f t="shared" si="188"/>
        <v>48.588223358676032</v>
      </c>
      <c r="EM175" s="2">
        <f t="shared" si="188"/>
        <v>46.014939016007062</v>
      </c>
      <c r="EN175" s="2">
        <f t="shared" si="188"/>
        <v>46.017890809314615</v>
      </c>
      <c r="EO175" s="2">
        <f t="shared" si="188"/>
        <v>40.114138662492735</v>
      </c>
      <c r="EQ175" s="2">
        <f t="shared" si="233"/>
        <v>45.398452080311827</v>
      </c>
      <c r="ER175" s="2">
        <f t="shared" si="233"/>
        <v>45.921066222121397</v>
      </c>
      <c r="ES175" s="2">
        <f t="shared" si="233"/>
        <v>48.424797825292728</v>
      </c>
      <c r="ET175" s="2">
        <f t="shared" si="233"/>
        <v>49.404139661627156</v>
      </c>
      <c r="EU175" s="2">
        <f t="shared" si="233"/>
        <v>51.000666936299297</v>
      </c>
      <c r="EV175" s="2">
        <f t="shared" si="233"/>
        <v>51.763223632208266</v>
      </c>
      <c r="EW175" s="2">
        <f t="shared" si="233"/>
        <v>51.90338292823224</v>
      </c>
      <c r="EX175" s="2">
        <f t="shared" si="233"/>
        <v>48.345305653540613</v>
      </c>
      <c r="EY175" s="2">
        <f t="shared" si="233"/>
        <v>46.205973414957462</v>
      </c>
      <c r="EZ175" s="2">
        <f t="shared" si="233"/>
        <v>46.507355505466357</v>
      </c>
      <c r="FA175" s="2">
        <f t="shared" si="233"/>
        <v>48.840203441618726</v>
      </c>
      <c r="FB175" s="2">
        <f t="shared" si="233"/>
        <v>47.617236746852491</v>
      </c>
      <c r="FC175" s="2">
        <f t="shared" si="233"/>
        <v>45.933749199049728</v>
      </c>
      <c r="FD175" s="2">
        <f t="shared" si="233"/>
        <v>43.523122235028509</v>
      </c>
      <c r="FE175" s="2">
        <f t="shared" si="233"/>
        <v>39.767696241412892</v>
      </c>
      <c r="FG175" s="2">
        <f t="shared" si="234"/>
        <v>0.99997175283112938</v>
      </c>
      <c r="FH175" s="2">
        <f t="shared" si="234"/>
        <v>0.99997390602080294</v>
      </c>
      <c r="FI175" s="2">
        <f t="shared" si="234"/>
        <v>0.99997272869201292</v>
      </c>
      <c r="FJ175" s="2">
        <f t="shared" si="234"/>
        <v>0.9999740276113227</v>
      </c>
      <c r="FK175" s="2">
        <f t="shared" si="234"/>
        <v>0.99996205137064897</v>
      </c>
      <c r="FL175" s="2">
        <f t="shared" si="234"/>
        <v>0.99995331063371262</v>
      </c>
      <c r="FM175" s="2">
        <f t="shared" si="234"/>
        <v>0.99995955595755759</v>
      </c>
      <c r="FN175" s="2">
        <f t="shared" si="234"/>
        <v>0.99995782833559876</v>
      </c>
      <c r="FO175" s="2">
        <f t="shared" si="234"/>
        <v>0.99995647639550733</v>
      </c>
      <c r="FP175" s="2">
        <f t="shared" si="234"/>
        <v>0.99995246769624446</v>
      </c>
      <c r="FQ175" s="2">
        <f t="shared" si="234"/>
        <v>0.9999479885913487</v>
      </c>
      <c r="FR175" s="2">
        <f t="shared" si="234"/>
        <v>0.99994843756520879</v>
      </c>
      <c r="FS175" s="2">
        <f t="shared" si="234"/>
        <v>0.99994234793721182</v>
      </c>
      <c r="FT175" s="2">
        <f t="shared" si="234"/>
        <v>0.99994144254959993</v>
      </c>
      <c r="FU175" s="2">
        <f t="shared" si="234"/>
        <v>0.99993415159406041</v>
      </c>
      <c r="FW175" s="2">
        <f t="shared" si="225"/>
        <v>0.16834308864517591</v>
      </c>
      <c r="FX175" s="2">
        <f t="shared" si="225"/>
        <v>0.55609118761632392</v>
      </c>
      <c r="FY175" s="2">
        <f t="shared" si="225"/>
        <v>0.54638486213392867</v>
      </c>
      <c r="FZ175" s="2">
        <f t="shared" si="225"/>
        <v>0.54749995718899569</v>
      </c>
      <c r="GA175" s="2">
        <f t="shared" si="225"/>
        <v>0.47078095390065972</v>
      </c>
      <c r="GB175" s="2">
        <f t="shared" si="225"/>
        <v>0.49361511982527639</v>
      </c>
      <c r="GC175" s="2">
        <f t="shared" si="225"/>
        <v>0.46971491555250361</v>
      </c>
      <c r="GD175" s="2">
        <f t="shared" si="225"/>
        <v>0.49904122196476064</v>
      </c>
      <c r="GE175" s="2">
        <f t="shared" si="225"/>
        <v>0.51155887874792205</v>
      </c>
      <c r="GF175" s="2">
        <f t="shared" si="225"/>
        <v>0.44953306345097299</v>
      </c>
      <c r="GG175" s="2">
        <f t="shared" si="225"/>
        <v>0.42174586180881429</v>
      </c>
      <c r="GH175" s="2">
        <f t="shared" si="225"/>
        <v>0.36352704610467768</v>
      </c>
      <c r="GI175" s="2">
        <f t="shared" si="225"/>
        <v>0.32842218738030521</v>
      </c>
      <c r="GJ175" s="2">
        <f t="shared" si="225"/>
        <v>0.25276874438404107</v>
      </c>
      <c r="GK175" s="2">
        <f t="shared" si="225"/>
        <v>0.22907239301396468</v>
      </c>
      <c r="GM175" s="86">
        <f t="shared" si="226"/>
        <v>3.2560215963200345E-168</v>
      </c>
      <c r="GN175" s="86">
        <f t="shared" si="226"/>
        <v>2.7753845635711114E-251</v>
      </c>
      <c r="GO175" s="86">
        <f t="shared" si="226"/>
        <v>0</v>
      </c>
      <c r="GP175" s="86">
        <f t="shared" si="226"/>
        <v>0</v>
      </c>
      <c r="GQ175" s="86">
        <f t="shared" si="226"/>
        <v>0</v>
      </c>
      <c r="GR175" s="86">
        <f t="shared" si="226"/>
        <v>0</v>
      </c>
      <c r="GS175" s="86">
        <f t="shared" si="226"/>
        <v>0</v>
      </c>
      <c r="GT175" s="86">
        <f t="shared" si="226"/>
        <v>0</v>
      </c>
      <c r="GU175" s="86">
        <f t="shared" si="226"/>
        <v>0</v>
      </c>
      <c r="GV175" s="86">
        <f t="shared" si="226"/>
        <v>0</v>
      </c>
      <c r="GW175" s="86">
        <f t="shared" si="226"/>
        <v>1.1994696495040464E-294</v>
      </c>
      <c r="GX175" s="86">
        <f t="shared" si="226"/>
        <v>5.3202802389328837E-289</v>
      </c>
      <c r="GY175" s="86">
        <f t="shared" si="226"/>
        <v>7.7214488087248803E-232</v>
      </c>
      <c r="GZ175" s="86">
        <f t="shared" si="226"/>
        <v>2.178001427744599E-226</v>
      </c>
      <c r="HA175" s="86">
        <f t="shared" si="226"/>
        <v>6.5712455508332827E-204</v>
      </c>
      <c r="HC175" s="86">
        <f t="shared" si="190"/>
        <v>6.8531592952694363E-87</v>
      </c>
      <c r="HD175" s="86">
        <f t="shared" si="190"/>
        <v>7.3379168108620548E-202</v>
      </c>
      <c r="HE175" s="86">
        <f t="shared" si="190"/>
        <v>4.2980166232751862E-247</v>
      </c>
      <c r="HF175" s="86">
        <f t="shared" si="189"/>
        <v>7.5041344696920858E-266</v>
      </c>
      <c r="HG175" s="86">
        <f t="shared" si="189"/>
        <v>9.9658804536698167E-291</v>
      </c>
      <c r="HH175" s="86">
        <f t="shared" si="189"/>
        <v>1.48745877743811E-298</v>
      </c>
      <c r="HI175" s="86">
        <f t="shared" si="189"/>
        <v>1.051182254802142E-215</v>
      </c>
      <c r="HJ175" s="86">
        <f t="shared" si="189"/>
        <v>0</v>
      </c>
      <c r="HK175" s="86">
        <f t="shared" si="189"/>
        <v>6.0360299149016304E-268</v>
      </c>
      <c r="HL175" s="86">
        <f t="shared" si="189"/>
        <v>1.886855184773878E-233</v>
      </c>
      <c r="HM175" s="86">
        <f t="shared" si="189"/>
        <v>9.2086320618750973E-229</v>
      </c>
      <c r="HN175" s="86">
        <f t="shared" si="189"/>
        <v>8.4004207582874632E-181</v>
      </c>
      <c r="HO175" s="86">
        <f t="shared" si="235"/>
        <v>1.0924926063707808E-145</v>
      </c>
      <c r="HP175" s="86">
        <f t="shared" si="235"/>
        <v>4.184181072136872E-142</v>
      </c>
      <c r="HQ175" s="86">
        <f t="shared" si="235"/>
        <v>1.419177081328991E-179</v>
      </c>
      <c r="HS175" s="86">
        <f t="shared" si="227"/>
        <v>5.8907792104939498E-4</v>
      </c>
      <c r="HT175" s="86">
        <f t="shared" si="227"/>
        <v>9.9015930640184429E-6</v>
      </c>
      <c r="HU175" s="86">
        <f t="shared" si="227"/>
        <v>9.1774346562333135E-6</v>
      </c>
      <c r="HV175" s="86">
        <f t="shared" si="227"/>
        <v>7.2342448779141588E-6</v>
      </c>
      <c r="HW175" s="86">
        <f t="shared" si="227"/>
        <v>5.2368694008741437E-5</v>
      </c>
      <c r="HX175" s="86">
        <f t="shared" si="227"/>
        <v>2.1590884119486852E-5</v>
      </c>
      <c r="HY175" s="86">
        <f t="shared" si="227"/>
        <v>5.495654325908837E-5</v>
      </c>
      <c r="HZ175" s="86">
        <f t="shared" si="227"/>
        <v>2.35031890281673E-5</v>
      </c>
      <c r="IA175" s="86">
        <f t="shared" si="227"/>
        <v>1.0205537335422373E-5</v>
      </c>
      <c r="IB175" s="86">
        <f t="shared" si="227"/>
        <v>3.0782424955211066E-5</v>
      </c>
      <c r="IC175" s="86">
        <f t="shared" si="227"/>
        <v>6.8488645540965679E-5</v>
      </c>
      <c r="ID175" s="86">
        <f t="shared" si="227"/>
        <v>4.9863490395740196E-4</v>
      </c>
      <c r="IE175" s="86">
        <f t="shared" si="227"/>
        <v>1.2470398156758019E-4</v>
      </c>
      <c r="IF175" s="86">
        <f t="shared" si="227"/>
        <v>2.9333817768693312E-9</v>
      </c>
      <c r="IG175" s="86">
        <f t="shared" si="227"/>
        <v>3.0496207684500083E-8</v>
      </c>
      <c r="II175" s="86">
        <f t="shared" si="228"/>
        <v>2.3177356093283923E-6</v>
      </c>
      <c r="IJ175" s="86">
        <f t="shared" si="228"/>
        <v>0.54163159187690235</v>
      </c>
      <c r="IK175" s="86">
        <f t="shared" si="228"/>
        <v>0.54578213230840056</v>
      </c>
      <c r="IL175" s="86">
        <f t="shared" si="228"/>
        <v>0.54582033139541952</v>
      </c>
      <c r="IM175" s="86">
        <f t="shared" si="228"/>
        <v>0.41951824483247402</v>
      </c>
      <c r="IN175" s="86">
        <f t="shared" si="228"/>
        <v>0.48449231727035913</v>
      </c>
      <c r="IO175" s="86">
        <f t="shared" si="228"/>
        <v>0.41343281315188518</v>
      </c>
      <c r="IP175" s="86">
        <f t="shared" si="228"/>
        <v>0.4978216991196211</v>
      </c>
      <c r="IQ175" s="86">
        <f t="shared" si="228"/>
        <v>0.52279109007200231</v>
      </c>
      <c r="IR175" s="86">
        <f t="shared" si="228"/>
        <v>0.33601693765225132</v>
      </c>
      <c r="IS175" s="86">
        <f t="shared" si="228"/>
        <v>0.23226641681189999</v>
      </c>
      <c r="IT175" s="86">
        <f t="shared" si="228"/>
        <v>8.4639538122330243E-2</v>
      </c>
      <c r="IU175" s="86">
        <f t="shared" si="228"/>
        <v>1.5374366412492792E-2</v>
      </c>
      <c r="IV175" s="86">
        <f t="shared" si="228"/>
        <v>5.455027610303969E-2</v>
      </c>
      <c r="IW175" s="86">
        <f t="shared" si="228"/>
        <v>2.3121524802321939E-2</v>
      </c>
      <c r="IY175" s="86">
        <f t="shared" si="229"/>
        <v>5.9139565665872337E-4</v>
      </c>
      <c r="IZ175" s="86">
        <f t="shared" si="229"/>
        <v>0.54164149346996637</v>
      </c>
      <c r="JA175" s="86">
        <f t="shared" si="229"/>
        <v>0.54579130974305679</v>
      </c>
      <c r="JB175" s="86">
        <f t="shared" si="229"/>
        <v>0.54582756564029744</v>
      </c>
      <c r="JC175" s="86">
        <f t="shared" si="229"/>
        <v>0.41957061352648278</v>
      </c>
      <c r="JD175" s="86">
        <f t="shared" si="229"/>
        <v>0.48451390815447859</v>
      </c>
      <c r="JE175" s="86">
        <f t="shared" si="229"/>
        <v>0.41348776969514428</v>
      </c>
      <c r="JF175" s="86">
        <f t="shared" si="229"/>
        <v>0.49784520230864926</v>
      </c>
      <c r="JG175" s="86">
        <f t="shared" si="229"/>
        <v>0.52280129560933775</v>
      </c>
      <c r="JH175" s="86">
        <f t="shared" si="229"/>
        <v>0.33604772007720651</v>
      </c>
      <c r="JI175" s="86">
        <f t="shared" si="229"/>
        <v>0.23233490545744095</v>
      </c>
      <c r="JJ175" s="86">
        <f t="shared" si="229"/>
        <v>8.513817302628765E-2</v>
      </c>
      <c r="JK175" s="86">
        <f t="shared" si="229"/>
        <v>1.5499070394060373E-2</v>
      </c>
      <c r="JL175" s="86">
        <f t="shared" si="229"/>
        <v>5.4550279036421463E-2</v>
      </c>
      <c r="JM175" s="86">
        <f t="shared" si="229"/>
        <v>2.3121555298529623E-2</v>
      </c>
    </row>
    <row r="176" spans="2:273" x14ac:dyDescent="0.25">
      <c r="B176" s="2">
        <v>149</v>
      </c>
      <c r="C176" s="37">
        <v>45.621000000000002</v>
      </c>
      <c r="D176" s="37">
        <v>45.65</v>
      </c>
      <c r="E176" s="37">
        <v>50.267000000000003</v>
      </c>
      <c r="F176" s="37">
        <v>50.1</v>
      </c>
      <c r="G176" s="37">
        <v>58.689</v>
      </c>
      <c r="H176" s="37">
        <v>59.459000000000003</v>
      </c>
      <c r="I176" s="37">
        <v>62.622999999999998</v>
      </c>
      <c r="J176" s="37">
        <v>54.720999999999997</v>
      </c>
      <c r="K176" s="37">
        <v>54.540999999999997</v>
      </c>
      <c r="L176" s="37">
        <v>59.015999999999998</v>
      </c>
      <c r="M176" s="37">
        <v>60.015999999999998</v>
      </c>
      <c r="N176" s="37">
        <v>55.933999999999997</v>
      </c>
      <c r="O176" s="37">
        <v>49.82</v>
      </c>
      <c r="P176" s="37">
        <v>47.671999999999997</v>
      </c>
      <c r="Q176" s="37">
        <v>46.951000000000001</v>
      </c>
      <c r="S176" s="4">
        <f t="shared" si="230"/>
        <v>44.155263033207561</v>
      </c>
      <c r="T176" s="4">
        <f t="shared" si="230"/>
        <v>46.458304127989983</v>
      </c>
      <c r="U176" s="4">
        <f t="shared" si="230"/>
        <v>49.477334142423153</v>
      </c>
      <c r="V176" s="4">
        <f t="shared" si="230"/>
        <v>51.597597239170177</v>
      </c>
      <c r="W176" s="4">
        <f t="shared" si="230"/>
        <v>56.909342476180271</v>
      </c>
      <c r="X176" s="4">
        <f t="shared" si="230"/>
        <v>58.203409427027012</v>
      </c>
      <c r="Y176" s="4">
        <f t="shared" si="230"/>
        <v>61.795908996669297</v>
      </c>
      <c r="Z176" s="4">
        <f t="shared" si="230"/>
        <v>55.2272813051637</v>
      </c>
      <c r="AA176" s="4">
        <f t="shared" si="230"/>
        <v>53.873687194493606</v>
      </c>
      <c r="AB176" s="4">
        <f t="shared" si="230"/>
        <v>56.551120444219976</v>
      </c>
      <c r="AC176" s="4">
        <f t="shared" si="230"/>
        <v>61.378282674935008</v>
      </c>
      <c r="AD176" s="4">
        <f t="shared" si="230"/>
        <v>55.969359967406845</v>
      </c>
      <c r="AE176" s="4">
        <f t="shared" si="230"/>
        <v>48.689298082135757</v>
      </c>
      <c r="AF176" s="4">
        <f t="shared" si="230"/>
        <v>50.684076528995966</v>
      </c>
      <c r="AG176" s="4">
        <f t="shared" si="230"/>
        <v>47.708622948554144</v>
      </c>
      <c r="AI176" s="4">
        <f t="shared" si="231"/>
        <v>1.4657369667924414</v>
      </c>
      <c r="AJ176" s="4">
        <f t="shared" si="231"/>
        <v>-0.80830412798998452</v>
      </c>
      <c r="AK176" s="4">
        <f t="shared" si="231"/>
        <v>0.78966585757684982</v>
      </c>
      <c r="AL176" s="4">
        <f t="shared" si="231"/>
        <v>-1.497597239170176</v>
      </c>
      <c r="AM176" s="4">
        <f t="shared" si="231"/>
        <v>1.7796575238197292</v>
      </c>
      <c r="AN176" s="4">
        <f t="shared" si="231"/>
        <v>1.2555905729729915</v>
      </c>
      <c r="AO176" s="4">
        <f t="shared" si="231"/>
        <v>0.8270910033307004</v>
      </c>
      <c r="AP176" s="4">
        <f t="shared" si="231"/>
        <v>-0.50628130516370362</v>
      </c>
      <c r="AQ176" s="4">
        <f t="shared" si="231"/>
        <v>0.66731280550639127</v>
      </c>
      <c r="AR176" s="4">
        <f t="shared" si="231"/>
        <v>2.4648795557800227</v>
      </c>
      <c r="AS176" s="4">
        <f t="shared" si="231"/>
        <v>-1.3622826749350097</v>
      </c>
      <c r="AT176" s="4">
        <f t="shared" si="231"/>
        <v>-3.5359967406847659E-2</v>
      </c>
      <c r="AU176" s="4">
        <f t="shared" si="231"/>
        <v>1.1307019178642435</v>
      </c>
      <c r="AV176" s="4">
        <f t="shared" si="231"/>
        <v>-3.0120765289959692</v>
      </c>
      <c r="AW176" s="4">
        <f t="shared" si="231"/>
        <v>-0.75762294855414325</v>
      </c>
      <c r="AY176" s="2">
        <f t="shared" si="223"/>
        <v>44.155207510801475</v>
      </c>
      <c r="AZ176" s="2">
        <f t="shared" si="223"/>
        <v>45.498948803037173</v>
      </c>
      <c r="BA176" s="2">
        <f t="shared" si="223"/>
        <v>47.554447871495206</v>
      </c>
      <c r="BB176" s="2">
        <f t="shared" si="223"/>
        <v>49.477571870013584</v>
      </c>
      <c r="BC176" s="2">
        <f t="shared" si="223"/>
        <v>49.716620302843452</v>
      </c>
      <c r="BD176" s="2">
        <f t="shared" si="223"/>
        <v>52.188683822690003</v>
      </c>
      <c r="BE176" s="2">
        <f t="shared" si="223"/>
        <v>52.56452838229707</v>
      </c>
      <c r="BF176" s="2">
        <f t="shared" si="223"/>
        <v>49.155765294802137</v>
      </c>
      <c r="BG176" s="2">
        <f t="shared" si="223"/>
        <v>46.889295681936176</v>
      </c>
      <c r="BH176" s="2">
        <f t="shared" si="223"/>
        <v>45.295356515510882</v>
      </c>
      <c r="BI176" s="2">
        <f t="shared" si="223"/>
        <v>48.589701247564392</v>
      </c>
      <c r="BJ176" s="2">
        <f t="shared" si="223"/>
        <v>48.142393244763127</v>
      </c>
      <c r="BK176" s="2">
        <f t="shared" si="223"/>
        <v>45.86597356898681</v>
      </c>
      <c r="BL176" s="2">
        <f t="shared" si="223"/>
        <v>45.238080796317618</v>
      </c>
      <c r="BM176" s="2">
        <f t="shared" si="223"/>
        <v>39.919143353061273</v>
      </c>
      <c r="BO176" s="2" t="str">
        <f t="shared" si="191"/>
        <v/>
      </c>
      <c r="BP176" s="2" t="str">
        <f t="shared" si="192"/>
        <v/>
      </c>
      <c r="BQ176" s="2" t="str">
        <f t="shared" si="193"/>
        <v/>
      </c>
      <c r="BR176" s="2" t="str">
        <f t="shared" si="194"/>
        <v/>
      </c>
      <c r="BS176" s="2" t="str">
        <f t="shared" si="195"/>
        <v/>
      </c>
      <c r="BT176" s="2" t="str">
        <f t="shared" si="196"/>
        <v/>
      </c>
      <c r="BU176" s="2" t="str">
        <f t="shared" si="197"/>
        <v/>
      </c>
      <c r="BV176" s="2" t="str">
        <f t="shared" si="198"/>
        <v/>
      </c>
      <c r="BW176" s="2" t="str">
        <f t="shared" si="199"/>
        <v/>
      </c>
      <c r="BX176" s="2" t="str">
        <f t="shared" si="200"/>
        <v/>
      </c>
      <c r="BY176" s="2" t="str">
        <f t="shared" si="201"/>
        <v/>
      </c>
      <c r="BZ176" s="2" t="str">
        <f t="shared" si="202"/>
        <v/>
      </c>
      <c r="CA176" s="2" t="str">
        <f t="shared" si="203"/>
        <v/>
      </c>
      <c r="CB176" s="2" t="str">
        <f t="shared" si="204"/>
        <v/>
      </c>
      <c r="CC176" s="2" t="str">
        <f t="shared" si="205"/>
        <v/>
      </c>
      <c r="CE176" s="2">
        <f t="shared" si="224"/>
        <v>45.621000000000002</v>
      </c>
      <c r="CF176" s="2" t="str">
        <f t="shared" si="224"/>
        <v/>
      </c>
      <c r="CG176" s="2" t="str">
        <f t="shared" si="224"/>
        <v/>
      </c>
      <c r="CH176" s="2" t="str">
        <f t="shared" si="224"/>
        <v/>
      </c>
      <c r="CI176" s="2" t="str">
        <f t="shared" si="224"/>
        <v/>
      </c>
      <c r="CJ176" s="2" t="str">
        <f t="shared" si="224"/>
        <v/>
      </c>
      <c r="CK176" s="2" t="str">
        <f t="shared" si="224"/>
        <v/>
      </c>
      <c r="CL176" s="2" t="str">
        <f t="shared" si="224"/>
        <v/>
      </c>
      <c r="CM176" s="2" t="str">
        <f t="shared" si="224"/>
        <v/>
      </c>
      <c r="CN176" s="2" t="str">
        <f t="shared" si="224"/>
        <v/>
      </c>
      <c r="CO176" s="2" t="str">
        <f t="shared" si="224"/>
        <v/>
      </c>
      <c r="CP176" s="2" t="str">
        <f t="shared" si="224"/>
        <v/>
      </c>
      <c r="CQ176" s="2" t="str">
        <f t="shared" si="224"/>
        <v/>
      </c>
      <c r="CR176" s="2" t="str">
        <f t="shared" si="224"/>
        <v/>
      </c>
      <c r="CS176" s="2" t="str">
        <f t="shared" si="224"/>
        <v/>
      </c>
      <c r="CU176" s="2">
        <f t="shared" si="206"/>
        <v>45.621000000000002</v>
      </c>
      <c r="CV176" s="2" t="str">
        <f t="shared" si="207"/>
        <v/>
      </c>
      <c r="CW176" s="2" t="str">
        <f t="shared" si="208"/>
        <v/>
      </c>
      <c r="CX176" s="2" t="str">
        <f t="shared" si="209"/>
        <v/>
      </c>
      <c r="CY176" s="2" t="str">
        <f t="shared" si="210"/>
        <v/>
      </c>
      <c r="CZ176" s="2" t="str">
        <f t="shared" si="211"/>
        <v/>
      </c>
      <c r="DA176" s="2" t="str">
        <f t="shared" si="212"/>
        <v/>
      </c>
      <c r="DB176" s="2" t="str">
        <f t="shared" si="213"/>
        <v/>
      </c>
      <c r="DC176" s="2" t="str">
        <f t="shared" si="214"/>
        <v/>
      </c>
      <c r="DD176" s="2" t="str">
        <f t="shared" si="215"/>
        <v/>
      </c>
      <c r="DE176" s="2" t="str">
        <f t="shared" si="216"/>
        <v/>
      </c>
      <c r="DF176" s="2" t="str">
        <f t="shared" si="217"/>
        <v/>
      </c>
      <c r="DG176" s="2" t="str">
        <f t="shared" si="218"/>
        <v/>
      </c>
      <c r="DH176" s="2" t="str">
        <f t="shared" si="219"/>
        <v/>
      </c>
      <c r="DI176" s="2" t="str">
        <f t="shared" si="220"/>
        <v/>
      </c>
      <c r="DK176" s="2">
        <f t="shared" si="232"/>
        <v>90.513152024446129</v>
      </c>
      <c r="DL176" s="2">
        <f t="shared" si="232"/>
        <v>101.97189405080215</v>
      </c>
      <c r="DM176" s="2">
        <f t="shared" si="232"/>
        <v>98.422122994652398</v>
      </c>
      <c r="DN176" s="2">
        <f t="shared" si="232"/>
        <v>110.95467925579322</v>
      </c>
      <c r="DO176" s="2">
        <f t="shared" si="232"/>
        <v>106.50967970602179</v>
      </c>
      <c r="DP176" s="2">
        <f t="shared" si="232"/>
        <v>109.5961297373358</v>
      </c>
      <c r="DQ176" s="2">
        <f t="shared" si="232"/>
        <v>95.076758179231874</v>
      </c>
      <c r="DR176" s="2">
        <f t="shared" si="232"/>
        <v>99.761628205128233</v>
      </c>
      <c r="DS176" s="2">
        <f t="shared" si="232"/>
        <v>90.634065452091747</v>
      </c>
      <c r="DT176" s="2">
        <f t="shared" si="232"/>
        <v>88.578860037523441</v>
      </c>
      <c r="DU176" s="2">
        <f t="shared" si="232"/>
        <v>78.601318989547053</v>
      </c>
      <c r="DV176" s="2">
        <f t="shared" si="232"/>
        <v>92.032138153310072</v>
      </c>
      <c r="DW176" s="2">
        <f t="shared" si="232"/>
        <v>96.861955793850555</v>
      </c>
      <c r="DX176" s="2">
        <f t="shared" si="232"/>
        <v>70.590235478335472</v>
      </c>
      <c r="DY176" s="2">
        <f t="shared" si="232"/>
        <v>52.502159205500391</v>
      </c>
      <c r="EA176" s="2">
        <f t="shared" si="222"/>
        <v>43.911570002101783</v>
      </c>
      <c r="EB176" s="2">
        <f t="shared" si="222"/>
        <v>45.121342857142849</v>
      </c>
      <c r="EC176" s="2">
        <f t="shared" si="222"/>
        <v>46.583936796536804</v>
      </c>
      <c r="ED176" s="2">
        <f t="shared" si="222"/>
        <v>49.750314285714289</v>
      </c>
      <c r="EE176" s="2">
        <f t="shared" si="222"/>
        <v>48.58638581449727</v>
      </c>
      <c r="EF176" s="2">
        <f t="shared" si="222"/>
        <v>52.791236174506324</v>
      </c>
      <c r="EG176" s="2">
        <f t="shared" si="222"/>
        <v>53.324345468935505</v>
      </c>
      <c r="EH176" s="2">
        <f t="shared" si="222"/>
        <v>50.187117210682487</v>
      </c>
      <c r="EI176" s="2">
        <f t="shared" si="222"/>
        <v>47.883779967819791</v>
      </c>
      <c r="EJ176" s="2">
        <f t="shared" si="222"/>
        <v>44.3123112094395</v>
      </c>
      <c r="EK176" s="2">
        <f t="shared" si="221"/>
        <v>48.408104248662823</v>
      </c>
      <c r="EL176" s="2">
        <f t="shared" si="188"/>
        <v>48.522491599109514</v>
      </c>
      <c r="EM176" s="2">
        <f t="shared" si="188"/>
        <v>45.892358756628695</v>
      </c>
      <c r="EN176" s="2">
        <f t="shared" si="188"/>
        <v>45.926182381435183</v>
      </c>
      <c r="EO176" s="2">
        <f t="shared" si="188"/>
        <v>40.005038378846486</v>
      </c>
      <c r="EQ176" s="2">
        <f t="shared" si="233"/>
        <v>45.246321612128355</v>
      </c>
      <c r="ER176" s="2">
        <f t="shared" si="233"/>
        <v>45.771518392712153</v>
      </c>
      <c r="ES176" s="2">
        <f t="shared" si="233"/>
        <v>48.287016574327595</v>
      </c>
      <c r="ET176" s="2">
        <f t="shared" si="233"/>
        <v>49.269446331349187</v>
      </c>
      <c r="EU176" s="2">
        <f t="shared" si="233"/>
        <v>50.871298031723185</v>
      </c>
      <c r="EV176" s="2">
        <f t="shared" si="233"/>
        <v>51.620251264842842</v>
      </c>
      <c r="EW176" s="2">
        <f t="shared" si="233"/>
        <v>51.779083223339626</v>
      </c>
      <c r="EX176" s="2">
        <f t="shared" si="233"/>
        <v>48.207894615854514</v>
      </c>
      <c r="EY176" s="2">
        <f t="shared" si="233"/>
        <v>46.020127787954578</v>
      </c>
      <c r="EZ176" s="2">
        <f t="shared" si="233"/>
        <v>46.389144804687</v>
      </c>
      <c r="FA176" s="2">
        <f t="shared" si="233"/>
        <v>48.813556897729001</v>
      </c>
      <c r="FB176" s="2">
        <f t="shared" si="233"/>
        <v>47.530149206263701</v>
      </c>
      <c r="FC176" s="2">
        <f t="shared" si="233"/>
        <v>45.809088980080915</v>
      </c>
      <c r="FD176" s="2">
        <f t="shared" si="233"/>
        <v>43.378040208198485</v>
      </c>
      <c r="FE176" s="2">
        <f t="shared" si="233"/>
        <v>39.652450768978809</v>
      </c>
      <c r="FG176" s="2">
        <f t="shared" si="234"/>
        <v>0.99997423821177933</v>
      </c>
      <c r="FH176" s="2">
        <f t="shared" si="234"/>
        <v>0.99997620195349035</v>
      </c>
      <c r="FI176" s="2">
        <f t="shared" si="234"/>
        <v>0.99997512821183054</v>
      </c>
      <c r="FJ176" s="2">
        <f t="shared" si="234"/>
        <v>0.99997631284587041</v>
      </c>
      <c r="FK176" s="2">
        <f t="shared" si="234"/>
        <v>0.99996539032312914</v>
      </c>
      <c r="FL176" s="2">
        <f t="shared" si="234"/>
        <v>0.99995741861693221</v>
      </c>
      <c r="FM176" s="2">
        <f t="shared" si="234"/>
        <v>0.99996311446364294</v>
      </c>
      <c r="FN176" s="2">
        <f t="shared" si="234"/>
        <v>0.9999615388422366</v>
      </c>
      <c r="FO176" s="2">
        <f t="shared" si="234"/>
        <v>0.99996030584892193</v>
      </c>
      <c r="FP176" s="2">
        <f t="shared" si="234"/>
        <v>0.99995664984245081</v>
      </c>
      <c r="FQ176" s="2">
        <f t="shared" si="234"/>
        <v>0.99995256481445549</v>
      </c>
      <c r="FR176" s="2">
        <f t="shared" si="234"/>
        <v>0.9999529742872143</v>
      </c>
      <c r="FS176" s="2">
        <f t="shared" si="234"/>
        <v>0.99994742042710261</v>
      </c>
      <c r="FT176" s="2">
        <f t="shared" si="234"/>
        <v>0.99994659469534342</v>
      </c>
      <c r="FU176" s="2">
        <f t="shared" si="234"/>
        <v>0.99993994519207452</v>
      </c>
      <c r="FW176" s="2">
        <f t="shared" si="225"/>
        <v>0.18163452045437209</v>
      </c>
      <c r="FX176" s="2">
        <f t="shared" si="225"/>
        <v>0.57869451132680261</v>
      </c>
      <c r="FY176" s="2">
        <f t="shared" si="225"/>
        <v>0.56909945101306703</v>
      </c>
      <c r="FZ176" s="2">
        <f t="shared" si="225"/>
        <v>0.57020263138385852</v>
      </c>
      <c r="GA176" s="2">
        <f t="shared" si="225"/>
        <v>0.49377379724069398</v>
      </c>
      <c r="GB176" s="2">
        <f t="shared" si="225"/>
        <v>0.51663448244017229</v>
      </c>
      <c r="GC176" s="2">
        <f t="shared" si="225"/>
        <v>0.4927041665227897</v>
      </c>
      <c r="GD176" s="2">
        <f t="shared" si="225"/>
        <v>0.52205275529332673</v>
      </c>
      <c r="GE176" s="2">
        <f t="shared" si="225"/>
        <v>0.53453172911605673</v>
      </c>
      <c r="GF176" s="2">
        <f t="shared" si="225"/>
        <v>0.47241451912694299</v>
      </c>
      <c r="GG176" s="2">
        <f t="shared" si="225"/>
        <v>0.44435467020154479</v>
      </c>
      <c r="GH176" s="2">
        <f t="shared" si="225"/>
        <v>0.3850933198497633</v>
      </c>
      <c r="GI176" s="2">
        <f t="shared" si="225"/>
        <v>0.34904797982948454</v>
      </c>
      <c r="GJ176" s="2">
        <f t="shared" si="225"/>
        <v>0.27055742164950203</v>
      </c>
      <c r="GK176" s="2">
        <f t="shared" si="225"/>
        <v>0.24574186826531147</v>
      </c>
      <c r="GM176" s="86">
        <f t="shared" si="226"/>
        <v>8.1964383426415605E-172</v>
      </c>
      <c r="GN176" s="86">
        <f t="shared" si="226"/>
        <v>1.1640746947010304E-256</v>
      </c>
      <c r="GO176" s="86">
        <f t="shared" si="226"/>
        <v>0</v>
      </c>
      <c r="GP176" s="86">
        <f t="shared" si="226"/>
        <v>0</v>
      </c>
      <c r="GQ176" s="86">
        <f t="shared" si="226"/>
        <v>0</v>
      </c>
      <c r="GR176" s="86">
        <f t="shared" si="226"/>
        <v>0</v>
      </c>
      <c r="GS176" s="86">
        <f t="shared" si="226"/>
        <v>0</v>
      </c>
      <c r="GT176" s="86">
        <f t="shared" si="226"/>
        <v>0</v>
      </c>
      <c r="GU176" s="86">
        <f t="shared" si="226"/>
        <v>0</v>
      </c>
      <c r="GV176" s="86">
        <f t="shared" si="226"/>
        <v>0</v>
      </c>
      <c r="GW176" s="86">
        <f t="shared" si="226"/>
        <v>2.6528333903919808E-301</v>
      </c>
      <c r="GX176" s="86">
        <f t="shared" si="226"/>
        <v>1.3901539276178785E-295</v>
      </c>
      <c r="GY176" s="86">
        <f t="shared" si="226"/>
        <v>4.4896016235369359E-237</v>
      </c>
      <c r="GZ176" s="86">
        <f t="shared" si="226"/>
        <v>1.838704026629538E-231</v>
      </c>
      <c r="HA176" s="86">
        <f t="shared" si="226"/>
        <v>1.7730048056077412E-208</v>
      </c>
      <c r="HC176" s="86">
        <f t="shared" si="190"/>
        <v>2.0248488090440829E-89</v>
      </c>
      <c r="HD176" s="86">
        <f t="shared" si="190"/>
        <v>9.672074080518506E-208</v>
      </c>
      <c r="HE176" s="86">
        <f t="shared" si="190"/>
        <v>2.6510860190440059E-254</v>
      </c>
      <c r="HF176" s="86">
        <f t="shared" si="189"/>
        <v>1.6131271222729308E-273</v>
      </c>
      <c r="HG176" s="86">
        <f t="shared" si="189"/>
        <v>1.3967558296207806E-299</v>
      </c>
      <c r="HH176" s="86">
        <f t="shared" si="189"/>
        <v>9.7827497073811937E-308</v>
      </c>
      <c r="HI176" s="86">
        <f t="shared" si="189"/>
        <v>2.0074316668714121E-222</v>
      </c>
      <c r="HJ176" s="86">
        <f t="shared" si="189"/>
        <v>0</v>
      </c>
      <c r="HK176" s="86">
        <f t="shared" si="189"/>
        <v>4.7557908286467633E-276</v>
      </c>
      <c r="HL176" s="86">
        <f t="shared" si="189"/>
        <v>1.2503151092395019E-240</v>
      </c>
      <c r="HM176" s="86">
        <f t="shared" si="189"/>
        <v>7.8595433660441904E-236</v>
      </c>
      <c r="HN176" s="86">
        <f t="shared" si="189"/>
        <v>1.6732218260599184E-186</v>
      </c>
      <c r="HO176" s="86">
        <f t="shared" si="235"/>
        <v>3.0074014615581475E-150</v>
      </c>
      <c r="HP176" s="86">
        <f t="shared" si="235"/>
        <v>1.5516962907907924E-146</v>
      </c>
      <c r="HQ176" s="86">
        <f t="shared" si="235"/>
        <v>2.9510655869046999E-185</v>
      </c>
      <c r="HS176" s="86">
        <f t="shared" si="227"/>
        <v>3.4837286893777238E-4</v>
      </c>
      <c r="HT176" s="86">
        <f t="shared" si="227"/>
        <v>5.2580742591403233E-6</v>
      </c>
      <c r="HU176" s="86">
        <f t="shared" si="227"/>
        <v>4.8189420684075019E-6</v>
      </c>
      <c r="HV176" s="86">
        <f t="shared" si="227"/>
        <v>3.8412842996432104E-6</v>
      </c>
      <c r="HW176" s="86">
        <f t="shared" si="227"/>
        <v>2.8845252456468375E-5</v>
      </c>
      <c r="HX176" s="86">
        <f t="shared" si="227"/>
        <v>1.1240441705944448E-5</v>
      </c>
      <c r="HY176" s="86">
        <f t="shared" si="227"/>
        <v>2.9835054156800065E-5</v>
      </c>
      <c r="HZ176" s="86">
        <f t="shared" si="227"/>
        <v>1.235377804751894E-5</v>
      </c>
      <c r="IA176" s="86">
        <f t="shared" si="227"/>
        <v>5.1881221426662443E-6</v>
      </c>
      <c r="IB176" s="86">
        <f t="shared" si="227"/>
        <v>1.6105781202241177E-5</v>
      </c>
      <c r="IC176" s="86">
        <f t="shared" si="227"/>
        <v>3.6844613563170941E-5</v>
      </c>
      <c r="ID176" s="86">
        <f t="shared" si="227"/>
        <v>2.9648418141734541E-4</v>
      </c>
      <c r="IE176" s="86">
        <f t="shared" si="227"/>
        <v>6.488764024451099E-5</v>
      </c>
      <c r="IF176" s="86">
        <f t="shared" si="227"/>
        <v>5.4212430353932739E-10</v>
      </c>
      <c r="IG176" s="86">
        <f t="shared" si="227"/>
        <v>5.5480219786738146E-9</v>
      </c>
      <c r="II176" s="86">
        <f t="shared" si="228"/>
        <v>8.5087277709194179E-6</v>
      </c>
      <c r="IJ176" s="86">
        <f t="shared" si="228"/>
        <v>0.5146677354639726</v>
      </c>
      <c r="IK176" s="86">
        <f t="shared" si="228"/>
        <v>0.52757265997331948</v>
      </c>
      <c r="IL176" s="86">
        <f t="shared" si="228"/>
        <v>0.52859570064830474</v>
      </c>
      <c r="IM176" s="86">
        <f t="shared" si="228"/>
        <v>0.48561708783863589</v>
      </c>
      <c r="IN176" s="86">
        <f t="shared" si="228"/>
        <v>0.53043722720500219</v>
      </c>
      <c r="IO176" s="86">
        <f t="shared" si="228"/>
        <v>0.48249520792766332</v>
      </c>
      <c r="IP176" s="86">
        <f t="shared" si="228"/>
        <v>0.53674577118267974</v>
      </c>
      <c r="IQ176" s="86">
        <f t="shared" si="228"/>
        <v>0.54551083686764812</v>
      </c>
      <c r="IR176" s="86">
        <f t="shared" si="228"/>
        <v>0.41975874553721459</v>
      </c>
      <c r="IS176" s="86">
        <f t="shared" si="228"/>
        <v>0.31687840267461748</v>
      </c>
      <c r="IT176" s="86">
        <f t="shared" si="228"/>
        <v>0.13426284657827001</v>
      </c>
      <c r="IU176" s="86">
        <f t="shared" si="228"/>
        <v>3.2715864801118696E-2</v>
      </c>
      <c r="IV176" s="86">
        <f t="shared" si="228"/>
        <v>7.856320413723987E-2</v>
      </c>
      <c r="IW176" s="86">
        <f t="shared" si="228"/>
        <v>3.580753034057773E-2</v>
      </c>
      <c r="IY176" s="86">
        <f t="shared" si="229"/>
        <v>3.5688159670869182E-4</v>
      </c>
      <c r="IZ176" s="86">
        <f t="shared" si="229"/>
        <v>0.5146729935382317</v>
      </c>
      <c r="JA176" s="86">
        <f t="shared" si="229"/>
        <v>0.52757747891538787</v>
      </c>
      <c r="JB176" s="86">
        <f t="shared" si="229"/>
        <v>0.52859954193260439</v>
      </c>
      <c r="JC176" s="86">
        <f t="shared" si="229"/>
        <v>0.48564593309109233</v>
      </c>
      <c r="JD176" s="86">
        <f t="shared" si="229"/>
        <v>0.53044846764670817</v>
      </c>
      <c r="JE176" s="86">
        <f t="shared" si="229"/>
        <v>0.48252504298182014</v>
      </c>
      <c r="JF176" s="86">
        <f t="shared" si="229"/>
        <v>0.53675812496072728</v>
      </c>
      <c r="JG176" s="86">
        <f t="shared" si="229"/>
        <v>0.54551602498979079</v>
      </c>
      <c r="JH176" s="86">
        <f t="shared" si="229"/>
        <v>0.41977485131841685</v>
      </c>
      <c r="JI176" s="86">
        <f t="shared" si="229"/>
        <v>0.31691524728818066</v>
      </c>
      <c r="JJ176" s="86">
        <f t="shared" si="229"/>
        <v>0.13455933075968735</v>
      </c>
      <c r="JK176" s="86">
        <f t="shared" si="229"/>
        <v>3.2780752441363206E-2</v>
      </c>
      <c r="JL176" s="86">
        <f t="shared" si="229"/>
        <v>7.8563204679364174E-2</v>
      </c>
      <c r="JM176" s="86">
        <f t="shared" si="229"/>
        <v>3.5807535888599709E-2</v>
      </c>
    </row>
    <row r="177" spans="2:273" x14ac:dyDescent="0.25">
      <c r="B177" s="2">
        <v>150</v>
      </c>
      <c r="C177" s="37">
        <v>43.414000000000001</v>
      </c>
      <c r="D177" s="37">
        <v>47.232999999999997</v>
      </c>
      <c r="E177" s="37">
        <v>47.933</v>
      </c>
      <c r="F177" s="37">
        <v>50.7</v>
      </c>
      <c r="G177" s="37">
        <v>55.59</v>
      </c>
      <c r="H177" s="37">
        <v>57.23</v>
      </c>
      <c r="I177" s="37">
        <v>59.18</v>
      </c>
      <c r="J177" s="37">
        <v>52.311</v>
      </c>
      <c r="K177" s="37">
        <v>47.524999999999999</v>
      </c>
      <c r="L177" s="37">
        <v>59.015999999999998</v>
      </c>
      <c r="M177" s="37">
        <v>64.311000000000007</v>
      </c>
      <c r="N177" s="37">
        <v>57.295000000000002</v>
      </c>
      <c r="O177" s="37">
        <v>50.966999999999999</v>
      </c>
      <c r="P177" s="37">
        <v>48.933999999999997</v>
      </c>
      <c r="Q177" s="37">
        <v>50.262</v>
      </c>
      <c r="S177" s="4">
        <f t="shared" si="230"/>
        <v>43.993651196274925</v>
      </c>
      <c r="T177" s="4">
        <f t="shared" si="230"/>
        <v>45.978334884257151</v>
      </c>
      <c r="U177" s="4">
        <f t="shared" si="230"/>
        <v>48.715616855540532</v>
      </c>
      <c r="V177" s="4">
        <f t="shared" si="230"/>
        <v>50.76111738402534</v>
      </c>
      <c r="W177" s="4">
        <f t="shared" si="230"/>
        <v>55.912474713732223</v>
      </c>
      <c r="X177" s="4">
        <f t="shared" si="230"/>
        <v>56.792123595909175</v>
      </c>
      <c r="Y177" s="4">
        <f t="shared" si="230"/>
        <v>60.498986554992008</v>
      </c>
      <c r="Z177" s="4">
        <f t="shared" si="230"/>
        <v>53.712404536407433</v>
      </c>
      <c r="AA177" s="4">
        <f t="shared" si="230"/>
        <v>51.813250640884434</v>
      </c>
      <c r="AB177" s="4">
        <f t="shared" si="230"/>
        <v>55.862940982771192</v>
      </c>
      <c r="AC177" s="4">
        <f t="shared" si="230"/>
        <v>62.144938497771193</v>
      </c>
      <c r="AD177" s="4">
        <f t="shared" si="230"/>
        <v>58.234990884847491</v>
      </c>
      <c r="AE177" s="4">
        <f t="shared" si="230"/>
        <v>50.609162089713664</v>
      </c>
      <c r="AF177" s="4">
        <f t="shared" si="230"/>
        <v>52.246240694048197</v>
      </c>
      <c r="AG177" s="4">
        <f t="shared" si="230"/>
        <v>50.817543058746729</v>
      </c>
      <c r="AI177" s="4">
        <f t="shared" si="231"/>
        <v>-0.57965119627492356</v>
      </c>
      <c r="AJ177" s="4">
        <f t="shared" si="231"/>
        <v>1.2546651157428457</v>
      </c>
      <c r="AK177" s="4">
        <f t="shared" si="231"/>
        <v>-0.78261685554053173</v>
      </c>
      <c r="AL177" s="4">
        <f t="shared" si="231"/>
        <v>-6.1117384025337174E-2</v>
      </c>
      <c r="AM177" s="4">
        <f t="shared" si="231"/>
        <v>-0.3224747137322197</v>
      </c>
      <c r="AN177" s="4">
        <f t="shared" si="231"/>
        <v>0.43787640409082229</v>
      </c>
      <c r="AO177" s="4">
        <f t="shared" si="231"/>
        <v>-1.3189865549920086</v>
      </c>
      <c r="AP177" s="4">
        <f t="shared" si="231"/>
        <v>-1.4014045364074335</v>
      </c>
      <c r="AQ177" s="4">
        <f t="shared" si="231"/>
        <v>-4.288250640884435</v>
      </c>
      <c r="AR177" s="4">
        <f t="shared" si="231"/>
        <v>3.1530590172288058</v>
      </c>
      <c r="AS177" s="4">
        <f t="shared" si="231"/>
        <v>2.1660615022288141</v>
      </c>
      <c r="AT177" s="4">
        <f t="shared" si="231"/>
        <v>-0.93999088484748938</v>
      </c>
      <c r="AU177" s="4">
        <f t="shared" si="231"/>
        <v>0.35783791028633516</v>
      </c>
      <c r="AV177" s="4">
        <f t="shared" si="231"/>
        <v>-3.3122406940481994</v>
      </c>
      <c r="AW177" s="4">
        <f t="shared" si="231"/>
        <v>-0.55554305874672849</v>
      </c>
      <c r="AY177" s="2">
        <f t="shared" si="223"/>
        <v>43.993472233424392</v>
      </c>
      <c r="AZ177" s="2">
        <f t="shared" si="223"/>
        <v>45.358944183431788</v>
      </c>
      <c r="BA177" s="2">
        <f t="shared" si="223"/>
        <v>47.441925007545123</v>
      </c>
      <c r="BB177" s="2">
        <f t="shared" si="223"/>
        <v>49.335391366038031</v>
      </c>
      <c r="BC177" s="2">
        <f t="shared" si="223"/>
        <v>49.617940880586879</v>
      </c>
      <c r="BD177" s="2">
        <f t="shared" si="223"/>
        <v>52.029441502045785</v>
      </c>
      <c r="BE177" s="2">
        <f t="shared" si="223"/>
        <v>52.41958107614979</v>
      </c>
      <c r="BF177" s="2">
        <f t="shared" si="223"/>
        <v>48.990521756589246</v>
      </c>
      <c r="BG177" s="2">
        <f t="shared" si="223"/>
        <v>46.677242325395468</v>
      </c>
      <c r="BH177" s="2">
        <f t="shared" si="223"/>
        <v>45.202587460898471</v>
      </c>
      <c r="BI177" s="2">
        <f t="shared" si="223"/>
        <v>48.567602513844065</v>
      </c>
      <c r="BJ177" s="2">
        <f t="shared" si="223"/>
        <v>48.045940962624726</v>
      </c>
      <c r="BK177" s="2">
        <f t="shared" si="223"/>
        <v>45.740641085259327</v>
      </c>
      <c r="BL177" s="2">
        <f t="shared" si="223"/>
        <v>45.083552254850986</v>
      </c>
      <c r="BM177" s="2">
        <f t="shared" si="223"/>
        <v>39.802207051582698</v>
      </c>
      <c r="BO177" s="2" t="str">
        <f t="shared" si="191"/>
        <v/>
      </c>
      <c r="BP177" s="2" t="str">
        <f t="shared" si="192"/>
        <v/>
      </c>
      <c r="BQ177" s="2" t="str">
        <f t="shared" si="193"/>
        <v/>
      </c>
      <c r="BR177" s="2" t="str">
        <f t="shared" si="194"/>
        <v/>
      </c>
      <c r="BS177" s="2" t="str">
        <f t="shared" si="195"/>
        <v/>
      </c>
      <c r="BT177" s="2" t="str">
        <f t="shared" si="196"/>
        <v/>
      </c>
      <c r="BU177" s="2" t="str">
        <f t="shared" si="197"/>
        <v/>
      </c>
      <c r="BV177" s="2" t="str">
        <f t="shared" si="198"/>
        <v/>
      </c>
      <c r="BW177" s="2" t="str">
        <f t="shared" si="199"/>
        <v/>
      </c>
      <c r="BX177" s="2" t="str">
        <f t="shared" si="200"/>
        <v/>
      </c>
      <c r="BY177" s="2" t="str">
        <f t="shared" si="201"/>
        <v/>
      </c>
      <c r="BZ177" s="2" t="str">
        <f t="shared" si="202"/>
        <v/>
      </c>
      <c r="CA177" s="2" t="str">
        <f t="shared" si="203"/>
        <v/>
      </c>
      <c r="CB177" s="2" t="str">
        <f t="shared" si="204"/>
        <v/>
      </c>
      <c r="CC177" s="2" t="str">
        <f t="shared" si="205"/>
        <v/>
      </c>
      <c r="CE177" s="2">
        <f t="shared" si="224"/>
        <v>43.414000000000001</v>
      </c>
      <c r="CF177" s="2" t="str">
        <f t="shared" si="224"/>
        <v/>
      </c>
      <c r="CG177" s="2" t="str">
        <f t="shared" si="224"/>
        <v/>
      </c>
      <c r="CH177" s="2" t="str">
        <f t="shared" si="224"/>
        <v/>
      </c>
      <c r="CI177" s="2" t="str">
        <f t="shared" si="224"/>
        <v/>
      </c>
      <c r="CJ177" s="2" t="str">
        <f t="shared" si="224"/>
        <v/>
      </c>
      <c r="CK177" s="2" t="str">
        <f t="shared" si="224"/>
        <v/>
      </c>
      <c r="CL177" s="2" t="str">
        <f t="shared" si="224"/>
        <v/>
      </c>
      <c r="CM177" s="2" t="str">
        <f t="shared" si="224"/>
        <v/>
      </c>
      <c r="CN177" s="2" t="str">
        <f t="shared" si="224"/>
        <v/>
      </c>
      <c r="CO177" s="2" t="str">
        <f t="shared" si="224"/>
        <v/>
      </c>
      <c r="CP177" s="2" t="str">
        <f t="shared" si="224"/>
        <v/>
      </c>
      <c r="CQ177" s="2" t="str">
        <f t="shared" si="224"/>
        <v/>
      </c>
      <c r="CR177" s="2" t="str">
        <f t="shared" si="224"/>
        <v/>
      </c>
      <c r="CS177" s="2" t="str">
        <f t="shared" si="224"/>
        <v/>
      </c>
      <c r="CU177" s="2">
        <f t="shared" si="206"/>
        <v>43.414000000000001</v>
      </c>
      <c r="CV177" s="2" t="str">
        <f t="shared" si="207"/>
        <v/>
      </c>
      <c r="CW177" s="2" t="str">
        <f t="shared" si="208"/>
        <v/>
      </c>
      <c r="CX177" s="2" t="str">
        <f t="shared" si="209"/>
        <v/>
      </c>
      <c r="CY177" s="2" t="str">
        <f t="shared" si="210"/>
        <v/>
      </c>
      <c r="CZ177" s="2" t="str">
        <f t="shared" si="211"/>
        <v/>
      </c>
      <c r="DA177" s="2" t="str">
        <f t="shared" si="212"/>
        <v/>
      </c>
      <c r="DB177" s="2" t="str">
        <f t="shared" si="213"/>
        <v/>
      </c>
      <c r="DC177" s="2" t="str">
        <f t="shared" si="214"/>
        <v/>
      </c>
      <c r="DD177" s="2" t="str">
        <f t="shared" si="215"/>
        <v/>
      </c>
      <c r="DE177" s="2" t="str">
        <f t="shared" si="216"/>
        <v/>
      </c>
      <c r="DF177" s="2" t="str">
        <f t="shared" si="217"/>
        <v/>
      </c>
      <c r="DG177" s="2" t="str">
        <f t="shared" si="218"/>
        <v/>
      </c>
      <c r="DH177" s="2" t="str">
        <f t="shared" si="219"/>
        <v/>
      </c>
      <c r="DI177" s="2" t="str">
        <f t="shared" si="220"/>
        <v/>
      </c>
      <c r="DK177" s="2">
        <f t="shared" si="232"/>
        <v>90.725383804430848</v>
      </c>
      <c r="DL177" s="2">
        <f t="shared" si="232"/>
        <v>102.24439906417112</v>
      </c>
      <c r="DM177" s="2">
        <f t="shared" si="232"/>
        <v>98.658486631016046</v>
      </c>
      <c r="DN177" s="2">
        <f t="shared" si="232"/>
        <v>111.26888213012478</v>
      </c>
      <c r="DO177" s="2">
        <f t="shared" si="232"/>
        <v>106.78503129445232</v>
      </c>
      <c r="DP177" s="2">
        <f t="shared" si="232"/>
        <v>109.90232514071292</v>
      </c>
      <c r="DQ177" s="2">
        <f t="shared" si="232"/>
        <v>95.264990042674256</v>
      </c>
      <c r="DR177" s="2">
        <f t="shared" si="232"/>
        <v>99.998708974359005</v>
      </c>
      <c r="DS177" s="2">
        <f t="shared" si="232"/>
        <v>90.805131241565434</v>
      </c>
      <c r="DT177" s="2">
        <f t="shared" si="232"/>
        <v>88.757110694183865</v>
      </c>
      <c r="DU177" s="2">
        <f t="shared" si="232"/>
        <v>78.730709059233462</v>
      </c>
      <c r="DV177" s="2">
        <f t="shared" si="232"/>
        <v>92.258238675958154</v>
      </c>
      <c r="DW177" s="2">
        <f t="shared" si="232"/>
        <v>97.147866615603476</v>
      </c>
      <c r="DX177" s="2">
        <f t="shared" si="232"/>
        <v>70.716673830973818</v>
      </c>
      <c r="DY177" s="2">
        <f t="shared" si="232"/>
        <v>52.513858517952642</v>
      </c>
      <c r="EA177" s="2">
        <f t="shared" si="222"/>
        <v>43.724227072790427</v>
      </c>
      <c r="EB177" s="2">
        <f t="shared" si="222"/>
        <v>44.959685714285712</v>
      </c>
      <c r="EC177" s="2">
        <f t="shared" si="222"/>
        <v>46.414738095238107</v>
      </c>
      <c r="ED177" s="2">
        <f t="shared" si="222"/>
        <v>49.623985714285723</v>
      </c>
      <c r="EE177" s="2">
        <f t="shared" si="222"/>
        <v>48.412015074753768</v>
      </c>
      <c r="EF177" s="2">
        <f t="shared" si="222"/>
        <v>52.671719201941102</v>
      </c>
      <c r="EG177" s="2">
        <f t="shared" si="222"/>
        <v>53.231124337158697</v>
      </c>
      <c r="EH177" s="2">
        <f t="shared" si="222"/>
        <v>50.088569471111882</v>
      </c>
      <c r="EI177" s="2">
        <f t="shared" si="222"/>
        <v>47.735147626709576</v>
      </c>
      <c r="EJ177" s="2">
        <f t="shared" si="222"/>
        <v>44.150171828908526</v>
      </c>
      <c r="EK177" s="2">
        <f t="shared" si="221"/>
        <v>48.37283449389443</v>
      </c>
      <c r="EL177" s="2">
        <f t="shared" si="188"/>
        <v>48.456759839543004</v>
      </c>
      <c r="EM177" s="2">
        <f t="shared" si="188"/>
        <v>45.769778497250314</v>
      </c>
      <c r="EN177" s="2">
        <f t="shared" si="188"/>
        <v>45.834473953555758</v>
      </c>
      <c r="EO177" s="2">
        <f t="shared" si="188"/>
        <v>39.895938095200243</v>
      </c>
      <c r="EQ177" s="2">
        <f t="shared" si="233"/>
        <v>45.09419114394489</v>
      </c>
      <c r="ER177" s="2">
        <f t="shared" si="233"/>
        <v>45.621970563302924</v>
      </c>
      <c r="ES177" s="2">
        <f t="shared" si="233"/>
        <v>48.149235323362461</v>
      </c>
      <c r="ET177" s="2">
        <f t="shared" si="233"/>
        <v>49.134753001071225</v>
      </c>
      <c r="EU177" s="2">
        <f t="shared" si="233"/>
        <v>50.741929127147088</v>
      </c>
      <c r="EV177" s="2">
        <f t="shared" si="233"/>
        <v>51.477278897477419</v>
      </c>
      <c r="EW177" s="2">
        <f t="shared" si="233"/>
        <v>51.654783518447012</v>
      </c>
      <c r="EX177" s="2">
        <f t="shared" si="233"/>
        <v>48.070483578168421</v>
      </c>
      <c r="EY177" s="2">
        <f t="shared" si="233"/>
        <v>45.834282160951688</v>
      </c>
      <c r="EZ177" s="2">
        <f t="shared" si="233"/>
        <v>46.270934103907649</v>
      </c>
      <c r="FA177" s="2">
        <f t="shared" si="233"/>
        <v>48.786910353839275</v>
      </c>
      <c r="FB177" s="2">
        <f t="shared" si="233"/>
        <v>47.443061665674911</v>
      </c>
      <c r="FC177" s="2">
        <f t="shared" si="233"/>
        <v>45.684428761112095</v>
      </c>
      <c r="FD177" s="2">
        <f t="shared" si="233"/>
        <v>43.23295818136846</v>
      </c>
      <c r="FE177" s="2">
        <f t="shared" si="233"/>
        <v>39.537205296544741</v>
      </c>
      <c r="FG177" s="2">
        <f t="shared" si="234"/>
        <v>0.99997650491664392</v>
      </c>
      <c r="FH177" s="2">
        <f t="shared" si="234"/>
        <v>0.99997829587817988</v>
      </c>
      <c r="FI177" s="2">
        <f t="shared" si="234"/>
        <v>0.99997731660995393</v>
      </c>
      <c r="FJ177" s="2">
        <f t="shared" si="234"/>
        <v>0.9999783970136551</v>
      </c>
      <c r="FK177" s="2">
        <f t="shared" si="234"/>
        <v>0.99996843550342451</v>
      </c>
      <c r="FL177" s="2">
        <f t="shared" si="234"/>
        <v>0.99996116517158495</v>
      </c>
      <c r="FM177" s="2">
        <f t="shared" si="234"/>
        <v>0.9999663598818469</v>
      </c>
      <c r="FN177" s="2">
        <f t="shared" si="234"/>
        <v>0.99996492288851879</v>
      </c>
      <c r="FO177" s="2">
        <f t="shared" si="234"/>
        <v>0.99996379837751803</v>
      </c>
      <c r="FP177" s="2">
        <f t="shared" si="234"/>
        <v>0.99996046403562355</v>
      </c>
      <c r="FQ177" s="2">
        <f t="shared" si="234"/>
        <v>0.99995673841605215</v>
      </c>
      <c r="FR177" s="2">
        <f t="shared" si="234"/>
        <v>0.99995711186275049</v>
      </c>
      <c r="FS177" s="2">
        <f t="shared" si="234"/>
        <v>0.99995204663773585</v>
      </c>
      <c r="FT177" s="2">
        <f t="shared" si="234"/>
        <v>0.99995129355439827</v>
      </c>
      <c r="FU177" s="2">
        <f t="shared" si="234"/>
        <v>0.99994522907479744</v>
      </c>
      <c r="FW177" s="2">
        <f t="shared" si="225"/>
        <v>0.19572839184955187</v>
      </c>
      <c r="FX177" s="2">
        <f t="shared" si="225"/>
        <v>0.60097276170476721</v>
      </c>
      <c r="FY177" s="2">
        <f t="shared" si="225"/>
        <v>0.59152694529872518</v>
      </c>
      <c r="FZ177" s="2">
        <f t="shared" si="225"/>
        <v>0.59261380989476597</v>
      </c>
      <c r="GA177" s="2">
        <f t="shared" si="225"/>
        <v>0.51679300776167614</v>
      </c>
      <c r="GB177" s="2">
        <f t="shared" si="225"/>
        <v>0.53958346704184812</v>
      </c>
      <c r="GC177" s="2">
        <f t="shared" si="225"/>
        <v>0.5157243126407709</v>
      </c>
      <c r="GD177" s="2">
        <f t="shared" si="225"/>
        <v>0.5449710648568723</v>
      </c>
      <c r="GE177" s="2">
        <f t="shared" si="225"/>
        <v>0.5573590155044581</v>
      </c>
      <c r="GF177" s="2">
        <f t="shared" si="225"/>
        <v>0.4954124590152173</v>
      </c>
      <c r="GG177" s="2">
        <f t="shared" si="225"/>
        <v>0.46719625296779627</v>
      </c>
      <c r="GH177" s="2">
        <f t="shared" si="225"/>
        <v>0.40712063155797579</v>
      </c>
      <c r="GI177" s="2">
        <f t="shared" si="225"/>
        <v>0.37025497081548947</v>
      </c>
      <c r="GJ177" s="2">
        <f t="shared" si="225"/>
        <v>0.28911361224889914</v>
      </c>
      <c r="GK177" s="2">
        <f t="shared" si="225"/>
        <v>0.26321021982688741</v>
      </c>
      <c r="GM177" s="86">
        <f t="shared" si="226"/>
        <v>1.8884275981825398E-175</v>
      </c>
      <c r="GN177" s="86">
        <f t="shared" si="226"/>
        <v>4.2788205410699767E-262</v>
      </c>
      <c r="GO177" s="86">
        <f t="shared" si="226"/>
        <v>0</v>
      </c>
      <c r="GP177" s="86">
        <f t="shared" si="226"/>
        <v>0</v>
      </c>
      <c r="GQ177" s="86">
        <f t="shared" si="226"/>
        <v>0</v>
      </c>
      <c r="GR177" s="86">
        <f t="shared" si="226"/>
        <v>0</v>
      </c>
      <c r="GS177" s="86">
        <f t="shared" si="226"/>
        <v>0</v>
      </c>
      <c r="GT177" s="86">
        <f t="shared" si="226"/>
        <v>0</v>
      </c>
      <c r="GU177" s="86">
        <f t="shared" si="226"/>
        <v>0</v>
      </c>
      <c r="GV177" s="86">
        <f t="shared" si="226"/>
        <v>0</v>
      </c>
      <c r="GW177" s="86">
        <f t="shared" si="226"/>
        <v>4.939329004326416E-308</v>
      </c>
      <c r="GX177" s="86">
        <f t="shared" si="226"/>
        <v>3.0592629049150165E-302</v>
      </c>
      <c r="GY177" s="86">
        <f t="shared" si="226"/>
        <v>2.2794760276531413E-242</v>
      </c>
      <c r="GZ177" s="86">
        <f t="shared" si="226"/>
        <v>1.3624650261838434E-236</v>
      </c>
      <c r="HA177" s="86">
        <f t="shared" si="226"/>
        <v>4.2534208480347472E-213</v>
      </c>
      <c r="HC177" s="86">
        <f t="shared" si="190"/>
        <v>5.4951902025584161E-92</v>
      </c>
      <c r="HD177" s="86">
        <f t="shared" si="190"/>
        <v>1.0479962424673816E-213</v>
      </c>
      <c r="HE177" s="86">
        <f t="shared" si="190"/>
        <v>1.2858467315604903E-261</v>
      </c>
      <c r="HF177" s="86">
        <f t="shared" si="189"/>
        <v>2.6935677119027668E-281</v>
      </c>
      <c r="HG177" s="86">
        <f t="shared" si="189"/>
        <v>0</v>
      </c>
      <c r="HH177" s="86">
        <f t="shared" si="189"/>
        <v>0</v>
      </c>
      <c r="HI177" s="86">
        <f t="shared" si="189"/>
        <v>3.0182870104759012E-229</v>
      </c>
      <c r="HJ177" s="86">
        <f t="shared" si="189"/>
        <v>0</v>
      </c>
      <c r="HK177" s="86">
        <f t="shared" si="189"/>
        <v>2.8327233235593532E-284</v>
      </c>
      <c r="HL177" s="86">
        <f t="shared" si="189"/>
        <v>6.4388465934767768E-248</v>
      </c>
      <c r="HM177" s="86">
        <f t="shared" si="189"/>
        <v>5.2270042743376688E-243</v>
      </c>
      <c r="HN177" s="86">
        <f t="shared" si="189"/>
        <v>2.7134720191700026E-192</v>
      </c>
      <c r="HO177" s="86">
        <f t="shared" si="235"/>
        <v>7.0295060654235046E-155</v>
      </c>
      <c r="HP177" s="86">
        <f t="shared" si="235"/>
        <v>4.9116473549616492E-151</v>
      </c>
      <c r="HQ177" s="86">
        <f t="shared" si="235"/>
        <v>4.9959565088392192E-191</v>
      </c>
      <c r="HS177" s="86">
        <f t="shared" si="227"/>
        <v>2.0225398456304977E-4</v>
      </c>
      <c r="HT177" s="86">
        <f t="shared" si="227"/>
        <v>2.743754723467331E-6</v>
      </c>
      <c r="HU177" s="86">
        <f t="shared" si="227"/>
        <v>2.4851907883234747E-6</v>
      </c>
      <c r="HV177" s="86">
        <f t="shared" si="227"/>
        <v>2.0051684358748188E-6</v>
      </c>
      <c r="HW177" s="86">
        <f t="shared" si="227"/>
        <v>1.560315574337435E-5</v>
      </c>
      <c r="HX177" s="86">
        <f t="shared" si="227"/>
        <v>5.7365127217697504E-6</v>
      </c>
      <c r="HY177" s="86">
        <f t="shared" si="227"/>
        <v>1.5890927427773466E-5</v>
      </c>
      <c r="HZ177" s="86">
        <f t="shared" si="227"/>
        <v>6.368075706490066E-6</v>
      </c>
      <c r="IA177" s="86">
        <f t="shared" si="227"/>
        <v>2.5851765098898988E-6</v>
      </c>
      <c r="IB177" s="86">
        <f t="shared" si="227"/>
        <v>8.2577389921943006E-6</v>
      </c>
      <c r="IC177" s="86">
        <f t="shared" si="227"/>
        <v>1.9427230928282406E-5</v>
      </c>
      <c r="ID177" s="86">
        <f t="shared" si="227"/>
        <v>1.7319155055433625E-4</v>
      </c>
      <c r="IE177" s="86">
        <f t="shared" si="227"/>
        <v>3.2973198602287621E-5</v>
      </c>
      <c r="IF177" s="86">
        <f t="shared" si="227"/>
        <v>9.324563064884979E-11</v>
      </c>
      <c r="IG177" s="86">
        <f t="shared" si="227"/>
        <v>9.2877116838866492E-10</v>
      </c>
      <c r="II177" s="86">
        <f t="shared" si="228"/>
        <v>2.9054184045229052E-5</v>
      </c>
      <c r="IJ177" s="86">
        <f t="shared" si="228"/>
        <v>0.46904964015901091</v>
      </c>
      <c r="IK177" s="86">
        <f t="shared" si="228"/>
        <v>0.48760454209832627</v>
      </c>
      <c r="IL177" s="86">
        <f t="shared" si="228"/>
        <v>0.49055823402298121</v>
      </c>
      <c r="IM177" s="86">
        <f t="shared" si="228"/>
        <v>0.52961634945071456</v>
      </c>
      <c r="IN177" s="86">
        <f t="shared" si="228"/>
        <v>0.54631141264871474</v>
      </c>
      <c r="IO177" s="86">
        <f t="shared" si="228"/>
        <v>0.52873116110040197</v>
      </c>
      <c r="IP177" s="86">
        <f t="shared" si="228"/>
        <v>0.54566979296997997</v>
      </c>
      <c r="IQ177" s="86">
        <f t="shared" si="228"/>
        <v>0.53744151115230288</v>
      </c>
      <c r="IR177" s="86">
        <f t="shared" si="228"/>
        <v>0.48894892247212735</v>
      </c>
      <c r="IS177" s="86">
        <f t="shared" si="228"/>
        <v>0.40190514072861905</v>
      </c>
      <c r="IT177" s="86">
        <f t="shared" si="228"/>
        <v>0.19885771394907217</v>
      </c>
      <c r="IU177" s="86">
        <f t="shared" si="228"/>
        <v>6.3440828795878534E-2</v>
      </c>
      <c r="IV177" s="86">
        <f t="shared" si="228"/>
        <v>0.11054850619487597</v>
      </c>
      <c r="IW177" s="86">
        <f t="shared" si="228"/>
        <v>5.3988531073612483E-2</v>
      </c>
      <c r="IY177" s="86">
        <f t="shared" si="229"/>
        <v>2.3130816860827882E-4</v>
      </c>
      <c r="IZ177" s="86">
        <f t="shared" si="229"/>
        <v>0.46905238391373438</v>
      </c>
      <c r="JA177" s="86">
        <f t="shared" si="229"/>
        <v>0.48760702728911459</v>
      </c>
      <c r="JB177" s="86">
        <f t="shared" si="229"/>
        <v>0.49056023919141706</v>
      </c>
      <c r="JC177" s="86">
        <f t="shared" si="229"/>
        <v>0.5296319526064579</v>
      </c>
      <c r="JD177" s="86">
        <f t="shared" si="229"/>
        <v>0.54631714916143648</v>
      </c>
      <c r="JE177" s="86">
        <f t="shared" si="229"/>
        <v>0.52874705202782979</v>
      </c>
      <c r="JF177" s="86">
        <f t="shared" si="229"/>
        <v>0.5456761610456865</v>
      </c>
      <c r="JG177" s="86">
        <f t="shared" si="229"/>
        <v>0.53744409632881274</v>
      </c>
      <c r="JH177" s="86">
        <f t="shared" si="229"/>
        <v>0.48895718021111956</v>
      </c>
      <c r="JI177" s="86">
        <f t="shared" si="229"/>
        <v>0.40192456795954734</v>
      </c>
      <c r="JJ177" s="86">
        <f t="shared" si="229"/>
        <v>0.19903090549962651</v>
      </c>
      <c r="JK177" s="86">
        <f t="shared" si="229"/>
        <v>6.3473801994480827E-2</v>
      </c>
      <c r="JL177" s="86">
        <f t="shared" si="229"/>
        <v>0.1105485062881216</v>
      </c>
      <c r="JM177" s="86">
        <f t="shared" si="229"/>
        <v>5.3988532002383655E-2</v>
      </c>
    </row>
    <row r="178" spans="2:273" x14ac:dyDescent="0.25">
      <c r="B178" s="2">
        <v>151</v>
      </c>
      <c r="C178" s="37">
        <v>43.828000000000003</v>
      </c>
      <c r="D178" s="37">
        <v>46.55</v>
      </c>
      <c r="E178" s="37">
        <v>47.933</v>
      </c>
      <c r="F178" s="37">
        <v>48.533000000000001</v>
      </c>
      <c r="G178" s="37">
        <v>53.491999999999997</v>
      </c>
      <c r="H178" s="37">
        <v>54.442999999999998</v>
      </c>
      <c r="I178" s="37">
        <v>56.738</v>
      </c>
      <c r="J178" s="37">
        <v>48.015999999999998</v>
      </c>
      <c r="K178" s="37">
        <v>46.23</v>
      </c>
      <c r="L178" s="37">
        <v>55.689</v>
      </c>
      <c r="M178" s="37">
        <v>62.951000000000001</v>
      </c>
      <c r="N178" s="37">
        <v>58.77</v>
      </c>
      <c r="O178" s="37">
        <v>52.393000000000001</v>
      </c>
      <c r="P178" s="37">
        <v>52.18</v>
      </c>
      <c r="Q178" s="37">
        <v>55.459000000000003</v>
      </c>
      <c r="S178" s="4">
        <f t="shared" si="230"/>
        <v>43.834413102564874</v>
      </c>
      <c r="T178" s="4">
        <f t="shared" si="230"/>
        <v>45.58698740598301</v>
      </c>
      <c r="U178" s="4">
        <f t="shared" si="230"/>
        <v>48.104331931542852</v>
      </c>
      <c r="V178" s="4">
        <f t="shared" si="230"/>
        <v>50.076932409224312</v>
      </c>
      <c r="W178" s="4">
        <f t="shared" si="230"/>
        <v>54.579594166483602</v>
      </c>
      <c r="X178" s="4">
        <f t="shared" si="230"/>
        <v>55.301930419965551</v>
      </c>
      <c r="Y178" s="4">
        <f t="shared" si="230"/>
        <v>58.737244593375316</v>
      </c>
      <c r="Z178" s="4">
        <f t="shared" si="230"/>
        <v>52.172523280165748</v>
      </c>
      <c r="AA178" s="4">
        <f t="shared" si="230"/>
        <v>49.899003518011767</v>
      </c>
      <c r="AB178" s="4">
        <f t="shared" si="230"/>
        <v>54.297743387151399</v>
      </c>
      <c r="AC178" s="4">
        <f t="shared" si="230"/>
        <v>61.680947379290799</v>
      </c>
      <c r="AD178" s="4">
        <f t="shared" si="230"/>
        <v>60.180457481860785</v>
      </c>
      <c r="AE178" s="4">
        <f t="shared" si="230"/>
        <v>53.176852802925943</v>
      </c>
      <c r="AF178" s="4">
        <f t="shared" si="230"/>
        <v>54.097008586074367</v>
      </c>
      <c r="AG178" s="4">
        <f t="shared" si="230"/>
        <v>54.795436203091633</v>
      </c>
      <c r="AI178" s="4">
        <f t="shared" si="231"/>
        <v>-6.4131025648705986E-3</v>
      </c>
      <c r="AJ178" s="4">
        <f t="shared" si="231"/>
        <v>0.96301259401698758</v>
      </c>
      <c r="AK178" s="4">
        <f t="shared" si="231"/>
        <v>-0.17133193154285209</v>
      </c>
      <c r="AL178" s="4">
        <f t="shared" si="231"/>
        <v>-1.5439324092243112</v>
      </c>
      <c r="AM178" s="4">
        <f t="shared" si="231"/>
        <v>-1.0875941664836049</v>
      </c>
      <c r="AN178" s="4">
        <f t="shared" si="231"/>
        <v>-0.85893041996555297</v>
      </c>
      <c r="AO178" s="4">
        <f t="shared" si="231"/>
        <v>-1.999244593375316</v>
      </c>
      <c r="AP178" s="4">
        <f t="shared" si="231"/>
        <v>-4.1565232801657501</v>
      </c>
      <c r="AQ178" s="4">
        <f t="shared" si="231"/>
        <v>-3.6690035180117704</v>
      </c>
      <c r="AR178" s="4">
        <f t="shared" si="231"/>
        <v>1.3912566128486006</v>
      </c>
      <c r="AS178" s="4">
        <f t="shared" si="231"/>
        <v>1.2700526207092011</v>
      </c>
      <c r="AT178" s="4">
        <f t="shared" si="231"/>
        <v>-1.4104574818607816</v>
      </c>
      <c r="AU178" s="4">
        <f t="shared" si="231"/>
        <v>-0.78385280292594217</v>
      </c>
      <c r="AV178" s="4">
        <f t="shared" si="231"/>
        <v>-1.9170085860743669</v>
      </c>
      <c r="AW178" s="4">
        <f t="shared" si="231"/>
        <v>0.66356379690837031</v>
      </c>
      <c r="AY178" s="2">
        <f t="shared" ref="AY178:BM194" si="236">IF(OR($B178 &lt; C$230, $B178 &gt; C$233), #N/A, ((1-FG178)*DK178) + (FG178 - FW178)*EA178 + (FW178*EQ178))</f>
        <v>43.833878345996482</v>
      </c>
      <c r="AZ178" s="2">
        <f t="shared" si="236"/>
        <v>45.219211246342468</v>
      </c>
      <c r="BA178" s="2">
        <f t="shared" si="236"/>
        <v>47.330158044586028</v>
      </c>
      <c r="BB178" s="2">
        <f t="shared" si="236"/>
        <v>49.193033991191648</v>
      </c>
      <c r="BC178" s="2">
        <f t="shared" si="236"/>
        <v>49.521177561838044</v>
      </c>
      <c r="BD178" s="2">
        <f t="shared" si="236"/>
        <v>51.869341353454352</v>
      </c>
      <c r="BE178" s="2">
        <f t="shared" si="236"/>
        <v>52.273320109132328</v>
      </c>
      <c r="BF178" s="2">
        <f t="shared" si="236"/>
        <v>48.82389818187626</v>
      </c>
      <c r="BG178" s="2">
        <f t="shared" si="236"/>
        <v>46.463965776514122</v>
      </c>
      <c r="BH178" s="2">
        <f t="shared" si="236"/>
        <v>45.111893489304791</v>
      </c>
      <c r="BI178" s="2">
        <f t="shared" si="236"/>
        <v>48.545966027220842</v>
      </c>
      <c r="BJ178" s="2">
        <f t="shared" si="236"/>
        <v>47.948168334437966</v>
      </c>
      <c r="BK178" s="2">
        <f t="shared" si="236"/>
        <v>45.615192863537082</v>
      </c>
      <c r="BL178" s="2">
        <f t="shared" si="236"/>
        <v>44.925100947542589</v>
      </c>
      <c r="BM178" s="2">
        <f t="shared" si="236"/>
        <v>39.684776694580663</v>
      </c>
      <c r="BO178" s="2" t="str">
        <f t="shared" si="191"/>
        <v/>
      </c>
      <c r="BP178" s="2" t="str">
        <f t="shared" si="192"/>
        <v/>
      </c>
      <c r="BQ178" s="2" t="str">
        <f t="shared" si="193"/>
        <v/>
      </c>
      <c r="BR178" s="2" t="str">
        <f t="shared" si="194"/>
        <v/>
      </c>
      <c r="BS178" s="2" t="str">
        <f t="shared" si="195"/>
        <v/>
      </c>
      <c r="BT178" s="2" t="str">
        <f t="shared" si="196"/>
        <v/>
      </c>
      <c r="BU178" s="2" t="str">
        <f t="shared" si="197"/>
        <v/>
      </c>
      <c r="BV178" s="2" t="str">
        <f t="shared" si="198"/>
        <v/>
      </c>
      <c r="BW178" s="2" t="str">
        <f t="shared" si="199"/>
        <v/>
      </c>
      <c r="BX178" s="2" t="str">
        <f t="shared" si="200"/>
        <v/>
      </c>
      <c r="BY178" s="2" t="str">
        <f t="shared" si="201"/>
        <v/>
      </c>
      <c r="BZ178" s="2" t="str">
        <f t="shared" si="202"/>
        <v/>
      </c>
      <c r="CA178" s="2" t="str">
        <f t="shared" si="203"/>
        <v/>
      </c>
      <c r="CB178" s="2" t="str">
        <f t="shared" si="204"/>
        <v/>
      </c>
      <c r="CC178" s="2" t="str">
        <f t="shared" si="205"/>
        <v/>
      </c>
      <c r="CE178" s="2">
        <f t="shared" ref="CE178:CS194" si="237">IF(AND(IY178 &lt; $CS$22, $B178 &gt; C$231, $B178 &lt; C$232), C178, "")</f>
        <v>43.828000000000003</v>
      </c>
      <c r="CF178" s="2" t="str">
        <f t="shared" si="237"/>
        <v/>
      </c>
      <c r="CG178" s="2" t="str">
        <f t="shared" si="237"/>
        <v/>
      </c>
      <c r="CH178" s="2" t="str">
        <f t="shared" si="237"/>
        <v/>
      </c>
      <c r="CI178" s="2" t="str">
        <f t="shared" si="237"/>
        <v/>
      </c>
      <c r="CJ178" s="2" t="str">
        <f t="shared" si="237"/>
        <v/>
      </c>
      <c r="CK178" s="2" t="str">
        <f t="shared" si="237"/>
        <v/>
      </c>
      <c r="CL178" s="2" t="str">
        <f t="shared" si="237"/>
        <v/>
      </c>
      <c r="CM178" s="2" t="str">
        <f t="shared" si="237"/>
        <v/>
      </c>
      <c r="CN178" s="2" t="str">
        <f t="shared" si="237"/>
        <v/>
      </c>
      <c r="CO178" s="2" t="str">
        <f t="shared" si="237"/>
        <v/>
      </c>
      <c r="CP178" s="2" t="str">
        <f t="shared" si="237"/>
        <v/>
      </c>
      <c r="CQ178" s="2" t="str">
        <f t="shared" si="237"/>
        <v/>
      </c>
      <c r="CR178" s="2" t="str">
        <f t="shared" si="237"/>
        <v/>
      </c>
      <c r="CS178" s="2" t="str">
        <f t="shared" si="237"/>
        <v/>
      </c>
      <c r="CU178" s="2">
        <f t="shared" si="206"/>
        <v>43.828000000000003</v>
      </c>
      <c r="CV178" s="2" t="str">
        <f t="shared" si="207"/>
        <v/>
      </c>
      <c r="CW178" s="2" t="str">
        <f t="shared" si="208"/>
        <v/>
      </c>
      <c r="CX178" s="2" t="str">
        <f t="shared" si="209"/>
        <v/>
      </c>
      <c r="CY178" s="2" t="str">
        <f t="shared" si="210"/>
        <v/>
      </c>
      <c r="CZ178" s="2" t="str">
        <f t="shared" si="211"/>
        <v/>
      </c>
      <c r="DA178" s="2" t="str">
        <f t="shared" si="212"/>
        <v/>
      </c>
      <c r="DB178" s="2" t="str">
        <f t="shared" si="213"/>
        <v/>
      </c>
      <c r="DC178" s="2" t="str">
        <f t="shared" si="214"/>
        <v/>
      </c>
      <c r="DD178" s="2" t="str">
        <f t="shared" si="215"/>
        <v/>
      </c>
      <c r="DE178" s="2" t="str">
        <f t="shared" si="216"/>
        <v/>
      </c>
      <c r="DF178" s="2" t="str">
        <f t="shared" si="217"/>
        <v/>
      </c>
      <c r="DG178" s="2" t="str">
        <f t="shared" si="218"/>
        <v/>
      </c>
      <c r="DH178" s="2" t="str">
        <f t="shared" si="219"/>
        <v/>
      </c>
      <c r="DI178" s="2" t="str">
        <f t="shared" si="220"/>
        <v/>
      </c>
      <c r="DK178" s="2">
        <f t="shared" si="232"/>
        <v>90.937615584415568</v>
      </c>
      <c r="DL178" s="2">
        <f t="shared" si="232"/>
        <v>102.5169040775401</v>
      </c>
      <c r="DM178" s="2">
        <f t="shared" si="232"/>
        <v>98.894850267379667</v>
      </c>
      <c r="DN178" s="2">
        <f t="shared" si="232"/>
        <v>111.58308500445634</v>
      </c>
      <c r="DO178" s="2">
        <f t="shared" si="232"/>
        <v>107.06038288288286</v>
      </c>
      <c r="DP178" s="2">
        <f t="shared" si="232"/>
        <v>110.20852054409002</v>
      </c>
      <c r="DQ178" s="2">
        <f t="shared" si="232"/>
        <v>95.453221906116653</v>
      </c>
      <c r="DR178" s="2">
        <f t="shared" si="232"/>
        <v>100.23578974358978</v>
      </c>
      <c r="DS178" s="2">
        <f t="shared" si="232"/>
        <v>90.976197031039121</v>
      </c>
      <c r="DT178" s="2">
        <f t="shared" si="232"/>
        <v>88.935361350844275</v>
      </c>
      <c r="DU178" s="2">
        <f t="shared" si="232"/>
        <v>78.86009912891987</v>
      </c>
      <c r="DV178" s="2">
        <f t="shared" si="232"/>
        <v>92.484339198606236</v>
      </c>
      <c r="DW178" s="2">
        <f t="shared" si="232"/>
        <v>97.433777437356412</v>
      </c>
      <c r="DX178" s="2">
        <f t="shared" si="232"/>
        <v>70.843112183612163</v>
      </c>
      <c r="DY178" s="2">
        <f t="shared" si="232"/>
        <v>52.5255578304049</v>
      </c>
      <c r="DZ178" s="5"/>
      <c r="EA178" s="2">
        <f t="shared" si="222"/>
        <v>43.536884143479057</v>
      </c>
      <c r="EB178" s="2">
        <f t="shared" si="222"/>
        <v>44.798028571428567</v>
      </c>
      <c r="EC178" s="2">
        <f t="shared" si="222"/>
        <v>46.245539393939396</v>
      </c>
      <c r="ED178" s="2">
        <f t="shared" si="222"/>
        <v>49.49765714285715</v>
      </c>
      <c r="EE178" s="2">
        <f t="shared" si="222"/>
        <v>48.237644335010273</v>
      </c>
      <c r="EF178" s="2">
        <f t="shared" si="222"/>
        <v>52.552202229375879</v>
      </c>
      <c r="EG178" s="2">
        <f t="shared" si="222"/>
        <v>53.137903205381889</v>
      </c>
      <c r="EH178" s="2">
        <f t="shared" si="222"/>
        <v>49.990021731541276</v>
      </c>
      <c r="EI178" s="2">
        <f t="shared" si="222"/>
        <v>47.586515285599361</v>
      </c>
      <c r="EJ178" s="2">
        <f t="shared" si="222"/>
        <v>43.988032448377552</v>
      </c>
      <c r="EK178" s="2">
        <f t="shared" si="221"/>
        <v>48.337564739126037</v>
      </c>
      <c r="EL178" s="2">
        <f t="shared" si="188"/>
        <v>48.391028079976493</v>
      </c>
      <c r="EM178" s="2">
        <f t="shared" si="188"/>
        <v>45.64719823787194</v>
      </c>
      <c r="EN178" s="2">
        <f t="shared" si="188"/>
        <v>45.742765525676319</v>
      </c>
      <c r="EO178" s="2">
        <f t="shared" si="188"/>
        <v>39.786837811553994</v>
      </c>
      <c r="EP178" s="5"/>
      <c r="EQ178" s="2">
        <f t="shared" si="233"/>
        <v>44.942060675761425</v>
      </c>
      <c r="ER178" s="2">
        <f t="shared" si="233"/>
        <v>45.47242273389368</v>
      </c>
      <c r="ES178" s="2">
        <f t="shared" si="233"/>
        <v>48.011454072397328</v>
      </c>
      <c r="ET178" s="2">
        <f t="shared" si="233"/>
        <v>49.000059670793263</v>
      </c>
      <c r="EU178" s="2">
        <f t="shared" si="233"/>
        <v>50.612560222570977</v>
      </c>
      <c r="EV178" s="2">
        <f t="shared" si="233"/>
        <v>51.334306530111988</v>
      </c>
      <c r="EW178" s="2">
        <f t="shared" si="233"/>
        <v>51.530483813554397</v>
      </c>
      <c r="EX178" s="2">
        <f t="shared" si="233"/>
        <v>47.933072540482328</v>
      </c>
      <c r="EY178" s="2">
        <f t="shared" si="233"/>
        <v>45.648436533948804</v>
      </c>
      <c r="EZ178" s="2">
        <f t="shared" si="233"/>
        <v>46.152723403128292</v>
      </c>
      <c r="FA178" s="2">
        <f t="shared" si="233"/>
        <v>48.760263809949549</v>
      </c>
      <c r="FB178" s="2">
        <f t="shared" si="233"/>
        <v>47.355974125086121</v>
      </c>
      <c r="FC178" s="2">
        <f t="shared" si="233"/>
        <v>45.559768542143274</v>
      </c>
      <c r="FD178" s="2">
        <f t="shared" si="233"/>
        <v>43.087876154538435</v>
      </c>
      <c r="FE178" s="2">
        <f t="shared" si="233"/>
        <v>39.421959824110658</v>
      </c>
      <c r="FG178" s="2">
        <f t="shared" si="234"/>
        <v>0.99997857218500974</v>
      </c>
      <c r="FH178" s="2">
        <f t="shared" si="234"/>
        <v>0.9999802055678394</v>
      </c>
      <c r="FI178" s="2">
        <f t="shared" si="234"/>
        <v>0.99997931246111449</v>
      </c>
      <c r="FJ178" s="2">
        <f t="shared" si="234"/>
        <v>0.99998029780484043</v>
      </c>
      <c r="FK178" s="2">
        <f t="shared" si="234"/>
        <v>0.9999712127570326</v>
      </c>
      <c r="FL178" s="2">
        <f t="shared" si="234"/>
        <v>0.99996458209451644</v>
      </c>
      <c r="FM178" s="2">
        <f t="shared" si="234"/>
        <v>0.99996931975679471</v>
      </c>
      <c r="FN178" s="2">
        <f t="shared" si="234"/>
        <v>0.99996800919537931</v>
      </c>
      <c r="FO178" s="2">
        <f t="shared" si="234"/>
        <v>0.9999669836227254</v>
      </c>
      <c r="FP178" s="2">
        <f t="shared" si="234"/>
        <v>0.99996394264651034</v>
      </c>
      <c r="FQ178" s="2">
        <f t="shared" si="234"/>
        <v>0.99996054481632368</v>
      </c>
      <c r="FR178" s="2">
        <f t="shared" si="234"/>
        <v>0.9999608854063422</v>
      </c>
      <c r="FS178" s="2">
        <f t="shared" si="234"/>
        <v>0.99995626582930064</v>
      </c>
      <c r="FT178" s="2">
        <f t="shared" si="234"/>
        <v>0.99995557900329235</v>
      </c>
      <c r="FU178" s="2">
        <f t="shared" si="234"/>
        <v>0.9999500480818031</v>
      </c>
      <c r="FV178" s="5"/>
      <c r="FW178" s="2">
        <f t="shared" ref="FW178:GK194" si="238">POWER(10,($B178-C$232)/C$229)/(1+POWER(10,($B178-C$232)/C$229))</f>
        <v>0.21063439476388193</v>
      </c>
      <c r="FX178" s="2">
        <f t="shared" si="238"/>
        <v>0.62284074496276576</v>
      </c>
      <c r="FY178" s="2">
        <f t="shared" si="238"/>
        <v>0.61357973813708144</v>
      </c>
      <c r="FZ178" s="2">
        <f t="shared" si="238"/>
        <v>0.61464615086012575</v>
      </c>
      <c r="GA178" s="2">
        <f t="shared" si="238"/>
        <v>0.53974117107691344</v>
      </c>
      <c r="GB178" s="2">
        <f t="shared" si="238"/>
        <v>0.56236584328862382</v>
      </c>
      <c r="GC178" s="2">
        <f t="shared" si="238"/>
        <v>0.53867792370862688</v>
      </c>
      <c r="GD178" s="2">
        <f t="shared" si="238"/>
        <v>0.56770043581453089</v>
      </c>
      <c r="GE178" s="2">
        <f t="shared" si="238"/>
        <v>0.57994654666655698</v>
      </c>
      <c r="GF178" s="2">
        <f t="shared" si="238"/>
        <v>0.51842982793348202</v>
      </c>
      <c r="GG178" s="2">
        <f t="shared" si="238"/>
        <v>0.4901761801617418</v>
      </c>
      <c r="GH178" s="2">
        <f t="shared" si="238"/>
        <v>0.42952778972092071</v>
      </c>
      <c r="GI178" s="2">
        <f t="shared" si="238"/>
        <v>0.39197457046925233</v>
      </c>
      <c r="GJ178" s="2">
        <f t="shared" si="238"/>
        <v>0.30840439886166005</v>
      </c>
      <c r="GK178" s="2">
        <f t="shared" si="238"/>
        <v>0.28145693631243129</v>
      </c>
      <c r="GL178" s="5"/>
      <c r="GM178" s="86">
        <f t="shared" ref="GM178:HA194" si="239" xml:space="preserve"> _xlfn.NORM.DIST($B178, C$7, ABS(C$11), TRUE) * _xlfn.NORM.DIST(($B178 - C$7)*C$15, 0, ABS(C$11), TRUE) * 2</f>
        <v>3.9820961750020857E-179</v>
      </c>
      <c r="GN178" s="86">
        <f t="shared" si="239"/>
        <v>1.3783256093711084E-267</v>
      </c>
      <c r="GO178" s="86">
        <f t="shared" si="239"/>
        <v>0</v>
      </c>
      <c r="GP178" s="86">
        <f t="shared" si="239"/>
        <v>0</v>
      </c>
      <c r="GQ178" s="86">
        <f t="shared" si="239"/>
        <v>0</v>
      </c>
      <c r="GR178" s="86">
        <f t="shared" si="239"/>
        <v>0</v>
      </c>
      <c r="GS178" s="86">
        <f t="shared" si="239"/>
        <v>0</v>
      </c>
      <c r="GT178" s="86">
        <f t="shared" si="239"/>
        <v>0</v>
      </c>
      <c r="GU178" s="86">
        <f t="shared" si="239"/>
        <v>0</v>
      </c>
      <c r="GV178" s="86">
        <f t="shared" si="239"/>
        <v>0</v>
      </c>
      <c r="GW178" s="86">
        <f t="shared" si="239"/>
        <v>0</v>
      </c>
      <c r="GX178" s="86">
        <f t="shared" si="239"/>
        <v>0</v>
      </c>
      <c r="GY178" s="86">
        <f t="shared" si="239"/>
        <v>1.010599959483605E-247</v>
      </c>
      <c r="GZ178" s="86">
        <f t="shared" si="239"/>
        <v>8.8613033668550699E-242</v>
      </c>
      <c r="HA178" s="86">
        <f t="shared" si="239"/>
        <v>9.0726020159956834E-218</v>
      </c>
      <c r="HC178" s="86">
        <f t="shared" si="190"/>
        <v>1.3698047337574778E-94</v>
      </c>
      <c r="HD178" s="86">
        <f t="shared" si="190"/>
        <v>9.3344903255944952E-220</v>
      </c>
      <c r="HE178" s="86">
        <f t="shared" si="190"/>
        <v>4.9041273036782047E-269</v>
      </c>
      <c r="HF178" s="86">
        <f t="shared" si="189"/>
        <v>3.4936234417420435E-289</v>
      </c>
      <c r="HG178" s="86">
        <f t="shared" si="189"/>
        <v>0</v>
      </c>
      <c r="HH178" s="86">
        <f t="shared" si="189"/>
        <v>0</v>
      </c>
      <c r="HI178" s="86">
        <f t="shared" si="189"/>
        <v>3.5730102887997063E-236</v>
      </c>
      <c r="HJ178" s="86">
        <f t="shared" si="189"/>
        <v>0</v>
      </c>
      <c r="HK178" s="86">
        <f t="shared" si="189"/>
        <v>1.2755363407654888E-292</v>
      </c>
      <c r="HL178" s="86">
        <f t="shared" si="189"/>
        <v>2.576922960755573E-255</v>
      </c>
      <c r="HM178" s="86">
        <f t="shared" si="189"/>
        <v>2.7086866650032894E-250</v>
      </c>
      <c r="HN178" s="86">
        <f t="shared" si="189"/>
        <v>3.582724017830566E-198</v>
      </c>
      <c r="HO178" s="86">
        <f t="shared" si="235"/>
        <v>1.3951329879087691E-159</v>
      </c>
      <c r="HP178" s="86">
        <f t="shared" si="235"/>
        <v>1.3269933985823735E-155</v>
      </c>
      <c r="HQ178" s="86">
        <f t="shared" si="235"/>
        <v>6.8857738350660021E-197</v>
      </c>
      <c r="HS178" s="86">
        <f t="shared" ref="HS178:IG194" si="240" xml:space="preserve"> _xlfn.NORM.DIST($B178, C$9, ABS(C$13), TRUE) * _xlfn.NORM.DIST(($B178 - C$9)*C$17, 0, ABS(C$13), TRUE) * 2</f>
        <v>1.1526708777717577E-4</v>
      </c>
      <c r="HT178" s="86">
        <f t="shared" si="240"/>
        <v>1.4068471838938861E-6</v>
      </c>
      <c r="HU178" s="86">
        <f t="shared" si="240"/>
        <v>1.2587256147575681E-6</v>
      </c>
      <c r="HV178" s="86">
        <f t="shared" si="240"/>
        <v>1.0289719464329618E-6</v>
      </c>
      <c r="HW178" s="86">
        <f t="shared" si="240"/>
        <v>8.2883544492779839E-6</v>
      </c>
      <c r="HX178" s="86">
        <f t="shared" si="240"/>
        <v>2.8697622927127711E-6</v>
      </c>
      <c r="HY178" s="86">
        <f t="shared" si="240"/>
        <v>8.3036191273575005E-6</v>
      </c>
      <c r="HZ178" s="86">
        <f t="shared" si="240"/>
        <v>3.2190979534953253E-6</v>
      </c>
      <c r="IA178" s="86">
        <f t="shared" si="240"/>
        <v>1.2625803287935665E-6</v>
      </c>
      <c r="IB178" s="86">
        <f t="shared" si="240"/>
        <v>4.1487892781080215E-6</v>
      </c>
      <c r="IC178" s="86">
        <f t="shared" si="240"/>
        <v>1.0039405063370829E-5</v>
      </c>
      <c r="ID178" s="86">
        <f t="shared" si="240"/>
        <v>9.9388150276561368E-5</v>
      </c>
      <c r="IE178" s="86">
        <f t="shared" si="240"/>
        <v>1.6362451707907275E-5</v>
      </c>
      <c r="IF178" s="86">
        <f t="shared" si="240"/>
        <v>1.492469335272553E-11</v>
      </c>
      <c r="IG178" s="86">
        <f t="shared" si="240"/>
        <v>1.4306447469690962E-10</v>
      </c>
      <c r="II178" s="86">
        <f t="shared" ref="II178:IW194" si="241" xml:space="preserve"> _xlfn.NORM.DIST($B178, C$10, ABS(C$14), TRUE) * _xlfn.NORM.DIST(($B178 - C$10)*C$18, 0, ABS(C$14), TRUE) * 2</f>
        <v>9.2269510479231904E-5</v>
      </c>
      <c r="IJ178" s="86">
        <f t="shared" si="241"/>
        <v>0.41200750436533595</v>
      </c>
      <c r="IK178" s="86">
        <f t="shared" si="241"/>
        <v>0.4330961738377278</v>
      </c>
      <c r="IL178" s="86">
        <f t="shared" si="241"/>
        <v>0.43831164355488439</v>
      </c>
      <c r="IM178" s="86">
        <f t="shared" si="241"/>
        <v>0.54621416275318846</v>
      </c>
      <c r="IN178" s="86">
        <f t="shared" si="241"/>
        <v>0.53194686694193372</v>
      </c>
      <c r="IO178" s="86">
        <f t="shared" si="241"/>
        <v>0.54620954783274722</v>
      </c>
      <c r="IP178" s="86">
        <f t="shared" si="241"/>
        <v>0.52567114959005434</v>
      </c>
      <c r="IQ178" s="86">
        <f t="shared" si="241"/>
        <v>0.50268179853497053</v>
      </c>
      <c r="IR178" s="86">
        <f t="shared" si="241"/>
        <v>0.53301415769041027</v>
      </c>
      <c r="IS178" s="86">
        <f t="shared" si="241"/>
        <v>0.4751812450019704</v>
      </c>
      <c r="IT178" s="86">
        <f t="shared" si="241"/>
        <v>0.27530428629544912</v>
      </c>
      <c r="IU178" s="86">
        <f t="shared" si="241"/>
        <v>0.1121652065067596</v>
      </c>
      <c r="IV178" s="86">
        <f t="shared" si="241"/>
        <v>0.15202557035471695</v>
      </c>
      <c r="IW178" s="86">
        <f t="shared" si="241"/>
        <v>7.9242628481811003E-2</v>
      </c>
      <c r="IY178" s="86">
        <f t="shared" ref="IY178:JM194" si="242">GM178+HC178+HS178+II178</f>
        <v>2.0753659825640766E-4</v>
      </c>
      <c r="IZ178" s="86">
        <f t="shared" si="242"/>
        <v>0.41200891121251987</v>
      </c>
      <c r="JA178" s="86">
        <f t="shared" si="242"/>
        <v>0.43309743256334254</v>
      </c>
      <c r="JB178" s="86">
        <f t="shared" si="242"/>
        <v>0.43831267252683082</v>
      </c>
      <c r="JC178" s="86">
        <f t="shared" si="242"/>
        <v>0.54622245110763779</v>
      </c>
      <c r="JD178" s="86">
        <f t="shared" si="242"/>
        <v>0.53194973670422641</v>
      </c>
      <c r="JE178" s="86">
        <f t="shared" si="242"/>
        <v>0.54621785145187463</v>
      </c>
      <c r="JF178" s="86">
        <f t="shared" si="242"/>
        <v>0.52567436868800788</v>
      </c>
      <c r="JG178" s="86">
        <f t="shared" si="242"/>
        <v>0.50268306111529937</v>
      </c>
      <c r="JH178" s="86">
        <f t="shared" si="242"/>
        <v>0.5330183064796884</v>
      </c>
      <c r="JI178" s="86">
        <f t="shared" si="242"/>
        <v>0.47519128440703379</v>
      </c>
      <c r="JJ178" s="86">
        <f t="shared" si="242"/>
        <v>0.27540367444572567</v>
      </c>
      <c r="JK178" s="86">
        <f t="shared" si="242"/>
        <v>0.11218156895846751</v>
      </c>
      <c r="JL178" s="86">
        <f t="shared" si="242"/>
        <v>0.15202557036964165</v>
      </c>
      <c r="JM178" s="86">
        <f t="shared" si="242"/>
        <v>7.924262862487548E-2</v>
      </c>
    </row>
    <row r="179" spans="2:273" x14ac:dyDescent="0.25">
      <c r="B179" s="2">
        <v>152</v>
      </c>
      <c r="C179" s="37">
        <v>40.759</v>
      </c>
      <c r="D179" s="37">
        <v>43.45</v>
      </c>
      <c r="E179" s="37">
        <v>47.683</v>
      </c>
      <c r="F179" s="37">
        <v>46.35</v>
      </c>
      <c r="G179" s="37">
        <v>51.23</v>
      </c>
      <c r="H179" s="37">
        <v>52.115000000000002</v>
      </c>
      <c r="I179" s="37">
        <v>53.097999999999999</v>
      </c>
      <c r="J179" s="37">
        <v>48.082000000000001</v>
      </c>
      <c r="K179" s="37">
        <v>46.508000000000003</v>
      </c>
      <c r="L179" s="37">
        <v>51.197000000000003</v>
      </c>
      <c r="M179" s="37">
        <v>61.295000000000002</v>
      </c>
      <c r="N179" s="37">
        <v>60.966999999999999</v>
      </c>
      <c r="O179" s="37">
        <v>53.802999999999997</v>
      </c>
      <c r="P179" s="37">
        <v>54.689</v>
      </c>
      <c r="Q179" s="37">
        <v>61.197000000000003</v>
      </c>
      <c r="S179" s="4">
        <f t="shared" si="230"/>
        <v>43.677996793273898</v>
      </c>
      <c r="T179" s="4">
        <f t="shared" si="230"/>
        <v>45.280434784774158</v>
      </c>
      <c r="U179" s="4">
        <f t="shared" si="230"/>
        <v>47.650574451208733</v>
      </c>
      <c r="V179" s="4">
        <f t="shared" si="230"/>
        <v>49.555523448578747</v>
      </c>
      <c r="W179" s="4">
        <f t="shared" si="230"/>
        <v>53.156838840911021</v>
      </c>
      <c r="X179" s="4">
        <f t="shared" si="230"/>
        <v>53.958936788563086</v>
      </c>
      <c r="Y179" s="4">
        <f t="shared" si="230"/>
        <v>56.85030782194648</v>
      </c>
      <c r="Z179" s="4">
        <f t="shared" si="230"/>
        <v>50.820335111561725</v>
      </c>
      <c r="AA179" s="4">
        <f t="shared" si="230"/>
        <v>48.338011608776895</v>
      </c>
      <c r="AB179" s="4">
        <f t="shared" si="230"/>
        <v>52.219227171838206</v>
      </c>
      <c r="AC179" s="4">
        <f t="shared" si="230"/>
        <v>60.094449457884096</v>
      </c>
      <c r="AD179" s="4">
        <f t="shared" si="230"/>
        <v>61.381652613116316</v>
      </c>
      <c r="AE179" s="4">
        <f t="shared" si="230"/>
        <v>56.054535105328931</v>
      </c>
      <c r="AF179" s="4">
        <f t="shared" si="230"/>
        <v>56.195013241615207</v>
      </c>
      <c r="AG179" s="4">
        <f t="shared" si="230"/>
        <v>59.658938349831132</v>
      </c>
      <c r="AI179" s="4">
        <f t="shared" si="231"/>
        <v>-2.918996793273898</v>
      </c>
      <c r="AJ179" s="4">
        <f t="shared" si="231"/>
        <v>-1.8304347847741553</v>
      </c>
      <c r="AK179" s="4">
        <f t="shared" si="231"/>
        <v>3.2425548791266579E-2</v>
      </c>
      <c r="AL179" s="4">
        <f t="shared" si="231"/>
        <v>-3.2055234485787452</v>
      </c>
      <c r="AM179" s="4">
        <f t="shared" si="231"/>
        <v>-1.9268388409110244</v>
      </c>
      <c r="AN179" s="4">
        <f t="shared" si="231"/>
        <v>-1.8439367885630844</v>
      </c>
      <c r="AO179" s="4">
        <f t="shared" si="231"/>
        <v>-3.7523078219464807</v>
      </c>
      <c r="AP179" s="4">
        <f t="shared" si="231"/>
        <v>-2.7383351115617245</v>
      </c>
      <c r="AQ179" s="4">
        <f t="shared" si="231"/>
        <v>-1.8300116087768927</v>
      </c>
      <c r="AR179" s="4">
        <f t="shared" si="231"/>
        <v>-1.0222271718382032</v>
      </c>
      <c r="AS179" s="4">
        <f t="shared" si="231"/>
        <v>1.2005505421159057</v>
      </c>
      <c r="AT179" s="4">
        <f t="shared" si="231"/>
        <v>-0.41465261311631707</v>
      </c>
      <c r="AU179" s="4">
        <f t="shared" si="231"/>
        <v>-2.2515351053289336</v>
      </c>
      <c r="AV179" s="4">
        <f t="shared" si="231"/>
        <v>-1.5060132416152072</v>
      </c>
      <c r="AW179" s="4">
        <f t="shared" si="231"/>
        <v>1.5380616501688706</v>
      </c>
      <c r="AY179" s="2">
        <f t="shared" si="236"/>
        <v>43.676516179556771</v>
      </c>
      <c r="AZ179" s="2">
        <f t="shared" si="236"/>
        <v>45.07968036661191</v>
      </c>
      <c r="BA179" s="2">
        <f t="shared" si="236"/>
        <v>47.218964348721812</v>
      </c>
      <c r="BB179" s="2">
        <f t="shared" si="236"/>
        <v>49.050549605770101</v>
      </c>
      <c r="BC179" s="2">
        <f t="shared" si="236"/>
        <v>49.426086883067619</v>
      </c>
      <c r="BD179" s="2">
        <f t="shared" si="236"/>
        <v>51.708509832520988</v>
      </c>
      <c r="BE179" s="2">
        <f t="shared" si="236"/>
        <v>52.125908656445858</v>
      </c>
      <c r="BF179" s="2">
        <f t="shared" si="236"/>
        <v>48.656109567316243</v>
      </c>
      <c r="BG179" s="2">
        <f t="shared" si="236"/>
        <v>46.249670128530084</v>
      </c>
      <c r="BH179" s="2">
        <f t="shared" si="236"/>
        <v>45.023061084250585</v>
      </c>
      <c r="BI179" s="2">
        <f t="shared" si="236"/>
        <v>48.524752825638281</v>
      </c>
      <c r="BJ179" s="2">
        <f t="shared" si="236"/>
        <v>47.849142121547452</v>
      </c>
      <c r="BK179" s="2">
        <f t="shared" si="236"/>
        <v>45.489631171614072</v>
      </c>
      <c r="BL179" s="2">
        <f t="shared" si="236"/>
        <v>44.762722428966384</v>
      </c>
      <c r="BM179" s="2">
        <f t="shared" si="236"/>
        <v>39.566848429555378</v>
      </c>
      <c r="BO179" s="2" t="str">
        <f t="shared" si="191"/>
        <v/>
      </c>
      <c r="BP179" s="2" t="str">
        <f t="shared" si="192"/>
        <v/>
      </c>
      <c r="BQ179" s="2" t="str">
        <f t="shared" si="193"/>
        <v/>
      </c>
      <c r="BR179" s="2" t="str">
        <f t="shared" si="194"/>
        <v/>
      </c>
      <c r="BS179" s="2" t="str">
        <f t="shared" si="195"/>
        <v/>
      </c>
      <c r="BT179" s="2" t="str">
        <f t="shared" si="196"/>
        <v/>
      </c>
      <c r="BU179" s="2" t="str">
        <f t="shared" si="197"/>
        <v/>
      </c>
      <c r="BV179" s="2" t="str">
        <f t="shared" si="198"/>
        <v/>
      </c>
      <c r="BW179" s="2" t="str">
        <f t="shared" si="199"/>
        <v/>
      </c>
      <c r="BX179" s="2" t="str">
        <f t="shared" si="200"/>
        <v/>
      </c>
      <c r="BY179" s="2" t="str">
        <f t="shared" si="201"/>
        <v/>
      </c>
      <c r="BZ179" s="2" t="str">
        <f t="shared" si="202"/>
        <v/>
      </c>
      <c r="CA179" s="2" t="str">
        <f t="shared" si="203"/>
        <v/>
      </c>
      <c r="CB179" s="2" t="str">
        <f t="shared" si="204"/>
        <v/>
      </c>
      <c r="CC179" s="2" t="str">
        <f t="shared" si="205"/>
        <v/>
      </c>
      <c r="CE179" s="2">
        <f t="shared" si="237"/>
        <v>40.759</v>
      </c>
      <c r="CF179" s="2" t="str">
        <f t="shared" si="237"/>
        <v/>
      </c>
      <c r="CG179" s="2" t="str">
        <f t="shared" si="237"/>
        <v/>
      </c>
      <c r="CH179" s="2" t="str">
        <f t="shared" si="237"/>
        <v/>
      </c>
      <c r="CI179" s="2" t="str">
        <f t="shared" si="237"/>
        <v/>
      </c>
      <c r="CJ179" s="2" t="str">
        <f t="shared" si="237"/>
        <v/>
      </c>
      <c r="CK179" s="2" t="str">
        <f t="shared" si="237"/>
        <v/>
      </c>
      <c r="CL179" s="2" t="str">
        <f t="shared" si="237"/>
        <v/>
      </c>
      <c r="CM179" s="2" t="str">
        <f t="shared" si="237"/>
        <v/>
      </c>
      <c r="CN179" s="2" t="str">
        <f t="shared" si="237"/>
        <v/>
      </c>
      <c r="CO179" s="2" t="str">
        <f t="shared" si="237"/>
        <v/>
      </c>
      <c r="CP179" s="2" t="str">
        <f t="shared" si="237"/>
        <v/>
      </c>
      <c r="CQ179" s="2" t="str">
        <f t="shared" si="237"/>
        <v/>
      </c>
      <c r="CR179" s="2" t="str">
        <f t="shared" si="237"/>
        <v/>
      </c>
      <c r="CS179" s="2" t="str">
        <f t="shared" si="237"/>
        <v/>
      </c>
      <c r="CU179" s="2">
        <f t="shared" si="206"/>
        <v>40.759</v>
      </c>
      <c r="CV179" s="2" t="str">
        <f t="shared" si="207"/>
        <v/>
      </c>
      <c r="CW179" s="2" t="str">
        <f t="shared" si="208"/>
        <v/>
      </c>
      <c r="CX179" s="2" t="str">
        <f t="shared" si="209"/>
        <v/>
      </c>
      <c r="CY179" s="2" t="str">
        <f t="shared" si="210"/>
        <v/>
      </c>
      <c r="CZ179" s="2" t="str">
        <f t="shared" si="211"/>
        <v/>
      </c>
      <c r="DA179" s="2" t="str">
        <f t="shared" si="212"/>
        <v/>
      </c>
      <c r="DB179" s="2" t="str">
        <f t="shared" si="213"/>
        <v/>
      </c>
      <c r="DC179" s="2" t="str">
        <f t="shared" si="214"/>
        <v/>
      </c>
      <c r="DD179" s="2" t="str">
        <f t="shared" si="215"/>
        <v/>
      </c>
      <c r="DE179" s="2" t="str">
        <f t="shared" si="216"/>
        <v/>
      </c>
      <c r="DF179" s="2" t="str">
        <f t="shared" si="217"/>
        <v/>
      </c>
      <c r="DG179" s="2" t="str">
        <f t="shared" si="218"/>
        <v/>
      </c>
      <c r="DH179" s="2" t="str">
        <f t="shared" si="219"/>
        <v/>
      </c>
      <c r="DI179" s="2" t="str">
        <f t="shared" si="220"/>
        <v/>
      </c>
      <c r="DK179" s="2">
        <f t="shared" si="232"/>
        <v>91.149847364400301</v>
      </c>
      <c r="DL179" s="2">
        <f t="shared" si="232"/>
        <v>102.78940909090909</v>
      </c>
      <c r="DM179" s="2">
        <f t="shared" si="232"/>
        <v>99.131213903743316</v>
      </c>
      <c r="DN179" s="2">
        <f t="shared" si="232"/>
        <v>111.89728787878788</v>
      </c>
      <c r="DO179" s="2">
        <f t="shared" si="232"/>
        <v>107.3357344713134</v>
      </c>
      <c r="DP179" s="2">
        <f t="shared" si="232"/>
        <v>110.51471594746714</v>
      </c>
      <c r="DQ179" s="2">
        <f t="shared" si="232"/>
        <v>95.641453769559035</v>
      </c>
      <c r="DR179" s="2">
        <f t="shared" si="232"/>
        <v>100.47287051282053</v>
      </c>
      <c r="DS179" s="2">
        <f t="shared" si="232"/>
        <v>91.147262820512807</v>
      </c>
      <c r="DT179" s="2">
        <f t="shared" si="232"/>
        <v>89.113612007504685</v>
      </c>
      <c r="DU179" s="2">
        <f t="shared" si="232"/>
        <v>78.989489198606293</v>
      </c>
      <c r="DV179" s="2">
        <f t="shared" si="232"/>
        <v>92.710439721254318</v>
      </c>
      <c r="DW179" s="2">
        <f t="shared" si="232"/>
        <v>97.719688259109333</v>
      </c>
      <c r="DX179" s="2">
        <f t="shared" si="232"/>
        <v>70.969550536250523</v>
      </c>
      <c r="DY179" s="2">
        <f t="shared" si="232"/>
        <v>52.53725714285715</v>
      </c>
      <c r="EA179" s="2">
        <f t="shared" si="222"/>
        <v>43.349541214167701</v>
      </c>
      <c r="EB179" s="2">
        <f t="shared" si="222"/>
        <v>44.636371428571422</v>
      </c>
      <c r="EC179" s="2">
        <f t="shared" si="222"/>
        <v>46.076340692640699</v>
      </c>
      <c r="ED179" s="2">
        <f t="shared" si="222"/>
        <v>49.371328571428577</v>
      </c>
      <c r="EE179" s="2">
        <f t="shared" si="222"/>
        <v>48.063273595266779</v>
      </c>
      <c r="EF179" s="2">
        <f t="shared" si="222"/>
        <v>52.43268525681065</v>
      </c>
      <c r="EG179" s="2">
        <f t="shared" si="222"/>
        <v>53.044682073605074</v>
      </c>
      <c r="EH179" s="2">
        <f t="shared" si="222"/>
        <v>49.89147399197067</v>
      </c>
      <c r="EI179" s="2">
        <f t="shared" si="222"/>
        <v>47.437882944489139</v>
      </c>
      <c r="EJ179" s="2">
        <f t="shared" si="222"/>
        <v>43.825893067846586</v>
      </c>
      <c r="EK179" s="2">
        <f t="shared" si="221"/>
        <v>48.302294984357651</v>
      </c>
      <c r="EL179" s="2">
        <f t="shared" si="188"/>
        <v>48.325296320409976</v>
      </c>
      <c r="EM179" s="2">
        <f t="shared" si="188"/>
        <v>45.524617978493566</v>
      </c>
      <c r="EN179" s="2">
        <f t="shared" si="188"/>
        <v>45.651057097796894</v>
      </c>
      <c r="EO179" s="2">
        <f t="shared" si="188"/>
        <v>39.677737527907752</v>
      </c>
      <c r="EQ179" s="2">
        <f t="shared" si="233"/>
        <v>44.789930207577953</v>
      </c>
      <c r="ER179" s="2">
        <f t="shared" si="233"/>
        <v>45.322874904484451</v>
      </c>
      <c r="ES179" s="2">
        <f t="shared" si="233"/>
        <v>47.873672821432194</v>
      </c>
      <c r="ET179" s="2">
        <f t="shared" si="233"/>
        <v>48.865366340515294</v>
      </c>
      <c r="EU179" s="2">
        <f t="shared" si="233"/>
        <v>50.48319131799488</v>
      </c>
      <c r="EV179" s="2">
        <f t="shared" si="233"/>
        <v>51.191334162746564</v>
      </c>
      <c r="EW179" s="2">
        <f t="shared" si="233"/>
        <v>51.40618410866179</v>
      </c>
      <c r="EX179" s="2">
        <f t="shared" si="233"/>
        <v>47.795661502796229</v>
      </c>
      <c r="EY179" s="2">
        <f t="shared" si="233"/>
        <v>45.46259090694592</v>
      </c>
      <c r="EZ179" s="2">
        <f t="shared" si="233"/>
        <v>46.034512702348934</v>
      </c>
      <c r="FA179" s="2">
        <f t="shared" si="233"/>
        <v>48.733617266059824</v>
      </c>
      <c r="FB179" s="2">
        <f t="shared" si="233"/>
        <v>47.268886584497331</v>
      </c>
      <c r="FC179" s="2">
        <f t="shared" si="233"/>
        <v>45.435108323174461</v>
      </c>
      <c r="FD179" s="2">
        <f t="shared" si="233"/>
        <v>42.94279412770841</v>
      </c>
      <c r="FE179" s="2">
        <f t="shared" si="233"/>
        <v>39.30671435167659</v>
      </c>
      <c r="FG179" s="2">
        <f t="shared" si="234"/>
        <v>0.99998045756361953</v>
      </c>
      <c r="FH179" s="2">
        <f t="shared" si="234"/>
        <v>0.99998194723186817</v>
      </c>
      <c r="FI179" s="2">
        <f t="shared" si="234"/>
        <v>0.99998113270595312</v>
      </c>
      <c r="FJ179" s="2">
        <f t="shared" si="234"/>
        <v>0.99998203135330532</v>
      </c>
      <c r="FK179" s="2">
        <f t="shared" si="234"/>
        <v>0.99997374565587716</v>
      </c>
      <c r="FL179" s="2">
        <f t="shared" si="234"/>
        <v>0.99996769838562716</v>
      </c>
      <c r="FM179" s="2">
        <f t="shared" si="234"/>
        <v>0.99997201921010781</v>
      </c>
      <c r="FN179" s="2">
        <f t="shared" si="234"/>
        <v>0.99997082395730019</v>
      </c>
      <c r="FO179" s="2">
        <f t="shared" si="234"/>
        <v>0.99996988861857328</v>
      </c>
      <c r="FP179" s="2">
        <f t="shared" si="234"/>
        <v>0.99996711519844672</v>
      </c>
      <c r="FQ179" s="2">
        <f t="shared" si="234"/>
        <v>0.99996401631989651</v>
      </c>
      <c r="FR179" s="2">
        <f t="shared" si="234"/>
        <v>0.99996432694383253</v>
      </c>
      <c r="FS179" s="2">
        <f t="shared" si="234"/>
        <v>0.99996011380878458</v>
      </c>
      <c r="FT179" s="2">
        <f t="shared" si="234"/>
        <v>0.99995948741116147</v>
      </c>
      <c r="FU179" s="2">
        <f t="shared" si="234"/>
        <v>0.9999544431089249</v>
      </c>
      <c r="FW179" s="2">
        <f t="shared" si="238"/>
        <v>0.22635609716458141</v>
      </c>
      <c r="FX179" s="2">
        <f t="shared" si="238"/>
        <v>0.64421977492134419</v>
      </c>
      <c r="FY179" s="2">
        <f t="shared" si="238"/>
        <v>0.63517623476481744</v>
      </c>
      <c r="FZ179" s="2">
        <f t="shared" si="238"/>
        <v>0.6362183832367756</v>
      </c>
      <c r="GA179" s="2">
        <f t="shared" si="238"/>
        <v>0.56252207066006188</v>
      </c>
      <c r="GB179" s="2">
        <f t="shared" si="238"/>
        <v>0.58488816831826618</v>
      </c>
      <c r="GC179" s="2">
        <f t="shared" si="238"/>
        <v>0.56146869154639079</v>
      </c>
      <c r="GD179" s="2">
        <f t="shared" si="238"/>
        <v>0.5901483057419592</v>
      </c>
      <c r="GE179" s="2">
        <f t="shared" si="238"/>
        <v>0.60220410104417044</v>
      </c>
      <c r="GF179" s="2">
        <f t="shared" si="238"/>
        <v>0.54136924261441977</v>
      </c>
      <c r="GG179" s="2">
        <f t="shared" si="238"/>
        <v>0.51319770039979951</v>
      </c>
      <c r="GH179" s="2">
        <f t="shared" si="238"/>
        <v>0.45222751772856684</v>
      </c>
      <c r="GI179" s="2">
        <f t="shared" si="238"/>
        <v>0.41413040080490315</v>
      </c>
      <c r="GJ179" s="2">
        <f t="shared" si="238"/>
        <v>0.32838775125154646</v>
      </c>
      <c r="GK179" s="2">
        <f t="shared" si="238"/>
        <v>0.30045276205951277</v>
      </c>
      <c r="GM179" s="86">
        <f t="shared" si="239"/>
        <v>7.6852572018863547E-183</v>
      </c>
      <c r="GN179" s="86">
        <f t="shared" si="239"/>
        <v>3.8910169800595776E-273</v>
      </c>
      <c r="GO179" s="86">
        <f t="shared" si="239"/>
        <v>0</v>
      </c>
      <c r="GP179" s="86">
        <f t="shared" si="239"/>
        <v>0</v>
      </c>
      <c r="GQ179" s="86">
        <f t="shared" si="239"/>
        <v>0</v>
      </c>
      <c r="GR179" s="86">
        <f t="shared" si="239"/>
        <v>0</v>
      </c>
      <c r="GS179" s="86">
        <f t="shared" si="239"/>
        <v>0</v>
      </c>
      <c r="GT179" s="86">
        <f t="shared" si="239"/>
        <v>0</v>
      </c>
      <c r="GU179" s="86">
        <f t="shared" si="239"/>
        <v>0</v>
      </c>
      <c r="GV179" s="86">
        <f t="shared" si="239"/>
        <v>0</v>
      </c>
      <c r="GW179" s="86">
        <f t="shared" si="239"/>
        <v>0</v>
      </c>
      <c r="GX179" s="86">
        <f t="shared" si="239"/>
        <v>0</v>
      </c>
      <c r="GY179" s="86">
        <f t="shared" si="239"/>
        <v>3.9123652974058239E-253</v>
      </c>
      <c r="GZ179" s="86">
        <f t="shared" si="239"/>
        <v>5.0585660820669407E-247</v>
      </c>
      <c r="HA179" s="86">
        <f t="shared" si="239"/>
        <v>1.720637172087976E-222</v>
      </c>
      <c r="HC179" s="86">
        <f t="shared" si="190"/>
        <v>3.1363026067619235E-97</v>
      </c>
      <c r="HD179" s="86">
        <f t="shared" si="190"/>
        <v>6.8345490295556611E-226</v>
      </c>
      <c r="HE179" s="86">
        <f t="shared" si="190"/>
        <v>1.4707504848389572E-276</v>
      </c>
      <c r="HF179" s="86">
        <f t="shared" si="189"/>
        <v>3.5197421728076872E-297</v>
      </c>
      <c r="HG179" s="86">
        <f t="shared" si="189"/>
        <v>0</v>
      </c>
      <c r="HH179" s="86">
        <f t="shared" si="189"/>
        <v>0</v>
      </c>
      <c r="HI179" s="86">
        <f t="shared" si="189"/>
        <v>3.3301136513574979E-243</v>
      </c>
      <c r="HJ179" s="86">
        <f t="shared" si="189"/>
        <v>0</v>
      </c>
      <c r="HK179" s="86">
        <f t="shared" si="189"/>
        <v>4.3419629315489056E-301</v>
      </c>
      <c r="HL179" s="86">
        <f t="shared" si="189"/>
        <v>8.0148748921660268E-263</v>
      </c>
      <c r="HM179" s="86">
        <f t="shared" si="189"/>
        <v>1.0937352643274184E-257</v>
      </c>
      <c r="HN179" s="86">
        <f t="shared" si="189"/>
        <v>3.8513635947452208E-204</v>
      </c>
      <c r="HO179" s="86">
        <f t="shared" si="235"/>
        <v>2.3510443836542217E-164</v>
      </c>
      <c r="HP179" s="86">
        <f t="shared" si="235"/>
        <v>3.0600500880084814E-160</v>
      </c>
      <c r="HQ179" s="86">
        <f t="shared" si="235"/>
        <v>7.7264166310307623E-203</v>
      </c>
      <c r="HS179" s="86">
        <f t="shared" si="240"/>
        <v>6.4482999196649503E-5</v>
      </c>
      <c r="HT179" s="86">
        <f t="shared" si="240"/>
        <v>7.0879176368781783E-7</v>
      </c>
      <c r="HU179" s="86">
        <f t="shared" si="240"/>
        <v>6.261124123866166E-7</v>
      </c>
      <c r="HV179" s="86">
        <f t="shared" si="240"/>
        <v>5.1906576427171667E-7</v>
      </c>
      <c r="HW179" s="86">
        <f t="shared" si="240"/>
        <v>4.3234002093167355E-6</v>
      </c>
      <c r="HX179" s="86">
        <f t="shared" si="240"/>
        <v>1.4072144332074614E-6</v>
      </c>
      <c r="HY179" s="86">
        <f t="shared" si="240"/>
        <v>4.2566061880732896E-6</v>
      </c>
      <c r="HZ179" s="86">
        <f t="shared" si="240"/>
        <v>1.5957361097648348E-6</v>
      </c>
      <c r="IA179" s="86">
        <f t="shared" si="240"/>
        <v>6.0436722987394923E-7</v>
      </c>
      <c r="IB179" s="86">
        <f t="shared" si="240"/>
        <v>2.042416566741725E-6</v>
      </c>
      <c r="IC179" s="86">
        <f t="shared" si="240"/>
        <v>5.0844674349704749E-6</v>
      </c>
      <c r="ID179" s="86">
        <f t="shared" si="240"/>
        <v>5.6027774228336469E-5</v>
      </c>
      <c r="IE179" s="86">
        <f t="shared" si="240"/>
        <v>7.9286081465448085E-6</v>
      </c>
      <c r="IF179" s="86">
        <f t="shared" si="240"/>
        <v>2.2227095981618771E-12</v>
      </c>
      <c r="IG179" s="86">
        <f t="shared" si="240"/>
        <v>2.0275702413100761E-11</v>
      </c>
      <c r="II179" s="86">
        <f t="shared" si="241"/>
        <v>2.7249630039882637E-4</v>
      </c>
      <c r="IJ179" s="86">
        <f t="shared" si="241"/>
        <v>0.35046410239897829</v>
      </c>
      <c r="IK179" s="86">
        <f t="shared" si="241"/>
        <v>0.37155209264582761</v>
      </c>
      <c r="IL179" s="86">
        <f t="shared" si="241"/>
        <v>0.37881070539548134</v>
      </c>
      <c r="IM179" s="86">
        <f t="shared" si="241"/>
        <v>0.53502189317639681</v>
      </c>
      <c r="IN179" s="86">
        <f t="shared" si="241"/>
        <v>0.49242230939889864</v>
      </c>
      <c r="IO179" s="86">
        <f t="shared" si="241"/>
        <v>0.53442559689405555</v>
      </c>
      <c r="IP179" s="86">
        <f t="shared" si="241"/>
        <v>0.48251003074132404</v>
      </c>
      <c r="IQ179" s="86">
        <f t="shared" si="241"/>
        <v>0.44900155442713163</v>
      </c>
      <c r="IR179" s="86">
        <f t="shared" si="241"/>
        <v>0.54620149964729958</v>
      </c>
      <c r="IS179" s="86">
        <f t="shared" si="241"/>
        <v>0.52552913464469975</v>
      </c>
      <c r="IT179" s="86">
        <f t="shared" si="241"/>
        <v>0.35680067801789683</v>
      </c>
      <c r="IU179" s="86">
        <f t="shared" si="241"/>
        <v>0.18098441062997711</v>
      </c>
      <c r="IV179" s="86">
        <f t="shared" si="241"/>
        <v>0.20434865518758294</v>
      </c>
      <c r="IW179" s="86">
        <f t="shared" si="241"/>
        <v>0.11317572656549217</v>
      </c>
      <c r="IY179" s="86">
        <f t="shared" si="242"/>
        <v>3.3697929959547587E-4</v>
      </c>
      <c r="IZ179" s="86">
        <f t="shared" si="242"/>
        <v>0.35046481119074196</v>
      </c>
      <c r="JA179" s="86">
        <f t="shared" si="242"/>
        <v>0.37155271875823997</v>
      </c>
      <c r="JB179" s="86">
        <f t="shared" si="242"/>
        <v>0.3788112244612456</v>
      </c>
      <c r="JC179" s="86">
        <f t="shared" si="242"/>
        <v>0.5350262165766061</v>
      </c>
      <c r="JD179" s="86">
        <f t="shared" si="242"/>
        <v>0.49242371661333184</v>
      </c>
      <c r="JE179" s="86">
        <f t="shared" si="242"/>
        <v>0.53442985350024363</v>
      </c>
      <c r="JF179" s="86">
        <f t="shared" si="242"/>
        <v>0.48251162647743379</v>
      </c>
      <c r="JG179" s="86">
        <f t="shared" si="242"/>
        <v>0.44900215879436151</v>
      </c>
      <c r="JH179" s="86">
        <f t="shared" si="242"/>
        <v>0.54620354206386634</v>
      </c>
      <c r="JI179" s="86">
        <f t="shared" si="242"/>
        <v>0.52553421911213472</v>
      </c>
      <c r="JJ179" s="86">
        <f t="shared" si="242"/>
        <v>0.3568567057921252</v>
      </c>
      <c r="JK179" s="86">
        <f t="shared" si="242"/>
        <v>0.18099233923812366</v>
      </c>
      <c r="JL179" s="86">
        <f t="shared" si="242"/>
        <v>0.20434865518980566</v>
      </c>
      <c r="JM179" s="86">
        <f t="shared" si="242"/>
        <v>0.11317572658576787</v>
      </c>
    </row>
    <row r="180" spans="2:273" x14ac:dyDescent="0.25">
      <c r="B180" s="2">
        <v>153</v>
      </c>
      <c r="C180" s="37">
        <v>43.759</v>
      </c>
      <c r="D180" s="37">
        <v>44.616999999999997</v>
      </c>
      <c r="E180" s="37">
        <v>47.167000000000002</v>
      </c>
      <c r="F180" s="37">
        <v>47.017000000000003</v>
      </c>
      <c r="G180" s="37">
        <v>52.77</v>
      </c>
      <c r="H180" s="37">
        <v>51.197000000000003</v>
      </c>
      <c r="I180" s="37">
        <v>52.082000000000001</v>
      </c>
      <c r="J180" s="37">
        <v>47.213000000000001</v>
      </c>
      <c r="K180" s="37">
        <v>44.851999999999997</v>
      </c>
      <c r="L180" s="37">
        <v>47.540999999999997</v>
      </c>
      <c r="M180" s="37">
        <v>59.328000000000003</v>
      </c>
      <c r="N180" s="37">
        <v>63.475000000000001</v>
      </c>
      <c r="O180" s="37">
        <v>56.360999999999997</v>
      </c>
      <c r="P180" s="37">
        <v>59.164000000000001</v>
      </c>
      <c r="Q180" s="37">
        <v>65.180000000000007</v>
      </c>
      <c r="S180" s="4">
        <f t="shared" ref="S180:AG196" si="243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43.525262908579549</v>
      </c>
      <c r="T180" s="4">
        <f t="shared" si="243"/>
        <v>45.040988953619248</v>
      </c>
      <c r="U180" s="4">
        <f t="shared" si="243"/>
        <v>47.328789537729492</v>
      </c>
      <c r="V180" s="4">
        <f t="shared" si="243"/>
        <v>49.173740942654831</v>
      </c>
      <c r="W180" s="4">
        <f t="shared" si="243"/>
        <v>51.856355122563514</v>
      </c>
      <c r="X180" s="4">
        <f t="shared" si="243"/>
        <v>52.888427748319195</v>
      </c>
      <c r="Y180" s="4">
        <f t="shared" si="243"/>
        <v>55.130212432038491</v>
      </c>
      <c r="Z180" s="4">
        <f t="shared" si="243"/>
        <v>49.761454729307872</v>
      </c>
      <c r="AA180" s="4">
        <f t="shared" si="243"/>
        <v>47.188051165445891</v>
      </c>
      <c r="AB180" s="4">
        <f t="shared" si="243"/>
        <v>50.057698626115126</v>
      </c>
      <c r="AC180" s="4">
        <f t="shared" si="243"/>
        <v>57.775894285122035</v>
      </c>
      <c r="AD180" s="4">
        <f t="shared" si="243"/>
        <v>61.534516452333321</v>
      </c>
      <c r="AE180" s="4">
        <f t="shared" si="243"/>
        <v>58.625712019448727</v>
      </c>
      <c r="AF180" s="4">
        <f t="shared" si="243"/>
        <v>58.456022695712406</v>
      </c>
      <c r="AG180" s="4">
        <f t="shared" si="243"/>
        <v>65.307083837781732</v>
      </c>
      <c r="AI180" s="4">
        <f t="shared" ref="AI180:AW196" si="244">IF(OR($B180 &lt; C$230, $B180 &gt; C$233), 0, C180-S180)</f>
        <v>0.23373709142045129</v>
      </c>
      <c r="AJ180" s="4">
        <f t="shared" si="244"/>
        <v>-0.42398895361925071</v>
      </c>
      <c r="AK180" s="4">
        <f t="shared" si="244"/>
        <v>-0.16178953772949001</v>
      </c>
      <c r="AL180" s="4">
        <f t="shared" si="244"/>
        <v>-2.1567409426548281</v>
      </c>
      <c r="AM180" s="4">
        <f t="shared" si="244"/>
        <v>0.91364487743648937</v>
      </c>
      <c r="AN180" s="4">
        <f t="shared" si="244"/>
        <v>-1.6914277483191924</v>
      </c>
      <c r="AO180" s="4">
        <f t="shared" si="244"/>
        <v>-3.0482124320384898</v>
      </c>
      <c r="AP180" s="4">
        <f t="shared" si="244"/>
        <v>-2.5484547293078705</v>
      </c>
      <c r="AQ180" s="4">
        <f t="shared" si="244"/>
        <v>-2.3360511654458946</v>
      </c>
      <c r="AR180" s="4">
        <f t="shared" si="244"/>
        <v>-2.5166986261151294</v>
      </c>
      <c r="AS180" s="4">
        <f t="shared" si="244"/>
        <v>1.5521057148779676</v>
      </c>
      <c r="AT180" s="4">
        <f t="shared" si="244"/>
        <v>1.9404835476666804</v>
      </c>
      <c r="AU180" s="4">
        <f t="shared" si="244"/>
        <v>-2.26471201944873</v>
      </c>
      <c r="AV180" s="4">
        <f t="shared" si="244"/>
        <v>0.70797730428759564</v>
      </c>
      <c r="AW180" s="4">
        <f t="shared" si="244"/>
        <v>-0.12708383778172561</v>
      </c>
      <c r="AY180" s="2">
        <f t="shared" si="236"/>
        <v>43.521466459371375</v>
      </c>
      <c r="AZ180" s="2">
        <f t="shared" si="236"/>
        <v>44.940283412959879</v>
      </c>
      <c r="BA180" s="2">
        <f t="shared" si="236"/>
        <v>47.108164092861912</v>
      </c>
      <c r="BB180" s="2">
        <f t="shared" si="236"/>
        <v>48.90798716688964</v>
      </c>
      <c r="BC180" s="2">
        <f t="shared" si="236"/>
        <v>49.332415039923916</v>
      </c>
      <c r="BD180" s="2">
        <f t="shared" si="236"/>
        <v>51.547076835607278</v>
      </c>
      <c r="BE180" s="2">
        <f t="shared" si="236"/>
        <v>51.9775173815719</v>
      </c>
      <c r="BF180" s="2">
        <f t="shared" si="236"/>
        <v>48.487375509614139</v>
      </c>
      <c r="BG180" s="2">
        <f t="shared" si="236"/>
        <v>46.034562186607495</v>
      </c>
      <c r="BH180" s="2">
        <f t="shared" si="236"/>
        <v>44.93586265541748</v>
      </c>
      <c r="BI180" s="2">
        <f t="shared" si="236"/>
        <v>48.503920367342651</v>
      </c>
      <c r="BJ180" s="2">
        <f t="shared" si="236"/>
        <v>47.748941796857132</v>
      </c>
      <c r="BK180" s="2">
        <f t="shared" si="236"/>
        <v>45.363959647724698</v>
      </c>
      <c r="BL180" s="2">
        <f t="shared" si="236"/>
        <v>44.596446502318919</v>
      </c>
      <c r="BM180" s="2">
        <f t="shared" si="236"/>
        <v>39.448422561274228</v>
      </c>
      <c r="BO180" s="2" t="str">
        <f t="shared" si="191"/>
        <v/>
      </c>
      <c r="BP180" s="2" t="str">
        <f t="shared" si="192"/>
        <v/>
      </c>
      <c r="BQ180" s="2" t="str">
        <f t="shared" si="193"/>
        <v/>
      </c>
      <c r="BR180" s="2" t="str">
        <f t="shared" si="194"/>
        <v/>
      </c>
      <c r="BS180" s="2" t="str">
        <f t="shared" si="195"/>
        <v/>
      </c>
      <c r="BT180" s="2" t="str">
        <f t="shared" si="196"/>
        <v/>
      </c>
      <c r="BU180" s="2" t="str">
        <f t="shared" si="197"/>
        <v/>
      </c>
      <c r="BV180" s="2" t="str">
        <f t="shared" si="198"/>
        <v/>
      </c>
      <c r="BW180" s="2" t="str">
        <f t="shared" si="199"/>
        <v/>
      </c>
      <c r="BX180" s="2" t="str">
        <f t="shared" si="200"/>
        <v/>
      </c>
      <c r="BY180" s="2" t="str">
        <f t="shared" si="201"/>
        <v/>
      </c>
      <c r="BZ180" s="2" t="str">
        <f t="shared" si="202"/>
        <v/>
      </c>
      <c r="CA180" s="2" t="str">
        <f t="shared" si="203"/>
        <v/>
      </c>
      <c r="CB180" s="2" t="str">
        <f t="shared" si="204"/>
        <v/>
      </c>
      <c r="CC180" s="2" t="str">
        <f t="shared" si="205"/>
        <v/>
      </c>
      <c r="CE180" s="2">
        <f t="shared" si="237"/>
        <v>43.759</v>
      </c>
      <c r="CF180" s="2" t="str">
        <f t="shared" si="237"/>
        <v/>
      </c>
      <c r="CG180" s="2" t="str">
        <f t="shared" si="237"/>
        <v/>
      </c>
      <c r="CH180" s="2" t="str">
        <f t="shared" si="237"/>
        <v/>
      </c>
      <c r="CI180" s="2" t="str">
        <f t="shared" si="237"/>
        <v/>
      </c>
      <c r="CJ180" s="2" t="str">
        <f t="shared" si="237"/>
        <v/>
      </c>
      <c r="CK180" s="2" t="str">
        <f t="shared" si="237"/>
        <v/>
      </c>
      <c r="CL180" s="2" t="str">
        <f t="shared" si="237"/>
        <v/>
      </c>
      <c r="CM180" s="2" t="str">
        <f t="shared" si="237"/>
        <v/>
      </c>
      <c r="CN180" s="2" t="str">
        <f t="shared" si="237"/>
        <v/>
      </c>
      <c r="CO180" s="2" t="str">
        <f t="shared" si="237"/>
        <v/>
      </c>
      <c r="CP180" s="2" t="str">
        <f t="shared" si="237"/>
        <v/>
      </c>
      <c r="CQ180" s="2" t="str">
        <f t="shared" si="237"/>
        <v/>
      </c>
      <c r="CR180" s="2" t="str">
        <f t="shared" si="237"/>
        <v/>
      </c>
      <c r="CS180" s="2" t="str">
        <f t="shared" si="237"/>
        <v/>
      </c>
      <c r="CU180" s="2">
        <f t="shared" si="206"/>
        <v>43.759</v>
      </c>
      <c r="CV180" s="2" t="str">
        <f t="shared" si="207"/>
        <v/>
      </c>
      <c r="CW180" s="2" t="str">
        <f t="shared" si="208"/>
        <v/>
      </c>
      <c r="CX180" s="2" t="str">
        <f t="shared" si="209"/>
        <v/>
      </c>
      <c r="CY180" s="2" t="str">
        <f t="shared" si="210"/>
        <v/>
      </c>
      <c r="CZ180" s="2" t="str">
        <f t="shared" si="211"/>
        <v/>
      </c>
      <c r="DA180" s="2" t="str">
        <f t="shared" si="212"/>
        <v/>
      </c>
      <c r="DB180" s="2" t="str">
        <f t="shared" si="213"/>
        <v/>
      </c>
      <c r="DC180" s="2" t="str">
        <f t="shared" si="214"/>
        <v/>
      </c>
      <c r="DD180" s="2" t="str">
        <f t="shared" si="215"/>
        <v/>
      </c>
      <c r="DE180" s="2" t="str">
        <f t="shared" si="216"/>
        <v/>
      </c>
      <c r="DF180" s="2" t="str">
        <f t="shared" si="217"/>
        <v/>
      </c>
      <c r="DG180" s="2" t="str">
        <f t="shared" si="218"/>
        <v/>
      </c>
      <c r="DH180" s="2" t="str">
        <f t="shared" si="219"/>
        <v/>
      </c>
      <c r="DI180" s="2" t="str">
        <f t="shared" si="220"/>
        <v/>
      </c>
      <c r="DK180" s="2">
        <f t="shared" ref="DK180:DY196" si="245">BO$228*$B180+BO$229</f>
        <v>91.362079144385007</v>
      </c>
      <c r="DL180" s="2">
        <f t="shared" si="245"/>
        <v>103.06191410427807</v>
      </c>
      <c r="DM180" s="2">
        <f t="shared" si="245"/>
        <v>99.367577540106936</v>
      </c>
      <c r="DN180" s="2">
        <f t="shared" si="245"/>
        <v>112.21149075311943</v>
      </c>
      <c r="DO180" s="2">
        <f t="shared" si="245"/>
        <v>107.61108605974394</v>
      </c>
      <c r="DP180" s="2">
        <f t="shared" si="245"/>
        <v>110.82091135084426</v>
      </c>
      <c r="DQ180" s="2">
        <f t="shared" si="245"/>
        <v>95.829685633001432</v>
      </c>
      <c r="DR180" s="2">
        <f t="shared" si="245"/>
        <v>100.70995128205131</v>
      </c>
      <c r="DS180" s="2">
        <f t="shared" si="245"/>
        <v>91.31832860998648</v>
      </c>
      <c r="DT180" s="2">
        <f t="shared" si="245"/>
        <v>89.291862664165095</v>
      </c>
      <c r="DU180" s="2">
        <f t="shared" si="245"/>
        <v>79.118879268292702</v>
      </c>
      <c r="DV180" s="2">
        <f t="shared" si="245"/>
        <v>92.9365402439024</v>
      </c>
      <c r="DW180" s="2">
        <f t="shared" si="245"/>
        <v>98.005599080862254</v>
      </c>
      <c r="DX180" s="2">
        <f t="shared" si="245"/>
        <v>71.095988888888883</v>
      </c>
      <c r="DY180" s="2">
        <f t="shared" si="245"/>
        <v>52.548956455309408</v>
      </c>
      <c r="EA180" s="2">
        <f t="shared" si="222"/>
        <v>43.162198284856331</v>
      </c>
      <c r="EB180" s="2">
        <f t="shared" si="222"/>
        <v>44.474714285714285</v>
      </c>
      <c r="EC180" s="2">
        <f t="shared" si="222"/>
        <v>45.907141991342002</v>
      </c>
      <c r="ED180" s="2">
        <f t="shared" si="222"/>
        <v>49.245000000000005</v>
      </c>
      <c r="EE180" s="2">
        <f t="shared" si="222"/>
        <v>47.888902855523277</v>
      </c>
      <c r="EF180" s="2">
        <f t="shared" si="222"/>
        <v>52.313168284245428</v>
      </c>
      <c r="EG180" s="2">
        <f t="shared" si="222"/>
        <v>52.951460941828266</v>
      </c>
      <c r="EH180" s="2">
        <f t="shared" si="222"/>
        <v>49.792926252400065</v>
      </c>
      <c r="EI180" s="2">
        <f t="shared" si="222"/>
        <v>47.289250603378918</v>
      </c>
      <c r="EJ180" s="2">
        <f t="shared" si="222"/>
        <v>43.663753687315612</v>
      </c>
      <c r="EK180" s="2">
        <f t="shared" si="221"/>
        <v>48.267025229589258</v>
      </c>
      <c r="EL180" s="2">
        <f t="shared" si="188"/>
        <v>48.259564560843458</v>
      </c>
      <c r="EM180" s="2">
        <f t="shared" si="188"/>
        <v>45.402037719115185</v>
      </c>
      <c r="EN180" s="2">
        <f t="shared" si="188"/>
        <v>45.559348669917455</v>
      </c>
      <c r="EO180" s="2">
        <f t="shared" si="188"/>
        <v>39.56863724426151</v>
      </c>
      <c r="EQ180" s="2">
        <f t="shared" ref="EQ180:FE196" si="246">CU$228*$B180+CU$229</f>
        <v>44.637799739394495</v>
      </c>
      <c r="ER180" s="2">
        <f t="shared" si="246"/>
        <v>45.173327075075207</v>
      </c>
      <c r="ES180" s="2">
        <f t="shared" si="246"/>
        <v>47.735891570467061</v>
      </c>
      <c r="ET180" s="2">
        <f t="shared" si="246"/>
        <v>48.730673010237325</v>
      </c>
      <c r="EU180" s="2">
        <f t="shared" si="246"/>
        <v>50.353822413418769</v>
      </c>
      <c r="EV180" s="2">
        <f t="shared" si="246"/>
        <v>51.04836179538114</v>
      </c>
      <c r="EW180" s="2">
        <f t="shared" si="246"/>
        <v>51.281884403769169</v>
      </c>
      <c r="EX180" s="2">
        <f t="shared" si="246"/>
        <v>47.658250465110129</v>
      </c>
      <c r="EY180" s="2">
        <f t="shared" si="246"/>
        <v>45.276745279943029</v>
      </c>
      <c r="EZ180" s="2">
        <f t="shared" si="246"/>
        <v>45.916302001569576</v>
      </c>
      <c r="FA180" s="2">
        <f t="shared" si="246"/>
        <v>48.706970722170098</v>
      </c>
      <c r="FB180" s="2">
        <f t="shared" si="246"/>
        <v>47.181799043908541</v>
      </c>
      <c r="FC180" s="2">
        <f t="shared" si="246"/>
        <v>45.310448104205648</v>
      </c>
      <c r="FD180" s="2">
        <f t="shared" si="246"/>
        <v>42.797712100878385</v>
      </c>
      <c r="FE180" s="2">
        <f t="shared" si="246"/>
        <v>39.191468879242507</v>
      </c>
      <c r="FG180" s="2">
        <f t="shared" ref="FG180:FU196" si="247">POWER(10,($B180-C$231)/C$229)/(1+POWER(10,($B180-C$231)/C$229))</f>
        <v>0.99998217705554659</v>
      </c>
      <c r="FH180" s="2">
        <f t="shared" si="247"/>
        <v>0.99998353565363063</v>
      </c>
      <c r="FI180" s="2">
        <f t="shared" si="247"/>
        <v>0.99998279279475388</v>
      </c>
      <c r="FJ180" s="2">
        <f t="shared" si="247"/>
        <v>0.99998361237353628</v>
      </c>
      <c r="FK180" s="2">
        <f t="shared" si="247"/>
        <v>0.99997605569826609</v>
      </c>
      <c r="FL180" s="2">
        <f t="shared" si="247"/>
        <v>0.99997054049383371</v>
      </c>
      <c r="FM180" s="2">
        <f t="shared" si="247"/>
        <v>0.99997448115349696</v>
      </c>
      <c r="FN180" s="2">
        <f t="shared" si="247"/>
        <v>0.99997339106449845</v>
      </c>
      <c r="FO180" s="2">
        <f t="shared" si="247"/>
        <v>0.99997253802099095</v>
      </c>
      <c r="FP180" s="2">
        <f t="shared" si="247"/>
        <v>0.99997000861775309</v>
      </c>
      <c r="FQ180" s="2">
        <f t="shared" si="247"/>
        <v>0.99996718238979942</v>
      </c>
      <c r="FR180" s="2">
        <f t="shared" si="247"/>
        <v>0.99996746568398232</v>
      </c>
      <c r="FS180" s="2">
        <f t="shared" si="247"/>
        <v>0.99996362323360466</v>
      </c>
      <c r="FT180" s="2">
        <f t="shared" si="247"/>
        <v>0.99996305194814139</v>
      </c>
      <c r="FU180" s="2">
        <f t="shared" si="247"/>
        <v>0.9999584514549843</v>
      </c>
      <c r="FW180" s="2">
        <f t="shared" si="238"/>
        <v>0.24289018529600243</v>
      </c>
      <c r="FX180" s="2">
        <f t="shared" si="238"/>
        <v>0.66503868003902067</v>
      </c>
      <c r="FY180" s="2">
        <f t="shared" si="238"/>
        <v>0.65624195380925165</v>
      </c>
      <c r="FZ180" s="2">
        <f t="shared" si="238"/>
        <v>0.65725639752355947</v>
      </c>
      <c r="GA180" s="2">
        <f t="shared" si="238"/>
        <v>0.58504228821852999</v>
      </c>
      <c r="GB180" s="2">
        <f t="shared" si="238"/>
        <v>0.6070612893085664</v>
      </c>
      <c r="GC180" s="2">
        <f t="shared" si="238"/>
        <v>0.58400303362197448</v>
      </c>
      <c r="GD180" s="2">
        <f t="shared" si="238"/>
        <v>0.61222673644508885</v>
      </c>
      <c r="GE180" s="2">
        <f t="shared" si="238"/>
        <v>0.62404681754743019</v>
      </c>
      <c r="GF180" s="2">
        <f t="shared" si="238"/>
        <v>0.56413463365166761</v>
      </c>
      <c r="GG180" s="2">
        <f t="shared" si="238"/>
        <v>0.53616336026045786</v>
      </c>
      <c r="GH180" s="2">
        <f t="shared" si="238"/>
        <v>0.4751277441945051</v>
      </c>
      <c r="GI180" s="2">
        <f t="shared" si="238"/>
        <v>0.43663922916592002</v>
      </c>
      <c r="GJ180" s="2">
        <f t="shared" si="238"/>
        <v>0.34901250494413105</v>
      </c>
      <c r="GK180" s="2">
        <f t="shared" si="238"/>
        <v>0.32015939713887415</v>
      </c>
      <c r="GM180" s="86">
        <f t="shared" si="239"/>
        <v>1.3574985244023623E-186</v>
      </c>
      <c r="GN180" s="86">
        <f t="shared" si="239"/>
        <v>9.6262474456730579E-279</v>
      </c>
      <c r="GO180" s="86">
        <f t="shared" si="239"/>
        <v>0</v>
      </c>
      <c r="GP180" s="86">
        <f t="shared" si="239"/>
        <v>0</v>
      </c>
      <c r="GQ180" s="86">
        <f t="shared" si="239"/>
        <v>0</v>
      </c>
      <c r="GR180" s="86">
        <f t="shared" si="239"/>
        <v>0</v>
      </c>
      <c r="GS180" s="86">
        <f t="shared" si="239"/>
        <v>0</v>
      </c>
      <c r="GT180" s="86">
        <f t="shared" si="239"/>
        <v>0</v>
      </c>
      <c r="GU180" s="86">
        <f t="shared" si="239"/>
        <v>0</v>
      </c>
      <c r="GV180" s="86">
        <f t="shared" si="239"/>
        <v>0</v>
      </c>
      <c r="GW180" s="86">
        <f t="shared" si="239"/>
        <v>0</v>
      </c>
      <c r="GX180" s="86">
        <f t="shared" si="239"/>
        <v>0</v>
      </c>
      <c r="GY180" s="86">
        <f t="shared" si="239"/>
        <v>1.3225566419705986E-258</v>
      </c>
      <c r="GZ180" s="86">
        <f t="shared" si="239"/>
        <v>2.5346251634082492E-252</v>
      </c>
      <c r="HA180" s="86">
        <f t="shared" si="239"/>
        <v>2.9014132316883629E-227</v>
      </c>
      <c r="HC180" s="86">
        <f t="shared" si="190"/>
        <v>6.5956602240604538E-100</v>
      </c>
      <c r="HD180" s="86">
        <f t="shared" si="190"/>
        <v>4.1135348395863567E-232</v>
      </c>
      <c r="HE180" s="86">
        <f t="shared" si="190"/>
        <v>3.4683162399621301E-284</v>
      </c>
      <c r="HF180" s="86">
        <f t="shared" si="189"/>
        <v>2.7544185857543409E-305</v>
      </c>
      <c r="HG180" s="86">
        <f t="shared" si="189"/>
        <v>0</v>
      </c>
      <c r="HH180" s="86">
        <f t="shared" si="189"/>
        <v>0</v>
      </c>
      <c r="HI180" s="86">
        <f t="shared" si="189"/>
        <v>2.4436112493618367E-250</v>
      </c>
      <c r="HJ180" s="86">
        <f t="shared" si="189"/>
        <v>0</v>
      </c>
      <c r="HK180" s="86">
        <f t="shared" si="189"/>
        <v>0</v>
      </c>
      <c r="HL180" s="86">
        <f t="shared" si="189"/>
        <v>1.9372752625181618E-270</v>
      </c>
      <c r="HM180" s="86">
        <f t="shared" si="189"/>
        <v>3.4412044070330551E-265</v>
      </c>
      <c r="HN180" s="86">
        <f t="shared" si="189"/>
        <v>3.3707454327170273E-210</v>
      </c>
      <c r="HO180" s="86">
        <f t="shared" si="235"/>
        <v>3.3640127149358087E-169</v>
      </c>
      <c r="HP180" s="86">
        <f t="shared" si="235"/>
        <v>6.0228727024487644E-165</v>
      </c>
      <c r="HQ180" s="86">
        <f t="shared" si="235"/>
        <v>7.058165477207836E-209</v>
      </c>
      <c r="HS180" s="86">
        <f t="shared" si="240"/>
        <v>3.5407457970424321E-5</v>
      </c>
      <c r="HT180" s="86">
        <f t="shared" si="240"/>
        <v>3.5087169564025502E-7</v>
      </c>
      <c r="HU180" s="86">
        <f t="shared" si="240"/>
        <v>3.0585171436125836E-7</v>
      </c>
      <c r="HV180" s="86">
        <f t="shared" si="240"/>
        <v>2.5739260493634783E-7</v>
      </c>
      <c r="HW180" s="86">
        <f t="shared" si="240"/>
        <v>2.2144628516894757E-6</v>
      </c>
      <c r="HX180" s="86">
        <f t="shared" si="240"/>
        <v>6.7635576558644733E-7</v>
      </c>
      <c r="HY180" s="86">
        <f t="shared" si="240"/>
        <v>2.1405271347461035E-6</v>
      </c>
      <c r="HZ180" s="86">
        <f t="shared" si="240"/>
        <v>7.7566347270366616E-7</v>
      </c>
      <c r="IA180" s="86">
        <f t="shared" si="240"/>
        <v>2.8353141348947825E-7</v>
      </c>
      <c r="IB180" s="86">
        <f t="shared" si="240"/>
        <v>9.8517437017827407E-7</v>
      </c>
      <c r="IC180" s="86">
        <f t="shared" si="240"/>
        <v>2.5235099281860081E-6</v>
      </c>
      <c r="ID180" s="86">
        <f t="shared" si="240"/>
        <v>3.1025062476115483E-5</v>
      </c>
      <c r="IE180" s="86">
        <f t="shared" si="240"/>
        <v>3.7513015154809788E-6</v>
      </c>
      <c r="IF180" s="86">
        <f t="shared" si="240"/>
        <v>3.0797682057177997E-13</v>
      </c>
      <c r="IG180" s="86">
        <f t="shared" si="240"/>
        <v>2.6436624131484262E-12</v>
      </c>
      <c r="II180" s="86">
        <f t="shared" si="241"/>
        <v>7.4825833111675675E-4</v>
      </c>
      <c r="IJ180" s="86">
        <f t="shared" si="241"/>
        <v>0.2899303961491535</v>
      </c>
      <c r="IK180" s="86">
        <f t="shared" si="241"/>
        <v>0.30931406163865899</v>
      </c>
      <c r="IL180" s="86">
        <f t="shared" si="241"/>
        <v>0.31805015947139526</v>
      </c>
      <c r="IM180" s="86">
        <f t="shared" si="241"/>
        <v>0.50012619563437677</v>
      </c>
      <c r="IN180" s="86">
        <f t="shared" si="241"/>
        <v>0.43592956436572255</v>
      </c>
      <c r="IO180" s="86">
        <f t="shared" si="241"/>
        <v>0.49783263119147442</v>
      </c>
      <c r="IP180" s="86">
        <f t="shared" si="241"/>
        <v>0.42442983629766573</v>
      </c>
      <c r="IQ180" s="86">
        <f t="shared" si="241"/>
        <v>0.38528464457887618</v>
      </c>
      <c r="IR180" s="86">
        <f t="shared" si="241"/>
        <v>0.52887907880305962</v>
      </c>
      <c r="IS180" s="86">
        <f t="shared" si="241"/>
        <v>0.54597028930023173</v>
      </c>
      <c r="IT180" s="86">
        <f t="shared" si="241"/>
        <v>0.43375858205108087</v>
      </c>
      <c r="IU180" s="86">
        <f t="shared" si="241"/>
        <v>0.26691469143370355</v>
      </c>
      <c r="IV180" s="86">
        <f t="shared" si="241"/>
        <v>0.26837744535758412</v>
      </c>
      <c r="IW180" s="86">
        <f t="shared" si="241"/>
        <v>0.15712066423616261</v>
      </c>
      <c r="IY180" s="86">
        <f t="shared" si="242"/>
        <v>7.8366578908718103E-4</v>
      </c>
      <c r="IZ180" s="86">
        <f t="shared" si="242"/>
        <v>0.28993074702084914</v>
      </c>
      <c r="JA180" s="86">
        <f t="shared" si="242"/>
        <v>0.30931436749037333</v>
      </c>
      <c r="JB180" s="86">
        <f t="shared" si="242"/>
        <v>0.31805041686400021</v>
      </c>
      <c r="JC180" s="86">
        <f t="shared" si="242"/>
        <v>0.50012841009722842</v>
      </c>
      <c r="JD180" s="86">
        <f t="shared" si="242"/>
        <v>0.43593024072148812</v>
      </c>
      <c r="JE180" s="86">
        <f t="shared" si="242"/>
        <v>0.49783477171860918</v>
      </c>
      <c r="JF180" s="86">
        <f t="shared" si="242"/>
        <v>0.42443061196113846</v>
      </c>
      <c r="JG180" s="86">
        <f t="shared" si="242"/>
        <v>0.38528492811028969</v>
      </c>
      <c r="JH180" s="86">
        <f t="shared" si="242"/>
        <v>0.52888006397742982</v>
      </c>
      <c r="JI180" s="86">
        <f t="shared" si="242"/>
        <v>0.54597281281015986</v>
      </c>
      <c r="JJ180" s="86">
        <f t="shared" si="242"/>
        <v>0.43378960711355696</v>
      </c>
      <c r="JK180" s="86">
        <f t="shared" si="242"/>
        <v>0.26691844273521903</v>
      </c>
      <c r="JL180" s="86">
        <f t="shared" si="242"/>
        <v>0.2683774453578921</v>
      </c>
      <c r="JM180" s="86">
        <f t="shared" si="242"/>
        <v>0.15712066423880627</v>
      </c>
    </row>
    <row r="181" spans="2:273" x14ac:dyDescent="0.25">
      <c r="B181" s="2">
        <v>154</v>
      </c>
      <c r="C181" s="37">
        <v>42.723999999999997</v>
      </c>
      <c r="D181" s="37">
        <v>43.95</v>
      </c>
      <c r="E181" s="37">
        <v>49.232999999999997</v>
      </c>
      <c r="F181" s="37">
        <v>49.482999999999997</v>
      </c>
      <c r="G181" s="37">
        <v>47.933999999999997</v>
      </c>
      <c r="H181" s="37">
        <v>51.884999999999998</v>
      </c>
      <c r="I181" s="37">
        <v>50.984000000000002</v>
      </c>
      <c r="J181" s="37">
        <v>46.393000000000001</v>
      </c>
      <c r="K181" s="37">
        <v>43.82</v>
      </c>
      <c r="L181" s="37">
        <v>45.573999999999998</v>
      </c>
      <c r="M181" s="37">
        <v>53.328000000000003</v>
      </c>
      <c r="N181" s="37">
        <v>62.459000000000003</v>
      </c>
      <c r="O181" s="37">
        <v>60.802999999999997</v>
      </c>
      <c r="P181" s="37">
        <v>60.148000000000003</v>
      </c>
      <c r="Q181" s="37">
        <v>73.966999999999999</v>
      </c>
      <c r="S181" s="4">
        <f t="shared" si="243"/>
        <v>43.377807231820711</v>
      </c>
      <c r="T181" s="4">
        <f t="shared" si="243"/>
        <v>44.847364193524299</v>
      </c>
      <c r="U181" s="4">
        <f t="shared" si="243"/>
        <v>47.100948992581564</v>
      </c>
      <c r="V181" s="4">
        <f t="shared" si="243"/>
        <v>48.894186772792395</v>
      </c>
      <c r="W181" s="4">
        <f t="shared" si="243"/>
        <v>50.805398515611337</v>
      </c>
      <c r="X181" s="4">
        <f t="shared" si="243"/>
        <v>52.111676619117738</v>
      </c>
      <c r="Y181" s="4">
        <f t="shared" si="243"/>
        <v>53.748207517671361</v>
      </c>
      <c r="Z181" s="4">
        <f t="shared" si="243"/>
        <v>49.000792843698669</v>
      </c>
      <c r="AA181" s="4">
        <f t="shared" si="243"/>
        <v>46.397431083635901</v>
      </c>
      <c r="AB181" s="4">
        <f t="shared" si="243"/>
        <v>48.160047357767461</v>
      </c>
      <c r="AC181" s="4">
        <f t="shared" si="243"/>
        <v>55.239360018859301</v>
      </c>
      <c r="AD181" s="4">
        <f t="shared" si="243"/>
        <v>60.570113520453347</v>
      </c>
      <c r="AE181" s="4">
        <f t="shared" si="243"/>
        <v>60.176590587603947</v>
      </c>
      <c r="AF181" s="4">
        <f t="shared" si="243"/>
        <v>60.729879163526107</v>
      </c>
      <c r="AG181" s="4">
        <f t="shared" si="243"/>
        <v>71.467172398321267</v>
      </c>
      <c r="AI181" s="4">
        <f t="shared" si="244"/>
        <v>-0.65380723182071421</v>
      </c>
      <c r="AJ181" s="4">
        <f t="shared" si="244"/>
        <v>-0.89736419352429664</v>
      </c>
      <c r="AK181" s="4">
        <f t="shared" si="244"/>
        <v>2.1320510074184327</v>
      </c>
      <c r="AL181" s="4">
        <f t="shared" si="244"/>
        <v>0.5888132272076021</v>
      </c>
      <c r="AM181" s="4">
        <f t="shared" si="244"/>
        <v>-2.8713985156113395</v>
      </c>
      <c r="AN181" s="4">
        <f t="shared" si="244"/>
        <v>-0.22667661911773962</v>
      </c>
      <c r="AO181" s="4">
        <f t="shared" si="244"/>
        <v>-2.764207517671359</v>
      </c>
      <c r="AP181" s="4">
        <f t="shared" si="244"/>
        <v>-2.6077928436986682</v>
      </c>
      <c r="AQ181" s="4">
        <f t="shared" si="244"/>
        <v>-2.5774310836359007</v>
      </c>
      <c r="AR181" s="4">
        <f t="shared" si="244"/>
        <v>-2.5860473577674625</v>
      </c>
      <c r="AS181" s="4">
        <f t="shared" si="244"/>
        <v>-1.9113600188592983</v>
      </c>
      <c r="AT181" s="4">
        <f t="shared" si="244"/>
        <v>1.888886479546656</v>
      </c>
      <c r="AU181" s="4">
        <f t="shared" si="244"/>
        <v>0.62640941239605041</v>
      </c>
      <c r="AV181" s="4">
        <f t="shared" si="244"/>
        <v>-0.58187916352610358</v>
      </c>
      <c r="AW181" s="4">
        <f t="shared" si="244"/>
        <v>2.4998276016787315</v>
      </c>
      <c r="AY181" s="2">
        <f t="shared" si="236"/>
        <v>43.368798032669901</v>
      </c>
      <c r="AZ181" s="2">
        <f t="shared" si="236"/>
        <v>44.800954747010984</v>
      </c>
      <c r="BA181" s="2">
        <f t="shared" si="236"/>
        <v>46.997582995532916</v>
      </c>
      <c r="BB181" s="2">
        <f t="shared" si="236"/>
        <v>48.765393973508075</v>
      </c>
      <c r="BC181" s="2">
        <f t="shared" si="236"/>
        <v>49.239902279700274</v>
      </c>
      <c r="BD181" s="2">
        <f t="shared" si="236"/>
        <v>51.385173444441136</v>
      </c>
      <c r="BE181" s="2">
        <f t="shared" si="236"/>
        <v>51.828321443792206</v>
      </c>
      <c r="BF181" s="2">
        <f t="shared" si="236"/>
        <v>48.317916447136739</v>
      </c>
      <c r="BG181" s="2">
        <f t="shared" si="236"/>
        <v>45.81884798646648</v>
      </c>
      <c r="BH181" s="2">
        <f t="shared" si="236"/>
        <v>44.850060484373742</v>
      </c>
      <c r="BI181" s="2">
        <f t="shared" si="236"/>
        <v>48.48342323285317</v>
      </c>
      <c r="BJ181" s="2">
        <f t="shared" si="236"/>
        <v>47.647658450857861</v>
      </c>
      <c r="BK181" s="2">
        <f t="shared" si="236"/>
        <v>45.238183255381188</v>
      </c>
      <c r="BL181" s="2">
        <f t="shared" si="236"/>
        <v>44.426339075714843</v>
      </c>
      <c r="BM181" s="2">
        <f t="shared" si="236"/>
        <v>39.329503868895671</v>
      </c>
      <c r="BO181" s="2" t="str">
        <f t="shared" si="191"/>
        <v/>
      </c>
      <c r="BP181" s="2" t="str">
        <f t="shared" si="192"/>
        <v/>
      </c>
      <c r="BQ181" s="2" t="str">
        <f t="shared" si="193"/>
        <v/>
      </c>
      <c r="BR181" s="2" t="str">
        <f t="shared" si="194"/>
        <v/>
      </c>
      <c r="BS181" s="2" t="str">
        <f t="shared" si="195"/>
        <v/>
      </c>
      <c r="BT181" s="2" t="str">
        <f t="shared" si="196"/>
        <v/>
      </c>
      <c r="BU181" s="2" t="str">
        <f t="shared" si="197"/>
        <v/>
      </c>
      <c r="BV181" s="2" t="str">
        <f t="shared" si="198"/>
        <v/>
      </c>
      <c r="BW181" s="2" t="str">
        <f t="shared" si="199"/>
        <v/>
      </c>
      <c r="BX181" s="2" t="str">
        <f t="shared" si="200"/>
        <v/>
      </c>
      <c r="BY181" s="2" t="str">
        <f t="shared" si="201"/>
        <v/>
      </c>
      <c r="BZ181" s="2" t="str">
        <f t="shared" si="202"/>
        <v/>
      </c>
      <c r="CA181" s="2" t="str">
        <f t="shared" si="203"/>
        <v/>
      </c>
      <c r="CB181" s="2" t="str">
        <f t="shared" si="204"/>
        <v/>
      </c>
      <c r="CC181" s="2" t="str">
        <f t="shared" si="205"/>
        <v/>
      </c>
      <c r="CE181" s="2">
        <f t="shared" si="237"/>
        <v>42.723999999999997</v>
      </c>
      <c r="CF181" s="2" t="str">
        <f t="shared" si="237"/>
        <v/>
      </c>
      <c r="CG181" s="2" t="str">
        <f t="shared" si="237"/>
        <v/>
      </c>
      <c r="CH181" s="2" t="str">
        <f t="shared" si="237"/>
        <v/>
      </c>
      <c r="CI181" s="2" t="str">
        <f t="shared" si="237"/>
        <v/>
      </c>
      <c r="CJ181" s="2" t="str">
        <f t="shared" si="237"/>
        <v/>
      </c>
      <c r="CK181" s="2" t="str">
        <f t="shared" si="237"/>
        <v/>
      </c>
      <c r="CL181" s="2" t="str">
        <f t="shared" si="237"/>
        <v/>
      </c>
      <c r="CM181" s="2" t="str">
        <f t="shared" si="237"/>
        <v/>
      </c>
      <c r="CN181" s="2" t="str">
        <f t="shared" si="237"/>
        <v/>
      </c>
      <c r="CO181" s="2" t="str">
        <f t="shared" si="237"/>
        <v/>
      </c>
      <c r="CP181" s="2" t="str">
        <f t="shared" si="237"/>
        <v/>
      </c>
      <c r="CQ181" s="2" t="str">
        <f t="shared" si="237"/>
        <v/>
      </c>
      <c r="CR181" s="2" t="str">
        <f t="shared" si="237"/>
        <v/>
      </c>
      <c r="CS181" s="2" t="str">
        <f t="shared" si="237"/>
        <v/>
      </c>
      <c r="CU181" s="2">
        <f t="shared" si="206"/>
        <v>42.723999999999997</v>
      </c>
      <c r="CV181" s="2" t="str">
        <f t="shared" si="207"/>
        <v/>
      </c>
      <c r="CW181" s="2" t="str">
        <f t="shared" si="208"/>
        <v/>
      </c>
      <c r="CX181" s="2" t="str">
        <f t="shared" si="209"/>
        <v/>
      </c>
      <c r="CY181" s="2" t="str">
        <f t="shared" si="210"/>
        <v/>
      </c>
      <c r="CZ181" s="2" t="str">
        <f t="shared" si="211"/>
        <v/>
      </c>
      <c r="DA181" s="2" t="str">
        <f t="shared" si="212"/>
        <v/>
      </c>
      <c r="DB181" s="2" t="str">
        <f t="shared" si="213"/>
        <v/>
      </c>
      <c r="DC181" s="2" t="str">
        <f t="shared" si="214"/>
        <v/>
      </c>
      <c r="DD181" s="2" t="str">
        <f t="shared" si="215"/>
        <v/>
      </c>
      <c r="DE181" s="2" t="str">
        <f t="shared" si="216"/>
        <v/>
      </c>
      <c r="DF181" s="2" t="str">
        <f t="shared" si="217"/>
        <v/>
      </c>
      <c r="DG181" s="2" t="str">
        <f t="shared" si="218"/>
        <v/>
      </c>
      <c r="DH181" s="2" t="str">
        <f t="shared" si="219"/>
        <v/>
      </c>
      <c r="DI181" s="2" t="str">
        <f t="shared" si="220"/>
        <v/>
      </c>
      <c r="DK181" s="2">
        <f t="shared" si="245"/>
        <v>91.57431092436974</v>
      </c>
      <c r="DL181" s="2">
        <f t="shared" si="245"/>
        <v>103.33441911764706</v>
      </c>
      <c r="DM181" s="2">
        <f t="shared" si="245"/>
        <v>99.603941176470585</v>
      </c>
      <c r="DN181" s="2">
        <f t="shared" si="245"/>
        <v>112.52569362745098</v>
      </c>
      <c r="DO181" s="2">
        <f t="shared" si="245"/>
        <v>107.88643764817448</v>
      </c>
      <c r="DP181" s="2">
        <f t="shared" si="245"/>
        <v>111.12710675422136</v>
      </c>
      <c r="DQ181" s="2">
        <f t="shared" si="245"/>
        <v>96.017917496443815</v>
      </c>
      <c r="DR181" s="2">
        <f t="shared" si="245"/>
        <v>100.94703205128206</v>
      </c>
      <c r="DS181" s="2">
        <f t="shared" si="245"/>
        <v>91.489394399460167</v>
      </c>
      <c r="DT181" s="2">
        <f t="shared" si="245"/>
        <v>89.470113320825504</v>
      </c>
      <c r="DU181" s="2">
        <f t="shared" si="245"/>
        <v>79.24826933797911</v>
      </c>
      <c r="DV181" s="2">
        <f t="shared" si="245"/>
        <v>93.162640766550481</v>
      </c>
      <c r="DW181" s="2">
        <f t="shared" si="245"/>
        <v>98.291509902615189</v>
      </c>
      <c r="DX181" s="2">
        <f t="shared" si="245"/>
        <v>71.222427241527228</v>
      </c>
      <c r="DY181" s="2">
        <f t="shared" si="245"/>
        <v>52.560655767761659</v>
      </c>
      <c r="EA181" s="2">
        <f t="shared" si="222"/>
        <v>42.974855355544975</v>
      </c>
      <c r="EB181" s="2">
        <f t="shared" si="222"/>
        <v>44.31305714285714</v>
      </c>
      <c r="EC181" s="2">
        <f t="shared" si="222"/>
        <v>45.737943290043297</v>
      </c>
      <c r="ED181" s="2">
        <f t="shared" si="222"/>
        <v>49.118671428571432</v>
      </c>
      <c r="EE181" s="2">
        <f t="shared" si="222"/>
        <v>47.714532115779775</v>
      </c>
      <c r="EF181" s="2">
        <f t="shared" si="222"/>
        <v>52.193651311680199</v>
      </c>
      <c r="EG181" s="2">
        <f t="shared" si="222"/>
        <v>52.858239810051458</v>
      </c>
      <c r="EH181" s="2">
        <f t="shared" si="222"/>
        <v>49.694378512829459</v>
      </c>
      <c r="EI181" s="2">
        <f t="shared" si="222"/>
        <v>47.140618262268703</v>
      </c>
      <c r="EJ181" s="2">
        <f t="shared" si="222"/>
        <v>43.501614306784639</v>
      </c>
      <c r="EK181" s="2">
        <f t="shared" si="221"/>
        <v>48.231755474820865</v>
      </c>
      <c r="EL181" s="2">
        <f t="shared" si="188"/>
        <v>48.193832801276947</v>
      </c>
      <c r="EM181" s="2">
        <f t="shared" si="188"/>
        <v>45.279457459736818</v>
      </c>
      <c r="EN181" s="2">
        <f t="shared" si="188"/>
        <v>45.46764024203803</v>
      </c>
      <c r="EO181" s="2">
        <f t="shared" si="188"/>
        <v>39.459536960615267</v>
      </c>
      <c r="EQ181" s="2">
        <f t="shared" si="246"/>
        <v>44.485669271211023</v>
      </c>
      <c r="ER181" s="2">
        <f t="shared" si="246"/>
        <v>45.023779245665978</v>
      </c>
      <c r="ES181" s="2">
        <f t="shared" si="246"/>
        <v>47.598110319501927</v>
      </c>
      <c r="ET181" s="2">
        <f t="shared" si="246"/>
        <v>48.595979679959363</v>
      </c>
      <c r="EU181" s="2">
        <f t="shared" si="246"/>
        <v>50.224453508842672</v>
      </c>
      <c r="EV181" s="2">
        <f t="shared" si="246"/>
        <v>50.90538942801571</v>
      </c>
      <c r="EW181" s="2">
        <f t="shared" si="246"/>
        <v>51.157584698876562</v>
      </c>
      <c r="EX181" s="2">
        <f t="shared" si="246"/>
        <v>47.520839427424036</v>
      </c>
      <c r="EY181" s="2">
        <f t="shared" si="246"/>
        <v>45.090899652940138</v>
      </c>
      <c r="EZ181" s="2">
        <f t="shared" si="246"/>
        <v>45.798091300790219</v>
      </c>
      <c r="FA181" s="2">
        <f t="shared" si="246"/>
        <v>48.680324178280365</v>
      </c>
      <c r="FB181" s="2">
        <f t="shared" si="246"/>
        <v>47.094711503319758</v>
      </c>
      <c r="FC181" s="2">
        <f t="shared" si="246"/>
        <v>45.185787885236834</v>
      </c>
      <c r="FD181" s="2">
        <f t="shared" si="246"/>
        <v>42.652630074048361</v>
      </c>
      <c r="FE181" s="2">
        <f t="shared" si="246"/>
        <v>39.076223406808438</v>
      </c>
      <c r="FG181" s="2">
        <f t="shared" si="247"/>
        <v>0.99998374525597811</v>
      </c>
      <c r="FH181" s="2">
        <f t="shared" si="247"/>
        <v>0.99998498431589522</v>
      </c>
      <c r="FI181" s="2">
        <f t="shared" si="247"/>
        <v>0.99998430681854034</v>
      </c>
      <c r="FJ181" s="2">
        <f t="shared" si="247"/>
        <v>0.99998505428548301</v>
      </c>
      <c r="FK181" s="2">
        <f t="shared" si="247"/>
        <v>0.99997816249126981</v>
      </c>
      <c r="FL181" s="2">
        <f t="shared" si="247"/>
        <v>0.99997313254141074</v>
      </c>
      <c r="FM181" s="2">
        <f t="shared" si="247"/>
        <v>0.99997672648312341</v>
      </c>
      <c r="FN181" s="2">
        <f t="shared" si="247"/>
        <v>0.9999757323055809</v>
      </c>
      <c r="FO181" s="2">
        <f t="shared" si="247"/>
        <v>0.99997495431695427</v>
      </c>
      <c r="FP181" s="2">
        <f t="shared" si="247"/>
        <v>0.99997264746212255</v>
      </c>
      <c r="FQ181" s="2">
        <f t="shared" si="247"/>
        <v>0.99997006989734938</v>
      </c>
      <c r="FR181" s="2">
        <f t="shared" si="247"/>
        <v>0.99997032826620047</v>
      </c>
      <c r="FS181" s="2">
        <f t="shared" si="247"/>
        <v>0.99996682388855795</v>
      </c>
      <c r="FT181" s="2">
        <f t="shared" si="247"/>
        <v>0.99996630286666155</v>
      </c>
      <c r="FU181" s="2">
        <f t="shared" si="247"/>
        <v>0.99996210713805667</v>
      </c>
      <c r="FW181" s="2">
        <f t="shared" si="238"/>
        <v>0.26022576396625563</v>
      </c>
      <c r="FX181" s="2">
        <f t="shared" si="238"/>
        <v>0.68523457495170204</v>
      </c>
      <c r="FY181" s="2">
        <f t="shared" si="238"/>
        <v>0.67671040109588332</v>
      </c>
      <c r="FZ181" s="2">
        <f t="shared" si="238"/>
        <v>0.67769410796345741</v>
      </c>
      <c r="GA181" s="2">
        <f t="shared" si="238"/>
        <v>0.60721270539404781</v>
      </c>
      <c r="GB181" s="2">
        <f t="shared" si="238"/>
        <v>0.62880169760860538</v>
      </c>
      <c r="GC181" s="2">
        <f t="shared" si="238"/>
        <v>0.60619160050274279</v>
      </c>
      <c r="GD181" s="2">
        <f t="shared" si="238"/>
        <v>0.6338537267067279</v>
      </c>
      <c r="GE181" s="2">
        <f t="shared" si="238"/>
        <v>0.64539640474170523</v>
      </c>
      <c r="GF181" s="2">
        <f t="shared" si="238"/>
        <v>0.58663284064903698</v>
      </c>
      <c r="GG181" s="2">
        <f t="shared" si="238"/>
        <v>0.55897664873794073</v>
      </c>
      <c r="GH181" s="2">
        <f t="shared" si="238"/>
        <v>0.49813305768517185</v>
      </c>
      <c r="GI181" s="2">
        <f t="shared" si="238"/>
        <v>0.45941212335982889</v>
      </c>
      <c r="GJ181" s="2">
        <f t="shared" si="238"/>
        <v>0.37021856640719425</v>
      </c>
      <c r="GK181" s="2">
        <f t="shared" si="238"/>
        <v>0.3405293898676986</v>
      </c>
      <c r="GM181" s="86">
        <f t="shared" si="239"/>
        <v>2.1945915102890784E-190</v>
      </c>
      <c r="GN181" s="86">
        <f t="shared" si="239"/>
        <v>2.0870487182939519E-284</v>
      </c>
      <c r="GO181" s="86">
        <f t="shared" si="239"/>
        <v>0</v>
      </c>
      <c r="GP181" s="86">
        <f t="shared" si="239"/>
        <v>0</v>
      </c>
      <c r="GQ181" s="86">
        <f t="shared" si="239"/>
        <v>0</v>
      </c>
      <c r="GR181" s="86">
        <f t="shared" si="239"/>
        <v>0</v>
      </c>
      <c r="GS181" s="86">
        <f t="shared" si="239"/>
        <v>0</v>
      </c>
      <c r="GT181" s="86">
        <f t="shared" si="239"/>
        <v>0</v>
      </c>
      <c r="GU181" s="86">
        <f t="shared" si="239"/>
        <v>0</v>
      </c>
      <c r="GV181" s="86">
        <f t="shared" si="239"/>
        <v>0</v>
      </c>
      <c r="GW181" s="86">
        <f t="shared" si="239"/>
        <v>0</v>
      </c>
      <c r="GX181" s="86">
        <f t="shared" si="239"/>
        <v>0</v>
      </c>
      <c r="GY181" s="86">
        <f t="shared" si="239"/>
        <v>3.9039374199031016E-264</v>
      </c>
      <c r="GZ181" s="86">
        <f t="shared" si="239"/>
        <v>1.114693563145842E-257</v>
      </c>
      <c r="HA181" s="86">
        <f t="shared" si="239"/>
        <v>4.3500241008010989E-232</v>
      </c>
      <c r="HC181" s="86">
        <f t="shared" si="190"/>
        <v>1.2740232726872169E-102</v>
      </c>
      <c r="HD181" s="86">
        <f t="shared" si="190"/>
        <v>2.0351871242862175E-238</v>
      </c>
      <c r="HE181" s="86">
        <f t="shared" si="190"/>
        <v>6.4312972882417756E-292</v>
      </c>
      <c r="HF181" s="86">
        <f t="shared" si="189"/>
        <v>0</v>
      </c>
      <c r="HG181" s="86">
        <f t="shared" si="189"/>
        <v>0</v>
      </c>
      <c r="HH181" s="86">
        <f t="shared" si="189"/>
        <v>0</v>
      </c>
      <c r="HI181" s="86">
        <f t="shared" si="189"/>
        <v>1.4117271976601234E-257</v>
      </c>
      <c r="HJ181" s="86">
        <f t="shared" si="189"/>
        <v>0</v>
      </c>
      <c r="HK181" s="86">
        <f t="shared" si="189"/>
        <v>0</v>
      </c>
      <c r="HL181" s="86">
        <f t="shared" si="189"/>
        <v>3.6390047443417608E-278</v>
      </c>
      <c r="HM181" s="86">
        <f t="shared" si="189"/>
        <v>8.4362789481076082E-273</v>
      </c>
      <c r="HN181" s="86">
        <f t="shared" si="189"/>
        <v>2.4018445268725476E-216</v>
      </c>
      <c r="HO181" s="86">
        <f t="shared" si="235"/>
        <v>4.0869873183078774E-174</v>
      </c>
      <c r="HP181" s="86">
        <f t="shared" si="235"/>
        <v>1.0117926435174754E-169</v>
      </c>
      <c r="HQ181" s="86">
        <f t="shared" si="235"/>
        <v>5.2491755982308161E-215</v>
      </c>
      <c r="HS181" s="86">
        <f t="shared" si="240"/>
        <v>1.9082417810189117E-5</v>
      </c>
      <c r="HT181" s="86">
        <f t="shared" si="240"/>
        <v>1.7065716894697862E-7</v>
      </c>
      <c r="HU181" s="86">
        <f t="shared" si="240"/>
        <v>1.467219612383786E-7</v>
      </c>
      <c r="HV181" s="86">
        <f t="shared" si="240"/>
        <v>1.2546249326233492E-7</v>
      </c>
      <c r="HW181" s="86">
        <f t="shared" si="240"/>
        <v>1.1137373722098476E-6</v>
      </c>
      <c r="HX181" s="86">
        <f t="shared" si="240"/>
        <v>3.1862210182912151E-7</v>
      </c>
      <c r="HY181" s="86">
        <f t="shared" si="240"/>
        <v>1.0559021628119323E-6</v>
      </c>
      <c r="HZ181" s="86">
        <f t="shared" si="240"/>
        <v>3.6970600519560877E-7</v>
      </c>
      <c r="IA181" s="86">
        <f t="shared" si="240"/>
        <v>1.3036053144783972E-7</v>
      </c>
      <c r="IB181" s="86">
        <f t="shared" si="240"/>
        <v>4.6559893570245383E-7</v>
      </c>
      <c r="IC181" s="86">
        <f t="shared" si="240"/>
        <v>1.2273531213712634E-6</v>
      </c>
      <c r="ID181" s="86">
        <f t="shared" si="240"/>
        <v>1.68749927292379E-5</v>
      </c>
      <c r="IE181" s="86">
        <f t="shared" si="240"/>
        <v>1.732927872637991E-6</v>
      </c>
      <c r="IF181" s="86">
        <f t="shared" si="240"/>
        <v>3.9698398337976167E-14</v>
      </c>
      <c r="IG181" s="86">
        <f t="shared" si="240"/>
        <v>3.1709206794990071E-13</v>
      </c>
      <c r="II181" s="86">
        <f t="shared" si="241"/>
        <v>1.9101204880384748E-3</v>
      </c>
      <c r="IJ181" s="86">
        <f t="shared" si="241"/>
        <v>0.23410525754475014</v>
      </c>
      <c r="IK181" s="86">
        <f t="shared" si="241"/>
        <v>0.25087763814706809</v>
      </c>
      <c r="IL181" s="86">
        <f t="shared" si="241"/>
        <v>0.26040152340898987</v>
      </c>
      <c r="IM181" s="86">
        <f t="shared" si="241"/>
        <v>0.44845204466543648</v>
      </c>
      <c r="IN181" s="86">
        <f t="shared" si="241"/>
        <v>0.37124649920477881</v>
      </c>
      <c r="IO181" s="86">
        <f t="shared" si="241"/>
        <v>0.44397699436316473</v>
      </c>
      <c r="IP181" s="86">
        <f t="shared" si="241"/>
        <v>0.35980763239270974</v>
      </c>
      <c r="IQ181" s="86">
        <f t="shared" si="241"/>
        <v>0.31939552159004708</v>
      </c>
      <c r="IR181" s="86">
        <f t="shared" si="241"/>
        <v>0.48669639290986572</v>
      </c>
      <c r="IS181" s="86">
        <f t="shared" si="241"/>
        <v>0.53547066629916085</v>
      </c>
      <c r="IT181" s="86">
        <f t="shared" si="241"/>
        <v>0.49589074176415432</v>
      </c>
      <c r="IU181" s="86">
        <f t="shared" si="241"/>
        <v>0.36058401111736116</v>
      </c>
      <c r="IV181" s="86">
        <f t="shared" si="241"/>
        <v>0.34372150358770809</v>
      </c>
      <c r="IW181" s="86">
        <f t="shared" si="241"/>
        <v>0.2116279270420956</v>
      </c>
      <c r="IY181" s="86">
        <f t="shared" si="242"/>
        <v>1.929202905848664E-3</v>
      </c>
      <c r="IZ181" s="86">
        <f t="shared" si="242"/>
        <v>0.2341054282019191</v>
      </c>
      <c r="JA181" s="86">
        <f t="shared" si="242"/>
        <v>0.25087778486902934</v>
      </c>
      <c r="JB181" s="86">
        <f t="shared" si="242"/>
        <v>0.26040164887148315</v>
      </c>
      <c r="JC181" s="86">
        <f t="shared" si="242"/>
        <v>0.44845315840280869</v>
      </c>
      <c r="JD181" s="86">
        <f t="shared" si="242"/>
        <v>0.37124681782688063</v>
      </c>
      <c r="JE181" s="86">
        <f t="shared" si="242"/>
        <v>0.44397805026532755</v>
      </c>
      <c r="JF181" s="86">
        <f t="shared" si="242"/>
        <v>0.35980800209871494</v>
      </c>
      <c r="JG181" s="86">
        <f t="shared" si="242"/>
        <v>0.31939565195057851</v>
      </c>
      <c r="JH181" s="86">
        <f t="shared" si="242"/>
        <v>0.4866968585088014</v>
      </c>
      <c r="JI181" s="86">
        <f t="shared" si="242"/>
        <v>0.5354718936522822</v>
      </c>
      <c r="JJ181" s="86">
        <f t="shared" si="242"/>
        <v>0.49590761675688355</v>
      </c>
      <c r="JK181" s="86">
        <f t="shared" si="242"/>
        <v>0.3605857440452338</v>
      </c>
      <c r="JL181" s="86">
        <f t="shared" si="242"/>
        <v>0.34372150358774778</v>
      </c>
      <c r="JM181" s="86">
        <f t="shared" si="242"/>
        <v>0.21162792704241268</v>
      </c>
    </row>
    <row r="182" spans="2:273" x14ac:dyDescent="0.25">
      <c r="B182" s="2">
        <v>155</v>
      </c>
      <c r="C182" s="37">
        <v>43.448</v>
      </c>
      <c r="D182" s="37">
        <v>44.716999999999999</v>
      </c>
      <c r="E182" s="37">
        <v>47.05</v>
      </c>
      <c r="F182" s="37">
        <v>46.95</v>
      </c>
      <c r="G182" s="37">
        <v>49.802999999999997</v>
      </c>
      <c r="H182" s="37">
        <v>50.115000000000002</v>
      </c>
      <c r="I182" s="37">
        <v>53.131</v>
      </c>
      <c r="J182" s="37">
        <v>44.295000000000002</v>
      </c>
      <c r="K182" s="37">
        <v>43.851999999999997</v>
      </c>
      <c r="L182" s="37">
        <v>42.884999999999998</v>
      </c>
      <c r="M182" s="37">
        <v>49.015999999999998</v>
      </c>
      <c r="N182" s="37">
        <v>58.311</v>
      </c>
      <c r="O182" s="37">
        <v>62.524999999999999</v>
      </c>
      <c r="P182" s="37">
        <v>64.459000000000003</v>
      </c>
      <c r="Q182" s="37">
        <v>77.606999999999999</v>
      </c>
      <c r="S182" s="4">
        <f t="shared" si="243"/>
        <v>43.238337900815317</v>
      </c>
      <c r="T182" s="4">
        <f t="shared" si="243"/>
        <v>44.681274525414786</v>
      </c>
      <c r="U182" s="4">
        <f t="shared" si="243"/>
        <v>46.931427794273453</v>
      </c>
      <c r="V182" s="4">
        <f t="shared" si="243"/>
        <v>48.68027630828221</v>
      </c>
      <c r="W182" s="4">
        <f t="shared" si="243"/>
        <v>50.038150146300069</v>
      </c>
      <c r="X182" s="4">
        <f t="shared" si="243"/>
        <v>51.58032905865501</v>
      </c>
      <c r="Y182" s="4">
        <f t="shared" si="243"/>
        <v>52.744897993374913</v>
      </c>
      <c r="Z182" s="4">
        <f t="shared" si="243"/>
        <v>48.481033058116978</v>
      </c>
      <c r="AA182" s="4">
        <f t="shared" si="243"/>
        <v>45.866165990536103</v>
      </c>
      <c r="AB182" s="4">
        <f t="shared" si="243"/>
        <v>46.706566044618882</v>
      </c>
      <c r="AC182" s="4">
        <f t="shared" si="243"/>
        <v>52.936146217820379</v>
      </c>
      <c r="AD182" s="4">
        <f t="shared" si="243"/>
        <v>58.684652129969145</v>
      </c>
      <c r="AE182" s="4">
        <f t="shared" si="243"/>
        <v>60.195224495507098</v>
      </c>
      <c r="AF182" s="4">
        <f t="shared" si="243"/>
        <v>62.756927096089925</v>
      </c>
      <c r="AG182" s="4">
        <f t="shared" si="243"/>
        <v>77.646917722799557</v>
      </c>
      <c r="AI182" s="4">
        <f t="shared" si="244"/>
        <v>0.20966209918468337</v>
      </c>
      <c r="AJ182" s="4">
        <f t="shared" si="244"/>
        <v>3.5725474585213135E-2</v>
      </c>
      <c r="AK182" s="4">
        <f t="shared" si="244"/>
        <v>0.1185722057265437</v>
      </c>
      <c r="AL182" s="4">
        <f t="shared" si="244"/>
        <v>-1.7302763082822068</v>
      </c>
      <c r="AM182" s="4">
        <f t="shared" si="244"/>
        <v>-0.23515014630007158</v>
      </c>
      <c r="AN182" s="4">
        <f t="shared" si="244"/>
        <v>-1.4653290586550085</v>
      </c>
      <c r="AO182" s="4">
        <f t="shared" si="244"/>
        <v>0.38610200662508731</v>
      </c>
      <c r="AP182" s="4">
        <f t="shared" si="244"/>
        <v>-4.1860330581169762</v>
      </c>
      <c r="AQ182" s="4">
        <f t="shared" si="244"/>
        <v>-2.0141659905361067</v>
      </c>
      <c r="AR182" s="4">
        <f t="shared" si="244"/>
        <v>-3.8215660446188835</v>
      </c>
      <c r="AS182" s="4">
        <f t="shared" si="244"/>
        <v>-3.9201462178203812</v>
      </c>
      <c r="AT182" s="4">
        <f t="shared" si="244"/>
        <v>-0.37365212996914465</v>
      </c>
      <c r="AU182" s="4">
        <f t="shared" si="244"/>
        <v>2.3297755044929005</v>
      </c>
      <c r="AV182" s="4">
        <f t="shared" si="244"/>
        <v>1.7020729039100786</v>
      </c>
      <c r="AW182" s="4">
        <f t="shared" si="244"/>
        <v>-3.9917722799557964E-2</v>
      </c>
      <c r="AY182" s="2">
        <f t="shared" si="236"/>
        <v>43.218565588049223</v>
      </c>
      <c r="AZ182" s="2">
        <f t="shared" si="236"/>
        <v>44.661632101148001</v>
      </c>
      <c r="BA182" s="2">
        <f t="shared" si="236"/>
        <v>46.887054765463255</v>
      </c>
      <c r="BB182" s="2">
        <f t="shared" si="236"/>
        <v>48.622814997709455</v>
      </c>
      <c r="BC182" s="2">
        <f t="shared" si="236"/>
        <v>49.148287319719586</v>
      </c>
      <c r="BD182" s="2">
        <f t="shared" si="236"/>
        <v>51.222929729813373</v>
      </c>
      <c r="BE182" s="2">
        <f t="shared" si="236"/>
        <v>51.678497478889</v>
      </c>
      <c r="BF182" s="2">
        <f t="shared" si="236"/>
        <v>48.147950034286623</v>
      </c>
      <c r="BG182" s="2">
        <f t="shared" si="236"/>
        <v>45.60272949175814</v>
      </c>
      <c r="BH182" s="2">
        <f t="shared" si="236"/>
        <v>44.765410851381198</v>
      </c>
      <c r="BI182" s="2">
        <f t="shared" si="236"/>
        <v>48.463213897086227</v>
      </c>
      <c r="BJ182" s="2">
        <f t="shared" si="236"/>
        <v>47.545393380592031</v>
      </c>
      <c r="BK182" s="2">
        <f t="shared" si="236"/>
        <v>45.112308206084457</v>
      </c>
      <c r="BL182" s="2">
        <f t="shared" si="236"/>
        <v>44.252503260618028</v>
      </c>
      <c r="BM182" s="2">
        <f t="shared" si="236"/>
        <v>39.210101842286022</v>
      </c>
      <c r="BO182" s="2" t="str">
        <f t="shared" si="191"/>
        <v/>
      </c>
      <c r="BP182" s="2" t="str">
        <f t="shared" si="192"/>
        <v/>
      </c>
      <c r="BQ182" s="2" t="str">
        <f t="shared" si="193"/>
        <v/>
      </c>
      <c r="BR182" s="2" t="str">
        <f t="shared" si="194"/>
        <v/>
      </c>
      <c r="BS182" s="2" t="str">
        <f t="shared" si="195"/>
        <v/>
      </c>
      <c r="BT182" s="2" t="str">
        <f t="shared" si="196"/>
        <v/>
      </c>
      <c r="BU182" s="2" t="str">
        <f t="shared" si="197"/>
        <v/>
      </c>
      <c r="BV182" s="2" t="str">
        <f t="shared" si="198"/>
        <v/>
      </c>
      <c r="BW182" s="2" t="str">
        <f t="shared" si="199"/>
        <v/>
      </c>
      <c r="BX182" s="2" t="str">
        <f t="shared" si="200"/>
        <v/>
      </c>
      <c r="BY182" s="2" t="str">
        <f t="shared" si="201"/>
        <v/>
      </c>
      <c r="BZ182" s="2" t="str">
        <f t="shared" si="202"/>
        <v/>
      </c>
      <c r="CA182" s="2" t="str">
        <f t="shared" si="203"/>
        <v/>
      </c>
      <c r="CB182" s="2" t="str">
        <f t="shared" si="204"/>
        <v/>
      </c>
      <c r="CC182" s="2" t="str">
        <f t="shared" si="205"/>
        <v/>
      </c>
      <c r="CE182" s="2">
        <f t="shared" si="237"/>
        <v>43.448</v>
      </c>
      <c r="CF182" s="2" t="str">
        <f t="shared" si="237"/>
        <v/>
      </c>
      <c r="CG182" s="2" t="str">
        <f t="shared" si="237"/>
        <v/>
      </c>
      <c r="CH182" s="2" t="str">
        <f t="shared" si="237"/>
        <v/>
      </c>
      <c r="CI182" s="2" t="str">
        <f t="shared" si="237"/>
        <v/>
      </c>
      <c r="CJ182" s="2" t="str">
        <f t="shared" si="237"/>
        <v/>
      </c>
      <c r="CK182" s="2" t="str">
        <f t="shared" si="237"/>
        <v/>
      </c>
      <c r="CL182" s="2" t="str">
        <f t="shared" si="237"/>
        <v/>
      </c>
      <c r="CM182" s="2" t="str">
        <f t="shared" si="237"/>
        <v/>
      </c>
      <c r="CN182" s="2" t="str">
        <f t="shared" si="237"/>
        <v/>
      </c>
      <c r="CO182" s="2" t="str">
        <f t="shared" si="237"/>
        <v/>
      </c>
      <c r="CP182" s="2" t="str">
        <f t="shared" si="237"/>
        <v/>
      </c>
      <c r="CQ182" s="2" t="str">
        <f t="shared" si="237"/>
        <v/>
      </c>
      <c r="CR182" s="2" t="str">
        <f t="shared" si="237"/>
        <v/>
      </c>
      <c r="CS182" s="2" t="str">
        <f t="shared" si="237"/>
        <v/>
      </c>
      <c r="CU182" s="2">
        <f t="shared" si="206"/>
        <v>43.448</v>
      </c>
      <c r="CV182" s="2" t="str">
        <f t="shared" si="207"/>
        <v/>
      </c>
      <c r="CW182" s="2" t="str">
        <f t="shared" si="208"/>
        <v/>
      </c>
      <c r="CX182" s="2" t="str">
        <f t="shared" si="209"/>
        <v/>
      </c>
      <c r="CY182" s="2" t="str">
        <f t="shared" si="210"/>
        <v/>
      </c>
      <c r="CZ182" s="2" t="str">
        <f t="shared" si="211"/>
        <v/>
      </c>
      <c r="DA182" s="2" t="str">
        <f t="shared" si="212"/>
        <v/>
      </c>
      <c r="DB182" s="2" t="str">
        <f t="shared" si="213"/>
        <v/>
      </c>
      <c r="DC182" s="2" t="str">
        <f t="shared" si="214"/>
        <v/>
      </c>
      <c r="DD182" s="2" t="str">
        <f t="shared" si="215"/>
        <v/>
      </c>
      <c r="DE182" s="2" t="str">
        <f t="shared" si="216"/>
        <v/>
      </c>
      <c r="DF182" s="2" t="str">
        <f t="shared" si="217"/>
        <v/>
      </c>
      <c r="DG182" s="2" t="str">
        <f t="shared" si="218"/>
        <v/>
      </c>
      <c r="DH182" s="2" t="str">
        <f t="shared" si="219"/>
        <v/>
      </c>
      <c r="DI182" s="2" t="str">
        <f t="shared" si="220"/>
        <v/>
      </c>
      <c r="DK182" s="2">
        <f t="shared" si="245"/>
        <v>91.786542704354446</v>
      </c>
      <c r="DL182" s="2">
        <f t="shared" si="245"/>
        <v>103.60692413101604</v>
      </c>
      <c r="DM182" s="2">
        <f t="shared" si="245"/>
        <v>99.840304812834219</v>
      </c>
      <c r="DN182" s="2">
        <f t="shared" si="245"/>
        <v>112.83989650178253</v>
      </c>
      <c r="DO182" s="2">
        <f t="shared" si="245"/>
        <v>108.16178923660502</v>
      </c>
      <c r="DP182" s="2">
        <f t="shared" si="245"/>
        <v>111.43330215759846</v>
      </c>
      <c r="DQ182" s="2">
        <f t="shared" si="245"/>
        <v>96.206149359886211</v>
      </c>
      <c r="DR182" s="2">
        <f t="shared" si="245"/>
        <v>101.18411282051284</v>
      </c>
      <c r="DS182" s="2">
        <f t="shared" si="245"/>
        <v>91.660460188933854</v>
      </c>
      <c r="DT182" s="2">
        <f t="shared" si="245"/>
        <v>89.648363977485928</v>
      </c>
      <c r="DU182" s="2">
        <f t="shared" si="245"/>
        <v>79.377659407665519</v>
      </c>
      <c r="DV182" s="2">
        <f t="shared" si="245"/>
        <v>93.388741289198578</v>
      </c>
      <c r="DW182" s="2">
        <f t="shared" si="245"/>
        <v>98.577420724368125</v>
      </c>
      <c r="DX182" s="2">
        <f t="shared" si="245"/>
        <v>71.348865594165574</v>
      </c>
      <c r="DY182" s="2">
        <f t="shared" si="245"/>
        <v>52.57235508021391</v>
      </c>
      <c r="EA182" s="2">
        <f t="shared" si="222"/>
        <v>42.787512426233612</v>
      </c>
      <c r="EB182" s="2">
        <f t="shared" si="222"/>
        <v>44.151399999999995</v>
      </c>
      <c r="EC182" s="2">
        <f t="shared" si="222"/>
        <v>45.568744588744593</v>
      </c>
      <c r="ED182" s="2">
        <f t="shared" si="222"/>
        <v>48.992342857142859</v>
      </c>
      <c r="EE182" s="2">
        <f t="shared" si="222"/>
        <v>47.540161376036281</v>
      </c>
      <c r="EF182" s="2">
        <f t="shared" si="222"/>
        <v>52.074134339114977</v>
      </c>
      <c r="EG182" s="2">
        <f t="shared" si="222"/>
        <v>52.765018678274643</v>
      </c>
      <c r="EH182" s="2">
        <f t="shared" si="222"/>
        <v>49.595830773258854</v>
      </c>
      <c r="EI182" s="2">
        <f t="shared" si="222"/>
        <v>46.991985921158488</v>
      </c>
      <c r="EJ182" s="2">
        <f t="shared" si="222"/>
        <v>43.339474926253665</v>
      </c>
      <c r="EK182" s="2">
        <f t="shared" si="221"/>
        <v>48.196485720052472</v>
      </c>
      <c r="EL182" s="2">
        <f t="shared" si="188"/>
        <v>48.128101041710437</v>
      </c>
      <c r="EM182" s="2">
        <f t="shared" si="188"/>
        <v>45.156877200358437</v>
      </c>
      <c r="EN182" s="2">
        <f t="shared" si="188"/>
        <v>45.375931814158598</v>
      </c>
      <c r="EO182" s="2">
        <f t="shared" si="188"/>
        <v>39.350436676969018</v>
      </c>
      <c r="EQ182" s="2">
        <f t="shared" si="246"/>
        <v>44.333538803027558</v>
      </c>
      <c r="ER182" s="2">
        <f t="shared" si="246"/>
        <v>44.874231416256734</v>
      </c>
      <c r="ES182" s="2">
        <f t="shared" si="246"/>
        <v>47.460329068536787</v>
      </c>
      <c r="ET182" s="2">
        <f t="shared" si="246"/>
        <v>48.461286349681401</v>
      </c>
      <c r="EU182" s="2">
        <f t="shared" si="246"/>
        <v>50.09508460426656</v>
      </c>
      <c r="EV182" s="2">
        <f t="shared" si="246"/>
        <v>50.762417060650279</v>
      </c>
      <c r="EW182" s="2">
        <f t="shared" si="246"/>
        <v>51.033284993983941</v>
      </c>
      <c r="EX182" s="2">
        <f t="shared" si="246"/>
        <v>47.383428389737944</v>
      </c>
      <c r="EY182" s="2">
        <f t="shared" si="246"/>
        <v>44.905054025937254</v>
      </c>
      <c r="EZ182" s="2">
        <f t="shared" si="246"/>
        <v>45.679880600010861</v>
      </c>
      <c r="FA182" s="2">
        <f t="shared" si="246"/>
        <v>48.65367763439064</v>
      </c>
      <c r="FB182" s="2">
        <f t="shared" si="246"/>
        <v>47.00762396273096</v>
      </c>
      <c r="FC182" s="2">
        <f t="shared" si="246"/>
        <v>45.061127666268021</v>
      </c>
      <c r="FD182" s="2">
        <f t="shared" si="246"/>
        <v>42.507548047218336</v>
      </c>
      <c r="FE182" s="2">
        <f t="shared" si="246"/>
        <v>38.960977934374363</v>
      </c>
      <c r="FG182" s="2">
        <f t="shared" si="247"/>
        <v>0.99998517547605847</v>
      </c>
      <c r="FH182" s="2">
        <f t="shared" si="247"/>
        <v>0.9999863055152427</v>
      </c>
      <c r="FI182" s="2">
        <f t="shared" si="247"/>
        <v>0.99998568762864182</v>
      </c>
      <c r="FJ182" s="2">
        <f t="shared" si="247"/>
        <v>0.99998636932843343</v>
      </c>
      <c r="FK182" s="2">
        <f t="shared" si="247"/>
        <v>0.9999800839170655</v>
      </c>
      <c r="FL182" s="2">
        <f t="shared" si="247"/>
        <v>0.99997549652861328</v>
      </c>
      <c r="FM182" s="2">
        <f t="shared" si="247"/>
        <v>0.9999787742568722</v>
      </c>
      <c r="FN182" s="2">
        <f t="shared" si="247"/>
        <v>0.99997786755238438</v>
      </c>
      <c r="FO182" s="2">
        <f t="shared" si="247"/>
        <v>0.99997715801524523</v>
      </c>
      <c r="FP182" s="2">
        <f t="shared" si="247"/>
        <v>0.99997505412893395</v>
      </c>
      <c r="FQ182" s="2">
        <f t="shared" si="247"/>
        <v>0.99997270335007316</v>
      </c>
      <c r="FR182" s="2">
        <f t="shared" si="247"/>
        <v>0.99997293898650175</v>
      </c>
      <c r="FS182" s="2">
        <f t="shared" si="247"/>
        <v>0.99996974293843266</v>
      </c>
      <c r="FT182" s="2">
        <f t="shared" si="247"/>
        <v>0.99996926775801953</v>
      </c>
      <c r="FU182" s="2">
        <f t="shared" si="247"/>
        <v>0.99996544118394881</v>
      </c>
      <c r="FW182" s="2">
        <f t="shared" si="238"/>
        <v>0.27834374689681862</v>
      </c>
      <c r="FX182" s="2">
        <f t="shared" si="238"/>
        <v>0.70475338636653262</v>
      </c>
      <c r="FY182" s="2">
        <f t="shared" si="238"/>
        <v>0.6965237006698678</v>
      </c>
      <c r="FZ182" s="2">
        <f t="shared" si="238"/>
        <v>0.6974740715221166</v>
      </c>
      <c r="GA182" s="2">
        <f t="shared" si="238"/>
        <v>0.62894985671576131</v>
      </c>
      <c r="GB182" s="2">
        <f t="shared" si="238"/>
        <v>0.65003269299751354</v>
      </c>
      <c r="GC182" s="2">
        <f t="shared" si="238"/>
        <v>0.62795063671240736</v>
      </c>
      <c r="GD182" s="2">
        <f t="shared" si="238"/>
        <v>0.65495432689608146</v>
      </c>
      <c r="GE182" s="2">
        <f t="shared" si="238"/>
        <v>0.6661821352158761</v>
      </c>
      <c r="GF182" s="2">
        <f t="shared" si="238"/>
        <v>0.60877510490083586</v>
      </c>
      <c r="GG182" s="2">
        <f t="shared" si="238"/>
        <v>0.58154360808454042</v>
      </c>
      <c r="GH182" s="2">
        <f t="shared" si="238"/>
        <v>0.52114627855388296</v>
      </c>
      <c r="GI182" s="2">
        <f t="shared" si="238"/>
        <v>0.4823557982510478</v>
      </c>
      <c r="GJ182" s="2">
        <f t="shared" si="238"/>
        <v>0.39193735963220522</v>
      </c>
      <c r="GK182" s="2">
        <f t="shared" si="238"/>
        <v>0.36150624733945413</v>
      </c>
      <c r="GM182" s="86">
        <f t="shared" si="239"/>
        <v>3.2471360958933496E-194</v>
      </c>
      <c r="GN182" s="86">
        <f t="shared" si="239"/>
        <v>3.9654175770731504E-290</v>
      </c>
      <c r="GO182" s="86">
        <f t="shared" si="239"/>
        <v>0</v>
      </c>
      <c r="GP182" s="86">
        <f t="shared" si="239"/>
        <v>0</v>
      </c>
      <c r="GQ182" s="86">
        <f t="shared" si="239"/>
        <v>0</v>
      </c>
      <c r="GR182" s="86">
        <f t="shared" si="239"/>
        <v>0</v>
      </c>
      <c r="GS182" s="86">
        <f t="shared" si="239"/>
        <v>0</v>
      </c>
      <c r="GT182" s="86">
        <f t="shared" si="239"/>
        <v>0</v>
      </c>
      <c r="GU182" s="86">
        <f t="shared" si="239"/>
        <v>0</v>
      </c>
      <c r="GV182" s="86">
        <f t="shared" si="239"/>
        <v>0</v>
      </c>
      <c r="GW182" s="86">
        <f t="shared" si="239"/>
        <v>0</v>
      </c>
      <c r="GX182" s="86">
        <f t="shared" si="239"/>
        <v>0</v>
      </c>
      <c r="GY182" s="86">
        <f t="shared" si="239"/>
        <v>1.0062457369894999E-269</v>
      </c>
      <c r="GZ182" s="86">
        <f t="shared" si="239"/>
        <v>4.3028049450774839E-263</v>
      </c>
      <c r="HA182" s="86">
        <f t="shared" si="239"/>
        <v>5.7987516025444001E-237</v>
      </c>
      <c r="HC182" s="86">
        <f t="shared" si="190"/>
        <v>2.2603362976992215E-105</v>
      </c>
      <c r="HD182" s="86">
        <f t="shared" si="190"/>
        <v>8.2770435002025805E-245</v>
      </c>
      <c r="HE182" s="86">
        <f t="shared" si="190"/>
        <v>9.3772729801945288E-300</v>
      </c>
      <c r="HF182" s="86">
        <f t="shared" si="189"/>
        <v>0</v>
      </c>
      <c r="HG182" s="86">
        <f t="shared" si="189"/>
        <v>0</v>
      </c>
      <c r="HH182" s="86">
        <f t="shared" si="189"/>
        <v>0</v>
      </c>
      <c r="HI182" s="86">
        <f t="shared" si="189"/>
        <v>6.4211453387783326E-265</v>
      </c>
      <c r="HJ182" s="86">
        <f t="shared" si="189"/>
        <v>0</v>
      </c>
      <c r="HK182" s="86">
        <f t="shared" si="189"/>
        <v>0</v>
      </c>
      <c r="HL182" s="86">
        <f t="shared" si="189"/>
        <v>5.3121233671380887E-286</v>
      </c>
      <c r="HM182" s="86">
        <f t="shared" si="189"/>
        <v>1.6115029399668969E-280</v>
      </c>
      <c r="HN182" s="86">
        <f t="shared" si="189"/>
        <v>1.3933771529893423E-222</v>
      </c>
      <c r="HO182" s="86">
        <f t="shared" si="235"/>
        <v>4.2159476360517852E-179</v>
      </c>
      <c r="HP182" s="86">
        <f t="shared" si="235"/>
        <v>1.4507395708801551E-174</v>
      </c>
      <c r="HQ182" s="86">
        <f t="shared" si="235"/>
        <v>3.178141618499352E-221</v>
      </c>
      <c r="HS182" s="86">
        <f t="shared" si="240"/>
        <v>1.0093508486441519E-5</v>
      </c>
      <c r="HT182" s="86">
        <f t="shared" si="240"/>
        <v>8.1552363160919354E-8</v>
      </c>
      <c r="HU182" s="86">
        <f t="shared" si="240"/>
        <v>6.9118433403216197E-8</v>
      </c>
      <c r="HV182" s="86">
        <f t="shared" si="240"/>
        <v>6.0112654479703987E-8</v>
      </c>
      <c r="HW182" s="86">
        <f t="shared" si="240"/>
        <v>5.4999045122516826E-7</v>
      </c>
      <c r="HX182" s="86">
        <f t="shared" si="240"/>
        <v>1.4711216376229456E-7</v>
      </c>
      <c r="HY182" s="86">
        <f t="shared" si="240"/>
        <v>5.1092574811496245E-7</v>
      </c>
      <c r="HZ182" s="86">
        <f t="shared" si="240"/>
        <v>1.7278141365882334E-7</v>
      </c>
      <c r="IA182" s="86">
        <f t="shared" si="240"/>
        <v>5.873850515493814E-8</v>
      </c>
      <c r="IB182" s="86">
        <f t="shared" si="240"/>
        <v>2.15588832291239E-7</v>
      </c>
      <c r="IC182" s="86">
        <f t="shared" si="240"/>
        <v>5.8495585005779809E-7</v>
      </c>
      <c r="ID182" s="86">
        <f t="shared" si="240"/>
        <v>9.0152663680044908E-6</v>
      </c>
      <c r="IE182" s="86">
        <f t="shared" si="240"/>
        <v>7.8157609283384861E-7</v>
      </c>
      <c r="IF182" s="86">
        <f t="shared" si="240"/>
        <v>4.7600641299629436E-15</v>
      </c>
      <c r="IG182" s="86">
        <f t="shared" si="240"/>
        <v>3.4984620930140902E-14</v>
      </c>
      <c r="II182" s="86">
        <f t="shared" si="241"/>
        <v>4.5323191725883966E-3</v>
      </c>
      <c r="IJ182" s="86">
        <f t="shared" si="241"/>
        <v>0.1850074226499262</v>
      </c>
      <c r="IK182" s="86">
        <f t="shared" si="241"/>
        <v>0.19887254368302343</v>
      </c>
      <c r="IL182" s="86">
        <f t="shared" si="241"/>
        <v>0.20853645209292798</v>
      </c>
      <c r="IM182" s="86">
        <f t="shared" si="241"/>
        <v>0.38772632986462929</v>
      </c>
      <c r="IN182" s="86">
        <f t="shared" si="241"/>
        <v>0.30580448565997831</v>
      </c>
      <c r="IO182" s="86">
        <f t="shared" si="241"/>
        <v>0.38118940339171464</v>
      </c>
      <c r="IP182" s="86">
        <f t="shared" si="241"/>
        <v>0.29549047387213723</v>
      </c>
      <c r="IQ182" s="86">
        <f t="shared" si="241"/>
        <v>0.25703886487117794</v>
      </c>
      <c r="IR182" s="86">
        <f t="shared" si="241"/>
        <v>0.42825788876936122</v>
      </c>
      <c r="IS182" s="86">
        <f t="shared" si="241"/>
        <v>0.49857611781499978</v>
      </c>
      <c r="IT182" s="86">
        <f t="shared" si="241"/>
        <v>0.53481739497270475</v>
      </c>
      <c r="IU182" s="86">
        <f t="shared" si="241"/>
        <v>0.44756874815643882</v>
      </c>
      <c r="IV182" s="86">
        <f t="shared" si="241"/>
        <v>0.4270889876202007</v>
      </c>
      <c r="IW182" s="86">
        <f t="shared" si="241"/>
        <v>0.27572662114035529</v>
      </c>
      <c r="IY182" s="86">
        <f t="shared" si="242"/>
        <v>4.542412681074838E-3</v>
      </c>
      <c r="IZ182" s="86">
        <f t="shared" si="242"/>
        <v>0.18500750420228937</v>
      </c>
      <c r="JA182" s="86">
        <f t="shared" si="242"/>
        <v>0.19887261280145682</v>
      </c>
      <c r="JB182" s="86">
        <f t="shared" si="242"/>
        <v>0.20853651220558247</v>
      </c>
      <c r="JC182" s="86">
        <f t="shared" si="242"/>
        <v>0.38772687985508053</v>
      </c>
      <c r="JD182" s="86">
        <f t="shared" si="242"/>
        <v>0.30580463277214209</v>
      </c>
      <c r="JE182" s="86">
        <f t="shared" si="242"/>
        <v>0.38118991431746274</v>
      </c>
      <c r="JF182" s="86">
        <f t="shared" si="242"/>
        <v>0.2954906466535509</v>
      </c>
      <c r="JG182" s="86">
        <f t="shared" si="242"/>
        <v>0.25703892360968311</v>
      </c>
      <c r="JH182" s="86">
        <f t="shared" si="242"/>
        <v>0.4282581043581935</v>
      </c>
      <c r="JI182" s="86">
        <f t="shared" si="242"/>
        <v>0.49857670277084981</v>
      </c>
      <c r="JJ182" s="86">
        <f t="shared" si="242"/>
        <v>0.53482641023907274</v>
      </c>
      <c r="JK182" s="86">
        <f t="shared" si="242"/>
        <v>0.44756952973253167</v>
      </c>
      <c r="JL182" s="86">
        <f t="shared" si="242"/>
        <v>0.42708898762020547</v>
      </c>
      <c r="JM182" s="86">
        <f t="shared" si="242"/>
        <v>0.27572662114039026</v>
      </c>
    </row>
    <row r="183" spans="2:273" x14ac:dyDescent="0.25">
      <c r="B183" s="2">
        <v>156</v>
      </c>
      <c r="C183" s="37">
        <v>42.482999999999997</v>
      </c>
      <c r="D183" s="37">
        <v>46.232999999999997</v>
      </c>
      <c r="E183" s="37">
        <v>48.116999999999997</v>
      </c>
      <c r="F183" s="37">
        <v>47.433</v>
      </c>
      <c r="G183" s="37">
        <v>49.262</v>
      </c>
      <c r="H183" s="37">
        <v>50.344000000000001</v>
      </c>
      <c r="I183" s="37">
        <v>50.77</v>
      </c>
      <c r="J183" s="37">
        <v>46.540999999999997</v>
      </c>
      <c r="K183" s="37">
        <v>45.393000000000001</v>
      </c>
      <c r="L183" s="37">
        <v>44.148000000000003</v>
      </c>
      <c r="M183" s="37">
        <v>48.671999999999997</v>
      </c>
      <c r="N183" s="37">
        <v>57.82</v>
      </c>
      <c r="O183" s="37">
        <v>58.917999999999999</v>
      </c>
      <c r="P183" s="37">
        <v>66.295000000000002</v>
      </c>
      <c r="Q183" s="37">
        <v>82.278999999999996</v>
      </c>
      <c r="S183" s="4">
        <f t="shared" si="243"/>
        <v>43.110908227152514</v>
      </c>
      <c r="T183" s="4">
        <f t="shared" si="243"/>
        <v>44.529890435814295</v>
      </c>
      <c r="U183" s="4">
        <f t="shared" si="243"/>
        <v>46.793871514786503</v>
      </c>
      <c r="V183" s="4">
        <f t="shared" si="243"/>
        <v>48.503886946270626</v>
      </c>
      <c r="W183" s="4">
        <f t="shared" si="243"/>
        <v>49.520669996989128</v>
      </c>
      <c r="X183" s="4">
        <f t="shared" si="243"/>
        <v>51.220102213787158</v>
      </c>
      <c r="Y183" s="4">
        <f t="shared" si="243"/>
        <v>52.068264243427485</v>
      </c>
      <c r="Z183" s="4">
        <f t="shared" si="243"/>
        <v>48.125482253901652</v>
      </c>
      <c r="AA183" s="4">
        <f t="shared" si="243"/>
        <v>45.495239219264562</v>
      </c>
      <c r="AB183" s="4">
        <f t="shared" si="243"/>
        <v>45.714209141783996</v>
      </c>
      <c r="AC183" s="4">
        <f t="shared" si="243"/>
        <v>51.132588270196656</v>
      </c>
      <c r="AD183" s="4">
        <f t="shared" si="243"/>
        <v>56.266881215038168</v>
      </c>
      <c r="AE183" s="4">
        <f t="shared" si="243"/>
        <v>58.622316631824667</v>
      </c>
      <c r="AF183" s="4">
        <f t="shared" si="243"/>
        <v>64.120897500338771</v>
      </c>
      <c r="AG183" s="4">
        <f t="shared" si="243"/>
        <v>83.123434687913289</v>
      </c>
      <c r="AI183" s="4">
        <f t="shared" si="244"/>
        <v>-0.62790822715251693</v>
      </c>
      <c r="AJ183" s="4">
        <f t="shared" si="244"/>
        <v>1.7031095641857021</v>
      </c>
      <c r="AK183" s="4">
        <f t="shared" si="244"/>
        <v>1.3231284852134948</v>
      </c>
      <c r="AL183" s="4">
        <f t="shared" si="244"/>
        <v>-1.0708869462706261</v>
      </c>
      <c r="AM183" s="4">
        <f t="shared" si="244"/>
        <v>-0.25866999698912707</v>
      </c>
      <c r="AN183" s="4">
        <f t="shared" si="244"/>
        <v>-0.87610221378715636</v>
      </c>
      <c r="AO183" s="4">
        <f t="shared" si="244"/>
        <v>-1.2982642434274823</v>
      </c>
      <c r="AP183" s="4">
        <f t="shared" si="244"/>
        <v>-1.5844822539016548</v>
      </c>
      <c r="AQ183" s="4">
        <f t="shared" si="244"/>
        <v>-0.10223921926456114</v>
      </c>
      <c r="AR183" s="4">
        <f t="shared" si="244"/>
        <v>-1.5662091417839932</v>
      </c>
      <c r="AS183" s="4">
        <f t="shared" si="244"/>
        <v>-2.4605882701966593</v>
      </c>
      <c r="AT183" s="4">
        <f t="shared" si="244"/>
        <v>1.553118784961832</v>
      </c>
      <c r="AU183" s="4">
        <f t="shared" si="244"/>
        <v>0.29568336817533236</v>
      </c>
      <c r="AV183" s="4">
        <f t="shared" si="244"/>
        <v>2.174102499661231</v>
      </c>
      <c r="AW183" s="4">
        <f t="shared" si="244"/>
        <v>-0.84443468791329224</v>
      </c>
      <c r="AY183" s="2">
        <f t="shared" si="236"/>
        <v>43.070807441629768</v>
      </c>
      <c r="AZ183" s="2">
        <f t="shared" si="236"/>
        <v>44.522257315428149</v>
      </c>
      <c r="BA183" s="2">
        <f t="shared" si="236"/>
        <v>46.776423192037939</v>
      </c>
      <c r="BB183" s="2">
        <f t="shared" si="236"/>
        <v>48.480292317980556</v>
      </c>
      <c r="BC183" s="2">
        <f t="shared" si="236"/>
        <v>49.057311637170393</v>
      </c>
      <c r="BD183" s="2">
        <f t="shared" si="236"/>
        <v>51.060472686524925</v>
      </c>
      <c r="BE183" s="2">
        <f t="shared" si="236"/>
        <v>51.528220658625401</v>
      </c>
      <c r="BF183" s="2">
        <f t="shared" si="236"/>
        <v>47.9776877655611</v>
      </c>
      <c r="BG183" s="2">
        <f t="shared" si="236"/>
        <v>45.386401571899782</v>
      </c>
      <c r="BH183" s="2">
        <f t="shared" si="236"/>
        <v>44.681668193620574</v>
      </c>
      <c r="BI183" s="2">
        <f t="shared" si="236"/>
        <v>48.4432435431942</v>
      </c>
      <c r="BJ183" s="2">
        <f t="shared" si="236"/>
        <v>47.442256405969943</v>
      </c>
      <c r="BK183" s="2">
        <f t="shared" si="236"/>
        <v>44.986341851087616</v>
      </c>
      <c r="BL183" s="2">
        <f t="shared" si="236"/>
        <v>44.075079607604223</v>
      </c>
      <c r="BM183" s="2">
        <f t="shared" si="236"/>
        <v>39.090230820860363</v>
      </c>
      <c r="BO183" s="2" t="str">
        <f t="shared" si="191"/>
        <v/>
      </c>
      <c r="BP183" s="2" t="str">
        <f t="shared" si="192"/>
        <v/>
      </c>
      <c r="BQ183" s="2" t="str">
        <f t="shared" si="193"/>
        <v/>
      </c>
      <c r="BR183" s="2" t="str">
        <f t="shared" si="194"/>
        <v/>
      </c>
      <c r="BS183" s="2" t="str">
        <f t="shared" si="195"/>
        <v/>
      </c>
      <c r="BT183" s="2" t="str">
        <f t="shared" si="196"/>
        <v/>
      </c>
      <c r="BU183" s="2" t="str">
        <f t="shared" si="197"/>
        <v/>
      </c>
      <c r="BV183" s="2" t="str">
        <f t="shared" si="198"/>
        <v/>
      </c>
      <c r="BW183" s="2" t="str">
        <f t="shared" si="199"/>
        <v/>
      </c>
      <c r="BX183" s="2" t="str">
        <f t="shared" si="200"/>
        <v/>
      </c>
      <c r="BY183" s="2" t="str">
        <f t="shared" si="201"/>
        <v/>
      </c>
      <c r="BZ183" s="2" t="str">
        <f t="shared" si="202"/>
        <v/>
      </c>
      <c r="CA183" s="2" t="str">
        <f t="shared" si="203"/>
        <v/>
      </c>
      <c r="CB183" s="2" t="str">
        <f t="shared" si="204"/>
        <v/>
      </c>
      <c r="CC183" s="2" t="str">
        <f t="shared" si="205"/>
        <v/>
      </c>
      <c r="CE183" s="2" t="str">
        <f t="shared" si="237"/>
        <v/>
      </c>
      <c r="CF183" s="2" t="str">
        <f t="shared" si="237"/>
        <v/>
      </c>
      <c r="CG183" s="2" t="str">
        <f t="shared" si="237"/>
        <v/>
      </c>
      <c r="CH183" s="2" t="str">
        <f t="shared" si="237"/>
        <v/>
      </c>
      <c r="CI183" s="2" t="str">
        <f t="shared" si="237"/>
        <v/>
      </c>
      <c r="CJ183" s="2" t="str">
        <f t="shared" si="237"/>
        <v/>
      </c>
      <c r="CK183" s="2" t="str">
        <f t="shared" si="237"/>
        <v/>
      </c>
      <c r="CL183" s="2" t="str">
        <f t="shared" si="237"/>
        <v/>
      </c>
      <c r="CM183" s="2" t="str">
        <f t="shared" si="237"/>
        <v/>
      </c>
      <c r="CN183" s="2" t="str">
        <f t="shared" si="237"/>
        <v/>
      </c>
      <c r="CO183" s="2" t="str">
        <f t="shared" si="237"/>
        <v/>
      </c>
      <c r="CP183" s="2" t="str">
        <f t="shared" si="237"/>
        <v/>
      </c>
      <c r="CQ183" s="2" t="str">
        <f t="shared" si="237"/>
        <v/>
      </c>
      <c r="CR183" s="2" t="str">
        <f t="shared" si="237"/>
        <v/>
      </c>
      <c r="CS183" s="2" t="str">
        <f t="shared" si="237"/>
        <v/>
      </c>
      <c r="CU183" s="2" t="str">
        <f t="shared" si="206"/>
        <v/>
      </c>
      <c r="CV183" s="2" t="str">
        <f t="shared" si="207"/>
        <v/>
      </c>
      <c r="CW183" s="2" t="str">
        <f t="shared" si="208"/>
        <v/>
      </c>
      <c r="CX183" s="2" t="str">
        <f t="shared" si="209"/>
        <v/>
      </c>
      <c r="CY183" s="2" t="str">
        <f t="shared" si="210"/>
        <v/>
      </c>
      <c r="CZ183" s="2" t="str">
        <f t="shared" si="211"/>
        <v/>
      </c>
      <c r="DA183" s="2" t="str">
        <f t="shared" si="212"/>
        <v/>
      </c>
      <c r="DB183" s="2" t="str">
        <f t="shared" si="213"/>
        <v/>
      </c>
      <c r="DC183" s="2" t="str">
        <f t="shared" si="214"/>
        <v/>
      </c>
      <c r="DD183" s="2" t="str">
        <f t="shared" si="215"/>
        <v/>
      </c>
      <c r="DE183" s="2" t="str">
        <f t="shared" si="216"/>
        <v/>
      </c>
      <c r="DF183" s="2" t="str">
        <f t="shared" si="217"/>
        <v/>
      </c>
      <c r="DG183" s="2" t="str">
        <f t="shared" si="218"/>
        <v/>
      </c>
      <c r="DH183" s="2" t="str">
        <f t="shared" si="219"/>
        <v/>
      </c>
      <c r="DI183" s="2" t="str">
        <f t="shared" si="220"/>
        <v/>
      </c>
      <c r="DK183" s="2">
        <f t="shared" si="245"/>
        <v>91.998774484339179</v>
      </c>
      <c r="DL183" s="2">
        <f t="shared" si="245"/>
        <v>103.87942914438503</v>
      </c>
      <c r="DM183" s="2">
        <f t="shared" si="245"/>
        <v>100.07666844919785</v>
      </c>
      <c r="DN183" s="2">
        <f t="shared" si="245"/>
        <v>113.15409937611409</v>
      </c>
      <c r="DO183" s="2">
        <f t="shared" si="245"/>
        <v>108.43714082503556</v>
      </c>
      <c r="DP183" s="2">
        <f t="shared" si="245"/>
        <v>111.73949756097558</v>
      </c>
      <c r="DQ183" s="2">
        <f t="shared" si="245"/>
        <v>96.394381223328594</v>
      </c>
      <c r="DR183" s="2">
        <f t="shared" si="245"/>
        <v>101.42119358974361</v>
      </c>
      <c r="DS183" s="2">
        <f t="shared" si="245"/>
        <v>91.831525978407541</v>
      </c>
      <c r="DT183" s="2">
        <f t="shared" si="245"/>
        <v>89.826614634146338</v>
      </c>
      <c r="DU183" s="2">
        <f t="shared" si="245"/>
        <v>79.507049477351927</v>
      </c>
      <c r="DV183" s="2">
        <f t="shared" si="245"/>
        <v>93.614841811846645</v>
      </c>
      <c r="DW183" s="2">
        <f t="shared" si="245"/>
        <v>98.863331546121046</v>
      </c>
      <c r="DX183" s="2">
        <f t="shared" si="245"/>
        <v>71.475303946803933</v>
      </c>
      <c r="DY183" s="2">
        <f t="shared" si="245"/>
        <v>52.584054392666168</v>
      </c>
      <c r="EA183" s="2">
        <f t="shared" si="222"/>
        <v>42.600169496922248</v>
      </c>
      <c r="EB183" s="2">
        <f t="shared" si="222"/>
        <v>43.989742857142858</v>
      </c>
      <c r="EC183" s="2">
        <f t="shared" si="222"/>
        <v>45.399545887445896</v>
      </c>
      <c r="ED183" s="2">
        <f t="shared" si="222"/>
        <v>48.866014285714286</v>
      </c>
      <c r="EE183" s="2">
        <f t="shared" si="222"/>
        <v>47.365790636292779</v>
      </c>
      <c r="EF183" s="2">
        <f t="shared" si="222"/>
        <v>51.954617366549755</v>
      </c>
      <c r="EG183" s="2">
        <f t="shared" si="222"/>
        <v>52.671797546497835</v>
      </c>
      <c r="EH183" s="2">
        <f t="shared" si="222"/>
        <v>49.497283033688248</v>
      </c>
      <c r="EI183" s="2">
        <f t="shared" si="222"/>
        <v>46.843353580048273</v>
      </c>
      <c r="EJ183" s="2">
        <f t="shared" si="222"/>
        <v>43.177335545722691</v>
      </c>
      <c r="EK183" s="2">
        <f t="shared" si="221"/>
        <v>48.161215965284079</v>
      </c>
      <c r="EL183" s="2">
        <f t="shared" si="188"/>
        <v>48.062369282143919</v>
      </c>
      <c r="EM183" s="2">
        <f t="shared" si="188"/>
        <v>45.034296940980063</v>
      </c>
      <c r="EN183" s="2">
        <f t="shared" si="188"/>
        <v>45.284223386279166</v>
      </c>
      <c r="EO183" s="2">
        <f t="shared" si="188"/>
        <v>39.241336393322776</v>
      </c>
      <c r="EQ183" s="2">
        <f t="shared" si="246"/>
        <v>44.181408334844093</v>
      </c>
      <c r="ER183" s="2">
        <f t="shared" si="246"/>
        <v>44.724683586847505</v>
      </c>
      <c r="ES183" s="2">
        <f t="shared" si="246"/>
        <v>47.322547817571653</v>
      </c>
      <c r="ET183" s="2">
        <f t="shared" si="246"/>
        <v>48.326593019403433</v>
      </c>
      <c r="EU183" s="2">
        <f t="shared" si="246"/>
        <v>49.965715699690463</v>
      </c>
      <c r="EV183" s="2">
        <f t="shared" si="246"/>
        <v>50.619444693284862</v>
      </c>
      <c r="EW183" s="2">
        <f t="shared" si="246"/>
        <v>50.908985289091333</v>
      </c>
      <c r="EX183" s="2">
        <f t="shared" si="246"/>
        <v>47.246017352051844</v>
      </c>
      <c r="EY183" s="2">
        <f t="shared" si="246"/>
        <v>44.71920839893437</v>
      </c>
      <c r="EZ183" s="2">
        <f t="shared" si="246"/>
        <v>45.561669899231504</v>
      </c>
      <c r="FA183" s="2">
        <f t="shared" si="246"/>
        <v>48.627031090500914</v>
      </c>
      <c r="FB183" s="2">
        <f t="shared" si="246"/>
        <v>46.920536422142177</v>
      </c>
      <c r="FC183" s="2">
        <f t="shared" si="246"/>
        <v>44.936467447299201</v>
      </c>
      <c r="FD183" s="2">
        <f t="shared" si="246"/>
        <v>42.362466020388311</v>
      </c>
      <c r="FE183" s="2">
        <f t="shared" si="246"/>
        <v>38.845732461940287</v>
      </c>
      <c r="FG183" s="2">
        <f t="shared" si="247"/>
        <v>0.99998647985584144</v>
      </c>
      <c r="FH183" s="2">
        <f t="shared" si="247"/>
        <v>0.99998751046641254</v>
      </c>
      <c r="FI183" s="2">
        <f t="shared" si="247"/>
        <v>0.9999869469457463</v>
      </c>
      <c r="FJ183" s="2">
        <f t="shared" si="247"/>
        <v>0.99998756866487404</v>
      </c>
      <c r="FK183" s="2">
        <f t="shared" si="247"/>
        <v>0.99998183628465609</v>
      </c>
      <c r="FL183" s="2">
        <f t="shared" si="247"/>
        <v>0.99997765252031146</v>
      </c>
      <c r="FM183" s="2">
        <f t="shared" si="247"/>
        <v>0.99998064185604008</v>
      </c>
      <c r="FN183" s="2">
        <f t="shared" si="247"/>
        <v>0.99997981492856436</v>
      </c>
      <c r="FO183" s="2">
        <f t="shared" si="247"/>
        <v>0.99997916782044183</v>
      </c>
      <c r="FP183" s="2">
        <f t="shared" si="247"/>
        <v>0.99997724904525298</v>
      </c>
      <c r="FQ183" s="2">
        <f t="shared" si="247"/>
        <v>0.99997510509959586</v>
      </c>
      <c r="FR183" s="2">
        <f t="shared" si="247"/>
        <v>0.99997532000360068</v>
      </c>
      <c r="FS183" s="2">
        <f t="shared" si="247"/>
        <v>0.9999724051584179</v>
      </c>
      <c r="FT183" s="2">
        <f t="shared" si="247"/>
        <v>0.99997197178640485</v>
      </c>
      <c r="FU183" s="2">
        <f t="shared" si="247"/>
        <v>0.99996848188932563</v>
      </c>
      <c r="FW183" s="2">
        <f t="shared" si="238"/>
        <v>0.29721637059239231</v>
      </c>
      <c r="FX183" s="2">
        <f t="shared" si="238"/>
        <v>0.72355013478510732</v>
      </c>
      <c r="FY183" s="2">
        <f t="shared" si="238"/>
        <v>0.71563297965843131</v>
      </c>
      <c r="FZ183" s="2">
        <f t="shared" si="238"/>
        <v>0.7165478608352791</v>
      </c>
      <c r="GA183" s="2">
        <f t="shared" si="238"/>
        <v>0.65017709243050847</v>
      </c>
      <c r="GB183" s="2">
        <f t="shared" si="238"/>
        <v>0.67068532733743058</v>
      </c>
      <c r="GC183" s="2">
        <f t="shared" si="238"/>
        <v>0.64920315316235477</v>
      </c>
      <c r="GD183" s="2">
        <f t="shared" si="238"/>
        <v>0.67546152743091925</v>
      </c>
      <c r="GE183" s="2">
        <f t="shared" si="238"/>
        <v>0.6863416035759704</v>
      </c>
      <c r="GF183" s="2">
        <f t="shared" si="238"/>
        <v>0.63047841006364458</v>
      </c>
      <c r="GG183" s="2">
        <f t="shared" si="238"/>
        <v>0.60377435441975191</v>
      </c>
      <c r="GH183" s="2">
        <f t="shared" si="238"/>
        <v>0.54407009361338543</v>
      </c>
      <c r="GI183" s="2">
        <f t="shared" si="238"/>
        <v>0.50537411280256117</v>
      </c>
      <c r="GJ183" s="2">
        <f t="shared" si="238"/>
        <v>0.4140925191117929</v>
      </c>
      <c r="GK183" s="2">
        <f t="shared" si="238"/>
        <v>0.38302478237637394</v>
      </c>
      <c r="GM183" s="86">
        <f t="shared" si="239"/>
        <v>4.3972269562031251E-198</v>
      </c>
      <c r="GN183" s="86">
        <f t="shared" si="239"/>
        <v>6.6027548436000797E-296</v>
      </c>
      <c r="GO183" s="86">
        <f t="shared" si="239"/>
        <v>0</v>
      </c>
      <c r="GP183" s="86">
        <f t="shared" si="239"/>
        <v>0</v>
      </c>
      <c r="GQ183" s="86">
        <f t="shared" si="239"/>
        <v>0</v>
      </c>
      <c r="GR183" s="86">
        <f t="shared" si="239"/>
        <v>0</v>
      </c>
      <c r="GS183" s="86">
        <f t="shared" si="239"/>
        <v>0</v>
      </c>
      <c r="GT183" s="86">
        <f t="shared" si="239"/>
        <v>0</v>
      </c>
      <c r="GU183" s="86">
        <f t="shared" si="239"/>
        <v>0</v>
      </c>
      <c r="GV183" s="86">
        <f t="shared" si="239"/>
        <v>0</v>
      </c>
      <c r="GW183" s="86">
        <f t="shared" si="239"/>
        <v>0</v>
      </c>
      <c r="GX183" s="86">
        <f t="shared" si="239"/>
        <v>0</v>
      </c>
      <c r="GY183" s="86">
        <f t="shared" si="239"/>
        <v>2.2647323727641927E-275</v>
      </c>
      <c r="GZ183" s="86">
        <f t="shared" si="239"/>
        <v>1.4578110881536716E-268</v>
      </c>
      <c r="HA183" s="86">
        <f t="shared" si="239"/>
        <v>6.8728540780549309E-242</v>
      </c>
      <c r="HC183" s="86">
        <f t="shared" si="190"/>
        <v>3.6833525896076235E-108</v>
      </c>
      <c r="HD183" s="86">
        <f t="shared" si="190"/>
        <v>2.7671061008479472E-251</v>
      </c>
      <c r="HE183" s="86">
        <f t="shared" si="190"/>
        <v>1.0751042140401738E-307</v>
      </c>
      <c r="HF183" s="86">
        <f t="shared" si="189"/>
        <v>0</v>
      </c>
      <c r="HG183" s="86">
        <f t="shared" si="189"/>
        <v>0</v>
      </c>
      <c r="HH183" s="86">
        <f t="shared" si="189"/>
        <v>0</v>
      </c>
      <c r="HI183" s="86">
        <f t="shared" si="189"/>
        <v>2.2994015711109977E-272</v>
      </c>
      <c r="HJ183" s="86">
        <f t="shared" si="189"/>
        <v>0</v>
      </c>
      <c r="HK183" s="86">
        <f t="shared" si="189"/>
        <v>0</v>
      </c>
      <c r="HL183" s="86">
        <f t="shared" si="189"/>
        <v>6.0262280709242449E-294</v>
      </c>
      <c r="HM183" s="86">
        <f t="shared" si="189"/>
        <v>2.3985489732938633E-288</v>
      </c>
      <c r="HN183" s="86">
        <f t="shared" si="189"/>
        <v>6.5810440774004313E-229</v>
      </c>
      <c r="HO183" s="86">
        <f t="shared" si="235"/>
        <v>3.6925882826334291E-184</v>
      </c>
      <c r="HP183" s="86">
        <f t="shared" si="235"/>
        <v>1.7753951655763428E-179</v>
      </c>
      <c r="HQ183" s="86">
        <f t="shared" si="235"/>
        <v>1.5665191522217835E-227</v>
      </c>
      <c r="HS183" s="86">
        <f t="shared" si="240"/>
        <v>5.2396622379083743E-6</v>
      </c>
      <c r="HT183" s="86">
        <f t="shared" si="240"/>
        <v>3.8289024452369957E-8</v>
      </c>
      <c r="HU183" s="86">
        <f t="shared" si="240"/>
        <v>3.1973989883018969E-8</v>
      </c>
      <c r="HV183" s="86">
        <f t="shared" si="240"/>
        <v>2.8310178320026809E-8</v>
      </c>
      <c r="HW183" s="86">
        <f t="shared" si="240"/>
        <v>2.6666919808513755E-7</v>
      </c>
      <c r="HX183" s="86">
        <f t="shared" si="240"/>
        <v>6.6570273471618327E-8</v>
      </c>
      <c r="HY183" s="86">
        <f t="shared" si="240"/>
        <v>2.4249875048308917E-7</v>
      </c>
      <c r="HZ183" s="86">
        <f t="shared" si="240"/>
        <v>7.9173933087906138E-8</v>
      </c>
      <c r="IA183" s="86">
        <f t="shared" si="240"/>
        <v>2.5936983411428993E-8</v>
      </c>
      <c r="IB183" s="86">
        <f t="shared" si="240"/>
        <v>9.7800759720413065E-8</v>
      </c>
      <c r="IC183" s="86">
        <f t="shared" si="240"/>
        <v>2.7318121636804612E-7</v>
      </c>
      <c r="ID183" s="86">
        <f t="shared" si="240"/>
        <v>4.7304359590725799E-6</v>
      </c>
      <c r="IE183" s="86">
        <f t="shared" si="240"/>
        <v>3.4413958912329698E-7</v>
      </c>
      <c r="IF183" s="86">
        <f t="shared" si="240"/>
        <v>5.3089160758479529E-16</v>
      </c>
      <c r="IG183" s="86">
        <f t="shared" si="240"/>
        <v>3.5501389581718629E-15</v>
      </c>
      <c r="II183" s="86">
        <f t="shared" si="241"/>
        <v>9.9948714791032369E-3</v>
      </c>
      <c r="IJ183" s="86">
        <f t="shared" si="241"/>
        <v>0.14337038587880213</v>
      </c>
      <c r="IK183" s="86">
        <f t="shared" si="241"/>
        <v>0.15442504051294512</v>
      </c>
      <c r="IL183" s="86">
        <f t="shared" si="241"/>
        <v>0.16371071695004438</v>
      </c>
      <c r="IM183" s="86">
        <f t="shared" si="241"/>
        <v>0.32480626643497101</v>
      </c>
      <c r="IN183" s="86">
        <f t="shared" si="241"/>
        <v>0.24477957687831636</v>
      </c>
      <c r="IO183" s="86">
        <f t="shared" si="241"/>
        <v>0.31673249622303479</v>
      </c>
      <c r="IP183" s="86">
        <f t="shared" si="241"/>
        <v>0.23610635553241982</v>
      </c>
      <c r="IQ183" s="86">
        <f t="shared" si="241"/>
        <v>0.20158468815193126</v>
      </c>
      <c r="IR183" s="86">
        <f t="shared" si="241"/>
        <v>0.36250571051786368</v>
      </c>
      <c r="IS183" s="86">
        <f t="shared" si="241"/>
        <v>0.44336415466017537</v>
      </c>
      <c r="IT183" s="86">
        <f t="shared" si="241"/>
        <v>0.54618639586444151</v>
      </c>
      <c r="IU183" s="86">
        <f t="shared" si="241"/>
        <v>0.51247112676136053</v>
      </c>
      <c r="IV183" s="86">
        <f t="shared" si="241"/>
        <v>0.50958588034604491</v>
      </c>
      <c r="IW183" s="86">
        <f t="shared" si="241"/>
        <v>0.3460674870835207</v>
      </c>
      <c r="IY183" s="86">
        <f t="shared" si="242"/>
        <v>1.0000111141341146E-2</v>
      </c>
      <c r="IZ183" s="86">
        <f t="shared" si="242"/>
        <v>0.14337042416782658</v>
      </c>
      <c r="JA183" s="86">
        <f t="shared" si="242"/>
        <v>0.15442507248693499</v>
      </c>
      <c r="JB183" s="86">
        <f t="shared" si="242"/>
        <v>0.1637107452602227</v>
      </c>
      <c r="JC183" s="86">
        <f t="shared" si="242"/>
        <v>0.32480653310416913</v>
      </c>
      <c r="JD183" s="86">
        <f t="shared" si="242"/>
        <v>0.24477964344858982</v>
      </c>
      <c r="JE183" s="86">
        <f t="shared" si="242"/>
        <v>0.31673273872178526</v>
      </c>
      <c r="JF183" s="86">
        <f t="shared" si="242"/>
        <v>0.2361064347063529</v>
      </c>
      <c r="JG183" s="86">
        <f t="shared" si="242"/>
        <v>0.20158471408891468</v>
      </c>
      <c r="JH183" s="86">
        <f t="shared" si="242"/>
        <v>0.36250580831862339</v>
      </c>
      <c r="JI183" s="86">
        <f t="shared" si="242"/>
        <v>0.44336442784139174</v>
      </c>
      <c r="JJ183" s="86">
        <f t="shared" si="242"/>
        <v>0.54619112630040056</v>
      </c>
      <c r="JK183" s="86">
        <f t="shared" si="242"/>
        <v>0.51247147090094969</v>
      </c>
      <c r="JL183" s="86">
        <f t="shared" si="242"/>
        <v>0.50958588034604546</v>
      </c>
      <c r="JM183" s="86">
        <f t="shared" si="242"/>
        <v>0.34606748708352425</v>
      </c>
    </row>
    <row r="184" spans="2:273" x14ac:dyDescent="0.25">
      <c r="B184" s="2">
        <v>157</v>
      </c>
      <c r="C184" s="37">
        <v>43</v>
      </c>
      <c r="D184" s="37">
        <v>44.95</v>
      </c>
      <c r="E184" s="37">
        <v>45.85</v>
      </c>
      <c r="F184" s="37">
        <v>47.75</v>
      </c>
      <c r="G184" s="37">
        <v>46.606999999999999</v>
      </c>
      <c r="H184" s="37">
        <v>50.213000000000001</v>
      </c>
      <c r="I184" s="37">
        <v>47.884999999999998</v>
      </c>
      <c r="J184" s="37">
        <v>45.689</v>
      </c>
      <c r="K184" s="37">
        <v>43.475000000000001</v>
      </c>
      <c r="L184" s="37">
        <v>42.475000000000001</v>
      </c>
      <c r="M184" s="37">
        <v>48.23</v>
      </c>
      <c r="N184" s="37">
        <v>52.869</v>
      </c>
      <c r="O184" s="37">
        <v>55.164000000000001</v>
      </c>
      <c r="P184" s="37">
        <v>64.59</v>
      </c>
      <c r="Q184" s="37">
        <v>85.966999999999999</v>
      </c>
      <c r="S184" s="4">
        <f t="shared" si="243"/>
        <v>43.000638446455447</v>
      </c>
      <c r="T184" s="4">
        <f t="shared" si="243"/>
        <v>44.385499753503602</v>
      </c>
      <c r="U184" s="4">
        <f t="shared" si="243"/>
        <v>46.67182684351792</v>
      </c>
      <c r="V184" s="4">
        <f t="shared" si="243"/>
        <v>48.346779162766047</v>
      </c>
      <c r="W184" s="4">
        <f t="shared" si="243"/>
        <v>49.18766360378946</v>
      </c>
      <c r="X184" s="4">
        <f t="shared" si="243"/>
        <v>50.96263195799655</v>
      </c>
      <c r="Y184" s="4">
        <f t="shared" si="243"/>
        <v>51.626909260879692</v>
      </c>
      <c r="Z184" s="4">
        <f t="shared" si="243"/>
        <v>47.866967614555847</v>
      </c>
      <c r="AA184" s="4">
        <f t="shared" si="243"/>
        <v>45.210836777112952</v>
      </c>
      <c r="AB184" s="4">
        <f t="shared" si="243"/>
        <v>45.096518613659157</v>
      </c>
      <c r="AC184" s="4">
        <f t="shared" si="243"/>
        <v>49.891119706552871</v>
      </c>
      <c r="AD184" s="4">
        <f t="shared" si="243"/>
        <v>53.759658029245287</v>
      </c>
      <c r="AE184" s="4">
        <f t="shared" si="243"/>
        <v>55.887965467132311</v>
      </c>
      <c r="AF184" s="4">
        <f t="shared" si="243"/>
        <v>64.275606730095731</v>
      </c>
      <c r="AG184" s="4">
        <f t="shared" si="243"/>
        <v>87.012411057565558</v>
      </c>
      <c r="AI184" s="4">
        <f t="shared" si="244"/>
        <v>-6.3844645544719469E-4</v>
      </c>
      <c r="AJ184" s="4">
        <f t="shared" si="244"/>
        <v>0.56450024649640085</v>
      </c>
      <c r="AK184" s="4">
        <f t="shared" si="244"/>
        <v>-0.82182684351791835</v>
      </c>
      <c r="AL184" s="4">
        <f t="shared" si="244"/>
        <v>-0.59677916276604748</v>
      </c>
      <c r="AM184" s="4">
        <f t="shared" si="244"/>
        <v>-2.5806636037894606</v>
      </c>
      <c r="AN184" s="4">
        <f t="shared" si="244"/>
        <v>-0.74963195799654869</v>
      </c>
      <c r="AO184" s="4">
        <f t="shared" si="244"/>
        <v>-3.7419092608796944</v>
      </c>
      <c r="AP184" s="4">
        <f t="shared" si="244"/>
        <v>-2.1779676145558469</v>
      </c>
      <c r="AQ184" s="4">
        <f t="shared" si="244"/>
        <v>-1.7358367771129508</v>
      </c>
      <c r="AR184" s="4">
        <f t="shared" si="244"/>
        <v>-2.6215186136591555</v>
      </c>
      <c r="AS184" s="4">
        <f t="shared" si="244"/>
        <v>-1.6611197065528742</v>
      </c>
      <c r="AT184" s="4">
        <f t="shared" si="244"/>
        <v>-0.89065802924528725</v>
      </c>
      <c r="AU184" s="4">
        <f t="shared" si="244"/>
        <v>-0.72396546713230947</v>
      </c>
      <c r="AV184" s="4">
        <f t="shared" si="244"/>
        <v>0.31439326990427219</v>
      </c>
      <c r="AW184" s="4">
        <f t="shared" si="244"/>
        <v>-1.0454110575655591</v>
      </c>
      <c r="AY184" s="2">
        <f t="shared" si="236"/>
        <v>42.925543474076861</v>
      </c>
      <c r="AZ184" s="2">
        <f t="shared" si="236"/>
        <v>44.38277692173147</v>
      </c>
      <c r="BA184" s="2">
        <f t="shared" si="236"/>
        <v>46.66554384241276</v>
      </c>
      <c r="BB184" s="2">
        <f t="shared" si="236"/>
        <v>48.33786466439399</v>
      </c>
      <c r="BC184" s="2">
        <f t="shared" si="236"/>
        <v>48.966723489391406</v>
      </c>
      <c r="BD184" s="2">
        <f t="shared" si="236"/>
        <v>50.897924361435756</v>
      </c>
      <c r="BE184" s="2">
        <f t="shared" si="236"/>
        <v>51.377661925909948</v>
      </c>
      <c r="BF184" s="2">
        <f t="shared" si="236"/>
        <v>47.807331947522258</v>
      </c>
      <c r="BG184" s="2">
        <f t="shared" si="236"/>
        <v>45.170049342419887</v>
      </c>
      <c r="BH184" s="2">
        <f t="shared" si="236"/>
        <v>44.598589149305653</v>
      </c>
      <c r="BI184" s="2">
        <f t="shared" si="236"/>
        <v>48.423462888349022</v>
      </c>
      <c r="BJ184" s="2">
        <f t="shared" si="236"/>
        <v>47.338363971549938</v>
      </c>
      <c r="BK184" s="2">
        <f t="shared" si="236"/>
        <v>44.860292544954447</v>
      </c>
      <c r="BL184" s="2">
        <f t="shared" si="236"/>
        <v>43.894245406189327</v>
      </c>
      <c r="BM184" s="2">
        <f t="shared" si="236"/>
        <v>38.969910021057856</v>
      </c>
      <c r="BO184" s="2" t="str">
        <f t="shared" si="191"/>
        <v/>
      </c>
      <c r="BP184" s="2" t="str">
        <f t="shared" si="192"/>
        <v/>
      </c>
      <c r="BQ184" s="2" t="str">
        <f t="shared" si="193"/>
        <v/>
      </c>
      <c r="BR184" s="2" t="str">
        <f t="shared" si="194"/>
        <v/>
      </c>
      <c r="BS184" s="2" t="str">
        <f t="shared" si="195"/>
        <v/>
      </c>
      <c r="BT184" s="2" t="str">
        <f t="shared" si="196"/>
        <v/>
      </c>
      <c r="BU184" s="2" t="str">
        <f t="shared" si="197"/>
        <v/>
      </c>
      <c r="BV184" s="2" t="str">
        <f t="shared" si="198"/>
        <v/>
      </c>
      <c r="BW184" s="2" t="str">
        <f t="shared" si="199"/>
        <v/>
      </c>
      <c r="BX184" s="2" t="str">
        <f t="shared" si="200"/>
        <v/>
      </c>
      <c r="BY184" s="2" t="str">
        <f t="shared" si="201"/>
        <v/>
      </c>
      <c r="BZ184" s="2" t="str">
        <f t="shared" si="202"/>
        <v/>
      </c>
      <c r="CA184" s="2" t="str">
        <f t="shared" si="203"/>
        <v/>
      </c>
      <c r="CB184" s="2" t="str">
        <f t="shared" si="204"/>
        <v/>
      </c>
      <c r="CC184" s="2" t="str">
        <f t="shared" si="205"/>
        <v/>
      </c>
      <c r="CE184" s="2" t="str">
        <f t="shared" si="237"/>
        <v/>
      </c>
      <c r="CF184" s="2" t="str">
        <f t="shared" si="237"/>
        <v/>
      </c>
      <c r="CG184" s="2" t="str">
        <f t="shared" si="237"/>
        <v/>
      </c>
      <c r="CH184" s="2" t="str">
        <f t="shared" si="237"/>
        <v/>
      </c>
      <c r="CI184" s="2" t="str">
        <f t="shared" si="237"/>
        <v/>
      </c>
      <c r="CJ184" s="2" t="str">
        <f t="shared" si="237"/>
        <v/>
      </c>
      <c r="CK184" s="2" t="str">
        <f t="shared" si="237"/>
        <v/>
      </c>
      <c r="CL184" s="2" t="str">
        <f t="shared" si="237"/>
        <v/>
      </c>
      <c r="CM184" s="2" t="str">
        <f t="shared" si="237"/>
        <v/>
      </c>
      <c r="CN184" s="2" t="str">
        <f t="shared" si="237"/>
        <v/>
      </c>
      <c r="CO184" s="2" t="str">
        <f t="shared" si="237"/>
        <v/>
      </c>
      <c r="CP184" s="2" t="str">
        <f t="shared" si="237"/>
        <v/>
      </c>
      <c r="CQ184" s="2" t="str">
        <f t="shared" si="237"/>
        <v/>
      </c>
      <c r="CR184" s="2" t="str">
        <f t="shared" si="237"/>
        <v/>
      </c>
      <c r="CS184" s="2" t="str">
        <f t="shared" si="237"/>
        <v/>
      </c>
      <c r="CU184" s="2" t="str">
        <f t="shared" si="206"/>
        <v/>
      </c>
      <c r="CV184" s="2" t="str">
        <f t="shared" si="207"/>
        <v/>
      </c>
      <c r="CW184" s="2" t="str">
        <f t="shared" si="208"/>
        <v/>
      </c>
      <c r="CX184" s="2" t="str">
        <f t="shared" si="209"/>
        <v/>
      </c>
      <c r="CY184" s="2" t="str">
        <f t="shared" si="210"/>
        <v/>
      </c>
      <c r="CZ184" s="2" t="str">
        <f t="shared" si="211"/>
        <v/>
      </c>
      <c r="DA184" s="2" t="str">
        <f t="shared" si="212"/>
        <v/>
      </c>
      <c r="DB184" s="2" t="str">
        <f t="shared" si="213"/>
        <v/>
      </c>
      <c r="DC184" s="2" t="str">
        <f t="shared" si="214"/>
        <v/>
      </c>
      <c r="DD184" s="2" t="str">
        <f t="shared" si="215"/>
        <v/>
      </c>
      <c r="DE184" s="2" t="str">
        <f t="shared" si="216"/>
        <v/>
      </c>
      <c r="DF184" s="2" t="str">
        <f t="shared" si="217"/>
        <v/>
      </c>
      <c r="DG184" s="2" t="str">
        <f t="shared" si="218"/>
        <v/>
      </c>
      <c r="DH184" s="2" t="str">
        <f t="shared" si="219"/>
        <v/>
      </c>
      <c r="DI184" s="2" t="str">
        <f t="shared" si="220"/>
        <v/>
      </c>
      <c r="DK184" s="2">
        <f t="shared" si="245"/>
        <v>92.211006264323899</v>
      </c>
      <c r="DL184" s="2">
        <f t="shared" si="245"/>
        <v>104.15193415775401</v>
      </c>
      <c r="DM184" s="2">
        <f t="shared" si="245"/>
        <v>100.31303208556149</v>
      </c>
      <c r="DN184" s="2">
        <f t="shared" si="245"/>
        <v>113.46830225044565</v>
      </c>
      <c r="DO184" s="2">
        <f t="shared" si="245"/>
        <v>108.71249241346608</v>
      </c>
      <c r="DP184" s="2">
        <f t="shared" si="245"/>
        <v>112.0456929643527</v>
      </c>
      <c r="DQ184" s="2">
        <f t="shared" si="245"/>
        <v>96.582613086770991</v>
      </c>
      <c r="DR184" s="2">
        <f t="shared" si="245"/>
        <v>101.65827435897438</v>
      </c>
      <c r="DS184" s="2">
        <f t="shared" si="245"/>
        <v>92.002591767881228</v>
      </c>
      <c r="DT184" s="2">
        <f t="shared" si="245"/>
        <v>90.004865290806748</v>
      </c>
      <c r="DU184" s="2">
        <f t="shared" si="245"/>
        <v>79.63643954703835</v>
      </c>
      <c r="DV184" s="2">
        <f t="shared" si="245"/>
        <v>93.840942334494741</v>
      </c>
      <c r="DW184" s="2">
        <f t="shared" si="245"/>
        <v>99.149242367873967</v>
      </c>
      <c r="DX184" s="2">
        <f t="shared" si="245"/>
        <v>71.601742299442293</v>
      </c>
      <c r="DY184" s="2">
        <f t="shared" si="245"/>
        <v>52.595753705118419</v>
      </c>
      <c r="EA184" s="2">
        <f t="shared" si="222"/>
        <v>42.412826567610885</v>
      </c>
      <c r="EB184" s="2">
        <f t="shared" si="222"/>
        <v>43.828085714285706</v>
      </c>
      <c r="EC184" s="2">
        <f t="shared" si="222"/>
        <v>45.230347186147192</v>
      </c>
      <c r="ED184" s="2">
        <f t="shared" si="222"/>
        <v>48.739685714285713</v>
      </c>
      <c r="EE184" s="2">
        <f t="shared" si="222"/>
        <v>47.191419896549277</v>
      </c>
      <c r="EF184" s="2">
        <f t="shared" si="222"/>
        <v>51.835100393984533</v>
      </c>
      <c r="EG184" s="2">
        <f t="shared" si="222"/>
        <v>52.578576414721027</v>
      </c>
      <c r="EH184" s="2">
        <f t="shared" si="222"/>
        <v>49.398735294117643</v>
      </c>
      <c r="EI184" s="2">
        <f t="shared" si="222"/>
        <v>46.694721238938058</v>
      </c>
      <c r="EJ184" s="2">
        <f t="shared" si="222"/>
        <v>43.015196165191718</v>
      </c>
      <c r="EK184" s="2">
        <f t="shared" si="221"/>
        <v>48.125946210515686</v>
      </c>
      <c r="EL184" s="2">
        <f t="shared" si="188"/>
        <v>47.996637522577402</v>
      </c>
      <c r="EM184" s="2">
        <f t="shared" si="188"/>
        <v>44.911716681601689</v>
      </c>
      <c r="EN184" s="2">
        <f t="shared" si="188"/>
        <v>45.192514958399734</v>
      </c>
      <c r="EO184" s="2">
        <f t="shared" si="188"/>
        <v>39.132236109676526</v>
      </c>
      <c r="EQ184" s="2">
        <f t="shared" si="246"/>
        <v>44.029277866660628</v>
      </c>
      <c r="ER184" s="2">
        <f t="shared" si="246"/>
        <v>44.575135757438261</v>
      </c>
      <c r="ES184" s="2">
        <f t="shared" si="246"/>
        <v>47.18476656660652</v>
      </c>
      <c r="ET184" s="2">
        <f t="shared" si="246"/>
        <v>48.191899689125471</v>
      </c>
      <c r="EU184" s="2">
        <f t="shared" si="246"/>
        <v>49.836346795114352</v>
      </c>
      <c r="EV184" s="2">
        <f t="shared" si="246"/>
        <v>50.476472325919431</v>
      </c>
      <c r="EW184" s="2">
        <f t="shared" si="246"/>
        <v>50.784685584198712</v>
      </c>
      <c r="EX184" s="2">
        <f t="shared" si="246"/>
        <v>47.108606314365744</v>
      </c>
      <c r="EY184" s="2">
        <f t="shared" si="246"/>
        <v>44.533362771931479</v>
      </c>
      <c r="EZ184" s="2">
        <f t="shared" si="246"/>
        <v>45.443459198452146</v>
      </c>
      <c r="FA184" s="2">
        <f t="shared" si="246"/>
        <v>48.600384546611188</v>
      </c>
      <c r="FB184" s="2">
        <f t="shared" si="246"/>
        <v>46.833448881553387</v>
      </c>
      <c r="FC184" s="2">
        <f t="shared" si="246"/>
        <v>44.811807228330387</v>
      </c>
      <c r="FD184" s="2">
        <f t="shared" si="246"/>
        <v>42.217383993558286</v>
      </c>
      <c r="FE184" s="2">
        <f t="shared" si="246"/>
        <v>38.730486989506211</v>
      </c>
      <c r="FG184" s="2">
        <f t="shared" si="247"/>
        <v>0.99998766946730899</v>
      </c>
      <c r="FH184" s="2">
        <f t="shared" si="247"/>
        <v>0.99998860939747214</v>
      </c>
      <c r="FI184" s="2">
        <f t="shared" si="247"/>
        <v>0.99998809545936129</v>
      </c>
      <c r="FJ184" s="2">
        <f t="shared" si="247"/>
        <v>0.99998866247521623</v>
      </c>
      <c r="FK184" s="2">
        <f t="shared" si="247"/>
        <v>0.99998343446824822</v>
      </c>
      <c r="FL184" s="2">
        <f t="shared" si="247"/>
        <v>0.99997961881621544</v>
      </c>
      <c r="FM184" s="2">
        <f t="shared" si="247"/>
        <v>0.99998234513280715</v>
      </c>
      <c r="FN184" s="2">
        <f t="shared" si="247"/>
        <v>0.99998159096336181</v>
      </c>
      <c r="FO184" s="2">
        <f t="shared" si="247"/>
        <v>0.99998100079160979</v>
      </c>
      <c r="FP184" s="2">
        <f t="shared" si="247"/>
        <v>0.9999792508411286</v>
      </c>
      <c r="FQ184" s="2">
        <f t="shared" si="247"/>
        <v>0.99997729553125303</v>
      </c>
      <c r="FR184" s="2">
        <f t="shared" si="247"/>
        <v>0.99997749152688975</v>
      </c>
      <c r="FS184" s="2">
        <f t="shared" si="247"/>
        <v>0.9999748331442605</v>
      </c>
      <c r="FT184" s="2">
        <f t="shared" si="247"/>
        <v>0.99997443790235274</v>
      </c>
      <c r="FU184" s="2">
        <f t="shared" si="247"/>
        <v>0.99997125506171203</v>
      </c>
      <c r="FW184" s="2">
        <f t="shared" si="238"/>
        <v>0.31680686494193566</v>
      </c>
      <c r="FX184" s="2">
        <f t="shared" si="238"/>
        <v>0.74158898395519546</v>
      </c>
      <c r="FY184" s="2">
        <f t="shared" si="238"/>
        <v>0.73399851462153798</v>
      </c>
      <c r="FZ184" s="2">
        <f t="shared" si="238"/>
        <v>0.73487619927537806</v>
      </c>
      <c r="GA184" s="2">
        <f t="shared" si="238"/>
        <v>0.67082552055579669</v>
      </c>
      <c r="GB184" s="2">
        <f t="shared" si="238"/>
        <v>0.69069910872529139</v>
      </c>
      <c r="GC184" s="2">
        <f t="shared" si="238"/>
        <v>0.66987987997273279</v>
      </c>
      <c r="GD184" s="2">
        <f t="shared" si="238"/>
        <v>0.69531690504926824</v>
      </c>
      <c r="GE184" s="2">
        <f t="shared" si="238"/>
        <v>0.7058212385772753</v>
      </c>
      <c r="GF184" s="2">
        <f t="shared" si="238"/>
        <v>0.65166663015053372</v>
      </c>
      <c r="GG184" s="2">
        <f t="shared" si="238"/>
        <v>0.62558445690702269</v>
      </c>
      <c r="GH184" s="2">
        <f t="shared" si="238"/>
        <v>0.56680869557766778</v>
      </c>
      <c r="GI184" s="2">
        <f t="shared" si="238"/>
        <v>0.52836966776821936</v>
      </c>
      <c r="GJ184" s="2">
        <f t="shared" si="238"/>
        <v>0.43660082289107172</v>
      </c>
      <c r="GK184" s="2">
        <f t="shared" si="238"/>
        <v>0.40501170614167448</v>
      </c>
      <c r="GM184" s="86">
        <f t="shared" si="239"/>
        <v>5.4498935163951615E-202</v>
      </c>
      <c r="GN184" s="86">
        <f t="shared" si="239"/>
        <v>9.6347506248657219E-302</v>
      </c>
      <c r="GO184" s="86">
        <f t="shared" si="239"/>
        <v>0</v>
      </c>
      <c r="GP184" s="86">
        <f t="shared" si="239"/>
        <v>0</v>
      </c>
      <c r="GQ184" s="86">
        <f t="shared" si="239"/>
        <v>0</v>
      </c>
      <c r="GR184" s="86">
        <f t="shared" si="239"/>
        <v>0</v>
      </c>
      <c r="GS184" s="86">
        <f t="shared" si="239"/>
        <v>0</v>
      </c>
      <c r="GT184" s="86">
        <f t="shared" si="239"/>
        <v>0</v>
      </c>
      <c r="GU184" s="86">
        <f t="shared" si="239"/>
        <v>0</v>
      </c>
      <c r="GV184" s="86">
        <f t="shared" si="239"/>
        <v>0</v>
      </c>
      <c r="GW184" s="86">
        <f t="shared" si="239"/>
        <v>0</v>
      </c>
      <c r="GX184" s="86">
        <f t="shared" si="239"/>
        <v>0</v>
      </c>
      <c r="GY184" s="86">
        <f t="shared" si="239"/>
        <v>4.4508234850738053E-281</v>
      </c>
      <c r="GZ184" s="86">
        <f t="shared" si="239"/>
        <v>4.3351417589715932E-274</v>
      </c>
      <c r="HA184" s="86">
        <f t="shared" si="239"/>
        <v>7.2426676213814364E-247</v>
      </c>
      <c r="HC184" s="86">
        <f t="shared" si="190"/>
        <v>5.5129756050515634E-111</v>
      </c>
      <c r="HD184" s="86">
        <f t="shared" si="190"/>
        <v>7.6042100765592909E-258</v>
      </c>
      <c r="HE184" s="86">
        <f t="shared" si="190"/>
        <v>0</v>
      </c>
      <c r="HF184" s="86">
        <f t="shared" si="189"/>
        <v>0</v>
      </c>
      <c r="HG184" s="86">
        <f t="shared" si="189"/>
        <v>0</v>
      </c>
      <c r="HH184" s="86">
        <f t="shared" si="189"/>
        <v>0</v>
      </c>
      <c r="HI184" s="86">
        <f t="shared" si="189"/>
        <v>6.4826922715783116E-280</v>
      </c>
      <c r="HJ184" s="86">
        <f t="shared" si="189"/>
        <v>0</v>
      </c>
      <c r="HK184" s="86">
        <f t="shared" si="189"/>
        <v>0</v>
      </c>
      <c r="HL184" s="86">
        <f t="shared" si="189"/>
        <v>5.3126669659238063E-302</v>
      </c>
      <c r="HM184" s="86">
        <f t="shared" si="189"/>
        <v>2.7816411395399762E-296</v>
      </c>
      <c r="HN184" s="86">
        <f t="shared" si="189"/>
        <v>2.5305842734095767E-235</v>
      </c>
      <c r="HO184" s="86">
        <f t="shared" si="235"/>
        <v>2.7460468043715748E-189</v>
      </c>
      <c r="HP184" s="86">
        <f t="shared" si="235"/>
        <v>1.8544104927396923E-184</v>
      </c>
      <c r="HQ184" s="86">
        <f t="shared" si="235"/>
        <v>6.2860240472224754E-234</v>
      </c>
      <c r="HS184" s="86">
        <f t="shared" si="240"/>
        <v>2.6693180053037477E-6</v>
      </c>
      <c r="HT184" s="86">
        <f t="shared" si="240"/>
        <v>1.7661529399479646E-8</v>
      </c>
      <c r="HU184" s="86">
        <f t="shared" si="240"/>
        <v>1.4524266474679741E-8</v>
      </c>
      <c r="HV184" s="86">
        <f t="shared" si="240"/>
        <v>1.3104942440410501E-8</v>
      </c>
      <c r="HW184" s="86">
        <f t="shared" si="240"/>
        <v>1.2694748019366283E-7</v>
      </c>
      <c r="HX184" s="86">
        <f t="shared" si="240"/>
        <v>2.9522904462777713E-8</v>
      </c>
      <c r="HY184" s="86">
        <f t="shared" si="240"/>
        <v>1.1289277092495192E-7</v>
      </c>
      <c r="HZ184" s="86">
        <f t="shared" si="240"/>
        <v>3.5571339560343913E-8</v>
      </c>
      <c r="IA184" s="86">
        <f t="shared" si="240"/>
        <v>1.1223403426838467E-8</v>
      </c>
      <c r="IB184" s="86">
        <f t="shared" si="240"/>
        <v>4.3465737203953628E-8</v>
      </c>
      <c r="IC184" s="86">
        <f t="shared" si="240"/>
        <v>1.2500831259106194E-7</v>
      </c>
      <c r="ID184" s="86">
        <f t="shared" si="240"/>
        <v>2.43778891156E-6</v>
      </c>
      <c r="IE184" s="86">
        <f t="shared" si="240"/>
        <v>1.4792866403934082E-7</v>
      </c>
      <c r="IF184" s="86">
        <f t="shared" si="240"/>
        <v>5.50710457999974E-17</v>
      </c>
      <c r="IG184" s="86">
        <f t="shared" si="240"/>
        <v>3.3132593754097984E-16</v>
      </c>
      <c r="II184" s="86">
        <f t="shared" si="241"/>
        <v>2.0483605323554959E-2</v>
      </c>
      <c r="IJ184" s="86">
        <f t="shared" si="241"/>
        <v>0.10907904027267129</v>
      </c>
      <c r="IK184" s="86">
        <f t="shared" si="241"/>
        <v>0.11763051988300814</v>
      </c>
      <c r="IL184" s="86">
        <f t="shared" si="241"/>
        <v>0.12617429486147308</v>
      </c>
      <c r="IM184" s="86">
        <f t="shared" si="241"/>
        <v>0.26476813145150835</v>
      </c>
      <c r="IN184" s="86">
        <f t="shared" si="241"/>
        <v>0.19107973900992181</v>
      </c>
      <c r="IO184" s="86">
        <f t="shared" si="241"/>
        <v>0.25584500937885846</v>
      </c>
      <c r="IP184" s="86">
        <f t="shared" si="241"/>
        <v>0.18416172229412558</v>
      </c>
      <c r="IQ184" s="86">
        <f t="shared" si="241"/>
        <v>0.15448654200968254</v>
      </c>
      <c r="IR184" s="86">
        <f t="shared" si="241"/>
        <v>0.29681312498024448</v>
      </c>
      <c r="IS184" s="86">
        <f t="shared" si="241"/>
        <v>0.37882630787254878</v>
      </c>
      <c r="IT184" s="86">
        <f t="shared" si="241"/>
        <v>0.53049174340930372</v>
      </c>
      <c r="IU184" s="86">
        <f t="shared" si="241"/>
        <v>0.54404378217134608</v>
      </c>
      <c r="IV184" s="86">
        <f t="shared" si="241"/>
        <v>0.57448897145840916</v>
      </c>
      <c r="IW184" s="86">
        <f t="shared" si="241"/>
        <v>0.41629026012933062</v>
      </c>
      <c r="IY184" s="86">
        <f t="shared" si="242"/>
        <v>2.0486274641560262E-2</v>
      </c>
      <c r="IZ184" s="86">
        <f t="shared" si="242"/>
        <v>0.1090790579342007</v>
      </c>
      <c r="JA184" s="86">
        <f t="shared" si="242"/>
        <v>0.11763053440727461</v>
      </c>
      <c r="JB184" s="86">
        <f t="shared" si="242"/>
        <v>0.12617430796641552</v>
      </c>
      <c r="JC184" s="86">
        <f t="shared" si="242"/>
        <v>0.26476825839898854</v>
      </c>
      <c r="JD184" s="86">
        <f t="shared" si="242"/>
        <v>0.19107976853282627</v>
      </c>
      <c r="JE184" s="86">
        <f t="shared" si="242"/>
        <v>0.25584512227162937</v>
      </c>
      <c r="JF184" s="86">
        <f t="shared" si="242"/>
        <v>0.18416175786546515</v>
      </c>
      <c r="JG184" s="86">
        <f t="shared" si="242"/>
        <v>0.15448655323308597</v>
      </c>
      <c r="JH184" s="86">
        <f t="shared" si="242"/>
        <v>0.29681316844598171</v>
      </c>
      <c r="JI184" s="86">
        <f t="shared" si="242"/>
        <v>0.37882643288086137</v>
      </c>
      <c r="JJ184" s="86">
        <f t="shared" si="242"/>
        <v>0.53049418119821523</v>
      </c>
      <c r="JK184" s="86">
        <f t="shared" si="242"/>
        <v>0.54404393010001006</v>
      </c>
      <c r="JL184" s="86">
        <f t="shared" si="242"/>
        <v>0.57448897145840916</v>
      </c>
      <c r="JM184" s="86">
        <f t="shared" si="242"/>
        <v>0.41629026012933096</v>
      </c>
    </row>
    <row r="185" spans="2:273" x14ac:dyDescent="0.25">
      <c r="B185" s="2">
        <v>158</v>
      </c>
      <c r="C185" s="37">
        <v>43.137999999999998</v>
      </c>
      <c r="D185" s="37">
        <v>43.667000000000002</v>
      </c>
      <c r="E185" s="37">
        <v>46.05</v>
      </c>
      <c r="F185" s="37">
        <v>48.65</v>
      </c>
      <c r="G185" s="37">
        <v>48.033000000000001</v>
      </c>
      <c r="H185" s="37">
        <v>50.869</v>
      </c>
      <c r="I185" s="37">
        <v>49.82</v>
      </c>
      <c r="J185" s="37">
        <v>44.015999999999998</v>
      </c>
      <c r="K185" s="37">
        <v>42.82</v>
      </c>
      <c r="L185" s="37">
        <v>41.508000000000003</v>
      </c>
      <c r="M185" s="37">
        <v>48.951000000000001</v>
      </c>
      <c r="N185" s="37">
        <v>48.689</v>
      </c>
      <c r="O185" s="37">
        <v>52.295000000000002</v>
      </c>
      <c r="P185" s="37">
        <v>63</v>
      </c>
      <c r="Q185" s="37">
        <v>88.016000000000005</v>
      </c>
      <c r="S185" s="4">
        <f t="shared" si="243"/>
        <v>42.912507158363255</v>
      </c>
      <c r="T185" s="4">
        <f t="shared" si="243"/>
        <v>44.244033933272995</v>
      </c>
      <c r="U185" s="4">
        <f t="shared" si="243"/>
        <v>46.55635670678712</v>
      </c>
      <c r="V185" s="4">
        <f t="shared" si="243"/>
        <v>48.198665419322992</v>
      </c>
      <c r="W185" s="4">
        <f t="shared" si="243"/>
        <v>48.972720196749023</v>
      </c>
      <c r="X185" s="4">
        <f t="shared" si="243"/>
        <v>50.759197906640232</v>
      </c>
      <c r="Y185" s="4">
        <f t="shared" si="243"/>
        <v>51.331787881665591</v>
      </c>
      <c r="Z185" s="4">
        <f t="shared" si="243"/>
        <v>47.658948568363606</v>
      </c>
      <c r="AA185" s="4">
        <f t="shared" si="243"/>
        <v>44.967706564523667</v>
      </c>
      <c r="AB185" s="4">
        <f t="shared" si="243"/>
        <v>44.733537677436729</v>
      </c>
      <c r="AC185" s="4">
        <f t="shared" si="243"/>
        <v>49.130470684941095</v>
      </c>
      <c r="AD185" s="4">
        <f t="shared" si="243"/>
        <v>51.523393983109784</v>
      </c>
      <c r="AE185" s="4">
        <f t="shared" si="243"/>
        <v>52.70476504348909</v>
      </c>
      <c r="AF185" s="4">
        <f t="shared" si="243"/>
        <v>62.748648651083847</v>
      </c>
      <c r="AG185" s="4">
        <f t="shared" si="243"/>
        <v>88.448620683430278</v>
      </c>
      <c r="AI185" s="4">
        <f t="shared" si="244"/>
        <v>0.22549284163674344</v>
      </c>
      <c r="AJ185" s="4">
        <f t="shared" si="244"/>
        <v>-0.57703393327299324</v>
      </c>
      <c r="AK185" s="4">
        <f t="shared" si="244"/>
        <v>-0.5063567067871233</v>
      </c>
      <c r="AL185" s="4">
        <f t="shared" si="244"/>
        <v>0.45133458067700616</v>
      </c>
      <c r="AM185" s="4">
        <f t="shared" si="244"/>
        <v>-0.93972019674902185</v>
      </c>
      <c r="AN185" s="4">
        <f t="shared" si="244"/>
        <v>0.10980209335976809</v>
      </c>
      <c r="AO185" s="4">
        <f t="shared" si="244"/>
        <v>-1.5117878816655903</v>
      </c>
      <c r="AP185" s="4">
        <f t="shared" si="244"/>
        <v>-3.6429485683636074</v>
      </c>
      <c r="AQ185" s="4">
        <f t="shared" si="244"/>
        <v>-2.1477065645236664</v>
      </c>
      <c r="AR185" s="4">
        <f t="shared" si="244"/>
        <v>-3.2255376774367264</v>
      </c>
      <c r="AS185" s="4">
        <f t="shared" si="244"/>
        <v>-0.17947068494109431</v>
      </c>
      <c r="AT185" s="4">
        <f t="shared" si="244"/>
        <v>-2.8343939831097842</v>
      </c>
      <c r="AU185" s="4">
        <f t="shared" si="244"/>
        <v>-0.40976504348908804</v>
      </c>
      <c r="AV185" s="4">
        <f t="shared" si="244"/>
        <v>0.25135134891615252</v>
      </c>
      <c r="AW185" s="4">
        <f t="shared" si="244"/>
        <v>-0.43262068343027238</v>
      </c>
      <c r="AY185" s="2">
        <f t="shared" si="236"/>
        <v>42.782773308234027</v>
      </c>
      <c r="AZ185" s="2">
        <f t="shared" si="236"/>
        <v>44.243142571026702</v>
      </c>
      <c r="BA185" s="2">
        <f t="shared" si="236"/>
        <v>46.554285346783367</v>
      </c>
      <c r="BB185" s="2">
        <f t="shared" si="236"/>
        <v>48.195567079859629</v>
      </c>
      <c r="BC185" s="2">
        <f t="shared" si="236"/>
        <v>48.876281544423271</v>
      </c>
      <c r="BD185" s="2">
        <f t="shared" si="236"/>
        <v>50.73540022338284</v>
      </c>
      <c r="BE185" s="2">
        <f t="shared" si="236"/>
        <v>51.226985488750891</v>
      </c>
      <c r="BF185" s="2">
        <f t="shared" si="236"/>
        <v>47.637073094062586</v>
      </c>
      <c r="BG185" s="2">
        <f t="shared" si="236"/>
        <v>44.953845927225984</v>
      </c>
      <c r="BH185" s="2">
        <f t="shared" si="236"/>
        <v>44.515936354643614</v>
      </c>
      <c r="BI185" s="2">
        <f t="shared" si="236"/>
        <v>48.403822992185141</v>
      </c>
      <c r="BJ185" s="2">
        <f t="shared" si="236"/>
        <v>47.233837102162823</v>
      </c>
      <c r="BK185" s="2">
        <f t="shared" si="236"/>
        <v>44.734169485101859</v>
      </c>
      <c r="BL185" s="2">
        <f t="shared" si="236"/>
        <v>43.71021301456598</v>
      </c>
      <c r="BM185" s="2">
        <f t="shared" si="236"/>
        <v>38.849163442520151</v>
      </c>
      <c r="BO185" s="2" t="str">
        <f t="shared" si="191"/>
        <v/>
      </c>
      <c r="BP185" s="2" t="str">
        <f t="shared" si="192"/>
        <v/>
      </c>
      <c r="BQ185" s="2" t="str">
        <f t="shared" si="193"/>
        <v/>
      </c>
      <c r="BR185" s="2" t="str">
        <f t="shared" si="194"/>
        <v/>
      </c>
      <c r="BS185" s="2" t="str">
        <f t="shared" si="195"/>
        <v/>
      </c>
      <c r="BT185" s="2" t="str">
        <f t="shared" si="196"/>
        <v/>
      </c>
      <c r="BU185" s="2" t="str">
        <f t="shared" si="197"/>
        <v/>
      </c>
      <c r="BV185" s="2" t="str">
        <f t="shared" si="198"/>
        <v/>
      </c>
      <c r="BW185" s="2" t="str">
        <f t="shared" si="199"/>
        <v/>
      </c>
      <c r="BX185" s="2" t="str">
        <f t="shared" si="200"/>
        <v/>
      </c>
      <c r="BY185" s="2" t="str">
        <f t="shared" si="201"/>
        <v/>
      </c>
      <c r="BZ185" s="2" t="str">
        <f t="shared" si="202"/>
        <v/>
      </c>
      <c r="CA185" s="2" t="str">
        <f t="shared" si="203"/>
        <v/>
      </c>
      <c r="CB185" s="2" t="str">
        <f t="shared" si="204"/>
        <v/>
      </c>
      <c r="CC185" s="2" t="str">
        <f t="shared" si="205"/>
        <v/>
      </c>
      <c r="CE185" s="2" t="str">
        <f t="shared" si="237"/>
        <v/>
      </c>
      <c r="CF185" s="2" t="str">
        <f t="shared" si="237"/>
        <v/>
      </c>
      <c r="CG185" s="2" t="str">
        <f t="shared" si="237"/>
        <v/>
      </c>
      <c r="CH185" s="2" t="str">
        <f t="shared" si="237"/>
        <v/>
      </c>
      <c r="CI185" s="2" t="str">
        <f t="shared" si="237"/>
        <v/>
      </c>
      <c r="CJ185" s="2" t="str">
        <f t="shared" si="237"/>
        <v/>
      </c>
      <c r="CK185" s="2" t="str">
        <f t="shared" si="237"/>
        <v/>
      </c>
      <c r="CL185" s="2" t="str">
        <f t="shared" si="237"/>
        <v/>
      </c>
      <c r="CM185" s="2" t="str">
        <f t="shared" si="237"/>
        <v/>
      </c>
      <c r="CN185" s="2" t="str">
        <f t="shared" si="237"/>
        <v/>
      </c>
      <c r="CO185" s="2" t="str">
        <f t="shared" si="237"/>
        <v/>
      </c>
      <c r="CP185" s="2" t="str">
        <f t="shared" si="237"/>
        <v/>
      </c>
      <c r="CQ185" s="2" t="str">
        <f t="shared" si="237"/>
        <v/>
      </c>
      <c r="CR185" s="2" t="str">
        <f t="shared" si="237"/>
        <v/>
      </c>
      <c r="CS185" s="2" t="str">
        <f t="shared" si="237"/>
        <v/>
      </c>
      <c r="CU185" s="2" t="str">
        <f t="shared" si="206"/>
        <v/>
      </c>
      <c r="CV185" s="2" t="str">
        <f t="shared" si="207"/>
        <v/>
      </c>
      <c r="CW185" s="2" t="str">
        <f t="shared" si="208"/>
        <v/>
      </c>
      <c r="CX185" s="2" t="str">
        <f t="shared" si="209"/>
        <v/>
      </c>
      <c r="CY185" s="2" t="str">
        <f t="shared" si="210"/>
        <v/>
      </c>
      <c r="CZ185" s="2" t="str">
        <f t="shared" si="211"/>
        <v/>
      </c>
      <c r="DA185" s="2" t="str">
        <f t="shared" si="212"/>
        <v/>
      </c>
      <c r="DB185" s="2" t="str">
        <f t="shared" si="213"/>
        <v/>
      </c>
      <c r="DC185" s="2" t="str">
        <f t="shared" si="214"/>
        <v/>
      </c>
      <c r="DD185" s="2" t="str">
        <f t="shared" si="215"/>
        <v/>
      </c>
      <c r="DE185" s="2" t="str">
        <f t="shared" si="216"/>
        <v/>
      </c>
      <c r="DF185" s="2" t="str">
        <f t="shared" si="217"/>
        <v/>
      </c>
      <c r="DG185" s="2" t="str">
        <f t="shared" si="218"/>
        <v/>
      </c>
      <c r="DH185" s="2" t="str">
        <f t="shared" si="219"/>
        <v/>
      </c>
      <c r="DI185" s="2" t="str">
        <f t="shared" si="220"/>
        <v/>
      </c>
      <c r="DK185" s="2">
        <f t="shared" si="245"/>
        <v>92.423238044308619</v>
      </c>
      <c r="DL185" s="2">
        <f t="shared" si="245"/>
        <v>104.424439171123</v>
      </c>
      <c r="DM185" s="2">
        <f t="shared" si="245"/>
        <v>100.54939572192512</v>
      </c>
      <c r="DN185" s="2">
        <f t="shared" si="245"/>
        <v>113.78250512477719</v>
      </c>
      <c r="DO185" s="2">
        <f t="shared" si="245"/>
        <v>108.98784400189662</v>
      </c>
      <c r="DP185" s="2">
        <f t="shared" si="245"/>
        <v>112.3518883677298</v>
      </c>
      <c r="DQ185" s="2">
        <f t="shared" si="245"/>
        <v>96.770844950213373</v>
      </c>
      <c r="DR185" s="2">
        <f t="shared" si="245"/>
        <v>101.89535512820515</v>
      </c>
      <c r="DS185" s="2">
        <f t="shared" si="245"/>
        <v>92.173657557354915</v>
      </c>
      <c r="DT185" s="2">
        <f t="shared" si="245"/>
        <v>90.183115947467158</v>
      </c>
      <c r="DU185" s="2">
        <f t="shared" si="245"/>
        <v>79.765829616724758</v>
      </c>
      <c r="DV185" s="2">
        <f t="shared" si="245"/>
        <v>94.067042857142823</v>
      </c>
      <c r="DW185" s="2">
        <f t="shared" si="245"/>
        <v>99.435153189626902</v>
      </c>
      <c r="DX185" s="2">
        <f t="shared" si="245"/>
        <v>71.728180652080638</v>
      </c>
      <c r="DY185" s="2">
        <f t="shared" si="245"/>
        <v>52.607453017570677</v>
      </c>
      <c r="EA185" s="2">
        <f t="shared" si="222"/>
        <v>42.225483638299522</v>
      </c>
      <c r="EB185" s="2">
        <f t="shared" si="222"/>
        <v>43.666428571428568</v>
      </c>
      <c r="EC185" s="2">
        <f t="shared" si="222"/>
        <v>45.061148484848488</v>
      </c>
      <c r="ED185" s="2">
        <f t="shared" si="222"/>
        <v>48.613357142857147</v>
      </c>
      <c r="EE185" s="2">
        <f t="shared" si="222"/>
        <v>47.017049156805783</v>
      </c>
      <c r="EF185" s="2">
        <f t="shared" ref="EF185:EO227" si="248">CJ$228*$B185+CJ$229</f>
        <v>51.715583421419311</v>
      </c>
      <c r="EG185" s="2">
        <f t="shared" si="248"/>
        <v>52.485355282944212</v>
      </c>
      <c r="EH185" s="2">
        <f t="shared" si="248"/>
        <v>49.300187554547037</v>
      </c>
      <c r="EI185" s="2">
        <f t="shared" si="248"/>
        <v>46.546088897827836</v>
      </c>
      <c r="EJ185" s="2">
        <f t="shared" si="248"/>
        <v>42.853056784660744</v>
      </c>
      <c r="EK185" s="2">
        <f t="shared" si="221"/>
        <v>48.090676455747293</v>
      </c>
      <c r="EL185" s="2">
        <f t="shared" si="188"/>
        <v>47.930905763010891</v>
      </c>
      <c r="EM185" s="2">
        <f t="shared" si="188"/>
        <v>44.789136422223308</v>
      </c>
      <c r="EN185" s="2">
        <f t="shared" si="188"/>
        <v>45.100806530520302</v>
      </c>
      <c r="EO185" s="2">
        <f t="shared" si="188"/>
        <v>39.023135826030284</v>
      </c>
      <c r="EQ185" s="2">
        <f t="shared" si="246"/>
        <v>43.877147398477163</v>
      </c>
      <c r="ER185" s="2">
        <f t="shared" si="246"/>
        <v>44.425587928029032</v>
      </c>
      <c r="ES185" s="2">
        <f t="shared" si="246"/>
        <v>47.046985315641379</v>
      </c>
      <c r="ET185" s="2">
        <f t="shared" si="246"/>
        <v>48.057206358847509</v>
      </c>
      <c r="EU185" s="2">
        <f t="shared" si="246"/>
        <v>49.706977890538255</v>
      </c>
      <c r="EV185" s="2">
        <f t="shared" si="246"/>
        <v>50.333499958554</v>
      </c>
      <c r="EW185" s="2">
        <f t="shared" si="246"/>
        <v>50.660385879306105</v>
      </c>
      <c r="EX185" s="2">
        <f t="shared" si="246"/>
        <v>46.971195276679651</v>
      </c>
      <c r="EY185" s="2">
        <f t="shared" si="246"/>
        <v>44.347517144928588</v>
      </c>
      <c r="EZ185" s="2">
        <f t="shared" si="246"/>
        <v>45.325248497672796</v>
      </c>
      <c r="FA185" s="2">
        <f t="shared" si="246"/>
        <v>48.573738002721463</v>
      </c>
      <c r="FB185" s="2">
        <f t="shared" si="246"/>
        <v>46.746361340964597</v>
      </c>
      <c r="FC185" s="2">
        <f t="shared" si="246"/>
        <v>44.687147009361567</v>
      </c>
      <c r="FD185" s="2">
        <f t="shared" si="246"/>
        <v>42.072301966728261</v>
      </c>
      <c r="FE185" s="2">
        <f t="shared" si="246"/>
        <v>38.615241517072135</v>
      </c>
      <c r="FG185" s="2">
        <f t="shared" si="247"/>
        <v>0.99998875440832979</v>
      </c>
      <c r="FH185" s="2">
        <f t="shared" si="247"/>
        <v>0.99998961163661604</v>
      </c>
      <c r="FI185" s="2">
        <f t="shared" si="247"/>
        <v>0.99998914291852747</v>
      </c>
      <c r="FJ185" s="2">
        <f t="shared" si="247"/>
        <v>0.99998966004419088</v>
      </c>
      <c r="FK185" s="2">
        <f t="shared" si="247"/>
        <v>0.99998489203346153</v>
      </c>
      <c r="FL185" s="2">
        <f t="shared" si="247"/>
        <v>0.99998141210613545</v>
      </c>
      <c r="FM185" s="2">
        <f t="shared" si="247"/>
        <v>0.99998389854474012</v>
      </c>
      <c r="FN185" s="2">
        <f t="shared" si="247"/>
        <v>0.9999832107318487</v>
      </c>
      <c r="FO185" s="2">
        <f t="shared" si="247"/>
        <v>0.9999826724870422</v>
      </c>
      <c r="FP185" s="2">
        <f t="shared" si="247"/>
        <v>0.99998107650765311</v>
      </c>
      <c r="FQ185" s="2">
        <f t="shared" si="247"/>
        <v>0.99997929323703405</v>
      </c>
      <c r="FR185" s="2">
        <f t="shared" si="247"/>
        <v>0.99997947198789039</v>
      </c>
      <c r="FS185" s="2">
        <f t="shared" si="247"/>
        <v>0.99997704750394689</v>
      </c>
      <c r="FT185" s="2">
        <f t="shared" si="247"/>
        <v>0.99997668703743381</v>
      </c>
      <c r="FU185" s="2">
        <f t="shared" si="247"/>
        <v>0.99997378423839878</v>
      </c>
      <c r="FW185" s="2">
        <f t="shared" si="238"/>
        <v>0.33706931150793862</v>
      </c>
      <c r="FX185" s="2">
        <f t="shared" si="238"/>
        <v>0.75884307859321232</v>
      </c>
      <c r="FY185" s="2">
        <f t="shared" si="238"/>
        <v>0.75158965649656551</v>
      </c>
      <c r="FZ185" s="2">
        <f t="shared" si="238"/>
        <v>0.75242887565634675</v>
      </c>
      <c r="GA185" s="2">
        <f t="shared" si="238"/>
        <v>0.69083470934342661</v>
      </c>
      <c r="GB185" s="2">
        <f t="shared" si="238"/>
        <v>0.71002245928239616</v>
      </c>
      <c r="GC185" s="2">
        <f t="shared" si="238"/>
        <v>0.68991998030972645</v>
      </c>
      <c r="GD185" s="2">
        <f t="shared" si="238"/>
        <v>0.71447102279789365</v>
      </c>
      <c r="GE185" s="2">
        <f t="shared" si="238"/>
        <v>0.72457657148933641</v>
      </c>
      <c r="GF185" s="2">
        <f t="shared" si="238"/>
        <v>0.6722714550101011</v>
      </c>
      <c r="GG185" s="2">
        <f t="shared" si="238"/>
        <v>0.64689613260841494</v>
      </c>
      <c r="GH185" s="2">
        <f t="shared" si="238"/>
        <v>0.58926936891332937</v>
      </c>
      <c r="GI185" s="2">
        <f t="shared" si="238"/>
        <v>0.55124544820979049</v>
      </c>
      <c r="GJ185" s="2">
        <f t="shared" si="238"/>
        <v>0.4593733473488617</v>
      </c>
      <c r="GK185" s="2">
        <f t="shared" si="238"/>
        <v>0.42738646483303755</v>
      </c>
      <c r="GM185" s="86">
        <f t="shared" si="239"/>
        <v>6.1819725586991781E-206</v>
      </c>
      <c r="GN185" s="86">
        <f t="shared" si="239"/>
        <v>1.2320661484306857E-307</v>
      </c>
      <c r="GO185" s="86">
        <f t="shared" si="239"/>
        <v>0</v>
      </c>
      <c r="GP185" s="86">
        <f t="shared" si="239"/>
        <v>0</v>
      </c>
      <c r="GQ185" s="86">
        <f t="shared" si="239"/>
        <v>0</v>
      </c>
      <c r="GR185" s="86">
        <f t="shared" si="239"/>
        <v>0</v>
      </c>
      <c r="GS185" s="86">
        <f t="shared" si="239"/>
        <v>0</v>
      </c>
      <c r="GT185" s="86">
        <f t="shared" si="239"/>
        <v>0</v>
      </c>
      <c r="GU185" s="86">
        <f t="shared" si="239"/>
        <v>0</v>
      </c>
      <c r="GV185" s="86">
        <f t="shared" si="239"/>
        <v>0</v>
      </c>
      <c r="GW185" s="86">
        <f t="shared" si="239"/>
        <v>0</v>
      </c>
      <c r="GX185" s="86">
        <f t="shared" si="239"/>
        <v>0</v>
      </c>
      <c r="GY185" s="86">
        <f t="shared" si="239"/>
        <v>7.6378926816087304E-287</v>
      </c>
      <c r="GZ185" s="86">
        <f t="shared" si="239"/>
        <v>1.1315060774974571E-279</v>
      </c>
      <c r="HA185" s="86">
        <f t="shared" si="239"/>
        <v>6.7860627211715934E-252</v>
      </c>
      <c r="HC185" s="86">
        <f t="shared" si="190"/>
        <v>7.5787829977329389E-114</v>
      </c>
      <c r="HD185" s="86">
        <f t="shared" si="190"/>
        <v>1.7177431814238701E-264</v>
      </c>
      <c r="HE185" s="86">
        <f t="shared" si="190"/>
        <v>0</v>
      </c>
      <c r="HF185" s="86">
        <f t="shared" si="189"/>
        <v>0</v>
      </c>
      <c r="HG185" s="86">
        <f t="shared" si="189"/>
        <v>0</v>
      </c>
      <c r="HH185" s="86">
        <f t="shared" si="189"/>
        <v>0</v>
      </c>
      <c r="HI185" s="86">
        <f t="shared" si="189"/>
        <v>1.4389045859903494E-287</v>
      </c>
      <c r="HJ185" s="86">
        <f t="shared" si="189"/>
        <v>0</v>
      </c>
      <c r="HK185" s="86">
        <f t="shared" si="189"/>
        <v>0</v>
      </c>
      <c r="HL185" s="86">
        <f t="shared" si="189"/>
        <v>0</v>
      </c>
      <c r="HM185" s="86">
        <f t="shared" si="189"/>
        <v>2.5135436477889746E-304</v>
      </c>
      <c r="HN185" s="86">
        <f t="shared" si="189"/>
        <v>7.9221738777205775E-242</v>
      </c>
      <c r="HO185" s="86">
        <f t="shared" si="235"/>
        <v>1.7339000415929342E-194</v>
      </c>
      <c r="HP185" s="86">
        <f t="shared" si="235"/>
        <v>1.653178366921691E-189</v>
      </c>
      <c r="HQ185" s="86">
        <f t="shared" si="235"/>
        <v>2.0534866342528039E-240</v>
      </c>
      <c r="HS185" s="86">
        <f t="shared" si="240"/>
        <v>1.3344976936750756E-6</v>
      </c>
      <c r="HT185" s="86">
        <f t="shared" si="240"/>
        <v>8.0036785892198863E-9</v>
      </c>
      <c r="HU185" s="86">
        <f t="shared" si="240"/>
        <v>6.4785352442368114E-9</v>
      </c>
      <c r="HV185" s="86">
        <f t="shared" si="240"/>
        <v>5.9625915180302831E-9</v>
      </c>
      <c r="HW185" s="86">
        <f t="shared" si="240"/>
        <v>5.9333196076624733E-8</v>
      </c>
      <c r="HX185" s="86">
        <f t="shared" si="240"/>
        <v>1.2831383001288581E-8</v>
      </c>
      <c r="HY185" s="86">
        <f t="shared" si="240"/>
        <v>5.1548469900902899E-8</v>
      </c>
      <c r="HZ185" s="86">
        <f t="shared" si="240"/>
        <v>1.5668949717205127E-8</v>
      </c>
      <c r="IA185" s="86">
        <f t="shared" si="240"/>
        <v>4.7591307783547027E-9</v>
      </c>
      <c r="IB185" s="86">
        <f t="shared" si="240"/>
        <v>1.892468705698274E-8</v>
      </c>
      <c r="IC185" s="86">
        <f t="shared" si="240"/>
        <v>5.6049828395196186E-8</v>
      </c>
      <c r="ID185" s="86">
        <f t="shared" si="240"/>
        <v>1.2338121614728012E-6</v>
      </c>
      <c r="IE185" s="86">
        <f t="shared" si="240"/>
        <v>6.2073665795853357E-8</v>
      </c>
      <c r="IF185" s="86">
        <f t="shared" si="240"/>
        <v>5.3129881866770644E-18</v>
      </c>
      <c r="IG185" s="86">
        <f t="shared" si="240"/>
        <v>2.8436417956747639E-17</v>
      </c>
      <c r="II185" s="86">
        <f t="shared" si="241"/>
        <v>3.9014884107525072E-2</v>
      </c>
      <c r="IJ185" s="86">
        <f t="shared" si="241"/>
        <v>8.152987094392436E-2</v>
      </c>
      <c r="IK185" s="86">
        <f t="shared" si="241"/>
        <v>8.7970344767864E-2</v>
      </c>
      <c r="IL185" s="86">
        <f t="shared" si="241"/>
        <v>9.5552554667529641E-2</v>
      </c>
      <c r="IM185" s="86">
        <f t="shared" si="241"/>
        <v>0.21073618935338931</v>
      </c>
      <c r="IN185" s="86">
        <f t="shared" si="241"/>
        <v>0.1458297525147299</v>
      </c>
      <c r="IO185" s="86">
        <f t="shared" si="241"/>
        <v>0.20162468059432348</v>
      </c>
      <c r="IP185" s="86">
        <f t="shared" si="241"/>
        <v>0.14054141304158638</v>
      </c>
      <c r="IQ185" s="86">
        <f t="shared" si="241"/>
        <v>0.11589048975938558</v>
      </c>
      <c r="IR185" s="86">
        <f t="shared" si="241"/>
        <v>0.23616819056795307</v>
      </c>
      <c r="IS185" s="86">
        <f t="shared" si="241"/>
        <v>0.31276245530504471</v>
      </c>
      <c r="IT185" s="86">
        <f t="shared" si="241"/>
        <v>0.49238939249291569</v>
      </c>
      <c r="IU185" s="86">
        <f t="shared" si="241"/>
        <v>0.53878604076604197</v>
      </c>
      <c r="IV185" s="86">
        <f t="shared" si="241"/>
        <v>0.59943255957839747</v>
      </c>
      <c r="IW185" s="86">
        <f t="shared" si="241"/>
        <v>0.4771724706072068</v>
      </c>
      <c r="IY185" s="86">
        <f t="shared" si="242"/>
        <v>3.9016218605218748E-2</v>
      </c>
      <c r="IZ185" s="86">
        <f t="shared" si="242"/>
        <v>8.1529878947602955E-2</v>
      </c>
      <c r="JA185" s="86">
        <f t="shared" si="242"/>
        <v>8.797035124639925E-2</v>
      </c>
      <c r="JB185" s="86">
        <f t="shared" si="242"/>
        <v>9.5552560630121158E-2</v>
      </c>
      <c r="JC185" s="86">
        <f t="shared" si="242"/>
        <v>0.21073624868658539</v>
      </c>
      <c r="JD185" s="86">
        <f t="shared" si="242"/>
        <v>0.14582976534611292</v>
      </c>
      <c r="JE185" s="86">
        <f t="shared" si="242"/>
        <v>0.20162473214279339</v>
      </c>
      <c r="JF185" s="86">
        <f t="shared" si="242"/>
        <v>0.1405414287105361</v>
      </c>
      <c r="JG185" s="86">
        <f t="shared" si="242"/>
        <v>0.11589049451851637</v>
      </c>
      <c r="JH185" s="86">
        <f t="shared" si="242"/>
        <v>0.23616820949264014</v>
      </c>
      <c r="JI185" s="86">
        <f t="shared" si="242"/>
        <v>0.3127625113548731</v>
      </c>
      <c r="JJ185" s="86">
        <f t="shared" si="242"/>
        <v>0.49239062630507718</v>
      </c>
      <c r="JK185" s="86">
        <f t="shared" si="242"/>
        <v>0.53878610283970774</v>
      </c>
      <c r="JL185" s="86">
        <f t="shared" si="242"/>
        <v>0.59943255957839747</v>
      </c>
      <c r="JM185" s="86">
        <f t="shared" si="242"/>
        <v>0.47717247060720686</v>
      </c>
    </row>
    <row r="186" spans="2:273" x14ac:dyDescent="0.25">
      <c r="B186" s="2">
        <v>159</v>
      </c>
      <c r="C186" s="37">
        <v>41.103000000000002</v>
      </c>
      <c r="D186" s="37">
        <v>43.5</v>
      </c>
      <c r="E186" s="37">
        <v>46.25</v>
      </c>
      <c r="F186" s="37">
        <v>46.267000000000003</v>
      </c>
      <c r="G186" s="37">
        <v>46.671999999999997</v>
      </c>
      <c r="H186" s="37">
        <v>52.639000000000003</v>
      </c>
      <c r="I186" s="37">
        <v>50.851999999999997</v>
      </c>
      <c r="J186" s="37">
        <v>46.671999999999997</v>
      </c>
      <c r="K186" s="37">
        <v>44.557000000000002</v>
      </c>
      <c r="L186" s="37">
        <v>43.786999999999999</v>
      </c>
      <c r="M186" s="37">
        <v>49.18</v>
      </c>
      <c r="N186" s="37">
        <v>47.442999999999998</v>
      </c>
      <c r="O186" s="37">
        <v>48.917999999999999</v>
      </c>
      <c r="P186" s="37">
        <v>59.491999999999997</v>
      </c>
      <c r="Q186" s="37">
        <v>86.540999999999997</v>
      </c>
      <c r="S186" s="4">
        <f t="shared" si="243"/>
        <v>42.849056778843618</v>
      </c>
      <c r="T186" s="4">
        <f t="shared" si="243"/>
        <v>44.103579047251969</v>
      </c>
      <c r="U186" s="4">
        <f t="shared" si="243"/>
        <v>46.443155337009472</v>
      </c>
      <c r="V186" s="4">
        <f t="shared" si="243"/>
        <v>48.054421118445745</v>
      </c>
      <c r="W186" s="4">
        <f t="shared" si="243"/>
        <v>48.824280611671945</v>
      </c>
      <c r="X186" s="4">
        <f t="shared" si="243"/>
        <v>50.580945978489758</v>
      </c>
      <c r="Y186" s="4">
        <f t="shared" si="243"/>
        <v>51.116480522978691</v>
      </c>
      <c r="Z186" s="4">
        <f t="shared" si="243"/>
        <v>47.474380475819885</v>
      </c>
      <c r="AA186" s="4">
        <f t="shared" si="243"/>
        <v>44.742220681075885</v>
      </c>
      <c r="AB186" s="4">
        <f t="shared" si="243"/>
        <v>44.51962598458838</v>
      </c>
      <c r="AC186" s="4">
        <f t="shared" si="243"/>
        <v>48.710534197644833</v>
      </c>
      <c r="AD186" s="4">
        <f t="shared" si="243"/>
        <v>49.758230557677784</v>
      </c>
      <c r="AE186" s="4">
        <f t="shared" si="243"/>
        <v>49.752612545525082</v>
      </c>
      <c r="AF186" s="4">
        <f t="shared" si="243"/>
        <v>59.49227037533084</v>
      </c>
      <c r="AG186" s="4">
        <f t="shared" si="243"/>
        <v>86.856000987788434</v>
      </c>
      <c r="AI186" s="4">
        <f t="shared" si="244"/>
        <v>-1.7460567788436165</v>
      </c>
      <c r="AJ186" s="4">
        <f t="shared" si="244"/>
        <v>-0.60357904725196931</v>
      </c>
      <c r="AK186" s="4">
        <f t="shared" si="244"/>
        <v>-0.19315533700947185</v>
      </c>
      <c r="AL186" s="4">
        <f t="shared" si="244"/>
        <v>-1.7874211184457423</v>
      </c>
      <c r="AM186" s="4">
        <f t="shared" si="244"/>
        <v>-2.152280611671948</v>
      </c>
      <c r="AN186" s="4">
        <f t="shared" si="244"/>
        <v>2.0580540215102445</v>
      </c>
      <c r="AO186" s="4">
        <f t="shared" si="244"/>
        <v>-0.26448052297869395</v>
      </c>
      <c r="AP186" s="4">
        <f t="shared" si="244"/>
        <v>-0.80238047581988781</v>
      </c>
      <c r="AQ186" s="4">
        <f t="shared" si="244"/>
        <v>-0.18522068107588296</v>
      </c>
      <c r="AR186" s="4">
        <f t="shared" si="244"/>
        <v>-0.73262598458838113</v>
      </c>
      <c r="AS186" s="4">
        <f t="shared" si="244"/>
        <v>0.46946580235516677</v>
      </c>
      <c r="AT186" s="4">
        <f t="shared" si="244"/>
        <v>-2.3152305576777863</v>
      </c>
      <c r="AU186" s="4">
        <f t="shared" si="244"/>
        <v>-0.83461254552508279</v>
      </c>
      <c r="AV186" s="4">
        <f t="shared" si="244"/>
        <v>-2.703753308423984E-4</v>
      </c>
      <c r="AW186" s="4">
        <f t="shared" si="244"/>
        <v>-0.31500098778843721</v>
      </c>
      <c r="AY186" s="2">
        <f t="shared" si="236"/>
        <v>42.642474818294446</v>
      </c>
      <c r="AZ186" s="2">
        <f t="shared" si="236"/>
        <v>44.103311306649879</v>
      </c>
      <c r="BA186" s="2">
        <f t="shared" si="236"/>
        <v>46.442530272626243</v>
      </c>
      <c r="BB186" s="2">
        <f t="shared" si="236"/>
        <v>48.053430696291329</v>
      </c>
      <c r="BC186" s="2">
        <f t="shared" si="236"/>
        <v>48.785758027783572</v>
      </c>
      <c r="BD186" s="2">
        <f t="shared" si="236"/>
        <v>50.573007809048974</v>
      </c>
      <c r="BE186" s="2">
        <f t="shared" si="236"/>
        <v>51.076346638569959</v>
      </c>
      <c r="BF186" s="2">
        <f t="shared" si="236"/>
        <v>47.467087795349293</v>
      </c>
      <c r="BG186" s="2">
        <f t="shared" si="236"/>
        <v>44.737950678473879</v>
      </c>
      <c r="BH186" s="2">
        <f t="shared" si="236"/>
        <v>44.433481880023336</v>
      </c>
      <c r="BI186" s="2">
        <f t="shared" si="236"/>
        <v>48.384276020804009</v>
      </c>
      <c r="BJ186" s="2">
        <f t="shared" si="236"/>
        <v>47.128799286816218</v>
      </c>
      <c r="BK186" s="2">
        <f t="shared" si="236"/>
        <v>44.607982532730347</v>
      </c>
      <c r="BL186" s="2">
        <f t="shared" si="236"/>
        <v>43.523227229497799</v>
      </c>
      <c r="BM186" s="2">
        <f t="shared" si="236"/>
        <v>38.728019648017835</v>
      </c>
      <c r="BO186" s="2" t="str">
        <f t="shared" si="191"/>
        <v/>
      </c>
      <c r="BP186" s="2" t="str">
        <f t="shared" si="192"/>
        <v/>
      </c>
      <c r="BQ186" s="2" t="str">
        <f t="shared" si="193"/>
        <v/>
      </c>
      <c r="BR186" s="2" t="str">
        <f t="shared" si="194"/>
        <v/>
      </c>
      <c r="BS186" s="2" t="str">
        <f t="shared" si="195"/>
        <v/>
      </c>
      <c r="BT186" s="2" t="str">
        <f t="shared" si="196"/>
        <v/>
      </c>
      <c r="BU186" s="2" t="str">
        <f t="shared" si="197"/>
        <v/>
      </c>
      <c r="BV186" s="2" t="str">
        <f t="shared" si="198"/>
        <v/>
      </c>
      <c r="BW186" s="2" t="str">
        <f t="shared" si="199"/>
        <v/>
      </c>
      <c r="BX186" s="2" t="str">
        <f t="shared" si="200"/>
        <v/>
      </c>
      <c r="BY186" s="2" t="str">
        <f t="shared" si="201"/>
        <v/>
      </c>
      <c r="BZ186" s="2" t="str">
        <f t="shared" si="202"/>
        <v/>
      </c>
      <c r="CA186" s="2" t="str">
        <f t="shared" si="203"/>
        <v/>
      </c>
      <c r="CB186" s="2" t="str">
        <f t="shared" si="204"/>
        <v/>
      </c>
      <c r="CC186" s="2" t="str">
        <f t="shared" si="205"/>
        <v/>
      </c>
      <c r="CE186" s="2" t="str">
        <f t="shared" si="237"/>
        <v/>
      </c>
      <c r="CF186" s="2" t="str">
        <f t="shared" si="237"/>
        <v/>
      </c>
      <c r="CG186" s="2" t="str">
        <f t="shared" si="237"/>
        <v/>
      </c>
      <c r="CH186" s="2" t="str">
        <f t="shared" si="237"/>
        <v/>
      </c>
      <c r="CI186" s="2" t="str">
        <f t="shared" si="237"/>
        <v/>
      </c>
      <c r="CJ186" s="2" t="str">
        <f t="shared" si="237"/>
        <v/>
      </c>
      <c r="CK186" s="2" t="str">
        <f t="shared" si="237"/>
        <v/>
      </c>
      <c r="CL186" s="2" t="str">
        <f t="shared" si="237"/>
        <v/>
      </c>
      <c r="CM186" s="2" t="str">
        <f t="shared" si="237"/>
        <v/>
      </c>
      <c r="CN186" s="2" t="str">
        <f t="shared" si="237"/>
        <v/>
      </c>
      <c r="CO186" s="2" t="str">
        <f t="shared" si="237"/>
        <v/>
      </c>
      <c r="CP186" s="2" t="str">
        <f t="shared" si="237"/>
        <v/>
      </c>
      <c r="CQ186" s="2" t="str">
        <f t="shared" si="237"/>
        <v/>
      </c>
      <c r="CR186" s="2" t="str">
        <f t="shared" si="237"/>
        <v/>
      </c>
      <c r="CS186" s="2" t="str">
        <f t="shared" si="237"/>
        <v/>
      </c>
      <c r="CU186" s="2" t="str">
        <f t="shared" si="206"/>
        <v/>
      </c>
      <c r="CV186" s="2" t="str">
        <f t="shared" si="207"/>
        <v/>
      </c>
      <c r="CW186" s="2" t="str">
        <f t="shared" si="208"/>
        <v/>
      </c>
      <c r="CX186" s="2" t="str">
        <f t="shared" si="209"/>
        <v/>
      </c>
      <c r="CY186" s="2" t="str">
        <f t="shared" si="210"/>
        <v/>
      </c>
      <c r="CZ186" s="2" t="str">
        <f t="shared" si="211"/>
        <v/>
      </c>
      <c r="DA186" s="2" t="str">
        <f t="shared" si="212"/>
        <v/>
      </c>
      <c r="DB186" s="2" t="str">
        <f t="shared" si="213"/>
        <v/>
      </c>
      <c r="DC186" s="2" t="str">
        <f t="shared" si="214"/>
        <v/>
      </c>
      <c r="DD186" s="2" t="str">
        <f t="shared" si="215"/>
        <v/>
      </c>
      <c r="DE186" s="2" t="str">
        <f t="shared" si="216"/>
        <v/>
      </c>
      <c r="DF186" s="2" t="str">
        <f t="shared" si="217"/>
        <v/>
      </c>
      <c r="DG186" s="2" t="str">
        <f t="shared" si="218"/>
        <v/>
      </c>
      <c r="DH186" s="2" t="str">
        <f t="shared" si="219"/>
        <v/>
      </c>
      <c r="DI186" s="2" t="str">
        <f t="shared" si="220"/>
        <v/>
      </c>
      <c r="DK186" s="2">
        <f t="shared" si="245"/>
        <v>92.635469824293338</v>
      </c>
      <c r="DL186" s="2">
        <f t="shared" si="245"/>
        <v>104.69694418449197</v>
      </c>
      <c r="DM186" s="2">
        <f t="shared" si="245"/>
        <v>100.78575935828877</v>
      </c>
      <c r="DN186" s="2">
        <f t="shared" si="245"/>
        <v>114.09670799910873</v>
      </c>
      <c r="DO186" s="2">
        <f t="shared" si="245"/>
        <v>109.26319559032714</v>
      </c>
      <c r="DP186" s="2">
        <f t="shared" si="245"/>
        <v>112.6580837711069</v>
      </c>
      <c r="DQ186" s="2">
        <f t="shared" si="245"/>
        <v>96.95907681365577</v>
      </c>
      <c r="DR186" s="2">
        <f t="shared" si="245"/>
        <v>102.13243589743593</v>
      </c>
      <c r="DS186" s="2">
        <f t="shared" si="245"/>
        <v>92.344723346828602</v>
      </c>
      <c r="DT186" s="2">
        <f t="shared" si="245"/>
        <v>90.361366604127568</v>
      </c>
      <c r="DU186" s="2">
        <f t="shared" si="245"/>
        <v>79.895219686411167</v>
      </c>
      <c r="DV186" s="2">
        <f t="shared" si="245"/>
        <v>94.293143379790905</v>
      </c>
      <c r="DW186" s="2">
        <f t="shared" si="245"/>
        <v>99.721064011379823</v>
      </c>
      <c r="DX186" s="2">
        <f t="shared" si="245"/>
        <v>71.854619004718984</v>
      </c>
      <c r="DY186" s="2">
        <f t="shared" si="245"/>
        <v>52.619152330022928</v>
      </c>
      <c r="EA186" s="2">
        <f t="shared" ref="EA186:EE227" si="249">CE$228*$B186+CE$229</f>
        <v>42.038140708988166</v>
      </c>
      <c r="EB186" s="2">
        <f t="shared" si="249"/>
        <v>43.504771428571424</v>
      </c>
      <c r="EC186" s="2">
        <f t="shared" si="249"/>
        <v>44.891949783549791</v>
      </c>
      <c r="ED186" s="2">
        <f t="shared" si="249"/>
        <v>48.487028571428574</v>
      </c>
      <c r="EE186" s="2">
        <f t="shared" si="249"/>
        <v>46.842678417062281</v>
      </c>
      <c r="EF186" s="2">
        <f t="shared" si="248"/>
        <v>51.596066448854089</v>
      </c>
      <c r="EG186" s="2">
        <f t="shared" si="248"/>
        <v>52.392134151167404</v>
      </c>
      <c r="EH186" s="2">
        <f t="shared" si="248"/>
        <v>49.201639814976431</v>
      </c>
      <c r="EI186" s="2">
        <f t="shared" si="248"/>
        <v>46.397456556717614</v>
      </c>
      <c r="EJ186" s="2">
        <f t="shared" si="248"/>
        <v>42.69091740412977</v>
      </c>
      <c r="EK186" s="2">
        <f t="shared" si="221"/>
        <v>48.055406700978899</v>
      </c>
      <c r="EL186" s="2">
        <f t="shared" si="188"/>
        <v>47.86517400344438</v>
      </c>
      <c r="EM186" s="2">
        <f t="shared" si="188"/>
        <v>44.666556162844934</v>
      </c>
      <c r="EN186" s="2">
        <f t="shared" si="188"/>
        <v>45.00909810264087</v>
      </c>
      <c r="EO186" s="2">
        <f t="shared" si="188"/>
        <v>38.914035542384042</v>
      </c>
      <c r="EQ186" s="2">
        <f t="shared" si="246"/>
        <v>43.725016930293691</v>
      </c>
      <c r="ER186" s="2">
        <f t="shared" si="246"/>
        <v>44.276040098619788</v>
      </c>
      <c r="ES186" s="2">
        <f t="shared" si="246"/>
        <v>46.909204064676246</v>
      </c>
      <c r="ET186" s="2">
        <f t="shared" si="246"/>
        <v>47.92251302856954</v>
      </c>
      <c r="EU186" s="2">
        <f t="shared" si="246"/>
        <v>49.577608985962144</v>
      </c>
      <c r="EV186" s="2">
        <f t="shared" si="246"/>
        <v>50.190527591188577</v>
      </c>
      <c r="EW186" s="2">
        <f t="shared" si="246"/>
        <v>50.536086174413491</v>
      </c>
      <c r="EX186" s="2">
        <f t="shared" si="246"/>
        <v>46.833784238993559</v>
      </c>
      <c r="EY186" s="2">
        <f t="shared" si="246"/>
        <v>44.161671517925704</v>
      </c>
      <c r="EZ186" s="2">
        <f t="shared" si="246"/>
        <v>45.207037796893438</v>
      </c>
      <c r="FA186" s="2">
        <f t="shared" si="246"/>
        <v>48.547091458831737</v>
      </c>
      <c r="FB186" s="2">
        <f t="shared" si="246"/>
        <v>46.659273800375807</v>
      </c>
      <c r="FC186" s="2">
        <f t="shared" si="246"/>
        <v>44.562486790392754</v>
      </c>
      <c r="FD186" s="2">
        <f t="shared" si="246"/>
        <v>41.927219939898237</v>
      </c>
      <c r="FE186" s="2">
        <f t="shared" si="246"/>
        <v>38.499996044638067</v>
      </c>
      <c r="FG186" s="2">
        <f t="shared" si="247"/>
        <v>0.99998974388835349</v>
      </c>
      <c r="FH186" s="2">
        <f t="shared" si="247"/>
        <v>0.99999052569133051</v>
      </c>
      <c r="FI186" s="2">
        <f t="shared" si="247"/>
        <v>0.99999009821455398</v>
      </c>
      <c r="FJ186" s="2">
        <f t="shared" si="247"/>
        <v>0.99999056983964396</v>
      </c>
      <c r="FK186" s="2">
        <f t="shared" si="247"/>
        <v>0.99998622135243975</v>
      </c>
      <c r="FL186" s="2">
        <f t="shared" si="247"/>
        <v>0.99998304761158863</v>
      </c>
      <c r="FM186" s="2">
        <f t="shared" si="247"/>
        <v>0.99998531527746892</v>
      </c>
      <c r="FN186" s="2">
        <f t="shared" si="247"/>
        <v>0.99998468798284113</v>
      </c>
      <c r="FO186" s="2">
        <f t="shared" si="247"/>
        <v>0.99998419709626973</v>
      </c>
      <c r="FP186" s="2">
        <f t="shared" si="247"/>
        <v>0.99998274154112476</v>
      </c>
      <c r="FQ186" s="2">
        <f t="shared" si="247"/>
        <v>0.99998111517331945</v>
      </c>
      <c r="FR186" s="2">
        <f t="shared" si="247"/>
        <v>0.99998127819662941</v>
      </c>
      <c r="FS186" s="2">
        <f t="shared" si="247"/>
        <v>0.9999790670325337</v>
      </c>
      <c r="FT186" s="2">
        <f t="shared" si="247"/>
        <v>0.99997873828182826</v>
      </c>
      <c r="FU186" s="2">
        <f t="shared" si="247"/>
        <v>0.99997609088610651</v>
      </c>
      <c r="FW186" s="2">
        <f t="shared" si="238"/>
        <v>0.35794871598969102</v>
      </c>
      <c r="FX186" s="2">
        <f t="shared" si="238"/>
        <v>0.77529419742683425</v>
      </c>
      <c r="FY186" s="2">
        <f t="shared" si="238"/>
        <v>0.76838455868872058</v>
      </c>
      <c r="FZ186" s="2">
        <f t="shared" si="238"/>
        <v>0.76918446343573055</v>
      </c>
      <c r="GA186" s="2">
        <f t="shared" si="238"/>
        <v>0.71015314337427415</v>
      </c>
      <c r="GB186" s="2">
        <f t="shared" si="238"/>
        <v>0.72861293108671554</v>
      </c>
      <c r="GC186" s="2">
        <f t="shared" si="238"/>
        <v>0.70927151790917575</v>
      </c>
      <c r="GD186" s="2">
        <f t="shared" si="238"/>
        <v>0.73288359074207898</v>
      </c>
      <c r="GE186" s="2">
        <f t="shared" si="238"/>
        <v>0.74257227312630347</v>
      </c>
      <c r="GF186" s="2">
        <f t="shared" si="238"/>
        <v>0.69223307533920675</v>
      </c>
      <c r="GG186" s="2">
        <f t="shared" si="238"/>
        <v>0.66763922458948921</v>
      </c>
      <c r="GH186" s="2">
        <f t="shared" si="238"/>
        <v>0.61136396698973194</v>
      </c>
      <c r="GI186" s="2">
        <f t="shared" si="238"/>
        <v>0.57390645229166604</v>
      </c>
      <c r="GJ186" s="2">
        <f t="shared" si="238"/>
        <v>0.48231681349786054</v>
      </c>
      <c r="GK186" s="2">
        <f t="shared" si="238"/>
        <v>0.45006230704764222</v>
      </c>
      <c r="GM186" s="86">
        <f t="shared" si="239"/>
        <v>6.4179340447179123E-210</v>
      </c>
      <c r="GN186" s="86">
        <f t="shared" si="239"/>
        <v>0</v>
      </c>
      <c r="GO186" s="86">
        <f t="shared" si="239"/>
        <v>0</v>
      </c>
      <c r="GP186" s="86">
        <f t="shared" si="239"/>
        <v>0</v>
      </c>
      <c r="GQ186" s="86">
        <f t="shared" si="239"/>
        <v>0</v>
      </c>
      <c r="GR186" s="86">
        <f t="shared" si="239"/>
        <v>0</v>
      </c>
      <c r="GS186" s="86">
        <f t="shared" si="239"/>
        <v>0</v>
      </c>
      <c r="GT186" s="86">
        <f t="shared" si="239"/>
        <v>0</v>
      </c>
      <c r="GU186" s="86">
        <f t="shared" si="239"/>
        <v>0</v>
      </c>
      <c r="GV186" s="86">
        <f t="shared" si="239"/>
        <v>0</v>
      </c>
      <c r="GW186" s="86">
        <f t="shared" si="239"/>
        <v>0</v>
      </c>
      <c r="GX186" s="86">
        <f t="shared" si="239"/>
        <v>0</v>
      </c>
      <c r="GY186" s="86">
        <f t="shared" si="239"/>
        <v>1.144499241832998E-292</v>
      </c>
      <c r="GZ186" s="86">
        <f t="shared" si="239"/>
        <v>2.5921558453469558E-285</v>
      </c>
      <c r="HA186" s="86">
        <f t="shared" si="239"/>
        <v>5.6531975485039224E-257</v>
      </c>
      <c r="HC186" s="86">
        <f t="shared" si="190"/>
        <v>9.5693326654980756E-117</v>
      </c>
      <c r="HD186" s="86">
        <f t="shared" si="190"/>
        <v>3.1896011284233647E-271</v>
      </c>
      <c r="HE186" s="86">
        <f t="shared" si="190"/>
        <v>0</v>
      </c>
      <c r="HF186" s="86">
        <f t="shared" si="189"/>
        <v>0</v>
      </c>
      <c r="HG186" s="86">
        <f t="shared" si="189"/>
        <v>0</v>
      </c>
      <c r="HH186" s="86">
        <f t="shared" si="189"/>
        <v>0</v>
      </c>
      <c r="HI186" s="86">
        <f t="shared" si="189"/>
        <v>2.5144466951604067E-295</v>
      </c>
      <c r="HJ186" s="86">
        <f t="shared" si="189"/>
        <v>0</v>
      </c>
      <c r="HK186" s="86">
        <f t="shared" si="189"/>
        <v>0</v>
      </c>
      <c r="HL186" s="86">
        <f t="shared" si="189"/>
        <v>0</v>
      </c>
      <c r="HM186" s="86">
        <f t="shared" si="189"/>
        <v>0</v>
      </c>
      <c r="HN186" s="86">
        <f t="shared" si="189"/>
        <v>2.0191252480632887E-248</v>
      </c>
      <c r="HO186" s="86">
        <f t="shared" si="235"/>
        <v>9.2955919243276225E-200</v>
      </c>
      <c r="HP186" s="86">
        <f t="shared" si="235"/>
        <v>1.2578659587469752E-194</v>
      </c>
      <c r="HQ186" s="86">
        <f t="shared" si="235"/>
        <v>5.46111068541057E-247</v>
      </c>
      <c r="HS186" s="86">
        <f t="shared" si="240"/>
        <v>6.5469865187924543E-7</v>
      </c>
      <c r="HT186" s="86">
        <f t="shared" si="240"/>
        <v>3.5632793659900948E-9</v>
      </c>
      <c r="HU186" s="86">
        <f t="shared" si="240"/>
        <v>2.8375010397623806E-9</v>
      </c>
      <c r="HV186" s="86">
        <f t="shared" si="240"/>
        <v>2.6664565309955218E-9</v>
      </c>
      <c r="HW186" s="86">
        <f t="shared" si="240"/>
        <v>2.7225972706100286E-8</v>
      </c>
      <c r="HX186" s="86">
        <f t="shared" si="240"/>
        <v>5.4652856243514649E-9</v>
      </c>
      <c r="HY186" s="86">
        <f t="shared" si="240"/>
        <v>2.3085925318488532E-8</v>
      </c>
      <c r="HZ186" s="86">
        <f t="shared" si="240"/>
        <v>6.7669156219321156E-9</v>
      </c>
      <c r="IA186" s="86">
        <f t="shared" si="240"/>
        <v>1.9775101365456656E-9</v>
      </c>
      <c r="IB186" s="86">
        <f t="shared" si="240"/>
        <v>8.0719029451715076E-9</v>
      </c>
      <c r="IC186" s="86">
        <f t="shared" si="240"/>
        <v>2.4623221227139918E-8</v>
      </c>
      <c r="ID186" s="86">
        <f t="shared" si="240"/>
        <v>6.1326281475021117E-7</v>
      </c>
      <c r="IE186" s="86">
        <f t="shared" si="240"/>
        <v>2.54263497771572E-8</v>
      </c>
      <c r="IF186" s="86">
        <f t="shared" si="240"/>
        <v>4.7668151193682887E-19</v>
      </c>
      <c r="IG186" s="86">
        <f t="shared" si="240"/>
        <v>2.2442607764224422E-18</v>
      </c>
      <c r="II186" s="86">
        <f t="shared" si="241"/>
        <v>6.9077885216871415E-2</v>
      </c>
      <c r="IJ186" s="86">
        <f t="shared" si="241"/>
        <v>5.9883676875897032E-2</v>
      </c>
      <c r="IK186" s="86">
        <f t="shared" si="241"/>
        <v>6.4614675425931078E-2</v>
      </c>
      <c r="IL186" s="86">
        <f t="shared" si="241"/>
        <v>7.1134699397472953E-2</v>
      </c>
      <c r="IM186" s="86">
        <f t="shared" si="241"/>
        <v>0.16418584942243752</v>
      </c>
      <c r="IN186" s="86">
        <f t="shared" si="241"/>
        <v>0.10897756708305835</v>
      </c>
      <c r="IO186" s="86">
        <f t="shared" si="241"/>
        <v>0.15541788961059311</v>
      </c>
      <c r="IP186" s="86">
        <f t="shared" si="241"/>
        <v>0.1050802333955063</v>
      </c>
      <c r="IQ186" s="86">
        <f t="shared" si="241"/>
        <v>8.5180284406571286E-2</v>
      </c>
      <c r="IR186" s="86">
        <f t="shared" si="241"/>
        <v>0.18325667448561306</v>
      </c>
      <c r="IS186" s="86">
        <f t="shared" si="241"/>
        <v>0.25071650333615436</v>
      </c>
      <c r="IT186" s="86">
        <f t="shared" si="241"/>
        <v>0.43897166064101811</v>
      </c>
      <c r="IU186" s="86">
        <f t="shared" si="241"/>
        <v>0.50128558494438724</v>
      </c>
      <c r="IV186" s="86">
        <f t="shared" si="241"/>
        <v>0.56622382065436105</v>
      </c>
      <c r="IW186" s="86">
        <f t="shared" si="241"/>
        <v>0.51807661767591595</v>
      </c>
      <c r="IY186" s="86">
        <f t="shared" si="242"/>
        <v>6.907853991552329E-2</v>
      </c>
      <c r="IZ186" s="86">
        <f t="shared" si="242"/>
        <v>5.9883680439176398E-2</v>
      </c>
      <c r="JA186" s="86">
        <f t="shared" si="242"/>
        <v>6.4614678263432118E-2</v>
      </c>
      <c r="JB186" s="86">
        <f t="shared" si="242"/>
        <v>7.1134702063929481E-2</v>
      </c>
      <c r="JC186" s="86">
        <f t="shared" si="242"/>
        <v>0.16418587664841022</v>
      </c>
      <c r="JD186" s="86">
        <f t="shared" si="242"/>
        <v>0.10897757254834398</v>
      </c>
      <c r="JE186" s="86">
        <f t="shared" si="242"/>
        <v>0.15541791269651842</v>
      </c>
      <c r="JF186" s="86">
        <f t="shared" si="242"/>
        <v>0.10508024016242193</v>
      </c>
      <c r="JG186" s="86">
        <f t="shared" si="242"/>
        <v>8.5180286384081427E-2</v>
      </c>
      <c r="JH186" s="86">
        <f t="shared" si="242"/>
        <v>0.18325668255751601</v>
      </c>
      <c r="JI186" s="86">
        <f t="shared" si="242"/>
        <v>0.2507165279593756</v>
      </c>
      <c r="JJ186" s="86">
        <f t="shared" si="242"/>
        <v>0.43897227390383287</v>
      </c>
      <c r="JK186" s="86">
        <f t="shared" si="242"/>
        <v>0.50128561037073704</v>
      </c>
      <c r="JL186" s="86">
        <f t="shared" si="242"/>
        <v>0.56622382065436105</v>
      </c>
      <c r="JM186" s="86">
        <f t="shared" si="242"/>
        <v>0.51807661767591595</v>
      </c>
    </row>
    <row r="187" spans="2:273" x14ac:dyDescent="0.25">
      <c r="B187" s="2">
        <v>160</v>
      </c>
      <c r="C187" s="37">
        <v>41.414000000000001</v>
      </c>
      <c r="D187" s="37">
        <v>43.283000000000001</v>
      </c>
      <c r="E187" s="37">
        <v>47.7</v>
      </c>
      <c r="F187" s="37">
        <v>47.65</v>
      </c>
      <c r="G187" s="37">
        <v>48.41</v>
      </c>
      <c r="H187" s="37">
        <v>51.984000000000002</v>
      </c>
      <c r="I187" s="37">
        <v>49.573999999999998</v>
      </c>
      <c r="J187" s="37">
        <v>44.917999999999999</v>
      </c>
      <c r="K187" s="37">
        <v>44.689</v>
      </c>
      <c r="L187" s="37">
        <v>42.41</v>
      </c>
      <c r="M187" s="37">
        <v>50.622999999999998</v>
      </c>
      <c r="N187" s="37">
        <v>47.606999999999999</v>
      </c>
      <c r="O187" s="37">
        <v>47.048999999999999</v>
      </c>
      <c r="P187" s="37">
        <v>58.23</v>
      </c>
      <c r="Q187" s="37">
        <v>80.507999999999996</v>
      </c>
      <c r="S187" s="4">
        <f t="shared" si="243"/>
        <v>42.807529645305145</v>
      </c>
      <c r="T187" s="4">
        <f t="shared" si="243"/>
        <v>43.963319469367505</v>
      </c>
      <c r="U187" s="4">
        <f t="shared" si="243"/>
        <v>46.33034822472284</v>
      </c>
      <c r="V187" s="4">
        <f t="shared" si="243"/>
        <v>47.911773751889974</v>
      </c>
      <c r="W187" s="4">
        <f t="shared" si="243"/>
        <v>48.709019559191411</v>
      </c>
      <c r="X187" s="4">
        <f t="shared" si="243"/>
        <v>50.413246673553601</v>
      </c>
      <c r="Y187" s="4">
        <f t="shared" si="243"/>
        <v>50.939883368207042</v>
      </c>
      <c r="Z187" s="4">
        <f t="shared" si="243"/>
        <v>47.299746015702567</v>
      </c>
      <c r="AA187" s="4">
        <f t="shared" si="243"/>
        <v>44.523700073253636</v>
      </c>
      <c r="AB187" s="4">
        <f t="shared" si="243"/>
        <v>44.381892754250124</v>
      </c>
      <c r="AC187" s="4">
        <f t="shared" si="243"/>
        <v>48.497567823125657</v>
      </c>
      <c r="AD187" s="4">
        <f t="shared" si="243"/>
        <v>48.501748684571062</v>
      </c>
      <c r="AE187" s="4">
        <f t="shared" si="243"/>
        <v>47.444899611794014</v>
      </c>
      <c r="AF187" s="4">
        <f t="shared" si="243"/>
        <v>55.106218364315723</v>
      </c>
      <c r="AG187" s="4">
        <f t="shared" si="243"/>
        <v>82.208462201420346</v>
      </c>
      <c r="AI187" s="4">
        <f t="shared" si="244"/>
        <v>-1.3935296453051436</v>
      </c>
      <c r="AJ187" s="4">
        <f t="shared" si="244"/>
        <v>-0.68031946936750387</v>
      </c>
      <c r="AK187" s="4">
        <f t="shared" si="244"/>
        <v>1.3696517752771626</v>
      </c>
      <c r="AL187" s="4">
        <f t="shared" si="244"/>
        <v>-0.26177375188997587</v>
      </c>
      <c r="AM187" s="4">
        <f t="shared" si="244"/>
        <v>-0.29901955919141443</v>
      </c>
      <c r="AN187" s="4">
        <f t="shared" si="244"/>
        <v>1.5707533264464004</v>
      </c>
      <c r="AO187" s="4">
        <f t="shared" si="244"/>
        <v>-1.3658833682070437</v>
      </c>
      <c r="AP187" s="4">
        <f t="shared" si="244"/>
        <v>-2.3817460157025678</v>
      </c>
      <c r="AQ187" s="4">
        <f t="shared" si="244"/>
        <v>0.16529992674636418</v>
      </c>
      <c r="AR187" s="4">
        <f t="shared" si="244"/>
        <v>-1.9718927542501277</v>
      </c>
      <c r="AS187" s="4">
        <f t="shared" si="244"/>
        <v>2.1254321768743409</v>
      </c>
      <c r="AT187" s="4">
        <f t="shared" si="244"/>
        <v>-0.89474868457106282</v>
      </c>
      <c r="AU187" s="4">
        <f t="shared" si="244"/>
        <v>-0.39589961179401456</v>
      </c>
      <c r="AV187" s="4">
        <f t="shared" si="244"/>
        <v>3.1237816356842742</v>
      </c>
      <c r="AW187" s="4">
        <f t="shared" si="244"/>
        <v>-1.7004622014203505</v>
      </c>
      <c r="AY187" s="2">
        <f t="shared" si="236"/>
        <v>42.504603057298254</v>
      </c>
      <c r="AZ187" s="2">
        <f t="shared" si="236"/>
        <v>43.963245692433603</v>
      </c>
      <c r="BA187" s="2">
        <f t="shared" si="236"/>
        <v>46.330175605569352</v>
      </c>
      <c r="BB187" s="2">
        <f t="shared" si="236"/>
        <v>47.911482619954683</v>
      </c>
      <c r="BC187" s="2">
        <f t="shared" si="236"/>
        <v>48.694941320559664</v>
      </c>
      <c r="BD187" s="2">
        <f t="shared" si="236"/>
        <v>50.410845663760199</v>
      </c>
      <c r="BE187" s="2">
        <f t="shared" si="236"/>
        <v>50.925889938743524</v>
      </c>
      <c r="BF187" s="2">
        <f t="shared" si="236"/>
        <v>47.297537085620874</v>
      </c>
      <c r="BG187" s="2">
        <f t="shared" si="236"/>
        <v>44.52250786662551</v>
      </c>
      <c r="BH187" s="2">
        <f t="shared" si="236"/>
        <v>44.351010216257727</v>
      </c>
      <c r="BI187" s="2">
        <f t="shared" si="236"/>
        <v>48.364775942875809</v>
      </c>
      <c r="BJ187" s="2">
        <f t="shared" si="236"/>
        <v>47.023374366767527</v>
      </c>
      <c r="BK187" s="2">
        <f t="shared" si="236"/>
        <v>44.481742021433966</v>
      </c>
      <c r="BL187" s="2">
        <f t="shared" si="236"/>
        <v>43.333561753324048</v>
      </c>
      <c r="BM187" s="2">
        <f t="shared" si="236"/>
        <v>38.606511417888981</v>
      </c>
      <c r="BO187" s="2" t="str">
        <f t="shared" si="191"/>
        <v/>
      </c>
      <c r="BP187" s="2" t="str">
        <f t="shared" si="192"/>
        <v/>
      </c>
      <c r="BQ187" s="2" t="str">
        <f t="shared" si="193"/>
        <v/>
      </c>
      <c r="BR187" s="2" t="str">
        <f t="shared" si="194"/>
        <v/>
      </c>
      <c r="BS187" s="2" t="str">
        <f t="shared" si="195"/>
        <v/>
      </c>
      <c r="BT187" s="2" t="str">
        <f t="shared" si="196"/>
        <v/>
      </c>
      <c r="BU187" s="2" t="str">
        <f t="shared" si="197"/>
        <v/>
      </c>
      <c r="BV187" s="2" t="str">
        <f t="shared" si="198"/>
        <v/>
      </c>
      <c r="BW187" s="2" t="str">
        <f t="shared" si="199"/>
        <v/>
      </c>
      <c r="BX187" s="2" t="str">
        <f t="shared" si="200"/>
        <v/>
      </c>
      <c r="BY187" s="2" t="str">
        <f t="shared" si="201"/>
        <v/>
      </c>
      <c r="BZ187" s="2" t="str">
        <f t="shared" si="202"/>
        <v/>
      </c>
      <c r="CA187" s="2" t="str">
        <f t="shared" si="203"/>
        <v/>
      </c>
      <c r="CB187" s="2" t="str">
        <f t="shared" si="204"/>
        <v/>
      </c>
      <c r="CC187" s="2" t="str">
        <f t="shared" si="205"/>
        <v/>
      </c>
      <c r="CE187" s="2" t="str">
        <f t="shared" si="237"/>
        <v/>
      </c>
      <c r="CF187" s="2" t="str">
        <f t="shared" si="237"/>
        <v/>
      </c>
      <c r="CG187" s="2" t="str">
        <f t="shared" si="237"/>
        <v/>
      </c>
      <c r="CH187" s="2" t="str">
        <f t="shared" si="237"/>
        <v/>
      </c>
      <c r="CI187" s="2" t="str">
        <f t="shared" si="237"/>
        <v/>
      </c>
      <c r="CJ187" s="2" t="str">
        <f t="shared" si="237"/>
        <v/>
      </c>
      <c r="CK187" s="2" t="str">
        <f t="shared" si="237"/>
        <v/>
      </c>
      <c r="CL187" s="2" t="str">
        <f t="shared" si="237"/>
        <v/>
      </c>
      <c r="CM187" s="2" t="str">
        <f t="shared" si="237"/>
        <v/>
      </c>
      <c r="CN187" s="2" t="str">
        <f t="shared" si="237"/>
        <v/>
      </c>
      <c r="CO187" s="2" t="str">
        <f t="shared" si="237"/>
        <v/>
      </c>
      <c r="CP187" s="2" t="str">
        <f t="shared" si="237"/>
        <v/>
      </c>
      <c r="CQ187" s="2" t="str">
        <f t="shared" si="237"/>
        <v/>
      </c>
      <c r="CR187" s="2" t="str">
        <f t="shared" si="237"/>
        <v/>
      </c>
      <c r="CS187" s="2" t="str">
        <f t="shared" si="237"/>
        <v/>
      </c>
      <c r="CU187" s="2" t="str">
        <f t="shared" si="206"/>
        <v/>
      </c>
      <c r="CV187" s="2" t="str">
        <f t="shared" si="207"/>
        <v/>
      </c>
      <c r="CW187" s="2" t="str">
        <f t="shared" si="208"/>
        <v/>
      </c>
      <c r="CX187" s="2" t="str">
        <f t="shared" si="209"/>
        <v/>
      </c>
      <c r="CY187" s="2" t="str">
        <f t="shared" si="210"/>
        <v/>
      </c>
      <c r="CZ187" s="2" t="str">
        <f t="shared" si="211"/>
        <v/>
      </c>
      <c r="DA187" s="2" t="str">
        <f t="shared" si="212"/>
        <v/>
      </c>
      <c r="DB187" s="2" t="str">
        <f t="shared" si="213"/>
        <v/>
      </c>
      <c r="DC187" s="2" t="str">
        <f t="shared" si="214"/>
        <v/>
      </c>
      <c r="DD187" s="2" t="str">
        <f t="shared" si="215"/>
        <v/>
      </c>
      <c r="DE187" s="2" t="str">
        <f t="shared" si="216"/>
        <v/>
      </c>
      <c r="DF187" s="2" t="str">
        <f t="shared" si="217"/>
        <v/>
      </c>
      <c r="DG187" s="2" t="str">
        <f t="shared" si="218"/>
        <v/>
      </c>
      <c r="DH187" s="2" t="str">
        <f t="shared" si="219"/>
        <v/>
      </c>
      <c r="DI187" s="2" t="str">
        <f t="shared" si="220"/>
        <v/>
      </c>
      <c r="DK187" s="2">
        <f t="shared" si="245"/>
        <v>92.847701604278058</v>
      </c>
      <c r="DL187" s="2">
        <f t="shared" si="245"/>
        <v>104.96944919786097</v>
      </c>
      <c r="DM187" s="2">
        <f t="shared" si="245"/>
        <v>101.02212299465239</v>
      </c>
      <c r="DN187" s="2">
        <f t="shared" si="245"/>
        <v>114.41091087344029</v>
      </c>
      <c r="DO187" s="2">
        <f t="shared" si="245"/>
        <v>109.53854717875768</v>
      </c>
      <c r="DP187" s="2">
        <f t="shared" si="245"/>
        <v>112.96427917448402</v>
      </c>
      <c r="DQ187" s="2">
        <f t="shared" si="245"/>
        <v>97.147308677098152</v>
      </c>
      <c r="DR187" s="2">
        <f t="shared" si="245"/>
        <v>102.3695166666667</v>
      </c>
      <c r="DS187" s="2">
        <f t="shared" si="245"/>
        <v>92.515789136302274</v>
      </c>
      <c r="DT187" s="2">
        <f t="shared" si="245"/>
        <v>90.539617260787992</v>
      </c>
      <c r="DU187" s="2">
        <f t="shared" si="245"/>
        <v>80.024609756097576</v>
      </c>
      <c r="DV187" s="2">
        <f t="shared" si="245"/>
        <v>94.519243902438987</v>
      </c>
      <c r="DW187" s="2">
        <f t="shared" si="245"/>
        <v>100.00697483313274</v>
      </c>
      <c r="DX187" s="2">
        <f t="shared" si="245"/>
        <v>71.981057357357344</v>
      </c>
      <c r="DY187" s="2">
        <f t="shared" si="245"/>
        <v>52.630851642475179</v>
      </c>
      <c r="EA187" s="2">
        <f t="shared" si="249"/>
        <v>41.850797779676796</v>
      </c>
      <c r="EB187" s="2">
        <f t="shared" si="249"/>
        <v>43.343114285714279</v>
      </c>
      <c r="EC187" s="2">
        <f t="shared" si="249"/>
        <v>44.722751082251094</v>
      </c>
      <c r="ED187" s="2">
        <f t="shared" si="249"/>
        <v>48.360700000000001</v>
      </c>
      <c r="EE187" s="2">
        <f t="shared" si="249"/>
        <v>46.668307677318779</v>
      </c>
      <c r="EF187" s="2">
        <f t="shared" si="248"/>
        <v>51.476549476288866</v>
      </c>
      <c r="EG187" s="2">
        <f t="shared" si="248"/>
        <v>52.298913019390596</v>
      </c>
      <c r="EH187" s="2">
        <f t="shared" si="248"/>
        <v>49.103092075405826</v>
      </c>
      <c r="EI187" s="2">
        <f t="shared" si="248"/>
        <v>46.248824215607399</v>
      </c>
      <c r="EJ187" s="2">
        <f t="shared" si="248"/>
        <v>42.528778023598797</v>
      </c>
      <c r="EK187" s="2">
        <f t="shared" si="221"/>
        <v>48.020136946210506</v>
      </c>
      <c r="EL187" s="2">
        <f t="shared" si="188"/>
        <v>47.799442243877863</v>
      </c>
      <c r="EM187" s="2">
        <f t="shared" si="188"/>
        <v>44.54397590346656</v>
      </c>
      <c r="EN187" s="2">
        <f t="shared" si="188"/>
        <v>44.917389674761438</v>
      </c>
      <c r="EO187" s="2">
        <f t="shared" si="188"/>
        <v>38.8049352587378</v>
      </c>
      <c r="EQ187" s="2">
        <f t="shared" si="246"/>
        <v>43.572886462110226</v>
      </c>
      <c r="ER187" s="2">
        <f t="shared" si="246"/>
        <v>44.126492269210559</v>
      </c>
      <c r="ES187" s="2">
        <f t="shared" si="246"/>
        <v>46.771422813711112</v>
      </c>
      <c r="ET187" s="2">
        <f t="shared" si="246"/>
        <v>47.787819698291571</v>
      </c>
      <c r="EU187" s="2">
        <f t="shared" si="246"/>
        <v>49.448240081386047</v>
      </c>
      <c r="EV187" s="2">
        <f t="shared" si="246"/>
        <v>50.047555223823153</v>
      </c>
      <c r="EW187" s="2">
        <f t="shared" si="246"/>
        <v>50.411786469520877</v>
      </c>
      <c r="EX187" s="2">
        <f t="shared" si="246"/>
        <v>46.696373201307459</v>
      </c>
      <c r="EY187" s="2">
        <f t="shared" si="246"/>
        <v>43.97582589092282</v>
      </c>
      <c r="EZ187" s="2">
        <f t="shared" si="246"/>
        <v>45.08882709611408</v>
      </c>
      <c r="FA187" s="2">
        <f t="shared" si="246"/>
        <v>48.520444914942004</v>
      </c>
      <c r="FB187" s="2">
        <f t="shared" si="246"/>
        <v>46.572186259787017</v>
      </c>
      <c r="FC187" s="2">
        <f t="shared" si="246"/>
        <v>44.43782657142394</v>
      </c>
      <c r="FD187" s="2">
        <f t="shared" si="246"/>
        <v>41.782137913068205</v>
      </c>
      <c r="FE187" s="2">
        <f t="shared" si="246"/>
        <v>38.384750572203984</v>
      </c>
      <c r="FG187" s="2">
        <f t="shared" si="247"/>
        <v>0.99999064630656775</v>
      </c>
      <c r="FH187" s="2">
        <f t="shared" si="247"/>
        <v>0.9999913593205948</v>
      </c>
      <c r="FI187" s="2">
        <f t="shared" si="247"/>
        <v>0.99999096945647648</v>
      </c>
      <c r="FJ187" s="2">
        <f t="shared" si="247"/>
        <v>0.9999913995844022</v>
      </c>
      <c r="FK187" s="2">
        <f t="shared" si="247"/>
        <v>0.99998743370883836</v>
      </c>
      <c r="FL187" s="2">
        <f t="shared" si="247"/>
        <v>0.99998453921495412</v>
      </c>
      <c r="FM187" s="2">
        <f t="shared" si="247"/>
        <v>0.99998660735657419</v>
      </c>
      <c r="FN187" s="2">
        <f t="shared" si="247"/>
        <v>0.99998603525556407</v>
      </c>
      <c r="FO187" s="2">
        <f t="shared" si="247"/>
        <v>0.99998558756046441</v>
      </c>
      <c r="FP187" s="2">
        <f t="shared" si="247"/>
        <v>0.99998426007453323</v>
      </c>
      <c r="FQ187" s="2">
        <f t="shared" si="247"/>
        <v>0.9999827768047489</v>
      </c>
      <c r="FR187" s="2">
        <f t="shared" si="247"/>
        <v>0.9999829254842667</v>
      </c>
      <c r="FS187" s="2">
        <f t="shared" si="247"/>
        <v>0.9999809088716074</v>
      </c>
      <c r="FT187" s="2">
        <f t="shared" si="247"/>
        <v>0.99998060904628738</v>
      </c>
      <c r="FU187" s="2">
        <f t="shared" si="247"/>
        <v>0.99997819458309667</v>
      </c>
      <c r="FW187" s="2">
        <f t="shared" si="238"/>
        <v>0.37938131461028424</v>
      </c>
      <c r="FX187" s="2">
        <f t="shared" si="238"/>
        <v>0.79093225284569302</v>
      </c>
      <c r="FY187" s="2">
        <f t="shared" si="238"/>
        <v>0.78436973806665322</v>
      </c>
      <c r="FZ187" s="2">
        <f t="shared" si="238"/>
        <v>0.78512987436959747</v>
      </c>
      <c r="GA187" s="2">
        <f t="shared" si="238"/>
        <v>0.72873843786342818</v>
      </c>
      <c r="GB187" s="2">
        <f t="shared" si="238"/>
        <v>0.74643719473328285</v>
      </c>
      <c r="GC187" s="2">
        <f t="shared" si="238"/>
        <v>0.7278916823639473</v>
      </c>
      <c r="GD187" s="2">
        <f t="shared" si="238"/>
        <v>0.75052340397176009</v>
      </c>
      <c r="GE187" s="2">
        <f t="shared" si="238"/>
        <v>0.7597819805062791</v>
      </c>
      <c r="GF187" s="2">
        <f t="shared" si="238"/>
        <v>0.71150062129009062</v>
      </c>
      <c r="GG187" s="2">
        <f t="shared" si="238"/>
        <v>0.68775194257570138</v>
      </c>
      <c r="GH187" s="2">
        <f t="shared" si="238"/>
        <v>0.63301023190717076</v>
      </c>
      <c r="GI187" s="2">
        <f t="shared" si="238"/>
        <v>0.59626124864154995</v>
      </c>
      <c r="GJ187" s="2">
        <f t="shared" si="238"/>
        <v>0.50533508381128223</v>
      </c>
      <c r="GK187" s="2">
        <f t="shared" si="238"/>
        <v>0.47294755636850022</v>
      </c>
      <c r="GM187" s="86">
        <f t="shared" si="239"/>
        <v>6.0980610725135926E-214</v>
      </c>
      <c r="GN187" s="86">
        <f t="shared" si="239"/>
        <v>0</v>
      </c>
      <c r="GO187" s="86">
        <f t="shared" si="239"/>
        <v>0</v>
      </c>
      <c r="GP187" s="86">
        <f t="shared" si="239"/>
        <v>0</v>
      </c>
      <c r="GQ187" s="86">
        <f t="shared" si="239"/>
        <v>0</v>
      </c>
      <c r="GR187" s="86">
        <f t="shared" si="239"/>
        <v>0</v>
      </c>
      <c r="GS187" s="86">
        <f t="shared" si="239"/>
        <v>0</v>
      </c>
      <c r="GT187" s="86">
        <f t="shared" si="239"/>
        <v>0</v>
      </c>
      <c r="GU187" s="86">
        <f t="shared" si="239"/>
        <v>0</v>
      </c>
      <c r="GV187" s="86">
        <f t="shared" si="239"/>
        <v>0</v>
      </c>
      <c r="GW187" s="86">
        <f t="shared" si="239"/>
        <v>0</v>
      </c>
      <c r="GX187" s="86">
        <f t="shared" si="239"/>
        <v>0</v>
      </c>
      <c r="GY187" s="86">
        <f t="shared" si="239"/>
        <v>1.4974948903605498E-298</v>
      </c>
      <c r="GZ187" s="86">
        <f t="shared" si="239"/>
        <v>5.2121280897498765E-291</v>
      </c>
      <c r="HA187" s="86">
        <f t="shared" si="239"/>
        <v>4.1872274829953333E-262</v>
      </c>
      <c r="HC187" s="86">
        <f t="shared" si="190"/>
        <v>1.1097645181512026E-119</v>
      </c>
      <c r="HD187" s="86">
        <f t="shared" si="190"/>
        <v>4.868405973790796E-278</v>
      </c>
      <c r="HE187" s="86">
        <f t="shared" si="190"/>
        <v>0</v>
      </c>
      <c r="HF187" s="86">
        <f t="shared" si="189"/>
        <v>0</v>
      </c>
      <c r="HG187" s="86">
        <f t="shared" si="189"/>
        <v>0</v>
      </c>
      <c r="HH187" s="86">
        <f t="shared" si="189"/>
        <v>0</v>
      </c>
      <c r="HI187" s="86">
        <f t="shared" si="189"/>
        <v>3.4592714290463485E-303</v>
      </c>
      <c r="HJ187" s="86">
        <f t="shared" ref="HJ187:HN227" si="250" xml:space="preserve"> _xlfn.NORM.DIST($B187, J$8, ABS(J$12), TRUE) * _xlfn.NORM.DIST(($B187 - J$8)*J$16, 0, ABS(J$12), TRUE) * 2</f>
        <v>0</v>
      </c>
      <c r="HK187" s="86">
        <f t="shared" si="250"/>
        <v>0</v>
      </c>
      <c r="HL187" s="86">
        <f t="shared" si="250"/>
        <v>0</v>
      </c>
      <c r="HM187" s="86">
        <f t="shared" si="250"/>
        <v>0</v>
      </c>
      <c r="HN187" s="86">
        <f t="shared" si="250"/>
        <v>4.1896266683769026E-255</v>
      </c>
      <c r="HO187" s="86">
        <f t="shared" si="235"/>
        <v>4.2312121263934424E-205</v>
      </c>
      <c r="HP187" s="86">
        <f t="shared" si="235"/>
        <v>8.1686019196967814E-200</v>
      </c>
      <c r="HQ187" s="86">
        <f t="shared" si="235"/>
        <v>1.182336689197213E-253</v>
      </c>
      <c r="HS187" s="86">
        <f t="shared" si="240"/>
        <v>3.151793283369029E-7</v>
      </c>
      <c r="HT187" s="86">
        <f t="shared" si="240"/>
        <v>1.5584793715165807E-9</v>
      </c>
      <c r="HU187" s="86">
        <f t="shared" si="240"/>
        <v>1.2202916896746804E-9</v>
      </c>
      <c r="HV187" s="86">
        <f t="shared" si="240"/>
        <v>1.1719956170002066E-9</v>
      </c>
      <c r="HW187" s="86">
        <f t="shared" si="240"/>
        <v>1.2265104920590629E-8</v>
      </c>
      <c r="HX187" s="86">
        <f t="shared" si="240"/>
        <v>2.281220530064823E-9</v>
      </c>
      <c r="HY187" s="86">
        <f t="shared" si="240"/>
        <v>1.0140285418677518E-8</v>
      </c>
      <c r="HZ187" s="86">
        <f t="shared" si="240"/>
        <v>2.8651212983546357E-9</v>
      </c>
      <c r="IA187" s="86">
        <f t="shared" si="240"/>
        <v>8.0517162252767215E-10</v>
      </c>
      <c r="IB187" s="86">
        <f t="shared" si="240"/>
        <v>3.3727033901543657E-9</v>
      </c>
      <c r="IC187" s="86">
        <f t="shared" si="240"/>
        <v>1.0598374039280223E-8</v>
      </c>
      <c r="ID187" s="86">
        <f t="shared" si="240"/>
        <v>2.9934797095612156E-7</v>
      </c>
      <c r="IE187" s="86">
        <f t="shared" si="240"/>
        <v>1.0166406846620892E-8</v>
      </c>
      <c r="IF187" s="86">
        <f t="shared" si="240"/>
        <v>3.9771277750593579E-20</v>
      </c>
      <c r="IG187" s="86">
        <f t="shared" si="240"/>
        <v>1.6286303223537421E-19</v>
      </c>
      <c r="II187" s="86">
        <f t="shared" si="241"/>
        <v>0.11374031125436013</v>
      </c>
      <c r="IJ187" s="86">
        <f t="shared" si="241"/>
        <v>4.3225904158079351E-2</v>
      </c>
      <c r="IK187" s="86">
        <f t="shared" si="241"/>
        <v>4.6617942947233065E-2</v>
      </c>
      <c r="IL187" s="86">
        <f t="shared" si="241"/>
        <v>5.2066450235817713E-2</v>
      </c>
      <c r="IM187" s="86">
        <f t="shared" si="241"/>
        <v>0.12542225046634087</v>
      </c>
      <c r="IN187" s="86">
        <f t="shared" si="241"/>
        <v>7.9806819979227978E-2</v>
      </c>
      <c r="IO187" s="86">
        <f t="shared" si="241"/>
        <v>0.11736973422058186</v>
      </c>
      <c r="IP187" s="86">
        <f t="shared" si="241"/>
        <v>7.703000883747109E-2</v>
      </c>
      <c r="IQ187" s="86">
        <f t="shared" si="241"/>
        <v>6.1368408095868167E-2</v>
      </c>
      <c r="IR187" s="86">
        <f t="shared" si="241"/>
        <v>0.13900835220181462</v>
      </c>
      <c r="IS187" s="86">
        <f t="shared" si="241"/>
        <v>0.19587723037140722</v>
      </c>
      <c r="IT187" s="86">
        <f t="shared" si="241"/>
        <v>0.37779835937998735</v>
      </c>
      <c r="IU187" s="86">
        <f t="shared" si="241"/>
        <v>0.4415395892738348</v>
      </c>
      <c r="IV187" s="86">
        <f t="shared" si="241"/>
        <v>0.47434199828501056</v>
      </c>
      <c r="IW187" s="86">
        <f t="shared" si="241"/>
        <v>0.5297137812814644</v>
      </c>
      <c r="IY187" s="86">
        <f t="shared" si="242"/>
        <v>0.11374062643368846</v>
      </c>
      <c r="IZ187" s="86">
        <f t="shared" si="242"/>
        <v>4.3225905716558724E-2</v>
      </c>
      <c r="JA187" s="86">
        <f t="shared" si="242"/>
        <v>4.6617944167524752E-2</v>
      </c>
      <c r="JB187" s="86">
        <f t="shared" si="242"/>
        <v>5.2066451407813331E-2</v>
      </c>
      <c r="JC187" s="86">
        <f t="shared" si="242"/>
        <v>0.1254222627314458</v>
      </c>
      <c r="JD187" s="86">
        <f t="shared" si="242"/>
        <v>7.9806822260448509E-2</v>
      </c>
      <c r="JE187" s="86">
        <f t="shared" si="242"/>
        <v>0.11736974436086728</v>
      </c>
      <c r="JF187" s="86">
        <f t="shared" si="242"/>
        <v>7.7030011702592383E-2</v>
      </c>
      <c r="JG187" s="86">
        <f t="shared" si="242"/>
        <v>6.1368408901039791E-2</v>
      </c>
      <c r="JH187" s="86">
        <f t="shared" si="242"/>
        <v>0.13900835557451802</v>
      </c>
      <c r="JI187" s="86">
        <f t="shared" si="242"/>
        <v>0.19587724096978126</v>
      </c>
      <c r="JJ187" s="86">
        <f t="shared" si="242"/>
        <v>0.37779865872795831</v>
      </c>
      <c r="JK187" s="86">
        <f t="shared" si="242"/>
        <v>0.44153959944024163</v>
      </c>
      <c r="JL187" s="86">
        <f t="shared" si="242"/>
        <v>0.47434199828501056</v>
      </c>
      <c r="JM187" s="86">
        <f t="shared" si="242"/>
        <v>0.5297137812814644</v>
      </c>
    </row>
    <row r="188" spans="2:273" x14ac:dyDescent="0.25">
      <c r="B188" s="2">
        <v>161</v>
      </c>
      <c r="C188" s="37">
        <v>42.792999999999999</v>
      </c>
      <c r="D188" s="37">
        <v>42.383000000000003</v>
      </c>
      <c r="E188" s="37">
        <v>44.667000000000002</v>
      </c>
      <c r="F188" s="37">
        <v>44.933</v>
      </c>
      <c r="G188" s="37">
        <v>47.59</v>
      </c>
      <c r="H188" s="37">
        <v>51.704999999999998</v>
      </c>
      <c r="I188" s="37">
        <v>51.066000000000003</v>
      </c>
      <c r="J188" s="37">
        <v>42.802999999999997</v>
      </c>
      <c r="K188" s="37">
        <v>42.41</v>
      </c>
      <c r="L188" s="37">
        <v>43.917999999999999</v>
      </c>
      <c r="M188" s="37">
        <v>48.311</v>
      </c>
      <c r="N188" s="37">
        <v>48.115000000000002</v>
      </c>
      <c r="O188" s="37">
        <v>46.393000000000001</v>
      </c>
      <c r="P188" s="37">
        <v>52.246000000000002</v>
      </c>
      <c r="Q188" s="37">
        <v>76.131</v>
      </c>
      <c r="S188" s="4">
        <f t="shared" si="243"/>
        <v>42.777786244845039</v>
      </c>
      <c r="T188" s="4">
        <f t="shared" si="243"/>
        <v>43.822932455804128</v>
      </c>
      <c r="U188" s="4">
        <f t="shared" si="243"/>
        <v>46.217176486645471</v>
      </c>
      <c r="V188" s="4">
        <f t="shared" si="243"/>
        <v>47.769824596465476</v>
      </c>
      <c r="W188" s="4">
        <f t="shared" si="243"/>
        <v>48.608343864524329</v>
      </c>
      <c r="X188" s="4">
        <f t="shared" si="243"/>
        <v>50.249660918967848</v>
      </c>
      <c r="Y188" s="4">
        <f t="shared" si="243"/>
        <v>50.780188962345257</v>
      </c>
      <c r="Z188" s="4">
        <f t="shared" si="243"/>
        <v>47.129173081533679</v>
      </c>
      <c r="AA188" s="4">
        <f t="shared" si="243"/>
        <v>44.307947448207628</v>
      </c>
      <c r="AB188" s="4">
        <f t="shared" si="243"/>
        <v>44.278343599416431</v>
      </c>
      <c r="AC188" s="4">
        <f t="shared" si="243"/>
        <v>48.394257566274042</v>
      </c>
      <c r="AD188" s="4">
        <f t="shared" si="243"/>
        <v>47.679781807561966</v>
      </c>
      <c r="AE188" s="4">
        <f t="shared" si="243"/>
        <v>45.877424188422566</v>
      </c>
      <c r="AF188" s="4">
        <f t="shared" si="243"/>
        <v>50.632367684164294</v>
      </c>
      <c r="AG188" s="4">
        <f t="shared" si="243"/>
        <v>75.138391999242089</v>
      </c>
      <c r="AI188" s="4">
        <f t="shared" si="244"/>
        <v>1.521375515496004E-2</v>
      </c>
      <c r="AJ188" s="4">
        <f t="shared" si="244"/>
        <v>-1.4399324558041258</v>
      </c>
      <c r="AK188" s="4">
        <f t="shared" si="244"/>
        <v>-1.5501764866454693</v>
      </c>
      <c r="AL188" s="4">
        <f t="shared" si="244"/>
        <v>-2.8368245964654761</v>
      </c>
      <c r="AM188" s="4">
        <f t="shared" si="244"/>
        <v>-1.0183438645243257</v>
      </c>
      <c r="AN188" s="4">
        <f t="shared" si="244"/>
        <v>1.4553390810321503</v>
      </c>
      <c r="AO188" s="4">
        <f t="shared" si="244"/>
        <v>0.2858110376547458</v>
      </c>
      <c r="AP188" s="4">
        <f t="shared" si="244"/>
        <v>-4.3261730815336819</v>
      </c>
      <c r="AQ188" s="4">
        <f t="shared" si="244"/>
        <v>-1.8979474482076313</v>
      </c>
      <c r="AR188" s="4">
        <f t="shared" si="244"/>
        <v>-0.36034359941643146</v>
      </c>
      <c r="AS188" s="4">
        <f t="shared" si="244"/>
        <v>-8.325756627404246E-2</v>
      </c>
      <c r="AT188" s="4">
        <f t="shared" si="244"/>
        <v>0.43521819243803606</v>
      </c>
      <c r="AU188" s="4">
        <f t="shared" si="244"/>
        <v>0.51557581157743471</v>
      </c>
      <c r="AV188" s="4">
        <f t="shared" si="244"/>
        <v>1.6136323158357087</v>
      </c>
      <c r="AW188" s="4">
        <f t="shared" si="244"/>
        <v>0.99260800075791167</v>
      </c>
      <c r="AY188" s="2">
        <f t="shared" si="236"/>
        <v>42.369089679763391</v>
      </c>
      <c r="AZ188" s="2">
        <f t="shared" si="236"/>
        <v>43.822913809176313</v>
      </c>
      <c r="BA188" s="2">
        <f t="shared" si="236"/>
        <v>46.21713286817819</v>
      </c>
      <c r="BB188" s="2">
        <f t="shared" si="236"/>
        <v>47.769745916603313</v>
      </c>
      <c r="BC188" s="2">
        <f t="shared" si="236"/>
        <v>48.603637973724773</v>
      </c>
      <c r="BD188" s="2">
        <f t="shared" si="236"/>
        <v>50.249002581739532</v>
      </c>
      <c r="BE188" s="2">
        <f t="shared" si="236"/>
        <v>50.775747808955565</v>
      </c>
      <c r="BF188" s="2">
        <f t="shared" si="236"/>
        <v>47.128565311322717</v>
      </c>
      <c r="BG188" s="2">
        <f t="shared" si="236"/>
        <v>44.307645832299556</v>
      </c>
      <c r="BH188" s="2">
        <f t="shared" si="236"/>
        <v>44.268320748996736</v>
      </c>
      <c r="BI188" s="2">
        <f t="shared" si="236"/>
        <v>48.345279139086799</v>
      </c>
      <c r="BJ188" s="2">
        <f t="shared" si="236"/>
        <v>46.917684500543686</v>
      </c>
      <c r="BK188" s="2">
        <f t="shared" si="236"/>
        <v>44.355458560277818</v>
      </c>
      <c r="BL188" s="2">
        <f t="shared" si="236"/>
        <v>43.141514860569309</v>
      </c>
      <c r="BM188" s="2">
        <f t="shared" si="236"/>
        <v>38.484675285838975</v>
      </c>
      <c r="BO188" s="2" t="str">
        <f t="shared" si="191"/>
        <v/>
      </c>
      <c r="BP188" s="2" t="str">
        <f t="shared" si="192"/>
        <v/>
      </c>
      <c r="BQ188" s="2" t="str">
        <f t="shared" si="193"/>
        <v/>
      </c>
      <c r="BR188" s="2" t="str">
        <f t="shared" si="194"/>
        <v/>
      </c>
      <c r="BS188" s="2" t="str">
        <f t="shared" si="195"/>
        <v/>
      </c>
      <c r="BT188" s="2" t="str">
        <f t="shared" si="196"/>
        <v/>
      </c>
      <c r="BU188" s="2" t="str">
        <f t="shared" si="197"/>
        <v/>
      </c>
      <c r="BV188" s="2" t="str">
        <f t="shared" si="198"/>
        <v/>
      </c>
      <c r="BW188" s="2" t="str">
        <f t="shared" si="199"/>
        <v/>
      </c>
      <c r="BX188" s="2" t="str">
        <f t="shared" si="200"/>
        <v/>
      </c>
      <c r="BY188" s="2" t="str">
        <f t="shared" si="201"/>
        <v/>
      </c>
      <c r="BZ188" s="2" t="str">
        <f t="shared" si="202"/>
        <v/>
      </c>
      <c r="CA188" s="2" t="str">
        <f t="shared" si="203"/>
        <v/>
      </c>
      <c r="CB188" s="2" t="str">
        <f t="shared" si="204"/>
        <v/>
      </c>
      <c r="CC188" s="2" t="str">
        <f t="shared" si="205"/>
        <v/>
      </c>
      <c r="CE188" s="2" t="str">
        <f t="shared" si="237"/>
        <v/>
      </c>
      <c r="CF188" s="2" t="str">
        <f t="shared" si="237"/>
        <v/>
      </c>
      <c r="CG188" s="2" t="str">
        <f t="shared" si="237"/>
        <v/>
      </c>
      <c r="CH188" s="2" t="str">
        <f t="shared" si="237"/>
        <v/>
      </c>
      <c r="CI188" s="2" t="str">
        <f t="shared" si="237"/>
        <v/>
      </c>
      <c r="CJ188" s="2" t="str">
        <f t="shared" si="237"/>
        <v/>
      </c>
      <c r="CK188" s="2" t="str">
        <f t="shared" si="237"/>
        <v/>
      </c>
      <c r="CL188" s="2" t="str">
        <f t="shared" si="237"/>
        <v/>
      </c>
      <c r="CM188" s="2" t="str">
        <f t="shared" si="237"/>
        <v/>
      </c>
      <c r="CN188" s="2" t="str">
        <f t="shared" si="237"/>
        <v/>
      </c>
      <c r="CO188" s="2" t="str">
        <f t="shared" si="237"/>
        <v/>
      </c>
      <c r="CP188" s="2" t="str">
        <f t="shared" si="237"/>
        <v/>
      </c>
      <c r="CQ188" s="2" t="str">
        <f t="shared" si="237"/>
        <v/>
      </c>
      <c r="CR188" s="2" t="str">
        <f t="shared" si="237"/>
        <v/>
      </c>
      <c r="CS188" s="2" t="str">
        <f t="shared" si="237"/>
        <v/>
      </c>
      <c r="CU188" s="2" t="str">
        <f t="shared" si="206"/>
        <v/>
      </c>
      <c r="CV188" s="2" t="str">
        <f t="shared" si="207"/>
        <v/>
      </c>
      <c r="CW188" s="2" t="str">
        <f t="shared" si="208"/>
        <v/>
      </c>
      <c r="CX188" s="2" t="str">
        <f t="shared" si="209"/>
        <v/>
      </c>
      <c r="CY188" s="2" t="str">
        <f t="shared" si="210"/>
        <v/>
      </c>
      <c r="CZ188" s="2" t="str">
        <f t="shared" si="211"/>
        <v/>
      </c>
      <c r="DA188" s="2" t="str">
        <f t="shared" si="212"/>
        <v/>
      </c>
      <c r="DB188" s="2" t="str">
        <f t="shared" si="213"/>
        <v/>
      </c>
      <c r="DC188" s="2" t="str">
        <f t="shared" si="214"/>
        <v/>
      </c>
      <c r="DD188" s="2" t="str">
        <f t="shared" si="215"/>
        <v/>
      </c>
      <c r="DE188" s="2" t="str">
        <f t="shared" si="216"/>
        <v/>
      </c>
      <c r="DF188" s="2" t="str">
        <f t="shared" si="217"/>
        <v/>
      </c>
      <c r="DG188" s="2" t="str">
        <f t="shared" si="218"/>
        <v/>
      </c>
      <c r="DH188" s="2" t="str">
        <f t="shared" si="219"/>
        <v/>
      </c>
      <c r="DI188" s="2" t="str">
        <f t="shared" si="220"/>
        <v/>
      </c>
      <c r="DK188" s="2">
        <f t="shared" si="245"/>
        <v>93.059933384262791</v>
      </c>
      <c r="DL188" s="2">
        <f t="shared" si="245"/>
        <v>105.24195421122994</v>
      </c>
      <c r="DM188" s="2">
        <f t="shared" si="245"/>
        <v>101.25848663101604</v>
      </c>
      <c r="DN188" s="2">
        <f t="shared" si="245"/>
        <v>114.72511374777184</v>
      </c>
      <c r="DO188" s="2">
        <f t="shared" si="245"/>
        <v>109.81389876718822</v>
      </c>
      <c r="DP188" s="2">
        <f t="shared" si="245"/>
        <v>113.27047457786114</v>
      </c>
      <c r="DQ188" s="2">
        <f t="shared" si="245"/>
        <v>97.335540540540549</v>
      </c>
      <c r="DR188" s="2">
        <f t="shared" si="245"/>
        <v>102.60659743589747</v>
      </c>
      <c r="DS188" s="2">
        <f t="shared" si="245"/>
        <v>92.686854925775961</v>
      </c>
      <c r="DT188" s="2">
        <f t="shared" si="245"/>
        <v>90.717867917448402</v>
      </c>
      <c r="DU188" s="2">
        <f t="shared" si="245"/>
        <v>80.153999825783984</v>
      </c>
      <c r="DV188" s="2">
        <f t="shared" si="245"/>
        <v>94.745344425087069</v>
      </c>
      <c r="DW188" s="2">
        <f t="shared" si="245"/>
        <v>100.29288565488568</v>
      </c>
      <c r="DX188" s="2">
        <f t="shared" si="245"/>
        <v>72.107495709995703</v>
      </c>
      <c r="DY188" s="2">
        <f t="shared" si="245"/>
        <v>52.642550954927437</v>
      </c>
      <c r="EA188" s="2">
        <f t="shared" si="249"/>
        <v>41.66345485036544</v>
      </c>
      <c r="EB188" s="2">
        <f t="shared" si="249"/>
        <v>43.181457142857141</v>
      </c>
      <c r="EC188" s="2">
        <f t="shared" si="249"/>
        <v>44.553552380952389</v>
      </c>
      <c r="ED188" s="2">
        <f t="shared" si="249"/>
        <v>48.234371428571436</v>
      </c>
      <c r="EE188" s="2">
        <f t="shared" si="249"/>
        <v>46.493936937575285</v>
      </c>
      <c r="EF188" s="2">
        <f t="shared" si="248"/>
        <v>51.357032503723637</v>
      </c>
      <c r="EG188" s="2">
        <f t="shared" si="248"/>
        <v>52.205691887613781</v>
      </c>
      <c r="EH188" s="2">
        <f t="shared" si="248"/>
        <v>49.00454433583522</v>
      </c>
      <c r="EI188" s="2">
        <f t="shared" si="248"/>
        <v>46.100191874497185</v>
      </c>
      <c r="EJ188" s="2">
        <f t="shared" si="248"/>
        <v>42.366638643067823</v>
      </c>
      <c r="EK188" s="2">
        <f t="shared" si="221"/>
        <v>47.98486719144212</v>
      </c>
      <c r="EL188" s="2">
        <f t="shared" si="188"/>
        <v>47.733710484311345</v>
      </c>
      <c r="EM188" s="2">
        <f t="shared" si="188"/>
        <v>44.421395644088179</v>
      </c>
      <c r="EN188" s="2">
        <f t="shared" si="188"/>
        <v>44.825681246882006</v>
      </c>
      <c r="EO188" s="2">
        <f t="shared" si="188"/>
        <v>38.69583497509155</v>
      </c>
      <c r="EQ188" s="2">
        <f t="shared" si="246"/>
        <v>43.420755993926761</v>
      </c>
      <c r="ER188" s="2">
        <f t="shared" si="246"/>
        <v>43.976944439801322</v>
      </c>
      <c r="ES188" s="2">
        <f t="shared" si="246"/>
        <v>46.633641562745979</v>
      </c>
      <c r="ET188" s="2">
        <f t="shared" si="246"/>
        <v>47.653126368013609</v>
      </c>
      <c r="EU188" s="2">
        <f t="shared" si="246"/>
        <v>49.318871176809942</v>
      </c>
      <c r="EV188" s="2">
        <f t="shared" si="246"/>
        <v>49.904582856457722</v>
      </c>
      <c r="EW188" s="2">
        <f t="shared" si="246"/>
        <v>50.287486764628262</v>
      </c>
      <c r="EX188" s="2">
        <f t="shared" si="246"/>
        <v>46.558962163621359</v>
      </c>
      <c r="EY188" s="2">
        <f t="shared" si="246"/>
        <v>43.789980263919929</v>
      </c>
      <c r="EZ188" s="2">
        <f t="shared" si="246"/>
        <v>44.97061639533473</v>
      </c>
      <c r="FA188" s="2">
        <f t="shared" si="246"/>
        <v>48.493798371052279</v>
      </c>
      <c r="FB188" s="2">
        <f t="shared" si="246"/>
        <v>46.485098719198227</v>
      </c>
      <c r="FC188" s="2">
        <f t="shared" si="246"/>
        <v>44.313166352455127</v>
      </c>
      <c r="FD188" s="2">
        <f t="shared" si="246"/>
        <v>41.63705588623818</v>
      </c>
      <c r="FE188" s="2">
        <f t="shared" si="246"/>
        <v>38.269505099769916</v>
      </c>
      <c r="FG188" s="2">
        <f t="shared" si="247"/>
        <v>0.99999146932318084</v>
      </c>
      <c r="FH188" s="2">
        <f t="shared" si="247"/>
        <v>0.99999211960073175</v>
      </c>
      <c r="FI188" s="2">
        <f t="shared" si="247"/>
        <v>0.999991764039877</v>
      </c>
      <c r="FJ188" s="2">
        <f t="shared" si="247"/>
        <v>0.99999215632181626</v>
      </c>
      <c r="FK188" s="2">
        <f t="shared" si="247"/>
        <v>0.99998853939357812</v>
      </c>
      <c r="FL188" s="2">
        <f t="shared" si="247"/>
        <v>0.99998589957727124</v>
      </c>
      <c r="FM188" s="2">
        <f t="shared" si="247"/>
        <v>0.99998778574963465</v>
      </c>
      <c r="FN188" s="2">
        <f t="shared" si="247"/>
        <v>0.99998726398605631</v>
      </c>
      <c r="FO188" s="2">
        <f t="shared" si="247"/>
        <v>0.99998685568225321</v>
      </c>
      <c r="FP188" s="2">
        <f t="shared" si="247"/>
        <v>0.99998564499748277</v>
      </c>
      <c r="FQ188" s="2">
        <f t="shared" si="247"/>
        <v>0.99998429223543828</v>
      </c>
      <c r="FR188" s="2">
        <f t="shared" si="247"/>
        <v>0.9999844278331792</v>
      </c>
      <c r="FS188" s="2">
        <f t="shared" si="247"/>
        <v>0.99998258865472256</v>
      </c>
      <c r="FT188" s="2">
        <f t="shared" si="247"/>
        <v>0.99998231520985503</v>
      </c>
      <c r="FU188" s="2">
        <f t="shared" si="247"/>
        <v>0.99998011318527191</v>
      </c>
      <c r="FW188" s="2">
        <f t="shared" si="238"/>
        <v>0.40129512533110534</v>
      </c>
      <c r="FX188" s="2">
        <f t="shared" si="238"/>
        <v>0.80575467048402372</v>
      </c>
      <c r="FY188" s="2">
        <f t="shared" si="238"/>
        <v>0.79953950157776155</v>
      </c>
      <c r="FZ188" s="2">
        <f t="shared" si="238"/>
        <v>0.80025977942361493</v>
      </c>
      <c r="GA188" s="2">
        <f t="shared" si="238"/>
        <v>0.74655732572369027</v>
      </c>
      <c r="GB188" s="2">
        <f t="shared" si="238"/>
        <v>0.76347082308659853</v>
      </c>
      <c r="GC188" s="2">
        <f t="shared" si="238"/>
        <v>0.74574678629893787</v>
      </c>
      <c r="GD188" s="2">
        <f t="shared" si="238"/>
        <v>0.76736808205849349</v>
      </c>
      <c r="GE188" s="2">
        <f t="shared" si="238"/>
        <v>0.77618794048544981</v>
      </c>
      <c r="GF188" s="2">
        <f t="shared" si="238"/>
        <v>0.73003236001384764</v>
      </c>
      <c r="GG188" s="2">
        <f t="shared" si="238"/>
        <v>0.70718135752418854</v>
      </c>
      <c r="GH188" s="2">
        <f t="shared" si="238"/>
        <v>0.65413291752854075</v>
      </c>
      <c r="GI188" s="2">
        <f t="shared" si="238"/>
        <v>0.61822340888046912</v>
      </c>
      <c r="GJ188" s="2">
        <f t="shared" si="238"/>
        <v>0.52833075979051169</v>
      </c>
      <c r="GK188" s="2">
        <f t="shared" si="238"/>
        <v>0.49594705238478032</v>
      </c>
      <c r="GM188" s="86">
        <f t="shared" si="239"/>
        <v>5.3029297887162163E-218</v>
      </c>
      <c r="GN188" s="86">
        <f t="shared" si="239"/>
        <v>0</v>
      </c>
      <c r="GO188" s="86">
        <f t="shared" si="239"/>
        <v>0</v>
      </c>
      <c r="GP188" s="86">
        <f t="shared" si="239"/>
        <v>0</v>
      </c>
      <c r="GQ188" s="86">
        <f t="shared" si="239"/>
        <v>0</v>
      </c>
      <c r="GR188" s="86">
        <f t="shared" si="239"/>
        <v>0</v>
      </c>
      <c r="GS188" s="86">
        <f t="shared" si="239"/>
        <v>0</v>
      </c>
      <c r="GT188" s="86">
        <f t="shared" si="239"/>
        <v>0</v>
      </c>
      <c r="GU188" s="86">
        <f t="shared" si="239"/>
        <v>0</v>
      </c>
      <c r="GV188" s="86">
        <f t="shared" si="239"/>
        <v>0</v>
      </c>
      <c r="GW188" s="86">
        <f t="shared" si="239"/>
        <v>0</v>
      </c>
      <c r="GX188" s="86">
        <f t="shared" si="239"/>
        <v>0</v>
      </c>
      <c r="GY188" s="86">
        <f t="shared" si="239"/>
        <v>1.7108904573929369E-304</v>
      </c>
      <c r="GZ188" s="86">
        <f t="shared" si="239"/>
        <v>9.1985199582034235E-297</v>
      </c>
      <c r="HA188" s="86">
        <f t="shared" si="239"/>
        <v>2.757491609267648E-267</v>
      </c>
      <c r="HC188" s="86">
        <f t="shared" si="190"/>
        <v>1.1820757533620166E-122</v>
      </c>
      <c r="HD188" s="86">
        <f t="shared" si="190"/>
        <v>6.1081230861812382E-285</v>
      </c>
      <c r="HE188" s="86">
        <f t="shared" si="190"/>
        <v>0</v>
      </c>
      <c r="HF188" s="86">
        <f t="shared" si="190"/>
        <v>0</v>
      </c>
      <c r="HG188" s="86">
        <f t="shared" si="190"/>
        <v>0</v>
      </c>
      <c r="HH188" s="86">
        <f t="shared" ref="HH188:HH227" si="251" xml:space="preserve"> _xlfn.NORM.DIST($B188, H$8, ABS(H$12), TRUE) * _xlfn.NORM.DIST(($B188 - H$8)*H$16, 0, ABS(H$12), TRUE) * 2</f>
        <v>0</v>
      </c>
      <c r="HI188" s="86">
        <f t="shared" ref="HI188:HI227" si="252" xml:space="preserve"> _xlfn.NORM.DIST($B188, I$8, ABS(I$12), TRUE) * _xlfn.NORM.DIST(($B188 - I$8)*I$16, 0, ABS(I$12), TRUE) * 2</f>
        <v>0</v>
      </c>
      <c r="HJ188" s="86">
        <f t="shared" si="250"/>
        <v>0</v>
      </c>
      <c r="HK188" s="86">
        <f t="shared" si="250"/>
        <v>0</v>
      </c>
      <c r="HL188" s="86">
        <f t="shared" si="250"/>
        <v>0</v>
      </c>
      <c r="HM188" s="86">
        <f t="shared" si="250"/>
        <v>0</v>
      </c>
      <c r="HN188" s="86">
        <f t="shared" si="250"/>
        <v>7.0774776268707796E-262</v>
      </c>
      <c r="HO188" s="86">
        <f t="shared" si="235"/>
        <v>1.6352541896897849E-210</v>
      </c>
      <c r="HP188" s="86">
        <f t="shared" si="235"/>
        <v>4.5274931710968291E-205</v>
      </c>
      <c r="HQ188" s="86">
        <f t="shared" si="235"/>
        <v>2.08386874898288E-260</v>
      </c>
      <c r="HS188" s="86">
        <f t="shared" si="240"/>
        <v>1.4888607301053331E-7</v>
      </c>
      <c r="HT188" s="86">
        <f t="shared" si="240"/>
        <v>6.6963120853903619E-10</v>
      </c>
      <c r="HU188" s="86">
        <f t="shared" si="240"/>
        <v>5.1529032623068654E-10</v>
      </c>
      <c r="HV188" s="86">
        <f t="shared" si="240"/>
        <v>5.0629358132556132E-10</v>
      </c>
      <c r="HW188" s="86">
        <f t="shared" si="240"/>
        <v>5.4244049524423752E-9</v>
      </c>
      <c r="HX188" s="86">
        <f t="shared" si="240"/>
        <v>9.330980657927312E-10</v>
      </c>
      <c r="HY188" s="86">
        <f t="shared" si="240"/>
        <v>4.3683216506860733E-9</v>
      </c>
      <c r="HZ188" s="86">
        <f t="shared" si="240"/>
        <v>1.1892889747810528E-9</v>
      </c>
      <c r="IA188" s="86">
        <f t="shared" si="240"/>
        <v>3.2123884778772894E-10</v>
      </c>
      <c r="IB188" s="86">
        <f t="shared" si="240"/>
        <v>1.3804650754545241E-9</v>
      </c>
      <c r="IC188" s="86">
        <f t="shared" si="240"/>
        <v>4.4693742844676537E-9</v>
      </c>
      <c r="ID188" s="86">
        <f t="shared" si="240"/>
        <v>1.4349155923465466E-7</v>
      </c>
      <c r="IE188" s="86">
        <f t="shared" si="240"/>
        <v>3.967747832994803E-9</v>
      </c>
      <c r="IF188" s="86">
        <f t="shared" si="240"/>
        <v>3.0856181161664398E-21</v>
      </c>
      <c r="IG188" s="86">
        <f t="shared" si="240"/>
        <v>1.0866667985954644E-20</v>
      </c>
      <c r="II188" s="86">
        <f t="shared" si="241"/>
        <v>0.17428392788756247</v>
      </c>
      <c r="IJ188" s="86">
        <f t="shared" si="241"/>
        <v>3.0662069652571965E-2</v>
      </c>
      <c r="IK188" s="86">
        <f t="shared" si="241"/>
        <v>3.3036047827335262E-2</v>
      </c>
      <c r="IL188" s="86">
        <f t="shared" si="241"/>
        <v>3.7469054478011722E-2</v>
      </c>
      <c r="IM188" s="86">
        <f t="shared" si="241"/>
        <v>9.4031581603819206E-2</v>
      </c>
      <c r="IN188" s="86">
        <f t="shared" si="241"/>
        <v>5.7292790400324652E-2</v>
      </c>
      <c r="IO188" s="86">
        <f t="shared" si="241"/>
        <v>8.691645321396782E-2</v>
      </c>
      <c r="IP188" s="86">
        <f t="shared" si="241"/>
        <v>5.5378901555556255E-2</v>
      </c>
      <c r="IQ188" s="86">
        <f t="shared" si="241"/>
        <v>4.3342085718958624E-2</v>
      </c>
      <c r="IR188" s="86">
        <f t="shared" si="241"/>
        <v>0.10322622929103242</v>
      </c>
      <c r="IS188" s="86">
        <f t="shared" si="241"/>
        <v>0.14954380197684933</v>
      </c>
      <c r="IT188" s="86">
        <f t="shared" si="241"/>
        <v>0.31537659587174793</v>
      </c>
      <c r="IU188" s="86">
        <f t="shared" si="241"/>
        <v>0.371047590369041</v>
      </c>
      <c r="IV188" s="86">
        <f t="shared" si="241"/>
        <v>0.34639143742498929</v>
      </c>
      <c r="IW188" s="86">
        <f t="shared" si="241"/>
        <v>0.50739454508253945</v>
      </c>
      <c r="IY188" s="86">
        <f t="shared" si="242"/>
        <v>0.17428407677363547</v>
      </c>
      <c r="IZ188" s="86">
        <f t="shared" si="242"/>
        <v>3.0662070322203173E-2</v>
      </c>
      <c r="JA188" s="86">
        <f t="shared" si="242"/>
        <v>3.3036048342625586E-2</v>
      </c>
      <c r="JB188" s="86">
        <f t="shared" si="242"/>
        <v>3.7469054984305306E-2</v>
      </c>
      <c r="JC188" s="86">
        <f t="shared" si="242"/>
        <v>9.4031587028224159E-2</v>
      </c>
      <c r="JD188" s="86">
        <f t="shared" si="242"/>
        <v>5.7292791333422716E-2</v>
      </c>
      <c r="JE188" s="86">
        <f t="shared" si="242"/>
        <v>8.6916457582289469E-2</v>
      </c>
      <c r="JF188" s="86">
        <f t="shared" si="242"/>
        <v>5.5378902744845228E-2</v>
      </c>
      <c r="JG188" s="86">
        <f t="shared" si="242"/>
        <v>4.3342086040197472E-2</v>
      </c>
      <c r="JH188" s="86">
        <f t="shared" si="242"/>
        <v>0.1032262306714975</v>
      </c>
      <c r="JI188" s="86">
        <f t="shared" si="242"/>
        <v>0.14954380644622361</v>
      </c>
      <c r="JJ188" s="86">
        <f t="shared" si="242"/>
        <v>0.31537673936330718</v>
      </c>
      <c r="JK188" s="86">
        <f t="shared" si="242"/>
        <v>0.37104759433678886</v>
      </c>
      <c r="JL188" s="86">
        <f t="shared" si="242"/>
        <v>0.34639143742498929</v>
      </c>
      <c r="JM188" s="86">
        <f t="shared" si="242"/>
        <v>0.50739454508253945</v>
      </c>
    </row>
    <row r="189" spans="2:273" x14ac:dyDescent="0.25">
      <c r="B189" s="2">
        <v>162</v>
      </c>
      <c r="C189" s="37">
        <v>43.723999999999997</v>
      </c>
      <c r="D189" s="37">
        <v>45.55</v>
      </c>
      <c r="E189" s="37">
        <v>46.582999999999998</v>
      </c>
      <c r="F189" s="37">
        <v>47.1</v>
      </c>
      <c r="G189" s="37">
        <v>48.786999999999999</v>
      </c>
      <c r="H189" s="37">
        <v>48.573999999999998</v>
      </c>
      <c r="I189" s="37">
        <v>48.984000000000002</v>
      </c>
      <c r="J189" s="37">
        <v>45.131</v>
      </c>
      <c r="K189" s="37">
        <v>42.328000000000003</v>
      </c>
      <c r="L189" s="37">
        <v>43.164000000000001</v>
      </c>
      <c r="M189" s="37">
        <v>52.131</v>
      </c>
      <c r="N189" s="37">
        <v>46.786999999999999</v>
      </c>
      <c r="O189" s="37">
        <v>47.048999999999999</v>
      </c>
      <c r="P189" s="37">
        <v>48.082000000000001</v>
      </c>
      <c r="Q189" s="37">
        <v>69.393000000000001</v>
      </c>
      <c r="S189" s="4">
        <f t="shared" si="243"/>
        <v>42.742722540795555</v>
      </c>
      <c r="T189" s="4">
        <f t="shared" si="243"/>
        <v>43.682293458237119</v>
      </c>
      <c r="U189" s="4">
        <f t="shared" si="243"/>
        <v>46.103338001186636</v>
      </c>
      <c r="V189" s="4">
        <f t="shared" si="243"/>
        <v>47.628259231096131</v>
      </c>
      <c r="W189" s="4">
        <f t="shared" si="243"/>
        <v>48.513112592515775</v>
      </c>
      <c r="X189" s="4">
        <f t="shared" si="243"/>
        <v>50.087720738863432</v>
      </c>
      <c r="Y189" s="4">
        <f t="shared" si="243"/>
        <v>50.627322203986722</v>
      </c>
      <c r="Z189" s="4">
        <f t="shared" si="243"/>
        <v>46.96045134845663</v>
      </c>
      <c r="AA189" s="4">
        <f t="shared" si="243"/>
        <v>44.093545700549704</v>
      </c>
      <c r="AB189" s="4">
        <f t="shared" si="243"/>
        <v>44.18817370737132</v>
      </c>
      <c r="AC189" s="4">
        <f t="shared" si="243"/>
        <v>48.342110307451684</v>
      </c>
      <c r="AD189" s="4">
        <f t="shared" si="243"/>
        <v>47.171917049112331</v>
      </c>
      <c r="AE189" s="4">
        <f t="shared" si="243"/>
        <v>44.925842997850012</v>
      </c>
      <c r="AF189" s="4">
        <f t="shared" si="243"/>
        <v>47.002338527269728</v>
      </c>
      <c r="AG189" s="4">
        <f t="shared" si="243"/>
        <v>66.796374753918144</v>
      </c>
      <c r="AI189" s="4">
        <f t="shared" si="244"/>
        <v>0.98127745920444198</v>
      </c>
      <c r="AJ189" s="4">
        <f t="shared" si="244"/>
        <v>1.8677065417628782</v>
      </c>
      <c r="AK189" s="4">
        <f t="shared" si="244"/>
        <v>0.4796619988133628</v>
      </c>
      <c r="AL189" s="4">
        <f t="shared" si="244"/>
        <v>-0.52825923109612916</v>
      </c>
      <c r="AM189" s="4">
        <f t="shared" si="244"/>
        <v>0.27388740748422435</v>
      </c>
      <c r="AN189" s="4">
        <f t="shared" si="244"/>
        <v>-1.5137207388634337</v>
      </c>
      <c r="AO189" s="4">
        <f t="shared" si="244"/>
        <v>-1.6433222039867204</v>
      </c>
      <c r="AP189" s="4">
        <f t="shared" si="244"/>
        <v>-1.8294513484566295</v>
      </c>
      <c r="AQ189" s="4">
        <f t="shared" si="244"/>
        <v>-1.7655457005497013</v>
      </c>
      <c r="AR189" s="4">
        <f t="shared" si="244"/>
        <v>-1.0241737073713182</v>
      </c>
      <c r="AS189" s="4">
        <f t="shared" si="244"/>
        <v>3.7888896925483166</v>
      </c>
      <c r="AT189" s="4">
        <f t="shared" si="244"/>
        <v>-0.38491704911233171</v>
      </c>
      <c r="AU189" s="4">
        <f t="shared" si="244"/>
        <v>2.1231570021499877</v>
      </c>
      <c r="AV189" s="4">
        <f t="shared" si="244"/>
        <v>1.0796614727302725</v>
      </c>
      <c r="AW189" s="4">
        <f t="shared" si="244"/>
        <v>2.5966252460818566</v>
      </c>
      <c r="AY189" s="2">
        <f t="shared" si="236"/>
        <v>42.235842920368555</v>
      </c>
      <c r="AZ189" s="2">
        <f t="shared" si="236"/>
        <v>43.682289136217101</v>
      </c>
      <c r="BA189" s="2">
        <f t="shared" si="236"/>
        <v>46.103327917992146</v>
      </c>
      <c r="BB189" s="2">
        <f t="shared" si="236"/>
        <v>47.628239684363784</v>
      </c>
      <c r="BC189" s="2">
        <f t="shared" si="236"/>
        <v>48.511674131966487</v>
      </c>
      <c r="BD189" s="2">
        <f t="shared" si="236"/>
        <v>50.087557137429037</v>
      </c>
      <c r="BE189" s="2">
        <f t="shared" si="236"/>
        <v>50.626039511529079</v>
      </c>
      <c r="BF189" s="2">
        <f t="shared" si="236"/>
        <v>46.960299480272042</v>
      </c>
      <c r="BG189" s="2">
        <f t="shared" si="236"/>
        <v>44.093476573726292</v>
      </c>
      <c r="BH189" s="2">
        <f t="shared" si="236"/>
        <v>44.185229687382666</v>
      </c>
      <c r="BI189" s="2">
        <f t="shared" si="236"/>
        <v>48.325744911547076</v>
      </c>
      <c r="BJ189" s="2">
        <f t="shared" si="236"/>
        <v>46.811848271455602</v>
      </c>
      <c r="BK189" s="2">
        <f t="shared" si="236"/>
        <v>44.229142838205014</v>
      </c>
      <c r="BL189" s="2">
        <f t="shared" si="236"/>
        <v>42.947404407470145</v>
      </c>
      <c r="BM189" s="2">
        <f t="shared" si="236"/>
        <v>38.362550968957223</v>
      </c>
      <c r="BO189" s="2" t="str">
        <f t="shared" si="191"/>
        <v/>
      </c>
      <c r="BP189" s="2" t="str">
        <f t="shared" si="192"/>
        <v/>
      </c>
      <c r="BQ189" s="2" t="str">
        <f t="shared" si="193"/>
        <v/>
      </c>
      <c r="BR189" s="2" t="str">
        <f t="shared" si="194"/>
        <v/>
      </c>
      <c r="BS189" s="2" t="str">
        <f t="shared" si="195"/>
        <v/>
      </c>
      <c r="BT189" s="2" t="str">
        <f t="shared" si="196"/>
        <v/>
      </c>
      <c r="BU189" s="2" t="str">
        <f t="shared" si="197"/>
        <v/>
      </c>
      <c r="BV189" s="2" t="str">
        <f t="shared" si="198"/>
        <v/>
      </c>
      <c r="BW189" s="2" t="str">
        <f t="shared" si="199"/>
        <v/>
      </c>
      <c r="BX189" s="2" t="str">
        <f t="shared" si="200"/>
        <v/>
      </c>
      <c r="BY189" s="2" t="str">
        <f t="shared" si="201"/>
        <v/>
      </c>
      <c r="BZ189" s="2" t="str">
        <f t="shared" si="202"/>
        <v/>
      </c>
      <c r="CA189" s="2" t="str">
        <f t="shared" si="203"/>
        <v/>
      </c>
      <c r="CB189" s="2" t="str">
        <f t="shared" si="204"/>
        <v/>
      </c>
      <c r="CC189" s="2" t="str">
        <f t="shared" si="205"/>
        <v/>
      </c>
      <c r="CE189" s="2" t="str">
        <f t="shared" si="237"/>
        <v/>
      </c>
      <c r="CF189" s="2" t="str">
        <f t="shared" si="237"/>
        <v/>
      </c>
      <c r="CG189" s="2" t="str">
        <f t="shared" si="237"/>
        <v/>
      </c>
      <c r="CH189" s="2" t="str">
        <f t="shared" si="237"/>
        <v/>
      </c>
      <c r="CI189" s="2" t="str">
        <f t="shared" si="237"/>
        <v/>
      </c>
      <c r="CJ189" s="2" t="str">
        <f t="shared" si="237"/>
        <v/>
      </c>
      <c r="CK189" s="2" t="str">
        <f t="shared" si="237"/>
        <v/>
      </c>
      <c r="CL189" s="2" t="str">
        <f t="shared" si="237"/>
        <v/>
      </c>
      <c r="CM189" s="2" t="str">
        <f t="shared" si="237"/>
        <v/>
      </c>
      <c r="CN189" s="2" t="str">
        <f t="shared" si="237"/>
        <v/>
      </c>
      <c r="CO189" s="2" t="str">
        <f t="shared" si="237"/>
        <v/>
      </c>
      <c r="CP189" s="2" t="str">
        <f t="shared" si="237"/>
        <v/>
      </c>
      <c r="CQ189" s="2" t="str">
        <f t="shared" si="237"/>
        <v/>
      </c>
      <c r="CR189" s="2" t="str">
        <f t="shared" si="237"/>
        <v/>
      </c>
      <c r="CS189" s="2" t="str">
        <f t="shared" si="237"/>
        <v/>
      </c>
      <c r="CU189" s="2" t="str">
        <f t="shared" si="206"/>
        <v/>
      </c>
      <c r="CV189" s="2" t="str">
        <f t="shared" si="207"/>
        <v/>
      </c>
      <c r="CW189" s="2" t="str">
        <f t="shared" si="208"/>
        <v/>
      </c>
      <c r="CX189" s="2" t="str">
        <f t="shared" si="209"/>
        <v/>
      </c>
      <c r="CY189" s="2" t="str">
        <f t="shared" si="210"/>
        <v/>
      </c>
      <c r="CZ189" s="2" t="str">
        <f t="shared" si="211"/>
        <v/>
      </c>
      <c r="DA189" s="2" t="str">
        <f t="shared" si="212"/>
        <v/>
      </c>
      <c r="DB189" s="2" t="str">
        <f t="shared" si="213"/>
        <v/>
      </c>
      <c r="DC189" s="2" t="str">
        <f t="shared" si="214"/>
        <v/>
      </c>
      <c r="DD189" s="2" t="str">
        <f t="shared" si="215"/>
        <v/>
      </c>
      <c r="DE189" s="2" t="str">
        <f t="shared" si="216"/>
        <v/>
      </c>
      <c r="DF189" s="2" t="str">
        <f t="shared" si="217"/>
        <v/>
      </c>
      <c r="DG189" s="2" t="str">
        <f t="shared" si="218"/>
        <v/>
      </c>
      <c r="DH189" s="2" t="str">
        <f t="shared" si="219"/>
        <v/>
      </c>
      <c r="DI189" s="2" t="str">
        <f t="shared" si="220"/>
        <v/>
      </c>
      <c r="DK189" s="2">
        <f t="shared" si="245"/>
        <v>93.272165164247497</v>
      </c>
      <c r="DL189" s="2">
        <f t="shared" si="245"/>
        <v>105.51445922459894</v>
      </c>
      <c r="DM189" s="2">
        <f t="shared" si="245"/>
        <v>101.49485026737966</v>
      </c>
      <c r="DN189" s="2">
        <f t="shared" si="245"/>
        <v>115.0393166221034</v>
      </c>
      <c r="DO189" s="2">
        <f t="shared" si="245"/>
        <v>110.08925035561876</v>
      </c>
      <c r="DP189" s="2">
        <f t="shared" si="245"/>
        <v>113.57666998123824</v>
      </c>
      <c r="DQ189" s="2">
        <f t="shared" si="245"/>
        <v>97.523772403982932</v>
      </c>
      <c r="DR189" s="2">
        <f t="shared" si="245"/>
        <v>102.84367820512823</v>
      </c>
      <c r="DS189" s="2">
        <f t="shared" si="245"/>
        <v>92.857920715249648</v>
      </c>
      <c r="DT189" s="2">
        <f t="shared" si="245"/>
        <v>90.896118574108812</v>
      </c>
      <c r="DU189" s="2">
        <f t="shared" si="245"/>
        <v>80.283389895470407</v>
      </c>
      <c r="DV189" s="2">
        <f t="shared" si="245"/>
        <v>94.971444947735165</v>
      </c>
      <c r="DW189" s="2">
        <f t="shared" si="245"/>
        <v>100.57879647663862</v>
      </c>
      <c r="DX189" s="2">
        <f t="shared" si="245"/>
        <v>72.233934062634049</v>
      </c>
      <c r="DY189" s="2">
        <f t="shared" si="245"/>
        <v>52.654250267379688</v>
      </c>
      <c r="EA189" s="2">
        <f t="shared" si="249"/>
        <v>41.47611192105407</v>
      </c>
      <c r="EB189" s="2">
        <f t="shared" si="249"/>
        <v>43.019799999999996</v>
      </c>
      <c r="EC189" s="2">
        <f t="shared" si="249"/>
        <v>44.384353679653685</v>
      </c>
      <c r="ED189" s="2">
        <f t="shared" si="249"/>
        <v>48.108042857142863</v>
      </c>
      <c r="EE189" s="2">
        <f t="shared" si="249"/>
        <v>46.31956619783179</v>
      </c>
      <c r="EF189" s="2">
        <f t="shared" si="248"/>
        <v>51.237515531158415</v>
      </c>
      <c r="EG189" s="2">
        <f t="shared" si="248"/>
        <v>52.112470755836974</v>
      </c>
      <c r="EH189" s="2">
        <f t="shared" si="248"/>
        <v>48.905996596264615</v>
      </c>
      <c r="EI189" s="2">
        <f t="shared" si="248"/>
        <v>45.95155953338697</v>
      </c>
      <c r="EJ189" s="2">
        <f t="shared" si="248"/>
        <v>42.204499262536849</v>
      </c>
      <c r="EK189" s="2">
        <f t="shared" si="221"/>
        <v>47.949597436673727</v>
      </c>
      <c r="EL189" s="2">
        <f t="shared" si="188"/>
        <v>47.667978724744835</v>
      </c>
      <c r="EM189" s="2">
        <f t="shared" si="188"/>
        <v>44.298815384709812</v>
      </c>
      <c r="EN189" s="2">
        <f t="shared" si="188"/>
        <v>44.733972819002574</v>
      </c>
      <c r="EO189" s="2">
        <f t="shared" si="188"/>
        <v>38.586734691445301</v>
      </c>
      <c r="EQ189" s="2">
        <f t="shared" si="246"/>
        <v>43.268625525743296</v>
      </c>
      <c r="ER189" s="2">
        <f t="shared" si="246"/>
        <v>43.827396610392086</v>
      </c>
      <c r="ES189" s="2">
        <f t="shared" si="246"/>
        <v>46.495860311780845</v>
      </c>
      <c r="ET189" s="2">
        <f t="shared" si="246"/>
        <v>47.518433037735647</v>
      </c>
      <c r="EU189" s="2">
        <f t="shared" si="246"/>
        <v>49.189502272233838</v>
      </c>
      <c r="EV189" s="2">
        <f t="shared" si="246"/>
        <v>49.761610489092298</v>
      </c>
      <c r="EW189" s="2">
        <f t="shared" si="246"/>
        <v>50.163187059735648</v>
      </c>
      <c r="EX189" s="2">
        <f t="shared" si="246"/>
        <v>46.421551125935267</v>
      </c>
      <c r="EY189" s="2">
        <f t="shared" si="246"/>
        <v>43.604134636917038</v>
      </c>
      <c r="EZ189" s="2">
        <f t="shared" si="246"/>
        <v>44.852405694555372</v>
      </c>
      <c r="FA189" s="2">
        <f t="shared" si="246"/>
        <v>48.467151827162553</v>
      </c>
      <c r="FB189" s="2">
        <f t="shared" si="246"/>
        <v>46.398011178609437</v>
      </c>
      <c r="FC189" s="2">
        <f t="shared" si="246"/>
        <v>44.188506133486307</v>
      </c>
      <c r="FD189" s="2">
        <f t="shared" si="246"/>
        <v>41.491973859408155</v>
      </c>
      <c r="FE189" s="2">
        <f t="shared" si="246"/>
        <v>38.154259627335833</v>
      </c>
      <c r="FG189" s="2">
        <f t="shared" si="247"/>
        <v>0.9999922199244341</v>
      </c>
      <c r="FH189" s="2">
        <f t="shared" si="247"/>
        <v>0.9999928129854655</v>
      </c>
      <c r="FI189" s="2">
        <f t="shared" si="247"/>
        <v>0.99999248870965207</v>
      </c>
      <c r="FJ189" s="2">
        <f t="shared" si="247"/>
        <v>0.99999284647553888</v>
      </c>
      <c r="FK189" s="2">
        <f t="shared" si="247"/>
        <v>0.99998954779217764</v>
      </c>
      <c r="FL189" s="2">
        <f t="shared" si="247"/>
        <v>0.99998714024567692</v>
      </c>
      <c r="FM189" s="2">
        <f t="shared" si="247"/>
        <v>0.99998886045930024</v>
      </c>
      <c r="FN189" s="2">
        <f t="shared" si="247"/>
        <v>0.99998838460421657</v>
      </c>
      <c r="FO189" s="2">
        <f t="shared" si="247"/>
        <v>0.99998801222587441</v>
      </c>
      <c r="FP189" s="2">
        <f t="shared" si="247"/>
        <v>0.99998690806556911</v>
      </c>
      <c r="FQ189" s="2">
        <f t="shared" si="247"/>
        <v>0.99998567432865793</v>
      </c>
      <c r="FR189" s="2">
        <f t="shared" si="247"/>
        <v>0.99998579799560794</v>
      </c>
      <c r="FS189" s="2">
        <f t="shared" si="247"/>
        <v>0.99998412064005193</v>
      </c>
      <c r="FT189" s="2">
        <f t="shared" si="247"/>
        <v>0.99998387125459853</v>
      </c>
      <c r="FU189" s="2">
        <f t="shared" si="247"/>
        <v>0.99998186297767111</v>
      </c>
      <c r="FW189" s="2">
        <f t="shared" si="238"/>
        <v>0.4236107442196409</v>
      </c>
      <c r="FX189" s="2">
        <f t="shared" si="238"/>
        <v>0.81976568211636036</v>
      </c>
      <c r="FY189" s="2">
        <f t="shared" si="238"/>
        <v>0.81389527206239232</v>
      </c>
      <c r="FZ189" s="2">
        <f t="shared" si="238"/>
        <v>0.81457593051289001</v>
      </c>
      <c r="GA189" s="2">
        <f t="shared" si="238"/>
        <v>0.76358543999963679</v>
      </c>
      <c r="GB189" s="2">
        <f t="shared" si="238"/>
        <v>0.77969789867332573</v>
      </c>
      <c r="GC189" s="2">
        <f t="shared" si="238"/>
        <v>0.76281205671847041</v>
      </c>
      <c r="GD189" s="2">
        <f t="shared" si="238"/>
        <v>0.7834036394665107</v>
      </c>
      <c r="GE189" s="2">
        <f t="shared" si="238"/>
        <v>0.79178050182505</v>
      </c>
      <c r="GF189" s="2">
        <f t="shared" si="238"/>
        <v>0.74779566732991309</v>
      </c>
      <c r="GG189" s="2">
        <f t="shared" si="238"/>
        <v>0.72588365299056856</v>
      </c>
      <c r="GH189" s="2">
        <f t="shared" si="238"/>
        <v>0.67466468724464401</v>
      </c>
      <c r="GI189" s="2">
        <f t="shared" si="238"/>
        <v>0.63971276932563959</v>
      </c>
      <c r="GJ189" s="2">
        <f t="shared" si="238"/>
        <v>0.55120682445543856</v>
      </c>
      <c r="GK189" s="2">
        <f t="shared" si="238"/>
        <v>0.51896371365211869</v>
      </c>
      <c r="GM189" s="86">
        <f t="shared" si="239"/>
        <v>4.2205285054726935E-222</v>
      </c>
      <c r="GN189" s="86">
        <f t="shared" si="239"/>
        <v>0</v>
      </c>
      <c r="GO189" s="86">
        <f t="shared" si="239"/>
        <v>0</v>
      </c>
      <c r="GP189" s="86">
        <f t="shared" si="239"/>
        <v>0</v>
      </c>
      <c r="GQ189" s="86">
        <f t="shared" si="239"/>
        <v>0</v>
      </c>
      <c r="GR189" s="86">
        <f t="shared" si="239"/>
        <v>0</v>
      </c>
      <c r="GS189" s="86">
        <f t="shared" si="239"/>
        <v>0</v>
      </c>
      <c r="GT189" s="86">
        <f t="shared" si="239"/>
        <v>0</v>
      </c>
      <c r="GU189" s="86">
        <f t="shared" si="239"/>
        <v>0</v>
      </c>
      <c r="GV189" s="86">
        <f t="shared" si="239"/>
        <v>0</v>
      </c>
      <c r="GW189" s="86">
        <f t="shared" si="239"/>
        <v>0</v>
      </c>
      <c r="GX189" s="86">
        <f t="shared" si="239"/>
        <v>0</v>
      </c>
      <c r="GY189" s="86">
        <f t="shared" si="239"/>
        <v>0</v>
      </c>
      <c r="GZ189" s="86">
        <f t="shared" si="239"/>
        <v>1.4248492152463705E-302</v>
      </c>
      <c r="HA189" s="86">
        <f t="shared" si="239"/>
        <v>1.614567725276036E-272</v>
      </c>
      <c r="HC189" s="86">
        <f t="shared" si="190"/>
        <v>1.1564408536487884E-125</v>
      </c>
      <c r="HD189" s="86">
        <f t="shared" si="190"/>
        <v>6.2993789291948447E-292</v>
      </c>
      <c r="HE189" s="86">
        <f t="shared" si="190"/>
        <v>0</v>
      </c>
      <c r="HF189" s="86">
        <f t="shared" si="190"/>
        <v>0</v>
      </c>
      <c r="HG189" s="86">
        <f t="shared" si="190"/>
        <v>0</v>
      </c>
      <c r="HH189" s="86">
        <f t="shared" si="251"/>
        <v>0</v>
      </c>
      <c r="HI189" s="86">
        <f t="shared" si="252"/>
        <v>0</v>
      </c>
      <c r="HJ189" s="86">
        <f t="shared" si="250"/>
        <v>0</v>
      </c>
      <c r="HK189" s="86">
        <f t="shared" si="250"/>
        <v>0</v>
      </c>
      <c r="HL189" s="86">
        <f t="shared" si="250"/>
        <v>0</v>
      </c>
      <c r="HM189" s="86">
        <f t="shared" si="250"/>
        <v>0</v>
      </c>
      <c r="HN189" s="86">
        <f t="shared" si="250"/>
        <v>9.7335399644825313E-269</v>
      </c>
      <c r="HO189" s="86">
        <f t="shared" si="235"/>
        <v>5.3658250847021791E-216</v>
      </c>
      <c r="HP189" s="86">
        <f t="shared" si="235"/>
        <v>2.1417197592205698E-210</v>
      </c>
      <c r="HQ189" s="86">
        <f t="shared" si="235"/>
        <v>2.9899681671289422E-267</v>
      </c>
      <c r="HS189" s="86">
        <f t="shared" si="240"/>
        <v>6.9011059621048578E-8</v>
      </c>
      <c r="HT189" s="86">
        <f t="shared" si="240"/>
        <v>2.82648480952919E-10</v>
      </c>
      <c r="HU189" s="86">
        <f t="shared" si="240"/>
        <v>2.1364550049906083E-10</v>
      </c>
      <c r="HV189" s="86">
        <f t="shared" si="240"/>
        <v>2.149597330297922E-10</v>
      </c>
      <c r="HW189" s="86">
        <f t="shared" si="240"/>
        <v>2.3551426548030931E-9</v>
      </c>
      <c r="HX189" s="86">
        <f t="shared" si="240"/>
        <v>3.740107325498538E-10</v>
      </c>
      <c r="HY189" s="86">
        <f t="shared" si="240"/>
        <v>1.8455733430248453E-9</v>
      </c>
      <c r="HZ189" s="86">
        <f t="shared" si="240"/>
        <v>4.8396637443400055E-10</v>
      </c>
      <c r="IA189" s="86">
        <f t="shared" si="240"/>
        <v>1.2558252675473944E-10</v>
      </c>
      <c r="IB189" s="86">
        <f t="shared" si="240"/>
        <v>5.5348825522938277E-10</v>
      </c>
      <c r="IC189" s="86">
        <f t="shared" si="240"/>
        <v>1.8465338597764832E-9</v>
      </c>
      <c r="ID189" s="86">
        <f t="shared" si="240"/>
        <v>6.7543834133698346E-8</v>
      </c>
      <c r="IE189" s="86">
        <f t="shared" si="240"/>
        <v>1.5114748133458255E-9</v>
      </c>
      <c r="IF189" s="86">
        <f t="shared" si="240"/>
        <v>2.2260115434667635E-22</v>
      </c>
      <c r="IG189" s="86">
        <f t="shared" si="240"/>
        <v>6.6660857971221096E-22</v>
      </c>
      <c r="II189" s="86">
        <f t="shared" si="241"/>
        <v>0.24878142650364854</v>
      </c>
      <c r="IJ189" s="86">
        <f t="shared" si="241"/>
        <v>2.1371557238675138E-2</v>
      </c>
      <c r="IK189" s="86">
        <f t="shared" si="241"/>
        <v>2.2992872055391619E-2</v>
      </c>
      <c r="IL189" s="86">
        <f t="shared" si="241"/>
        <v>2.6508969149232328E-2</v>
      </c>
      <c r="IM189" s="86">
        <f t="shared" si="241"/>
        <v>6.9220914791066526E-2</v>
      </c>
      <c r="IN189" s="86">
        <f t="shared" si="241"/>
        <v>4.032209318447956E-2</v>
      </c>
      <c r="IO189" s="86">
        <f t="shared" si="241"/>
        <v>6.314172437379123E-2</v>
      </c>
      <c r="IP189" s="86">
        <f t="shared" si="241"/>
        <v>3.9047304739278935E-2</v>
      </c>
      <c r="IQ189" s="86">
        <f t="shared" si="241"/>
        <v>3.0006076188755983E-2</v>
      </c>
      <c r="IR189" s="86">
        <f t="shared" si="241"/>
        <v>7.5097456234724941E-2</v>
      </c>
      <c r="IS189" s="86">
        <f t="shared" si="241"/>
        <v>0.1117511242259982</v>
      </c>
      <c r="IT189" s="86">
        <f t="shared" si="241"/>
        <v>0.25639955217836441</v>
      </c>
      <c r="IU189" s="86">
        <f t="shared" si="241"/>
        <v>0.29962401126782529</v>
      </c>
      <c r="IV189" s="86">
        <f t="shared" si="241"/>
        <v>0.21756438644243448</v>
      </c>
      <c r="IW189" s="86">
        <f t="shared" si="241"/>
        <v>0.45327763171268942</v>
      </c>
      <c r="IY189" s="86">
        <f t="shared" si="242"/>
        <v>0.24878149551470816</v>
      </c>
      <c r="IZ189" s="86">
        <f t="shared" si="242"/>
        <v>2.1371557521323619E-2</v>
      </c>
      <c r="JA189" s="86">
        <f t="shared" si="242"/>
        <v>2.299287226903712E-2</v>
      </c>
      <c r="JB189" s="86">
        <f t="shared" si="242"/>
        <v>2.6508969364192062E-2</v>
      </c>
      <c r="JC189" s="86">
        <f t="shared" si="242"/>
        <v>6.9220917146209177E-2</v>
      </c>
      <c r="JD189" s="86">
        <f t="shared" si="242"/>
        <v>4.0322093558490292E-2</v>
      </c>
      <c r="JE189" s="86">
        <f t="shared" si="242"/>
        <v>6.3141726219364577E-2</v>
      </c>
      <c r="JF189" s="86">
        <f t="shared" si="242"/>
        <v>3.9047305223245309E-2</v>
      </c>
      <c r="JG189" s="86">
        <f t="shared" si="242"/>
        <v>3.000607631433851E-2</v>
      </c>
      <c r="JH189" s="86">
        <f t="shared" si="242"/>
        <v>7.5097456788213196E-2</v>
      </c>
      <c r="JI189" s="86">
        <f t="shared" si="242"/>
        <v>0.11175112607253206</v>
      </c>
      <c r="JJ189" s="86">
        <f t="shared" si="242"/>
        <v>0.25639961972219855</v>
      </c>
      <c r="JK189" s="86">
        <f t="shared" si="242"/>
        <v>0.29962401277930012</v>
      </c>
      <c r="JL189" s="86">
        <f t="shared" si="242"/>
        <v>0.21756438644243448</v>
      </c>
      <c r="JM189" s="86">
        <f t="shared" si="242"/>
        <v>0.45327763171268942</v>
      </c>
    </row>
    <row r="190" spans="2:273" x14ac:dyDescent="0.25">
      <c r="B190" s="2">
        <v>163</v>
      </c>
      <c r="C190" s="37">
        <v>41.966000000000001</v>
      </c>
      <c r="D190" s="37">
        <v>43.332999999999998</v>
      </c>
      <c r="E190" s="37">
        <v>44.517000000000003</v>
      </c>
      <c r="F190" s="37">
        <v>46.366999999999997</v>
      </c>
      <c r="G190" s="37">
        <v>47.622999999999998</v>
      </c>
      <c r="H190" s="37">
        <v>48.82</v>
      </c>
      <c r="I190" s="37">
        <v>49.671999999999997</v>
      </c>
      <c r="J190" s="37">
        <v>45.41</v>
      </c>
      <c r="K190" s="37">
        <v>44.015999999999998</v>
      </c>
      <c r="L190" s="37">
        <v>43.442999999999998</v>
      </c>
      <c r="M190" s="37">
        <v>51.18</v>
      </c>
      <c r="N190" s="37">
        <v>46.835999999999999</v>
      </c>
      <c r="O190" s="37">
        <v>45.115000000000002</v>
      </c>
      <c r="P190" s="37">
        <v>44.655999999999999</v>
      </c>
      <c r="Q190" s="37">
        <v>59.639000000000003</v>
      </c>
      <c r="S190" s="4">
        <f t="shared" si="243"/>
        <v>42.682157924773634</v>
      </c>
      <c r="T190" s="4">
        <f t="shared" si="243"/>
        <v>43.541351255398062</v>
      </c>
      <c r="U190" s="4">
        <f t="shared" si="243"/>
        <v>45.988702604687518</v>
      </c>
      <c r="V190" s="4">
        <f t="shared" si="243"/>
        <v>47.486983664029765</v>
      </c>
      <c r="W190" s="4">
        <f t="shared" si="243"/>
        <v>48.419298387056358</v>
      </c>
      <c r="X190" s="4">
        <f t="shared" si="243"/>
        <v>49.926614328978403</v>
      </c>
      <c r="Y190" s="4">
        <f t="shared" si="243"/>
        <v>50.477207591267657</v>
      </c>
      <c r="Z190" s="4">
        <f t="shared" si="243"/>
        <v>46.792883512784449</v>
      </c>
      <c r="AA190" s="4">
        <f t="shared" si="243"/>
        <v>43.880110079530596</v>
      </c>
      <c r="AB190" s="4">
        <f t="shared" si="243"/>
        <v>44.102353884149984</v>
      </c>
      <c r="AC190" s="4">
        <f t="shared" si="243"/>
        <v>48.311088275794766</v>
      </c>
      <c r="AD190" s="4">
        <f t="shared" si="243"/>
        <v>46.861851396271902</v>
      </c>
      <c r="AE190" s="4">
        <f t="shared" si="243"/>
        <v>44.386889048074387</v>
      </c>
      <c r="AF190" s="4">
        <f t="shared" si="243"/>
        <v>44.598451085222209</v>
      </c>
      <c r="AG190" s="4">
        <f t="shared" si="243"/>
        <v>58.49734902114394</v>
      </c>
      <c r="AI190" s="4">
        <f t="shared" si="244"/>
        <v>-0.71615792477363271</v>
      </c>
      <c r="AJ190" s="4">
        <f t="shared" si="244"/>
        <v>-0.20835125539806398</v>
      </c>
      <c r="AK190" s="4">
        <f t="shared" si="244"/>
        <v>-1.4717026046875148</v>
      </c>
      <c r="AL190" s="4">
        <f t="shared" si="244"/>
        <v>-1.1199836640297676</v>
      </c>
      <c r="AM190" s="4">
        <f t="shared" si="244"/>
        <v>-0.79629838705636047</v>
      </c>
      <c r="AN190" s="4">
        <f t="shared" si="244"/>
        <v>-1.1066143289784023</v>
      </c>
      <c r="AO190" s="4">
        <f t="shared" si="244"/>
        <v>-0.80520759126765995</v>
      </c>
      <c r="AP190" s="4">
        <f t="shared" si="244"/>
        <v>-1.3828835127844528</v>
      </c>
      <c r="AQ190" s="4">
        <f t="shared" si="244"/>
        <v>0.13588992046940263</v>
      </c>
      <c r="AR190" s="4">
        <f t="shared" si="244"/>
        <v>-0.65935388414998641</v>
      </c>
      <c r="AS190" s="4">
        <f t="shared" si="244"/>
        <v>2.8689117242052333</v>
      </c>
      <c r="AT190" s="4">
        <f t="shared" si="244"/>
        <v>-2.5851396271903582E-2</v>
      </c>
      <c r="AU190" s="4">
        <f t="shared" si="244"/>
        <v>0.72811095192561481</v>
      </c>
      <c r="AV190" s="4">
        <f t="shared" si="244"/>
        <v>5.7548914777790117E-2</v>
      </c>
      <c r="AW190" s="4">
        <f t="shared" si="244"/>
        <v>1.1416509788560631</v>
      </c>
      <c r="AY190" s="2">
        <f t="shared" si="236"/>
        <v>42.104748168291508</v>
      </c>
      <c r="AZ190" s="2">
        <f t="shared" si="236"/>
        <v>43.541350336813181</v>
      </c>
      <c r="BA190" s="2">
        <f t="shared" si="236"/>
        <v>45.988700472587077</v>
      </c>
      <c r="BB190" s="2">
        <f t="shared" si="236"/>
        <v>47.486979200689078</v>
      </c>
      <c r="BC190" s="2">
        <f t="shared" si="236"/>
        <v>48.418896385565645</v>
      </c>
      <c r="BD190" s="2">
        <f t="shared" si="236"/>
        <v>49.926577488734409</v>
      </c>
      <c r="BE190" s="2">
        <f t="shared" si="236"/>
        <v>50.4768705285327</v>
      </c>
      <c r="BF190" s="2">
        <f t="shared" si="236"/>
        <v>46.792849055570557</v>
      </c>
      <c r="BG190" s="2">
        <f t="shared" si="236"/>
        <v>43.880095729679383</v>
      </c>
      <c r="BH190" s="2">
        <f t="shared" si="236"/>
        <v>44.101571439664866</v>
      </c>
      <c r="BI190" s="2">
        <f t="shared" si="236"/>
        <v>48.306135885354379</v>
      </c>
      <c r="BJ190" s="2">
        <f t="shared" si="236"/>
        <v>46.705978992592165</v>
      </c>
      <c r="BK190" s="2">
        <f t="shared" si="236"/>
        <v>44.102805436298524</v>
      </c>
      <c r="BL190" s="2">
        <f t="shared" si="236"/>
        <v>42.751562360552185</v>
      </c>
      <c r="BM190" s="2">
        <f t="shared" si="236"/>
        <v>38.240180710268078</v>
      </c>
      <c r="BO190" s="2" t="str">
        <f t="shared" si="191"/>
        <v/>
      </c>
      <c r="BP190" s="2" t="str">
        <f t="shared" si="192"/>
        <v/>
      </c>
      <c r="BQ190" s="2" t="str">
        <f t="shared" si="193"/>
        <v/>
      </c>
      <c r="BR190" s="2" t="str">
        <f t="shared" si="194"/>
        <v/>
      </c>
      <c r="BS190" s="2" t="str">
        <f t="shared" si="195"/>
        <v/>
      </c>
      <c r="BT190" s="2" t="str">
        <f t="shared" si="196"/>
        <v/>
      </c>
      <c r="BU190" s="2" t="str">
        <f t="shared" si="197"/>
        <v/>
      </c>
      <c r="BV190" s="2" t="str">
        <f t="shared" si="198"/>
        <v/>
      </c>
      <c r="BW190" s="2" t="str">
        <f t="shared" si="199"/>
        <v/>
      </c>
      <c r="BX190" s="2" t="str">
        <f t="shared" si="200"/>
        <v/>
      </c>
      <c r="BY190" s="2" t="str">
        <f t="shared" si="201"/>
        <v/>
      </c>
      <c r="BZ190" s="2" t="str">
        <f t="shared" si="202"/>
        <v/>
      </c>
      <c r="CA190" s="2" t="str">
        <f t="shared" si="203"/>
        <v/>
      </c>
      <c r="CB190" s="2" t="str">
        <f t="shared" si="204"/>
        <v/>
      </c>
      <c r="CC190" s="2" t="str">
        <f t="shared" si="205"/>
        <v/>
      </c>
      <c r="CE190" s="2" t="str">
        <f t="shared" si="237"/>
        <v/>
      </c>
      <c r="CF190" s="2" t="str">
        <f t="shared" si="237"/>
        <v/>
      </c>
      <c r="CG190" s="2" t="str">
        <f t="shared" si="237"/>
        <v/>
      </c>
      <c r="CH190" s="2" t="str">
        <f t="shared" si="237"/>
        <v/>
      </c>
      <c r="CI190" s="2" t="str">
        <f t="shared" si="237"/>
        <v/>
      </c>
      <c r="CJ190" s="2" t="str">
        <f t="shared" si="237"/>
        <v/>
      </c>
      <c r="CK190" s="2" t="str">
        <f t="shared" si="237"/>
        <v/>
      </c>
      <c r="CL190" s="2" t="str">
        <f t="shared" si="237"/>
        <v/>
      </c>
      <c r="CM190" s="2" t="str">
        <f t="shared" si="237"/>
        <v/>
      </c>
      <c r="CN190" s="2" t="str">
        <f t="shared" si="237"/>
        <v/>
      </c>
      <c r="CO190" s="2" t="str">
        <f t="shared" si="237"/>
        <v/>
      </c>
      <c r="CP190" s="2" t="str">
        <f t="shared" si="237"/>
        <v/>
      </c>
      <c r="CQ190" s="2" t="str">
        <f t="shared" si="237"/>
        <v/>
      </c>
      <c r="CR190" s="2" t="str">
        <f t="shared" si="237"/>
        <v/>
      </c>
      <c r="CS190" s="2" t="str">
        <f t="shared" si="237"/>
        <v/>
      </c>
      <c r="CU190" s="2" t="str">
        <f t="shared" si="206"/>
        <v/>
      </c>
      <c r="CV190" s="2" t="str">
        <f t="shared" si="207"/>
        <v/>
      </c>
      <c r="CW190" s="2" t="str">
        <f t="shared" si="208"/>
        <v/>
      </c>
      <c r="CX190" s="2" t="str">
        <f t="shared" si="209"/>
        <v/>
      </c>
      <c r="CY190" s="2" t="str">
        <f t="shared" si="210"/>
        <v/>
      </c>
      <c r="CZ190" s="2" t="str">
        <f t="shared" si="211"/>
        <v/>
      </c>
      <c r="DA190" s="2" t="str">
        <f t="shared" si="212"/>
        <v/>
      </c>
      <c r="DB190" s="2" t="str">
        <f t="shared" si="213"/>
        <v/>
      </c>
      <c r="DC190" s="2" t="str">
        <f t="shared" si="214"/>
        <v/>
      </c>
      <c r="DD190" s="2" t="str">
        <f t="shared" si="215"/>
        <v/>
      </c>
      <c r="DE190" s="2" t="str">
        <f t="shared" si="216"/>
        <v/>
      </c>
      <c r="DF190" s="2" t="str">
        <f t="shared" si="217"/>
        <v/>
      </c>
      <c r="DG190" s="2" t="str">
        <f t="shared" si="218"/>
        <v/>
      </c>
      <c r="DH190" s="2" t="str">
        <f t="shared" si="219"/>
        <v/>
      </c>
      <c r="DI190" s="2" t="str">
        <f t="shared" si="220"/>
        <v/>
      </c>
      <c r="DK190" s="2">
        <f t="shared" si="245"/>
        <v>93.48439694423223</v>
      </c>
      <c r="DL190" s="2">
        <f t="shared" si="245"/>
        <v>105.78696423796791</v>
      </c>
      <c r="DM190" s="2">
        <f t="shared" si="245"/>
        <v>101.73121390374331</v>
      </c>
      <c r="DN190" s="2">
        <f t="shared" si="245"/>
        <v>115.35351949643494</v>
      </c>
      <c r="DO190" s="2">
        <f t="shared" si="245"/>
        <v>110.3646019440493</v>
      </c>
      <c r="DP190" s="2">
        <f t="shared" si="245"/>
        <v>113.88286538461534</v>
      </c>
      <c r="DQ190" s="2">
        <f t="shared" si="245"/>
        <v>97.712004267425328</v>
      </c>
      <c r="DR190" s="2">
        <f t="shared" si="245"/>
        <v>103.080758974359</v>
      </c>
      <c r="DS190" s="2">
        <f t="shared" si="245"/>
        <v>93.028986504723335</v>
      </c>
      <c r="DT190" s="2">
        <f t="shared" si="245"/>
        <v>91.074369230769221</v>
      </c>
      <c r="DU190" s="2">
        <f t="shared" si="245"/>
        <v>80.412779965156815</v>
      </c>
      <c r="DV190" s="2">
        <f t="shared" si="245"/>
        <v>95.197545470383233</v>
      </c>
      <c r="DW190" s="2">
        <f t="shared" si="245"/>
        <v>100.86470729839154</v>
      </c>
      <c r="DX190" s="2">
        <f t="shared" si="245"/>
        <v>72.360372415272408</v>
      </c>
      <c r="DY190" s="2">
        <f t="shared" si="245"/>
        <v>52.665949579831945</v>
      </c>
      <c r="EA190" s="2">
        <f t="shared" si="249"/>
        <v>41.288768991742714</v>
      </c>
      <c r="EB190" s="2">
        <f t="shared" si="249"/>
        <v>42.858142857142852</v>
      </c>
      <c r="EC190" s="2">
        <f t="shared" si="249"/>
        <v>44.215154978354988</v>
      </c>
      <c r="ED190" s="2">
        <f t="shared" si="249"/>
        <v>47.98171428571429</v>
      </c>
      <c r="EE190" s="2">
        <f t="shared" si="249"/>
        <v>46.145195458088281</v>
      </c>
      <c r="EF190" s="2">
        <f t="shared" si="248"/>
        <v>51.117998558593186</v>
      </c>
      <c r="EG190" s="2">
        <f t="shared" si="248"/>
        <v>52.019249624060166</v>
      </c>
      <c r="EH190" s="2">
        <f t="shared" si="248"/>
        <v>48.807448856694009</v>
      </c>
      <c r="EI190" s="2">
        <f t="shared" si="248"/>
        <v>45.802927192276748</v>
      </c>
      <c r="EJ190" s="2">
        <f t="shared" si="248"/>
        <v>42.042359882005876</v>
      </c>
      <c r="EK190" s="2">
        <f t="shared" si="221"/>
        <v>47.914327681905334</v>
      </c>
      <c r="EL190" s="2">
        <f t="shared" si="188"/>
        <v>47.602246965178324</v>
      </c>
      <c r="EM190" s="2">
        <f t="shared" si="188"/>
        <v>44.176235125331431</v>
      </c>
      <c r="EN190" s="2">
        <f t="shared" si="188"/>
        <v>44.642264391123142</v>
      </c>
      <c r="EO190" s="2">
        <f t="shared" si="188"/>
        <v>38.477634407799059</v>
      </c>
      <c r="EQ190" s="2">
        <f t="shared" si="246"/>
        <v>43.116495057559831</v>
      </c>
      <c r="ER190" s="2">
        <f t="shared" si="246"/>
        <v>43.677848780982849</v>
      </c>
      <c r="ES190" s="2">
        <f t="shared" si="246"/>
        <v>46.358079060815712</v>
      </c>
      <c r="ET190" s="2">
        <f t="shared" si="246"/>
        <v>47.383739707457678</v>
      </c>
      <c r="EU190" s="2">
        <f t="shared" si="246"/>
        <v>49.060133367657734</v>
      </c>
      <c r="EV190" s="2">
        <f t="shared" si="246"/>
        <v>49.618638121726875</v>
      </c>
      <c r="EW190" s="2">
        <f t="shared" si="246"/>
        <v>50.038887354843034</v>
      </c>
      <c r="EX190" s="2">
        <f t="shared" si="246"/>
        <v>46.284140088249167</v>
      </c>
      <c r="EY190" s="2">
        <f t="shared" si="246"/>
        <v>43.418289009914155</v>
      </c>
      <c r="EZ190" s="2">
        <f t="shared" si="246"/>
        <v>44.734194993776015</v>
      </c>
      <c r="FA190" s="2">
        <f t="shared" si="246"/>
        <v>48.440505283272827</v>
      </c>
      <c r="FB190" s="2">
        <f t="shared" si="246"/>
        <v>46.310923638020654</v>
      </c>
      <c r="FC190" s="2">
        <f t="shared" si="246"/>
        <v>44.063845914517493</v>
      </c>
      <c r="FD190" s="2">
        <f t="shared" si="246"/>
        <v>41.34689183257813</v>
      </c>
      <c r="FE190" s="2">
        <f t="shared" si="246"/>
        <v>38.039014154901764</v>
      </c>
      <c r="FG190" s="2">
        <f t="shared" si="247"/>
        <v>0.99999290448189559</v>
      </c>
      <c r="FH190" s="2">
        <f t="shared" si="247"/>
        <v>0.9999934453606969</v>
      </c>
      <c r="FI190" s="2">
        <f t="shared" si="247"/>
        <v>0.99999314961725772</v>
      </c>
      <c r="FJ190" s="2">
        <f t="shared" si="247"/>
        <v>0.99999347590404541</v>
      </c>
      <c r="FK190" s="2">
        <f t="shared" si="247"/>
        <v>0.9999904674644039</v>
      </c>
      <c r="FL190" s="2">
        <f t="shared" si="247"/>
        <v>0.99998827175139515</v>
      </c>
      <c r="FM190" s="2">
        <f t="shared" si="247"/>
        <v>0.99998984060817864</v>
      </c>
      <c r="FN190" s="2">
        <f t="shared" si="247"/>
        <v>0.99998940662231539</v>
      </c>
      <c r="FO190" s="2">
        <f t="shared" si="247"/>
        <v>0.99998906700852563</v>
      </c>
      <c r="FP190" s="2">
        <f t="shared" si="247"/>
        <v>0.99998806000013662</v>
      </c>
      <c r="FQ190" s="2">
        <f t="shared" si="247"/>
        <v>0.99998693481598622</v>
      </c>
      <c r="FR190" s="2">
        <f t="shared" si="247"/>
        <v>0.99998704760186818</v>
      </c>
      <c r="FS190" s="2">
        <f t="shared" si="247"/>
        <v>0.99998551783137068</v>
      </c>
      <c r="FT190" s="2">
        <f t="shared" si="247"/>
        <v>0.99998529038849349</v>
      </c>
      <c r="FU190" s="2">
        <f t="shared" si="247"/>
        <v>0.99998345881264494</v>
      </c>
      <c r="FW190" s="2">
        <f t="shared" si="238"/>
        <v>0.44624237558326696</v>
      </c>
      <c r="FX190" s="2">
        <f t="shared" si="238"/>
        <v>0.83297556365798353</v>
      </c>
      <c r="FY190" s="2">
        <f t="shared" si="238"/>
        <v>0.82744484591283762</v>
      </c>
      <c r="FZ190" s="2">
        <f t="shared" si="238"/>
        <v>0.82808641563110041</v>
      </c>
      <c r="GA190" s="2">
        <f t="shared" si="238"/>
        <v>0.77980692015317021</v>
      </c>
      <c r="GB190" s="2">
        <f t="shared" si="238"/>
        <v>0.79511047677914637</v>
      </c>
      <c r="GC190" s="2">
        <f t="shared" si="238"/>
        <v>0.77907124878479506</v>
      </c>
      <c r="GD190" s="2">
        <f t="shared" si="238"/>
        <v>0.79862391951251532</v>
      </c>
      <c r="GE190" s="2">
        <f t="shared" si="238"/>
        <v>0.80655748906764291</v>
      </c>
      <c r="GF190" s="2">
        <f t="shared" si="238"/>
        <v>0.76476679662608438</v>
      </c>
      <c r="GG190" s="2">
        <f t="shared" si="238"/>
        <v>0.74382414639587124</v>
      </c>
      <c r="GH190" s="2">
        <f t="shared" si="238"/>
        <v>0.69454676995244224</v>
      </c>
      <c r="GI190" s="2">
        <f t="shared" si="238"/>
        <v>0.66065648569395308</v>
      </c>
      <c r="GJ190" s="2">
        <f t="shared" si="238"/>
        <v>0.57386827121199957</v>
      </c>
      <c r="GK190" s="2">
        <f t="shared" si="238"/>
        <v>0.54190016886008396</v>
      </c>
      <c r="GM190" s="86">
        <f t="shared" si="239"/>
        <v>3.074283667917917E-226</v>
      </c>
      <c r="GN190" s="86">
        <f t="shared" si="239"/>
        <v>0</v>
      </c>
      <c r="GO190" s="86">
        <f t="shared" si="239"/>
        <v>0</v>
      </c>
      <c r="GP190" s="86">
        <f t="shared" si="239"/>
        <v>0</v>
      </c>
      <c r="GQ190" s="86">
        <f t="shared" si="239"/>
        <v>0</v>
      </c>
      <c r="GR190" s="86">
        <f t="shared" si="239"/>
        <v>0</v>
      </c>
      <c r="GS190" s="86">
        <f t="shared" si="239"/>
        <v>0</v>
      </c>
      <c r="GT190" s="86">
        <f t="shared" si="239"/>
        <v>0</v>
      </c>
      <c r="GU190" s="86">
        <f t="shared" si="239"/>
        <v>0</v>
      </c>
      <c r="GV190" s="86">
        <f t="shared" si="239"/>
        <v>0</v>
      </c>
      <c r="GW190" s="86">
        <f t="shared" si="239"/>
        <v>0</v>
      </c>
      <c r="GX190" s="86">
        <f t="shared" si="239"/>
        <v>0</v>
      </c>
      <c r="GY190" s="86">
        <f t="shared" si="239"/>
        <v>0</v>
      </c>
      <c r="GZ190" s="86">
        <f t="shared" si="239"/>
        <v>0</v>
      </c>
      <c r="HA190" s="86">
        <f t="shared" si="239"/>
        <v>8.4052755362267075E-278</v>
      </c>
      <c r="HC190" s="86">
        <f t="shared" si="190"/>
        <v>1.0391149544644975E-128</v>
      </c>
      <c r="HD190" s="86">
        <f t="shared" si="190"/>
        <v>5.3401699939741815E-299</v>
      </c>
      <c r="HE190" s="86">
        <f t="shared" si="190"/>
        <v>0</v>
      </c>
      <c r="HF190" s="86">
        <f t="shared" si="190"/>
        <v>0</v>
      </c>
      <c r="HG190" s="86">
        <f t="shared" si="190"/>
        <v>0</v>
      </c>
      <c r="HH190" s="86">
        <f t="shared" si="251"/>
        <v>0</v>
      </c>
      <c r="HI190" s="86">
        <f t="shared" si="252"/>
        <v>0</v>
      </c>
      <c r="HJ190" s="86">
        <f t="shared" si="250"/>
        <v>0</v>
      </c>
      <c r="HK190" s="86">
        <f t="shared" si="250"/>
        <v>0</v>
      </c>
      <c r="HL190" s="86">
        <f t="shared" si="250"/>
        <v>0</v>
      </c>
      <c r="HM190" s="86">
        <f t="shared" si="250"/>
        <v>0</v>
      </c>
      <c r="HN190" s="86">
        <f t="shared" si="250"/>
        <v>1.0898089054647986E-275</v>
      </c>
      <c r="HO190" s="86">
        <f t="shared" si="235"/>
        <v>1.4949154896902154E-221</v>
      </c>
      <c r="HP190" s="86">
        <f t="shared" si="235"/>
        <v>8.6468990381278663E-216</v>
      </c>
      <c r="HQ190" s="86">
        <f t="shared" si="235"/>
        <v>3.4924311381055822E-274</v>
      </c>
      <c r="HS190" s="86">
        <f t="shared" si="240"/>
        <v>3.1386328529022103E-8</v>
      </c>
      <c r="HT190" s="86">
        <f t="shared" si="240"/>
        <v>1.1719990182951172E-10</v>
      </c>
      <c r="HU190" s="86">
        <f t="shared" si="240"/>
        <v>8.697251861267141E-11</v>
      </c>
      <c r="HV190" s="86">
        <f t="shared" si="240"/>
        <v>8.9698198724380433E-11</v>
      </c>
      <c r="HW190" s="86">
        <f t="shared" si="240"/>
        <v>1.0038259304848351E-9</v>
      </c>
      <c r="HX190" s="86">
        <f t="shared" si="240"/>
        <v>1.4690252318658519E-10</v>
      </c>
      <c r="HY190" s="86">
        <f t="shared" si="240"/>
        <v>7.6470080791022408E-10</v>
      </c>
      <c r="HZ190" s="86">
        <f t="shared" si="240"/>
        <v>1.9307150663286476E-10</v>
      </c>
      <c r="IA190" s="86">
        <f t="shared" si="240"/>
        <v>4.8104322495383096E-11</v>
      </c>
      <c r="IB190" s="86">
        <f t="shared" si="240"/>
        <v>2.17379360927721E-10</v>
      </c>
      <c r="IC190" s="86">
        <f t="shared" si="240"/>
        <v>7.4741437985032113E-10</v>
      </c>
      <c r="ID190" s="86">
        <f t="shared" si="240"/>
        <v>3.1220799456343471E-8</v>
      </c>
      <c r="IE190" s="86">
        <f t="shared" si="240"/>
        <v>5.6198669333474264E-10</v>
      </c>
      <c r="IF190" s="86">
        <f t="shared" si="240"/>
        <v>1.4931653207355115E-23</v>
      </c>
      <c r="IG190" s="86">
        <f t="shared" si="240"/>
        <v>3.7594458173427357E-23</v>
      </c>
      <c r="II190" s="86">
        <f t="shared" si="241"/>
        <v>0.33130545014091151</v>
      </c>
      <c r="IJ190" s="86">
        <f t="shared" si="241"/>
        <v>1.463512279971583E-2</v>
      </c>
      <c r="IK190" s="86">
        <f t="shared" si="241"/>
        <v>1.5715031970395119E-2</v>
      </c>
      <c r="IL190" s="86">
        <f t="shared" si="241"/>
        <v>1.843620006298884E-2</v>
      </c>
      <c r="IM190" s="86">
        <f t="shared" si="241"/>
        <v>5.0042086150324384E-2</v>
      </c>
      <c r="IN190" s="86">
        <f t="shared" si="241"/>
        <v>2.781866285081204E-2</v>
      </c>
      <c r="IO190" s="86">
        <f t="shared" si="241"/>
        <v>4.5003679261929705E-2</v>
      </c>
      <c r="IP190" s="86">
        <f t="shared" si="241"/>
        <v>2.7000059038667229E-2</v>
      </c>
      <c r="IQ190" s="86">
        <f t="shared" si="241"/>
        <v>2.0360508573250703E-2</v>
      </c>
      <c r="IR190" s="86">
        <f t="shared" si="241"/>
        <v>5.353864814936727E-2</v>
      </c>
      <c r="IS190" s="86">
        <f t="shared" si="241"/>
        <v>8.181199839143953E-2</v>
      </c>
      <c r="IT190" s="86">
        <f t="shared" si="241"/>
        <v>0.20367210491504228</v>
      </c>
      <c r="IU190" s="86">
        <f t="shared" si="241"/>
        <v>0.23389334636236941</v>
      </c>
      <c r="IV190" s="86">
        <f t="shared" si="241"/>
        <v>0.11636824413891625</v>
      </c>
      <c r="IW190" s="86">
        <f t="shared" si="241"/>
        <v>0.37628508017530526</v>
      </c>
      <c r="IY190" s="86">
        <f t="shared" si="242"/>
        <v>0.33130548152724004</v>
      </c>
      <c r="IZ190" s="86">
        <f t="shared" si="242"/>
        <v>1.4635122916915733E-2</v>
      </c>
      <c r="JA190" s="86">
        <f t="shared" si="242"/>
        <v>1.5715032057367639E-2</v>
      </c>
      <c r="JB190" s="86">
        <f t="shared" si="242"/>
        <v>1.843620015268704E-2</v>
      </c>
      <c r="JC190" s="86">
        <f t="shared" si="242"/>
        <v>5.0042087154150316E-2</v>
      </c>
      <c r="JD190" s="86">
        <f t="shared" si="242"/>
        <v>2.7818662997714565E-2</v>
      </c>
      <c r="JE190" s="86">
        <f t="shared" si="242"/>
        <v>4.5003680026630515E-2</v>
      </c>
      <c r="JF190" s="86">
        <f t="shared" si="242"/>
        <v>2.7000059231738736E-2</v>
      </c>
      <c r="JG190" s="86">
        <f t="shared" si="242"/>
        <v>2.0360508621355026E-2</v>
      </c>
      <c r="JH190" s="86">
        <f t="shared" si="242"/>
        <v>5.3538648366746627E-2</v>
      </c>
      <c r="JI190" s="86">
        <f t="shared" si="242"/>
        <v>8.1811999138853911E-2</v>
      </c>
      <c r="JJ190" s="86">
        <f t="shared" si="242"/>
        <v>0.20367213613584173</v>
      </c>
      <c r="JK190" s="86">
        <f t="shared" si="242"/>
        <v>0.23389334692435612</v>
      </c>
      <c r="JL190" s="86">
        <f t="shared" si="242"/>
        <v>0.11636824413891625</v>
      </c>
      <c r="JM190" s="86">
        <f t="shared" si="242"/>
        <v>0.37628508017530526</v>
      </c>
    </row>
    <row r="191" spans="2:273" x14ac:dyDescent="0.25">
      <c r="B191" s="2">
        <v>164</v>
      </c>
      <c r="C191" s="37">
        <v>43.103000000000002</v>
      </c>
      <c r="D191" s="37">
        <v>44.7</v>
      </c>
      <c r="E191" s="37">
        <v>47.2</v>
      </c>
      <c r="F191" s="37">
        <v>45.482999999999997</v>
      </c>
      <c r="G191" s="37">
        <v>47.933999999999997</v>
      </c>
      <c r="H191" s="37">
        <v>48.426000000000002</v>
      </c>
      <c r="I191" s="37">
        <v>48.606999999999999</v>
      </c>
      <c r="J191" s="37">
        <v>44.753999999999998</v>
      </c>
      <c r="K191" s="37">
        <v>41.802999999999997</v>
      </c>
      <c r="L191" s="37">
        <v>42.606999999999999</v>
      </c>
      <c r="M191" s="37">
        <v>48.344000000000001</v>
      </c>
      <c r="N191" s="37">
        <v>46.786999999999999</v>
      </c>
      <c r="O191" s="37">
        <v>45.033000000000001</v>
      </c>
      <c r="P191" s="37">
        <v>43.689</v>
      </c>
      <c r="Q191" s="37">
        <v>51.475000000000001</v>
      </c>
      <c r="S191" s="4">
        <f t="shared" si="243"/>
        <v>42.579327370242957</v>
      </c>
      <c r="T191" s="4">
        <f t="shared" si="243"/>
        <v>43.400081145726332</v>
      </c>
      <c r="U191" s="4">
        <f t="shared" si="243"/>
        <v>45.873203824839592</v>
      </c>
      <c r="V191" s="4">
        <f t="shared" si="243"/>
        <v>47.34597706561383</v>
      </c>
      <c r="W191" s="4">
        <f t="shared" si="243"/>
        <v>48.32527478496953</v>
      </c>
      <c r="X191" s="4">
        <f t="shared" si="243"/>
        <v>49.766128940608944</v>
      </c>
      <c r="Y191" s="4">
        <f t="shared" si="243"/>
        <v>50.328412874364943</v>
      </c>
      <c r="Z191" s="4">
        <f t="shared" si="243"/>
        <v>46.6263132427896</v>
      </c>
      <c r="AA191" s="4">
        <f t="shared" si="243"/>
        <v>43.667585605563438</v>
      </c>
      <c r="AB191" s="4">
        <f t="shared" si="243"/>
        <v>44.017387570960942</v>
      </c>
      <c r="AC191" s="4">
        <f t="shared" si="243"/>
        <v>48.287775238036389</v>
      </c>
      <c r="AD191" s="4">
        <f t="shared" si="243"/>
        <v>46.661989781513327</v>
      </c>
      <c r="AE191" s="4">
        <f t="shared" si="243"/>
        <v>44.079589777847922</v>
      </c>
      <c r="AF191" s="4">
        <f t="shared" si="243"/>
        <v>43.256276414925289</v>
      </c>
      <c r="AG191" s="4">
        <f t="shared" si="243"/>
        <v>51.31796617711332</v>
      </c>
      <c r="AI191" s="4">
        <f t="shared" si="244"/>
        <v>0.52367262975704421</v>
      </c>
      <c r="AJ191" s="4">
        <f t="shared" si="244"/>
        <v>1.2999188542736704</v>
      </c>
      <c r="AK191" s="4">
        <f t="shared" si="244"/>
        <v>1.3267961751604105</v>
      </c>
      <c r="AL191" s="4">
        <f t="shared" si="244"/>
        <v>-1.8629770656138334</v>
      </c>
      <c r="AM191" s="4">
        <f t="shared" si="244"/>
        <v>-0.39127478496953216</v>
      </c>
      <c r="AN191" s="4">
        <f t="shared" si="244"/>
        <v>-1.3401289406089418</v>
      </c>
      <c r="AO191" s="4">
        <f t="shared" si="244"/>
        <v>-1.7214128743649439</v>
      </c>
      <c r="AP191" s="4">
        <f t="shared" si="244"/>
        <v>-1.8723132427896019</v>
      </c>
      <c r="AQ191" s="4">
        <f t="shared" si="244"/>
        <v>-1.8645856055634411</v>
      </c>
      <c r="AR191" s="4">
        <f t="shared" si="244"/>
        <v>-1.4103875709609426</v>
      </c>
      <c r="AS191" s="4">
        <f t="shared" si="244"/>
        <v>5.622476196361248E-2</v>
      </c>
      <c r="AT191" s="4">
        <f t="shared" si="244"/>
        <v>0.12501021848667193</v>
      </c>
      <c r="AU191" s="4">
        <f t="shared" si="244"/>
        <v>0.95341022215207971</v>
      </c>
      <c r="AV191" s="4">
        <f t="shared" si="244"/>
        <v>0.43272358507471154</v>
      </c>
      <c r="AW191" s="4">
        <f t="shared" si="244"/>
        <v>0.15703382288668166</v>
      </c>
      <c r="AY191" s="2">
        <f t="shared" si="236"/>
        <v>41.975669151117941</v>
      </c>
      <c r="AZ191" s="2">
        <f t="shared" si="236"/>
        <v>43.400080966730719</v>
      </c>
      <c r="BA191" s="2">
        <f t="shared" si="236"/>
        <v>45.873203412514201</v>
      </c>
      <c r="BB191" s="2">
        <f t="shared" si="236"/>
        <v>47.345976128990507</v>
      </c>
      <c r="BC191" s="2">
        <f t="shared" si="236"/>
        <v>48.325172089775243</v>
      </c>
      <c r="BD191" s="2">
        <f t="shared" si="236"/>
        <v>49.766121424807224</v>
      </c>
      <c r="BE191" s="2">
        <f t="shared" si="236"/>
        <v>50.328332303984318</v>
      </c>
      <c r="BF191" s="2">
        <f t="shared" si="236"/>
        <v>46.626306145323689</v>
      </c>
      <c r="BG191" s="2">
        <f t="shared" si="236"/>
        <v>43.667582907929486</v>
      </c>
      <c r="BH191" s="2">
        <f t="shared" si="236"/>
        <v>44.017199452224958</v>
      </c>
      <c r="BI191" s="2">
        <f t="shared" si="236"/>
        <v>48.286418299900163</v>
      </c>
      <c r="BJ191" s="2">
        <f t="shared" si="236"/>
        <v>46.600183251392025</v>
      </c>
      <c r="BK191" s="2">
        <f t="shared" si="236"/>
        <v>43.976456653721904</v>
      </c>
      <c r="BL191" s="2">
        <f t="shared" si="236"/>
        <v>42.55432904261307</v>
      </c>
      <c r="BM191" s="2">
        <f t="shared" si="236"/>
        <v>38.117608556608367</v>
      </c>
      <c r="BO191" s="2" t="str">
        <f t="shared" si="191"/>
        <v/>
      </c>
      <c r="BP191" s="2" t="str">
        <f t="shared" si="192"/>
        <v/>
      </c>
      <c r="BQ191" s="2" t="str">
        <f t="shared" si="193"/>
        <v/>
      </c>
      <c r="BR191" s="2" t="str">
        <f t="shared" si="194"/>
        <v/>
      </c>
      <c r="BS191" s="2" t="str">
        <f t="shared" si="195"/>
        <v/>
      </c>
      <c r="BT191" s="2" t="str">
        <f t="shared" si="196"/>
        <v/>
      </c>
      <c r="BU191" s="2" t="str">
        <f t="shared" si="197"/>
        <v/>
      </c>
      <c r="BV191" s="2" t="str">
        <f t="shared" si="198"/>
        <v/>
      </c>
      <c r="BW191" s="2" t="str">
        <f t="shared" si="199"/>
        <v/>
      </c>
      <c r="BX191" s="2" t="str">
        <f t="shared" si="200"/>
        <v/>
      </c>
      <c r="BY191" s="2" t="str">
        <f t="shared" si="201"/>
        <v/>
      </c>
      <c r="BZ191" s="2" t="str">
        <f t="shared" si="202"/>
        <v/>
      </c>
      <c r="CA191" s="2" t="str">
        <f t="shared" si="203"/>
        <v/>
      </c>
      <c r="CB191" s="2" t="str">
        <f t="shared" si="204"/>
        <v/>
      </c>
      <c r="CC191" s="2" t="str">
        <f t="shared" si="205"/>
        <v/>
      </c>
      <c r="CE191" s="2" t="str">
        <f t="shared" si="237"/>
        <v/>
      </c>
      <c r="CF191" s="2" t="str">
        <f t="shared" si="237"/>
        <v/>
      </c>
      <c r="CG191" s="2" t="str">
        <f t="shared" si="237"/>
        <v/>
      </c>
      <c r="CH191" s="2" t="str">
        <f t="shared" si="237"/>
        <v/>
      </c>
      <c r="CI191" s="2" t="str">
        <f t="shared" si="237"/>
        <v/>
      </c>
      <c r="CJ191" s="2" t="str">
        <f t="shared" si="237"/>
        <v/>
      </c>
      <c r="CK191" s="2" t="str">
        <f t="shared" si="237"/>
        <v/>
      </c>
      <c r="CL191" s="2" t="str">
        <f t="shared" si="237"/>
        <v/>
      </c>
      <c r="CM191" s="2" t="str">
        <f t="shared" si="237"/>
        <v/>
      </c>
      <c r="CN191" s="2" t="str">
        <f t="shared" si="237"/>
        <v/>
      </c>
      <c r="CO191" s="2" t="str">
        <f t="shared" si="237"/>
        <v/>
      </c>
      <c r="CP191" s="2" t="str">
        <f t="shared" si="237"/>
        <v/>
      </c>
      <c r="CQ191" s="2" t="str">
        <f t="shared" si="237"/>
        <v/>
      </c>
      <c r="CR191" s="2" t="str">
        <f t="shared" si="237"/>
        <v/>
      </c>
      <c r="CS191" s="2" t="str">
        <f t="shared" si="237"/>
        <v/>
      </c>
      <c r="CU191" s="2" t="str">
        <f t="shared" si="206"/>
        <v/>
      </c>
      <c r="CV191" s="2">
        <f t="shared" si="207"/>
        <v>44.7</v>
      </c>
      <c r="CW191" s="2" t="str">
        <f t="shared" si="208"/>
        <v/>
      </c>
      <c r="CX191" s="2" t="str">
        <f t="shared" si="209"/>
        <v/>
      </c>
      <c r="CY191" s="2" t="str">
        <f t="shared" si="210"/>
        <v/>
      </c>
      <c r="CZ191" s="2" t="str">
        <f t="shared" si="211"/>
        <v/>
      </c>
      <c r="DA191" s="2" t="str">
        <f t="shared" si="212"/>
        <v/>
      </c>
      <c r="DB191" s="2" t="str">
        <f t="shared" si="213"/>
        <v/>
      </c>
      <c r="DC191" s="2" t="str">
        <f t="shared" si="214"/>
        <v/>
      </c>
      <c r="DD191" s="2" t="str">
        <f t="shared" si="215"/>
        <v/>
      </c>
      <c r="DE191" s="2" t="str">
        <f t="shared" si="216"/>
        <v/>
      </c>
      <c r="DF191" s="2" t="str">
        <f t="shared" si="217"/>
        <v/>
      </c>
      <c r="DG191" s="2" t="str">
        <f t="shared" si="218"/>
        <v/>
      </c>
      <c r="DH191" s="2" t="str">
        <f t="shared" si="219"/>
        <v/>
      </c>
      <c r="DI191" s="2" t="str">
        <f t="shared" si="220"/>
        <v/>
      </c>
      <c r="DK191" s="2">
        <f t="shared" si="245"/>
        <v>93.696628724216936</v>
      </c>
      <c r="DL191" s="2">
        <f t="shared" si="245"/>
        <v>106.05946925133691</v>
      </c>
      <c r="DM191" s="2">
        <f t="shared" si="245"/>
        <v>101.96757754010694</v>
      </c>
      <c r="DN191" s="2">
        <f t="shared" si="245"/>
        <v>115.66772237076648</v>
      </c>
      <c r="DO191" s="2">
        <f t="shared" si="245"/>
        <v>110.63995353247984</v>
      </c>
      <c r="DP191" s="2">
        <f t="shared" si="245"/>
        <v>114.18906078799247</v>
      </c>
      <c r="DQ191" s="2">
        <f t="shared" si="245"/>
        <v>97.900236130867711</v>
      </c>
      <c r="DR191" s="2">
        <f t="shared" si="245"/>
        <v>103.31783974358976</v>
      </c>
      <c r="DS191" s="2">
        <f t="shared" si="245"/>
        <v>93.200052294197008</v>
      </c>
      <c r="DT191" s="2">
        <f t="shared" si="245"/>
        <v>91.252619887429631</v>
      </c>
      <c r="DU191" s="2">
        <f t="shared" si="245"/>
        <v>80.542170034843224</v>
      </c>
      <c r="DV191" s="2">
        <f t="shared" si="245"/>
        <v>95.423645993031329</v>
      </c>
      <c r="DW191" s="2">
        <f t="shared" si="245"/>
        <v>101.15061812014446</v>
      </c>
      <c r="DX191" s="2">
        <f t="shared" si="245"/>
        <v>72.486810767910754</v>
      </c>
      <c r="DY191" s="2">
        <f t="shared" si="245"/>
        <v>52.677648892284196</v>
      </c>
      <c r="EA191" s="2">
        <f t="shared" si="249"/>
        <v>41.101426062431344</v>
      </c>
      <c r="EB191" s="2">
        <f t="shared" si="249"/>
        <v>42.696485714285714</v>
      </c>
      <c r="EC191" s="2">
        <f t="shared" si="249"/>
        <v>44.045956277056284</v>
      </c>
      <c r="ED191" s="2">
        <f t="shared" si="249"/>
        <v>47.855385714285717</v>
      </c>
      <c r="EE191" s="2">
        <f t="shared" si="249"/>
        <v>45.970824718344787</v>
      </c>
      <c r="EF191" s="2">
        <f t="shared" si="248"/>
        <v>50.998481586027964</v>
      </c>
      <c r="EG191" s="2">
        <f t="shared" si="248"/>
        <v>51.926028492283351</v>
      </c>
      <c r="EH191" s="2">
        <f t="shared" si="248"/>
        <v>48.708901117123403</v>
      </c>
      <c r="EI191" s="2">
        <f t="shared" si="248"/>
        <v>45.654294851166533</v>
      </c>
      <c r="EJ191" s="2">
        <f t="shared" si="248"/>
        <v>41.880220501474902</v>
      </c>
      <c r="EK191" s="2">
        <f t="shared" si="221"/>
        <v>47.879057927136941</v>
      </c>
      <c r="EL191" s="2">
        <f t="shared" si="188"/>
        <v>47.536515205611806</v>
      </c>
      <c r="EM191" s="2">
        <f t="shared" si="188"/>
        <v>44.053654865953057</v>
      </c>
      <c r="EN191" s="2">
        <f t="shared" si="188"/>
        <v>44.55055596324371</v>
      </c>
      <c r="EO191" s="2">
        <f t="shared" si="188"/>
        <v>38.368534124152816</v>
      </c>
      <c r="EQ191" s="2">
        <f t="shared" si="246"/>
        <v>42.964364589376359</v>
      </c>
      <c r="ER191" s="2">
        <f t="shared" si="246"/>
        <v>43.528300951573613</v>
      </c>
      <c r="ES191" s="2">
        <f t="shared" si="246"/>
        <v>46.220297809850578</v>
      </c>
      <c r="ET191" s="2">
        <f t="shared" si="246"/>
        <v>47.249046377179717</v>
      </c>
      <c r="EU191" s="2">
        <f t="shared" si="246"/>
        <v>48.93076446308163</v>
      </c>
      <c r="EV191" s="2">
        <f t="shared" si="246"/>
        <v>49.475665754361444</v>
      </c>
      <c r="EW191" s="2">
        <f t="shared" si="246"/>
        <v>49.91458764995042</v>
      </c>
      <c r="EX191" s="2">
        <f t="shared" si="246"/>
        <v>46.146729050563067</v>
      </c>
      <c r="EY191" s="2">
        <f t="shared" si="246"/>
        <v>43.232443382911271</v>
      </c>
      <c r="EZ191" s="2">
        <f t="shared" si="246"/>
        <v>44.615984292996657</v>
      </c>
      <c r="FA191" s="2">
        <f t="shared" si="246"/>
        <v>48.413858739383102</v>
      </c>
      <c r="FB191" s="2">
        <f t="shared" si="246"/>
        <v>46.223836097431857</v>
      </c>
      <c r="FC191" s="2">
        <f t="shared" si="246"/>
        <v>43.939185695548673</v>
      </c>
      <c r="FD191" s="2">
        <f t="shared" si="246"/>
        <v>41.201809805748105</v>
      </c>
      <c r="FE191" s="2">
        <f t="shared" si="246"/>
        <v>37.923768682467681</v>
      </c>
      <c r="FG191" s="2">
        <f t="shared" si="247"/>
        <v>0.99999352880653769</v>
      </c>
      <c r="FH191" s="2">
        <f t="shared" si="247"/>
        <v>0.99999402209445987</v>
      </c>
      <c r="FI191" s="2">
        <f t="shared" si="247"/>
        <v>0.99999375237291943</v>
      </c>
      <c r="FJ191" s="2">
        <f t="shared" si="247"/>
        <v>0.99999404995035679</v>
      </c>
      <c r="FK191" s="2">
        <f t="shared" si="247"/>
        <v>0.99999130621691779</v>
      </c>
      <c r="FL191" s="2">
        <f t="shared" si="247"/>
        <v>0.99998930369910766</v>
      </c>
      <c r="FM191" s="2">
        <f t="shared" si="247"/>
        <v>0.99999073451625509</v>
      </c>
      <c r="FN191" s="2">
        <f t="shared" si="247"/>
        <v>0.99999033871572096</v>
      </c>
      <c r="FO191" s="2">
        <f t="shared" si="247"/>
        <v>0.99999002898367684</v>
      </c>
      <c r="FP191" s="2">
        <f t="shared" si="247"/>
        <v>0.99998911057926232</v>
      </c>
      <c r="FQ191" s="2">
        <f t="shared" si="247"/>
        <v>0.99998808439686315</v>
      </c>
      <c r="FR191" s="2">
        <f t="shared" si="247"/>
        <v>0.99998818725904548</v>
      </c>
      <c r="FS191" s="2">
        <f t="shared" si="247"/>
        <v>0.99998679208840213</v>
      </c>
      <c r="FT191" s="2">
        <f t="shared" si="247"/>
        <v>0.99998658465750001</v>
      </c>
      <c r="FU191" s="2">
        <f t="shared" si="247"/>
        <v>0.99998491423587987</v>
      </c>
      <c r="FW191" s="2">
        <f t="shared" si="238"/>
        <v>0.46909907241441756</v>
      </c>
      <c r="FX191" s="2">
        <f t="shared" si="238"/>
        <v>0.84539984721545869</v>
      </c>
      <c r="FY191" s="2">
        <f t="shared" si="238"/>
        <v>0.8402016128628117</v>
      </c>
      <c r="FZ191" s="2">
        <f t="shared" si="238"/>
        <v>0.84080487750972754</v>
      </c>
      <c r="GA191" s="2">
        <f t="shared" si="238"/>
        <v>0.79521387428165291</v>
      </c>
      <c r="GB191" s="2">
        <f t="shared" si="238"/>
        <v>0.80970793777475791</v>
      </c>
      <c r="GC191" s="2">
        <f t="shared" si="238"/>
        <v>0.79451611399072475</v>
      </c>
      <c r="GD191" s="2">
        <f t="shared" si="238"/>
        <v>0.81302992545559749</v>
      </c>
      <c r="GE191" s="2">
        <f t="shared" si="238"/>
        <v>0.82052349155508131</v>
      </c>
      <c r="GF191" s="2">
        <f t="shared" si="238"/>
        <v>0.78093047380085667</v>
      </c>
      <c r="GG191" s="2">
        <f t="shared" si="238"/>
        <v>0.76097710168549959</v>
      </c>
      <c r="GH191" s="2">
        <f t="shared" si="238"/>
        <v>0.71372936969328749</v>
      </c>
      <c r="GI191" s="2">
        <f t="shared" si="238"/>
        <v>0.68098985603668838</v>
      </c>
      <c r="GJ191" s="2">
        <f t="shared" si="238"/>
        <v>0.59622366138082949</v>
      </c>
      <c r="GK191" s="2">
        <f t="shared" si="238"/>
        <v>0.56466039835082005</v>
      </c>
      <c r="GM191" s="86">
        <f t="shared" si="239"/>
        <v>2.0494932053042822E-230</v>
      </c>
      <c r="GN191" s="86">
        <f t="shared" si="239"/>
        <v>0</v>
      </c>
      <c r="GO191" s="86">
        <f t="shared" si="239"/>
        <v>0</v>
      </c>
      <c r="GP191" s="86">
        <f t="shared" si="239"/>
        <v>0</v>
      </c>
      <c r="GQ191" s="86">
        <f t="shared" si="239"/>
        <v>0</v>
      </c>
      <c r="GR191" s="86">
        <f t="shared" si="239"/>
        <v>0</v>
      </c>
      <c r="GS191" s="86">
        <f t="shared" si="239"/>
        <v>0</v>
      </c>
      <c r="GT191" s="86">
        <f t="shared" si="239"/>
        <v>0</v>
      </c>
      <c r="GU191" s="86">
        <f t="shared" si="239"/>
        <v>0</v>
      </c>
      <c r="GV191" s="86">
        <f t="shared" si="239"/>
        <v>0</v>
      </c>
      <c r="GW191" s="86">
        <f t="shared" si="239"/>
        <v>0</v>
      </c>
      <c r="GX191" s="86">
        <f t="shared" si="239"/>
        <v>0</v>
      </c>
      <c r="GY191" s="86">
        <f t="shared" si="239"/>
        <v>0</v>
      </c>
      <c r="GZ191" s="86">
        <f t="shared" si="239"/>
        <v>0</v>
      </c>
      <c r="HA191" s="86">
        <f t="shared" si="239"/>
        <v>3.8904557829907668E-283</v>
      </c>
      <c r="HC191" s="86">
        <f t="shared" si="190"/>
        <v>8.5755954383436804E-132</v>
      </c>
      <c r="HD191" s="86">
        <f t="shared" si="190"/>
        <v>3.7211597707976244E-306</v>
      </c>
      <c r="HE191" s="86">
        <f t="shared" si="190"/>
        <v>0</v>
      </c>
      <c r="HF191" s="86">
        <f t="shared" si="190"/>
        <v>0</v>
      </c>
      <c r="HG191" s="86">
        <f t="shared" si="190"/>
        <v>0</v>
      </c>
      <c r="HH191" s="86">
        <f t="shared" si="251"/>
        <v>0</v>
      </c>
      <c r="HI191" s="86">
        <f t="shared" si="252"/>
        <v>0</v>
      </c>
      <c r="HJ191" s="86">
        <f t="shared" si="250"/>
        <v>0</v>
      </c>
      <c r="HK191" s="86">
        <f t="shared" si="250"/>
        <v>0</v>
      </c>
      <c r="HL191" s="86">
        <f t="shared" si="250"/>
        <v>0</v>
      </c>
      <c r="HM191" s="86">
        <f t="shared" si="250"/>
        <v>0</v>
      </c>
      <c r="HN191" s="86">
        <f t="shared" si="250"/>
        <v>9.9337969617423411E-283</v>
      </c>
      <c r="HO191" s="86">
        <f t="shared" si="235"/>
        <v>3.536094422284831E-227</v>
      </c>
      <c r="HP191" s="86">
        <f t="shared" si="235"/>
        <v>2.9795401740754455E-221</v>
      </c>
      <c r="HQ191" s="86">
        <f t="shared" si="235"/>
        <v>3.3208738069499354E-281</v>
      </c>
      <c r="HS191" s="86">
        <f t="shared" si="240"/>
        <v>1.4005839266639177E-8</v>
      </c>
      <c r="HT191" s="86">
        <f t="shared" si="240"/>
        <v>4.7738756027989279E-11</v>
      </c>
      <c r="HU191" s="86">
        <f t="shared" si="240"/>
        <v>3.4762448154239059E-11</v>
      </c>
      <c r="HV191" s="86">
        <f t="shared" si="240"/>
        <v>3.6785463374086785E-11</v>
      </c>
      <c r="HW191" s="86">
        <f t="shared" si="240"/>
        <v>4.2001803368390167E-10</v>
      </c>
      <c r="HX191" s="86">
        <f t="shared" si="240"/>
        <v>5.6539893977668227E-11</v>
      </c>
      <c r="HY191" s="86">
        <f t="shared" si="240"/>
        <v>3.1073280080213558E-10</v>
      </c>
      <c r="HZ191" s="86">
        <f t="shared" si="240"/>
        <v>7.5507246485410049E-11</v>
      </c>
      <c r="IA191" s="86">
        <f t="shared" si="240"/>
        <v>1.8054494012968345E-11</v>
      </c>
      <c r="IB191" s="86">
        <f t="shared" si="240"/>
        <v>8.3627059083525404E-11</v>
      </c>
      <c r="IC191" s="86">
        <f t="shared" si="240"/>
        <v>2.9638099839919797E-10</v>
      </c>
      <c r="ID191" s="86">
        <f t="shared" si="240"/>
        <v>1.4170707596292463E-8</v>
      </c>
      <c r="IE191" s="86">
        <f t="shared" si="240"/>
        <v>2.0394270217333062E-10</v>
      </c>
      <c r="IF191" s="86">
        <f t="shared" si="240"/>
        <v>9.3125272756776752E-25</v>
      </c>
      <c r="IG191" s="86">
        <f t="shared" si="240"/>
        <v>1.9491027151551712E-24</v>
      </c>
      <c r="II191" s="86">
        <f t="shared" si="241"/>
        <v>0.41241851211341657</v>
      </c>
      <c r="IJ191" s="86">
        <f t="shared" si="241"/>
        <v>9.845322022268406E-3</v>
      </c>
      <c r="IK191" s="86">
        <f t="shared" si="241"/>
        <v>1.0546286721506185E-2</v>
      </c>
      <c r="IL191" s="86">
        <f t="shared" si="241"/>
        <v>1.2602537538172649E-2</v>
      </c>
      <c r="IM191" s="86">
        <f t="shared" si="241"/>
        <v>3.5527439383006516E-2</v>
      </c>
      <c r="IN191" s="86">
        <f t="shared" si="241"/>
        <v>1.8811452027873776E-2</v>
      </c>
      <c r="IO191" s="86">
        <f t="shared" si="241"/>
        <v>3.1468611540912003E-2</v>
      </c>
      <c r="IP191" s="86">
        <f t="shared" si="241"/>
        <v>1.8306648077868432E-2</v>
      </c>
      <c r="IQ191" s="86">
        <f t="shared" si="241"/>
        <v>1.3538935329247114E-2</v>
      </c>
      <c r="IR191" s="86">
        <f t="shared" si="241"/>
        <v>3.7404847601863002E-2</v>
      </c>
      <c r="IS191" s="86">
        <f t="shared" si="241"/>
        <v>5.8698234755476565E-2</v>
      </c>
      <c r="IT191" s="86">
        <f t="shared" si="241"/>
        <v>0.15844925463552767</v>
      </c>
      <c r="IU191" s="86">
        <f t="shared" si="241"/>
        <v>0.17729774855953237</v>
      </c>
      <c r="IV191" s="86">
        <f t="shared" si="241"/>
        <v>5.2627512672371958E-2</v>
      </c>
      <c r="IW191" s="86">
        <f t="shared" si="241"/>
        <v>0.28945639505539122</v>
      </c>
      <c r="IY191" s="86">
        <f t="shared" si="242"/>
        <v>0.41241852611925583</v>
      </c>
      <c r="IZ191" s="86">
        <f t="shared" si="242"/>
        <v>9.8453220700071616E-3</v>
      </c>
      <c r="JA191" s="86">
        <f t="shared" si="242"/>
        <v>1.0546286756268633E-2</v>
      </c>
      <c r="JB191" s="86">
        <f t="shared" si="242"/>
        <v>1.2602537574958113E-2</v>
      </c>
      <c r="JC191" s="86">
        <f t="shared" si="242"/>
        <v>3.5527439803024551E-2</v>
      </c>
      <c r="JD191" s="86">
        <f t="shared" si="242"/>
        <v>1.881145208441367E-2</v>
      </c>
      <c r="JE191" s="86">
        <f t="shared" si="242"/>
        <v>3.1468611851644804E-2</v>
      </c>
      <c r="JF191" s="86">
        <f t="shared" si="242"/>
        <v>1.8306648153375678E-2</v>
      </c>
      <c r="JG191" s="86">
        <f t="shared" si="242"/>
        <v>1.3538935347301608E-2</v>
      </c>
      <c r="JH191" s="86">
        <f t="shared" si="242"/>
        <v>3.7404847685490059E-2</v>
      </c>
      <c r="JI191" s="86">
        <f t="shared" si="242"/>
        <v>5.8698235051857561E-2</v>
      </c>
      <c r="JJ191" s="86">
        <f t="shared" si="242"/>
        <v>0.15844926880623528</v>
      </c>
      <c r="JK191" s="86">
        <f t="shared" si="242"/>
        <v>0.17729774876347507</v>
      </c>
      <c r="JL191" s="86">
        <f t="shared" si="242"/>
        <v>5.2627512672371958E-2</v>
      </c>
      <c r="JM191" s="86">
        <f t="shared" si="242"/>
        <v>0.28945639505539122</v>
      </c>
    </row>
    <row r="192" spans="2:273" x14ac:dyDescent="0.25">
      <c r="B192" s="2">
        <v>165</v>
      </c>
      <c r="C192" s="37">
        <v>39.723999999999997</v>
      </c>
      <c r="D192" s="37">
        <v>41.582999999999998</v>
      </c>
      <c r="E192" s="37">
        <v>45.082999999999998</v>
      </c>
      <c r="F192" s="37">
        <v>46.7</v>
      </c>
      <c r="G192" s="37">
        <v>46.77</v>
      </c>
      <c r="H192" s="37">
        <v>50.344000000000001</v>
      </c>
      <c r="I192" s="37">
        <v>48.393000000000001</v>
      </c>
      <c r="J192" s="37">
        <v>43.23</v>
      </c>
      <c r="K192" s="37">
        <v>42.197000000000003</v>
      </c>
      <c r="L192" s="37">
        <v>45.786999999999999</v>
      </c>
      <c r="M192" s="37">
        <v>47.835999999999999</v>
      </c>
      <c r="N192" s="37">
        <v>45.671999999999997</v>
      </c>
      <c r="O192" s="37">
        <v>44.262</v>
      </c>
      <c r="P192" s="37">
        <v>40.459000000000003</v>
      </c>
      <c r="Q192" s="37">
        <v>43.524999999999999</v>
      </c>
      <c r="S192" s="4">
        <f t="shared" si="243"/>
        <v>42.427208589867789</v>
      </c>
      <c r="T192" s="4">
        <f t="shared" si="243"/>
        <v>43.258469157115471</v>
      </c>
      <c r="U192" s="4">
        <f t="shared" si="243"/>
        <v>45.756801986029927</v>
      </c>
      <c r="V192" s="4">
        <f t="shared" si="243"/>
        <v>47.205238951255176</v>
      </c>
      <c r="W192" s="4">
        <f t="shared" si="243"/>
        <v>48.230413183880927</v>
      </c>
      <c r="X192" s="4">
        <f t="shared" si="243"/>
        <v>49.606238014271021</v>
      </c>
      <c r="Y192" s="4">
        <f t="shared" si="243"/>
        <v>50.180519830560463</v>
      </c>
      <c r="Z192" s="4">
        <f t="shared" si="243"/>
        <v>46.460747357938267</v>
      </c>
      <c r="AA192" s="4">
        <f t="shared" si="243"/>
        <v>43.456002762633069</v>
      </c>
      <c r="AB192" s="4">
        <f t="shared" si="243"/>
        <v>43.932027454260087</v>
      </c>
      <c r="AC192" s="4">
        <f t="shared" si="243"/>
        <v>48.266898752578008</v>
      </c>
      <c r="AD192" s="4">
        <f t="shared" si="243"/>
        <v>46.517001912626625</v>
      </c>
      <c r="AE192" s="4">
        <f t="shared" si="243"/>
        <v>43.883427218376461</v>
      </c>
      <c r="AF192" s="4">
        <f t="shared" si="243"/>
        <v>42.577299455787994</v>
      </c>
      <c r="AG192" s="4">
        <f t="shared" si="243"/>
        <v>45.836092874180643</v>
      </c>
      <c r="AI192" s="4">
        <f t="shared" si="244"/>
        <v>-2.703208589867792</v>
      </c>
      <c r="AJ192" s="4">
        <f t="shared" si="244"/>
        <v>-1.6754691571154723</v>
      </c>
      <c r="AK192" s="4">
        <f t="shared" si="244"/>
        <v>-0.67380198602992891</v>
      </c>
      <c r="AL192" s="4">
        <f t="shared" si="244"/>
        <v>-0.50523895125517271</v>
      </c>
      <c r="AM192" s="4">
        <f t="shared" si="244"/>
        <v>-1.4604131838809238</v>
      </c>
      <c r="AN192" s="4">
        <f t="shared" si="244"/>
        <v>0.73776198572898011</v>
      </c>
      <c r="AO192" s="4">
        <f t="shared" si="244"/>
        <v>-1.7875198305604627</v>
      </c>
      <c r="AP192" s="4">
        <f t="shared" si="244"/>
        <v>-3.2307473579382702</v>
      </c>
      <c r="AQ192" s="4">
        <f t="shared" si="244"/>
        <v>-1.2590027626330667</v>
      </c>
      <c r="AR192" s="4">
        <f t="shared" si="244"/>
        <v>1.854972545739912</v>
      </c>
      <c r="AS192" s="4">
        <f t="shared" si="244"/>
        <v>-0.43089875257800969</v>
      </c>
      <c r="AT192" s="4">
        <f t="shared" si="244"/>
        <v>-0.84500191262662838</v>
      </c>
      <c r="AU192" s="4">
        <f t="shared" si="244"/>
        <v>0.37857278162353936</v>
      </c>
      <c r="AV192" s="4">
        <f t="shared" si="244"/>
        <v>-2.1182994557879908</v>
      </c>
      <c r="AW192" s="4">
        <f t="shared" si="244"/>
        <v>-2.3110928741806447</v>
      </c>
      <c r="AY192" s="2">
        <f t="shared" si="236"/>
        <v>41.848449713762079</v>
      </c>
      <c r="AZ192" s="2">
        <f t="shared" si="236"/>
        <v>43.258469125140856</v>
      </c>
      <c r="BA192" s="2">
        <f t="shared" si="236"/>
        <v>45.75680191311077</v>
      </c>
      <c r="BB192" s="2">
        <f t="shared" si="236"/>
        <v>47.205238770646957</v>
      </c>
      <c r="BC192" s="2">
        <f t="shared" si="236"/>
        <v>48.230389207048297</v>
      </c>
      <c r="BD192" s="2">
        <f t="shared" si="236"/>
        <v>49.606236625362449</v>
      </c>
      <c r="BE192" s="2">
        <f t="shared" si="236"/>
        <v>50.18050231437703</v>
      </c>
      <c r="BF192" s="2">
        <f t="shared" si="236"/>
        <v>46.460746030949906</v>
      </c>
      <c r="BG192" s="2">
        <f t="shared" si="236"/>
        <v>43.456002303449189</v>
      </c>
      <c r="BH192" s="2">
        <f t="shared" si="236"/>
        <v>43.931986548156587</v>
      </c>
      <c r="BI192" s="2">
        <f t="shared" si="236"/>
        <v>48.266562192369641</v>
      </c>
      <c r="BJ192" s="2">
        <f t="shared" si="236"/>
        <v>46.494559721804542</v>
      </c>
      <c r="BK192" s="2">
        <f t="shared" si="236"/>
        <v>43.850106352172197</v>
      </c>
      <c r="BL192" s="2">
        <f t="shared" si="236"/>
        <v>42.356047304450257</v>
      </c>
      <c r="BM192" s="2">
        <f t="shared" si="236"/>
        <v>37.994879597753787</v>
      </c>
      <c r="BO192" s="2" t="str">
        <f t="shared" si="191"/>
        <v/>
      </c>
      <c r="BP192" s="2" t="str">
        <f t="shared" si="192"/>
        <v/>
      </c>
      <c r="BQ192" s="2" t="str">
        <f t="shared" si="193"/>
        <v/>
      </c>
      <c r="BR192" s="2" t="str">
        <f t="shared" si="194"/>
        <v/>
      </c>
      <c r="BS192" s="2" t="str">
        <f t="shared" si="195"/>
        <v/>
      </c>
      <c r="BT192" s="2" t="str">
        <f t="shared" si="196"/>
        <v/>
      </c>
      <c r="BU192" s="2" t="str">
        <f t="shared" si="197"/>
        <v/>
      </c>
      <c r="BV192" s="2" t="str">
        <f t="shared" si="198"/>
        <v/>
      </c>
      <c r="BW192" s="2" t="str">
        <f t="shared" si="199"/>
        <v/>
      </c>
      <c r="BX192" s="2" t="str">
        <f t="shared" si="200"/>
        <v/>
      </c>
      <c r="BY192" s="2" t="str">
        <f t="shared" si="201"/>
        <v/>
      </c>
      <c r="BZ192" s="2" t="str">
        <f t="shared" si="202"/>
        <v/>
      </c>
      <c r="CA192" s="2" t="str">
        <f t="shared" si="203"/>
        <v/>
      </c>
      <c r="CB192" s="2" t="str">
        <f t="shared" si="204"/>
        <v/>
      </c>
      <c r="CC192" s="2" t="str">
        <f t="shared" si="205"/>
        <v/>
      </c>
      <c r="CE192" s="2" t="str">
        <f t="shared" si="237"/>
        <v/>
      </c>
      <c r="CF192" s="2" t="str">
        <f t="shared" si="237"/>
        <v/>
      </c>
      <c r="CG192" s="2" t="str">
        <f t="shared" si="237"/>
        <v/>
      </c>
      <c r="CH192" s="2" t="str">
        <f t="shared" si="237"/>
        <v/>
      </c>
      <c r="CI192" s="2" t="str">
        <f t="shared" si="237"/>
        <v/>
      </c>
      <c r="CJ192" s="2" t="str">
        <f t="shared" si="237"/>
        <v/>
      </c>
      <c r="CK192" s="2" t="str">
        <f t="shared" si="237"/>
        <v/>
      </c>
      <c r="CL192" s="2" t="str">
        <f t="shared" si="237"/>
        <v/>
      </c>
      <c r="CM192" s="2" t="str">
        <f t="shared" si="237"/>
        <v/>
      </c>
      <c r="CN192" s="2" t="str">
        <f t="shared" si="237"/>
        <v/>
      </c>
      <c r="CO192" s="2" t="str">
        <f t="shared" si="237"/>
        <v/>
      </c>
      <c r="CP192" s="2" t="str">
        <f t="shared" si="237"/>
        <v/>
      </c>
      <c r="CQ192" s="2" t="str">
        <f t="shared" si="237"/>
        <v/>
      </c>
      <c r="CR192" s="2" t="str">
        <f t="shared" si="237"/>
        <v/>
      </c>
      <c r="CS192" s="2" t="str">
        <f t="shared" si="237"/>
        <v/>
      </c>
      <c r="CU192" s="2" t="str">
        <f t="shared" si="206"/>
        <v/>
      </c>
      <c r="CV192" s="2">
        <f t="shared" si="207"/>
        <v>41.582999999999998</v>
      </c>
      <c r="CW192" s="2">
        <f t="shared" si="208"/>
        <v>45.082999999999998</v>
      </c>
      <c r="CX192" s="2">
        <f t="shared" si="209"/>
        <v>46.7</v>
      </c>
      <c r="CY192" s="2" t="str">
        <f t="shared" si="210"/>
        <v/>
      </c>
      <c r="CZ192" s="2" t="str">
        <f t="shared" si="211"/>
        <v/>
      </c>
      <c r="DA192" s="2" t="str">
        <f t="shared" si="212"/>
        <v/>
      </c>
      <c r="DB192" s="2" t="str">
        <f t="shared" si="213"/>
        <v/>
      </c>
      <c r="DC192" s="2">
        <f t="shared" si="214"/>
        <v>42.197000000000003</v>
      </c>
      <c r="DD192" s="2" t="str">
        <f t="shared" si="215"/>
        <v/>
      </c>
      <c r="DE192" s="2" t="str">
        <f t="shared" si="216"/>
        <v/>
      </c>
      <c r="DF192" s="2" t="str">
        <f t="shared" si="217"/>
        <v/>
      </c>
      <c r="DG192" s="2" t="str">
        <f t="shared" si="218"/>
        <v/>
      </c>
      <c r="DH192" s="2" t="str">
        <f t="shared" si="219"/>
        <v/>
      </c>
      <c r="DI192" s="2" t="str">
        <f t="shared" si="220"/>
        <v/>
      </c>
      <c r="DK192" s="2">
        <f t="shared" si="245"/>
        <v>93.90886050420167</v>
      </c>
      <c r="DL192" s="2">
        <f t="shared" si="245"/>
        <v>106.33197426470588</v>
      </c>
      <c r="DM192" s="2">
        <f t="shared" si="245"/>
        <v>102.20394117647058</v>
      </c>
      <c r="DN192" s="2">
        <f t="shared" si="245"/>
        <v>115.98192524509804</v>
      </c>
      <c r="DO192" s="2">
        <f t="shared" si="245"/>
        <v>110.91530512091038</v>
      </c>
      <c r="DP192" s="2">
        <f t="shared" si="245"/>
        <v>114.49525619136958</v>
      </c>
      <c r="DQ192" s="2">
        <f t="shared" si="245"/>
        <v>98.088467994310108</v>
      </c>
      <c r="DR192" s="2">
        <f t="shared" si="245"/>
        <v>103.55492051282053</v>
      </c>
      <c r="DS192" s="2">
        <f t="shared" si="245"/>
        <v>93.371118083670694</v>
      </c>
      <c r="DT192" s="2">
        <f t="shared" si="245"/>
        <v>91.430870544090055</v>
      </c>
      <c r="DU192" s="2">
        <f t="shared" si="245"/>
        <v>80.671560104529632</v>
      </c>
      <c r="DV192" s="2">
        <f t="shared" si="245"/>
        <v>95.649746515679396</v>
      </c>
      <c r="DW192" s="2">
        <f t="shared" si="245"/>
        <v>101.43652894189739</v>
      </c>
      <c r="DX192" s="2">
        <f t="shared" si="245"/>
        <v>72.613249120549114</v>
      </c>
      <c r="DY192" s="2">
        <f t="shared" si="245"/>
        <v>52.689348204736447</v>
      </c>
      <c r="EA192" s="2">
        <f t="shared" si="249"/>
        <v>40.914083133119988</v>
      </c>
      <c r="EB192" s="2">
        <f t="shared" si="249"/>
        <v>42.534828571428569</v>
      </c>
      <c r="EC192" s="2">
        <f t="shared" si="249"/>
        <v>43.87675757575758</v>
      </c>
      <c r="ED192" s="2">
        <f t="shared" si="249"/>
        <v>47.729057142857144</v>
      </c>
      <c r="EE192" s="2">
        <f t="shared" si="249"/>
        <v>45.796453978601292</v>
      </c>
      <c r="EF192" s="2">
        <f t="shared" si="248"/>
        <v>50.878964613462742</v>
      </c>
      <c r="EG192" s="2">
        <f t="shared" si="248"/>
        <v>51.832807360506543</v>
      </c>
      <c r="EH192" s="2">
        <f t="shared" si="248"/>
        <v>48.610353377552798</v>
      </c>
      <c r="EI192" s="2">
        <f t="shared" si="248"/>
        <v>45.505662510056311</v>
      </c>
      <c r="EJ192" s="2">
        <f t="shared" si="248"/>
        <v>41.718081120943928</v>
      </c>
      <c r="EK192" s="2">
        <f t="shared" si="221"/>
        <v>47.843788172368548</v>
      </c>
      <c r="EL192" s="2">
        <f t="shared" si="188"/>
        <v>47.470783446045289</v>
      </c>
      <c r="EM192" s="2">
        <f t="shared" si="188"/>
        <v>43.931074606574683</v>
      </c>
      <c r="EN192" s="2">
        <f t="shared" si="188"/>
        <v>44.458847535364278</v>
      </c>
      <c r="EO192" s="2">
        <f t="shared" si="188"/>
        <v>38.259433840506574</v>
      </c>
      <c r="EQ192" s="2">
        <f t="shared" si="246"/>
        <v>42.812234121192901</v>
      </c>
      <c r="ER192" s="2">
        <f t="shared" si="246"/>
        <v>43.378753122164376</v>
      </c>
      <c r="ES192" s="2">
        <f t="shared" si="246"/>
        <v>46.082516558885445</v>
      </c>
      <c r="ET192" s="2">
        <f t="shared" si="246"/>
        <v>47.114353046901755</v>
      </c>
      <c r="EU192" s="2">
        <f t="shared" si="246"/>
        <v>48.801395558505526</v>
      </c>
      <c r="EV192" s="2">
        <f t="shared" si="246"/>
        <v>49.33269338699602</v>
      </c>
      <c r="EW192" s="2">
        <f t="shared" si="246"/>
        <v>49.790287945057806</v>
      </c>
      <c r="EX192" s="2">
        <f t="shared" si="246"/>
        <v>46.009318012876975</v>
      </c>
      <c r="EY192" s="2">
        <f t="shared" si="246"/>
        <v>43.04659775590838</v>
      </c>
      <c r="EZ192" s="2">
        <f t="shared" si="246"/>
        <v>44.4977735922173</v>
      </c>
      <c r="FA192" s="2">
        <f t="shared" si="246"/>
        <v>48.387212195493376</v>
      </c>
      <c r="FB192" s="2">
        <f t="shared" si="246"/>
        <v>46.136748556843074</v>
      </c>
      <c r="FC192" s="2">
        <f t="shared" si="246"/>
        <v>43.81452547657986</v>
      </c>
      <c r="FD192" s="2">
        <f t="shared" si="246"/>
        <v>41.056727778918074</v>
      </c>
      <c r="FE192" s="2">
        <f t="shared" si="246"/>
        <v>37.808523210033613</v>
      </c>
      <c r="FG192" s="2">
        <f t="shared" si="247"/>
        <v>0.9999940981980584</v>
      </c>
      <c r="FH192" s="2">
        <f t="shared" si="247"/>
        <v>0.99999454808248311</v>
      </c>
      <c r="FI192" s="2">
        <f t="shared" si="247"/>
        <v>0.99999430209325002</v>
      </c>
      <c r="FJ192" s="2">
        <f t="shared" si="247"/>
        <v>0.99999457348738974</v>
      </c>
      <c r="FK192" s="2">
        <f t="shared" si="247"/>
        <v>0.99999207116952882</v>
      </c>
      <c r="FL192" s="2">
        <f t="shared" si="247"/>
        <v>0.99999024484846399</v>
      </c>
      <c r="FM192" s="2">
        <f t="shared" si="247"/>
        <v>0.99999154977150362</v>
      </c>
      <c r="FN192" s="2">
        <f t="shared" si="247"/>
        <v>0.99999118879652504</v>
      </c>
      <c r="FO192" s="2">
        <f t="shared" si="247"/>
        <v>0.99999090631705567</v>
      </c>
      <c r="FP192" s="2">
        <f t="shared" si="247"/>
        <v>0.99999006872073726</v>
      </c>
      <c r="FQ192" s="2">
        <f t="shared" si="247"/>
        <v>0.99998913282938817</v>
      </c>
      <c r="FR192" s="2">
        <f t="shared" si="247"/>
        <v>0.9999892266410092</v>
      </c>
      <c r="FS192" s="2">
        <f t="shared" si="247"/>
        <v>0.99998795422745845</v>
      </c>
      <c r="FT192" s="2">
        <f t="shared" si="247"/>
        <v>0.99998776504778419</v>
      </c>
      <c r="FU192" s="2">
        <f t="shared" si="247"/>
        <v>0.99998624160133975</v>
      </c>
      <c r="FW192" s="2">
        <f t="shared" si="238"/>
        <v>0.49208615217191132</v>
      </c>
      <c r="FX192" s="2">
        <f t="shared" si="238"/>
        <v>0.85705853243104557</v>
      </c>
      <c r="FY192" s="2">
        <f t="shared" si="238"/>
        <v>0.85218376480758007</v>
      </c>
      <c r="FZ192" s="2">
        <f t="shared" si="238"/>
        <v>0.85274972252286929</v>
      </c>
      <c r="GA192" s="2">
        <f t="shared" si="238"/>
        <v>0.80980573079672846</v>
      </c>
      <c r="GB192" s="2">
        <f t="shared" si="238"/>
        <v>0.82349626176155133</v>
      </c>
      <c r="GC192" s="2">
        <f t="shared" si="238"/>
        <v>0.80914575623166274</v>
      </c>
      <c r="GD192" s="2">
        <f t="shared" si="238"/>
        <v>0.82662908146646541</v>
      </c>
      <c r="GE192" s="2">
        <f t="shared" si="238"/>
        <v>0.83368909925043821</v>
      </c>
      <c r="GF192" s="2">
        <f t="shared" si="238"/>
        <v>0.79627935050096199</v>
      </c>
      <c r="GG192" s="2">
        <f t="shared" si="238"/>
        <v>0.77732536109407457</v>
      </c>
      <c r="GH192" s="2">
        <f t="shared" si="238"/>
        <v>0.73217183554308307</v>
      </c>
      <c r="GI192" s="2">
        <f t="shared" si="238"/>
        <v>0.70065689918863427</v>
      </c>
      <c r="GJ192" s="2">
        <f t="shared" si="238"/>
        <v>0.61818655698028269</v>
      </c>
      <c r="GK192" s="2">
        <f t="shared" si="238"/>
        <v>0.58715132750262133</v>
      </c>
      <c r="GM192" s="86">
        <f t="shared" si="239"/>
        <v>1.2504714976748165E-234</v>
      </c>
      <c r="GN192" s="86">
        <f t="shared" si="239"/>
        <v>0</v>
      </c>
      <c r="GO192" s="86">
        <f t="shared" si="239"/>
        <v>0</v>
      </c>
      <c r="GP192" s="86">
        <f t="shared" si="239"/>
        <v>0</v>
      </c>
      <c r="GQ192" s="86">
        <f t="shared" si="239"/>
        <v>0</v>
      </c>
      <c r="GR192" s="86">
        <f t="shared" si="239"/>
        <v>0</v>
      </c>
      <c r="GS192" s="86">
        <f t="shared" si="239"/>
        <v>0</v>
      </c>
      <c r="GT192" s="86">
        <f t="shared" si="239"/>
        <v>0</v>
      </c>
      <c r="GU192" s="86">
        <f t="shared" si="239"/>
        <v>0</v>
      </c>
      <c r="GV192" s="86">
        <f t="shared" si="239"/>
        <v>0</v>
      </c>
      <c r="GW192" s="86">
        <f t="shared" si="239"/>
        <v>0</v>
      </c>
      <c r="GX192" s="86">
        <f t="shared" si="239"/>
        <v>0</v>
      </c>
      <c r="GY192" s="86">
        <f t="shared" si="239"/>
        <v>0</v>
      </c>
      <c r="GZ192" s="86">
        <f t="shared" si="239"/>
        <v>0</v>
      </c>
      <c r="HA192" s="86">
        <f t="shared" si="239"/>
        <v>1.6010359949069608E-288</v>
      </c>
      <c r="HC192" s="86">
        <f t="shared" si="190"/>
        <v>6.5001595279449627E-135</v>
      </c>
      <c r="HD192" s="86">
        <f t="shared" si="190"/>
        <v>0</v>
      </c>
      <c r="HE192" s="86">
        <f t="shared" si="190"/>
        <v>0</v>
      </c>
      <c r="HF192" s="86">
        <f t="shared" si="190"/>
        <v>0</v>
      </c>
      <c r="HG192" s="86">
        <f t="shared" si="190"/>
        <v>0</v>
      </c>
      <c r="HH192" s="86">
        <f t="shared" si="251"/>
        <v>0</v>
      </c>
      <c r="HI192" s="86">
        <f t="shared" si="252"/>
        <v>0</v>
      </c>
      <c r="HJ192" s="86">
        <f t="shared" si="250"/>
        <v>0</v>
      </c>
      <c r="HK192" s="86">
        <f t="shared" si="250"/>
        <v>0</v>
      </c>
      <c r="HL192" s="86">
        <f t="shared" si="250"/>
        <v>0</v>
      </c>
      <c r="HM192" s="86">
        <f t="shared" si="250"/>
        <v>0</v>
      </c>
      <c r="HN192" s="86">
        <f t="shared" si="250"/>
        <v>7.3716351255915977E-290</v>
      </c>
      <c r="HO192" s="86">
        <f t="shared" si="235"/>
        <v>7.1016032230949232E-233</v>
      </c>
      <c r="HP192" s="86">
        <f t="shared" si="235"/>
        <v>8.7624890760667578E-227</v>
      </c>
      <c r="HQ192" s="86">
        <f t="shared" si="235"/>
        <v>2.5706227513372291E-288</v>
      </c>
      <c r="HS192" s="86">
        <f t="shared" si="240"/>
        <v>6.1321784318257457E-9</v>
      </c>
      <c r="HT192" s="86">
        <f t="shared" si="240"/>
        <v>1.9101706734075996E-11</v>
      </c>
      <c r="HU192" s="86">
        <f t="shared" si="240"/>
        <v>1.3641825558115997E-11</v>
      </c>
      <c r="HV192" s="86">
        <f t="shared" si="240"/>
        <v>1.4826168639522267E-11</v>
      </c>
      <c r="HW192" s="86">
        <f t="shared" si="240"/>
        <v>1.7251961688340036E-10</v>
      </c>
      <c r="HX192" s="86">
        <f t="shared" si="240"/>
        <v>2.1323271477398448E-11</v>
      </c>
      <c r="HY192" s="86">
        <f t="shared" si="240"/>
        <v>1.238255292400445E-10</v>
      </c>
      <c r="HZ192" s="86">
        <f t="shared" si="240"/>
        <v>2.8948042987610155E-11</v>
      </c>
      <c r="IA192" s="86">
        <f t="shared" si="240"/>
        <v>6.639354919365265E-12</v>
      </c>
      <c r="IB192" s="86">
        <f t="shared" si="240"/>
        <v>3.1512737774357892E-11</v>
      </c>
      <c r="IC192" s="86">
        <f t="shared" si="240"/>
        <v>1.1513718866805222E-10</v>
      </c>
      <c r="ID192" s="86">
        <f t="shared" si="240"/>
        <v>6.3156649709123576E-9</v>
      </c>
      <c r="IE192" s="86">
        <f t="shared" si="240"/>
        <v>7.2233187068282044E-11</v>
      </c>
      <c r="IF192" s="86">
        <f t="shared" si="240"/>
        <v>5.399971965923774E-26</v>
      </c>
      <c r="IG192" s="86">
        <f t="shared" si="240"/>
        <v>9.2893365705566151E-26</v>
      </c>
      <c r="II192" s="86">
        <f t="shared" si="241"/>
        <v>0.48111128477934756</v>
      </c>
      <c r="IJ192" s="86">
        <f t="shared" si="241"/>
        <v>6.5055985264951899E-3</v>
      </c>
      <c r="IK192" s="86">
        <f t="shared" si="241"/>
        <v>6.9485444938060508E-3</v>
      </c>
      <c r="IL192" s="86">
        <f t="shared" si="241"/>
        <v>8.4664874864173612E-3</v>
      </c>
      <c r="IM192" s="86">
        <f t="shared" si="241"/>
        <v>2.4767571008114615E-2</v>
      </c>
      <c r="IN192" s="86">
        <f t="shared" si="241"/>
        <v>1.2466299538989751E-2</v>
      </c>
      <c r="IO192" s="86">
        <f t="shared" si="241"/>
        <v>2.1585190986867737E-2</v>
      </c>
      <c r="IP192" s="86">
        <f t="shared" si="241"/>
        <v>1.2169187688057926E-2</v>
      </c>
      <c r="IQ192" s="86">
        <f t="shared" si="241"/>
        <v>8.821319121749183E-3</v>
      </c>
      <c r="IR192" s="86">
        <f t="shared" si="241"/>
        <v>2.5607405336061186E-2</v>
      </c>
      <c r="IS192" s="86">
        <f t="shared" si="241"/>
        <v>4.1277103563278419E-2</v>
      </c>
      <c r="IT192" s="86">
        <f t="shared" si="241"/>
        <v>0.12090790742224321</v>
      </c>
      <c r="IU192" s="86">
        <f t="shared" si="241"/>
        <v>0.13089251079466452</v>
      </c>
      <c r="IV192" s="86">
        <f t="shared" si="241"/>
        <v>2.0024616409767555E-2</v>
      </c>
      <c r="IW192" s="86">
        <f t="shared" si="241"/>
        <v>0.20590715518004762</v>
      </c>
      <c r="IY192" s="86">
        <f t="shared" si="242"/>
        <v>0.48111129091152599</v>
      </c>
      <c r="IZ192" s="86">
        <f t="shared" si="242"/>
        <v>6.5055985455968962E-3</v>
      </c>
      <c r="JA192" s="86">
        <f t="shared" si="242"/>
        <v>6.9485445074478763E-3</v>
      </c>
      <c r="JB192" s="86">
        <f t="shared" si="242"/>
        <v>8.4664875012435293E-3</v>
      </c>
      <c r="JC192" s="86">
        <f t="shared" si="242"/>
        <v>2.4767571180634232E-2</v>
      </c>
      <c r="JD192" s="86">
        <f t="shared" si="242"/>
        <v>1.2466299560313022E-2</v>
      </c>
      <c r="JE192" s="86">
        <f t="shared" si="242"/>
        <v>2.1585191110693267E-2</v>
      </c>
      <c r="JF192" s="86">
        <f t="shared" si="242"/>
        <v>1.216918771700597E-2</v>
      </c>
      <c r="JG192" s="86">
        <f t="shared" si="242"/>
        <v>8.8213191283885387E-3</v>
      </c>
      <c r="JH192" s="86">
        <f t="shared" si="242"/>
        <v>2.5607405367573922E-2</v>
      </c>
      <c r="JI192" s="86">
        <f t="shared" si="242"/>
        <v>4.1277103678415611E-2</v>
      </c>
      <c r="JJ192" s="86">
        <f t="shared" si="242"/>
        <v>0.12090791373790818</v>
      </c>
      <c r="JK192" s="86">
        <f t="shared" si="242"/>
        <v>0.13089251086689771</v>
      </c>
      <c r="JL192" s="86">
        <f t="shared" si="242"/>
        <v>2.0024616409767555E-2</v>
      </c>
      <c r="JM192" s="86">
        <f t="shared" si="242"/>
        <v>0.20590715518004762</v>
      </c>
    </row>
    <row r="193" spans="2:273" x14ac:dyDescent="0.25">
      <c r="B193" s="2">
        <v>166</v>
      </c>
      <c r="C193" s="37">
        <v>43.862000000000002</v>
      </c>
      <c r="D193" s="37">
        <v>44.85</v>
      </c>
      <c r="E193" s="37">
        <v>44.6</v>
      </c>
      <c r="F193" s="37">
        <v>45.8</v>
      </c>
      <c r="G193" s="37">
        <v>46.475000000000001</v>
      </c>
      <c r="H193" s="37">
        <v>48.475000000000001</v>
      </c>
      <c r="I193" s="37">
        <v>48.639000000000003</v>
      </c>
      <c r="J193" s="37">
        <v>42.869</v>
      </c>
      <c r="K193" s="37">
        <v>42.393000000000001</v>
      </c>
      <c r="L193" s="37">
        <v>41.475000000000001</v>
      </c>
      <c r="M193" s="37">
        <v>49.786999999999999</v>
      </c>
      <c r="N193" s="37">
        <v>45.344000000000001</v>
      </c>
      <c r="O193" s="37">
        <v>42.622999999999998</v>
      </c>
      <c r="P193" s="37">
        <v>39.82</v>
      </c>
      <c r="Q193" s="37">
        <v>40.671999999999997</v>
      </c>
      <c r="S193" s="4">
        <f t="shared" si="243"/>
        <v>42.231422876947072</v>
      </c>
      <c r="T193" s="4">
        <f t="shared" si="243"/>
        <v>43.116507071017246</v>
      </c>
      <c r="U193" s="4">
        <f t="shared" si="243"/>
        <v>45.639472465739836</v>
      </c>
      <c r="V193" s="4">
        <f t="shared" si="243"/>
        <v>47.064772380820692</v>
      </c>
      <c r="W193" s="4">
        <f t="shared" si="243"/>
        <v>48.134460853647262</v>
      </c>
      <c r="X193" s="4">
        <f t="shared" si="243"/>
        <v>49.446961327887095</v>
      </c>
      <c r="Y193" s="4">
        <f t="shared" si="243"/>
        <v>50.033447886026657</v>
      </c>
      <c r="Z193" s="4">
        <f t="shared" si="243"/>
        <v>46.296228197880978</v>
      </c>
      <c r="AA193" s="4">
        <f t="shared" si="243"/>
        <v>43.24540361918605</v>
      </c>
      <c r="AB193" s="4">
        <f t="shared" si="243"/>
        <v>43.845832859997067</v>
      </c>
      <c r="AC193" s="4">
        <f t="shared" si="243"/>
        <v>48.246617029774178</v>
      </c>
      <c r="AD193" s="4">
        <f t="shared" si="243"/>
        <v>46.396658569515466</v>
      </c>
      <c r="AE193" s="4">
        <f t="shared" si="243"/>
        <v>43.733340933154928</v>
      </c>
      <c r="AF193" s="4">
        <f t="shared" si="243"/>
        <v>42.214623929204443</v>
      </c>
      <c r="AG193" s="4">
        <f t="shared" si="243"/>
        <v>42.106046761741069</v>
      </c>
      <c r="AI193" s="4">
        <f t="shared" si="244"/>
        <v>1.6305771230529302</v>
      </c>
      <c r="AJ193" s="4">
        <f t="shared" si="244"/>
        <v>1.7334929289827556</v>
      </c>
      <c r="AK193" s="4">
        <f t="shared" si="244"/>
        <v>-1.0394724657398342</v>
      </c>
      <c r="AL193" s="4">
        <f t="shared" si="244"/>
        <v>-1.2647723808206948</v>
      </c>
      <c r="AM193" s="4">
        <f t="shared" si="244"/>
        <v>-1.6594608536472606</v>
      </c>
      <c r="AN193" s="4">
        <f t="shared" si="244"/>
        <v>-0.97196132788709377</v>
      </c>
      <c r="AO193" s="4">
        <f t="shared" si="244"/>
        <v>-1.3944478860266543</v>
      </c>
      <c r="AP193" s="4">
        <f t="shared" si="244"/>
        <v>-3.4272281978809787</v>
      </c>
      <c r="AQ193" s="4">
        <f t="shared" si="244"/>
        <v>-0.8524036191860489</v>
      </c>
      <c r="AR193" s="4">
        <f t="shared" si="244"/>
        <v>-2.3708328599970656</v>
      </c>
      <c r="AS193" s="4">
        <f t="shared" si="244"/>
        <v>1.5403829702258207</v>
      </c>
      <c r="AT193" s="4">
        <f t="shared" si="244"/>
        <v>-1.0526585695154651</v>
      </c>
      <c r="AU193" s="4">
        <f t="shared" si="244"/>
        <v>-1.1103409331549301</v>
      </c>
      <c r="AV193" s="4">
        <f t="shared" si="244"/>
        <v>-2.3946239292044424</v>
      </c>
      <c r="AW193" s="4">
        <f t="shared" si="244"/>
        <v>-1.4340467617410724</v>
      </c>
      <c r="AY193" s="2">
        <f t="shared" si="236"/>
        <v>41.722916148572864</v>
      </c>
      <c r="AZ193" s="2">
        <f t="shared" si="236"/>
        <v>43.116507065781704</v>
      </c>
      <c r="BA193" s="2">
        <f t="shared" si="236"/>
        <v>45.639472453948493</v>
      </c>
      <c r="BB193" s="2">
        <f t="shared" si="236"/>
        <v>47.064772348822125</v>
      </c>
      <c r="BC193" s="2">
        <f t="shared" si="236"/>
        <v>48.134455738173997</v>
      </c>
      <c r="BD193" s="2">
        <f t="shared" si="236"/>
        <v>49.446961095424953</v>
      </c>
      <c r="BE193" s="2">
        <f t="shared" si="236"/>
        <v>50.033444423182608</v>
      </c>
      <c r="BF193" s="2">
        <f t="shared" si="236"/>
        <v>46.296227972711932</v>
      </c>
      <c r="BG193" s="2">
        <f t="shared" si="236"/>
        <v>43.245403548424477</v>
      </c>
      <c r="BH193" s="2">
        <f t="shared" si="236"/>
        <v>43.845824816556117</v>
      </c>
      <c r="BI193" s="2">
        <f t="shared" si="236"/>
        <v>48.246541479982056</v>
      </c>
      <c r="BJ193" s="2">
        <f t="shared" si="236"/>
        <v>46.38919825785797</v>
      </c>
      <c r="BK193" s="2">
        <f t="shared" si="236"/>
        <v>43.723763822492558</v>
      </c>
      <c r="BL193" s="2">
        <f t="shared" si="236"/>
        <v>42.157056827922823</v>
      </c>
      <c r="BM193" s="2">
        <f t="shared" si="236"/>
        <v>37.872039194255855</v>
      </c>
      <c r="BO193" s="2" t="str">
        <f t="shared" si="191"/>
        <v/>
      </c>
      <c r="BP193" s="2" t="str">
        <f t="shared" si="192"/>
        <v/>
      </c>
      <c r="BQ193" s="2" t="str">
        <f t="shared" si="193"/>
        <v/>
      </c>
      <c r="BR193" s="2" t="str">
        <f t="shared" si="194"/>
        <v/>
      </c>
      <c r="BS193" s="2" t="str">
        <f t="shared" si="195"/>
        <v/>
      </c>
      <c r="BT193" s="2" t="str">
        <f t="shared" si="196"/>
        <v/>
      </c>
      <c r="BU193" s="2" t="str">
        <f t="shared" si="197"/>
        <v/>
      </c>
      <c r="BV193" s="2" t="str">
        <f t="shared" si="198"/>
        <v/>
      </c>
      <c r="BW193" s="2" t="str">
        <f t="shared" si="199"/>
        <v/>
      </c>
      <c r="BX193" s="2" t="str">
        <f t="shared" si="200"/>
        <v/>
      </c>
      <c r="BY193" s="2" t="str">
        <f t="shared" si="201"/>
        <v/>
      </c>
      <c r="BZ193" s="2" t="str">
        <f t="shared" si="202"/>
        <v/>
      </c>
      <c r="CA193" s="2" t="str">
        <f t="shared" si="203"/>
        <v/>
      </c>
      <c r="CB193" s="2" t="str">
        <f t="shared" si="204"/>
        <v/>
      </c>
      <c r="CC193" s="2" t="str">
        <f t="shared" si="205"/>
        <v/>
      </c>
      <c r="CE193" s="2" t="str">
        <f t="shared" si="237"/>
        <v/>
      </c>
      <c r="CF193" s="2" t="str">
        <f t="shared" si="237"/>
        <v/>
      </c>
      <c r="CG193" s="2" t="str">
        <f t="shared" si="237"/>
        <v/>
      </c>
      <c r="CH193" s="2" t="str">
        <f t="shared" si="237"/>
        <v/>
      </c>
      <c r="CI193" s="2" t="str">
        <f t="shared" si="237"/>
        <v/>
      </c>
      <c r="CJ193" s="2" t="str">
        <f t="shared" si="237"/>
        <v/>
      </c>
      <c r="CK193" s="2" t="str">
        <f t="shared" si="237"/>
        <v/>
      </c>
      <c r="CL193" s="2" t="str">
        <f t="shared" si="237"/>
        <v/>
      </c>
      <c r="CM193" s="2" t="str">
        <f t="shared" si="237"/>
        <v/>
      </c>
      <c r="CN193" s="2" t="str">
        <f t="shared" si="237"/>
        <v/>
      </c>
      <c r="CO193" s="2" t="str">
        <f t="shared" si="237"/>
        <v/>
      </c>
      <c r="CP193" s="2" t="str">
        <f t="shared" si="237"/>
        <v/>
      </c>
      <c r="CQ193" s="2" t="str">
        <f t="shared" si="237"/>
        <v/>
      </c>
      <c r="CR193" s="2" t="str">
        <f t="shared" si="237"/>
        <v/>
      </c>
      <c r="CS193" s="2" t="str">
        <f t="shared" si="237"/>
        <v/>
      </c>
      <c r="CU193" s="2" t="str">
        <f t="shared" si="206"/>
        <v/>
      </c>
      <c r="CV193" s="2">
        <f t="shared" si="207"/>
        <v>44.85</v>
      </c>
      <c r="CW193" s="2">
        <f t="shared" si="208"/>
        <v>44.6</v>
      </c>
      <c r="CX193" s="2">
        <f t="shared" si="209"/>
        <v>45.8</v>
      </c>
      <c r="CY193" s="2" t="str">
        <f t="shared" si="210"/>
        <v/>
      </c>
      <c r="CZ193" s="2">
        <f t="shared" si="211"/>
        <v>48.475000000000001</v>
      </c>
      <c r="DA193" s="2" t="str">
        <f t="shared" si="212"/>
        <v/>
      </c>
      <c r="DB193" s="2">
        <f t="shared" si="213"/>
        <v>42.869</v>
      </c>
      <c r="DC193" s="2">
        <f t="shared" si="214"/>
        <v>42.393000000000001</v>
      </c>
      <c r="DD193" s="2" t="str">
        <f t="shared" si="215"/>
        <v/>
      </c>
      <c r="DE193" s="2" t="str">
        <f t="shared" si="216"/>
        <v/>
      </c>
      <c r="DF193" s="2" t="str">
        <f t="shared" si="217"/>
        <v/>
      </c>
      <c r="DG193" s="2" t="str">
        <f t="shared" si="218"/>
        <v/>
      </c>
      <c r="DH193" s="2">
        <f t="shared" si="219"/>
        <v>39.82</v>
      </c>
      <c r="DI193" s="2" t="str">
        <f t="shared" si="220"/>
        <v/>
      </c>
      <c r="DK193" s="2">
        <f t="shared" si="245"/>
        <v>94.121092284186389</v>
      </c>
      <c r="DL193" s="2">
        <f t="shared" si="245"/>
        <v>106.60447927807488</v>
      </c>
      <c r="DM193" s="2">
        <f t="shared" si="245"/>
        <v>102.44030481283423</v>
      </c>
      <c r="DN193" s="2">
        <f t="shared" si="245"/>
        <v>116.2961281194296</v>
      </c>
      <c r="DO193" s="2">
        <f t="shared" si="245"/>
        <v>111.19065670934091</v>
      </c>
      <c r="DP193" s="2">
        <f t="shared" si="245"/>
        <v>114.80145159474668</v>
      </c>
      <c r="DQ193" s="2">
        <f t="shared" si="245"/>
        <v>98.27669985775249</v>
      </c>
      <c r="DR193" s="2">
        <f t="shared" si="245"/>
        <v>103.7920012820513</v>
      </c>
      <c r="DS193" s="2">
        <f t="shared" si="245"/>
        <v>93.542183873144381</v>
      </c>
      <c r="DT193" s="2">
        <f t="shared" si="245"/>
        <v>91.609121200750465</v>
      </c>
      <c r="DU193" s="2">
        <f t="shared" si="245"/>
        <v>80.800950174216041</v>
      </c>
      <c r="DV193" s="2">
        <f t="shared" si="245"/>
        <v>95.875847038327493</v>
      </c>
      <c r="DW193" s="2">
        <f t="shared" si="245"/>
        <v>101.72243976365031</v>
      </c>
      <c r="DX193" s="2">
        <f t="shared" si="245"/>
        <v>72.739687473187459</v>
      </c>
      <c r="DY193" s="2">
        <f t="shared" si="245"/>
        <v>52.701047517188705</v>
      </c>
      <c r="EA193" s="2">
        <f t="shared" si="249"/>
        <v>40.726740203808625</v>
      </c>
      <c r="EB193" s="2">
        <f t="shared" si="249"/>
        <v>42.373171428571425</v>
      </c>
      <c r="EC193" s="2">
        <f t="shared" si="249"/>
        <v>43.707558874458883</v>
      </c>
      <c r="ED193" s="2">
        <f t="shared" si="249"/>
        <v>47.602728571428571</v>
      </c>
      <c r="EE193" s="2">
        <f t="shared" si="249"/>
        <v>45.62208323885779</v>
      </c>
      <c r="EF193" s="2">
        <f t="shared" si="248"/>
        <v>50.75944764089752</v>
      </c>
      <c r="EG193" s="2">
        <f t="shared" si="248"/>
        <v>51.739586228729728</v>
      </c>
      <c r="EH193" s="2">
        <f t="shared" si="248"/>
        <v>48.511805637982192</v>
      </c>
      <c r="EI193" s="2">
        <f t="shared" si="248"/>
        <v>45.357030168946096</v>
      </c>
      <c r="EJ193" s="2">
        <f t="shared" si="248"/>
        <v>41.555941740412955</v>
      </c>
      <c r="EK193" s="2">
        <f t="shared" si="221"/>
        <v>47.808518417600155</v>
      </c>
      <c r="EL193" s="2">
        <f t="shared" si="188"/>
        <v>47.405051686478778</v>
      </c>
      <c r="EM193" s="2">
        <f t="shared" si="188"/>
        <v>43.808494347196302</v>
      </c>
      <c r="EN193" s="2">
        <f t="shared" si="188"/>
        <v>44.367139107484846</v>
      </c>
      <c r="EO193" s="2">
        <f t="shared" si="188"/>
        <v>38.150333556860332</v>
      </c>
      <c r="EQ193" s="2">
        <f t="shared" si="246"/>
        <v>42.660103653009429</v>
      </c>
      <c r="ER193" s="2">
        <f t="shared" si="246"/>
        <v>43.22920529275514</v>
      </c>
      <c r="ES193" s="2">
        <f t="shared" si="246"/>
        <v>45.944735307920311</v>
      </c>
      <c r="ET193" s="2">
        <f t="shared" si="246"/>
        <v>46.979659716623786</v>
      </c>
      <c r="EU193" s="2">
        <f t="shared" si="246"/>
        <v>48.672026653929422</v>
      </c>
      <c r="EV193" s="2">
        <f t="shared" si="246"/>
        <v>49.189721019630596</v>
      </c>
      <c r="EW193" s="2">
        <f t="shared" si="246"/>
        <v>49.665988240165191</v>
      </c>
      <c r="EX193" s="2">
        <f t="shared" si="246"/>
        <v>45.871906975190882</v>
      </c>
      <c r="EY193" s="2">
        <f t="shared" si="246"/>
        <v>42.860752128905496</v>
      </c>
      <c r="EZ193" s="2">
        <f t="shared" si="246"/>
        <v>44.379562891437942</v>
      </c>
      <c r="FA193" s="2">
        <f t="shared" si="246"/>
        <v>48.36056565160365</v>
      </c>
      <c r="FB193" s="2">
        <f t="shared" si="246"/>
        <v>46.049661016254284</v>
      </c>
      <c r="FC193" s="2">
        <f t="shared" si="246"/>
        <v>43.689865257611046</v>
      </c>
      <c r="FD193" s="2">
        <f t="shared" si="246"/>
        <v>40.911645752088049</v>
      </c>
      <c r="FE193" s="2">
        <f t="shared" si="246"/>
        <v>37.693277737599537</v>
      </c>
      <c r="FG193" s="2">
        <f t="shared" si="247"/>
        <v>0.9999946174898624</v>
      </c>
      <c r="FH193" s="2">
        <f t="shared" si="247"/>
        <v>0.99999502778974403</v>
      </c>
      <c r="FI193" s="2">
        <f t="shared" si="247"/>
        <v>0.99999480344467706</v>
      </c>
      <c r="FJ193" s="2">
        <f t="shared" si="247"/>
        <v>0.99999505095931651</v>
      </c>
      <c r="FK193" s="2">
        <f t="shared" si="247"/>
        <v>0.99999276881562205</v>
      </c>
      <c r="FL193" s="2">
        <f t="shared" si="247"/>
        <v>0.9999911031884231</v>
      </c>
      <c r="FM193" s="2">
        <f t="shared" si="247"/>
        <v>0.99999229329428607</v>
      </c>
      <c r="FN193" s="2">
        <f t="shared" si="247"/>
        <v>0.99999196408069291</v>
      </c>
      <c r="FO193" s="2">
        <f t="shared" si="247"/>
        <v>0.99999170645594904</v>
      </c>
      <c r="FP193" s="2">
        <f t="shared" si="247"/>
        <v>0.99999094255774901</v>
      </c>
      <c r="FQ193" s="2">
        <f t="shared" si="247"/>
        <v>0.99999008901313202</v>
      </c>
      <c r="FR193" s="2">
        <f t="shared" si="247"/>
        <v>0.9999901745705102</v>
      </c>
      <c r="FS193" s="2">
        <f t="shared" si="247"/>
        <v>0.99998901411322982</v>
      </c>
      <c r="FT193" s="2">
        <f t="shared" si="247"/>
        <v>0.99998884157894763</v>
      </c>
      <c r="FU193" s="2">
        <f t="shared" si="247"/>
        <v>0.99998745217609941</v>
      </c>
      <c r="FW193" s="2">
        <f t="shared" si="238"/>
        <v>0.51510674288093283</v>
      </c>
      <c r="FX193" s="2">
        <f t="shared" si="238"/>
        <v>0.86797531818574936</v>
      </c>
      <c r="FY193" s="2">
        <f t="shared" si="238"/>
        <v>0.86341351653585385</v>
      </c>
      <c r="FZ193" s="2">
        <f t="shared" si="238"/>
        <v>0.86394334251252025</v>
      </c>
      <c r="GA193" s="2">
        <f t="shared" si="238"/>
        <v>0.82358851264558375</v>
      </c>
      <c r="GB193" s="2">
        <f t="shared" si="238"/>
        <v>0.83648725665045298</v>
      </c>
      <c r="GC193" s="2">
        <f t="shared" si="238"/>
        <v>0.8229659089165946</v>
      </c>
      <c r="GD193" s="2">
        <f t="shared" si="238"/>
        <v>0.83943445394173466</v>
      </c>
      <c r="GE193" s="2">
        <f t="shared" si="238"/>
        <v>0.84607011412163036</v>
      </c>
      <c r="GF193" s="2">
        <f t="shared" si="238"/>
        <v>0.81081334920927606</v>
      </c>
      <c r="GG193" s="2">
        <f t="shared" si="238"/>
        <v>0.79285982768143259</v>
      </c>
      <c r="GH193" s="2">
        <f t="shared" si="238"/>
        <v>0.74984260798734526</v>
      </c>
      <c r="GI193" s="2">
        <f t="shared" si="238"/>
        <v>0.71961068780817994</v>
      </c>
      <c r="GJ193" s="2">
        <f t="shared" si="238"/>
        <v>0.63967678275254358</v>
      </c>
      <c r="GK193" s="2">
        <f t="shared" si="238"/>
        <v>0.60928431641296099</v>
      </c>
      <c r="GM193" s="86">
        <f t="shared" si="239"/>
        <v>6.9827295842737461E-239</v>
      </c>
      <c r="GN193" s="86">
        <f t="shared" si="239"/>
        <v>0</v>
      </c>
      <c r="GO193" s="86">
        <f t="shared" si="239"/>
        <v>0</v>
      </c>
      <c r="GP193" s="86">
        <f t="shared" si="239"/>
        <v>0</v>
      </c>
      <c r="GQ193" s="86">
        <f t="shared" si="239"/>
        <v>0</v>
      </c>
      <c r="GR193" s="86">
        <f t="shared" si="239"/>
        <v>0</v>
      </c>
      <c r="GS193" s="86">
        <f t="shared" si="239"/>
        <v>0</v>
      </c>
      <c r="GT193" s="86">
        <f t="shared" si="239"/>
        <v>0</v>
      </c>
      <c r="GU193" s="86">
        <f t="shared" si="239"/>
        <v>0</v>
      </c>
      <c r="GV193" s="86">
        <f t="shared" si="239"/>
        <v>0</v>
      </c>
      <c r="GW193" s="86">
        <f t="shared" si="239"/>
        <v>0</v>
      </c>
      <c r="GX193" s="86">
        <f t="shared" si="239"/>
        <v>0</v>
      </c>
      <c r="GY193" s="86">
        <f t="shared" si="239"/>
        <v>0</v>
      </c>
      <c r="GZ193" s="86">
        <f t="shared" si="239"/>
        <v>0</v>
      </c>
      <c r="HA193" s="86">
        <f t="shared" si="239"/>
        <v>5.8580497424106974E-294</v>
      </c>
      <c r="HC193" s="86">
        <f t="shared" si="190"/>
        <v>4.5252373144691492E-138</v>
      </c>
      <c r="HD193" s="86">
        <f t="shared" si="190"/>
        <v>0</v>
      </c>
      <c r="HE193" s="86">
        <f t="shared" si="190"/>
        <v>0</v>
      </c>
      <c r="HF193" s="86">
        <f t="shared" si="190"/>
        <v>0</v>
      </c>
      <c r="HG193" s="86">
        <f t="shared" si="190"/>
        <v>0</v>
      </c>
      <c r="HH193" s="86">
        <f t="shared" si="251"/>
        <v>0</v>
      </c>
      <c r="HI193" s="86">
        <f t="shared" si="252"/>
        <v>0</v>
      </c>
      <c r="HJ193" s="86">
        <f t="shared" si="250"/>
        <v>0</v>
      </c>
      <c r="HK193" s="86">
        <f t="shared" si="250"/>
        <v>0</v>
      </c>
      <c r="HL193" s="86">
        <f t="shared" si="250"/>
        <v>0</v>
      </c>
      <c r="HM193" s="86">
        <f t="shared" si="250"/>
        <v>0</v>
      </c>
      <c r="HN193" s="86">
        <f t="shared" si="250"/>
        <v>4.4534266832119118E-297</v>
      </c>
      <c r="HO193" s="86">
        <f t="shared" si="235"/>
        <v>1.2109120942019545E-238</v>
      </c>
      <c r="HP193" s="86">
        <f t="shared" si="235"/>
        <v>2.1993454922032074E-232</v>
      </c>
      <c r="HQ193" s="86">
        <f t="shared" si="235"/>
        <v>1.6198845358955428E-295</v>
      </c>
      <c r="HS193" s="86">
        <f t="shared" si="240"/>
        <v>2.6341969916741717E-9</v>
      </c>
      <c r="HT193" s="86">
        <f t="shared" si="240"/>
        <v>7.5080083995429867E-12</v>
      </c>
      <c r="HU193" s="86">
        <f t="shared" si="240"/>
        <v>5.2560876499092411E-12</v>
      </c>
      <c r="HV193" s="86">
        <f t="shared" si="240"/>
        <v>5.8726810873447843E-12</v>
      </c>
      <c r="HW193" s="86">
        <f t="shared" si="240"/>
        <v>6.9560570352435948E-11</v>
      </c>
      <c r="HX193" s="86">
        <f t="shared" si="240"/>
        <v>7.8798648694424254E-12</v>
      </c>
      <c r="HY193" s="86">
        <f t="shared" si="240"/>
        <v>4.8389762584489471E-11</v>
      </c>
      <c r="HZ193" s="86">
        <f t="shared" si="240"/>
        <v>1.0879351033140357E-11</v>
      </c>
      <c r="IA193" s="86">
        <f t="shared" si="240"/>
        <v>2.39220933770411E-12</v>
      </c>
      <c r="IB193" s="86">
        <f t="shared" si="240"/>
        <v>1.1631315971834232E-11</v>
      </c>
      <c r="IC193" s="86">
        <f t="shared" si="240"/>
        <v>4.3817676035585988E-11</v>
      </c>
      <c r="ID193" s="86">
        <f t="shared" si="240"/>
        <v>2.7638725473068437E-9</v>
      </c>
      <c r="IE193" s="86">
        <f t="shared" si="240"/>
        <v>2.4969046230514823E-11</v>
      </c>
      <c r="IF193" s="86">
        <f t="shared" si="240"/>
        <v>2.9111588343088584E-27</v>
      </c>
      <c r="IG193" s="86">
        <f t="shared" si="240"/>
        <v>4.0696427576840135E-27</v>
      </c>
      <c r="II193" s="86">
        <f t="shared" si="241"/>
        <v>0.52762706544891691</v>
      </c>
      <c r="IJ193" s="86">
        <f t="shared" si="241"/>
        <v>4.2220395622181491E-3</v>
      </c>
      <c r="IK193" s="86">
        <f t="shared" si="241"/>
        <v>4.4941689713447457E-3</v>
      </c>
      <c r="IL193" s="86">
        <f t="shared" si="241"/>
        <v>5.5893437625165222E-3</v>
      </c>
      <c r="IM193" s="86">
        <f t="shared" si="241"/>
        <v>1.6952781250164708E-2</v>
      </c>
      <c r="IN193" s="86">
        <f t="shared" si="241"/>
        <v>8.0950484504611966E-3</v>
      </c>
      <c r="IO193" s="86">
        <f t="shared" si="241"/>
        <v>1.4521910968679736E-2</v>
      </c>
      <c r="IP193" s="86">
        <f t="shared" si="241"/>
        <v>7.9298068777420225E-3</v>
      </c>
      <c r="IQ193" s="86">
        <f t="shared" si="241"/>
        <v>5.6308768876390776E-3</v>
      </c>
      <c r="IR193" s="86">
        <f t="shared" si="241"/>
        <v>1.7175887728984648E-2</v>
      </c>
      <c r="IS193" s="86">
        <f t="shared" si="241"/>
        <v>2.8447142054910945E-2</v>
      </c>
      <c r="IT193" s="86">
        <f t="shared" si="241"/>
        <v>9.0573923810947518E-2</v>
      </c>
      <c r="IU193" s="86">
        <f t="shared" si="241"/>
        <v>9.4270782531739719E-2</v>
      </c>
      <c r="IV193" s="86">
        <f t="shared" si="241"/>
        <v>6.3888287648554195E-3</v>
      </c>
      <c r="IW193" s="86">
        <f t="shared" si="241"/>
        <v>0.13526253224572951</v>
      </c>
      <c r="IY193" s="86">
        <f t="shared" si="242"/>
        <v>0.52762706808311388</v>
      </c>
      <c r="IZ193" s="86">
        <f t="shared" si="242"/>
        <v>4.2220395697261572E-3</v>
      </c>
      <c r="JA193" s="86">
        <f t="shared" si="242"/>
        <v>4.494168976600833E-3</v>
      </c>
      <c r="JB193" s="86">
        <f t="shared" si="242"/>
        <v>5.589343768389203E-3</v>
      </c>
      <c r="JC193" s="86">
        <f t="shared" si="242"/>
        <v>1.6952781319725278E-2</v>
      </c>
      <c r="JD193" s="86">
        <f t="shared" si="242"/>
        <v>8.0950484583410618E-3</v>
      </c>
      <c r="JE193" s="86">
        <f t="shared" si="242"/>
        <v>1.4521911017069499E-2</v>
      </c>
      <c r="JF193" s="86">
        <f t="shared" si="242"/>
        <v>7.9298068886213737E-3</v>
      </c>
      <c r="JG193" s="86">
        <f t="shared" si="242"/>
        <v>5.6308768900312873E-3</v>
      </c>
      <c r="JH193" s="86">
        <f t="shared" si="242"/>
        <v>1.7175887740615965E-2</v>
      </c>
      <c r="JI193" s="86">
        <f t="shared" si="242"/>
        <v>2.8447142098728621E-2</v>
      </c>
      <c r="JJ193" s="86">
        <f t="shared" si="242"/>
        <v>9.0573926574820066E-2</v>
      </c>
      <c r="JK193" s="86">
        <f t="shared" si="242"/>
        <v>9.427078255670876E-2</v>
      </c>
      <c r="JL193" s="86">
        <f t="shared" si="242"/>
        <v>6.3888287648554195E-3</v>
      </c>
      <c r="JM193" s="86">
        <f t="shared" si="242"/>
        <v>0.13526253224572951</v>
      </c>
    </row>
    <row r="194" spans="2:273" x14ac:dyDescent="0.25">
      <c r="B194" s="2">
        <v>167</v>
      </c>
      <c r="C194" s="37">
        <v>43.862000000000002</v>
      </c>
      <c r="D194" s="37">
        <v>42.866999999999997</v>
      </c>
      <c r="E194" s="37">
        <v>46.982999999999997</v>
      </c>
      <c r="F194" s="37">
        <v>46.633000000000003</v>
      </c>
      <c r="G194" s="37">
        <v>47.508000000000003</v>
      </c>
      <c r="H194" s="37">
        <v>47.540999999999997</v>
      </c>
      <c r="I194" s="37">
        <v>48.835999999999999</v>
      </c>
      <c r="J194" s="37">
        <v>44.540999999999997</v>
      </c>
      <c r="K194" s="37">
        <v>41.902000000000001</v>
      </c>
      <c r="L194" s="37">
        <v>43.131</v>
      </c>
      <c r="M194" s="37">
        <v>47.786999999999999</v>
      </c>
      <c r="N194" s="37">
        <v>47.557000000000002</v>
      </c>
      <c r="O194" s="37">
        <v>42.82</v>
      </c>
      <c r="P194" s="37">
        <v>39.262</v>
      </c>
      <c r="Q194" s="37">
        <v>37.18</v>
      </c>
      <c r="S194" s="4">
        <f t="shared" si="243"/>
        <v>42.008049289902623</v>
      </c>
      <c r="T194" s="4">
        <f t="shared" si="243"/>
        <v>42.974190785416937</v>
      </c>
      <c r="U194" s="4">
        <f t="shared" si="243"/>
        <v>45.521201752423821</v>
      </c>
      <c r="V194" s="4">
        <f t="shared" si="243"/>
        <v>46.924579316930853</v>
      </c>
      <c r="W194" s="4">
        <f t="shared" si="243"/>
        <v>48.037299811319627</v>
      </c>
      <c r="X194" s="4">
        <f t="shared" si="243"/>
        <v>49.288323773769783</v>
      </c>
      <c r="Y194" s="4">
        <f t="shared" si="243"/>
        <v>49.887210093229399</v>
      </c>
      <c r="Z194" s="4">
        <f t="shared" si="243"/>
        <v>46.132796265232138</v>
      </c>
      <c r="AA194" s="4">
        <f t="shared" si="243"/>
        <v>43.035822746908273</v>
      </c>
      <c r="AB194" s="4">
        <f t="shared" si="243"/>
        <v>43.75862654379462</v>
      </c>
      <c r="AC194" s="4">
        <f t="shared" si="243"/>
        <v>48.226349296522514</v>
      </c>
      <c r="AD194" s="4">
        <f t="shared" si="243"/>
        <v>46.286449208503818</v>
      </c>
      <c r="AE194" s="4">
        <f t="shared" si="243"/>
        <v>43.599885635908308</v>
      </c>
      <c r="AF194" s="4">
        <f t="shared" si="243"/>
        <v>41.970009615494696</v>
      </c>
      <c r="AG194" s="4">
        <f t="shared" si="243"/>
        <v>39.822541512558352</v>
      </c>
      <c r="AI194" s="4">
        <f t="shared" si="244"/>
        <v>1.8539507100973793</v>
      </c>
      <c r="AJ194" s="4">
        <f t="shared" si="244"/>
        <v>-0.1071907854169396</v>
      </c>
      <c r="AK194" s="4">
        <f t="shared" si="244"/>
        <v>1.4617982475761764</v>
      </c>
      <c r="AL194" s="4">
        <f t="shared" si="244"/>
        <v>-0.29157931693085004</v>
      </c>
      <c r="AM194" s="4">
        <f t="shared" si="244"/>
        <v>-0.52929981131962478</v>
      </c>
      <c r="AN194" s="4">
        <f t="shared" si="244"/>
        <v>-1.7473237737697858</v>
      </c>
      <c r="AO194" s="4">
        <f t="shared" si="244"/>
        <v>-1.0512100932294004</v>
      </c>
      <c r="AP194" s="4">
        <f t="shared" si="244"/>
        <v>-1.5917962652321407</v>
      </c>
      <c r="AQ194" s="4">
        <f t="shared" si="244"/>
        <v>-1.1338227469082724</v>
      </c>
      <c r="AR194" s="4">
        <f t="shared" si="244"/>
        <v>-0.62762654379461935</v>
      </c>
      <c r="AS194" s="4">
        <f t="shared" si="244"/>
        <v>-0.43934929652251498</v>
      </c>
      <c r="AT194" s="4">
        <f t="shared" si="244"/>
        <v>1.2705507914961842</v>
      </c>
      <c r="AU194" s="4">
        <f t="shared" si="244"/>
        <v>-0.77988563590830751</v>
      </c>
      <c r="AV194" s="4">
        <f t="shared" si="244"/>
        <v>-2.7080096154946958</v>
      </c>
      <c r="AW194" s="4">
        <f t="shared" si="244"/>
        <v>-2.6425415125583527</v>
      </c>
      <c r="AY194" s="2">
        <f t="shared" si="236"/>
        <v>41.598880004952605</v>
      </c>
      <c r="AZ194" s="2">
        <f t="shared" si="236"/>
        <v>42.974190784631212</v>
      </c>
      <c r="BA194" s="2">
        <f t="shared" si="236"/>
        <v>45.521201750680568</v>
      </c>
      <c r="BB194" s="2">
        <f t="shared" si="236"/>
        <v>46.924579311722496</v>
      </c>
      <c r="BC194" s="2">
        <f t="shared" si="236"/>
        <v>48.037298814145124</v>
      </c>
      <c r="BD194" s="2">
        <f t="shared" si="236"/>
        <v>49.288323738536619</v>
      </c>
      <c r="BE194" s="2">
        <f t="shared" si="236"/>
        <v>49.887209470797146</v>
      </c>
      <c r="BF194" s="2">
        <f t="shared" si="236"/>
        <v>46.132796230560785</v>
      </c>
      <c r="BG194" s="2">
        <f t="shared" si="236"/>
        <v>43.035822737037293</v>
      </c>
      <c r="BH194" s="2">
        <f t="shared" si="236"/>
        <v>43.75862511384419</v>
      </c>
      <c r="BI194" s="2">
        <f t="shared" si="236"/>
        <v>48.226333950695093</v>
      </c>
      <c r="BJ194" s="2">
        <f t="shared" si="236"/>
        <v>46.284179269131101</v>
      </c>
      <c r="BK194" s="2">
        <f t="shared" si="236"/>
        <v>43.597437675813069</v>
      </c>
      <c r="BL194" s="2">
        <f t="shared" si="236"/>
        <v>41.957688751123186</v>
      </c>
      <c r="BM194" s="2">
        <f t="shared" si="236"/>
        <v>37.74913222131083</v>
      </c>
      <c r="BO194" s="2" t="str">
        <f t="shared" si="191"/>
        <v/>
      </c>
      <c r="BP194" s="2" t="str">
        <f t="shared" si="192"/>
        <v/>
      </c>
      <c r="BQ194" s="2" t="str">
        <f t="shared" si="193"/>
        <v/>
      </c>
      <c r="BR194" s="2" t="str">
        <f t="shared" si="194"/>
        <v/>
      </c>
      <c r="BS194" s="2" t="str">
        <f t="shared" si="195"/>
        <v/>
      </c>
      <c r="BT194" s="2" t="str">
        <f t="shared" si="196"/>
        <v/>
      </c>
      <c r="BU194" s="2" t="str">
        <f t="shared" si="197"/>
        <v/>
      </c>
      <c r="BV194" s="2" t="str">
        <f t="shared" si="198"/>
        <v/>
      </c>
      <c r="BW194" s="2" t="str">
        <f t="shared" si="199"/>
        <v/>
      </c>
      <c r="BX194" s="2" t="str">
        <f t="shared" si="200"/>
        <v/>
      </c>
      <c r="BY194" s="2" t="str">
        <f t="shared" si="201"/>
        <v/>
      </c>
      <c r="BZ194" s="2" t="str">
        <f t="shared" si="202"/>
        <v/>
      </c>
      <c r="CA194" s="2" t="str">
        <f t="shared" si="203"/>
        <v/>
      </c>
      <c r="CB194" s="2" t="str">
        <f t="shared" si="204"/>
        <v/>
      </c>
      <c r="CC194" s="2" t="str">
        <f t="shared" si="205"/>
        <v/>
      </c>
      <c r="CE194" s="2" t="str">
        <f t="shared" si="237"/>
        <v/>
      </c>
      <c r="CF194" s="2" t="str">
        <f t="shared" si="237"/>
        <v/>
      </c>
      <c r="CG194" s="2" t="str">
        <f t="shared" si="237"/>
        <v/>
      </c>
      <c r="CH194" s="2" t="str">
        <f t="shared" si="237"/>
        <v/>
      </c>
      <c r="CI194" s="2" t="str">
        <f t="shared" si="237"/>
        <v/>
      </c>
      <c r="CJ194" s="2" t="str">
        <f t="shared" si="237"/>
        <v/>
      </c>
      <c r="CK194" s="2" t="str">
        <f t="shared" si="237"/>
        <v/>
      </c>
      <c r="CL194" s="2" t="str">
        <f t="shared" si="237"/>
        <v/>
      </c>
      <c r="CM194" s="2" t="str">
        <f t="shared" si="237"/>
        <v/>
      </c>
      <c r="CN194" s="2" t="str">
        <f t="shared" si="237"/>
        <v/>
      </c>
      <c r="CO194" s="2" t="str">
        <f t="shared" si="237"/>
        <v/>
      </c>
      <c r="CP194" s="2" t="str">
        <f t="shared" si="237"/>
        <v/>
      </c>
      <c r="CQ194" s="2" t="str">
        <f t="shared" si="237"/>
        <v/>
      </c>
      <c r="CR194" s="2" t="str">
        <f t="shared" si="237"/>
        <v/>
      </c>
      <c r="CS194" s="2" t="str">
        <f t="shared" si="237"/>
        <v/>
      </c>
      <c r="CU194" s="2" t="str">
        <f t="shared" si="206"/>
        <v/>
      </c>
      <c r="CV194" s="2">
        <f t="shared" si="207"/>
        <v>42.866999999999997</v>
      </c>
      <c r="CW194" s="2">
        <f t="shared" si="208"/>
        <v>46.982999999999997</v>
      </c>
      <c r="CX194" s="2">
        <f t="shared" si="209"/>
        <v>46.633000000000003</v>
      </c>
      <c r="CY194" s="2" t="str">
        <f t="shared" si="210"/>
        <v/>
      </c>
      <c r="CZ194" s="2">
        <f t="shared" si="211"/>
        <v>47.540999999999997</v>
      </c>
      <c r="DA194" s="2">
        <f t="shared" si="212"/>
        <v>48.835999999999999</v>
      </c>
      <c r="DB194" s="2">
        <f t="shared" si="213"/>
        <v>44.540999999999997</v>
      </c>
      <c r="DC194" s="2">
        <f t="shared" si="214"/>
        <v>41.902000000000001</v>
      </c>
      <c r="DD194" s="2" t="str">
        <f t="shared" si="215"/>
        <v/>
      </c>
      <c r="DE194" s="2" t="str">
        <f t="shared" si="216"/>
        <v/>
      </c>
      <c r="DF194" s="2" t="str">
        <f t="shared" si="217"/>
        <v/>
      </c>
      <c r="DG194" s="2" t="str">
        <f t="shared" si="218"/>
        <v/>
      </c>
      <c r="DH194" s="2">
        <f t="shared" si="219"/>
        <v>39.262</v>
      </c>
      <c r="DI194" s="2" t="str">
        <f t="shared" si="220"/>
        <v/>
      </c>
      <c r="DK194" s="2">
        <f t="shared" si="245"/>
        <v>94.333324064171109</v>
      </c>
      <c r="DL194" s="2">
        <f t="shared" si="245"/>
        <v>106.87698429144385</v>
      </c>
      <c r="DM194" s="2">
        <f t="shared" si="245"/>
        <v>102.67666844919785</v>
      </c>
      <c r="DN194" s="2">
        <f t="shared" si="245"/>
        <v>116.61033099376115</v>
      </c>
      <c r="DO194" s="2">
        <f t="shared" si="245"/>
        <v>111.46600829777144</v>
      </c>
      <c r="DP194" s="2">
        <f t="shared" si="245"/>
        <v>115.1076469981238</v>
      </c>
      <c r="DQ194" s="2">
        <f t="shared" si="245"/>
        <v>98.464931721194887</v>
      </c>
      <c r="DR194" s="2">
        <f t="shared" si="245"/>
        <v>104.02908205128207</v>
      </c>
      <c r="DS194" s="2">
        <f t="shared" si="245"/>
        <v>93.713249662618068</v>
      </c>
      <c r="DT194" s="2">
        <f t="shared" si="245"/>
        <v>91.787371857410875</v>
      </c>
      <c r="DU194" s="2">
        <f t="shared" si="245"/>
        <v>80.930340243902464</v>
      </c>
      <c r="DV194" s="2">
        <f t="shared" si="245"/>
        <v>96.101947560975574</v>
      </c>
      <c r="DW194" s="2">
        <f t="shared" si="245"/>
        <v>102.00835058540324</v>
      </c>
      <c r="DX194" s="2">
        <f t="shared" si="245"/>
        <v>72.866125825825819</v>
      </c>
      <c r="DY194" s="2">
        <f t="shared" si="245"/>
        <v>52.712746829640956</v>
      </c>
      <c r="EA194" s="2">
        <f t="shared" si="249"/>
        <v>40.539397274497261</v>
      </c>
      <c r="EB194" s="2">
        <f t="shared" si="249"/>
        <v>42.211514285714287</v>
      </c>
      <c r="EC194" s="2">
        <f t="shared" si="249"/>
        <v>43.538360173160186</v>
      </c>
      <c r="ED194" s="2">
        <f t="shared" si="249"/>
        <v>47.476399999999998</v>
      </c>
      <c r="EE194" s="2">
        <f t="shared" si="249"/>
        <v>45.447712499114289</v>
      </c>
      <c r="EF194" s="2">
        <f t="shared" si="248"/>
        <v>50.639930668332298</v>
      </c>
      <c r="EG194" s="2">
        <f t="shared" si="248"/>
        <v>51.64636509695292</v>
      </c>
      <c r="EH194" s="2">
        <f t="shared" si="248"/>
        <v>48.413257898411587</v>
      </c>
      <c r="EI194" s="2">
        <f t="shared" si="248"/>
        <v>45.208397827835881</v>
      </c>
      <c r="EJ194" s="2">
        <f t="shared" si="248"/>
        <v>41.393802359881981</v>
      </c>
      <c r="EK194" s="2">
        <f t="shared" si="221"/>
        <v>47.773248662831762</v>
      </c>
      <c r="EL194" s="2">
        <f t="shared" si="188"/>
        <v>47.339319926912268</v>
      </c>
      <c r="EM194" s="2">
        <f t="shared" si="188"/>
        <v>43.685914087817928</v>
      </c>
      <c r="EN194" s="2">
        <f t="shared" si="188"/>
        <v>44.275430679605421</v>
      </c>
      <c r="EO194" s="2">
        <f t="shared" si="188"/>
        <v>38.041233273214083</v>
      </c>
      <c r="EQ194" s="2">
        <f t="shared" si="246"/>
        <v>42.507973184825964</v>
      </c>
      <c r="ER194" s="2">
        <f t="shared" si="246"/>
        <v>43.079657463345903</v>
      </c>
      <c r="ES194" s="2">
        <f t="shared" si="246"/>
        <v>45.806954056955178</v>
      </c>
      <c r="ET194" s="2">
        <f t="shared" si="246"/>
        <v>46.844966386345817</v>
      </c>
      <c r="EU194" s="2">
        <f t="shared" si="246"/>
        <v>48.542657749353317</v>
      </c>
      <c r="EV194" s="2">
        <f t="shared" si="246"/>
        <v>49.046748652265165</v>
      </c>
      <c r="EW194" s="2">
        <f t="shared" si="246"/>
        <v>49.541688535272584</v>
      </c>
      <c r="EX194" s="2">
        <f t="shared" si="246"/>
        <v>45.734495937504782</v>
      </c>
      <c r="EY194" s="2">
        <f t="shared" si="246"/>
        <v>42.674906501902612</v>
      </c>
      <c r="EZ194" s="2">
        <f t="shared" si="246"/>
        <v>44.261352190658585</v>
      </c>
      <c r="FA194" s="2">
        <f t="shared" si="246"/>
        <v>48.333919107713918</v>
      </c>
      <c r="FB194" s="2">
        <f t="shared" si="246"/>
        <v>45.962573475665494</v>
      </c>
      <c r="FC194" s="2">
        <f t="shared" si="246"/>
        <v>43.565205038642233</v>
      </c>
      <c r="FD194" s="2">
        <f t="shared" si="246"/>
        <v>40.766563725258024</v>
      </c>
      <c r="FE194" s="2">
        <f t="shared" si="246"/>
        <v>37.578032265165461</v>
      </c>
      <c r="FG194" s="2">
        <f t="shared" si="247"/>
        <v>0.99999509109008666</v>
      </c>
      <c r="FH194" s="2">
        <f t="shared" si="247"/>
        <v>0.99999546528836714</v>
      </c>
      <c r="FI194" s="2">
        <f t="shared" si="247"/>
        <v>0.99999526068305111</v>
      </c>
      <c r="FJ194" s="2">
        <f t="shared" si="247"/>
        <v>0.99999548641928671</v>
      </c>
      <c r="FK194" s="2">
        <f t="shared" si="247"/>
        <v>0.99999340507726975</v>
      </c>
      <c r="FL194" s="2">
        <f t="shared" si="247"/>
        <v>0.99999188600505429</v>
      </c>
      <c r="FM194" s="2">
        <f t="shared" si="247"/>
        <v>0.999992971396087</v>
      </c>
      <c r="FN194" s="2">
        <f t="shared" si="247"/>
        <v>0.99999267114930568</v>
      </c>
      <c r="FO194" s="2">
        <f t="shared" si="247"/>
        <v>0.99999243619240918</v>
      </c>
      <c r="FP194" s="2">
        <f t="shared" si="247"/>
        <v>0.99999173950790698</v>
      </c>
      <c r="FQ194" s="2">
        <f t="shared" si="247"/>
        <v>0.99999096106466523</v>
      </c>
      <c r="FR194" s="2">
        <f t="shared" si="247"/>
        <v>0.99999103909405707</v>
      </c>
      <c r="FS194" s="2">
        <f t="shared" si="247"/>
        <v>0.99998998074250067</v>
      </c>
      <c r="FT194" s="2">
        <f t="shared" si="247"/>
        <v>0.99998982338905851</v>
      </c>
      <c r="FU194" s="2">
        <f t="shared" si="247"/>
        <v>0.99998855623595762</v>
      </c>
      <c r="FW194" s="2">
        <f t="shared" si="238"/>
        <v>0.5380634068299559</v>
      </c>
      <c r="FX194" s="2">
        <f t="shared" si="238"/>
        <v>0.87817687139776446</v>
      </c>
      <c r="FY194" s="2">
        <f t="shared" si="238"/>
        <v>0.87391635695373282</v>
      </c>
      <c r="FZ194" s="2">
        <f t="shared" si="238"/>
        <v>0.87441136790265594</v>
      </c>
      <c r="GA194" s="2">
        <f t="shared" si="238"/>
        <v>0.83657406517006994</v>
      </c>
      <c r="GB194" s="2">
        <f t="shared" si="238"/>
        <v>0.84869776766496341</v>
      </c>
      <c r="GC194" s="2">
        <f t="shared" si="238"/>
        <v>0.83598816433419687</v>
      </c>
      <c r="GD194" s="2">
        <f t="shared" si="238"/>
        <v>0.85146396029535365</v>
      </c>
      <c r="GE194" s="2">
        <f t="shared" si="238"/>
        <v>0.85768676210668748</v>
      </c>
      <c r="GF194" s="2">
        <f t="shared" si="238"/>
        <v>0.82453893316981908</v>
      </c>
      <c r="GG194" s="2">
        <f t="shared" si="238"/>
        <v>0.80757883207453096</v>
      </c>
      <c r="GH194" s="2">
        <f t="shared" si="238"/>
        <v>0.76671896567810272</v>
      </c>
      <c r="GI194" s="2">
        <f t="shared" si="238"/>
        <v>0.73781344582114705</v>
      </c>
      <c r="GJ194" s="2">
        <f t="shared" si="238"/>
        <v>0.66062148124234366</v>
      </c>
      <c r="GK194" s="2">
        <f t="shared" si="238"/>
        <v>0.63097649651888787</v>
      </c>
      <c r="GM194" s="86">
        <f t="shared" si="239"/>
        <v>3.5686185015974868E-243</v>
      </c>
      <c r="GN194" s="86">
        <f t="shared" si="239"/>
        <v>0</v>
      </c>
      <c r="GO194" s="86">
        <f t="shared" si="239"/>
        <v>0</v>
      </c>
      <c r="GP194" s="86">
        <f t="shared" si="239"/>
        <v>0</v>
      </c>
      <c r="GQ194" s="86">
        <f t="shared" si="239"/>
        <v>0</v>
      </c>
      <c r="GR194" s="86">
        <f t="shared" si="239"/>
        <v>0</v>
      </c>
      <c r="GS194" s="86">
        <f t="shared" si="239"/>
        <v>0</v>
      </c>
      <c r="GT194" s="86">
        <f t="shared" si="239"/>
        <v>0</v>
      </c>
      <c r="GU194" s="86">
        <f t="shared" si="239"/>
        <v>0</v>
      </c>
      <c r="GV194" s="86">
        <f t="shared" si="239"/>
        <v>0</v>
      </c>
      <c r="GW194" s="86">
        <f t="shared" si="239"/>
        <v>0</v>
      </c>
      <c r="GX194" s="86">
        <f t="shared" si="239"/>
        <v>0</v>
      </c>
      <c r="GY194" s="86">
        <f t="shared" si="239"/>
        <v>0</v>
      </c>
      <c r="GZ194" s="86">
        <f t="shared" si="239"/>
        <v>0</v>
      </c>
      <c r="HA194" s="86">
        <f t="shared" si="239"/>
        <v>1.9057048758017433E-299</v>
      </c>
      <c r="HC194" s="86">
        <f t="shared" si="190"/>
        <v>2.893443051206857E-141</v>
      </c>
      <c r="HD194" s="86">
        <f t="shared" si="190"/>
        <v>0</v>
      </c>
      <c r="HE194" s="86">
        <f t="shared" si="190"/>
        <v>0</v>
      </c>
      <c r="HF194" s="86">
        <f t="shared" si="190"/>
        <v>0</v>
      </c>
      <c r="HG194" s="86">
        <f t="shared" si="190"/>
        <v>0</v>
      </c>
      <c r="HH194" s="86">
        <f t="shared" si="251"/>
        <v>0</v>
      </c>
      <c r="HI194" s="86">
        <f t="shared" si="252"/>
        <v>0</v>
      </c>
      <c r="HJ194" s="86">
        <f t="shared" si="250"/>
        <v>0</v>
      </c>
      <c r="HK194" s="86">
        <f t="shared" si="250"/>
        <v>0</v>
      </c>
      <c r="HL194" s="86">
        <f t="shared" si="250"/>
        <v>0</v>
      </c>
      <c r="HM194" s="86">
        <f t="shared" si="250"/>
        <v>0</v>
      </c>
      <c r="HN194" s="86">
        <f t="shared" si="250"/>
        <v>2.1903073939934203E-304</v>
      </c>
      <c r="HO194" s="86">
        <f t="shared" si="235"/>
        <v>1.753036163342576E-244</v>
      </c>
      <c r="HP194" s="86">
        <f t="shared" si="235"/>
        <v>4.711351931675783E-238</v>
      </c>
      <c r="HQ194" s="86">
        <f t="shared" si="235"/>
        <v>8.3097480879048603E-303</v>
      </c>
      <c r="HS194" s="86">
        <f t="shared" si="240"/>
        <v>1.1101990874965329E-9</v>
      </c>
      <c r="HT194" s="86">
        <f t="shared" si="240"/>
        <v>2.89883431836928E-12</v>
      </c>
      <c r="HU194" s="86">
        <f t="shared" si="240"/>
        <v>1.9882688722266368E-12</v>
      </c>
      <c r="HV194" s="86">
        <f t="shared" si="240"/>
        <v>2.2860910702387171E-12</v>
      </c>
      <c r="HW194" s="86">
        <f t="shared" si="240"/>
        <v>2.7531846300106361E-11</v>
      </c>
      <c r="HX194" s="86">
        <f t="shared" si="240"/>
        <v>2.8532718108592277E-12</v>
      </c>
      <c r="HY194" s="86">
        <f t="shared" si="240"/>
        <v>1.8544283470881238E-11</v>
      </c>
      <c r="HZ194" s="86">
        <f t="shared" si="240"/>
        <v>4.0080527197244218E-12</v>
      </c>
      <c r="IA194" s="86">
        <f t="shared" si="240"/>
        <v>8.4449862808020341E-13</v>
      </c>
      <c r="IB194" s="86">
        <f t="shared" si="240"/>
        <v>4.2050193218891197E-12</v>
      </c>
      <c r="IC194" s="86">
        <f t="shared" si="240"/>
        <v>1.6335937125312172E-11</v>
      </c>
      <c r="ID194" s="86">
        <f t="shared" si="240"/>
        <v>1.1876272769121505E-9</v>
      </c>
      <c r="IE194" s="86">
        <f t="shared" si="240"/>
        <v>8.423535107856363E-12</v>
      </c>
      <c r="IF194" s="86">
        <f t="shared" si="240"/>
        <v>1.4590758678698404E-28</v>
      </c>
      <c r="IG194" s="86">
        <f t="shared" si="240"/>
        <v>1.6388278457246254E-28</v>
      </c>
      <c r="II194" s="86">
        <f t="shared" si="241"/>
        <v>0.54607272421516817</v>
      </c>
      <c r="IJ194" s="86">
        <f t="shared" si="241"/>
        <v>2.690869158554098E-3</v>
      </c>
      <c r="IK194" s="86">
        <f t="shared" si="241"/>
        <v>2.8531288571178423E-3</v>
      </c>
      <c r="IL194" s="86">
        <f t="shared" si="241"/>
        <v>3.625664879179996E-3</v>
      </c>
      <c r="IM194" s="86">
        <f t="shared" si="241"/>
        <v>1.1391497226872325E-2</v>
      </c>
      <c r="IN194" s="86">
        <f t="shared" si="241"/>
        <v>5.1500268263837152E-3</v>
      </c>
      <c r="IO194" s="86">
        <f t="shared" si="241"/>
        <v>9.58123278967094E-3</v>
      </c>
      <c r="IP194" s="86">
        <f t="shared" si="241"/>
        <v>5.0647200101773563E-3</v>
      </c>
      <c r="IQ194" s="86">
        <f t="shared" si="241"/>
        <v>3.5209270429191167E-3</v>
      </c>
      <c r="IR194" s="86">
        <f t="shared" si="241"/>
        <v>1.1285558829067829E-2</v>
      </c>
      <c r="IS194" s="86">
        <f t="shared" si="241"/>
        <v>1.9211263683995349E-2</v>
      </c>
      <c r="IT194" s="86">
        <f t="shared" si="241"/>
        <v>6.663700278416744E-2</v>
      </c>
      <c r="IU194" s="86">
        <f t="shared" si="241"/>
        <v>6.6286187633741084E-2</v>
      </c>
      <c r="IV194" s="86">
        <f t="shared" si="241"/>
        <v>1.7053658385813156E-3</v>
      </c>
      <c r="IW194" s="86">
        <f t="shared" si="241"/>
        <v>8.1985361956987801E-2</v>
      </c>
      <c r="IY194" s="86">
        <f t="shared" si="242"/>
        <v>0.54607272532536721</v>
      </c>
      <c r="IZ194" s="86">
        <f t="shared" si="242"/>
        <v>2.6908691614529324E-3</v>
      </c>
      <c r="JA194" s="86">
        <f t="shared" si="242"/>
        <v>2.8531288591061113E-3</v>
      </c>
      <c r="JB194" s="86">
        <f t="shared" si="242"/>
        <v>3.625664881466087E-3</v>
      </c>
      <c r="JC194" s="86">
        <f t="shared" si="242"/>
        <v>1.1391497254404172E-2</v>
      </c>
      <c r="JD194" s="86">
        <f t="shared" si="242"/>
        <v>5.1500268292369866E-3</v>
      </c>
      <c r="JE194" s="86">
        <f t="shared" si="242"/>
        <v>9.5812328082152242E-3</v>
      </c>
      <c r="JF194" s="86">
        <f t="shared" si="242"/>
        <v>5.0647200141854089E-3</v>
      </c>
      <c r="JG194" s="86">
        <f t="shared" si="242"/>
        <v>3.5209270437636152E-3</v>
      </c>
      <c r="JH194" s="86">
        <f t="shared" si="242"/>
        <v>1.1285558833272849E-2</v>
      </c>
      <c r="JI194" s="86">
        <f t="shared" si="242"/>
        <v>1.9211263700331285E-2</v>
      </c>
      <c r="JJ194" s="86">
        <f t="shared" si="242"/>
        <v>6.6637003971794714E-2</v>
      </c>
      <c r="JK194" s="86">
        <f t="shared" si="242"/>
        <v>6.6286187642164623E-2</v>
      </c>
      <c r="JL194" s="86">
        <f t="shared" si="242"/>
        <v>1.7053658385813156E-3</v>
      </c>
      <c r="JM194" s="86">
        <f t="shared" si="242"/>
        <v>8.1985361956987801E-2</v>
      </c>
    </row>
    <row r="195" spans="2:273" x14ac:dyDescent="0.25">
      <c r="B195" s="2">
        <v>168</v>
      </c>
      <c r="C195" s="37">
        <v>43.241</v>
      </c>
      <c r="D195" s="37">
        <v>43.167000000000002</v>
      </c>
      <c r="E195" s="37">
        <v>46.05</v>
      </c>
      <c r="F195" s="37">
        <v>45.232999999999997</v>
      </c>
      <c r="G195" s="37">
        <v>44.655999999999999</v>
      </c>
      <c r="H195" s="37">
        <v>48.884999999999998</v>
      </c>
      <c r="I195" s="37">
        <v>49.720999999999997</v>
      </c>
      <c r="J195" s="37">
        <v>43.671999999999997</v>
      </c>
      <c r="K195" s="37">
        <v>43.933999999999997</v>
      </c>
      <c r="L195" s="37">
        <v>40.671999999999997</v>
      </c>
      <c r="M195" s="37">
        <v>48.164000000000001</v>
      </c>
      <c r="N195" s="37">
        <v>46.328000000000003</v>
      </c>
      <c r="O195" s="37">
        <v>43.213000000000001</v>
      </c>
      <c r="P195" s="37">
        <v>41.213000000000001</v>
      </c>
      <c r="Q195" s="37">
        <v>38.82</v>
      </c>
      <c r="S195" s="4">
        <f t="shared" si="243"/>
        <v>41.77747888079368</v>
      </c>
      <c r="T195" s="4">
        <f t="shared" si="243"/>
        <v>42.831519598358611</v>
      </c>
      <c r="U195" s="4">
        <f t="shared" si="243"/>
        <v>45.401985649088559</v>
      </c>
      <c r="V195" s="4">
        <f t="shared" si="243"/>
        <v>46.784659645219897</v>
      </c>
      <c r="W195" s="4">
        <f t="shared" si="243"/>
        <v>47.938863699530415</v>
      </c>
      <c r="X195" s="4">
        <f t="shared" si="243"/>
        <v>49.130345037295733</v>
      </c>
      <c r="Y195" s="4">
        <f t="shared" si="243"/>
        <v>49.741836151930613</v>
      </c>
      <c r="Z195" s="4">
        <f t="shared" si="243"/>
        <v>45.970481245638261</v>
      </c>
      <c r="AA195" s="4">
        <f t="shared" si="243"/>
        <v>42.827283572568078</v>
      </c>
      <c r="AB195" s="4">
        <f t="shared" si="243"/>
        <v>43.670316473778335</v>
      </c>
      <c r="AC195" s="4">
        <f t="shared" si="243"/>
        <v>48.205923994379411</v>
      </c>
      <c r="AD195" s="4">
        <f t="shared" si="243"/>
        <v>46.180205415684988</v>
      </c>
      <c r="AE195" s="4">
        <f t="shared" si="243"/>
        <v>43.471692039517961</v>
      </c>
      <c r="AF195" s="4">
        <f t="shared" si="243"/>
        <v>41.760424109576959</v>
      </c>
      <c r="AG195" s="4">
        <f t="shared" si="243"/>
        <v>38.54528632053843</v>
      </c>
      <c r="AI195" s="4">
        <f t="shared" si="244"/>
        <v>1.4635211192063196</v>
      </c>
      <c r="AJ195" s="4">
        <f t="shared" si="244"/>
        <v>0.33548040164139081</v>
      </c>
      <c r="AK195" s="4">
        <f t="shared" si="244"/>
        <v>0.64801435091143844</v>
      </c>
      <c r="AL195" s="4">
        <f t="shared" si="244"/>
        <v>-1.5516596452198996</v>
      </c>
      <c r="AM195" s="4">
        <f t="shared" si="244"/>
        <v>-3.2828636995304166</v>
      </c>
      <c r="AN195" s="4">
        <f t="shared" si="244"/>
        <v>-0.24534503729573487</v>
      </c>
      <c r="AO195" s="4">
        <f t="shared" si="244"/>
        <v>-2.0836151930616609E-2</v>
      </c>
      <c r="AP195" s="4">
        <f t="shared" si="244"/>
        <v>-2.2984812456382642</v>
      </c>
      <c r="AQ195" s="4">
        <f t="shared" si="244"/>
        <v>1.1067164274319197</v>
      </c>
      <c r="AR195" s="4">
        <f t="shared" si="244"/>
        <v>-2.9983164737783383</v>
      </c>
      <c r="AS195" s="4">
        <f t="shared" si="244"/>
        <v>-4.1923994379409635E-2</v>
      </c>
      <c r="AT195" s="4">
        <f t="shared" si="244"/>
        <v>0.14779458431501524</v>
      </c>
      <c r="AU195" s="4">
        <f t="shared" si="244"/>
        <v>-0.25869203951796038</v>
      </c>
      <c r="AV195" s="4">
        <f t="shared" si="244"/>
        <v>-0.54742410957695853</v>
      </c>
      <c r="AW195" s="4">
        <f t="shared" si="244"/>
        <v>0.27471367946156988</v>
      </c>
      <c r="AY195" s="2">
        <f t="shared" ref="AY195:BM211" si="253">IF(OR($B195 &lt; C$230, $B195 &gt; C$233), #N/A, ((1-FG195)*DK195) + (FG195 - FW195)*EA195 + (FW195*EQ195))</f>
        <v>41.476141282585715</v>
      </c>
      <c r="AZ195" s="2">
        <f t="shared" si="253"/>
        <v>42.831519598250544</v>
      </c>
      <c r="BA195" s="2">
        <f t="shared" si="253"/>
        <v>45.40198564885295</v>
      </c>
      <c r="BB195" s="2">
        <f t="shared" si="253"/>
        <v>46.784659644441128</v>
      </c>
      <c r="BC195" s="2">
        <f t="shared" si="253"/>
        <v>47.93886352195117</v>
      </c>
      <c r="BD195" s="2">
        <f t="shared" si="253"/>
        <v>49.130345032460497</v>
      </c>
      <c r="BE195" s="2">
        <f t="shared" si="253"/>
        <v>49.741836050221714</v>
      </c>
      <c r="BF195" s="2">
        <f t="shared" si="253"/>
        <v>45.970481240794292</v>
      </c>
      <c r="BG195" s="2">
        <f t="shared" si="253"/>
        <v>42.827283571321772</v>
      </c>
      <c r="BH195" s="2">
        <f t="shared" si="253"/>
        <v>43.67031624397319</v>
      </c>
      <c r="BI195" s="2">
        <f t="shared" si="253"/>
        <v>48.205921174307186</v>
      </c>
      <c r="BJ195" s="2">
        <f t="shared" si="253"/>
        <v>46.17957336693852</v>
      </c>
      <c r="BK195" s="2">
        <f t="shared" si="253"/>
        <v>43.47113576031407</v>
      </c>
      <c r="BL195" s="2">
        <f t="shared" si="253"/>
        <v>41.758260781275695</v>
      </c>
      <c r="BM195" s="2">
        <f t="shared" si="253"/>
        <v>37.626202354218961</v>
      </c>
      <c r="BO195" s="2" t="str">
        <f t="shared" si="191"/>
        <v/>
      </c>
      <c r="BP195" s="2" t="str">
        <f t="shared" si="192"/>
        <v/>
      </c>
      <c r="BQ195" s="2" t="str">
        <f t="shared" si="193"/>
        <v/>
      </c>
      <c r="BR195" s="2" t="str">
        <f t="shared" si="194"/>
        <v/>
      </c>
      <c r="BS195" s="2" t="str">
        <f t="shared" si="195"/>
        <v/>
      </c>
      <c r="BT195" s="2" t="str">
        <f t="shared" si="196"/>
        <v/>
      </c>
      <c r="BU195" s="2" t="str">
        <f t="shared" si="197"/>
        <v/>
      </c>
      <c r="BV195" s="2" t="str">
        <f t="shared" si="198"/>
        <v/>
      </c>
      <c r="BW195" s="2" t="str">
        <f t="shared" si="199"/>
        <v/>
      </c>
      <c r="BX195" s="2" t="str">
        <f t="shared" si="200"/>
        <v/>
      </c>
      <c r="BY195" s="2" t="str">
        <f t="shared" si="201"/>
        <v/>
      </c>
      <c r="BZ195" s="2" t="str">
        <f t="shared" si="202"/>
        <v/>
      </c>
      <c r="CA195" s="2" t="str">
        <f t="shared" si="203"/>
        <v/>
      </c>
      <c r="CB195" s="2" t="str">
        <f t="shared" si="204"/>
        <v/>
      </c>
      <c r="CC195" s="2" t="str">
        <f t="shared" si="205"/>
        <v/>
      </c>
      <c r="CE195" s="2" t="str">
        <f t="shared" ref="CE195:CS211" si="254">IF(AND(IY195 &lt; $CS$22, $B195 &gt; C$231, $B195 &lt; C$232), C195, "")</f>
        <v/>
      </c>
      <c r="CF195" s="2" t="str">
        <f t="shared" si="254"/>
        <v/>
      </c>
      <c r="CG195" s="2" t="str">
        <f t="shared" si="254"/>
        <v/>
      </c>
      <c r="CH195" s="2" t="str">
        <f t="shared" si="254"/>
        <v/>
      </c>
      <c r="CI195" s="2" t="str">
        <f t="shared" si="254"/>
        <v/>
      </c>
      <c r="CJ195" s="2" t="str">
        <f t="shared" si="254"/>
        <v/>
      </c>
      <c r="CK195" s="2" t="str">
        <f t="shared" si="254"/>
        <v/>
      </c>
      <c r="CL195" s="2" t="str">
        <f t="shared" si="254"/>
        <v/>
      </c>
      <c r="CM195" s="2" t="str">
        <f t="shared" si="254"/>
        <v/>
      </c>
      <c r="CN195" s="2" t="str">
        <f t="shared" si="254"/>
        <v/>
      </c>
      <c r="CO195" s="2" t="str">
        <f t="shared" si="254"/>
        <v/>
      </c>
      <c r="CP195" s="2" t="str">
        <f t="shared" si="254"/>
        <v/>
      </c>
      <c r="CQ195" s="2" t="str">
        <f t="shared" si="254"/>
        <v/>
      </c>
      <c r="CR195" s="2" t="str">
        <f t="shared" si="254"/>
        <v/>
      </c>
      <c r="CS195" s="2" t="str">
        <f t="shared" si="254"/>
        <v/>
      </c>
      <c r="CU195" s="2" t="str">
        <f t="shared" si="206"/>
        <v/>
      </c>
      <c r="CV195" s="2">
        <f t="shared" si="207"/>
        <v>43.167000000000002</v>
      </c>
      <c r="CW195" s="2">
        <f t="shared" si="208"/>
        <v>46.05</v>
      </c>
      <c r="CX195" s="2">
        <f t="shared" si="209"/>
        <v>45.232999999999997</v>
      </c>
      <c r="CY195" s="2">
        <f t="shared" si="210"/>
        <v>44.655999999999999</v>
      </c>
      <c r="CZ195" s="2">
        <f t="shared" si="211"/>
        <v>48.884999999999998</v>
      </c>
      <c r="DA195" s="2">
        <f t="shared" si="212"/>
        <v>49.720999999999997</v>
      </c>
      <c r="DB195" s="2">
        <f t="shared" si="213"/>
        <v>43.671999999999997</v>
      </c>
      <c r="DC195" s="2">
        <f t="shared" si="214"/>
        <v>43.933999999999997</v>
      </c>
      <c r="DD195" s="2">
        <f t="shared" si="215"/>
        <v>40.671999999999997</v>
      </c>
      <c r="DE195" s="2" t="str">
        <f t="shared" si="216"/>
        <v/>
      </c>
      <c r="DF195" s="2" t="str">
        <f t="shared" si="217"/>
        <v/>
      </c>
      <c r="DG195" s="2" t="str">
        <f t="shared" si="218"/>
        <v/>
      </c>
      <c r="DH195" s="2">
        <f t="shared" si="219"/>
        <v>41.213000000000001</v>
      </c>
      <c r="DI195" s="2" t="str">
        <f t="shared" si="220"/>
        <v/>
      </c>
      <c r="DK195" s="2">
        <f t="shared" si="245"/>
        <v>94.545555844155828</v>
      </c>
      <c r="DL195" s="2">
        <f t="shared" si="245"/>
        <v>107.14948930481283</v>
      </c>
      <c r="DM195" s="2">
        <f t="shared" si="245"/>
        <v>102.9130320855615</v>
      </c>
      <c r="DN195" s="2">
        <f t="shared" si="245"/>
        <v>116.92453386809269</v>
      </c>
      <c r="DO195" s="2">
        <f t="shared" si="245"/>
        <v>111.74135988620198</v>
      </c>
      <c r="DP195" s="2">
        <f t="shared" si="245"/>
        <v>115.41384240150092</v>
      </c>
      <c r="DQ195" s="2">
        <f t="shared" si="245"/>
        <v>98.653163584637269</v>
      </c>
      <c r="DR195" s="2">
        <f t="shared" si="245"/>
        <v>104.26616282051285</v>
      </c>
      <c r="DS195" s="2">
        <f t="shared" si="245"/>
        <v>93.884315452091755</v>
      </c>
      <c r="DT195" s="2">
        <f t="shared" si="245"/>
        <v>91.965622514071285</v>
      </c>
      <c r="DU195" s="2">
        <f t="shared" si="245"/>
        <v>81.059730313588872</v>
      </c>
      <c r="DV195" s="2">
        <f t="shared" si="245"/>
        <v>96.328048083623656</v>
      </c>
      <c r="DW195" s="2">
        <f t="shared" si="245"/>
        <v>102.29426140715617</v>
      </c>
      <c r="DX195" s="2">
        <f t="shared" si="245"/>
        <v>72.992564178464164</v>
      </c>
      <c r="DY195" s="2">
        <f t="shared" si="245"/>
        <v>52.724446142093214</v>
      </c>
      <c r="EA195" s="2">
        <f t="shared" si="249"/>
        <v>40.352054345185898</v>
      </c>
      <c r="EB195" s="2">
        <f t="shared" si="249"/>
        <v>42.049857142857135</v>
      </c>
      <c r="EC195" s="2">
        <f t="shared" si="249"/>
        <v>43.369161471861482</v>
      </c>
      <c r="ED195" s="2">
        <f t="shared" si="249"/>
        <v>47.350071428571432</v>
      </c>
      <c r="EE195" s="2">
        <f t="shared" si="249"/>
        <v>45.273341759370794</v>
      </c>
      <c r="EF195" s="2">
        <f t="shared" si="248"/>
        <v>50.520413695767076</v>
      </c>
      <c r="EG195" s="2">
        <f t="shared" si="248"/>
        <v>51.553143965176105</v>
      </c>
      <c r="EH195" s="2">
        <f t="shared" si="248"/>
        <v>48.314710158840981</v>
      </c>
      <c r="EI195" s="2">
        <f t="shared" si="248"/>
        <v>45.059765486725667</v>
      </c>
      <c r="EJ195" s="2">
        <f t="shared" si="248"/>
        <v>41.231662979351007</v>
      </c>
      <c r="EK195" s="2">
        <f t="shared" si="221"/>
        <v>47.737978908063369</v>
      </c>
      <c r="EL195" s="2">
        <f t="shared" si="188"/>
        <v>47.27358816734575</v>
      </c>
      <c r="EM195" s="2">
        <f t="shared" si="188"/>
        <v>43.563333828439553</v>
      </c>
      <c r="EN195" s="2">
        <f t="shared" si="188"/>
        <v>44.183722251725982</v>
      </c>
      <c r="EO195" s="2">
        <f t="shared" si="188"/>
        <v>37.932132989567833</v>
      </c>
      <c r="EQ195" s="2">
        <f t="shared" si="246"/>
        <v>42.355842716642499</v>
      </c>
      <c r="ER195" s="2">
        <f t="shared" si="246"/>
        <v>42.930109633936667</v>
      </c>
      <c r="ES195" s="2">
        <f t="shared" si="246"/>
        <v>45.669172805990037</v>
      </c>
      <c r="ET195" s="2">
        <f t="shared" si="246"/>
        <v>46.710273056067855</v>
      </c>
      <c r="EU195" s="2">
        <f t="shared" si="246"/>
        <v>48.413288844777213</v>
      </c>
      <c r="EV195" s="2">
        <f t="shared" si="246"/>
        <v>48.903776284899742</v>
      </c>
      <c r="EW195" s="2">
        <f t="shared" si="246"/>
        <v>49.417388830379963</v>
      </c>
      <c r="EX195" s="2">
        <f t="shared" si="246"/>
        <v>45.597084899818682</v>
      </c>
      <c r="EY195" s="2">
        <f t="shared" si="246"/>
        <v>42.489060874899721</v>
      </c>
      <c r="EZ195" s="2">
        <f t="shared" si="246"/>
        <v>44.143141489879234</v>
      </c>
      <c r="FA195" s="2">
        <f t="shared" si="246"/>
        <v>48.307272563824192</v>
      </c>
      <c r="FB195" s="2">
        <f t="shared" si="246"/>
        <v>45.875485935076703</v>
      </c>
      <c r="FC195" s="2">
        <f t="shared" si="246"/>
        <v>43.440544819673413</v>
      </c>
      <c r="FD195" s="2">
        <f t="shared" si="246"/>
        <v>40.621481698427999</v>
      </c>
      <c r="FE195" s="2">
        <f t="shared" si="246"/>
        <v>37.462786792731386</v>
      </c>
      <c r="FG195" s="2">
        <f t="shared" si="247"/>
        <v>0.99999552301901595</v>
      </c>
      <c r="FH195" s="2">
        <f t="shared" si="247"/>
        <v>0.99999586429218723</v>
      </c>
      <c r="FI195" s="2">
        <f t="shared" si="247"/>
        <v>0.99999567768976905</v>
      </c>
      <c r="FJ195" s="2">
        <f t="shared" si="247"/>
        <v>0.99999588356383029</v>
      </c>
      <c r="FK195" s="2">
        <f t="shared" si="247"/>
        <v>0.99999398535549511</v>
      </c>
      <c r="FL195" s="2">
        <f t="shared" si="247"/>
        <v>0.99999259994337586</v>
      </c>
      <c r="FM195" s="2">
        <f t="shared" si="247"/>
        <v>0.99999358983308151</v>
      </c>
      <c r="FN195" s="2">
        <f t="shared" si="247"/>
        <v>0.99999331600441654</v>
      </c>
      <c r="FO195" s="2">
        <f t="shared" si="247"/>
        <v>0.99999310172089939</v>
      </c>
      <c r="FP195" s="2">
        <f t="shared" si="247"/>
        <v>0.99999246633619698</v>
      </c>
      <c r="FQ195" s="2">
        <f t="shared" si="247"/>
        <v>0.99999175638644211</v>
      </c>
      <c r="FR195" s="2">
        <f t="shared" si="247"/>
        <v>0.99999182755020588</v>
      </c>
      <c r="FS195" s="2">
        <f t="shared" si="247"/>
        <v>0.9999908623205026</v>
      </c>
      <c r="FT195" s="2">
        <f t="shared" si="247"/>
        <v>0.99999071881220281</v>
      </c>
      <c r="FU195" s="2">
        <f t="shared" si="247"/>
        <v>0.9999895631526412</v>
      </c>
      <c r="FW195" s="2">
        <f t="shared" ref="FW195:GK211" si="255">POWER(10,($B195-C$232)/C$229)/(1+POWER(10,($B195-C$232)/C$229))</f>
        <v>0.56085978446276608</v>
      </c>
      <c r="FX195" s="2">
        <f t="shared" si="255"/>
        <v>0.88769214544087338</v>
      </c>
      <c r="FY195" s="2">
        <f t="shared" si="255"/>
        <v>0.88372034509144659</v>
      </c>
      <c r="FZ195" s="2">
        <f t="shared" si="255"/>
        <v>0.88418196618781286</v>
      </c>
      <c r="GA195" s="2">
        <f t="shared" si="255"/>
        <v>0.84877926557015182</v>
      </c>
      <c r="GB195" s="2">
        <f t="shared" si="255"/>
        <v>0.8601488923898557</v>
      </c>
      <c r="GC195" s="2">
        <f t="shared" si="255"/>
        <v>0.84822918340539766</v>
      </c>
      <c r="GD195" s="2">
        <f t="shared" si="255"/>
        <v>0.86273958836865805</v>
      </c>
      <c r="GE195" s="2">
        <f t="shared" si="255"/>
        <v>0.86856292648518985</v>
      </c>
      <c r="GF195" s="2">
        <f t="shared" si="255"/>
        <v>0.83746833205554916</v>
      </c>
      <c r="GG195" s="2">
        <f t="shared" si="255"/>
        <v>0.82148741667803171</v>
      </c>
      <c r="GH195" s="2">
        <f t="shared" si="255"/>
        <v>0.78278660190814064</v>
      </c>
      <c r="GI195" s="2">
        <f t="shared" si="255"/>
        <v>0.75523642914084954</v>
      </c>
      <c r="GJ195" s="2">
        <f t="shared" si="255"/>
        <v>0.68095593613874639</v>
      </c>
      <c r="GK195" s="2">
        <f t="shared" si="255"/>
        <v>0.652151913718371</v>
      </c>
      <c r="GM195" s="86">
        <f t="shared" ref="GM195:HA211" si="256" xml:space="preserve"> _xlfn.NORM.DIST($B195, C$7, ABS(C$11), TRUE) * _xlfn.NORM.DIST(($B195 - C$7)*C$15, 0, ABS(C$11), TRUE) * 2</f>
        <v>1.6691596270331589E-247</v>
      </c>
      <c r="GN195" s="86">
        <f t="shared" si="256"/>
        <v>0</v>
      </c>
      <c r="GO195" s="86">
        <f t="shared" si="256"/>
        <v>0</v>
      </c>
      <c r="GP195" s="86">
        <f t="shared" si="256"/>
        <v>0</v>
      </c>
      <c r="GQ195" s="86">
        <f t="shared" si="256"/>
        <v>0</v>
      </c>
      <c r="GR195" s="86">
        <f t="shared" si="256"/>
        <v>0</v>
      </c>
      <c r="GS195" s="86">
        <f t="shared" si="256"/>
        <v>0</v>
      </c>
      <c r="GT195" s="86">
        <f t="shared" si="256"/>
        <v>0</v>
      </c>
      <c r="GU195" s="86">
        <f t="shared" si="256"/>
        <v>0</v>
      </c>
      <c r="GV195" s="86">
        <f t="shared" si="256"/>
        <v>0</v>
      </c>
      <c r="GW195" s="86">
        <f t="shared" si="256"/>
        <v>0</v>
      </c>
      <c r="GX195" s="86">
        <f t="shared" si="256"/>
        <v>0</v>
      </c>
      <c r="GY195" s="86">
        <f t="shared" si="256"/>
        <v>0</v>
      </c>
      <c r="GZ195" s="86">
        <f t="shared" si="256"/>
        <v>0</v>
      </c>
      <c r="HA195" s="86">
        <f t="shared" si="256"/>
        <v>5.5119868123615165E-305</v>
      </c>
      <c r="HC195" s="86">
        <f t="shared" si="190"/>
        <v>1.6991957839432776E-144</v>
      </c>
      <c r="HD195" s="86">
        <f t="shared" si="190"/>
        <v>0</v>
      </c>
      <c r="HE195" s="86">
        <f t="shared" si="190"/>
        <v>0</v>
      </c>
      <c r="HF195" s="86">
        <f t="shared" si="190"/>
        <v>0</v>
      </c>
      <c r="HG195" s="86">
        <f t="shared" si="190"/>
        <v>0</v>
      </c>
      <c r="HH195" s="86">
        <f t="shared" si="251"/>
        <v>0</v>
      </c>
      <c r="HI195" s="86">
        <f t="shared" si="252"/>
        <v>0</v>
      </c>
      <c r="HJ195" s="86">
        <f t="shared" si="250"/>
        <v>0</v>
      </c>
      <c r="HK195" s="86">
        <f t="shared" si="250"/>
        <v>0</v>
      </c>
      <c r="HL195" s="86">
        <f t="shared" si="250"/>
        <v>0</v>
      </c>
      <c r="HM195" s="86">
        <f t="shared" si="250"/>
        <v>0</v>
      </c>
      <c r="HN195" s="86">
        <f t="shared" si="250"/>
        <v>0</v>
      </c>
      <c r="HO195" s="86">
        <f t="shared" si="235"/>
        <v>2.1547139372571529E-250</v>
      </c>
      <c r="HP195" s="86">
        <f t="shared" si="235"/>
        <v>8.6135506530041799E-244</v>
      </c>
      <c r="HQ195" s="86">
        <f t="shared" si="235"/>
        <v>0</v>
      </c>
      <c r="HS195" s="86">
        <f t="shared" ref="HS195:IG211" si="257" xml:space="preserve"> _xlfn.NORM.DIST($B195, C$9, ABS(C$13), TRUE) * _xlfn.NORM.DIST(($B195 - C$9)*C$17, 0, ABS(C$13), TRUE) * 2</f>
        <v>4.5905471919203962E-10</v>
      </c>
      <c r="HT195" s="86">
        <f t="shared" si="257"/>
        <v>1.0994182529663551E-12</v>
      </c>
      <c r="HU195" s="86">
        <f t="shared" si="257"/>
        <v>7.3842221361727974E-13</v>
      </c>
      <c r="HV195" s="86">
        <f t="shared" si="257"/>
        <v>8.7457159680891248E-13</v>
      </c>
      <c r="HW195" s="86">
        <f t="shared" si="257"/>
        <v>1.0696677130311851E-11</v>
      </c>
      <c r="HX195" s="86">
        <f t="shared" si="257"/>
        <v>1.0123266543435418E-12</v>
      </c>
      <c r="HY195" s="86">
        <f t="shared" si="257"/>
        <v>6.9690459130941582E-12</v>
      </c>
      <c r="HZ195" s="86">
        <f t="shared" si="257"/>
        <v>1.4474524666804958E-12</v>
      </c>
      <c r="IA195" s="86">
        <f t="shared" si="257"/>
        <v>2.9209172467114361E-13</v>
      </c>
      <c r="IB195" s="86">
        <f t="shared" si="257"/>
        <v>1.4890077402898173E-12</v>
      </c>
      <c r="IC195" s="86">
        <f t="shared" si="257"/>
        <v>5.9661299618642436E-12</v>
      </c>
      <c r="ID195" s="86">
        <f t="shared" si="257"/>
        <v>5.0106934715199017E-10</v>
      </c>
      <c r="IE195" s="86">
        <f t="shared" si="257"/>
        <v>2.7733541395832726E-12</v>
      </c>
      <c r="IF195" s="86">
        <f t="shared" si="257"/>
        <v>6.7985364480409221E-30</v>
      </c>
      <c r="IG195" s="86">
        <f t="shared" si="257"/>
        <v>6.0659783972688194E-30</v>
      </c>
      <c r="II195" s="86">
        <f t="shared" ref="II195:IW211" si="258" xml:space="preserve"> _xlfn.NORM.DIST($B195, C$10, ABS(C$14), TRUE) * _xlfn.NORM.DIST(($B195 - C$10)*C$18, 0, ABS(C$14), TRUE) * 2</f>
        <v>0.53575379911106447</v>
      </c>
      <c r="IJ195" s="86">
        <f t="shared" si="258"/>
        <v>1.6840657891673833E-3</v>
      </c>
      <c r="IK195" s="86">
        <f t="shared" si="258"/>
        <v>1.7777414856786603E-3</v>
      </c>
      <c r="IL195" s="86">
        <f t="shared" si="258"/>
        <v>2.3107032120880163E-3</v>
      </c>
      <c r="IM195" s="86">
        <f t="shared" si="258"/>
        <v>7.5136189019602709E-3</v>
      </c>
      <c r="IN195" s="86">
        <f t="shared" si="258"/>
        <v>3.2096216801312896E-3</v>
      </c>
      <c r="IO195" s="86">
        <f t="shared" si="258"/>
        <v>6.1985776639991138E-3</v>
      </c>
      <c r="IP195" s="86">
        <f t="shared" si="258"/>
        <v>3.1702106683519117E-3</v>
      </c>
      <c r="IQ195" s="86">
        <f t="shared" si="258"/>
        <v>2.1563843936347558E-3</v>
      </c>
      <c r="IR195" s="86">
        <f t="shared" si="258"/>
        <v>7.2629613669320725E-3</v>
      </c>
      <c r="IS195" s="86">
        <f t="shared" si="258"/>
        <v>1.2711484884169516E-2</v>
      </c>
      <c r="IT195" s="86">
        <f t="shared" si="258"/>
        <v>4.8155807061684534E-2</v>
      </c>
      <c r="IU195" s="86">
        <f t="shared" si="258"/>
        <v>4.5514708785782676E-2</v>
      </c>
      <c r="IV195" s="86">
        <f t="shared" si="258"/>
        <v>3.8031533227692607E-4</v>
      </c>
      <c r="IW195" s="86">
        <f t="shared" si="258"/>
        <v>4.5832537148096215E-2</v>
      </c>
      <c r="IY195" s="86">
        <f t="shared" ref="IY195:JM211" si="259">GM195+HC195+HS195+II195</f>
        <v>0.53575379957011915</v>
      </c>
      <c r="IZ195" s="86">
        <f t="shared" si="259"/>
        <v>1.6840657902668016E-3</v>
      </c>
      <c r="JA195" s="86">
        <f t="shared" si="259"/>
        <v>1.7777414864170824E-3</v>
      </c>
      <c r="JB195" s="86">
        <f t="shared" si="259"/>
        <v>2.310703212962588E-3</v>
      </c>
      <c r="JC195" s="86">
        <f t="shared" si="259"/>
        <v>7.513618912656948E-3</v>
      </c>
      <c r="JD195" s="86">
        <f t="shared" si="259"/>
        <v>3.2096216811436161E-3</v>
      </c>
      <c r="JE195" s="86">
        <f t="shared" si="259"/>
        <v>6.1985776709681598E-3</v>
      </c>
      <c r="JF195" s="86">
        <f t="shared" si="259"/>
        <v>3.1702106697993641E-3</v>
      </c>
      <c r="JG195" s="86">
        <f t="shared" si="259"/>
        <v>2.1563843939268476E-3</v>
      </c>
      <c r="JH195" s="86">
        <f t="shared" si="259"/>
        <v>7.2629613684210802E-3</v>
      </c>
      <c r="JI195" s="86">
        <f t="shared" si="259"/>
        <v>1.2711484890135646E-2</v>
      </c>
      <c r="JJ195" s="86">
        <f t="shared" si="259"/>
        <v>4.815580756275388E-2</v>
      </c>
      <c r="JK195" s="86">
        <f t="shared" si="259"/>
        <v>4.5514708788556027E-2</v>
      </c>
      <c r="JL195" s="86">
        <f t="shared" si="259"/>
        <v>3.8031533227692607E-4</v>
      </c>
      <c r="JM195" s="86">
        <f t="shared" si="259"/>
        <v>4.5832537148096215E-2</v>
      </c>
    </row>
    <row r="196" spans="2:273" x14ac:dyDescent="0.25">
      <c r="B196" s="2">
        <v>169</v>
      </c>
      <c r="C196" s="37">
        <v>42.276000000000003</v>
      </c>
      <c r="D196" s="37">
        <v>41.732999999999997</v>
      </c>
      <c r="E196" s="37">
        <v>45.167000000000002</v>
      </c>
      <c r="F196" s="37">
        <v>45.966999999999999</v>
      </c>
      <c r="G196" s="37">
        <v>47.015999999999998</v>
      </c>
      <c r="H196" s="37">
        <v>50.753999999999998</v>
      </c>
      <c r="I196" s="37">
        <v>48.540999999999997</v>
      </c>
      <c r="J196" s="37">
        <v>46.115000000000002</v>
      </c>
      <c r="K196" s="37">
        <v>41.622999999999998</v>
      </c>
      <c r="L196" s="37">
        <v>42.131</v>
      </c>
      <c r="M196" s="37">
        <v>51.115000000000002</v>
      </c>
      <c r="N196" s="37">
        <v>46.459000000000003</v>
      </c>
      <c r="O196" s="37">
        <v>41.869</v>
      </c>
      <c r="P196" s="37">
        <v>41.524999999999999</v>
      </c>
      <c r="Q196" s="37">
        <v>36.015999999999998</v>
      </c>
      <c r="S196" s="4">
        <f t="shared" si="243"/>
        <v>41.55749642582812</v>
      </c>
      <c r="T196" s="4">
        <f t="shared" si="243"/>
        <v>42.68849572470436</v>
      </c>
      <c r="U196" s="4">
        <f t="shared" si="243"/>
        <v>45.281828013418696</v>
      </c>
      <c r="V196" s="4">
        <f t="shared" si="243"/>
        <v>46.645011180313638</v>
      </c>
      <c r="W196" s="4">
        <f t="shared" si="243"/>
        <v>47.839111564110645</v>
      </c>
      <c r="X196" s="4">
        <f t="shared" si="243"/>
        <v>48.973037774465489</v>
      </c>
      <c r="Y196" s="4">
        <f t="shared" si="243"/>
        <v>49.597351435221391</v>
      </c>
      <c r="Z196" s="4">
        <f t="shared" si="243"/>
        <v>45.809300894284412</v>
      </c>
      <c r="AA196" s="4">
        <f t="shared" si="243"/>
        <v>42.619798579626575</v>
      </c>
      <c r="AB196" s="4">
        <f t="shared" si="243"/>
        <v>43.580843919176139</v>
      </c>
      <c r="AC196" s="4">
        <f t="shared" si="243"/>
        <v>48.185288815951147</v>
      </c>
      <c r="AD196" s="4">
        <f t="shared" si="243"/>
        <v>46.075602283272303</v>
      </c>
      <c r="AE196" s="4">
        <f t="shared" si="243"/>
        <v>43.344977455534071</v>
      </c>
      <c r="AF196" s="4">
        <f t="shared" si="243"/>
        <v>41.559383895865921</v>
      </c>
      <c r="AG196" s="4">
        <f t="shared" si="243"/>
        <v>37.871487387993589</v>
      </c>
      <c r="AI196" s="4">
        <f t="shared" si="244"/>
        <v>0.71850357417188349</v>
      </c>
      <c r="AJ196" s="4">
        <f t="shared" si="244"/>
        <v>-0.95549572470436317</v>
      </c>
      <c r="AK196" s="4">
        <f t="shared" si="244"/>
        <v>-0.11482801341869475</v>
      </c>
      <c r="AL196" s="4">
        <f t="shared" si="244"/>
        <v>-0.67801118031363927</v>
      </c>
      <c r="AM196" s="4">
        <f t="shared" si="244"/>
        <v>-0.82311156411064701</v>
      </c>
      <c r="AN196" s="4">
        <f t="shared" si="244"/>
        <v>1.780962225534509</v>
      </c>
      <c r="AO196" s="4">
        <f t="shared" si="244"/>
        <v>-1.0563514352213943</v>
      </c>
      <c r="AP196" s="4">
        <f t="shared" si="244"/>
        <v>0.30569910571558978</v>
      </c>
      <c r="AQ196" s="4">
        <f t="shared" si="244"/>
        <v>-0.99679857962657792</v>
      </c>
      <c r="AR196" s="4">
        <f t="shared" si="244"/>
        <v>-1.4498439191761392</v>
      </c>
      <c r="AS196" s="4">
        <f t="shared" si="244"/>
        <v>2.9297111840488554</v>
      </c>
      <c r="AT196" s="4">
        <f t="shared" si="244"/>
        <v>0.38339771672769984</v>
      </c>
      <c r="AU196" s="4">
        <f t="shared" si="244"/>
        <v>-1.4759774555340712</v>
      </c>
      <c r="AV196" s="4">
        <f t="shared" si="244"/>
        <v>-3.4383895865921943E-2</v>
      </c>
      <c r="AW196" s="4">
        <f t="shared" si="244"/>
        <v>-1.8554873879935911</v>
      </c>
      <c r="AY196" s="2">
        <f t="shared" si="253"/>
        <v>41.354491893699716</v>
      </c>
      <c r="AZ196" s="2">
        <f t="shared" si="253"/>
        <v>42.688495724690739</v>
      </c>
      <c r="BA196" s="2">
        <f t="shared" si="253"/>
        <v>45.281828013389585</v>
      </c>
      <c r="BB196" s="2">
        <f t="shared" si="253"/>
        <v>46.64501118020668</v>
      </c>
      <c r="BC196" s="2">
        <f t="shared" si="253"/>
        <v>47.839111535223935</v>
      </c>
      <c r="BD196" s="2">
        <f t="shared" si="253"/>
        <v>48.973037773864725</v>
      </c>
      <c r="BE196" s="2">
        <f t="shared" si="253"/>
        <v>49.597351420114308</v>
      </c>
      <c r="BF196" s="2">
        <f t="shared" si="253"/>
        <v>45.809300893670432</v>
      </c>
      <c r="BG196" s="2">
        <f t="shared" si="253"/>
        <v>42.619798579484161</v>
      </c>
      <c r="BH196" s="2">
        <f t="shared" si="253"/>
        <v>43.580843885795204</v>
      </c>
      <c r="BI196" s="2">
        <f t="shared" si="253"/>
        <v>48.18528834716345</v>
      </c>
      <c r="BJ196" s="2">
        <f t="shared" si="253"/>
        <v>46.075441260517756</v>
      </c>
      <c r="BK196" s="2">
        <f t="shared" si="253"/>
        <v>43.344865103521926</v>
      </c>
      <c r="BL196" s="2">
        <f t="shared" si="253"/>
        <v>41.559072927987827</v>
      </c>
      <c r="BM196" s="2">
        <f t="shared" si="253"/>
        <v>37.50329141781414</v>
      </c>
      <c r="BO196" s="2" t="str">
        <f t="shared" si="191"/>
        <v/>
      </c>
      <c r="BP196" s="2" t="str">
        <f t="shared" si="192"/>
        <v/>
      </c>
      <c r="BQ196" s="2" t="str">
        <f t="shared" si="193"/>
        <v/>
      </c>
      <c r="BR196" s="2" t="str">
        <f t="shared" si="194"/>
        <v/>
      </c>
      <c r="BS196" s="2" t="str">
        <f t="shared" si="195"/>
        <v/>
      </c>
      <c r="BT196" s="2" t="str">
        <f t="shared" si="196"/>
        <v/>
      </c>
      <c r="BU196" s="2" t="str">
        <f t="shared" si="197"/>
        <v/>
      </c>
      <c r="BV196" s="2" t="str">
        <f t="shared" si="198"/>
        <v/>
      </c>
      <c r="BW196" s="2" t="str">
        <f t="shared" si="199"/>
        <v/>
      </c>
      <c r="BX196" s="2" t="str">
        <f t="shared" si="200"/>
        <v/>
      </c>
      <c r="BY196" s="2" t="str">
        <f t="shared" si="201"/>
        <v/>
      </c>
      <c r="BZ196" s="2" t="str">
        <f t="shared" si="202"/>
        <v/>
      </c>
      <c r="CA196" s="2" t="str">
        <f t="shared" si="203"/>
        <v/>
      </c>
      <c r="CB196" s="2" t="str">
        <f t="shared" si="204"/>
        <v/>
      </c>
      <c r="CC196" s="2" t="str">
        <f t="shared" si="205"/>
        <v/>
      </c>
      <c r="CE196" s="2" t="str">
        <f t="shared" si="254"/>
        <v/>
      </c>
      <c r="CF196" s="2" t="str">
        <f t="shared" si="254"/>
        <v/>
      </c>
      <c r="CG196" s="2" t="str">
        <f t="shared" si="254"/>
        <v/>
      </c>
      <c r="CH196" s="2" t="str">
        <f t="shared" si="254"/>
        <v/>
      </c>
      <c r="CI196" s="2" t="str">
        <f t="shared" si="254"/>
        <v/>
      </c>
      <c r="CJ196" s="2" t="str">
        <f t="shared" si="254"/>
        <v/>
      </c>
      <c r="CK196" s="2" t="str">
        <f t="shared" si="254"/>
        <v/>
      </c>
      <c r="CL196" s="2" t="str">
        <f t="shared" si="254"/>
        <v/>
      </c>
      <c r="CM196" s="2" t="str">
        <f t="shared" si="254"/>
        <v/>
      </c>
      <c r="CN196" s="2" t="str">
        <f t="shared" si="254"/>
        <v/>
      </c>
      <c r="CO196" s="2" t="str">
        <f t="shared" si="254"/>
        <v/>
      </c>
      <c r="CP196" s="2" t="str">
        <f t="shared" si="254"/>
        <v/>
      </c>
      <c r="CQ196" s="2" t="str">
        <f t="shared" si="254"/>
        <v/>
      </c>
      <c r="CR196" s="2" t="str">
        <f t="shared" si="254"/>
        <v/>
      </c>
      <c r="CS196" s="2" t="str">
        <f t="shared" si="254"/>
        <v/>
      </c>
      <c r="CU196" s="2" t="str">
        <f t="shared" si="206"/>
        <v/>
      </c>
      <c r="CV196" s="2">
        <f t="shared" si="207"/>
        <v>41.732999999999997</v>
      </c>
      <c r="CW196" s="2">
        <f t="shared" si="208"/>
        <v>45.167000000000002</v>
      </c>
      <c r="CX196" s="2">
        <f t="shared" si="209"/>
        <v>45.966999999999999</v>
      </c>
      <c r="CY196" s="2">
        <f t="shared" si="210"/>
        <v>47.015999999999998</v>
      </c>
      <c r="CZ196" s="2">
        <f t="shared" si="211"/>
        <v>50.753999999999998</v>
      </c>
      <c r="DA196" s="2">
        <f t="shared" si="212"/>
        <v>48.540999999999997</v>
      </c>
      <c r="DB196" s="2">
        <f t="shared" si="213"/>
        <v>46.115000000000002</v>
      </c>
      <c r="DC196" s="2">
        <f t="shared" si="214"/>
        <v>41.622999999999998</v>
      </c>
      <c r="DD196" s="2">
        <f t="shared" si="215"/>
        <v>42.131</v>
      </c>
      <c r="DE196" s="2">
        <f t="shared" si="216"/>
        <v>51.115000000000002</v>
      </c>
      <c r="DF196" s="2" t="str">
        <f t="shared" si="217"/>
        <v/>
      </c>
      <c r="DG196" s="2" t="str">
        <f t="shared" si="218"/>
        <v/>
      </c>
      <c r="DH196" s="2">
        <f t="shared" si="219"/>
        <v>41.524999999999999</v>
      </c>
      <c r="DI196" s="2" t="str">
        <f t="shared" si="220"/>
        <v/>
      </c>
      <c r="DK196" s="2">
        <f t="shared" si="245"/>
        <v>94.757787624140548</v>
      </c>
      <c r="DL196" s="2">
        <f t="shared" si="245"/>
        <v>107.42199431818182</v>
      </c>
      <c r="DM196" s="2">
        <f t="shared" si="245"/>
        <v>103.14939572192512</v>
      </c>
      <c r="DN196" s="2">
        <f t="shared" si="245"/>
        <v>117.23873674242424</v>
      </c>
      <c r="DO196" s="2">
        <f t="shared" si="245"/>
        <v>112.0167114746325</v>
      </c>
      <c r="DP196" s="2">
        <f t="shared" si="245"/>
        <v>115.72003780487802</v>
      </c>
      <c r="DQ196" s="2">
        <f t="shared" si="245"/>
        <v>98.841395448079666</v>
      </c>
      <c r="DR196" s="2">
        <f t="shared" si="245"/>
        <v>104.50324358974362</v>
      </c>
      <c r="DS196" s="2">
        <f t="shared" si="245"/>
        <v>94.055381241565442</v>
      </c>
      <c r="DT196" s="2">
        <f t="shared" si="245"/>
        <v>92.143873170731695</v>
      </c>
      <c r="DU196" s="2">
        <f t="shared" si="245"/>
        <v>81.189120383275281</v>
      </c>
      <c r="DV196" s="2">
        <f t="shared" si="245"/>
        <v>96.554148606271738</v>
      </c>
      <c r="DW196" s="2">
        <f t="shared" si="245"/>
        <v>102.58017222890911</v>
      </c>
      <c r="DX196" s="2">
        <f t="shared" si="245"/>
        <v>73.119002531102524</v>
      </c>
      <c r="DY196" s="2">
        <f t="shared" si="245"/>
        <v>52.736145454545465</v>
      </c>
      <c r="EA196" s="2">
        <f t="shared" si="249"/>
        <v>40.164711415874535</v>
      </c>
      <c r="EB196" s="2">
        <f t="shared" si="249"/>
        <v>41.888199999999998</v>
      </c>
      <c r="EC196" s="2">
        <f t="shared" si="249"/>
        <v>43.199962770562777</v>
      </c>
      <c r="ED196" s="2">
        <f t="shared" si="249"/>
        <v>47.223742857142859</v>
      </c>
      <c r="EE196" s="2">
        <f t="shared" si="249"/>
        <v>45.098971019627292</v>
      </c>
      <c r="EF196" s="2">
        <f t="shared" si="248"/>
        <v>50.400896723201853</v>
      </c>
      <c r="EG196" s="2">
        <f t="shared" si="248"/>
        <v>51.459922833399297</v>
      </c>
      <c r="EH196" s="2">
        <f t="shared" si="248"/>
        <v>48.216162419270375</v>
      </c>
      <c r="EI196" s="2">
        <f t="shared" si="248"/>
        <v>44.911133145615445</v>
      </c>
      <c r="EJ196" s="2">
        <f t="shared" si="248"/>
        <v>41.069523598820041</v>
      </c>
      <c r="EK196" s="2">
        <f t="shared" si="221"/>
        <v>47.702709153294975</v>
      </c>
      <c r="EL196" s="2">
        <f t="shared" si="188"/>
        <v>47.207856407779232</v>
      </c>
      <c r="EM196" s="2">
        <f t="shared" si="188"/>
        <v>43.440753569061172</v>
      </c>
      <c r="EN196" s="2">
        <f t="shared" si="188"/>
        <v>44.092013823846557</v>
      </c>
      <c r="EO196" s="2">
        <f t="shared" si="188"/>
        <v>37.823032705921591</v>
      </c>
      <c r="EQ196" s="2">
        <f t="shared" si="246"/>
        <v>42.203712248459027</v>
      </c>
      <c r="ER196" s="2">
        <f t="shared" si="246"/>
        <v>42.78056180452743</v>
      </c>
      <c r="ES196" s="2">
        <f t="shared" si="246"/>
        <v>45.531391555024904</v>
      </c>
      <c r="ET196" s="2">
        <f t="shared" si="246"/>
        <v>46.575579725789893</v>
      </c>
      <c r="EU196" s="2">
        <f t="shared" si="246"/>
        <v>48.283919940201109</v>
      </c>
      <c r="EV196" s="2">
        <f t="shared" si="246"/>
        <v>48.760803917534318</v>
      </c>
      <c r="EW196" s="2">
        <f t="shared" si="246"/>
        <v>49.293089125487356</v>
      </c>
      <c r="EX196" s="2">
        <f t="shared" si="246"/>
        <v>45.45967386213259</v>
      </c>
      <c r="EY196" s="2">
        <f t="shared" si="246"/>
        <v>42.30321524789683</v>
      </c>
      <c r="EZ196" s="2">
        <f t="shared" si="246"/>
        <v>44.024930789099876</v>
      </c>
      <c r="FA196" s="2">
        <f t="shared" si="246"/>
        <v>48.280626019934466</v>
      </c>
      <c r="FB196" s="2">
        <f t="shared" si="246"/>
        <v>45.788398394487913</v>
      </c>
      <c r="FC196" s="2">
        <f t="shared" si="246"/>
        <v>43.315884600704599</v>
      </c>
      <c r="FD196" s="2">
        <f t="shared" si="246"/>
        <v>40.476399671597974</v>
      </c>
      <c r="FE196" s="2">
        <f t="shared" si="246"/>
        <v>37.34754132029731</v>
      </c>
      <c r="FG196" s="2">
        <f t="shared" si="247"/>
        <v>0.99999591694320644</v>
      </c>
      <c r="FH196" s="2">
        <f t="shared" si="247"/>
        <v>0.99999622818827383</v>
      </c>
      <c r="FI196" s="2">
        <f t="shared" si="247"/>
        <v>0.99999605800471913</v>
      </c>
      <c r="FJ196" s="2">
        <f t="shared" si="247"/>
        <v>0.99999624576423396</v>
      </c>
      <c r="FK196" s="2">
        <f t="shared" si="247"/>
        <v>0.99999451457611366</v>
      </c>
      <c r="FL196" s="2">
        <f t="shared" si="247"/>
        <v>0.99999325106375248</v>
      </c>
      <c r="FM196" s="2">
        <f t="shared" si="247"/>
        <v>0.99999415385499091</v>
      </c>
      <c r="FN196" s="2">
        <f t="shared" si="247"/>
        <v>0.99999390411999256</v>
      </c>
      <c r="FO196" s="2">
        <f t="shared" si="247"/>
        <v>0.99999370869086868</v>
      </c>
      <c r="FP196" s="2">
        <f t="shared" si="247"/>
        <v>0.99999312921239714</v>
      </c>
      <c r="FQ196" s="2">
        <f t="shared" si="247"/>
        <v>0.99999248172962629</v>
      </c>
      <c r="FR196" s="2">
        <f t="shared" si="247"/>
        <v>0.99999254663184411</v>
      </c>
      <c r="FS196" s="2">
        <f t="shared" si="247"/>
        <v>0.99999166633055148</v>
      </c>
      <c r="FT196" s="2">
        <f t="shared" si="247"/>
        <v>0.99999153544921437</v>
      </c>
      <c r="FU196" s="2">
        <f t="shared" si="247"/>
        <v>0.99999048147333891</v>
      </c>
      <c r="FW196" s="2">
        <f t="shared" si="255"/>
        <v>0.58340219983465769</v>
      </c>
      <c r="FX196" s="2">
        <f t="shared" si="255"/>
        <v>0.8965517568073742</v>
      </c>
      <c r="FY196" s="2">
        <f t="shared" si="255"/>
        <v>0.89285546113100134</v>
      </c>
      <c r="FZ196" s="2">
        <f t="shared" si="255"/>
        <v>0.89328519584536825</v>
      </c>
      <c r="GA196" s="2">
        <f t="shared" si="255"/>
        <v>0.86022523806476692</v>
      </c>
      <c r="GB196" s="2">
        <f t="shared" si="255"/>
        <v>0.87086522123649013</v>
      </c>
      <c r="GC196" s="2">
        <f t="shared" si="255"/>
        <v>0.85970991010646891</v>
      </c>
      <c r="GD196" s="2">
        <f t="shared" si="255"/>
        <v>0.87328664530799194</v>
      </c>
      <c r="GE196" s="2">
        <f t="shared" si="255"/>
        <v>0.87872541915249336</v>
      </c>
      <c r="GF196" s="2">
        <f t="shared" si="255"/>
        <v>0.84961875108977614</v>
      </c>
      <c r="GG196" s="2">
        <f t="shared" si="255"/>
        <v>0.83459656884504951</v>
      </c>
      <c r="GH196" s="2">
        <f t="shared" si="255"/>
        <v>0.79803906331667962</v>
      </c>
      <c r="GI196" s="2">
        <f t="shared" si="255"/>
        <v>0.7718596155172035</v>
      </c>
      <c r="GJ196" s="2">
        <f t="shared" si="255"/>
        <v>0.70062415114272825</v>
      </c>
      <c r="GK196" s="2">
        <f t="shared" si="255"/>
        <v>0.6727424484226302</v>
      </c>
      <c r="GM196" s="86">
        <f t="shared" si="256"/>
        <v>7.1452571628111888E-252</v>
      </c>
      <c r="GN196" s="86">
        <f t="shared" si="256"/>
        <v>0</v>
      </c>
      <c r="GO196" s="86">
        <f t="shared" si="256"/>
        <v>0</v>
      </c>
      <c r="GP196" s="86">
        <f t="shared" si="256"/>
        <v>0</v>
      </c>
      <c r="GQ196" s="86">
        <f t="shared" si="256"/>
        <v>0</v>
      </c>
      <c r="GR196" s="86">
        <f t="shared" si="256"/>
        <v>0</v>
      </c>
      <c r="GS196" s="86">
        <f t="shared" si="256"/>
        <v>0</v>
      </c>
      <c r="GT196" s="86">
        <f t="shared" si="256"/>
        <v>0</v>
      </c>
      <c r="GU196" s="86">
        <f t="shared" si="256"/>
        <v>0</v>
      </c>
      <c r="GV196" s="86">
        <f t="shared" si="256"/>
        <v>0</v>
      </c>
      <c r="GW196" s="86">
        <f t="shared" si="256"/>
        <v>0</v>
      </c>
      <c r="GX196" s="86">
        <f t="shared" si="256"/>
        <v>0</v>
      </c>
      <c r="GY196" s="86">
        <f t="shared" si="256"/>
        <v>0</v>
      </c>
      <c r="GZ196" s="86">
        <f t="shared" si="256"/>
        <v>0</v>
      </c>
      <c r="HA196" s="86">
        <f t="shared" si="256"/>
        <v>0</v>
      </c>
      <c r="HC196" s="86">
        <f t="shared" si="190"/>
        <v>9.1648533743581962E-148</v>
      </c>
      <c r="HD196" s="86">
        <f t="shared" si="190"/>
        <v>0</v>
      </c>
      <c r="HE196" s="86">
        <f t="shared" si="190"/>
        <v>0</v>
      </c>
      <c r="HF196" s="86">
        <f t="shared" si="190"/>
        <v>0</v>
      </c>
      <c r="HG196" s="86">
        <f t="shared" si="190"/>
        <v>0</v>
      </c>
      <c r="HH196" s="86">
        <f t="shared" si="251"/>
        <v>0</v>
      </c>
      <c r="HI196" s="86">
        <f t="shared" si="252"/>
        <v>0</v>
      </c>
      <c r="HJ196" s="86">
        <f t="shared" si="250"/>
        <v>0</v>
      </c>
      <c r="HK196" s="86">
        <f t="shared" si="250"/>
        <v>0</v>
      </c>
      <c r="HL196" s="86">
        <f t="shared" si="250"/>
        <v>0</v>
      </c>
      <c r="HM196" s="86">
        <f t="shared" si="250"/>
        <v>0</v>
      </c>
      <c r="HN196" s="86">
        <f t="shared" si="250"/>
        <v>0</v>
      </c>
      <c r="HO196" s="86">
        <f t="shared" si="235"/>
        <v>2.2485748576589555E-256</v>
      </c>
      <c r="HP196" s="86">
        <f t="shared" si="235"/>
        <v>1.3440083374105267E-249</v>
      </c>
      <c r="HQ196" s="86">
        <f t="shared" si="235"/>
        <v>0</v>
      </c>
      <c r="HS196" s="86">
        <f t="shared" si="257"/>
        <v>1.8622213529813595E-10</v>
      </c>
      <c r="HT196" s="86">
        <f t="shared" si="257"/>
        <v>4.0957975981712927E-13</v>
      </c>
      <c r="HU196" s="86">
        <f t="shared" si="257"/>
        <v>2.6924428683445436E-13</v>
      </c>
      <c r="HV196" s="86">
        <f t="shared" si="257"/>
        <v>3.2880414375607914E-13</v>
      </c>
      <c r="HW196" s="86">
        <f t="shared" si="257"/>
        <v>4.0794151490091956E-12</v>
      </c>
      <c r="HX196" s="86">
        <f t="shared" si="257"/>
        <v>3.5192116435076749E-13</v>
      </c>
      <c r="HY196" s="86">
        <f t="shared" si="257"/>
        <v>2.568248707217979E-12</v>
      </c>
      <c r="HZ196" s="86">
        <f t="shared" si="257"/>
        <v>5.1240075934110907E-13</v>
      </c>
      <c r="IA196" s="86">
        <f t="shared" si="257"/>
        <v>9.8981599447289164E-14</v>
      </c>
      <c r="IB196" s="86">
        <f t="shared" si="257"/>
        <v>5.1642763927772009E-13</v>
      </c>
      <c r="IC196" s="86">
        <f t="shared" si="257"/>
        <v>2.1344630425509134E-12</v>
      </c>
      <c r="ID196" s="86">
        <f t="shared" si="257"/>
        <v>2.0756960011481604E-10</v>
      </c>
      <c r="IE196" s="86">
        <f t="shared" si="257"/>
        <v>8.9110016223185454E-13</v>
      </c>
      <c r="IF196" s="86">
        <f t="shared" si="257"/>
        <v>2.9448784526460598E-31</v>
      </c>
      <c r="IG196" s="86">
        <f t="shared" si="257"/>
        <v>2.0636923406339062E-31</v>
      </c>
      <c r="II196" s="86">
        <f t="shared" si="258"/>
        <v>0.50079225308952346</v>
      </c>
      <c r="IJ196" s="86">
        <f t="shared" si="258"/>
        <v>1.0348699981116395E-3</v>
      </c>
      <c r="IK196" s="86">
        <f t="shared" si="258"/>
        <v>1.0870592354543063E-3</v>
      </c>
      <c r="IL196" s="86">
        <f t="shared" si="258"/>
        <v>1.4467512755884646E-3</v>
      </c>
      <c r="IM196" s="86">
        <f t="shared" si="258"/>
        <v>4.8640248527376346E-3</v>
      </c>
      <c r="IN196" s="86">
        <f t="shared" si="258"/>
        <v>1.9593104473266793E-3</v>
      </c>
      <c r="IO196" s="86">
        <f t="shared" si="258"/>
        <v>3.9317259881733683E-3</v>
      </c>
      <c r="IP196" s="86">
        <f t="shared" si="258"/>
        <v>1.9445229276580155E-3</v>
      </c>
      <c r="IQ196" s="86">
        <f t="shared" si="258"/>
        <v>1.2934137532054468E-3</v>
      </c>
      <c r="IR196" s="86">
        <f t="shared" si="258"/>
        <v>4.5775401168904033E-3</v>
      </c>
      <c r="IS196" s="86">
        <f t="shared" si="258"/>
        <v>8.2394051866481986E-3</v>
      </c>
      <c r="IT196" s="86">
        <f t="shared" si="258"/>
        <v>3.4181655259712958E-2</v>
      </c>
      <c r="IU196" s="86">
        <f t="shared" si="258"/>
        <v>3.0517168794973105E-2</v>
      </c>
      <c r="IV196" s="86">
        <f t="shared" si="258"/>
        <v>7.0801134885202307E-5</v>
      </c>
      <c r="IW196" s="86">
        <f t="shared" si="258"/>
        <v>2.3629858613500629E-2</v>
      </c>
      <c r="IY196" s="86">
        <f t="shared" si="259"/>
        <v>0.50079225327574561</v>
      </c>
      <c r="IZ196" s="86">
        <f t="shared" si="259"/>
        <v>1.0348699985212192E-3</v>
      </c>
      <c r="JA196" s="86">
        <f t="shared" si="259"/>
        <v>1.0870592357235505E-3</v>
      </c>
      <c r="JB196" s="86">
        <f t="shared" si="259"/>
        <v>1.4467512759172687E-3</v>
      </c>
      <c r="JC196" s="86">
        <f t="shared" si="259"/>
        <v>4.8640248568170494E-3</v>
      </c>
      <c r="JD196" s="86">
        <f t="shared" si="259"/>
        <v>1.9593104476786005E-3</v>
      </c>
      <c r="JE196" s="86">
        <f t="shared" si="259"/>
        <v>3.9317259907416168E-3</v>
      </c>
      <c r="JF196" s="86">
        <f t="shared" si="259"/>
        <v>1.9445229281704161E-3</v>
      </c>
      <c r="JG196" s="86">
        <f t="shared" si="259"/>
        <v>1.2934137533044284E-3</v>
      </c>
      <c r="JH196" s="86">
        <f t="shared" si="259"/>
        <v>4.5775401174068314E-3</v>
      </c>
      <c r="JI196" s="86">
        <f t="shared" si="259"/>
        <v>8.2394051887826614E-3</v>
      </c>
      <c r="JJ196" s="86">
        <f t="shared" si="259"/>
        <v>3.4181655467282558E-2</v>
      </c>
      <c r="JK196" s="86">
        <f t="shared" si="259"/>
        <v>3.0517168795864205E-2</v>
      </c>
      <c r="JL196" s="86">
        <f t="shared" si="259"/>
        <v>7.0801134885202307E-5</v>
      </c>
      <c r="JM196" s="86">
        <f t="shared" si="259"/>
        <v>2.3629858613500629E-2</v>
      </c>
    </row>
    <row r="197" spans="2:273" x14ac:dyDescent="0.25">
      <c r="B197" s="2">
        <v>170</v>
      </c>
      <c r="C197" s="37">
        <v>40.482999999999997</v>
      </c>
      <c r="D197" s="37">
        <v>41.8</v>
      </c>
      <c r="E197" s="37">
        <v>44.9</v>
      </c>
      <c r="F197" s="37">
        <v>46.216999999999999</v>
      </c>
      <c r="G197" s="37">
        <v>47.377000000000002</v>
      </c>
      <c r="H197" s="37">
        <v>50.115000000000002</v>
      </c>
      <c r="I197" s="37">
        <v>48.328000000000003</v>
      </c>
      <c r="J197" s="37">
        <v>47.606999999999999</v>
      </c>
      <c r="K197" s="37">
        <v>42.933999999999997</v>
      </c>
      <c r="L197" s="37">
        <v>43.851999999999997</v>
      </c>
      <c r="M197" s="37">
        <v>47.884999999999998</v>
      </c>
      <c r="N197" s="37">
        <v>45.835999999999999</v>
      </c>
      <c r="O197" s="37">
        <v>41.459000000000003</v>
      </c>
      <c r="P197" s="37">
        <v>41.671999999999997</v>
      </c>
      <c r="Q197" s="37">
        <v>37.393000000000001</v>
      </c>
      <c r="S197" s="4">
        <f t="shared" ref="S197:AG213" si="26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41.358756399396476</v>
      </c>
      <c r="T197" s="4">
        <f t="shared" si="260"/>
        <v>42.545123876566947</v>
      </c>
      <c r="U197" s="4">
        <f t="shared" si="260"/>
        <v>45.160739641395089</v>
      </c>
      <c r="V197" s="4">
        <f t="shared" si="260"/>
        <v>46.505629903585863</v>
      </c>
      <c r="W197" s="4">
        <f t="shared" si="260"/>
        <v>47.738019619895987</v>
      </c>
      <c r="X197" s="4">
        <f t="shared" si="260"/>
        <v>48.816407861995081</v>
      </c>
      <c r="Y197" s="4">
        <f t="shared" si="260"/>
        <v>49.453772512174346</v>
      </c>
      <c r="Z197" s="4">
        <f t="shared" si="260"/>
        <v>45.649261863340449</v>
      </c>
      <c r="AA197" s="4">
        <f t="shared" si="260"/>
        <v>42.413370364289328</v>
      </c>
      <c r="AB197" s="4">
        <f t="shared" si="260"/>
        <v>43.490169338253999</v>
      </c>
      <c r="AC197" s="4">
        <f t="shared" si="260"/>
        <v>48.16442415458021</v>
      </c>
      <c r="AD197" s="4">
        <f t="shared" si="260"/>
        <v>45.971871403184224</v>
      </c>
      <c r="AE197" s="4">
        <f t="shared" si="260"/>
        <v>43.218652042316542</v>
      </c>
      <c r="AF197" s="4">
        <f t="shared" si="260"/>
        <v>41.360440486927601</v>
      </c>
      <c r="AG197" s="4">
        <f t="shared" si="260"/>
        <v>37.513573627206121</v>
      </c>
      <c r="AI197" s="4">
        <f t="shared" ref="AI197:AW213" si="261">IF(OR($B197 &lt; C$230, $B197 &gt; C$233), 0, C197-S197)</f>
        <v>-0.87575639939647942</v>
      </c>
      <c r="AJ197" s="4">
        <f t="shared" si="261"/>
        <v>-0.74512387656695012</v>
      </c>
      <c r="AK197" s="4">
        <f t="shared" si="261"/>
        <v>-0.26073964139509087</v>
      </c>
      <c r="AL197" s="4">
        <f t="shared" si="261"/>
        <v>-0.28862990358586416</v>
      </c>
      <c r="AM197" s="4">
        <f t="shared" si="261"/>
        <v>-0.36101961989598408</v>
      </c>
      <c r="AN197" s="4">
        <f t="shared" si="261"/>
        <v>1.2985921380049206</v>
      </c>
      <c r="AO197" s="4">
        <f t="shared" si="261"/>
        <v>-1.1257725121743434</v>
      </c>
      <c r="AP197" s="4">
        <f t="shared" si="261"/>
        <v>1.9577381366595503</v>
      </c>
      <c r="AQ197" s="4">
        <f t="shared" si="261"/>
        <v>0.52062963571066945</v>
      </c>
      <c r="AR197" s="4">
        <f t="shared" si="261"/>
        <v>0.36183066174599787</v>
      </c>
      <c r="AS197" s="4">
        <f t="shared" si="261"/>
        <v>-0.2794241545802123</v>
      </c>
      <c r="AT197" s="4">
        <f t="shared" si="261"/>
        <v>-0.13587140318422541</v>
      </c>
      <c r="AU197" s="4">
        <f t="shared" si="261"/>
        <v>-1.7596520423165387</v>
      </c>
      <c r="AV197" s="4">
        <f t="shared" si="261"/>
        <v>0.31155951307239604</v>
      </c>
      <c r="AW197" s="4">
        <f t="shared" si="261"/>
        <v>-0.12057362720612019</v>
      </c>
      <c r="AY197" s="2">
        <f t="shared" si="253"/>
        <v>41.233719268108658</v>
      </c>
      <c r="AZ197" s="2">
        <f t="shared" si="253"/>
        <v>42.545123876565377</v>
      </c>
      <c r="BA197" s="2">
        <f t="shared" si="253"/>
        <v>45.1607396413918</v>
      </c>
      <c r="BB197" s="2">
        <f t="shared" si="253"/>
        <v>46.50562990357237</v>
      </c>
      <c r="BC197" s="2">
        <f t="shared" si="253"/>
        <v>47.738019615604159</v>
      </c>
      <c r="BD197" s="2">
        <f t="shared" si="253"/>
        <v>48.816407861927509</v>
      </c>
      <c r="BE197" s="2">
        <f t="shared" si="253"/>
        <v>49.453772510134918</v>
      </c>
      <c r="BF197" s="2">
        <f t="shared" si="253"/>
        <v>45.649261863269849</v>
      </c>
      <c r="BG197" s="2">
        <f t="shared" si="253"/>
        <v>42.413370364274606</v>
      </c>
      <c r="BH197" s="2">
        <f t="shared" si="253"/>
        <v>43.49016933387189</v>
      </c>
      <c r="BI197" s="2">
        <f t="shared" si="253"/>
        <v>48.164424084098329</v>
      </c>
      <c r="BJ197" s="2">
        <f t="shared" si="253"/>
        <v>45.971833875418241</v>
      </c>
      <c r="BK197" s="2">
        <f t="shared" si="253"/>
        <v>43.218631879018986</v>
      </c>
      <c r="BL197" s="2">
        <f t="shared" si="253"/>
        <v>41.360403951645004</v>
      </c>
      <c r="BM197" s="2">
        <f t="shared" si="253"/>
        <v>37.380438817966507</v>
      </c>
      <c r="BO197" s="2" t="str">
        <f t="shared" si="191"/>
        <v/>
      </c>
      <c r="BP197" s="2" t="str">
        <f t="shared" si="192"/>
        <v/>
      </c>
      <c r="BQ197" s="2" t="str">
        <f t="shared" si="193"/>
        <v/>
      </c>
      <c r="BR197" s="2" t="str">
        <f t="shared" si="194"/>
        <v/>
      </c>
      <c r="BS197" s="2" t="str">
        <f t="shared" si="195"/>
        <v/>
      </c>
      <c r="BT197" s="2" t="str">
        <f t="shared" si="196"/>
        <v/>
      </c>
      <c r="BU197" s="2" t="str">
        <f t="shared" si="197"/>
        <v/>
      </c>
      <c r="BV197" s="2" t="str">
        <f t="shared" si="198"/>
        <v/>
      </c>
      <c r="BW197" s="2" t="str">
        <f t="shared" si="199"/>
        <v/>
      </c>
      <c r="BX197" s="2" t="str">
        <f t="shared" si="200"/>
        <v/>
      </c>
      <c r="BY197" s="2" t="str">
        <f t="shared" si="201"/>
        <v/>
      </c>
      <c r="BZ197" s="2" t="str">
        <f t="shared" si="202"/>
        <v/>
      </c>
      <c r="CA197" s="2" t="str">
        <f t="shared" si="203"/>
        <v/>
      </c>
      <c r="CB197" s="2" t="str">
        <f t="shared" si="204"/>
        <v/>
      </c>
      <c r="CC197" s="2" t="str">
        <f t="shared" si="205"/>
        <v/>
      </c>
      <c r="CE197" s="2" t="str">
        <f t="shared" si="254"/>
        <v/>
      </c>
      <c r="CF197" s="2" t="str">
        <f t="shared" si="254"/>
        <v/>
      </c>
      <c r="CG197" s="2" t="str">
        <f t="shared" si="254"/>
        <v/>
      </c>
      <c r="CH197" s="2" t="str">
        <f t="shared" si="254"/>
        <v/>
      </c>
      <c r="CI197" s="2" t="str">
        <f t="shared" si="254"/>
        <v/>
      </c>
      <c r="CJ197" s="2" t="str">
        <f t="shared" si="254"/>
        <v/>
      </c>
      <c r="CK197" s="2" t="str">
        <f t="shared" si="254"/>
        <v/>
      </c>
      <c r="CL197" s="2" t="str">
        <f t="shared" si="254"/>
        <v/>
      </c>
      <c r="CM197" s="2" t="str">
        <f t="shared" si="254"/>
        <v/>
      </c>
      <c r="CN197" s="2" t="str">
        <f t="shared" si="254"/>
        <v/>
      </c>
      <c r="CO197" s="2" t="str">
        <f t="shared" si="254"/>
        <v/>
      </c>
      <c r="CP197" s="2" t="str">
        <f t="shared" si="254"/>
        <v/>
      </c>
      <c r="CQ197" s="2" t="str">
        <f t="shared" si="254"/>
        <v/>
      </c>
      <c r="CR197" s="2" t="str">
        <f t="shared" si="254"/>
        <v/>
      </c>
      <c r="CS197" s="2" t="str">
        <f t="shared" si="254"/>
        <v/>
      </c>
      <c r="CU197" s="2" t="str">
        <f t="shared" si="206"/>
        <v/>
      </c>
      <c r="CV197" s="2">
        <f t="shared" si="207"/>
        <v>41.8</v>
      </c>
      <c r="CW197" s="2">
        <f t="shared" si="208"/>
        <v>44.9</v>
      </c>
      <c r="CX197" s="2">
        <f t="shared" si="209"/>
        <v>46.216999999999999</v>
      </c>
      <c r="CY197" s="2">
        <f t="shared" si="210"/>
        <v>47.377000000000002</v>
      </c>
      <c r="CZ197" s="2">
        <f t="shared" si="211"/>
        <v>50.115000000000002</v>
      </c>
      <c r="DA197" s="2">
        <f t="shared" si="212"/>
        <v>48.328000000000003</v>
      </c>
      <c r="DB197" s="2">
        <f t="shared" si="213"/>
        <v>47.606999999999999</v>
      </c>
      <c r="DC197" s="2">
        <f t="shared" si="214"/>
        <v>42.933999999999997</v>
      </c>
      <c r="DD197" s="2">
        <f t="shared" si="215"/>
        <v>43.851999999999997</v>
      </c>
      <c r="DE197" s="2">
        <f t="shared" si="216"/>
        <v>47.884999999999998</v>
      </c>
      <c r="DF197" s="2" t="str">
        <f t="shared" si="217"/>
        <v/>
      </c>
      <c r="DG197" s="2" t="str">
        <f t="shared" si="218"/>
        <v/>
      </c>
      <c r="DH197" s="2">
        <f t="shared" si="219"/>
        <v>41.671999999999997</v>
      </c>
      <c r="DI197" s="2" t="str">
        <f t="shared" si="220"/>
        <v/>
      </c>
      <c r="DK197" s="2">
        <f t="shared" ref="DK197:DY213" si="262">BO$228*$B197+BO$229</f>
        <v>94.970019404125281</v>
      </c>
      <c r="DL197" s="2">
        <f t="shared" si="262"/>
        <v>107.6944993315508</v>
      </c>
      <c r="DM197" s="2">
        <f t="shared" si="262"/>
        <v>103.38575935828877</v>
      </c>
      <c r="DN197" s="2">
        <f t="shared" si="262"/>
        <v>117.55293961675579</v>
      </c>
      <c r="DO197" s="2">
        <f t="shared" si="262"/>
        <v>112.29206306306304</v>
      </c>
      <c r="DP197" s="2">
        <f t="shared" si="262"/>
        <v>116.02623320825512</v>
      </c>
      <c r="DQ197" s="2">
        <f t="shared" si="262"/>
        <v>99.029627311522049</v>
      </c>
      <c r="DR197" s="2">
        <f t="shared" si="262"/>
        <v>104.74032435897439</v>
      </c>
      <c r="DS197" s="2">
        <f t="shared" si="262"/>
        <v>94.226447031039129</v>
      </c>
      <c r="DT197" s="2">
        <f t="shared" si="262"/>
        <v>92.322123827392119</v>
      </c>
      <c r="DU197" s="2">
        <f t="shared" si="262"/>
        <v>81.318510452961689</v>
      </c>
      <c r="DV197" s="2">
        <f t="shared" si="262"/>
        <v>96.78024912891982</v>
      </c>
      <c r="DW197" s="2">
        <f t="shared" si="262"/>
        <v>102.86608305066201</v>
      </c>
      <c r="DX197" s="2">
        <f t="shared" si="262"/>
        <v>73.245440883740869</v>
      </c>
      <c r="DY197" s="2">
        <f t="shared" si="262"/>
        <v>52.747844766997716</v>
      </c>
      <c r="EA197" s="2">
        <f t="shared" si="249"/>
        <v>39.977368486563179</v>
      </c>
      <c r="EB197" s="2">
        <f t="shared" si="249"/>
        <v>41.726542857142853</v>
      </c>
      <c r="EC197" s="2">
        <f t="shared" si="249"/>
        <v>43.03076406926408</v>
      </c>
      <c r="ED197" s="2">
        <f t="shared" si="249"/>
        <v>47.097414285714287</v>
      </c>
      <c r="EE197" s="2">
        <f t="shared" si="249"/>
        <v>44.924600279883791</v>
      </c>
      <c r="EF197" s="2">
        <f t="shared" si="248"/>
        <v>50.281379750636624</v>
      </c>
      <c r="EG197" s="2">
        <f t="shared" si="248"/>
        <v>51.366701701622489</v>
      </c>
      <c r="EH197" s="2">
        <f t="shared" si="248"/>
        <v>48.11761467969977</v>
      </c>
      <c r="EI197" s="2">
        <f t="shared" si="248"/>
        <v>44.76250080450523</v>
      </c>
      <c r="EJ197" s="2">
        <f t="shared" si="248"/>
        <v>40.907384218289067</v>
      </c>
      <c r="EK197" s="2">
        <f t="shared" si="221"/>
        <v>47.667439398526582</v>
      </c>
      <c r="EL197" s="2">
        <f t="shared" si="188"/>
        <v>47.142124648212722</v>
      </c>
      <c r="EM197" s="2">
        <f t="shared" si="188"/>
        <v>43.318173309682805</v>
      </c>
      <c r="EN197" s="2">
        <f t="shared" si="188"/>
        <v>44.000305395967118</v>
      </c>
      <c r="EO197" s="2">
        <f t="shared" si="188"/>
        <v>37.713932422275349</v>
      </c>
      <c r="EQ197" s="2">
        <f t="shared" ref="EQ197:FE213" si="263">CU$228*$B197+CU$229</f>
        <v>42.051581780275569</v>
      </c>
      <c r="ER197" s="2">
        <f t="shared" si="263"/>
        <v>42.631013975118194</v>
      </c>
      <c r="ES197" s="2">
        <f t="shared" si="263"/>
        <v>45.39361030405977</v>
      </c>
      <c r="ET197" s="2">
        <f t="shared" si="263"/>
        <v>46.440886395511924</v>
      </c>
      <c r="EU197" s="2">
        <f t="shared" si="263"/>
        <v>48.154551035625005</v>
      </c>
      <c r="EV197" s="2">
        <f t="shared" si="263"/>
        <v>48.617831550168887</v>
      </c>
      <c r="EW197" s="2">
        <f t="shared" si="263"/>
        <v>49.168789420594734</v>
      </c>
      <c r="EX197" s="2">
        <f t="shared" si="263"/>
        <v>45.322262824446497</v>
      </c>
      <c r="EY197" s="2">
        <f t="shared" si="263"/>
        <v>42.117369620893946</v>
      </c>
      <c r="EZ197" s="2">
        <f t="shared" si="263"/>
        <v>43.906720088320519</v>
      </c>
      <c r="FA197" s="2">
        <f t="shared" si="263"/>
        <v>48.253979476044741</v>
      </c>
      <c r="FB197" s="2">
        <f t="shared" si="263"/>
        <v>45.701310853899123</v>
      </c>
      <c r="FC197" s="2">
        <f t="shared" si="263"/>
        <v>43.191224381735779</v>
      </c>
      <c r="FD197" s="2">
        <f t="shared" si="263"/>
        <v>40.33131764476795</v>
      </c>
      <c r="FE197" s="2">
        <f t="shared" si="263"/>
        <v>37.232295847863242</v>
      </c>
      <c r="FG197" s="2">
        <f t="shared" ref="FG197:FU213" si="264">POWER(10,($B197-C$231)/C$229)/(1+POWER(10,($B197-C$231)/C$229))</f>
        <v>0.9999962762066088</v>
      </c>
      <c r="FH197" s="2">
        <f t="shared" si="264"/>
        <v>0.99999656006568005</v>
      </c>
      <c r="FI197" s="2">
        <f t="shared" si="264"/>
        <v>0.99999640485632812</v>
      </c>
      <c r="FJ197" s="2">
        <f t="shared" si="264"/>
        <v>0.9999965760951568</v>
      </c>
      <c r="FK197" s="2">
        <f t="shared" si="264"/>
        <v>0.99999499723154261</v>
      </c>
      <c r="FL197" s="2">
        <f t="shared" si="264"/>
        <v>0.99999384489333309</v>
      </c>
      <c r="FM197" s="2">
        <f t="shared" si="264"/>
        <v>0.99999466824964056</v>
      </c>
      <c r="FN197" s="2">
        <f t="shared" si="264"/>
        <v>0.99999444048837582</v>
      </c>
      <c r="FO197" s="2">
        <f t="shared" si="264"/>
        <v>0.99999426225470223</v>
      </c>
      <c r="FP197" s="2">
        <f t="shared" si="264"/>
        <v>0.99999373376344292</v>
      </c>
      <c r="FQ197" s="2">
        <f t="shared" si="264"/>
        <v>0.9999931432513901</v>
      </c>
      <c r="FR197" s="2">
        <f t="shared" si="264"/>
        <v>0.99999320244299417</v>
      </c>
      <c r="FS197" s="2">
        <f t="shared" si="264"/>
        <v>0.99999239959755815</v>
      </c>
      <c r="FT197" s="2">
        <f t="shared" si="264"/>
        <v>0.99999228023218356</v>
      </c>
      <c r="FU197" s="2">
        <f t="shared" si="264"/>
        <v>0.99999131899323979</v>
      </c>
      <c r="FW197" s="2">
        <f t="shared" si="255"/>
        <v>0.60560117133720559</v>
      </c>
      <c r="FX197" s="2">
        <f t="shared" si="255"/>
        <v>0.9047874251826995</v>
      </c>
      <c r="FY197" s="2">
        <f t="shared" si="255"/>
        <v>0.90135301903489884</v>
      </c>
      <c r="FZ197" s="2">
        <f t="shared" si="255"/>
        <v>0.90175242208498962</v>
      </c>
      <c r="GA197" s="2">
        <f t="shared" si="255"/>
        <v>0.87093659459119177</v>
      </c>
      <c r="GB197" s="2">
        <f t="shared" si="255"/>
        <v>0.88087411887610667</v>
      </c>
      <c r="GC197" s="2">
        <f t="shared" si="255"/>
        <v>0.87045481060495855</v>
      </c>
      <c r="GD197" s="2">
        <f t="shared" si="255"/>
        <v>0.88313305046133694</v>
      </c>
      <c r="GE197" s="2">
        <f t="shared" si="255"/>
        <v>0.88820330209405196</v>
      </c>
      <c r="GF197" s="2">
        <f t="shared" si="255"/>
        <v>0.86101158742012873</v>
      </c>
      <c r="GG197" s="2">
        <f t="shared" si="255"/>
        <v>0.8469224315224998</v>
      </c>
      <c r="GH197" s="2">
        <f t="shared" si="255"/>
        <v>0.81247708440561139</v>
      </c>
      <c r="GI197" s="2">
        <f t="shared" si="255"/>
        <v>0.78767123408992057</v>
      </c>
      <c r="GJ197" s="2">
        <f t="shared" si="255"/>
        <v>0.71957918341780847</v>
      </c>
      <c r="GK197" s="2">
        <f t="shared" si="255"/>
        <v>0.69268849486932882</v>
      </c>
      <c r="GM197" s="86">
        <f t="shared" si="256"/>
        <v>2.799364876777693E-256</v>
      </c>
      <c r="GN197" s="86">
        <f t="shared" si="256"/>
        <v>0</v>
      </c>
      <c r="GO197" s="86">
        <f t="shared" si="256"/>
        <v>0</v>
      </c>
      <c r="GP197" s="86">
        <f t="shared" si="256"/>
        <v>0</v>
      </c>
      <c r="GQ197" s="86">
        <f t="shared" si="256"/>
        <v>0</v>
      </c>
      <c r="GR197" s="86">
        <f t="shared" si="256"/>
        <v>0</v>
      </c>
      <c r="GS197" s="86">
        <f t="shared" si="256"/>
        <v>0</v>
      </c>
      <c r="GT197" s="86">
        <f t="shared" si="256"/>
        <v>0</v>
      </c>
      <c r="GU197" s="86">
        <f t="shared" si="256"/>
        <v>0</v>
      </c>
      <c r="GV197" s="86">
        <f t="shared" si="256"/>
        <v>0</v>
      </c>
      <c r="GW197" s="86">
        <f t="shared" si="256"/>
        <v>0</v>
      </c>
      <c r="GX197" s="86">
        <f t="shared" si="256"/>
        <v>0</v>
      </c>
      <c r="GY197" s="86">
        <f t="shared" si="256"/>
        <v>0</v>
      </c>
      <c r="GZ197" s="86">
        <f t="shared" si="256"/>
        <v>0</v>
      </c>
      <c r="HA197" s="86">
        <f t="shared" si="256"/>
        <v>0</v>
      </c>
      <c r="HC197" s="86">
        <f t="shared" si="190"/>
        <v>4.5400432804473723E-151</v>
      </c>
      <c r="HD197" s="86">
        <f t="shared" si="190"/>
        <v>0</v>
      </c>
      <c r="HE197" s="86">
        <f t="shared" si="190"/>
        <v>0</v>
      </c>
      <c r="HF197" s="86">
        <f t="shared" si="190"/>
        <v>0</v>
      </c>
      <c r="HG197" s="86">
        <f t="shared" si="190"/>
        <v>0</v>
      </c>
      <c r="HH197" s="86">
        <f t="shared" si="251"/>
        <v>0</v>
      </c>
      <c r="HI197" s="86">
        <f t="shared" si="252"/>
        <v>0</v>
      </c>
      <c r="HJ197" s="86">
        <f t="shared" si="250"/>
        <v>0</v>
      </c>
      <c r="HK197" s="86">
        <f t="shared" si="250"/>
        <v>0</v>
      </c>
      <c r="HL197" s="86">
        <f t="shared" si="250"/>
        <v>0</v>
      </c>
      <c r="HM197" s="86">
        <f t="shared" si="250"/>
        <v>0</v>
      </c>
      <c r="HN197" s="86">
        <f t="shared" si="250"/>
        <v>0</v>
      </c>
      <c r="HO197" s="86">
        <f t="shared" si="235"/>
        <v>1.9922443932731372E-262</v>
      </c>
      <c r="HP197" s="86">
        <f t="shared" si="235"/>
        <v>1.789795289449531E-255</v>
      </c>
      <c r="HQ197" s="86">
        <f t="shared" si="235"/>
        <v>0</v>
      </c>
      <c r="HS197" s="86">
        <f t="shared" si="257"/>
        <v>7.4112951780556248E-11</v>
      </c>
      <c r="HT197" s="86">
        <f t="shared" si="257"/>
        <v>1.4988057635705933E-13</v>
      </c>
      <c r="HU197" s="86">
        <f t="shared" si="257"/>
        <v>9.6381919014528044E-14</v>
      </c>
      <c r="HV197" s="86">
        <f t="shared" si="257"/>
        <v>1.2148281011097742E-13</v>
      </c>
      <c r="HW197" s="86">
        <f t="shared" si="257"/>
        <v>1.5271328026156664E-12</v>
      </c>
      <c r="HX197" s="86">
        <f t="shared" si="257"/>
        <v>1.1987031121129383E-13</v>
      </c>
      <c r="HY197" s="86">
        <f t="shared" si="257"/>
        <v>9.2810138385384062E-13</v>
      </c>
      <c r="HZ197" s="86">
        <f t="shared" si="257"/>
        <v>1.7780509755967323E-13</v>
      </c>
      <c r="IA197" s="86">
        <f t="shared" si="257"/>
        <v>3.2862397833810707E-14</v>
      </c>
      <c r="IB197" s="86">
        <f t="shared" si="257"/>
        <v>1.7542829208005602E-13</v>
      </c>
      <c r="IC197" s="86">
        <f t="shared" si="257"/>
        <v>7.4804121907084531E-13</v>
      </c>
      <c r="ID197" s="86">
        <f t="shared" si="257"/>
        <v>8.4424989929362139E-11</v>
      </c>
      <c r="IE197" s="86">
        <f t="shared" si="257"/>
        <v>2.7941530525062951E-13</v>
      </c>
      <c r="IF197" s="86">
        <f t="shared" si="257"/>
        <v>1.1858322159075895E-32</v>
      </c>
      <c r="IG197" s="86">
        <f t="shared" si="257"/>
        <v>6.4528664514236255E-33</v>
      </c>
      <c r="II197" s="86">
        <f t="shared" si="258"/>
        <v>0.44839656794266969</v>
      </c>
      <c r="IJ197" s="86">
        <f t="shared" si="258"/>
        <v>6.2436671173753317E-4</v>
      </c>
      <c r="IK197" s="86">
        <f t="shared" si="258"/>
        <v>6.5228950837583472E-4</v>
      </c>
      <c r="IL197" s="86">
        <f t="shared" si="258"/>
        <v>8.8982209523012269E-4</v>
      </c>
      <c r="IM197" s="86">
        <f t="shared" si="258"/>
        <v>3.0901129574606571E-3</v>
      </c>
      <c r="IN197" s="86">
        <f t="shared" si="258"/>
        <v>1.1714201139872557E-3</v>
      </c>
      <c r="IO197" s="86">
        <f t="shared" si="258"/>
        <v>2.4448195069221106E-3</v>
      </c>
      <c r="IP197" s="86">
        <f t="shared" si="258"/>
        <v>1.1686560778180399E-3</v>
      </c>
      <c r="IQ197" s="86">
        <f t="shared" si="258"/>
        <v>7.5971168972367785E-4</v>
      </c>
      <c r="IR197" s="86">
        <f t="shared" si="258"/>
        <v>2.8250373183907043E-3</v>
      </c>
      <c r="IS197" s="86">
        <f t="shared" si="258"/>
        <v>5.2311220040262866E-3</v>
      </c>
      <c r="IT197" s="86">
        <f t="shared" si="258"/>
        <v>2.3829097495493841E-2</v>
      </c>
      <c r="IU197" s="86">
        <f t="shared" si="258"/>
        <v>1.9977091662395818E-2</v>
      </c>
      <c r="IV197" s="86">
        <f t="shared" si="258"/>
        <v>1.0998046840590797E-5</v>
      </c>
      <c r="IW197" s="86">
        <f t="shared" si="258"/>
        <v>1.1237526265771541E-2</v>
      </c>
      <c r="IY197" s="86">
        <f t="shared" si="259"/>
        <v>0.44839656801678263</v>
      </c>
      <c r="IZ197" s="86">
        <f t="shared" si="259"/>
        <v>6.2436671188741372E-4</v>
      </c>
      <c r="JA197" s="86">
        <f t="shared" si="259"/>
        <v>6.522895084722166E-4</v>
      </c>
      <c r="JB197" s="86">
        <f t="shared" si="259"/>
        <v>8.8982209535160548E-4</v>
      </c>
      <c r="JC197" s="86">
        <f t="shared" si="259"/>
        <v>3.0901129589877897E-3</v>
      </c>
      <c r="JD197" s="86">
        <f t="shared" si="259"/>
        <v>1.1714201141071259E-3</v>
      </c>
      <c r="JE197" s="86">
        <f t="shared" si="259"/>
        <v>2.444819507850212E-3</v>
      </c>
      <c r="JF197" s="86">
        <f t="shared" si="259"/>
        <v>1.1686560779958449E-3</v>
      </c>
      <c r="JG197" s="86">
        <f t="shared" si="259"/>
        <v>7.5971168975654023E-4</v>
      </c>
      <c r="JH197" s="86">
        <f t="shared" si="259"/>
        <v>2.8250373185661325E-3</v>
      </c>
      <c r="JI197" s="86">
        <f t="shared" si="259"/>
        <v>5.231122004774328E-3</v>
      </c>
      <c r="JJ197" s="86">
        <f t="shared" si="259"/>
        <v>2.3829097579918832E-2</v>
      </c>
      <c r="JK197" s="86">
        <f t="shared" si="259"/>
        <v>1.9977091662675233E-2</v>
      </c>
      <c r="JL197" s="86">
        <f t="shared" si="259"/>
        <v>1.0998046840590797E-5</v>
      </c>
      <c r="JM197" s="86">
        <f t="shared" si="259"/>
        <v>1.1237526265771541E-2</v>
      </c>
    </row>
    <row r="198" spans="2:273" x14ac:dyDescent="0.25">
      <c r="B198" s="2">
        <v>171</v>
      </c>
      <c r="C198" s="37">
        <v>39.033999999999999</v>
      </c>
      <c r="D198" s="37">
        <v>39.9</v>
      </c>
      <c r="E198" s="37">
        <v>45.85</v>
      </c>
      <c r="F198" s="37">
        <v>47.133000000000003</v>
      </c>
      <c r="G198" s="37">
        <v>47.442999999999998</v>
      </c>
      <c r="H198" s="37">
        <v>47.164000000000001</v>
      </c>
      <c r="I198" s="37">
        <v>48.671999999999997</v>
      </c>
      <c r="J198" s="37">
        <v>45.59</v>
      </c>
      <c r="K198" s="37">
        <v>40.115000000000002</v>
      </c>
      <c r="L198" s="37">
        <v>42.295000000000002</v>
      </c>
      <c r="M198" s="37">
        <v>48.066000000000003</v>
      </c>
      <c r="N198" s="37">
        <v>46.851999999999997</v>
      </c>
      <c r="O198" s="37">
        <v>43.802999999999997</v>
      </c>
      <c r="P198" s="37">
        <v>37.048999999999999</v>
      </c>
      <c r="Q198" s="37">
        <v>36.197000000000003</v>
      </c>
      <c r="S198" s="4">
        <f t="shared" si="260"/>
        <v>41.18399031229773</v>
      </c>
      <c r="T198" s="4">
        <f t="shared" si="260"/>
        <v>42.401410873695006</v>
      </c>
      <c r="U198" s="4">
        <f t="shared" si="260"/>
        <v>45.038737219963295</v>
      </c>
      <c r="V198" s="4">
        <f t="shared" si="260"/>
        <v>46.366510239741828</v>
      </c>
      <c r="W198" s="4">
        <f t="shared" si="260"/>
        <v>47.635578044278567</v>
      </c>
      <c r="X198" s="4">
        <f t="shared" si="260"/>
        <v>48.660455094882941</v>
      </c>
      <c r="Y198" s="4">
        <f t="shared" si="260"/>
        <v>49.311106978407992</v>
      </c>
      <c r="Z198" s="4">
        <f t="shared" si="260"/>
        <v>45.490360947928394</v>
      </c>
      <c r="AA198" s="4">
        <f t="shared" si="260"/>
        <v>42.207992845742268</v>
      </c>
      <c r="AB198" s="4">
        <f t="shared" si="260"/>
        <v>43.398268114907907</v>
      </c>
      <c r="AC198" s="4">
        <f t="shared" si="260"/>
        <v>48.143320180547938</v>
      </c>
      <c r="AD198" s="4">
        <f t="shared" si="260"/>
        <v>45.868800661526066</v>
      </c>
      <c r="AE198" s="4">
        <f t="shared" si="260"/>
        <v>43.092444610308874</v>
      </c>
      <c r="AF198" s="4">
        <f t="shared" si="260"/>
        <v>41.162512086063529</v>
      </c>
      <c r="AG198" s="4">
        <f t="shared" si="260"/>
        <v>37.30108446882079</v>
      </c>
      <c r="AI198" s="4">
        <f t="shared" si="261"/>
        <v>-2.1499903122977315</v>
      </c>
      <c r="AJ198" s="4">
        <f t="shared" si="261"/>
        <v>-2.5014108736950078</v>
      </c>
      <c r="AK198" s="4">
        <f t="shared" si="261"/>
        <v>0.81126278003670649</v>
      </c>
      <c r="AL198" s="4">
        <f t="shared" si="261"/>
        <v>0.76648976025817461</v>
      </c>
      <c r="AM198" s="4">
        <f t="shared" si="261"/>
        <v>-0.19257804427856939</v>
      </c>
      <c r="AN198" s="4">
        <f t="shared" si="261"/>
        <v>-1.4964550948829398</v>
      </c>
      <c r="AO198" s="4">
        <f t="shared" si="261"/>
        <v>-0.63910697840799457</v>
      </c>
      <c r="AP198" s="4">
        <f t="shared" si="261"/>
        <v>9.9639052071609058E-2</v>
      </c>
      <c r="AQ198" s="4">
        <f t="shared" si="261"/>
        <v>-2.0929928457422662</v>
      </c>
      <c r="AR198" s="4">
        <f t="shared" si="261"/>
        <v>-1.1032681149079053</v>
      </c>
      <c r="AS198" s="4">
        <f t="shared" si="261"/>
        <v>-7.732018054793599E-2</v>
      </c>
      <c r="AT198" s="4">
        <f t="shared" si="261"/>
        <v>0.9831993384739306</v>
      </c>
      <c r="AU198" s="4">
        <f t="shared" si="261"/>
        <v>0.7105553896911232</v>
      </c>
      <c r="AV198" s="4">
        <f t="shared" si="261"/>
        <v>-4.1135120860635297</v>
      </c>
      <c r="AW198" s="4">
        <f t="shared" si="261"/>
        <v>-1.1040844688207869</v>
      </c>
      <c r="AY198" s="2">
        <f t="shared" si="253"/>
        <v>41.113609970922951</v>
      </c>
      <c r="AZ198" s="2">
        <f t="shared" si="253"/>
        <v>42.401410873694843</v>
      </c>
      <c r="BA198" s="2">
        <f t="shared" si="253"/>
        <v>45.038737219962954</v>
      </c>
      <c r="BB198" s="2">
        <f t="shared" si="253"/>
        <v>46.366510239740265</v>
      </c>
      <c r="BC198" s="2">
        <f t="shared" si="253"/>
        <v>47.635578043696221</v>
      </c>
      <c r="BD198" s="2">
        <f t="shared" si="253"/>
        <v>48.660455094876063</v>
      </c>
      <c r="BE198" s="2">
        <f t="shared" si="253"/>
        <v>49.311106978157781</v>
      </c>
      <c r="BF198" s="2">
        <f t="shared" si="253"/>
        <v>45.490360947921033</v>
      </c>
      <c r="BG198" s="2">
        <f t="shared" si="253"/>
        <v>42.20799284574089</v>
      </c>
      <c r="BH198" s="2">
        <f t="shared" si="253"/>
        <v>43.398268114388074</v>
      </c>
      <c r="BI198" s="2">
        <f t="shared" si="253"/>
        <v>48.143320170964778</v>
      </c>
      <c r="BJ198" s="2">
        <f t="shared" si="253"/>
        <v>45.868792661677588</v>
      </c>
      <c r="BK198" s="2">
        <f t="shared" si="253"/>
        <v>43.092441395620099</v>
      </c>
      <c r="BL198" s="2">
        <f t="shared" si="253"/>
        <v>41.162508582170325</v>
      </c>
      <c r="BM198" s="2">
        <f t="shared" si="253"/>
        <v>37.257681068274017</v>
      </c>
      <c r="BO198" s="2" t="str">
        <f t="shared" si="191"/>
        <v/>
      </c>
      <c r="BP198" s="2" t="str">
        <f t="shared" si="192"/>
        <v/>
      </c>
      <c r="BQ198" s="2" t="str">
        <f t="shared" si="193"/>
        <v/>
      </c>
      <c r="BR198" s="2" t="str">
        <f t="shared" si="194"/>
        <v/>
      </c>
      <c r="BS198" s="2" t="str">
        <f t="shared" si="195"/>
        <v/>
      </c>
      <c r="BT198" s="2" t="str">
        <f t="shared" si="196"/>
        <v/>
      </c>
      <c r="BU198" s="2" t="str">
        <f t="shared" si="197"/>
        <v/>
      </c>
      <c r="BV198" s="2" t="str">
        <f t="shared" si="198"/>
        <v/>
      </c>
      <c r="BW198" s="2" t="str">
        <f t="shared" si="199"/>
        <v/>
      </c>
      <c r="BX198" s="2" t="str">
        <f t="shared" si="200"/>
        <v/>
      </c>
      <c r="BY198" s="2" t="str">
        <f t="shared" si="201"/>
        <v/>
      </c>
      <c r="BZ198" s="2" t="str">
        <f t="shared" si="202"/>
        <v/>
      </c>
      <c r="CA198" s="2" t="str">
        <f t="shared" si="203"/>
        <v/>
      </c>
      <c r="CB198" s="2" t="str">
        <f t="shared" si="204"/>
        <v/>
      </c>
      <c r="CC198" s="2" t="str">
        <f t="shared" si="205"/>
        <v/>
      </c>
      <c r="CE198" s="2" t="str">
        <f t="shared" si="254"/>
        <v/>
      </c>
      <c r="CF198" s="2" t="str">
        <f t="shared" si="254"/>
        <v/>
      </c>
      <c r="CG198" s="2" t="str">
        <f t="shared" si="254"/>
        <v/>
      </c>
      <c r="CH198" s="2" t="str">
        <f t="shared" si="254"/>
        <v/>
      </c>
      <c r="CI198" s="2" t="str">
        <f t="shared" si="254"/>
        <v/>
      </c>
      <c r="CJ198" s="2" t="str">
        <f t="shared" si="254"/>
        <v/>
      </c>
      <c r="CK198" s="2" t="str">
        <f t="shared" si="254"/>
        <v/>
      </c>
      <c r="CL198" s="2" t="str">
        <f t="shared" si="254"/>
        <v/>
      </c>
      <c r="CM198" s="2" t="str">
        <f t="shared" si="254"/>
        <v/>
      </c>
      <c r="CN198" s="2" t="str">
        <f t="shared" si="254"/>
        <v/>
      </c>
      <c r="CO198" s="2" t="str">
        <f t="shared" si="254"/>
        <v/>
      </c>
      <c r="CP198" s="2" t="str">
        <f t="shared" si="254"/>
        <v/>
      </c>
      <c r="CQ198" s="2" t="str">
        <f t="shared" si="254"/>
        <v/>
      </c>
      <c r="CR198" s="2" t="str">
        <f t="shared" si="254"/>
        <v/>
      </c>
      <c r="CS198" s="2" t="str">
        <f t="shared" si="254"/>
        <v/>
      </c>
      <c r="CU198" s="2" t="str">
        <f t="shared" si="206"/>
        <v/>
      </c>
      <c r="CV198" s="2">
        <f t="shared" si="207"/>
        <v>39.9</v>
      </c>
      <c r="CW198" s="2">
        <f t="shared" si="208"/>
        <v>45.85</v>
      </c>
      <c r="CX198" s="2">
        <f t="shared" si="209"/>
        <v>47.133000000000003</v>
      </c>
      <c r="CY198" s="2">
        <f t="shared" si="210"/>
        <v>47.442999999999998</v>
      </c>
      <c r="CZ198" s="2">
        <f t="shared" si="211"/>
        <v>47.164000000000001</v>
      </c>
      <c r="DA198" s="2">
        <f t="shared" si="212"/>
        <v>48.671999999999997</v>
      </c>
      <c r="DB198" s="2">
        <f t="shared" si="213"/>
        <v>45.59</v>
      </c>
      <c r="DC198" s="2">
        <f t="shared" si="214"/>
        <v>40.115000000000002</v>
      </c>
      <c r="DD198" s="2">
        <f t="shared" si="215"/>
        <v>42.295000000000002</v>
      </c>
      <c r="DE198" s="2">
        <f t="shared" si="216"/>
        <v>48.066000000000003</v>
      </c>
      <c r="DF198" s="2" t="str">
        <f t="shared" si="217"/>
        <v/>
      </c>
      <c r="DG198" s="2" t="str">
        <f t="shared" si="218"/>
        <v/>
      </c>
      <c r="DH198" s="2">
        <f t="shared" si="219"/>
        <v>37.048999999999999</v>
      </c>
      <c r="DI198" s="2">
        <f t="shared" si="220"/>
        <v>36.197000000000003</v>
      </c>
      <c r="DK198" s="2">
        <f t="shared" si="262"/>
        <v>95.182251184109987</v>
      </c>
      <c r="DL198" s="2">
        <f t="shared" si="262"/>
        <v>107.96700434491979</v>
      </c>
      <c r="DM198" s="2">
        <f t="shared" si="262"/>
        <v>103.6221229946524</v>
      </c>
      <c r="DN198" s="2">
        <f t="shared" si="262"/>
        <v>117.86714249108735</v>
      </c>
      <c r="DO198" s="2">
        <f t="shared" si="262"/>
        <v>112.56741465149358</v>
      </c>
      <c r="DP198" s="2">
        <f t="shared" si="262"/>
        <v>116.33242861163224</v>
      </c>
      <c r="DQ198" s="2">
        <f t="shared" si="262"/>
        <v>99.217859174964445</v>
      </c>
      <c r="DR198" s="2">
        <f t="shared" si="262"/>
        <v>104.97740512820516</v>
      </c>
      <c r="DS198" s="2">
        <f t="shared" si="262"/>
        <v>94.397512820512802</v>
      </c>
      <c r="DT198" s="2">
        <f t="shared" si="262"/>
        <v>92.500374484052529</v>
      </c>
      <c r="DU198" s="2">
        <f t="shared" si="262"/>
        <v>81.447900522648098</v>
      </c>
      <c r="DV198" s="2">
        <f t="shared" si="262"/>
        <v>97.006349651567916</v>
      </c>
      <c r="DW198" s="2">
        <f t="shared" si="262"/>
        <v>103.15199387241495</v>
      </c>
      <c r="DX198" s="2">
        <f t="shared" si="262"/>
        <v>73.371879236379229</v>
      </c>
      <c r="DY198" s="2">
        <f t="shared" si="262"/>
        <v>52.759544079449974</v>
      </c>
      <c r="EA198" s="2">
        <f t="shared" si="249"/>
        <v>39.790025557251809</v>
      </c>
      <c r="EB198" s="2">
        <f t="shared" si="249"/>
        <v>41.564885714285708</v>
      </c>
      <c r="EC198" s="2">
        <f t="shared" si="249"/>
        <v>42.861565367965376</v>
      </c>
      <c r="ED198" s="2">
        <f t="shared" si="249"/>
        <v>46.971085714285721</v>
      </c>
      <c r="EE198" s="2">
        <f t="shared" si="249"/>
        <v>44.750229540140296</v>
      </c>
      <c r="EF198" s="2">
        <f t="shared" si="248"/>
        <v>50.161862778071402</v>
      </c>
      <c r="EG198" s="2">
        <f t="shared" si="248"/>
        <v>51.273480569845674</v>
      </c>
      <c r="EH198" s="2">
        <f t="shared" si="248"/>
        <v>48.019066940129164</v>
      </c>
      <c r="EI198" s="2">
        <f t="shared" si="248"/>
        <v>44.613868463395008</v>
      </c>
      <c r="EJ198" s="2">
        <f t="shared" si="248"/>
        <v>40.745244837758094</v>
      </c>
      <c r="EK198" s="2">
        <f t="shared" si="221"/>
        <v>47.632169643758189</v>
      </c>
      <c r="EL198" s="2">
        <f t="shared" si="188"/>
        <v>47.076392888646211</v>
      </c>
      <c r="EM198" s="2">
        <f t="shared" si="188"/>
        <v>43.195593050304424</v>
      </c>
      <c r="EN198" s="2">
        <f t="shared" si="188"/>
        <v>43.908596968087693</v>
      </c>
      <c r="EO198" s="2">
        <f t="shared" si="188"/>
        <v>37.604832138629106</v>
      </c>
      <c r="EQ198" s="2">
        <f t="shared" si="263"/>
        <v>41.899451312092097</v>
      </c>
      <c r="ER198" s="2">
        <f t="shared" si="263"/>
        <v>42.481466145708957</v>
      </c>
      <c r="ES198" s="2">
        <f t="shared" si="263"/>
        <v>45.255829053094629</v>
      </c>
      <c r="ET198" s="2">
        <f t="shared" si="263"/>
        <v>46.306193065233963</v>
      </c>
      <c r="EU198" s="2">
        <f t="shared" si="263"/>
        <v>48.025182131048901</v>
      </c>
      <c r="EV198" s="2">
        <f t="shared" si="263"/>
        <v>48.474859182803463</v>
      </c>
      <c r="EW198" s="2">
        <f t="shared" si="263"/>
        <v>49.044489715702127</v>
      </c>
      <c r="EX198" s="2">
        <f t="shared" si="263"/>
        <v>45.184851786760397</v>
      </c>
      <c r="EY198" s="2">
        <f t="shared" si="263"/>
        <v>41.931523993891062</v>
      </c>
      <c r="EZ198" s="2">
        <f t="shared" si="263"/>
        <v>43.788509387541168</v>
      </c>
      <c r="FA198" s="2">
        <f t="shared" si="263"/>
        <v>48.227332932155015</v>
      </c>
      <c r="FB198" s="2">
        <f t="shared" si="263"/>
        <v>45.614223313310333</v>
      </c>
      <c r="FC198" s="2">
        <f t="shared" si="263"/>
        <v>43.066564162766966</v>
      </c>
      <c r="FD198" s="2">
        <f t="shared" si="263"/>
        <v>40.186235617937925</v>
      </c>
      <c r="FE198" s="2">
        <f t="shared" si="263"/>
        <v>37.117050375429159</v>
      </c>
      <c r="FG198" s="2">
        <f t="shared" si="264"/>
        <v>0.99999660385895095</v>
      </c>
      <c r="FH198" s="2">
        <f t="shared" si="264"/>
        <v>0.99999686274166399</v>
      </c>
      <c r="FI198" s="2">
        <f t="shared" si="264"/>
        <v>0.9999967211889651</v>
      </c>
      <c r="FJ198" s="2">
        <f t="shared" si="264"/>
        <v>0.9999968773607294</v>
      </c>
      <c r="FK198" s="2">
        <f t="shared" si="264"/>
        <v>0.9999954374189316</v>
      </c>
      <c r="FL198" s="2">
        <f t="shared" si="264"/>
        <v>0.99999438647296213</v>
      </c>
      <c r="FM198" s="2">
        <f t="shared" si="264"/>
        <v>0.99999513738359824</v>
      </c>
      <c r="FN198" s="2">
        <f t="shared" si="264"/>
        <v>0.99999492966265702</v>
      </c>
      <c r="FO198" s="2">
        <f t="shared" si="264"/>
        <v>0.99999476711145308</v>
      </c>
      <c r="FP198" s="2">
        <f t="shared" si="264"/>
        <v>0.99999428512118704</v>
      </c>
      <c r="FQ198" s="2">
        <f t="shared" si="264"/>
        <v>0.99999374656717221</v>
      </c>
      <c r="FR198" s="2">
        <f t="shared" si="264"/>
        <v>0.99999380055062159</v>
      </c>
      <c r="FS198" s="2">
        <f t="shared" si="264"/>
        <v>0.99999306834595403</v>
      </c>
      <c r="FT198" s="2">
        <f t="shared" si="264"/>
        <v>0.99999295948329181</v>
      </c>
      <c r="FU198" s="2">
        <f t="shared" si="264"/>
        <v>0.99999208282169072</v>
      </c>
      <c r="FW198" s="2">
        <f t="shared" si="255"/>
        <v>0.62737277708078931</v>
      </c>
      <c r="FX198" s="2">
        <f t="shared" si="255"/>
        <v>0.91243147915597389</v>
      </c>
      <c r="FY198" s="2">
        <f t="shared" si="255"/>
        <v>0.90924514418854474</v>
      </c>
      <c r="FZ198" s="2">
        <f t="shared" si="255"/>
        <v>0.90961579770661527</v>
      </c>
      <c r="GA198" s="2">
        <f t="shared" si="255"/>
        <v>0.88094071656487538</v>
      </c>
      <c r="GB198" s="2">
        <f t="shared" si="255"/>
        <v>0.89020505804982264</v>
      </c>
      <c r="GC198" s="2">
        <f t="shared" si="255"/>
        <v>0.88049115282878376</v>
      </c>
      <c r="GD198" s="2">
        <f t="shared" si="255"/>
        <v>0.89230868277281672</v>
      </c>
      <c r="GE198" s="2">
        <f t="shared" si="255"/>
        <v>0.89702726747898898</v>
      </c>
      <c r="GF198" s="2">
        <f t="shared" si="255"/>
        <v>0.87167167327769413</v>
      </c>
      <c r="GG198" s="2">
        <f t="shared" si="255"/>
        <v>0.85848551610317769</v>
      </c>
      <c r="GH198" s="2">
        <f t="shared" si="255"/>
        <v>0.82610785067838122</v>
      </c>
      <c r="GI198" s="2">
        <f t="shared" si="255"/>
        <v>0.80266716771155699</v>
      </c>
      <c r="GJ198" s="2">
        <f t="shared" si="255"/>
        <v>0.73778324141957863</v>
      </c>
      <c r="GK198" s="2">
        <f t="shared" si="255"/>
        <v>0.7119393940305998</v>
      </c>
      <c r="GM198" s="86">
        <f t="shared" si="256"/>
        <v>1.0037423128317791E-260</v>
      </c>
      <c r="GN198" s="86">
        <f t="shared" si="256"/>
        <v>0</v>
      </c>
      <c r="GO198" s="86">
        <f t="shared" si="256"/>
        <v>0</v>
      </c>
      <c r="GP198" s="86">
        <f t="shared" si="256"/>
        <v>0</v>
      </c>
      <c r="GQ198" s="86">
        <f t="shared" si="256"/>
        <v>0</v>
      </c>
      <c r="GR198" s="86">
        <f t="shared" si="256"/>
        <v>0</v>
      </c>
      <c r="GS198" s="86">
        <f t="shared" si="256"/>
        <v>0</v>
      </c>
      <c r="GT198" s="86">
        <f t="shared" si="256"/>
        <v>0</v>
      </c>
      <c r="GU198" s="86">
        <f t="shared" si="256"/>
        <v>0</v>
      </c>
      <c r="GV198" s="86">
        <f t="shared" si="256"/>
        <v>0</v>
      </c>
      <c r="GW198" s="86">
        <f t="shared" si="256"/>
        <v>0</v>
      </c>
      <c r="GX198" s="86">
        <f t="shared" si="256"/>
        <v>0</v>
      </c>
      <c r="GY198" s="86">
        <f t="shared" si="256"/>
        <v>0</v>
      </c>
      <c r="GZ198" s="86">
        <f t="shared" si="256"/>
        <v>0</v>
      </c>
      <c r="HA198" s="86">
        <f t="shared" si="256"/>
        <v>0</v>
      </c>
      <c r="HC198" s="86">
        <f t="shared" si="190"/>
        <v>2.0655971897626269E-154</v>
      </c>
      <c r="HD198" s="86">
        <f t="shared" si="190"/>
        <v>0</v>
      </c>
      <c r="HE198" s="86">
        <f t="shared" si="190"/>
        <v>0</v>
      </c>
      <c r="HF198" s="86">
        <f t="shared" si="190"/>
        <v>0</v>
      </c>
      <c r="HG198" s="86">
        <f t="shared" si="190"/>
        <v>0</v>
      </c>
      <c r="HH198" s="86">
        <f t="shared" si="251"/>
        <v>0</v>
      </c>
      <c r="HI198" s="86">
        <f t="shared" si="252"/>
        <v>0</v>
      </c>
      <c r="HJ198" s="86">
        <f t="shared" si="250"/>
        <v>0</v>
      </c>
      <c r="HK198" s="86">
        <f t="shared" si="250"/>
        <v>0</v>
      </c>
      <c r="HL198" s="86">
        <f t="shared" si="250"/>
        <v>0</v>
      </c>
      <c r="HM198" s="86">
        <f t="shared" si="250"/>
        <v>0</v>
      </c>
      <c r="HN198" s="86">
        <f t="shared" si="250"/>
        <v>0</v>
      </c>
      <c r="HO198" s="86">
        <f t="shared" si="235"/>
        <v>1.4986285758125606E-268</v>
      </c>
      <c r="HP198" s="86">
        <f t="shared" si="235"/>
        <v>2.0341595639318716E-261</v>
      </c>
      <c r="HQ198" s="86">
        <f t="shared" si="235"/>
        <v>0</v>
      </c>
      <c r="HS198" s="86">
        <f t="shared" si="257"/>
        <v>2.8936499059683415E-11</v>
      </c>
      <c r="HT198" s="86">
        <f t="shared" si="257"/>
        <v>5.3873984505151452E-14</v>
      </c>
      <c r="HU198" s="86">
        <f t="shared" si="257"/>
        <v>3.3872513497745275E-14</v>
      </c>
      <c r="HV198" s="86">
        <f t="shared" si="257"/>
        <v>4.410865157013758E-14</v>
      </c>
      <c r="HW198" s="86">
        <f t="shared" si="257"/>
        <v>5.6115171028836276E-13</v>
      </c>
      <c r="HX198" s="86">
        <f t="shared" si="257"/>
        <v>4.0004978872450778E-14</v>
      </c>
      <c r="HY198" s="86">
        <f t="shared" si="257"/>
        <v>3.2888401052416476E-13</v>
      </c>
      <c r="HZ198" s="86">
        <f t="shared" si="257"/>
        <v>6.0478685411874075E-14</v>
      </c>
      <c r="IA198" s="86">
        <f t="shared" si="257"/>
        <v>1.0689281709332016E-14</v>
      </c>
      <c r="IB198" s="86">
        <f t="shared" si="257"/>
        <v>5.8366251997025301E-14</v>
      </c>
      <c r="IC198" s="86">
        <f t="shared" si="257"/>
        <v>2.5680140522919463E-13</v>
      </c>
      <c r="ID198" s="86">
        <f t="shared" si="257"/>
        <v>3.371422059504226E-11</v>
      </c>
      <c r="IE198" s="86">
        <f t="shared" si="257"/>
        <v>8.5500566992957789E-14</v>
      </c>
      <c r="IF198" s="86">
        <f t="shared" si="257"/>
        <v>4.4388784144946674E-34</v>
      </c>
      <c r="IG198" s="86">
        <f t="shared" si="257"/>
        <v>1.8544365705292524E-34</v>
      </c>
      <c r="II198" s="86">
        <f t="shared" si="258"/>
        <v>0.38666309862799225</v>
      </c>
      <c r="IJ198" s="86">
        <f t="shared" si="258"/>
        <v>3.6982000604129223E-4</v>
      </c>
      <c r="IK198" s="86">
        <f t="shared" si="258"/>
        <v>3.8405915106730533E-4</v>
      </c>
      <c r="IL198" s="86">
        <f t="shared" si="258"/>
        <v>5.3757755845313597E-4</v>
      </c>
      <c r="IM198" s="86">
        <f t="shared" si="258"/>
        <v>1.9263816393405159E-3</v>
      </c>
      <c r="IN198" s="86">
        <f t="shared" si="258"/>
        <v>6.8586855351639305E-4</v>
      </c>
      <c r="IO198" s="86">
        <f t="shared" si="258"/>
        <v>1.490179526863698E-3</v>
      </c>
      <c r="IP198" s="86">
        <f t="shared" si="258"/>
        <v>6.8812793152827712E-4</v>
      </c>
      <c r="IQ198" s="86">
        <f t="shared" si="258"/>
        <v>4.3693981107091807E-4</v>
      </c>
      <c r="IR198" s="86">
        <f t="shared" si="258"/>
        <v>1.7070267661527241E-3</v>
      </c>
      <c r="IS198" s="86">
        <f t="shared" si="258"/>
        <v>3.2526567370619298E-3</v>
      </c>
      <c r="IT198" s="86">
        <f t="shared" si="258"/>
        <v>1.6313208223725888E-2</v>
      </c>
      <c r="IU198" s="86">
        <f t="shared" si="258"/>
        <v>1.2765365730190478E-2</v>
      </c>
      <c r="IV198" s="86">
        <f t="shared" si="258"/>
        <v>1.4252361417803529E-6</v>
      </c>
      <c r="IW198" s="86">
        <f t="shared" si="258"/>
        <v>4.9310419701483772E-3</v>
      </c>
      <c r="IY198" s="86">
        <f t="shared" si="259"/>
        <v>0.38666309865692877</v>
      </c>
      <c r="IZ198" s="86">
        <f t="shared" si="259"/>
        <v>3.6982000609516623E-4</v>
      </c>
      <c r="JA198" s="86">
        <f t="shared" si="259"/>
        <v>3.8405915110117787E-4</v>
      </c>
      <c r="JB198" s="86">
        <f t="shared" si="259"/>
        <v>5.3757755849724467E-4</v>
      </c>
      <c r="JC198" s="86">
        <f t="shared" si="259"/>
        <v>1.9263816399016675E-3</v>
      </c>
      <c r="JD198" s="86">
        <f t="shared" si="259"/>
        <v>6.8586855355639805E-4</v>
      </c>
      <c r="JE198" s="86">
        <f t="shared" si="259"/>
        <v>1.490179527192582E-3</v>
      </c>
      <c r="JF198" s="86">
        <f t="shared" si="259"/>
        <v>6.8812793158875576E-4</v>
      </c>
      <c r="JG198" s="86">
        <f t="shared" si="259"/>
        <v>4.3693981108160733E-4</v>
      </c>
      <c r="JH198" s="86">
        <f t="shared" si="259"/>
        <v>1.7070267662110904E-3</v>
      </c>
      <c r="JI198" s="86">
        <f t="shared" si="259"/>
        <v>3.2526567373187313E-3</v>
      </c>
      <c r="JJ198" s="86">
        <f t="shared" si="259"/>
        <v>1.6313208257440107E-2</v>
      </c>
      <c r="JK198" s="86">
        <f t="shared" si="259"/>
        <v>1.2765365730275979E-2</v>
      </c>
      <c r="JL198" s="86">
        <f t="shared" si="259"/>
        <v>1.4252361417803529E-6</v>
      </c>
      <c r="JM198" s="86">
        <f t="shared" si="259"/>
        <v>4.9310419701483772E-3</v>
      </c>
    </row>
    <row r="199" spans="2:273" x14ac:dyDescent="0.25">
      <c r="B199" s="2">
        <v>172</v>
      </c>
      <c r="C199" s="37">
        <v>41.759</v>
      </c>
      <c r="D199" s="37">
        <v>44.082999999999998</v>
      </c>
      <c r="E199" s="37">
        <v>44.732999999999997</v>
      </c>
      <c r="F199" s="37">
        <v>47.7</v>
      </c>
      <c r="G199" s="37">
        <v>47.393000000000001</v>
      </c>
      <c r="H199" s="37">
        <v>48.164000000000001</v>
      </c>
      <c r="I199" s="37">
        <v>51.197000000000003</v>
      </c>
      <c r="J199" s="37">
        <v>42.59</v>
      </c>
      <c r="K199" s="37">
        <v>41.933999999999997</v>
      </c>
      <c r="L199" s="37">
        <v>44.311</v>
      </c>
      <c r="M199" s="37">
        <v>47.77</v>
      </c>
      <c r="N199" s="37">
        <v>44.508000000000003</v>
      </c>
      <c r="O199" s="37">
        <v>44.131</v>
      </c>
      <c r="P199" s="37">
        <v>39.655999999999999</v>
      </c>
      <c r="Q199" s="37">
        <v>37.671999999999997</v>
      </c>
      <c r="S199" s="4">
        <f t="shared" si="260"/>
        <v>41.030140768548208</v>
      </c>
      <c r="T199" s="4">
        <f t="shared" si="260"/>
        <v>42.257365280711483</v>
      </c>
      <c r="U199" s="4">
        <f t="shared" si="260"/>
        <v>44.9158423452376</v>
      </c>
      <c r="V199" s="4">
        <f t="shared" si="260"/>
        <v>46.227645325754075</v>
      </c>
      <c r="W199" s="4">
        <f t="shared" si="260"/>
        <v>47.531789030392488</v>
      </c>
      <c r="X199" s="4">
        <f t="shared" si="260"/>
        <v>48.505173957812524</v>
      </c>
      <c r="Y199" s="4">
        <f t="shared" si="260"/>
        <v>49.169354284431286</v>
      </c>
      <c r="Z199" s="4">
        <f t="shared" si="260"/>
        <v>45.332586386835196</v>
      </c>
      <c r="AA199" s="4">
        <f t="shared" si="260"/>
        <v>42.00365246951727</v>
      </c>
      <c r="AB199" s="4">
        <f t="shared" si="260"/>
        <v>43.305128531434953</v>
      </c>
      <c r="AC199" s="4">
        <f t="shared" si="260"/>
        <v>48.121971291440161</v>
      </c>
      <c r="AD199" s="4">
        <f t="shared" si="260"/>
        <v>45.766351616686087</v>
      </c>
      <c r="AE199" s="4">
        <f t="shared" si="260"/>
        <v>42.96629856168564</v>
      </c>
      <c r="AF199" s="4">
        <f t="shared" si="260"/>
        <v>40.965615798986441</v>
      </c>
      <c r="AG199" s="4">
        <f t="shared" si="260"/>
        <v>37.14779771113573</v>
      </c>
      <c r="AI199" s="4">
        <f t="shared" si="261"/>
        <v>0.72885923145179277</v>
      </c>
      <c r="AJ199" s="4">
        <f t="shared" si="261"/>
        <v>1.8256347192885158</v>
      </c>
      <c r="AK199" s="4">
        <f t="shared" si="261"/>
        <v>-0.1828423452376029</v>
      </c>
      <c r="AL199" s="4">
        <f t="shared" si="261"/>
        <v>1.4723546742459277</v>
      </c>
      <c r="AM199" s="4">
        <f t="shared" si="261"/>
        <v>-0.13878903039248769</v>
      </c>
      <c r="AN199" s="4">
        <f t="shared" si="261"/>
        <v>-0.34117395781252213</v>
      </c>
      <c r="AO199" s="4">
        <f t="shared" si="261"/>
        <v>2.0276457155687169</v>
      </c>
      <c r="AP199" s="4">
        <f t="shared" si="261"/>
        <v>-2.7425863868351925</v>
      </c>
      <c r="AQ199" s="4">
        <f t="shared" si="261"/>
        <v>-6.9652469517272664E-2</v>
      </c>
      <c r="AR199" s="4">
        <f t="shared" si="261"/>
        <v>1.0058714685650472</v>
      </c>
      <c r="AS199" s="4">
        <f t="shared" si="261"/>
        <v>-0.35197129144015804</v>
      </c>
      <c r="AT199" s="4">
        <f t="shared" si="261"/>
        <v>-1.2583516166860846</v>
      </c>
      <c r="AU199" s="4">
        <f t="shared" si="261"/>
        <v>1.1647014383143599</v>
      </c>
      <c r="AV199" s="4">
        <f t="shared" si="261"/>
        <v>-1.3096157989864423</v>
      </c>
      <c r="AW199" s="4">
        <f t="shared" si="261"/>
        <v>0.52420228886426656</v>
      </c>
      <c r="AY199" s="2">
        <f t="shared" si="253"/>
        <v>40.993953206822653</v>
      </c>
      <c r="AZ199" s="2">
        <f t="shared" si="253"/>
        <v>42.257365280711468</v>
      </c>
      <c r="BA199" s="2">
        <f t="shared" si="253"/>
        <v>44.915842345237564</v>
      </c>
      <c r="BB199" s="2">
        <f t="shared" si="253"/>
        <v>46.227645325753912</v>
      </c>
      <c r="BC199" s="2">
        <f t="shared" si="253"/>
        <v>47.531789030320333</v>
      </c>
      <c r="BD199" s="2">
        <f t="shared" si="253"/>
        <v>48.505173957811891</v>
      </c>
      <c r="BE199" s="2">
        <f t="shared" si="253"/>
        <v>49.16935428440339</v>
      </c>
      <c r="BF199" s="2">
        <f t="shared" si="253"/>
        <v>45.3325863868345</v>
      </c>
      <c r="BG199" s="2">
        <f t="shared" si="253"/>
        <v>42.003652469517156</v>
      </c>
      <c r="BH199" s="2">
        <f t="shared" si="253"/>
        <v>43.305128531379232</v>
      </c>
      <c r="BI199" s="2">
        <f t="shared" si="253"/>
        <v>48.121971290261961</v>
      </c>
      <c r="BJ199" s="2">
        <f t="shared" si="253"/>
        <v>45.766350057079883</v>
      </c>
      <c r="BK199" s="2">
        <f t="shared" si="253"/>
        <v>42.966298106460123</v>
      </c>
      <c r="BL199" s="2">
        <f t="shared" si="253"/>
        <v>40.965615524968783</v>
      </c>
      <c r="BM199" s="2">
        <f t="shared" si="253"/>
        <v>37.135051419778769</v>
      </c>
      <c r="BO199" s="2" t="str">
        <f t="shared" si="191"/>
        <v/>
      </c>
      <c r="BP199" s="2" t="str">
        <f t="shared" si="192"/>
        <v/>
      </c>
      <c r="BQ199" s="2" t="str">
        <f t="shared" si="193"/>
        <v/>
      </c>
      <c r="BR199" s="2" t="str">
        <f t="shared" si="194"/>
        <v/>
      </c>
      <c r="BS199" s="2" t="str">
        <f t="shared" si="195"/>
        <v/>
      </c>
      <c r="BT199" s="2" t="str">
        <f t="shared" si="196"/>
        <v/>
      </c>
      <c r="BU199" s="2" t="str">
        <f t="shared" si="197"/>
        <v/>
      </c>
      <c r="BV199" s="2" t="str">
        <f t="shared" si="198"/>
        <v/>
      </c>
      <c r="BW199" s="2" t="str">
        <f t="shared" si="199"/>
        <v/>
      </c>
      <c r="BX199" s="2" t="str">
        <f t="shared" si="200"/>
        <v/>
      </c>
      <c r="BY199" s="2" t="str">
        <f t="shared" si="201"/>
        <v/>
      </c>
      <c r="BZ199" s="2" t="str">
        <f t="shared" si="202"/>
        <v/>
      </c>
      <c r="CA199" s="2" t="str">
        <f t="shared" si="203"/>
        <v/>
      </c>
      <c r="CB199" s="2" t="str">
        <f t="shared" si="204"/>
        <v/>
      </c>
      <c r="CC199" s="2" t="str">
        <f t="shared" si="205"/>
        <v/>
      </c>
      <c r="CE199" s="2" t="str">
        <f t="shared" si="254"/>
        <v/>
      </c>
      <c r="CF199" s="2" t="str">
        <f t="shared" si="254"/>
        <v/>
      </c>
      <c r="CG199" s="2" t="str">
        <f t="shared" si="254"/>
        <v/>
      </c>
      <c r="CH199" s="2" t="str">
        <f t="shared" si="254"/>
        <v/>
      </c>
      <c r="CI199" s="2" t="str">
        <f t="shared" si="254"/>
        <v/>
      </c>
      <c r="CJ199" s="2" t="str">
        <f t="shared" si="254"/>
        <v/>
      </c>
      <c r="CK199" s="2" t="str">
        <f t="shared" si="254"/>
        <v/>
      </c>
      <c r="CL199" s="2" t="str">
        <f t="shared" si="254"/>
        <v/>
      </c>
      <c r="CM199" s="2" t="str">
        <f t="shared" si="254"/>
        <v/>
      </c>
      <c r="CN199" s="2" t="str">
        <f t="shared" si="254"/>
        <v/>
      </c>
      <c r="CO199" s="2" t="str">
        <f t="shared" si="254"/>
        <v/>
      </c>
      <c r="CP199" s="2" t="str">
        <f t="shared" si="254"/>
        <v/>
      </c>
      <c r="CQ199" s="2" t="str">
        <f t="shared" si="254"/>
        <v/>
      </c>
      <c r="CR199" s="2" t="str">
        <f t="shared" si="254"/>
        <v/>
      </c>
      <c r="CS199" s="2" t="str">
        <f t="shared" si="254"/>
        <v/>
      </c>
      <c r="CU199" s="2" t="str">
        <f t="shared" si="206"/>
        <v/>
      </c>
      <c r="CV199" s="2">
        <f t="shared" si="207"/>
        <v>44.082999999999998</v>
      </c>
      <c r="CW199" s="2">
        <f t="shared" si="208"/>
        <v>44.732999999999997</v>
      </c>
      <c r="CX199" s="2">
        <f t="shared" si="209"/>
        <v>47.7</v>
      </c>
      <c r="CY199" s="2">
        <f t="shared" si="210"/>
        <v>47.393000000000001</v>
      </c>
      <c r="CZ199" s="2">
        <f t="shared" si="211"/>
        <v>48.164000000000001</v>
      </c>
      <c r="DA199" s="2">
        <f t="shared" si="212"/>
        <v>51.197000000000003</v>
      </c>
      <c r="DB199" s="2">
        <f t="shared" si="213"/>
        <v>42.59</v>
      </c>
      <c r="DC199" s="2">
        <f t="shared" si="214"/>
        <v>41.933999999999997</v>
      </c>
      <c r="DD199" s="2">
        <f t="shared" si="215"/>
        <v>44.311</v>
      </c>
      <c r="DE199" s="2">
        <f t="shared" si="216"/>
        <v>47.77</v>
      </c>
      <c r="DF199" s="2" t="str">
        <f t="shared" si="217"/>
        <v/>
      </c>
      <c r="DG199" s="2">
        <f t="shared" si="218"/>
        <v>44.131</v>
      </c>
      <c r="DH199" s="2">
        <f t="shared" si="219"/>
        <v>39.655999999999999</v>
      </c>
      <c r="DI199" s="2">
        <f t="shared" si="220"/>
        <v>37.671999999999997</v>
      </c>
      <c r="DK199" s="2">
        <f t="shared" si="262"/>
        <v>95.394482964094721</v>
      </c>
      <c r="DL199" s="2">
        <f t="shared" si="262"/>
        <v>108.23950935828877</v>
      </c>
      <c r="DM199" s="2">
        <f t="shared" si="262"/>
        <v>103.85848663101604</v>
      </c>
      <c r="DN199" s="2">
        <f t="shared" si="262"/>
        <v>118.18134536541891</v>
      </c>
      <c r="DO199" s="2">
        <f t="shared" si="262"/>
        <v>112.84276623992412</v>
      </c>
      <c r="DP199" s="2">
        <f t="shared" si="262"/>
        <v>116.63862401500936</v>
      </c>
      <c r="DQ199" s="2">
        <f t="shared" si="262"/>
        <v>99.406091038406828</v>
      </c>
      <c r="DR199" s="2">
        <f t="shared" si="262"/>
        <v>105.21448589743592</v>
      </c>
      <c r="DS199" s="2">
        <f t="shared" si="262"/>
        <v>94.568578609986488</v>
      </c>
      <c r="DT199" s="2">
        <f t="shared" si="262"/>
        <v>92.678625140712938</v>
      </c>
      <c r="DU199" s="2">
        <f t="shared" si="262"/>
        <v>81.577290592334521</v>
      </c>
      <c r="DV199" s="2">
        <f t="shared" si="262"/>
        <v>97.232450174215984</v>
      </c>
      <c r="DW199" s="2">
        <f t="shared" si="262"/>
        <v>103.43790469416788</v>
      </c>
      <c r="DX199" s="2">
        <f t="shared" si="262"/>
        <v>73.498317589017574</v>
      </c>
      <c r="DY199" s="2">
        <f t="shared" si="262"/>
        <v>52.771243391902225</v>
      </c>
      <c r="EA199" s="2">
        <f t="shared" si="249"/>
        <v>39.602682627940446</v>
      </c>
      <c r="EB199" s="2">
        <f t="shared" si="249"/>
        <v>41.403228571428571</v>
      </c>
      <c r="EC199" s="2">
        <f t="shared" si="249"/>
        <v>42.692366666666672</v>
      </c>
      <c r="ED199" s="2">
        <f t="shared" si="249"/>
        <v>46.844757142857148</v>
      </c>
      <c r="EE199" s="2">
        <f t="shared" si="249"/>
        <v>44.575858800396794</v>
      </c>
      <c r="EF199" s="2">
        <f t="shared" si="248"/>
        <v>50.042345805506173</v>
      </c>
      <c r="EG199" s="2">
        <f t="shared" si="248"/>
        <v>51.180259438068866</v>
      </c>
      <c r="EH199" s="2">
        <f t="shared" si="248"/>
        <v>47.920519200558559</v>
      </c>
      <c r="EI199" s="2">
        <f t="shared" si="248"/>
        <v>44.465236122284793</v>
      </c>
      <c r="EJ199" s="2">
        <f t="shared" si="248"/>
        <v>40.58310545722712</v>
      </c>
      <c r="EK199" s="2">
        <f t="shared" si="221"/>
        <v>47.596899888989803</v>
      </c>
      <c r="EL199" s="2">
        <f t="shared" si="188"/>
        <v>47.010661129079693</v>
      </c>
      <c r="EM199" s="2">
        <f t="shared" si="188"/>
        <v>43.07301279092605</v>
      </c>
      <c r="EN199" s="2">
        <f t="shared" si="188"/>
        <v>43.816888540208261</v>
      </c>
      <c r="EO199" s="2">
        <f t="shared" si="188"/>
        <v>37.495731854982857</v>
      </c>
      <c r="EQ199" s="2">
        <f t="shared" si="263"/>
        <v>41.747320843908632</v>
      </c>
      <c r="ER199" s="2">
        <f t="shared" si="263"/>
        <v>42.331918316299721</v>
      </c>
      <c r="ES199" s="2">
        <f t="shared" si="263"/>
        <v>45.118047802129496</v>
      </c>
      <c r="ET199" s="2">
        <f t="shared" si="263"/>
        <v>46.171499734956001</v>
      </c>
      <c r="EU199" s="2">
        <f t="shared" si="263"/>
        <v>47.895813226472796</v>
      </c>
      <c r="EV199" s="2">
        <f t="shared" si="263"/>
        <v>48.33188681543804</v>
      </c>
      <c r="EW199" s="2">
        <f t="shared" si="263"/>
        <v>48.920190010809513</v>
      </c>
      <c r="EX199" s="2">
        <f t="shared" si="263"/>
        <v>45.047440749074298</v>
      </c>
      <c r="EY199" s="2">
        <f t="shared" si="263"/>
        <v>41.745678366888171</v>
      </c>
      <c r="EZ199" s="2">
        <f t="shared" si="263"/>
        <v>43.670298686761811</v>
      </c>
      <c r="FA199" s="2">
        <f t="shared" si="263"/>
        <v>48.200686388265289</v>
      </c>
      <c r="FB199" s="2">
        <f t="shared" si="263"/>
        <v>45.52713577272155</v>
      </c>
      <c r="FC199" s="2">
        <f t="shared" si="263"/>
        <v>42.941903943798152</v>
      </c>
      <c r="FD199" s="2">
        <f t="shared" si="263"/>
        <v>40.0411535911079</v>
      </c>
      <c r="FE199" s="2">
        <f t="shared" si="263"/>
        <v>37.00180490299509</v>
      </c>
      <c r="FG199" s="2">
        <f t="shared" si="264"/>
        <v>0.99999690268162578</v>
      </c>
      <c r="FH199" s="2">
        <f t="shared" si="264"/>
        <v>0.99999713878560181</v>
      </c>
      <c r="FI199" s="2">
        <f t="shared" si="264"/>
        <v>0.99999700968793326</v>
      </c>
      <c r="FJ199" s="2">
        <f t="shared" si="264"/>
        <v>0.99999715211835527</v>
      </c>
      <c r="FK199" s="2">
        <f t="shared" si="264"/>
        <v>0.9999958388749397</v>
      </c>
      <c r="FL199" s="2">
        <f t="shared" si="264"/>
        <v>0.99999488039996576</v>
      </c>
      <c r="FM199" s="2">
        <f t="shared" si="264"/>
        <v>0.99999556523923649</v>
      </c>
      <c r="FN199" s="2">
        <f t="shared" si="264"/>
        <v>0.99999537579532094</v>
      </c>
      <c r="FO199" s="2">
        <f t="shared" si="264"/>
        <v>0.99999522754672665</v>
      </c>
      <c r="FP199" s="2">
        <f t="shared" si="264"/>
        <v>0.99999478796595609</v>
      </c>
      <c r="FQ199" s="2">
        <f t="shared" si="264"/>
        <v>0.99999429679833973</v>
      </c>
      <c r="FR199" s="2">
        <f t="shared" si="264"/>
        <v>0.99999434603188464</v>
      </c>
      <c r="FS199" s="2">
        <f t="shared" si="264"/>
        <v>0.99999367825251961</v>
      </c>
      <c r="FT199" s="2">
        <f t="shared" si="264"/>
        <v>0.99999357896846974</v>
      </c>
      <c r="FU199" s="2">
        <f t="shared" si="264"/>
        <v>0.99999277944253484</v>
      </c>
      <c r="FW199" s="2">
        <f t="shared" si="255"/>
        <v>0.64863983284280424</v>
      </c>
      <c r="FX199" s="2">
        <f t="shared" si="255"/>
        <v>0.91951642738606199</v>
      </c>
      <c r="FY199" s="2">
        <f t="shared" si="255"/>
        <v>0.91656431683469197</v>
      </c>
      <c r="FZ199" s="2">
        <f t="shared" si="255"/>
        <v>0.91690780973043728</v>
      </c>
      <c r="GA199" s="2">
        <f t="shared" si="255"/>
        <v>0.89026708908097996</v>
      </c>
      <c r="GB199" s="2">
        <f t="shared" si="255"/>
        <v>0.89888901337601534</v>
      </c>
      <c r="GC199" s="2">
        <f t="shared" si="255"/>
        <v>0.88984833803535279</v>
      </c>
      <c r="GD199" s="2">
        <f t="shared" si="255"/>
        <v>0.90084478946819246</v>
      </c>
      <c r="GE199" s="2">
        <f t="shared" si="255"/>
        <v>0.905229081361969</v>
      </c>
      <c r="GF199" s="2">
        <f t="shared" si="255"/>
        <v>0.8816265611402011</v>
      </c>
      <c r="GG199" s="2">
        <f t="shared" si="255"/>
        <v>0.86930993800178347</v>
      </c>
      <c r="GH199" s="2">
        <f t="shared" si="255"/>
        <v>0.8389442209798722</v>
      </c>
      <c r="GI199" s="2">
        <f t="shared" si="255"/>
        <v>0.81685026155975093</v>
      </c>
      <c r="GJ199" s="2">
        <f t="shared" si="255"/>
        <v>0.75520756596293381</v>
      </c>
      <c r="GK199" s="2">
        <f t="shared" si="255"/>
        <v>0.73045362570513639</v>
      </c>
      <c r="GM199" s="86">
        <f t="shared" si="256"/>
        <v>3.2938625491762836E-265</v>
      </c>
      <c r="GN199" s="86">
        <f t="shared" si="256"/>
        <v>0</v>
      </c>
      <c r="GO199" s="86">
        <f t="shared" si="256"/>
        <v>0</v>
      </c>
      <c r="GP199" s="86">
        <f t="shared" si="256"/>
        <v>0</v>
      </c>
      <c r="GQ199" s="86">
        <f t="shared" si="256"/>
        <v>0</v>
      </c>
      <c r="GR199" s="86">
        <f t="shared" si="256"/>
        <v>0</v>
      </c>
      <c r="GS199" s="86">
        <f t="shared" si="256"/>
        <v>0</v>
      </c>
      <c r="GT199" s="86">
        <f t="shared" si="256"/>
        <v>0</v>
      </c>
      <c r="GU199" s="86">
        <f t="shared" si="256"/>
        <v>0</v>
      </c>
      <c r="GV199" s="86">
        <f t="shared" si="256"/>
        <v>0</v>
      </c>
      <c r="GW199" s="86">
        <f t="shared" si="256"/>
        <v>0</v>
      </c>
      <c r="GX199" s="86">
        <f t="shared" si="256"/>
        <v>0</v>
      </c>
      <c r="GY199" s="86">
        <f t="shared" si="256"/>
        <v>0</v>
      </c>
      <c r="GZ199" s="86">
        <f t="shared" si="256"/>
        <v>0</v>
      </c>
      <c r="HA199" s="86">
        <f t="shared" si="256"/>
        <v>0</v>
      </c>
      <c r="HC199" s="86">
        <f t="shared" si="190"/>
        <v>8.6314007339264435E-158</v>
      </c>
      <c r="HD199" s="86">
        <f t="shared" si="190"/>
        <v>0</v>
      </c>
      <c r="HE199" s="86">
        <f t="shared" si="190"/>
        <v>0</v>
      </c>
      <c r="HF199" s="86">
        <f t="shared" si="190"/>
        <v>0</v>
      </c>
      <c r="HG199" s="86">
        <f t="shared" si="190"/>
        <v>0</v>
      </c>
      <c r="HH199" s="86">
        <f t="shared" si="251"/>
        <v>0</v>
      </c>
      <c r="HI199" s="86">
        <f t="shared" si="252"/>
        <v>0</v>
      </c>
      <c r="HJ199" s="86">
        <f t="shared" si="250"/>
        <v>0</v>
      </c>
      <c r="HK199" s="86">
        <f t="shared" si="250"/>
        <v>0</v>
      </c>
      <c r="HL199" s="86">
        <f t="shared" si="250"/>
        <v>0</v>
      </c>
      <c r="HM199" s="86">
        <f t="shared" si="250"/>
        <v>0</v>
      </c>
      <c r="HN199" s="86">
        <f t="shared" si="250"/>
        <v>0</v>
      </c>
      <c r="HO199" s="86">
        <f t="shared" si="235"/>
        <v>9.5710632574799373E-275</v>
      </c>
      <c r="HP199" s="86">
        <f t="shared" si="235"/>
        <v>1.9730840693987758E-267</v>
      </c>
      <c r="HQ199" s="86">
        <f t="shared" si="235"/>
        <v>0</v>
      </c>
      <c r="HS199" s="86">
        <f t="shared" si="257"/>
        <v>1.1083588682712474E-11</v>
      </c>
      <c r="HT199" s="86">
        <f t="shared" si="257"/>
        <v>1.9021093296902083E-14</v>
      </c>
      <c r="HU199" s="86">
        <f t="shared" si="257"/>
        <v>1.1686857081027956E-14</v>
      </c>
      <c r="HV199" s="86">
        <f t="shared" si="257"/>
        <v>1.5738382818215378E-14</v>
      </c>
      <c r="HW199" s="86">
        <f t="shared" si="257"/>
        <v>2.0239665082271082E-13</v>
      </c>
      <c r="HX199" s="86">
        <f t="shared" si="257"/>
        <v>1.3081198162054591E-14</v>
      </c>
      <c r="HY199" s="86">
        <f t="shared" si="257"/>
        <v>1.142809355810565E-13</v>
      </c>
      <c r="HZ199" s="86">
        <f t="shared" si="257"/>
        <v>2.0164113610689107E-14</v>
      </c>
      <c r="IA199" s="86">
        <f t="shared" si="257"/>
        <v>3.406414273216991E-15</v>
      </c>
      <c r="IB199" s="86">
        <f t="shared" si="257"/>
        <v>1.9019130273036617E-14</v>
      </c>
      <c r="IC199" s="86">
        <f t="shared" si="257"/>
        <v>8.6357202579217973E-14</v>
      </c>
      <c r="ID199" s="86">
        <f t="shared" si="257"/>
        <v>1.3218552271921282E-11</v>
      </c>
      <c r="IE199" s="86">
        <f t="shared" si="257"/>
        <v>2.5531480433879548E-14</v>
      </c>
      <c r="IF199" s="86">
        <f t="shared" si="257"/>
        <v>1.54457218901021E-35</v>
      </c>
      <c r="IG199" s="86">
        <f t="shared" si="257"/>
        <v>4.8979193391747458E-36</v>
      </c>
      <c r="II199" s="86">
        <f t="shared" si="258"/>
        <v>0.32276492962478198</v>
      </c>
      <c r="IJ199" s="86">
        <f t="shared" si="258"/>
        <v>2.1503524135124116E-4</v>
      </c>
      <c r="IK199" s="86">
        <f t="shared" si="258"/>
        <v>2.2186911258789894E-4</v>
      </c>
      <c r="IL199" s="86">
        <f t="shared" si="258"/>
        <v>3.1899150364861584E-4</v>
      </c>
      <c r="IM199" s="86">
        <f t="shared" si="258"/>
        <v>1.1783129565757025E-3</v>
      </c>
      <c r="IN199" s="86">
        <f t="shared" si="258"/>
        <v>3.9323314905017459E-4</v>
      </c>
      <c r="IO199" s="86">
        <f t="shared" si="258"/>
        <v>8.9026269556166985E-4</v>
      </c>
      <c r="IP199" s="86">
        <f t="shared" si="258"/>
        <v>3.9693908496785509E-4</v>
      </c>
      <c r="IQ199" s="86">
        <f t="shared" si="258"/>
        <v>2.4604838299122149E-4</v>
      </c>
      <c r="IR199" s="86">
        <f t="shared" si="258"/>
        <v>1.00979998335223E-3</v>
      </c>
      <c r="IS199" s="86">
        <f t="shared" si="258"/>
        <v>1.980503845311394E-3</v>
      </c>
      <c r="IT199" s="86">
        <f t="shared" si="258"/>
        <v>1.0965631796502177E-2</v>
      </c>
      <c r="IU199" s="86">
        <f t="shared" si="258"/>
        <v>7.9609530041012972E-3</v>
      </c>
      <c r="IV199" s="86">
        <f t="shared" si="258"/>
        <v>1.5407564719418371E-7</v>
      </c>
      <c r="IW199" s="86">
        <f t="shared" si="258"/>
        <v>1.997244081762703E-3</v>
      </c>
      <c r="IY199" s="86">
        <f t="shared" si="259"/>
        <v>0.32276492963586556</v>
      </c>
      <c r="IZ199" s="86">
        <f t="shared" si="259"/>
        <v>2.1503524137026224E-4</v>
      </c>
      <c r="JA199" s="86">
        <f t="shared" si="259"/>
        <v>2.218691125995858E-4</v>
      </c>
      <c r="JB199" s="86">
        <f t="shared" si="259"/>
        <v>3.1899150366435422E-4</v>
      </c>
      <c r="JC199" s="86">
        <f t="shared" si="259"/>
        <v>1.1783129567780992E-3</v>
      </c>
      <c r="JD199" s="86">
        <f t="shared" si="259"/>
        <v>3.9323314906325582E-4</v>
      </c>
      <c r="JE199" s="86">
        <f t="shared" si="259"/>
        <v>8.9026269567595083E-4</v>
      </c>
      <c r="JF199" s="86">
        <f t="shared" si="259"/>
        <v>3.9693908498801919E-4</v>
      </c>
      <c r="JG199" s="86">
        <f t="shared" si="259"/>
        <v>2.4604838299462789E-4</v>
      </c>
      <c r="JH199" s="86">
        <f t="shared" si="259"/>
        <v>1.009799983371249E-3</v>
      </c>
      <c r="JI199" s="86">
        <f t="shared" si="259"/>
        <v>1.9805038453977511E-3</v>
      </c>
      <c r="JJ199" s="86">
        <f t="shared" si="259"/>
        <v>1.096563180972073E-2</v>
      </c>
      <c r="JK199" s="86">
        <f t="shared" si="259"/>
        <v>7.9609530041268289E-3</v>
      </c>
      <c r="JL199" s="86">
        <f t="shared" si="259"/>
        <v>1.5407564719418371E-7</v>
      </c>
      <c r="JM199" s="86">
        <f t="shared" si="259"/>
        <v>1.997244081762703E-3</v>
      </c>
    </row>
    <row r="200" spans="2:273" x14ac:dyDescent="0.25">
      <c r="B200" s="2">
        <v>173</v>
      </c>
      <c r="C200" s="37">
        <v>45.033999999999999</v>
      </c>
      <c r="D200" s="37">
        <v>42.183</v>
      </c>
      <c r="E200" s="37">
        <v>44.817</v>
      </c>
      <c r="F200" s="37">
        <v>46.866999999999997</v>
      </c>
      <c r="G200" s="37">
        <v>51.508000000000003</v>
      </c>
      <c r="H200" s="37">
        <v>47.426000000000002</v>
      </c>
      <c r="I200" s="37">
        <v>48.951000000000001</v>
      </c>
      <c r="J200" s="37">
        <v>44.015999999999998</v>
      </c>
      <c r="K200" s="37">
        <v>41.869</v>
      </c>
      <c r="L200" s="37">
        <v>45.246000000000002</v>
      </c>
      <c r="M200" s="37">
        <v>48.164000000000001</v>
      </c>
      <c r="N200" s="37">
        <v>45.459000000000003</v>
      </c>
      <c r="O200" s="37">
        <v>42.639000000000003</v>
      </c>
      <c r="P200" s="37">
        <v>39.984000000000002</v>
      </c>
      <c r="Q200" s="37">
        <v>35.459000000000003</v>
      </c>
      <c r="S200" s="4">
        <f t="shared" si="260"/>
        <v>40.891534208004856</v>
      </c>
      <c r="T200" s="4">
        <f t="shared" si="260"/>
        <v>42.112997073228783</v>
      </c>
      <c r="U200" s="4">
        <f t="shared" si="260"/>
        <v>44.792080613830649</v>
      </c>
      <c r="V200" s="4">
        <f t="shared" si="260"/>
        <v>46.089027260662263</v>
      </c>
      <c r="W200" s="4">
        <f t="shared" si="260"/>
        <v>47.426665150140984</v>
      </c>
      <c r="X200" s="4">
        <f t="shared" si="260"/>
        <v>48.350554384503056</v>
      </c>
      <c r="Y200" s="4">
        <f t="shared" si="260"/>
        <v>49.028506753388008</v>
      </c>
      <c r="Z200" s="4">
        <f t="shared" si="260"/>
        <v>45.175919125797741</v>
      </c>
      <c r="AA200" s="4">
        <f t="shared" si="260"/>
        <v>41.800329358346879</v>
      </c>
      <c r="AB200" s="4">
        <f t="shared" si="260"/>
        <v>43.210750190935535</v>
      </c>
      <c r="AC200" s="4">
        <f t="shared" si="260"/>
        <v>48.10037473127101</v>
      </c>
      <c r="AD200" s="4">
        <f t="shared" si="260"/>
        <v>45.664530348567247</v>
      </c>
      <c r="AE200" s="4">
        <f t="shared" si="260"/>
        <v>42.840205692294745</v>
      </c>
      <c r="AF200" s="4">
        <f t="shared" si="260"/>
        <v>40.76992625354012</v>
      </c>
      <c r="AG200" s="4">
        <f t="shared" si="260"/>
        <v>37.015948924349381</v>
      </c>
      <c r="AI200" s="4">
        <f t="shared" si="261"/>
        <v>4.1424657919951429</v>
      </c>
      <c r="AJ200" s="4">
        <f t="shared" si="261"/>
        <v>7.0002926771216778E-2</v>
      </c>
      <c r="AK200" s="4">
        <f t="shared" si="261"/>
        <v>2.4919386169351299E-2</v>
      </c>
      <c r="AL200" s="4">
        <f t="shared" si="261"/>
        <v>0.77797273933773425</v>
      </c>
      <c r="AM200" s="4">
        <f t="shared" si="261"/>
        <v>4.0813348498590187</v>
      </c>
      <c r="AN200" s="4">
        <f t="shared" si="261"/>
        <v>-0.92455438450305394</v>
      </c>
      <c r="AO200" s="4">
        <f t="shared" si="261"/>
        <v>-7.750675338800761E-2</v>
      </c>
      <c r="AP200" s="4">
        <f t="shared" si="261"/>
        <v>-1.1599191257977424</v>
      </c>
      <c r="AQ200" s="4">
        <f t="shared" si="261"/>
        <v>6.8670641653120867E-2</v>
      </c>
      <c r="AR200" s="4">
        <f t="shared" si="261"/>
        <v>2.0352498090644673</v>
      </c>
      <c r="AS200" s="4">
        <f t="shared" si="261"/>
        <v>6.3625268728991102E-2</v>
      </c>
      <c r="AT200" s="4">
        <f t="shared" si="261"/>
        <v>-0.20553034856724395</v>
      </c>
      <c r="AU200" s="4">
        <f t="shared" si="261"/>
        <v>-0.20120569229474228</v>
      </c>
      <c r="AV200" s="4">
        <f t="shared" si="261"/>
        <v>-0.78592625354011858</v>
      </c>
      <c r="AW200" s="4">
        <f t="shared" si="261"/>
        <v>-1.5569489243493777</v>
      </c>
      <c r="AY200" s="2">
        <f t="shared" si="253"/>
        <v>40.874544096045199</v>
      </c>
      <c r="AZ200" s="2">
        <f t="shared" si="253"/>
        <v>42.112997073228783</v>
      </c>
      <c r="BA200" s="2">
        <f t="shared" si="253"/>
        <v>44.792080613830649</v>
      </c>
      <c r="BB200" s="2">
        <f t="shared" si="253"/>
        <v>46.089027260662249</v>
      </c>
      <c r="BC200" s="2">
        <f t="shared" si="253"/>
        <v>47.42666515013282</v>
      </c>
      <c r="BD200" s="2">
        <f t="shared" si="253"/>
        <v>48.350554384503006</v>
      </c>
      <c r="BE200" s="2">
        <f t="shared" si="253"/>
        <v>49.02850675338518</v>
      </c>
      <c r="BF200" s="2">
        <f t="shared" si="253"/>
        <v>45.175919125797684</v>
      </c>
      <c r="BG200" s="2">
        <f t="shared" si="253"/>
        <v>41.800329358346872</v>
      </c>
      <c r="BH200" s="2">
        <f t="shared" si="253"/>
        <v>43.210750190930142</v>
      </c>
      <c r="BI200" s="2">
        <f t="shared" si="253"/>
        <v>48.100374731140043</v>
      </c>
      <c r="BJ200" s="2">
        <f t="shared" si="253"/>
        <v>45.664530070533175</v>
      </c>
      <c r="BK200" s="2">
        <f t="shared" si="253"/>
        <v>42.840205635048541</v>
      </c>
      <c r="BL200" s="2">
        <f t="shared" si="253"/>
        <v>40.769926236080778</v>
      </c>
      <c r="BM200" s="2">
        <f t="shared" si="253"/>
        <v>37.012579596364247</v>
      </c>
      <c r="BO200" s="2" t="str">
        <f t="shared" si="191"/>
        <v/>
      </c>
      <c r="BP200" s="2" t="str">
        <f t="shared" si="192"/>
        <v/>
      </c>
      <c r="BQ200" s="2" t="str">
        <f t="shared" si="193"/>
        <v/>
      </c>
      <c r="BR200" s="2" t="str">
        <f t="shared" si="194"/>
        <v/>
      </c>
      <c r="BS200" s="2" t="str">
        <f t="shared" si="195"/>
        <v/>
      </c>
      <c r="BT200" s="2" t="str">
        <f t="shared" si="196"/>
        <v/>
      </c>
      <c r="BU200" s="2" t="str">
        <f t="shared" si="197"/>
        <v/>
      </c>
      <c r="BV200" s="2" t="str">
        <f t="shared" si="198"/>
        <v/>
      </c>
      <c r="BW200" s="2" t="str">
        <f t="shared" si="199"/>
        <v/>
      </c>
      <c r="BX200" s="2" t="str">
        <f t="shared" si="200"/>
        <v/>
      </c>
      <c r="BY200" s="2" t="str">
        <f t="shared" si="201"/>
        <v/>
      </c>
      <c r="BZ200" s="2" t="str">
        <f t="shared" si="202"/>
        <v/>
      </c>
      <c r="CA200" s="2" t="str">
        <f t="shared" si="203"/>
        <v/>
      </c>
      <c r="CB200" s="2" t="str">
        <f t="shared" si="204"/>
        <v/>
      </c>
      <c r="CC200" s="2" t="str">
        <f t="shared" si="205"/>
        <v/>
      </c>
      <c r="CE200" s="2" t="str">
        <f t="shared" si="254"/>
        <v/>
      </c>
      <c r="CF200" s="2" t="str">
        <f t="shared" si="254"/>
        <v/>
      </c>
      <c r="CG200" s="2" t="str">
        <f t="shared" si="254"/>
        <v/>
      </c>
      <c r="CH200" s="2" t="str">
        <f t="shared" si="254"/>
        <v/>
      </c>
      <c r="CI200" s="2" t="str">
        <f t="shared" si="254"/>
        <v/>
      </c>
      <c r="CJ200" s="2" t="str">
        <f t="shared" si="254"/>
        <v/>
      </c>
      <c r="CK200" s="2" t="str">
        <f t="shared" si="254"/>
        <v/>
      </c>
      <c r="CL200" s="2" t="str">
        <f t="shared" si="254"/>
        <v/>
      </c>
      <c r="CM200" s="2" t="str">
        <f t="shared" si="254"/>
        <v/>
      </c>
      <c r="CN200" s="2" t="str">
        <f t="shared" si="254"/>
        <v/>
      </c>
      <c r="CO200" s="2" t="str">
        <f t="shared" si="254"/>
        <v/>
      </c>
      <c r="CP200" s="2" t="str">
        <f t="shared" si="254"/>
        <v/>
      </c>
      <c r="CQ200" s="2" t="str">
        <f t="shared" si="254"/>
        <v/>
      </c>
      <c r="CR200" s="2" t="str">
        <f t="shared" si="254"/>
        <v/>
      </c>
      <c r="CS200" s="2" t="str">
        <f t="shared" si="254"/>
        <v/>
      </c>
      <c r="CU200" s="2" t="str">
        <f t="shared" si="206"/>
        <v/>
      </c>
      <c r="CV200" s="2">
        <f t="shared" si="207"/>
        <v>42.183</v>
      </c>
      <c r="CW200" s="2">
        <f t="shared" si="208"/>
        <v>44.817</v>
      </c>
      <c r="CX200" s="2">
        <f t="shared" si="209"/>
        <v>46.866999999999997</v>
      </c>
      <c r="CY200" s="2">
        <f t="shared" si="210"/>
        <v>51.508000000000003</v>
      </c>
      <c r="CZ200" s="2">
        <f t="shared" si="211"/>
        <v>47.426000000000002</v>
      </c>
      <c r="DA200" s="2">
        <f t="shared" si="212"/>
        <v>48.951000000000001</v>
      </c>
      <c r="DB200" s="2">
        <f t="shared" si="213"/>
        <v>44.015999999999998</v>
      </c>
      <c r="DC200" s="2">
        <f t="shared" si="214"/>
        <v>41.869</v>
      </c>
      <c r="DD200" s="2">
        <f t="shared" si="215"/>
        <v>45.246000000000002</v>
      </c>
      <c r="DE200" s="2">
        <f t="shared" si="216"/>
        <v>48.164000000000001</v>
      </c>
      <c r="DF200" s="2">
        <f t="shared" si="217"/>
        <v>45.459000000000003</v>
      </c>
      <c r="DG200" s="2">
        <f t="shared" si="218"/>
        <v>42.639000000000003</v>
      </c>
      <c r="DH200" s="2">
        <f t="shared" si="219"/>
        <v>39.984000000000002</v>
      </c>
      <c r="DI200" s="2">
        <f t="shared" si="220"/>
        <v>35.459000000000003</v>
      </c>
      <c r="DK200" s="2">
        <f t="shared" si="262"/>
        <v>95.60671474407944</v>
      </c>
      <c r="DL200" s="2">
        <f t="shared" si="262"/>
        <v>108.51201437165776</v>
      </c>
      <c r="DM200" s="2">
        <f t="shared" si="262"/>
        <v>104.09485026737967</v>
      </c>
      <c r="DN200" s="2">
        <f t="shared" si="262"/>
        <v>118.49554823975045</v>
      </c>
      <c r="DO200" s="2">
        <f t="shared" si="262"/>
        <v>113.11811782835466</v>
      </c>
      <c r="DP200" s="2">
        <f t="shared" si="262"/>
        <v>116.94481941838646</v>
      </c>
      <c r="DQ200" s="2">
        <f t="shared" si="262"/>
        <v>99.594322901849225</v>
      </c>
      <c r="DR200" s="2">
        <f t="shared" si="262"/>
        <v>105.45156666666669</v>
      </c>
      <c r="DS200" s="2">
        <f t="shared" si="262"/>
        <v>94.739644399460175</v>
      </c>
      <c r="DT200" s="2">
        <f t="shared" si="262"/>
        <v>92.856875797373348</v>
      </c>
      <c r="DU200" s="2">
        <f t="shared" si="262"/>
        <v>81.706680662020915</v>
      </c>
      <c r="DV200" s="2">
        <f t="shared" si="262"/>
        <v>97.45855069686408</v>
      </c>
      <c r="DW200" s="2">
        <f t="shared" si="262"/>
        <v>103.7238155159208</v>
      </c>
      <c r="DX200" s="2">
        <f t="shared" si="262"/>
        <v>73.624755941655934</v>
      </c>
      <c r="DY200" s="2">
        <f t="shared" si="262"/>
        <v>52.782942704354475</v>
      </c>
      <c r="EA200" s="2">
        <f t="shared" si="249"/>
        <v>39.41533969862909</v>
      </c>
      <c r="EB200" s="2">
        <f t="shared" si="249"/>
        <v>41.241571428571426</v>
      </c>
      <c r="EC200" s="2">
        <f t="shared" si="249"/>
        <v>42.523167965367975</v>
      </c>
      <c r="ED200" s="2">
        <f t="shared" si="249"/>
        <v>46.718428571428575</v>
      </c>
      <c r="EE200" s="2">
        <f t="shared" si="249"/>
        <v>44.401488060653293</v>
      </c>
      <c r="EF200" s="2">
        <f t="shared" si="248"/>
        <v>49.922828832940951</v>
      </c>
      <c r="EG200" s="2">
        <f t="shared" si="248"/>
        <v>51.087038306292058</v>
      </c>
      <c r="EH200" s="2">
        <f t="shared" si="248"/>
        <v>47.821971460987953</v>
      </c>
      <c r="EI200" s="2">
        <f t="shared" si="248"/>
        <v>44.316603781174578</v>
      </c>
      <c r="EJ200" s="2">
        <f t="shared" si="248"/>
        <v>40.420966076696146</v>
      </c>
      <c r="EK200" s="2">
        <f t="shared" si="221"/>
        <v>47.56163013422141</v>
      </c>
      <c r="EL200" s="2">
        <f t="shared" si="188"/>
        <v>46.944929369513176</v>
      </c>
      <c r="EM200" s="2">
        <f t="shared" si="188"/>
        <v>42.950432531547676</v>
      </c>
      <c r="EN200" s="2">
        <f t="shared" si="188"/>
        <v>43.725180112328829</v>
      </c>
      <c r="EO200" s="2">
        <f t="shared" si="188"/>
        <v>37.386631571336615</v>
      </c>
      <c r="EQ200" s="2">
        <f t="shared" si="263"/>
        <v>41.595190375725167</v>
      </c>
      <c r="ER200" s="2">
        <f t="shared" si="263"/>
        <v>42.182370486890484</v>
      </c>
      <c r="ES200" s="2">
        <f t="shared" si="263"/>
        <v>44.980266551164362</v>
      </c>
      <c r="ET200" s="2">
        <f t="shared" si="263"/>
        <v>46.036806404678032</v>
      </c>
      <c r="EU200" s="2">
        <f t="shared" si="263"/>
        <v>47.766444321896692</v>
      </c>
      <c r="EV200" s="2">
        <f t="shared" si="263"/>
        <v>48.188914448072609</v>
      </c>
      <c r="EW200" s="2">
        <f t="shared" si="263"/>
        <v>48.795890305916899</v>
      </c>
      <c r="EX200" s="2">
        <f t="shared" si="263"/>
        <v>44.910029711388205</v>
      </c>
      <c r="EY200" s="2">
        <f t="shared" si="263"/>
        <v>41.559832739885287</v>
      </c>
      <c r="EZ200" s="2">
        <f t="shared" si="263"/>
        <v>43.552087985982453</v>
      </c>
      <c r="FA200" s="2">
        <f t="shared" si="263"/>
        <v>48.174039844375557</v>
      </c>
      <c r="FB200" s="2">
        <f t="shared" si="263"/>
        <v>45.440048232132753</v>
      </c>
      <c r="FC200" s="2">
        <f t="shared" si="263"/>
        <v>42.817243724829339</v>
      </c>
      <c r="FD200" s="2">
        <f t="shared" si="263"/>
        <v>39.896071564277875</v>
      </c>
      <c r="FE200" s="2">
        <f t="shared" si="263"/>
        <v>36.886559430561007</v>
      </c>
      <c r="FG200" s="2">
        <f t="shared" si="264"/>
        <v>0.99999717521129983</v>
      </c>
      <c r="FH200" s="2">
        <f t="shared" si="264"/>
        <v>0.99999739054079828</v>
      </c>
      <c r="FI200" s="2">
        <f t="shared" si="264"/>
        <v>0.99999727280226447</v>
      </c>
      <c r="FJ200" s="2">
        <f t="shared" si="264"/>
        <v>0.99999740270042003</v>
      </c>
      <c r="FK200" s="2">
        <f t="shared" si="264"/>
        <v>0.99999620500745157</v>
      </c>
      <c r="FL200" s="2">
        <f t="shared" si="264"/>
        <v>0.99999533086717229</v>
      </c>
      <c r="FM200" s="2">
        <f t="shared" si="264"/>
        <v>0.99999595544853559</v>
      </c>
      <c r="FN200" s="2">
        <f t="shared" si="264"/>
        <v>0.99999578267349332</v>
      </c>
      <c r="FO200" s="2">
        <f t="shared" si="264"/>
        <v>0.99999564746905667</v>
      </c>
      <c r="FP200" s="2">
        <f t="shared" si="264"/>
        <v>0.99999524656627692</v>
      </c>
      <c r="FQ200" s="2">
        <f t="shared" si="264"/>
        <v>0.99999479861565665</v>
      </c>
      <c r="FR200" s="2">
        <f t="shared" si="264"/>
        <v>0.99999484351722812</v>
      </c>
      <c r="FS200" s="2">
        <f t="shared" si="264"/>
        <v>0.99999423449456726</v>
      </c>
      <c r="FT200" s="2">
        <f t="shared" si="264"/>
        <v>0.99999414394633601</v>
      </c>
      <c r="FU200" s="2">
        <f t="shared" si="264"/>
        <v>0.99999341476914183</v>
      </c>
      <c r="FW200" s="2">
        <f t="shared" si="255"/>
        <v>0.66933285109167362</v>
      </c>
      <c r="FX200" s="2">
        <f t="shared" si="255"/>
        <v>0.92607459316306484</v>
      </c>
      <c r="FY200" s="2">
        <f t="shared" si="255"/>
        <v>0.92334297997847203</v>
      </c>
      <c r="FZ200" s="2">
        <f t="shared" si="255"/>
        <v>0.92366089038812482</v>
      </c>
      <c r="GA200" s="2">
        <f t="shared" si="255"/>
        <v>0.89894669515373005</v>
      </c>
      <c r="GB200" s="2">
        <f t="shared" si="255"/>
        <v>0.90695791945562387</v>
      </c>
      <c r="GC200" s="2">
        <f t="shared" si="255"/>
        <v>0.89855729214294566</v>
      </c>
      <c r="GD200" s="2">
        <f t="shared" si="255"/>
        <v>0.90877345962481404</v>
      </c>
      <c r="GE200" s="2">
        <f t="shared" si="255"/>
        <v>0.91284109306928085</v>
      </c>
      <c r="GF200" s="2">
        <f t="shared" si="255"/>
        <v>0.89090586199764599</v>
      </c>
      <c r="GG200" s="2">
        <f t="shared" si="255"/>
        <v>0.87942269114553606</v>
      </c>
      <c r="GH200" s="2">
        <f t="shared" si="255"/>
        <v>0.85100393631578897</v>
      </c>
      <c r="GI200" s="2">
        <f t="shared" si="255"/>
        <v>0.83022957028771938</v>
      </c>
      <c r="GJ200" s="2">
        <f t="shared" si="255"/>
        <v>0.77183212036988957</v>
      </c>
      <c r="GK200" s="2">
        <f t="shared" si="255"/>
        <v>0.74819877519118583</v>
      </c>
      <c r="GM200" s="86">
        <f t="shared" si="256"/>
        <v>9.8925597796641698E-270</v>
      </c>
      <c r="GN200" s="86">
        <f t="shared" si="256"/>
        <v>0</v>
      </c>
      <c r="GO200" s="86">
        <f t="shared" si="256"/>
        <v>0</v>
      </c>
      <c r="GP200" s="86">
        <f t="shared" si="256"/>
        <v>0</v>
      </c>
      <c r="GQ200" s="86">
        <f t="shared" si="256"/>
        <v>0</v>
      </c>
      <c r="GR200" s="86">
        <f t="shared" si="256"/>
        <v>0</v>
      </c>
      <c r="GS200" s="86">
        <f t="shared" si="256"/>
        <v>0</v>
      </c>
      <c r="GT200" s="86">
        <f t="shared" si="256"/>
        <v>0</v>
      </c>
      <c r="GU200" s="86">
        <f t="shared" si="256"/>
        <v>0</v>
      </c>
      <c r="GV200" s="86">
        <f t="shared" si="256"/>
        <v>0</v>
      </c>
      <c r="GW200" s="86">
        <f t="shared" si="256"/>
        <v>0</v>
      </c>
      <c r="GX200" s="86">
        <f t="shared" si="256"/>
        <v>0</v>
      </c>
      <c r="GY200" s="86">
        <f t="shared" si="256"/>
        <v>0</v>
      </c>
      <c r="GZ200" s="86">
        <f t="shared" si="256"/>
        <v>0</v>
      </c>
      <c r="HA200" s="86">
        <f t="shared" si="256"/>
        <v>0</v>
      </c>
      <c r="HC200" s="86">
        <f t="shared" si="190"/>
        <v>3.3125756490757985E-161</v>
      </c>
      <c r="HD200" s="86">
        <f t="shared" si="190"/>
        <v>0</v>
      </c>
      <c r="HE200" s="86">
        <f t="shared" si="190"/>
        <v>0</v>
      </c>
      <c r="HF200" s="86">
        <f t="shared" si="190"/>
        <v>0</v>
      </c>
      <c r="HG200" s="86">
        <f t="shared" si="190"/>
        <v>0</v>
      </c>
      <c r="HH200" s="86">
        <f t="shared" si="251"/>
        <v>0</v>
      </c>
      <c r="HI200" s="86">
        <f t="shared" si="252"/>
        <v>0</v>
      </c>
      <c r="HJ200" s="86">
        <f t="shared" si="250"/>
        <v>0</v>
      </c>
      <c r="HK200" s="86">
        <f t="shared" si="250"/>
        <v>0</v>
      </c>
      <c r="HL200" s="86">
        <f t="shared" si="250"/>
        <v>0</v>
      </c>
      <c r="HM200" s="86">
        <f t="shared" si="250"/>
        <v>0</v>
      </c>
      <c r="HN200" s="86">
        <f t="shared" si="250"/>
        <v>0</v>
      </c>
      <c r="HO200" s="86">
        <f t="shared" si="235"/>
        <v>5.1896711395796525E-281</v>
      </c>
      <c r="HP200" s="86">
        <f t="shared" si="235"/>
        <v>1.6333670273597345E-273</v>
      </c>
      <c r="HQ200" s="86">
        <f t="shared" si="235"/>
        <v>0</v>
      </c>
      <c r="HS200" s="86">
        <f t="shared" si="257"/>
        <v>4.164771426092182E-12</v>
      </c>
      <c r="HT200" s="86">
        <f t="shared" si="257"/>
        <v>6.5964526394195613E-15</v>
      </c>
      <c r="HU200" s="86">
        <f t="shared" si="257"/>
        <v>3.9586068116215908E-15</v>
      </c>
      <c r="HV200" s="86">
        <f t="shared" si="257"/>
        <v>5.5184860767286563E-15</v>
      </c>
      <c r="HW200" s="86">
        <f t="shared" si="257"/>
        <v>7.1654110118990373E-14</v>
      </c>
      <c r="HX200" s="86">
        <f t="shared" si="257"/>
        <v>4.190899279756614E-15</v>
      </c>
      <c r="HY200" s="86">
        <f t="shared" si="257"/>
        <v>3.8938880143240343E-14</v>
      </c>
      <c r="HZ200" s="86">
        <f t="shared" si="257"/>
        <v>6.5897630796549967E-15</v>
      </c>
      <c r="IA200" s="86">
        <f t="shared" si="257"/>
        <v>1.0635097639023013E-15</v>
      </c>
      <c r="IB200" s="86">
        <f t="shared" si="257"/>
        <v>6.0698940096617307E-15</v>
      </c>
      <c r="IC200" s="86">
        <f t="shared" si="257"/>
        <v>2.8446160315836738E-14</v>
      </c>
      <c r="ID200" s="86">
        <f t="shared" si="257"/>
        <v>5.0883557514504841E-12</v>
      </c>
      <c r="IE200" s="86">
        <f t="shared" si="257"/>
        <v>7.4398579438704401E-15</v>
      </c>
      <c r="IF200" s="86">
        <f t="shared" si="257"/>
        <v>4.9959664886314932E-37</v>
      </c>
      <c r="IG200" s="86">
        <f t="shared" si="257"/>
        <v>1.1888884549194077E-37</v>
      </c>
      <c r="II200" s="86">
        <f t="shared" si="258"/>
        <v>0.2619731022623859</v>
      </c>
      <c r="IJ200" s="86">
        <f t="shared" si="258"/>
        <v>1.2273585437849892E-4</v>
      </c>
      <c r="IK200" s="86">
        <f t="shared" si="258"/>
        <v>1.2575038158519947E-4</v>
      </c>
      <c r="IL200" s="86">
        <f t="shared" si="258"/>
        <v>1.8590484572724296E-4</v>
      </c>
      <c r="IM200" s="86">
        <f t="shared" si="258"/>
        <v>7.071205128966596E-4</v>
      </c>
      <c r="IN200" s="86">
        <f t="shared" si="258"/>
        <v>2.2075253275011017E-4</v>
      </c>
      <c r="IO200" s="86">
        <f t="shared" si="258"/>
        <v>5.2125286342058854E-4</v>
      </c>
      <c r="IP200" s="86">
        <f t="shared" si="258"/>
        <v>2.2429373130520975E-4</v>
      </c>
      <c r="IQ200" s="86">
        <f t="shared" si="258"/>
        <v>1.3564787482706419E-4</v>
      </c>
      <c r="IR200" s="86">
        <f t="shared" si="258"/>
        <v>5.8474686912964664E-4</v>
      </c>
      <c r="IS200" s="86">
        <f t="shared" si="258"/>
        <v>1.1807589052739546E-3</v>
      </c>
      <c r="IT200" s="86">
        <f t="shared" si="258"/>
        <v>7.2366535426922687E-3</v>
      </c>
      <c r="IU200" s="86">
        <f t="shared" si="258"/>
        <v>4.8445226903531839E-3</v>
      </c>
      <c r="IV200" s="86">
        <f t="shared" si="258"/>
        <v>1.3895286476789585E-8</v>
      </c>
      <c r="IW200" s="86">
        <f t="shared" si="258"/>
        <v>7.46994324886958E-4</v>
      </c>
      <c r="IY200" s="86">
        <f t="shared" si="259"/>
        <v>0.26197310226655068</v>
      </c>
      <c r="IZ200" s="86">
        <f t="shared" si="259"/>
        <v>1.2273585438509537E-4</v>
      </c>
      <c r="JA200" s="86">
        <f t="shared" si="259"/>
        <v>1.2575038158915808E-4</v>
      </c>
      <c r="JB200" s="86">
        <f t="shared" si="259"/>
        <v>1.8590484573276144E-4</v>
      </c>
      <c r="JC200" s="86">
        <f t="shared" si="259"/>
        <v>7.0712051296831376E-4</v>
      </c>
      <c r="JD200" s="86">
        <f t="shared" si="259"/>
        <v>2.2075253275430107E-4</v>
      </c>
      <c r="JE200" s="86">
        <f t="shared" si="259"/>
        <v>5.2125286345952745E-4</v>
      </c>
      <c r="JF200" s="86">
        <f t="shared" si="259"/>
        <v>2.242937313117995E-4</v>
      </c>
      <c r="JG200" s="86">
        <f t="shared" si="259"/>
        <v>1.3564787482812772E-4</v>
      </c>
      <c r="JH200" s="86">
        <f t="shared" si="259"/>
        <v>5.8474686913571655E-4</v>
      </c>
      <c r="JI200" s="86">
        <f t="shared" si="259"/>
        <v>1.1807589053024008E-3</v>
      </c>
      <c r="JJ200" s="86">
        <f t="shared" si="259"/>
        <v>7.2366535477806247E-3</v>
      </c>
      <c r="JK200" s="86">
        <f t="shared" si="259"/>
        <v>4.8445226903606241E-3</v>
      </c>
      <c r="JL200" s="86">
        <f t="shared" si="259"/>
        <v>1.3895286476789585E-8</v>
      </c>
      <c r="JM200" s="86">
        <f t="shared" si="259"/>
        <v>7.46994324886958E-4</v>
      </c>
    </row>
    <row r="201" spans="2:273" x14ac:dyDescent="0.25">
      <c r="B201" s="2">
        <v>174</v>
      </c>
      <c r="C201" s="37">
        <v>39.69</v>
      </c>
      <c r="D201" s="37">
        <v>43.716999999999999</v>
      </c>
      <c r="E201" s="37">
        <v>45.417000000000002</v>
      </c>
      <c r="F201" s="37">
        <v>46.8</v>
      </c>
      <c r="G201" s="37">
        <v>49.115000000000002</v>
      </c>
      <c r="H201" s="37">
        <v>47</v>
      </c>
      <c r="I201" s="37">
        <v>47.015999999999998</v>
      </c>
      <c r="J201" s="37">
        <v>45.77</v>
      </c>
      <c r="K201" s="37">
        <v>40.426000000000002</v>
      </c>
      <c r="L201" s="37">
        <v>43.524999999999999</v>
      </c>
      <c r="M201" s="37">
        <v>47.213000000000001</v>
      </c>
      <c r="N201" s="37">
        <v>46.459000000000003</v>
      </c>
      <c r="O201" s="37">
        <v>43.197000000000003</v>
      </c>
      <c r="P201" s="37">
        <v>36.262</v>
      </c>
      <c r="Q201" s="37">
        <v>37.704999999999998</v>
      </c>
      <c r="S201" s="4">
        <f t="shared" si="260"/>
        <v>40.762467959928429</v>
      </c>
      <c r="T201" s="4">
        <f t="shared" si="260"/>
        <v>41.9683173346519</v>
      </c>
      <c r="U201" s="4">
        <f t="shared" si="260"/>
        <v>44.667480793623788</v>
      </c>
      <c r="V201" s="4">
        <f t="shared" si="260"/>
        <v>45.950647332936967</v>
      </c>
      <c r="W201" s="4">
        <f t="shared" si="260"/>
        <v>47.320227831111673</v>
      </c>
      <c r="X201" s="4">
        <f t="shared" si="260"/>
        <v>48.19658247992863</v>
      </c>
      <c r="Y201" s="4">
        <f t="shared" si="260"/>
        <v>48.888550600393138</v>
      </c>
      <c r="Z201" s="4">
        <f t="shared" si="260"/>
        <v>45.020334011538459</v>
      </c>
      <c r="AA201" s="4">
        <f t="shared" si="260"/>
        <v>41.597998390556725</v>
      </c>
      <c r="AB201" s="4">
        <f t="shared" si="260"/>
        <v>43.115142542981829</v>
      </c>
      <c r="AC201" s="4">
        <f t="shared" si="260"/>
        <v>48.078530093594004</v>
      </c>
      <c r="AD201" s="4">
        <f t="shared" si="260"/>
        <v>45.563348997324809</v>
      </c>
      <c r="AE201" s="4">
        <f t="shared" si="260"/>
        <v>42.71416682155774</v>
      </c>
      <c r="AF201" s="4">
        <f t="shared" si="260"/>
        <v>40.575614420092371</v>
      </c>
      <c r="AG201" s="4">
        <f t="shared" si="260"/>
        <v>36.891092804055191</v>
      </c>
      <c r="AI201" s="4">
        <f t="shared" si="261"/>
        <v>-1.0724679599284315</v>
      </c>
      <c r="AJ201" s="4">
        <f t="shared" si="261"/>
        <v>1.7486826653480989</v>
      </c>
      <c r="AK201" s="4">
        <f t="shared" si="261"/>
        <v>0.74951920637621328</v>
      </c>
      <c r="AL201" s="4">
        <f t="shared" si="261"/>
        <v>0.84935266706303025</v>
      </c>
      <c r="AM201" s="4">
        <f t="shared" si="261"/>
        <v>1.7947721688883291</v>
      </c>
      <c r="AN201" s="4">
        <f t="shared" si="261"/>
        <v>-1.1965824799286295</v>
      </c>
      <c r="AO201" s="4">
        <f t="shared" si="261"/>
        <v>-1.87255060039314</v>
      </c>
      <c r="AP201" s="4">
        <f t="shared" si="261"/>
        <v>0.74966598846154398</v>
      </c>
      <c r="AQ201" s="4">
        <f t="shared" si="261"/>
        <v>-1.1719983905567233</v>
      </c>
      <c r="AR201" s="4">
        <f t="shared" si="261"/>
        <v>0.40985745701816967</v>
      </c>
      <c r="AS201" s="4">
        <f t="shared" si="261"/>
        <v>-0.86553009359400335</v>
      </c>
      <c r="AT201" s="4">
        <f t="shared" si="261"/>
        <v>0.89565100267519426</v>
      </c>
      <c r="AU201" s="4">
        <f t="shared" si="261"/>
        <v>0.48283317844226303</v>
      </c>
      <c r="AV201" s="4">
        <f t="shared" si="261"/>
        <v>-4.3136144200923709</v>
      </c>
      <c r="AW201" s="4">
        <f t="shared" si="261"/>
        <v>0.81390719594480743</v>
      </c>
      <c r="AY201" s="2">
        <f t="shared" si="253"/>
        <v>40.755186624488893</v>
      </c>
      <c r="AZ201" s="2">
        <f t="shared" si="253"/>
        <v>41.9683173346519</v>
      </c>
      <c r="BA201" s="2">
        <f t="shared" si="253"/>
        <v>44.667480793623788</v>
      </c>
      <c r="BB201" s="2">
        <f t="shared" si="253"/>
        <v>45.950647332936967</v>
      </c>
      <c r="BC201" s="2">
        <f t="shared" si="253"/>
        <v>47.320227831110827</v>
      </c>
      <c r="BD201" s="2">
        <f t="shared" si="253"/>
        <v>48.196582479928622</v>
      </c>
      <c r="BE201" s="2">
        <f t="shared" si="253"/>
        <v>48.888550600392875</v>
      </c>
      <c r="BF201" s="2">
        <f t="shared" si="253"/>
        <v>45.020334011538452</v>
      </c>
      <c r="BG201" s="2">
        <f t="shared" si="253"/>
        <v>41.597998390556725</v>
      </c>
      <c r="BH201" s="2">
        <f t="shared" si="253"/>
        <v>43.11514254298136</v>
      </c>
      <c r="BI201" s="2">
        <f t="shared" si="253"/>
        <v>48.078530093580845</v>
      </c>
      <c r="BJ201" s="2">
        <f t="shared" si="253"/>
        <v>45.563348952005704</v>
      </c>
      <c r="BK201" s="2">
        <f t="shared" si="253"/>
        <v>42.714166815165854</v>
      </c>
      <c r="BL201" s="2">
        <f t="shared" si="253"/>
        <v>40.575614419186643</v>
      </c>
      <c r="BM201" s="2">
        <f t="shared" si="253"/>
        <v>36.890291633751907</v>
      </c>
      <c r="BO201" s="2" t="str">
        <f t="shared" si="191"/>
        <v/>
      </c>
      <c r="BP201" s="2" t="str">
        <f t="shared" si="192"/>
        <v/>
      </c>
      <c r="BQ201" s="2" t="str">
        <f t="shared" si="193"/>
        <v/>
      </c>
      <c r="BR201" s="2" t="str">
        <f t="shared" si="194"/>
        <v/>
      </c>
      <c r="BS201" s="2" t="str">
        <f t="shared" si="195"/>
        <v/>
      </c>
      <c r="BT201" s="2" t="str">
        <f t="shared" si="196"/>
        <v/>
      </c>
      <c r="BU201" s="2" t="str">
        <f t="shared" si="197"/>
        <v/>
      </c>
      <c r="BV201" s="2" t="str">
        <f t="shared" si="198"/>
        <v/>
      </c>
      <c r="BW201" s="2" t="str">
        <f t="shared" si="199"/>
        <v/>
      </c>
      <c r="BX201" s="2" t="str">
        <f t="shared" si="200"/>
        <v/>
      </c>
      <c r="BY201" s="2" t="str">
        <f t="shared" si="201"/>
        <v/>
      </c>
      <c r="BZ201" s="2" t="str">
        <f t="shared" si="202"/>
        <v/>
      </c>
      <c r="CA201" s="2" t="str">
        <f t="shared" si="203"/>
        <v/>
      </c>
      <c r="CB201" s="2" t="str">
        <f t="shared" si="204"/>
        <v/>
      </c>
      <c r="CC201" s="2" t="str">
        <f t="shared" si="205"/>
        <v/>
      </c>
      <c r="CE201" s="2" t="str">
        <f t="shared" si="254"/>
        <v/>
      </c>
      <c r="CF201" s="2" t="str">
        <f t="shared" si="254"/>
        <v/>
      </c>
      <c r="CG201" s="2" t="str">
        <f t="shared" si="254"/>
        <v/>
      </c>
      <c r="CH201" s="2" t="str">
        <f t="shared" si="254"/>
        <v/>
      </c>
      <c r="CI201" s="2" t="str">
        <f t="shared" si="254"/>
        <v/>
      </c>
      <c r="CJ201" s="2" t="str">
        <f t="shared" si="254"/>
        <v/>
      </c>
      <c r="CK201" s="2" t="str">
        <f t="shared" si="254"/>
        <v/>
      </c>
      <c r="CL201" s="2" t="str">
        <f t="shared" si="254"/>
        <v/>
      </c>
      <c r="CM201" s="2" t="str">
        <f t="shared" si="254"/>
        <v/>
      </c>
      <c r="CN201" s="2" t="str">
        <f t="shared" si="254"/>
        <v/>
      </c>
      <c r="CO201" s="2" t="str">
        <f t="shared" si="254"/>
        <v/>
      </c>
      <c r="CP201" s="2" t="str">
        <f t="shared" si="254"/>
        <v/>
      </c>
      <c r="CQ201" s="2" t="str">
        <f t="shared" si="254"/>
        <v/>
      </c>
      <c r="CR201" s="2" t="str">
        <f t="shared" si="254"/>
        <v/>
      </c>
      <c r="CS201" s="2" t="str">
        <f t="shared" si="254"/>
        <v/>
      </c>
      <c r="CU201" s="2" t="str">
        <f t="shared" si="206"/>
        <v/>
      </c>
      <c r="CV201" s="2">
        <f t="shared" si="207"/>
        <v>43.716999999999999</v>
      </c>
      <c r="CW201" s="2">
        <f t="shared" si="208"/>
        <v>45.417000000000002</v>
      </c>
      <c r="CX201" s="2">
        <f t="shared" si="209"/>
        <v>46.8</v>
      </c>
      <c r="CY201" s="2">
        <f t="shared" si="210"/>
        <v>49.115000000000002</v>
      </c>
      <c r="CZ201" s="2">
        <f t="shared" si="211"/>
        <v>47</v>
      </c>
      <c r="DA201" s="2">
        <f t="shared" si="212"/>
        <v>47.015999999999998</v>
      </c>
      <c r="DB201" s="2">
        <f t="shared" si="213"/>
        <v>45.77</v>
      </c>
      <c r="DC201" s="2">
        <f t="shared" si="214"/>
        <v>40.426000000000002</v>
      </c>
      <c r="DD201" s="2">
        <f t="shared" si="215"/>
        <v>43.524999999999999</v>
      </c>
      <c r="DE201" s="2">
        <f t="shared" si="216"/>
        <v>47.213000000000001</v>
      </c>
      <c r="DF201" s="2">
        <f t="shared" si="217"/>
        <v>46.459000000000003</v>
      </c>
      <c r="DG201" s="2">
        <f t="shared" si="218"/>
        <v>43.197000000000003</v>
      </c>
      <c r="DH201" s="2">
        <f t="shared" si="219"/>
        <v>36.262</v>
      </c>
      <c r="DI201" s="2">
        <f t="shared" si="220"/>
        <v>37.704999999999998</v>
      </c>
      <c r="DK201" s="2">
        <f t="shared" si="262"/>
        <v>95.81894652406416</v>
      </c>
      <c r="DL201" s="2">
        <f t="shared" si="262"/>
        <v>108.78451938502674</v>
      </c>
      <c r="DM201" s="2">
        <f t="shared" si="262"/>
        <v>104.3312139037433</v>
      </c>
      <c r="DN201" s="2">
        <f t="shared" si="262"/>
        <v>118.80975111408199</v>
      </c>
      <c r="DO201" s="2">
        <f t="shared" si="262"/>
        <v>113.39346941678519</v>
      </c>
      <c r="DP201" s="2">
        <f t="shared" si="262"/>
        <v>117.25101482176356</v>
      </c>
      <c r="DQ201" s="2">
        <f t="shared" si="262"/>
        <v>99.782554765291621</v>
      </c>
      <c r="DR201" s="2">
        <f t="shared" si="262"/>
        <v>105.68864743589745</v>
      </c>
      <c r="DS201" s="2">
        <f t="shared" si="262"/>
        <v>94.910710188933862</v>
      </c>
      <c r="DT201" s="2">
        <f t="shared" si="262"/>
        <v>93.035126454033758</v>
      </c>
      <c r="DU201" s="2">
        <f t="shared" si="262"/>
        <v>81.836070731707338</v>
      </c>
      <c r="DV201" s="2">
        <f t="shared" si="262"/>
        <v>97.684651219512148</v>
      </c>
      <c r="DW201" s="2">
        <f t="shared" si="262"/>
        <v>104.00972633767373</v>
      </c>
      <c r="DX201" s="2">
        <f t="shared" si="262"/>
        <v>73.75119429429428</v>
      </c>
      <c r="DY201" s="2">
        <f t="shared" si="262"/>
        <v>52.794642016806733</v>
      </c>
      <c r="EA201" s="2">
        <f t="shared" si="249"/>
        <v>39.227996769317727</v>
      </c>
      <c r="EB201" s="2">
        <f t="shared" si="249"/>
        <v>41.079914285714281</v>
      </c>
      <c r="EC201" s="2">
        <f t="shared" si="249"/>
        <v>42.353969264069278</v>
      </c>
      <c r="ED201" s="2">
        <f t="shared" si="249"/>
        <v>46.592100000000002</v>
      </c>
      <c r="EE201" s="2">
        <f t="shared" si="249"/>
        <v>44.227117320909798</v>
      </c>
      <c r="EF201" s="2">
        <f t="shared" si="248"/>
        <v>49.803311860375729</v>
      </c>
      <c r="EG201" s="2">
        <f t="shared" si="248"/>
        <v>50.993817174515243</v>
      </c>
      <c r="EH201" s="2">
        <f t="shared" si="248"/>
        <v>47.723423721417348</v>
      </c>
      <c r="EI201" s="2">
        <f t="shared" si="248"/>
        <v>44.167971440064363</v>
      </c>
      <c r="EJ201" s="2">
        <f t="shared" si="248"/>
        <v>40.258826696165173</v>
      </c>
      <c r="EK201" s="2">
        <f t="shared" si="221"/>
        <v>47.526360379453017</v>
      </c>
      <c r="EL201" s="2">
        <f t="shared" si="188"/>
        <v>46.879197609946665</v>
      </c>
      <c r="EM201" s="2">
        <f t="shared" si="188"/>
        <v>42.827852272169295</v>
      </c>
      <c r="EN201" s="2">
        <f t="shared" si="188"/>
        <v>43.633471684449397</v>
      </c>
      <c r="EO201" s="2">
        <f t="shared" si="188"/>
        <v>37.277531287690366</v>
      </c>
      <c r="EQ201" s="2">
        <f t="shared" si="263"/>
        <v>41.443059907541695</v>
      </c>
      <c r="ER201" s="2">
        <f t="shared" si="263"/>
        <v>42.032822657481248</v>
      </c>
      <c r="ES201" s="2">
        <f t="shared" si="263"/>
        <v>44.842485300199229</v>
      </c>
      <c r="ET201" s="2">
        <f t="shared" si="263"/>
        <v>45.902113074400063</v>
      </c>
      <c r="EU201" s="2">
        <f t="shared" si="263"/>
        <v>47.637075417320588</v>
      </c>
      <c r="EV201" s="2">
        <f t="shared" si="263"/>
        <v>48.045942080707185</v>
      </c>
      <c r="EW201" s="2">
        <f t="shared" si="263"/>
        <v>48.671590601024285</v>
      </c>
      <c r="EX201" s="2">
        <f t="shared" si="263"/>
        <v>44.772618673702112</v>
      </c>
      <c r="EY201" s="2">
        <f t="shared" si="263"/>
        <v>41.373987112882396</v>
      </c>
      <c r="EZ201" s="2">
        <f t="shared" si="263"/>
        <v>43.433877285203096</v>
      </c>
      <c r="FA201" s="2">
        <f t="shared" si="263"/>
        <v>48.147393300485831</v>
      </c>
      <c r="FB201" s="2">
        <f t="shared" si="263"/>
        <v>45.35296069154397</v>
      </c>
      <c r="FC201" s="2">
        <f t="shared" si="263"/>
        <v>42.692583505860519</v>
      </c>
      <c r="FD201" s="2">
        <f t="shared" si="263"/>
        <v>39.75098953744785</v>
      </c>
      <c r="FE201" s="2">
        <f t="shared" si="263"/>
        <v>36.771313958126939</v>
      </c>
      <c r="FG201" s="2">
        <f t="shared" si="264"/>
        <v>0.99999742376144629</v>
      </c>
      <c r="FH201" s="2">
        <f t="shared" si="264"/>
        <v>0.99999762014437665</v>
      </c>
      <c r="FI201" s="2">
        <f t="shared" si="264"/>
        <v>0.9999975127655073</v>
      </c>
      <c r="FJ201" s="2">
        <f t="shared" si="264"/>
        <v>0.99999763123408869</v>
      </c>
      <c r="FK201" s="2">
        <f t="shared" si="264"/>
        <v>0.99999653892450491</v>
      </c>
      <c r="FL201" s="2">
        <f t="shared" si="264"/>
        <v>0.99999574169850125</v>
      </c>
      <c r="FM201" s="2">
        <f t="shared" si="264"/>
        <v>0.99999631132391142</v>
      </c>
      <c r="FN201" s="2">
        <f t="shared" si="264"/>
        <v>0.99999615375108564</v>
      </c>
      <c r="FO201" s="2">
        <f t="shared" si="264"/>
        <v>0.99999603044308083</v>
      </c>
      <c r="FP201" s="2">
        <f t="shared" si="264"/>
        <v>0.99999566481510727</v>
      </c>
      <c r="FQ201" s="2">
        <f t="shared" si="264"/>
        <v>0.99999525627892816</v>
      </c>
      <c r="FR201" s="2">
        <f t="shared" si="264"/>
        <v>0.99999529722968539</v>
      </c>
      <c r="FS201" s="2">
        <f t="shared" si="264"/>
        <v>0.99999474179388348</v>
      </c>
      <c r="FT201" s="2">
        <f t="shared" si="264"/>
        <v>0.99999465921283059</v>
      </c>
      <c r="FU201" s="2">
        <f t="shared" si="264"/>
        <v>0.99999399419459767</v>
      </c>
      <c r="FW201" s="2">
        <f t="shared" si="255"/>
        <v>0.68939076138886024</v>
      </c>
      <c r="FX201" s="2">
        <f t="shared" si="255"/>
        <v>0.93213780891166642</v>
      </c>
      <c r="FY201" s="2">
        <f t="shared" si="255"/>
        <v>0.92961320884696086</v>
      </c>
      <c r="FZ201" s="2">
        <f t="shared" si="255"/>
        <v>0.92990708949346657</v>
      </c>
      <c r="GA201" s="2">
        <f t="shared" si="255"/>
        <v>0.90701147427300122</v>
      </c>
      <c r="GB201" s="2">
        <f t="shared" si="255"/>
        <v>0.91444419478114247</v>
      </c>
      <c r="GC201" s="2">
        <f t="shared" si="255"/>
        <v>0.90664992124650179</v>
      </c>
      <c r="GD201" s="2">
        <f t="shared" si="255"/>
        <v>0.91612716355179491</v>
      </c>
      <c r="GE201" s="2">
        <f t="shared" si="255"/>
        <v>0.91989580997028408</v>
      </c>
      <c r="GF201" s="2">
        <f t="shared" si="255"/>
        <v>0.89954064406394552</v>
      </c>
      <c r="GG201" s="2">
        <f t="shared" si="255"/>
        <v>0.8888529733880125</v>
      </c>
      <c r="GH201" s="2">
        <f t="shared" si="255"/>
        <v>0.86230883845830752</v>
      </c>
      <c r="GI201" s="2">
        <f t="shared" si="255"/>
        <v>0.84281957334945801</v>
      </c>
      <c r="GJ201" s="2">
        <f t="shared" si="255"/>
        <v>0.78764512026692934</v>
      </c>
      <c r="GK201" s="2">
        <f t="shared" si="255"/>
        <v>0.76515129780315017</v>
      </c>
      <c r="GM201" s="86">
        <f t="shared" si="256"/>
        <v>2.7191385222945129E-274</v>
      </c>
      <c r="GN201" s="86">
        <f t="shared" si="256"/>
        <v>0</v>
      </c>
      <c r="GO201" s="86">
        <f t="shared" si="256"/>
        <v>0</v>
      </c>
      <c r="GP201" s="86">
        <f t="shared" si="256"/>
        <v>0</v>
      </c>
      <c r="GQ201" s="86">
        <f t="shared" si="256"/>
        <v>0</v>
      </c>
      <c r="GR201" s="86">
        <f t="shared" si="256"/>
        <v>0</v>
      </c>
      <c r="GS201" s="86">
        <f t="shared" si="256"/>
        <v>0</v>
      </c>
      <c r="GT201" s="86">
        <f t="shared" si="256"/>
        <v>0</v>
      </c>
      <c r="GU201" s="86">
        <f t="shared" si="256"/>
        <v>0</v>
      </c>
      <c r="GV201" s="86">
        <f t="shared" si="256"/>
        <v>0</v>
      </c>
      <c r="GW201" s="86">
        <f t="shared" si="256"/>
        <v>0</v>
      </c>
      <c r="GX201" s="86">
        <f t="shared" si="256"/>
        <v>0</v>
      </c>
      <c r="GY201" s="86">
        <f t="shared" si="256"/>
        <v>0</v>
      </c>
      <c r="GZ201" s="86">
        <f t="shared" si="256"/>
        <v>0</v>
      </c>
      <c r="HA201" s="86">
        <f t="shared" si="256"/>
        <v>0</v>
      </c>
      <c r="HC201" s="86">
        <f t="shared" si="190"/>
        <v>1.1676108381242353E-164</v>
      </c>
      <c r="HD201" s="86">
        <f t="shared" si="190"/>
        <v>0</v>
      </c>
      <c r="HE201" s="86">
        <f t="shared" si="190"/>
        <v>0</v>
      </c>
      <c r="HF201" s="86">
        <f t="shared" si="190"/>
        <v>0</v>
      </c>
      <c r="HG201" s="86">
        <f t="shared" si="190"/>
        <v>0</v>
      </c>
      <c r="HH201" s="86">
        <f t="shared" si="251"/>
        <v>0</v>
      </c>
      <c r="HI201" s="86">
        <f t="shared" si="252"/>
        <v>0</v>
      </c>
      <c r="HJ201" s="86">
        <f t="shared" si="250"/>
        <v>0</v>
      </c>
      <c r="HK201" s="86">
        <f t="shared" si="250"/>
        <v>0</v>
      </c>
      <c r="HL201" s="86">
        <f t="shared" si="250"/>
        <v>0</v>
      </c>
      <c r="HM201" s="86">
        <f t="shared" si="250"/>
        <v>0</v>
      </c>
      <c r="HN201" s="86">
        <f t="shared" si="250"/>
        <v>0</v>
      </c>
      <c r="HO201" s="86">
        <f t="shared" si="235"/>
        <v>2.3890855507754891E-287</v>
      </c>
      <c r="HP201" s="86">
        <f t="shared" si="235"/>
        <v>1.1539801719518223E-279</v>
      </c>
      <c r="HQ201" s="86">
        <f t="shared" si="235"/>
        <v>0</v>
      </c>
      <c r="HS201" s="86">
        <f t="shared" si="257"/>
        <v>1.5352264195151229E-12</v>
      </c>
      <c r="HT201" s="86">
        <f t="shared" si="257"/>
        <v>2.2469849268032796E-15</v>
      </c>
      <c r="HU201" s="86">
        <f t="shared" si="257"/>
        <v>1.3163682280444164E-15</v>
      </c>
      <c r="HV201" s="86">
        <f t="shared" si="257"/>
        <v>1.9015145166775979E-15</v>
      </c>
      <c r="HW201" s="86">
        <f t="shared" si="257"/>
        <v>2.4899411688281763E-14</v>
      </c>
      <c r="HX201" s="86">
        <f t="shared" si="257"/>
        <v>1.3154929666488383E-15</v>
      </c>
      <c r="HY201" s="86">
        <f t="shared" si="257"/>
        <v>1.3009690738049063E-14</v>
      </c>
      <c r="HZ201" s="86">
        <f t="shared" si="257"/>
        <v>2.1109103198898685E-15</v>
      </c>
      <c r="IA201" s="86">
        <f t="shared" si="257"/>
        <v>3.2529411376116559E-16</v>
      </c>
      <c r="IB201" s="86">
        <f t="shared" si="257"/>
        <v>1.8972665494464283E-15</v>
      </c>
      <c r="IC201" s="86">
        <f t="shared" si="257"/>
        <v>9.178411912986784E-15</v>
      </c>
      <c r="ID201" s="86">
        <f t="shared" si="257"/>
        <v>1.9230398779392265E-12</v>
      </c>
      <c r="IE201" s="86">
        <f t="shared" si="257"/>
        <v>2.1155764502968458E-15</v>
      </c>
      <c r="IF201" s="86">
        <f t="shared" si="257"/>
        <v>1.502100789116202E-38</v>
      </c>
      <c r="IG201" s="86">
        <f t="shared" si="257"/>
        <v>2.652104291740357E-39</v>
      </c>
      <c r="II201" s="86">
        <f t="shared" si="258"/>
        <v>0.20748619062098436</v>
      </c>
      <c r="IJ201" s="86">
        <f t="shared" si="258"/>
        <v>6.8762515755503819E-5</v>
      </c>
      <c r="IK201" s="86">
        <f t="shared" si="258"/>
        <v>6.9921430571764627E-5</v>
      </c>
      <c r="IL201" s="86">
        <f t="shared" si="258"/>
        <v>1.0640240597193908E-4</v>
      </c>
      <c r="IM201" s="86">
        <f t="shared" si="258"/>
        <v>4.1630119900226963E-4</v>
      </c>
      <c r="IN201" s="86">
        <f t="shared" si="258"/>
        <v>1.213321077117975E-4</v>
      </c>
      <c r="IO201" s="86">
        <f t="shared" si="258"/>
        <v>2.9908549107407408E-4</v>
      </c>
      <c r="IP201" s="86">
        <f t="shared" si="258"/>
        <v>1.241418093299894E-4</v>
      </c>
      <c r="IQ201" s="86">
        <f t="shared" si="258"/>
        <v>7.3209785503395615E-5</v>
      </c>
      <c r="IR201" s="86">
        <f t="shared" si="258"/>
        <v>3.3143630019414705E-4</v>
      </c>
      <c r="IS201" s="86">
        <f t="shared" si="258"/>
        <v>6.8921193340493018E-4</v>
      </c>
      <c r="IT201" s="86">
        <f t="shared" si="258"/>
        <v>4.6881625095719411E-3</v>
      </c>
      <c r="IU201" s="86">
        <f t="shared" si="258"/>
        <v>2.8762132650451818E-3</v>
      </c>
      <c r="IV201" s="86">
        <f t="shared" si="258"/>
        <v>1.0454560446335727E-9</v>
      </c>
      <c r="IW201" s="86">
        <f t="shared" si="258"/>
        <v>2.5807721155395432E-4</v>
      </c>
      <c r="IY201" s="86">
        <f t="shared" si="259"/>
        <v>0.20748619062251958</v>
      </c>
      <c r="IZ201" s="86">
        <f t="shared" si="259"/>
        <v>6.8762515757750801E-5</v>
      </c>
      <c r="JA201" s="86">
        <f t="shared" si="259"/>
        <v>6.9921430573080998E-5</v>
      </c>
      <c r="JB201" s="86">
        <f t="shared" si="259"/>
        <v>1.0640240597384059E-4</v>
      </c>
      <c r="JC201" s="86">
        <f t="shared" si="259"/>
        <v>4.1630119902716904E-4</v>
      </c>
      <c r="JD201" s="86">
        <f t="shared" si="259"/>
        <v>1.2133210771311299E-4</v>
      </c>
      <c r="JE201" s="86">
        <f t="shared" si="259"/>
        <v>2.9908549108708375E-4</v>
      </c>
      <c r="JF201" s="86">
        <f t="shared" si="259"/>
        <v>1.2414180933210031E-4</v>
      </c>
      <c r="JG201" s="86">
        <f t="shared" si="259"/>
        <v>7.3209785503720903E-5</v>
      </c>
      <c r="JH201" s="86">
        <f t="shared" si="259"/>
        <v>3.314363001960443E-4</v>
      </c>
      <c r="JI201" s="86">
        <f t="shared" si="259"/>
        <v>6.892119334141086E-4</v>
      </c>
      <c r="JJ201" s="86">
        <f t="shared" si="259"/>
        <v>4.688162511494981E-3</v>
      </c>
      <c r="JK201" s="86">
        <f t="shared" si="259"/>
        <v>2.8762132650472973E-3</v>
      </c>
      <c r="JL201" s="86">
        <f t="shared" si="259"/>
        <v>1.0454560446335727E-9</v>
      </c>
      <c r="JM201" s="86">
        <f t="shared" si="259"/>
        <v>2.5807721155395432E-4</v>
      </c>
    </row>
    <row r="202" spans="2:273" x14ac:dyDescent="0.25">
      <c r="B202" s="2">
        <v>175</v>
      </c>
      <c r="C202" s="37">
        <v>38.276000000000003</v>
      </c>
      <c r="D202" s="37">
        <v>41.933</v>
      </c>
      <c r="E202" s="37">
        <v>45.866999999999997</v>
      </c>
      <c r="F202" s="37">
        <v>45.05</v>
      </c>
      <c r="G202" s="37">
        <v>49.671999999999997</v>
      </c>
      <c r="H202" s="37">
        <v>47.442999999999998</v>
      </c>
      <c r="I202" s="37">
        <v>48.639000000000003</v>
      </c>
      <c r="J202" s="37">
        <v>45.851999999999997</v>
      </c>
      <c r="K202" s="37">
        <v>41.213000000000001</v>
      </c>
      <c r="L202" s="37">
        <v>44.540999999999997</v>
      </c>
      <c r="M202" s="37">
        <v>46.360999999999997</v>
      </c>
      <c r="N202" s="37">
        <v>43.622999999999998</v>
      </c>
      <c r="O202" s="37">
        <v>41.802999999999997</v>
      </c>
      <c r="P202" s="37">
        <v>38.770000000000003</v>
      </c>
      <c r="Q202" s="37">
        <v>35.197000000000003</v>
      </c>
      <c r="S202" s="4">
        <f t="shared" si="260"/>
        <v>40.638543712136261</v>
      </c>
      <c r="T202" s="4">
        <f t="shared" si="260"/>
        <v>41.823337984442077</v>
      </c>
      <c r="U202" s="4">
        <f t="shared" si="260"/>
        <v>44.542074077201427</v>
      </c>
      <c r="V202" s="4">
        <f t="shared" si="260"/>
        <v>45.812496224405983</v>
      </c>
      <c r="W202" s="4">
        <f t="shared" si="260"/>
        <v>47.212505925296398</v>
      </c>
      <c r="X202" s="4">
        <f t="shared" si="260"/>
        <v>48.043241194099771</v>
      </c>
      <c r="Y202" s="4">
        <f t="shared" si="260"/>
        <v>48.749466904762436</v>
      </c>
      <c r="Z202" s="4">
        <f t="shared" si="260"/>
        <v>44.865800900452342</v>
      </c>
      <c r="AA202" s="4">
        <f t="shared" si="260"/>
        <v>41.396630194529479</v>
      </c>
      <c r="AB202" s="4">
        <f t="shared" si="260"/>
        <v>43.018323472401455</v>
      </c>
      <c r="AC202" s="4">
        <f t="shared" si="260"/>
        <v>48.056438994959606</v>
      </c>
      <c r="AD202" s="4">
        <f t="shared" si="260"/>
        <v>45.462815924866426</v>
      </c>
      <c r="AE202" s="4">
        <f t="shared" si="260"/>
        <v>42.58818374210496</v>
      </c>
      <c r="AF202" s="4">
        <f t="shared" si="260"/>
        <v>40.382826174272211</v>
      </c>
      <c r="AG202" s="4">
        <f t="shared" si="260"/>
        <v>36.768381090678702</v>
      </c>
      <c r="AI202" s="4">
        <f t="shared" si="261"/>
        <v>-2.362543712136258</v>
      </c>
      <c r="AJ202" s="4">
        <f t="shared" si="261"/>
        <v>0.1096620155579231</v>
      </c>
      <c r="AK202" s="4">
        <f t="shared" si="261"/>
        <v>1.3249259227985704</v>
      </c>
      <c r="AL202" s="4">
        <f t="shared" si="261"/>
        <v>-0.76249622440598586</v>
      </c>
      <c r="AM202" s="4">
        <f t="shared" si="261"/>
        <v>2.4594940747035992</v>
      </c>
      <c r="AN202" s="4">
        <f t="shared" si="261"/>
        <v>-0.60024119409977317</v>
      </c>
      <c r="AO202" s="4">
        <f t="shared" si="261"/>
        <v>-0.1104669047624327</v>
      </c>
      <c r="AP202" s="4">
        <f t="shared" si="261"/>
        <v>0.98619909954765461</v>
      </c>
      <c r="AQ202" s="4">
        <f t="shared" si="261"/>
        <v>-0.18363019452947782</v>
      </c>
      <c r="AR202" s="4">
        <f t="shared" si="261"/>
        <v>1.5226765275985414</v>
      </c>
      <c r="AS202" s="4">
        <f t="shared" si="261"/>
        <v>-1.6954389949596091</v>
      </c>
      <c r="AT202" s="4">
        <f t="shared" si="261"/>
        <v>-1.8398159248664285</v>
      </c>
      <c r="AU202" s="4">
        <f t="shared" si="261"/>
        <v>-0.78518374210496233</v>
      </c>
      <c r="AV202" s="4">
        <f t="shared" si="261"/>
        <v>-1.6128261742722074</v>
      </c>
      <c r="AW202" s="4">
        <f t="shared" si="261"/>
        <v>-1.5713810906786989</v>
      </c>
      <c r="AY202" s="2">
        <f t="shared" si="253"/>
        <v>40.635696191899164</v>
      </c>
      <c r="AZ202" s="2">
        <f t="shared" si="253"/>
        <v>41.823337984442077</v>
      </c>
      <c r="BA202" s="2">
        <f t="shared" si="253"/>
        <v>44.542074077201427</v>
      </c>
      <c r="BB202" s="2">
        <f t="shared" si="253"/>
        <v>45.812496224405983</v>
      </c>
      <c r="BC202" s="2">
        <f t="shared" si="253"/>
        <v>47.21250592529632</v>
      </c>
      <c r="BD202" s="2">
        <f t="shared" si="253"/>
        <v>48.043241194099771</v>
      </c>
      <c r="BE202" s="2">
        <f t="shared" si="253"/>
        <v>48.749466904762414</v>
      </c>
      <c r="BF202" s="2">
        <f t="shared" si="253"/>
        <v>44.865800900452342</v>
      </c>
      <c r="BG202" s="2">
        <f t="shared" si="253"/>
        <v>41.396630194529479</v>
      </c>
      <c r="BH202" s="2">
        <f t="shared" si="253"/>
        <v>43.01832347240142</v>
      </c>
      <c r="BI202" s="2">
        <f t="shared" si="253"/>
        <v>48.056438994958413</v>
      </c>
      <c r="BJ202" s="2">
        <f t="shared" si="253"/>
        <v>45.462815918113073</v>
      </c>
      <c r="BK202" s="2">
        <f t="shared" si="253"/>
        <v>42.588183741471369</v>
      </c>
      <c r="BL202" s="2">
        <f t="shared" si="253"/>
        <v>40.382826174233976</v>
      </c>
      <c r="BM202" s="2">
        <f t="shared" si="253"/>
        <v>36.768209815974046</v>
      </c>
      <c r="BO202" s="2" t="str">
        <f t="shared" si="191"/>
        <v/>
      </c>
      <c r="BP202" s="2" t="str">
        <f t="shared" si="192"/>
        <v/>
      </c>
      <c r="BQ202" s="2" t="str">
        <f t="shared" si="193"/>
        <v/>
      </c>
      <c r="BR202" s="2" t="str">
        <f t="shared" si="194"/>
        <v/>
      </c>
      <c r="BS202" s="2" t="str">
        <f t="shared" si="195"/>
        <v/>
      </c>
      <c r="BT202" s="2" t="str">
        <f t="shared" si="196"/>
        <v/>
      </c>
      <c r="BU202" s="2" t="str">
        <f t="shared" si="197"/>
        <v/>
      </c>
      <c r="BV202" s="2" t="str">
        <f t="shared" si="198"/>
        <v/>
      </c>
      <c r="BW202" s="2" t="str">
        <f t="shared" si="199"/>
        <v/>
      </c>
      <c r="BX202" s="2" t="str">
        <f t="shared" si="200"/>
        <v/>
      </c>
      <c r="BY202" s="2" t="str">
        <f t="shared" si="201"/>
        <v/>
      </c>
      <c r="BZ202" s="2" t="str">
        <f t="shared" si="202"/>
        <v/>
      </c>
      <c r="CA202" s="2" t="str">
        <f t="shared" si="203"/>
        <v/>
      </c>
      <c r="CB202" s="2" t="str">
        <f t="shared" si="204"/>
        <v/>
      </c>
      <c r="CC202" s="2" t="str">
        <f t="shared" si="205"/>
        <v/>
      </c>
      <c r="CE202" s="2" t="str">
        <f t="shared" si="254"/>
        <v/>
      </c>
      <c r="CF202" s="2" t="str">
        <f t="shared" si="254"/>
        <v/>
      </c>
      <c r="CG202" s="2" t="str">
        <f t="shared" si="254"/>
        <v/>
      </c>
      <c r="CH202" s="2" t="str">
        <f t="shared" si="254"/>
        <v/>
      </c>
      <c r="CI202" s="2" t="str">
        <f t="shared" si="254"/>
        <v/>
      </c>
      <c r="CJ202" s="2" t="str">
        <f t="shared" si="254"/>
        <v/>
      </c>
      <c r="CK202" s="2" t="str">
        <f t="shared" si="254"/>
        <v/>
      </c>
      <c r="CL202" s="2" t="str">
        <f t="shared" si="254"/>
        <v/>
      </c>
      <c r="CM202" s="2" t="str">
        <f t="shared" si="254"/>
        <v/>
      </c>
      <c r="CN202" s="2" t="str">
        <f t="shared" si="254"/>
        <v/>
      </c>
      <c r="CO202" s="2" t="str">
        <f t="shared" si="254"/>
        <v/>
      </c>
      <c r="CP202" s="2" t="str">
        <f t="shared" si="254"/>
        <v/>
      </c>
      <c r="CQ202" s="2" t="str">
        <f t="shared" si="254"/>
        <v/>
      </c>
      <c r="CR202" s="2" t="str">
        <f t="shared" si="254"/>
        <v/>
      </c>
      <c r="CS202" s="2" t="str">
        <f t="shared" si="254"/>
        <v/>
      </c>
      <c r="CU202" s="2" t="str">
        <f t="shared" si="206"/>
        <v/>
      </c>
      <c r="CV202" s="2">
        <f t="shared" si="207"/>
        <v>41.933</v>
      </c>
      <c r="CW202" s="2">
        <f t="shared" si="208"/>
        <v>45.866999999999997</v>
      </c>
      <c r="CX202" s="2">
        <f t="shared" si="209"/>
        <v>45.05</v>
      </c>
      <c r="CY202" s="2">
        <f t="shared" si="210"/>
        <v>49.671999999999997</v>
      </c>
      <c r="CZ202" s="2">
        <f t="shared" si="211"/>
        <v>47.442999999999998</v>
      </c>
      <c r="DA202" s="2">
        <f t="shared" si="212"/>
        <v>48.639000000000003</v>
      </c>
      <c r="DB202" s="2">
        <f t="shared" si="213"/>
        <v>45.851999999999997</v>
      </c>
      <c r="DC202" s="2">
        <f t="shared" si="214"/>
        <v>41.213000000000001</v>
      </c>
      <c r="DD202" s="2">
        <f t="shared" si="215"/>
        <v>44.540999999999997</v>
      </c>
      <c r="DE202" s="2">
        <f t="shared" si="216"/>
        <v>46.360999999999997</v>
      </c>
      <c r="DF202" s="2">
        <f t="shared" si="217"/>
        <v>43.622999999999998</v>
      </c>
      <c r="DG202" s="2">
        <f t="shared" si="218"/>
        <v>41.802999999999997</v>
      </c>
      <c r="DH202" s="2">
        <f t="shared" si="219"/>
        <v>38.770000000000003</v>
      </c>
      <c r="DI202" s="2">
        <f t="shared" si="220"/>
        <v>35.197000000000003</v>
      </c>
      <c r="DK202" s="2">
        <f t="shared" si="262"/>
        <v>96.031178304048879</v>
      </c>
      <c r="DL202" s="2">
        <f t="shared" si="262"/>
        <v>109.05702439839573</v>
      </c>
      <c r="DM202" s="2">
        <f t="shared" si="262"/>
        <v>104.56757754010695</v>
      </c>
      <c r="DN202" s="2">
        <f t="shared" si="262"/>
        <v>119.12395398841355</v>
      </c>
      <c r="DO202" s="2">
        <f t="shared" si="262"/>
        <v>113.66882100521573</v>
      </c>
      <c r="DP202" s="2">
        <f t="shared" si="262"/>
        <v>117.55721022514068</v>
      </c>
      <c r="DQ202" s="2">
        <f t="shared" si="262"/>
        <v>99.970786628734004</v>
      </c>
      <c r="DR202" s="2">
        <f t="shared" si="262"/>
        <v>105.92572820512822</v>
      </c>
      <c r="DS202" s="2">
        <f t="shared" si="262"/>
        <v>95.081775978407535</v>
      </c>
      <c r="DT202" s="2">
        <f t="shared" si="262"/>
        <v>93.213377110694182</v>
      </c>
      <c r="DU202" s="2">
        <f t="shared" si="262"/>
        <v>81.965460801393746</v>
      </c>
      <c r="DV202" s="2">
        <f t="shared" si="262"/>
        <v>97.910751742160244</v>
      </c>
      <c r="DW202" s="2">
        <f t="shared" si="262"/>
        <v>104.29563715942666</v>
      </c>
      <c r="DX202" s="2">
        <f t="shared" si="262"/>
        <v>73.877632646932639</v>
      </c>
      <c r="DY202" s="2">
        <f t="shared" si="262"/>
        <v>52.806341329258984</v>
      </c>
      <c r="EA202" s="2">
        <f t="shared" si="249"/>
        <v>39.040653840006364</v>
      </c>
      <c r="EB202" s="2">
        <f t="shared" si="249"/>
        <v>40.918257142857144</v>
      </c>
      <c r="EC202" s="2">
        <f t="shared" si="249"/>
        <v>42.184770562770574</v>
      </c>
      <c r="ED202" s="2">
        <f t="shared" si="249"/>
        <v>46.465771428571429</v>
      </c>
      <c r="EE202" s="2">
        <f t="shared" si="249"/>
        <v>44.052746581166303</v>
      </c>
      <c r="EF202" s="2">
        <f t="shared" si="248"/>
        <v>49.683794887810507</v>
      </c>
      <c r="EG202" s="2">
        <f t="shared" si="248"/>
        <v>50.900596042738435</v>
      </c>
      <c r="EH202" s="2">
        <f t="shared" si="248"/>
        <v>47.624875981846742</v>
      </c>
      <c r="EI202" s="2">
        <f t="shared" si="248"/>
        <v>44.019339098954141</v>
      </c>
      <c r="EJ202" s="2">
        <f t="shared" si="248"/>
        <v>40.096687315634199</v>
      </c>
      <c r="EK202" s="2">
        <f t="shared" si="221"/>
        <v>47.491090624684624</v>
      </c>
      <c r="EL202" s="2">
        <f t="shared" si="188"/>
        <v>46.813465850380155</v>
      </c>
      <c r="EM202" s="2">
        <f t="shared" si="188"/>
        <v>42.705272012790928</v>
      </c>
      <c r="EN202" s="2">
        <f t="shared" si="188"/>
        <v>43.541763256569965</v>
      </c>
      <c r="EO202" s="2">
        <f t="shared" si="188"/>
        <v>37.168431004044123</v>
      </c>
      <c r="EQ202" s="2">
        <f t="shared" si="263"/>
        <v>41.290929439358237</v>
      </c>
      <c r="ER202" s="2">
        <f t="shared" si="263"/>
        <v>41.883274828072011</v>
      </c>
      <c r="ES202" s="2">
        <f t="shared" si="263"/>
        <v>44.704704049234095</v>
      </c>
      <c r="ET202" s="2">
        <f t="shared" si="263"/>
        <v>45.767419744122101</v>
      </c>
      <c r="EU202" s="2">
        <f t="shared" si="263"/>
        <v>47.507706512744484</v>
      </c>
      <c r="EV202" s="2">
        <f t="shared" si="263"/>
        <v>47.902969713341761</v>
      </c>
      <c r="EW202" s="2">
        <f t="shared" si="263"/>
        <v>48.54729089613167</v>
      </c>
      <c r="EX202" s="2">
        <f t="shared" si="263"/>
        <v>44.635207636016013</v>
      </c>
      <c r="EY202" s="2">
        <f t="shared" si="263"/>
        <v>41.188141485879513</v>
      </c>
      <c r="EZ202" s="2">
        <f t="shared" si="263"/>
        <v>43.315666584423738</v>
      </c>
      <c r="FA202" s="2">
        <f t="shared" si="263"/>
        <v>48.120746756596105</v>
      </c>
      <c r="FB202" s="2">
        <f t="shared" si="263"/>
        <v>45.26587315095518</v>
      </c>
      <c r="FC202" s="2">
        <f t="shared" si="263"/>
        <v>42.567923286891705</v>
      </c>
      <c r="FD202" s="2">
        <f t="shared" si="263"/>
        <v>39.605907510617826</v>
      </c>
      <c r="FE202" s="2">
        <f t="shared" si="263"/>
        <v>36.656068485692856</v>
      </c>
      <c r="FG202" s="2">
        <f t="shared" si="264"/>
        <v>0.99999765044198163</v>
      </c>
      <c r="FH202" s="2">
        <f t="shared" si="264"/>
        <v>0.99999782954542094</v>
      </c>
      <c r="FI202" s="2">
        <f t="shared" si="264"/>
        <v>0.99999773161468619</v>
      </c>
      <c r="FJ202" s="2">
        <f t="shared" si="264"/>
        <v>0.99999783965936273</v>
      </c>
      <c r="FK202" s="2">
        <f t="shared" si="264"/>
        <v>0.9999968434606713</v>
      </c>
      <c r="FL202" s="2">
        <f t="shared" si="264"/>
        <v>0.99999611638142083</v>
      </c>
      <c r="FM202" s="2">
        <f t="shared" si="264"/>
        <v>0.99999663588633247</v>
      </c>
      <c r="FN202" s="2">
        <f t="shared" si="264"/>
        <v>0.99999649217811204</v>
      </c>
      <c r="FO202" s="2">
        <f t="shared" si="264"/>
        <v>0.99999637971979782</v>
      </c>
      <c r="FP202" s="2">
        <f t="shared" si="264"/>
        <v>0.99999604626287908</v>
      </c>
      <c r="FQ202" s="2">
        <f t="shared" si="264"/>
        <v>0.99999567367315789</v>
      </c>
      <c r="FR202" s="2">
        <f t="shared" si="264"/>
        <v>0.99999571102072338</v>
      </c>
      <c r="FS202" s="2">
        <f t="shared" si="264"/>
        <v>0.99999520445680745</v>
      </c>
      <c r="FT202" s="2">
        <f t="shared" si="264"/>
        <v>0.9999951291419219</v>
      </c>
      <c r="FU202" s="2">
        <f t="shared" si="264"/>
        <v>0.99999452263747957</v>
      </c>
      <c r="FW202" s="2">
        <f t="shared" si="255"/>
        <v>0.70876138452038595</v>
      </c>
      <c r="FX202" s="2">
        <f t="shared" si="255"/>
        <v>0.93773716621996095</v>
      </c>
      <c r="FY202" s="2">
        <f t="shared" si="255"/>
        <v>0.93540643784837141</v>
      </c>
      <c r="FZ202" s="2">
        <f t="shared" si="255"/>
        <v>0.93567780409252144</v>
      </c>
      <c r="GA202" s="2">
        <f t="shared" si="255"/>
        <v>0.91449384676653844</v>
      </c>
      <c r="GB202" s="2">
        <f t="shared" si="255"/>
        <v>0.92138033069812952</v>
      </c>
      <c r="GC202" s="2">
        <f t="shared" si="255"/>
        <v>0.9141586329239112</v>
      </c>
      <c r="GD202" s="2">
        <f t="shared" si="255"/>
        <v>0.92293835677388392</v>
      </c>
      <c r="GE202" s="2">
        <f t="shared" si="255"/>
        <v>0.92642553548410089</v>
      </c>
      <c r="GF202" s="2">
        <f t="shared" si="255"/>
        <v>0.9075628959976525</v>
      </c>
      <c r="GG202" s="2">
        <f t="shared" si="255"/>
        <v>0.89763157100514823</v>
      </c>
      <c r="GH202" s="2">
        <f t="shared" si="255"/>
        <v>0.87288411735806881</v>
      </c>
      <c r="GI202" s="2">
        <f t="shared" si="255"/>
        <v>0.85463938458368693</v>
      </c>
      <c r="GJ202" s="2">
        <f t="shared" si="255"/>
        <v>0.802642436095238</v>
      </c>
      <c r="GK202" s="2">
        <f t="shared" si="255"/>
        <v>0.78129611014899458</v>
      </c>
      <c r="GM202" s="86">
        <f t="shared" si="256"/>
        <v>6.8402645876007644E-279</v>
      </c>
      <c r="GN202" s="86">
        <f t="shared" si="256"/>
        <v>0</v>
      </c>
      <c r="GO202" s="86">
        <f t="shared" si="256"/>
        <v>0</v>
      </c>
      <c r="GP202" s="86">
        <f t="shared" si="256"/>
        <v>0</v>
      </c>
      <c r="GQ202" s="86">
        <f t="shared" si="256"/>
        <v>0</v>
      </c>
      <c r="GR202" s="86">
        <f t="shared" si="256"/>
        <v>0</v>
      </c>
      <c r="GS202" s="86">
        <f t="shared" si="256"/>
        <v>0</v>
      </c>
      <c r="GT202" s="86">
        <f t="shared" si="256"/>
        <v>0</v>
      </c>
      <c r="GU202" s="86">
        <f t="shared" si="256"/>
        <v>0</v>
      </c>
      <c r="GV202" s="86">
        <f t="shared" si="256"/>
        <v>0</v>
      </c>
      <c r="GW202" s="86">
        <f t="shared" si="256"/>
        <v>0</v>
      </c>
      <c r="GX202" s="86">
        <f t="shared" si="256"/>
        <v>0</v>
      </c>
      <c r="GY202" s="86">
        <f t="shared" si="256"/>
        <v>0</v>
      </c>
      <c r="GZ202" s="86">
        <f t="shared" si="256"/>
        <v>0</v>
      </c>
      <c r="HA202" s="86">
        <f t="shared" si="256"/>
        <v>0</v>
      </c>
      <c r="HC202" s="86">
        <f t="shared" si="190"/>
        <v>3.7798725946493641E-168</v>
      </c>
      <c r="HD202" s="86">
        <f t="shared" si="190"/>
        <v>0</v>
      </c>
      <c r="HE202" s="86">
        <f t="shared" si="190"/>
        <v>0</v>
      </c>
      <c r="HF202" s="86">
        <f t="shared" si="190"/>
        <v>0</v>
      </c>
      <c r="HG202" s="86">
        <f t="shared" si="190"/>
        <v>0</v>
      </c>
      <c r="HH202" s="86">
        <f t="shared" si="251"/>
        <v>0</v>
      </c>
      <c r="HI202" s="86">
        <f t="shared" si="252"/>
        <v>0</v>
      </c>
      <c r="HJ202" s="86">
        <f t="shared" si="250"/>
        <v>0</v>
      </c>
      <c r="HK202" s="86">
        <f t="shared" si="250"/>
        <v>0</v>
      </c>
      <c r="HL202" s="86">
        <f t="shared" si="250"/>
        <v>0</v>
      </c>
      <c r="HM202" s="86">
        <f t="shared" si="250"/>
        <v>0</v>
      </c>
      <c r="HN202" s="86">
        <f t="shared" si="250"/>
        <v>0</v>
      </c>
      <c r="HO202" s="86">
        <f t="shared" si="235"/>
        <v>9.3375847388383345E-294</v>
      </c>
      <c r="HP202" s="86">
        <f t="shared" si="235"/>
        <v>6.958058344752557E-286</v>
      </c>
      <c r="HQ202" s="86">
        <f t="shared" si="235"/>
        <v>0</v>
      </c>
      <c r="HS202" s="86">
        <f t="shared" si="257"/>
        <v>5.5516059324008785E-13</v>
      </c>
      <c r="HT202" s="86">
        <f t="shared" si="257"/>
        <v>7.5179758222367736E-16</v>
      </c>
      <c r="HU202" s="86">
        <f t="shared" si="257"/>
        <v>4.2973333886279446E-16</v>
      </c>
      <c r="HV202" s="86">
        <f t="shared" si="257"/>
        <v>6.4386627202047801E-16</v>
      </c>
      <c r="HW202" s="86">
        <f t="shared" si="257"/>
        <v>8.4926439221358069E-15</v>
      </c>
      <c r="HX202" s="86">
        <f t="shared" si="257"/>
        <v>4.0456383271497644E-16</v>
      </c>
      <c r="HY202" s="86">
        <f t="shared" si="257"/>
        <v>4.262062049129627E-15</v>
      </c>
      <c r="HZ202" s="86">
        <f t="shared" si="257"/>
        <v>6.6278816560952955E-16</v>
      </c>
      <c r="IA202" s="86">
        <f t="shared" si="257"/>
        <v>9.7475948357795452E-17</v>
      </c>
      <c r="IB202" s="86">
        <f t="shared" si="257"/>
        <v>5.808015868352492E-16</v>
      </c>
      <c r="IC202" s="86">
        <f t="shared" si="257"/>
        <v>2.9008506936072401E-15</v>
      </c>
      <c r="ID202" s="86">
        <f t="shared" si="257"/>
        <v>7.1352810374577624E-13</v>
      </c>
      <c r="IE202" s="86">
        <f t="shared" si="257"/>
        <v>5.8703279041496311E-16</v>
      </c>
      <c r="IF202" s="86">
        <f t="shared" si="257"/>
        <v>4.1979694212415196E-40</v>
      </c>
      <c r="IG202" s="86">
        <f t="shared" si="257"/>
        <v>5.4368942561335197E-41</v>
      </c>
      <c r="II202" s="86">
        <f t="shared" si="258"/>
        <v>0.16076985792973131</v>
      </c>
      <c r="IJ202" s="86">
        <f t="shared" si="258"/>
        <v>3.7811878427341223E-5</v>
      </c>
      <c r="IK202" s="86">
        <f t="shared" si="258"/>
        <v>3.8139631376771796E-5</v>
      </c>
      <c r="IL202" s="86">
        <f t="shared" si="258"/>
        <v>5.9805159856869591E-5</v>
      </c>
      <c r="IM202" s="86">
        <f t="shared" si="258"/>
        <v>2.4042128458844959E-4</v>
      </c>
      <c r="IN202" s="86">
        <f t="shared" si="258"/>
        <v>6.5287632489076643E-5</v>
      </c>
      <c r="IO202" s="86">
        <f t="shared" si="258"/>
        <v>1.6816185710672598E-4</v>
      </c>
      <c r="IP202" s="86">
        <f t="shared" si="258"/>
        <v>6.7297381976515416E-5</v>
      </c>
      <c r="IQ202" s="86">
        <f t="shared" si="258"/>
        <v>3.8677764114234101E-5</v>
      </c>
      <c r="IR202" s="86">
        <f t="shared" si="258"/>
        <v>1.8386416380409534E-4</v>
      </c>
      <c r="IS202" s="86">
        <f t="shared" si="258"/>
        <v>3.9383276053841311E-4</v>
      </c>
      <c r="IT202" s="86">
        <f t="shared" si="258"/>
        <v>2.9811445553839569E-3</v>
      </c>
      <c r="IU202" s="86">
        <f t="shared" si="258"/>
        <v>1.6657577242903429E-3</v>
      </c>
      <c r="IV202" s="86">
        <f t="shared" si="258"/>
        <v>6.5623780626606348E-11</v>
      </c>
      <c r="IW202" s="86">
        <f t="shared" si="258"/>
        <v>8.2385561536411288E-5</v>
      </c>
      <c r="IY202" s="86">
        <f t="shared" si="259"/>
        <v>0.16076985793028647</v>
      </c>
      <c r="IZ202" s="86">
        <f t="shared" si="259"/>
        <v>3.7811878428093023E-5</v>
      </c>
      <c r="JA202" s="86">
        <f t="shared" si="259"/>
        <v>3.8139631377201527E-5</v>
      </c>
      <c r="JB202" s="86">
        <f t="shared" si="259"/>
        <v>5.9805159857513458E-5</v>
      </c>
      <c r="JC202" s="86">
        <f t="shared" si="259"/>
        <v>2.4042128459694223E-4</v>
      </c>
      <c r="JD202" s="86">
        <f t="shared" si="259"/>
        <v>6.5287632489481213E-5</v>
      </c>
      <c r="JE202" s="86">
        <f t="shared" si="259"/>
        <v>1.6816185711098804E-4</v>
      </c>
      <c r="JF202" s="86">
        <f t="shared" si="259"/>
        <v>6.7297381977178203E-5</v>
      </c>
      <c r="JG202" s="86">
        <f t="shared" si="259"/>
        <v>3.8677764114331578E-5</v>
      </c>
      <c r="JH202" s="86">
        <f t="shared" si="259"/>
        <v>1.8386416380467615E-4</v>
      </c>
      <c r="JI202" s="86">
        <f t="shared" si="259"/>
        <v>3.9383276054131395E-4</v>
      </c>
      <c r="JJ202" s="86">
        <f t="shared" si="259"/>
        <v>2.9811445560974851E-3</v>
      </c>
      <c r="JK202" s="86">
        <f t="shared" si="259"/>
        <v>1.6657577242909299E-3</v>
      </c>
      <c r="JL202" s="86">
        <f t="shared" si="259"/>
        <v>6.5623780626606348E-11</v>
      </c>
      <c r="JM202" s="86">
        <f t="shared" si="259"/>
        <v>8.2385561536411288E-5</v>
      </c>
    </row>
    <row r="203" spans="2:273" x14ac:dyDescent="0.25">
      <c r="B203" s="2">
        <v>176</v>
      </c>
      <c r="C203" s="37">
        <v>39.828000000000003</v>
      </c>
      <c r="D203" s="37">
        <v>44.017000000000003</v>
      </c>
      <c r="E203" s="37">
        <v>47.5</v>
      </c>
      <c r="F203" s="37">
        <v>46.05</v>
      </c>
      <c r="G203" s="37">
        <v>49.442999999999998</v>
      </c>
      <c r="H203" s="37">
        <v>48.984000000000002</v>
      </c>
      <c r="I203" s="37">
        <v>49.097999999999999</v>
      </c>
      <c r="J203" s="37">
        <v>45.835999999999999</v>
      </c>
      <c r="K203" s="37">
        <v>42.246000000000002</v>
      </c>
      <c r="L203" s="37">
        <v>44.048999999999999</v>
      </c>
      <c r="M203" s="37">
        <v>48.475000000000001</v>
      </c>
      <c r="N203" s="37">
        <v>44.851999999999997</v>
      </c>
      <c r="O203" s="37">
        <v>41.851999999999997</v>
      </c>
      <c r="P203" s="37">
        <v>39.262</v>
      </c>
      <c r="Q203" s="37">
        <v>35.377000000000002</v>
      </c>
      <c r="S203" s="4">
        <f t="shared" si="260"/>
        <v>40.516917579480108</v>
      </c>
      <c r="T203" s="4" t="e">
        <f t="shared" si="260"/>
        <v>#N/A</v>
      </c>
      <c r="U203" s="4" t="e">
        <f t="shared" si="260"/>
        <v>#N/A</v>
      </c>
      <c r="V203" s="4">
        <f t="shared" si="260"/>
        <v>45.674564190754182</v>
      </c>
      <c r="W203" s="4">
        <f t="shared" si="260"/>
        <v>47.103534378844046</v>
      </c>
      <c r="X203" s="4">
        <f t="shared" si="260"/>
        <v>47.890510940961171</v>
      </c>
      <c r="Y203" s="4">
        <f t="shared" si="260"/>
        <v>48.611232517215448</v>
      </c>
      <c r="Z203" s="4">
        <f t="shared" si="260"/>
        <v>44.712285672684786</v>
      </c>
      <c r="AA203" s="4" t="e">
        <f t="shared" si="260"/>
        <v>#N/A</v>
      </c>
      <c r="AB203" s="4">
        <f t="shared" si="260"/>
        <v>42.920317963429632</v>
      </c>
      <c r="AC203" s="4">
        <f t="shared" si="260"/>
        <v>48.034104785580183</v>
      </c>
      <c r="AD203" s="4">
        <f t="shared" si="260"/>
        <v>45.362933906870055</v>
      </c>
      <c r="AE203" s="4">
        <f t="shared" si="260"/>
        <v>42.462257827887498</v>
      </c>
      <c r="AF203" s="4">
        <f t="shared" si="260"/>
        <v>40.19168071152162</v>
      </c>
      <c r="AG203" s="4">
        <f t="shared" si="260"/>
        <v>36.646385603943465</v>
      </c>
      <c r="AI203" s="4">
        <f t="shared" si="261"/>
        <v>-0.68891757948010479</v>
      </c>
      <c r="AJ203" s="4">
        <f t="shared" si="261"/>
        <v>0</v>
      </c>
      <c r="AK203" s="4">
        <f t="shared" si="261"/>
        <v>0</v>
      </c>
      <c r="AL203" s="4">
        <f t="shared" si="261"/>
        <v>0.37543580924581477</v>
      </c>
      <c r="AM203" s="4">
        <f t="shared" si="261"/>
        <v>2.3394656211559521</v>
      </c>
      <c r="AN203" s="4">
        <f t="shared" si="261"/>
        <v>1.0934890590388306</v>
      </c>
      <c r="AO203" s="4">
        <f t="shared" si="261"/>
        <v>0.48676748278455051</v>
      </c>
      <c r="AP203" s="4">
        <f t="shared" si="261"/>
        <v>1.1237143273152128</v>
      </c>
      <c r="AQ203" s="4">
        <f t="shared" si="261"/>
        <v>0</v>
      </c>
      <c r="AR203" s="4">
        <f t="shared" si="261"/>
        <v>1.1286820365703676</v>
      </c>
      <c r="AS203" s="4">
        <f t="shared" si="261"/>
        <v>0.44089521441981816</v>
      </c>
      <c r="AT203" s="4">
        <f t="shared" si="261"/>
        <v>-0.5109339068700578</v>
      </c>
      <c r="AU203" s="4">
        <f t="shared" si="261"/>
        <v>-0.61025782788750149</v>
      </c>
      <c r="AV203" s="4">
        <f t="shared" si="261"/>
        <v>-0.92968071152161968</v>
      </c>
      <c r="AW203" s="4">
        <f t="shared" si="261"/>
        <v>-1.2693856039434621</v>
      </c>
      <c r="AY203" s="2">
        <f t="shared" si="253"/>
        <v>40.515901706083497</v>
      </c>
      <c r="AZ203" s="2" t="e">
        <f t="shared" si="253"/>
        <v>#N/A</v>
      </c>
      <c r="BA203" s="2" t="e">
        <f t="shared" si="253"/>
        <v>#N/A</v>
      </c>
      <c r="BB203" s="2">
        <f t="shared" si="253"/>
        <v>45.674564190754182</v>
      </c>
      <c r="BC203" s="2">
        <f t="shared" si="253"/>
        <v>47.103534378844039</v>
      </c>
      <c r="BD203" s="2">
        <f t="shared" si="253"/>
        <v>47.890510940961171</v>
      </c>
      <c r="BE203" s="2">
        <f t="shared" si="253"/>
        <v>48.611232517215448</v>
      </c>
      <c r="BF203" s="2">
        <f t="shared" si="253"/>
        <v>44.712285672684786</v>
      </c>
      <c r="BG203" s="2" t="e">
        <f t="shared" si="253"/>
        <v>#N/A</v>
      </c>
      <c r="BH203" s="2">
        <f t="shared" si="253"/>
        <v>42.920317963429632</v>
      </c>
      <c r="BI203" s="2">
        <f t="shared" si="253"/>
        <v>48.034104785580084</v>
      </c>
      <c r="BJ203" s="2">
        <f t="shared" si="253"/>
        <v>45.362933905950094</v>
      </c>
      <c r="BK203" s="2">
        <f t="shared" si="253"/>
        <v>42.462257827831749</v>
      </c>
      <c r="BL203" s="2">
        <f t="shared" si="253"/>
        <v>40.191680711520306</v>
      </c>
      <c r="BM203" s="2">
        <f t="shared" si="253"/>
        <v>36.646352700021815</v>
      </c>
      <c r="BO203" s="2" t="str">
        <f t="shared" si="191"/>
        <v/>
      </c>
      <c r="BP203" s="2" t="str">
        <f t="shared" si="192"/>
        <v/>
      </c>
      <c r="BQ203" s="2" t="str">
        <f t="shared" si="193"/>
        <v/>
      </c>
      <c r="BR203" s="2" t="str">
        <f t="shared" si="194"/>
        <v/>
      </c>
      <c r="BS203" s="2" t="str">
        <f t="shared" si="195"/>
        <v/>
      </c>
      <c r="BT203" s="2" t="str">
        <f t="shared" si="196"/>
        <v/>
      </c>
      <c r="BU203" s="2" t="str">
        <f t="shared" si="197"/>
        <v/>
      </c>
      <c r="BV203" s="2" t="str">
        <f t="shared" si="198"/>
        <v/>
      </c>
      <c r="BW203" s="2" t="str">
        <f t="shared" si="199"/>
        <v/>
      </c>
      <c r="BX203" s="2" t="str">
        <f t="shared" si="200"/>
        <v/>
      </c>
      <c r="BY203" s="2" t="str">
        <f t="shared" si="201"/>
        <v/>
      </c>
      <c r="BZ203" s="2" t="str">
        <f t="shared" si="202"/>
        <v/>
      </c>
      <c r="CA203" s="2" t="str">
        <f t="shared" si="203"/>
        <v/>
      </c>
      <c r="CB203" s="2" t="str">
        <f t="shared" si="204"/>
        <v/>
      </c>
      <c r="CC203" s="2" t="str">
        <f t="shared" si="205"/>
        <v/>
      </c>
      <c r="CE203" s="2" t="str">
        <f t="shared" si="254"/>
        <v/>
      </c>
      <c r="CF203" s="2" t="str">
        <f t="shared" si="254"/>
        <v/>
      </c>
      <c r="CG203" s="2" t="str">
        <f t="shared" si="254"/>
        <v/>
      </c>
      <c r="CH203" s="2" t="str">
        <f t="shared" si="254"/>
        <v/>
      </c>
      <c r="CI203" s="2" t="str">
        <f t="shared" si="254"/>
        <v/>
      </c>
      <c r="CJ203" s="2" t="str">
        <f t="shared" si="254"/>
        <v/>
      </c>
      <c r="CK203" s="2" t="str">
        <f t="shared" si="254"/>
        <v/>
      </c>
      <c r="CL203" s="2" t="str">
        <f t="shared" si="254"/>
        <v/>
      </c>
      <c r="CM203" s="2" t="str">
        <f t="shared" si="254"/>
        <v/>
      </c>
      <c r="CN203" s="2" t="str">
        <f t="shared" si="254"/>
        <v/>
      </c>
      <c r="CO203" s="2" t="str">
        <f t="shared" si="254"/>
        <v/>
      </c>
      <c r="CP203" s="2" t="str">
        <f t="shared" si="254"/>
        <v/>
      </c>
      <c r="CQ203" s="2" t="str">
        <f t="shared" si="254"/>
        <v/>
      </c>
      <c r="CR203" s="2" t="str">
        <f t="shared" si="254"/>
        <v/>
      </c>
      <c r="CS203" s="2" t="str">
        <f t="shared" si="254"/>
        <v/>
      </c>
      <c r="CU203" s="2" t="str">
        <f t="shared" si="206"/>
        <v/>
      </c>
      <c r="CV203" s="2" t="str">
        <f t="shared" si="207"/>
        <v/>
      </c>
      <c r="CW203" s="2" t="str">
        <f t="shared" si="208"/>
        <v/>
      </c>
      <c r="CX203" s="2">
        <f t="shared" si="209"/>
        <v>46.05</v>
      </c>
      <c r="CY203" s="2">
        <f t="shared" si="210"/>
        <v>49.442999999999998</v>
      </c>
      <c r="CZ203" s="2">
        <f t="shared" si="211"/>
        <v>48.984000000000002</v>
      </c>
      <c r="DA203" s="2">
        <f t="shared" si="212"/>
        <v>49.097999999999999</v>
      </c>
      <c r="DB203" s="2">
        <f t="shared" si="213"/>
        <v>45.835999999999999</v>
      </c>
      <c r="DC203" s="2" t="str">
        <f t="shared" si="214"/>
        <v/>
      </c>
      <c r="DD203" s="2">
        <f t="shared" si="215"/>
        <v>44.048999999999999</v>
      </c>
      <c r="DE203" s="2">
        <f t="shared" si="216"/>
        <v>48.475000000000001</v>
      </c>
      <c r="DF203" s="2">
        <f t="shared" si="217"/>
        <v>44.851999999999997</v>
      </c>
      <c r="DG203" s="2">
        <f t="shared" si="218"/>
        <v>41.851999999999997</v>
      </c>
      <c r="DH203" s="2">
        <f t="shared" si="219"/>
        <v>39.262</v>
      </c>
      <c r="DI203" s="2">
        <f t="shared" si="220"/>
        <v>35.377000000000002</v>
      </c>
      <c r="DK203" s="2">
        <f t="shared" si="262"/>
        <v>96.243410084033599</v>
      </c>
      <c r="DL203" s="2">
        <f t="shared" si="262"/>
        <v>109.3295294117647</v>
      </c>
      <c r="DM203" s="2">
        <f t="shared" si="262"/>
        <v>104.80394117647057</v>
      </c>
      <c r="DN203" s="2">
        <f t="shared" si="262"/>
        <v>119.4381568627451</v>
      </c>
      <c r="DO203" s="2">
        <f t="shared" si="262"/>
        <v>113.94417259364626</v>
      </c>
      <c r="DP203" s="2">
        <f t="shared" si="262"/>
        <v>117.8634056285178</v>
      </c>
      <c r="DQ203" s="2">
        <f t="shared" si="262"/>
        <v>100.15901849217639</v>
      </c>
      <c r="DR203" s="2">
        <f t="shared" si="262"/>
        <v>106.162808974359</v>
      </c>
      <c r="DS203" s="2">
        <f t="shared" si="262"/>
        <v>95.252841767881222</v>
      </c>
      <c r="DT203" s="2">
        <f t="shared" si="262"/>
        <v>93.391627767354592</v>
      </c>
      <c r="DU203" s="2">
        <f t="shared" si="262"/>
        <v>82.094850871080155</v>
      </c>
      <c r="DV203" s="2">
        <f t="shared" si="262"/>
        <v>98.136852264808326</v>
      </c>
      <c r="DW203" s="2">
        <f t="shared" si="262"/>
        <v>104.58154798117958</v>
      </c>
      <c r="DX203" s="2">
        <f t="shared" si="262"/>
        <v>74.004070999570985</v>
      </c>
      <c r="DY203" s="2">
        <f t="shared" si="262"/>
        <v>52.818040641711242</v>
      </c>
      <c r="EA203" s="2">
        <f t="shared" si="249"/>
        <v>38.853310910695001</v>
      </c>
      <c r="EB203" s="2">
        <f t="shared" si="249"/>
        <v>40.756599999999999</v>
      </c>
      <c r="EC203" s="2">
        <f t="shared" si="249"/>
        <v>42.015571861471869</v>
      </c>
      <c r="ED203" s="2">
        <f t="shared" si="249"/>
        <v>46.339442857142856</v>
      </c>
      <c r="EE203" s="2">
        <f t="shared" si="249"/>
        <v>43.878375841422802</v>
      </c>
      <c r="EF203" s="2">
        <f t="shared" si="248"/>
        <v>49.564277915245285</v>
      </c>
      <c r="EG203" s="2">
        <f t="shared" si="248"/>
        <v>50.807374910961627</v>
      </c>
      <c r="EH203" s="2">
        <f t="shared" si="248"/>
        <v>47.526328242276136</v>
      </c>
      <c r="EI203" s="2">
        <f t="shared" si="248"/>
        <v>43.870706757843926</v>
      </c>
      <c r="EJ203" s="2">
        <f t="shared" si="248"/>
        <v>39.934547935103225</v>
      </c>
      <c r="EK203" s="2">
        <f t="shared" si="221"/>
        <v>47.455820869916231</v>
      </c>
      <c r="EL203" s="2">
        <f t="shared" si="188"/>
        <v>46.747734090813637</v>
      </c>
      <c r="EM203" s="2">
        <f t="shared" si="188"/>
        <v>42.582691753412547</v>
      </c>
      <c r="EN203" s="2">
        <f t="shared" si="188"/>
        <v>43.450054828690533</v>
      </c>
      <c r="EO203" s="2">
        <f t="shared" si="188"/>
        <v>37.059330720397881</v>
      </c>
      <c r="EQ203" s="2">
        <f t="shared" si="263"/>
        <v>41.138798971174765</v>
      </c>
      <c r="ER203" s="2">
        <f t="shared" si="263"/>
        <v>41.733726998662775</v>
      </c>
      <c r="ES203" s="2">
        <f t="shared" si="263"/>
        <v>44.566922798268962</v>
      </c>
      <c r="ET203" s="2">
        <f t="shared" si="263"/>
        <v>45.632726413844139</v>
      </c>
      <c r="EU203" s="2">
        <f t="shared" si="263"/>
        <v>47.37833760816838</v>
      </c>
      <c r="EV203" s="2">
        <f t="shared" si="263"/>
        <v>47.759997345976331</v>
      </c>
      <c r="EW203" s="2">
        <f t="shared" si="263"/>
        <v>48.422991191239056</v>
      </c>
      <c r="EX203" s="2">
        <f t="shared" si="263"/>
        <v>44.497796598329913</v>
      </c>
      <c r="EY203" s="2">
        <f t="shared" si="263"/>
        <v>41.002295858876622</v>
      </c>
      <c r="EZ203" s="2">
        <f t="shared" si="263"/>
        <v>43.19745588364438</v>
      </c>
      <c r="FA203" s="2">
        <f t="shared" si="263"/>
        <v>48.09410021270638</v>
      </c>
      <c r="FB203" s="2">
        <f t="shared" si="263"/>
        <v>45.17878561036639</v>
      </c>
      <c r="FC203" s="2">
        <f t="shared" si="263"/>
        <v>42.443263067922885</v>
      </c>
      <c r="FD203" s="2">
        <f t="shared" si="263"/>
        <v>39.460825483787801</v>
      </c>
      <c r="FE203" s="2">
        <f t="shared" si="263"/>
        <v>36.540823013258787</v>
      </c>
      <c r="FG203" s="2">
        <f t="shared" si="264"/>
        <v>0.9999978571771766</v>
      </c>
      <c r="FH203" s="2">
        <f t="shared" si="264"/>
        <v>0.99999802052151954</v>
      </c>
      <c r="FI203" s="2">
        <f t="shared" si="264"/>
        <v>0.99999793120759306</v>
      </c>
      <c r="FJ203" s="2">
        <f t="shared" si="264"/>
        <v>0.99999802974554752</v>
      </c>
      <c r="FK203" s="2">
        <f t="shared" si="264"/>
        <v>0.99999712120111783</v>
      </c>
      <c r="FL203" s="2">
        <f t="shared" si="264"/>
        <v>0.99999645809654947</v>
      </c>
      <c r="FM203" s="2">
        <f t="shared" si="264"/>
        <v>0.99999693189096217</v>
      </c>
      <c r="FN203" s="2">
        <f t="shared" si="264"/>
        <v>0.99999680082742826</v>
      </c>
      <c r="FO203" s="2">
        <f t="shared" si="264"/>
        <v>0.99999669826416226</v>
      </c>
      <c r="FP203" s="2">
        <f t="shared" si="264"/>
        <v>0.9999963941476353</v>
      </c>
      <c r="FQ203" s="2">
        <f t="shared" si="264"/>
        <v>0.99999605434152339</v>
      </c>
      <c r="FR203" s="2">
        <f t="shared" si="264"/>
        <v>0.99999608840293375</v>
      </c>
      <c r="FS203" s="2">
        <f t="shared" si="264"/>
        <v>0.99999562641078232</v>
      </c>
      <c r="FT203" s="2">
        <f t="shared" si="264"/>
        <v>0.99999555772273185</v>
      </c>
      <c r="FU203" s="2">
        <f t="shared" si="264"/>
        <v>0.99999500458360269</v>
      </c>
      <c r="FW203" s="2">
        <f t="shared" si="255"/>
        <v>0.72740166414396956</v>
      </c>
      <c r="FX203" s="2">
        <f t="shared" si="255"/>
        <v>0.94290281638199458</v>
      </c>
      <c r="FY203" s="2">
        <f t="shared" si="255"/>
        <v>0.94075324023205542</v>
      </c>
      <c r="FZ203" s="2">
        <f t="shared" si="255"/>
        <v>0.94100356056709811</v>
      </c>
      <c r="GA203" s="2">
        <f t="shared" si="255"/>
        <v>0.9214263032028992</v>
      </c>
      <c r="GB203" s="2">
        <f t="shared" si="255"/>
        <v>0.92779854292755248</v>
      </c>
      <c r="GC203" s="2">
        <f t="shared" si="255"/>
        <v>0.92111592266090014</v>
      </c>
      <c r="GD203" s="2">
        <f t="shared" si="255"/>
        <v>0.92923914578789835</v>
      </c>
      <c r="GE203" s="2">
        <f t="shared" si="255"/>
        <v>0.93246206680347077</v>
      </c>
      <c r="GF203" s="2">
        <f t="shared" si="255"/>
        <v>0.9150050559420575</v>
      </c>
      <c r="GG203" s="2">
        <f t="shared" si="255"/>
        <v>0.90579030703738195</v>
      </c>
      <c r="GH203" s="2">
        <f t="shared" si="255"/>
        <v>0.88275760208048193</v>
      </c>
      <c r="GI203" s="2">
        <f t="shared" si="255"/>
        <v>0.86571197803374556</v>
      </c>
      <c r="GJ203" s="2">
        <f t="shared" si="255"/>
        <v>0.8168269018539378</v>
      </c>
      <c r="GK203" s="2">
        <f t="shared" si="255"/>
        <v>0.79662604047504115</v>
      </c>
      <c r="GM203" s="86">
        <f t="shared" si="256"/>
        <v>1.574827108541769E-283</v>
      </c>
      <c r="GN203" s="86">
        <f t="shared" si="256"/>
        <v>0</v>
      </c>
      <c r="GO203" s="86">
        <f t="shared" si="256"/>
        <v>0</v>
      </c>
      <c r="GP203" s="86">
        <f t="shared" si="256"/>
        <v>0</v>
      </c>
      <c r="GQ203" s="86">
        <f t="shared" si="256"/>
        <v>0</v>
      </c>
      <c r="GR203" s="86">
        <f t="shared" si="256"/>
        <v>0</v>
      </c>
      <c r="GS203" s="86">
        <f t="shared" si="256"/>
        <v>0</v>
      </c>
      <c r="GT203" s="86">
        <f t="shared" si="256"/>
        <v>0</v>
      </c>
      <c r="GU203" s="86">
        <f t="shared" si="256"/>
        <v>0</v>
      </c>
      <c r="GV203" s="86">
        <f t="shared" si="256"/>
        <v>0</v>
      </c>
      <c r="GW203" s="86">
        <f t="shared" si="256"/>
        <v>0</v>
      </c>
      <c r="GX203" s="86">
        <f t="shared" si="256"/>
        <v>0</v>
      </c>
      <c r="GY203" s="86">
        <f t="shared" si="256"/>
        <v>0</v>
      </c>
      <c r="GZ203" s="86">
        <f t="shared" si="256"/>
        <v>0</v>
      </c>
      <c r="HA203" s="86">
        <f t="shared" si="256"/>
        <v>0</v>
      </c>
      <c r="HC203" s="86">
        <f t="shared" si="190"/>
        <v>1.1238333449186256E-171</v>
      </c>
      <c r="HD203" s="86">
        <f t="shared" si="190"/>
        <v>0</v>
      </c>
      <c r="HE203" s="86">
        <f t="shared" si="190"/>
        <v>0</v>
      </c>
      <c r="HF203" s="86">
        <f t="shared" si="190"/>
        <v>0</v>
      </c>
      <c r="HG203" s="86">
        <f t="shared" si="190"/>
        <v>0</v>
      </c>
      <c r="HH203" s="86">
        <f t="shared" si="251"/>
        <v>0</v>
      </c>
      <c r="HI203" s="86">
        <f t="shared" si="252"/>
        <v>0</v>
      </c>
      <c r="HJ203" s="86">
        <f t="shared" si="250"/>
        <v>0</v>
      </c>
      <c r="HK203" s="86">
        <f t="shared" si="250"/>
        <v>0</v>
      </c>
      <c r="HL203" s="86">
        <f t="shared" si="250"/>
        <v>0</v>
      </c>
      <c r="HM203" s="86">
        <f t="shared" si="250"/>
        <v>0</v>
      </c>
      <c r="HN203" s="86">
        <f t="shared" si="250"/>
        <v>0</v>
      </c>
      <c r="HO203" s="86">
        <f t="shared" si="235"/>
        <v>3.0984694648287822E-300</v>
      </c>
      <c r="HP203" s="86">
        <f t="shared" si="235"/>
        <v>3.5805667194163395E-292</v>
      </c>
      <c r="HQ203" s="86">
        <f t="shared" si="235"/>
        <v>0</v>
      </c>
      <c r="HS203" s="86">
        <f t="shared" si="257"/>
        <v>1.9693571131101758E-13</v>
      </c>
      <c r="HT203" s="86">
        <f t="shared" si="257"/>
        <v>2.470638628922962E-16</v>
      </c>
      <c r="HU203" s="86">
        <f t="shared" si="257"/>
        <v>1.3772213530606098E-16</v>
      </c>
      <c r="HV203" s="86">
        <f t="shared" si="257"/>
        <v>2.1424203539000796E-16</v>
      </c>
      <c r="HW203" s="86">
        <f t="shared" si="257"/>
        <v>2.8431413757008738E-15</v>
      </c>
      <c r="HX203" s="86">
        <f t="shared" si="257"/>
        <v>1.2189857094527467E-16</v>
      </c>
      <c r="HY203" s="86">
        <f t="shared" si="257"/>
        <v>1.3691073300168098E-15</v>
      </c>
      <c r="HZ203" s="86">
        <f t="shared" si="257"/>
        <v>2.0397669656088421E-16</v>
      </c>
      <c r="IA203" s="86">
        <f t="shared" si="257"/>
        <v>2.8615497717862354E-17</v>
      </c>
      <c r="IB203" s="86">
        <f t="shared" si="257"/>
        <v>1.7413059155943604E-16</v>
      </c>
      <c r="IC203" s="86">
        <f t="shared" si="257"/>
        <v>8.9803347163144155E-16</v>
      </c>
      <c r="ID203" s="86">
        <f t="shared" si="257"/>
        <v>2.5992067714722345E-13</v>
      </c>
      <c r="IE203" s="86">
        <f t="shared" si="257"/>
        <v>1.5894979748759034E-16</v>
      </c>
      <c r="IF203" s="86">
        <f t="shared" si="257"/>
        <v>1.0905182443405058E-41</v>
      </c>
      <c r="IG203" s="86">
        <f t="shared" si="257"/>
        <v>1.0242673632905017E-42</v>
      </c>
      <c r="II203" s="86">
        <f t="shared" si="258"/>
        <v>0.12207633945643345</v>
      </c>
      <c r="IJ203" s="86">
        <f t="shared" si="258"/>
        <v>2.0407050185814718E-5</v>
      </c>
      <c r="IK203" s="86">
        <f t="shared" si="258"/>
        <v>2.0407332334941047E-5</v>
      </c>
      <c r="IL203" s="86">
        <f t="shared" si="258"/>
        <v>3.3008917989643604E-5</v>
      </c>
      <c r="IM203" s="86">
        <f t="shared" si="258"/>
        <v>1.361949889018514E-4</v>
      </c>
      <c r="IN203" s="86">
        <f t="shared" si="258"/>
        <v>3.4390950182801528E-5</v>
      </c>
      <c r="IO203" s="86">
        <f t="shared" si="258"/>
        <v>9.2643725280769403E-5</v>
      </c>
      <c r="IP203" s="86">
        <f t="shared" si="258"/>
        <v>3.5729845052749954E-5</v>
      </c>
      <c r="IQ203" s="86">
        <f t="shared" si="258"/>
        <v>2.0001576042712737E-5</v>
      </c>
      <c r="IR203" s="86">
        <f t="shared" si="258"/>
        <v>9.9822170802426911E-5</v>
      </c>
      <c r="IS203" s="86">
        <f t="shared" si="258"/>
        <v>2.2029418956390892E-4</v>
      </c>
      <c r="IT203" s="86">
        <f t="shared" si="258"/>
        <v>1.8605328296701124E-3</v>
      </c>
      <c r="IU203" s="86">
        <f t="shared" si="258"/>
        <v>9.4094808821851403E-4</v>
      </c>
      <c r="IV203" s="86">
        <f t="shared" si="258"/>
        <v>3.4366313107931092E-12</v>
      </c>
      <c r="IW203" s="86">
        <f t="shared" si="258"/>
        <v>2.4305737239955291E-5</v>
      </c>
      <c r="IY203" s="86">
        <f t="shared" si="259"/>
        <v>0.12207633945663039</v>
      </c>
      <c r="IZ203" s="86">
        <f t="shared" si="259"/>
        <v>2.0407050186061781E-5</v>
      </c>
      <c r="JA203" s="86">
        <f t="shared" si="259"/>
        <v>2.0407332335078768E-5</v>
      </c>
      <c r="JB203" s="86">
        <f t="shared" si="259"/>
        <v>3.3008917989857849E-5</v>
      </c>
      <c r="JC203" s="86">
        <f t="shared" si="259"/>
        <v>1.3619498890469453E-4</v>
      </c>
      <c r="JD203" s="86">
        <f t="shared" si="259"/>
        <v>3.4390950182923426E-5</v>
      </c>
      <c r="JE203" s="86">
        <f t="shared" si="259"/>
        <v>9.2643725282138506E-5</v>
      </c>
      <c r="JF203" s="86">
        <f t="shared" si="259"/>
        <v>3.5729845052953933E-5</v>
      </c>
      <c r="JG203" s="86">
        <f t="shared" si="259"/>
        <v>2.0001576042741353E-5</v>
      </c>
      <c r="JH203" s="86">
        <f t="shared" si="259"/>
        <v>9.9822170802601047E-5</v>
      </c>
      <c r="JI203" s="86">
        <f t="shared" si="259"/>
        <v>2.2029418956480697E-4</v>
      </c>
      <c r="JJ203" s="86">
        <f t="shared" si="259"/>
        <v>1.8605328299300331E-3</v>
      </c>
      <c r="JK203" s="86">
        <f t="shared" si="259"/>
        <v>9.4094808821867297E-4</v>
      </c>
      <c r="JL203" s="86">
        <f t="shared" si="259"/>
        <v>3.4366313107931092E-12</v>
      </c>
      <c r="JM203" s="86">
        <f t="shared" si="259"/>
        <v>2.4305737239955291E-5</v>
      </c>
    </row>
    <row r="204" spans="2:273" x14ac:dyDescent="0.25">
      <c r="B204" s="2">
        <v>177</v>
      </c>
      <c r="C204" s="37">
        <v>44.069000000000003</v>
      </c>
      <c r="D204" s="37">
        <v>42.616999999999997</v>
      </c>
      <c r="E204" s="37">
        <v>44.232999999999997</v>
      </c>
      <c r="F204" s="37">
        <v>46.982999999999997</v>
      </c>
      <c r="G204" s="37">
        <v>46.082000000000001</v>
      </c>
      <c r="H204" s="37">
        <v>49.475000000000001</v>
      </c>
      <c r="I204" s="37">
        <v>49.851999999999997</v>
      </c>
      <c r="J204" s="37">
        <v>45.164000000000001</v>
      </c>
      <c r="K204" s="37">
        <v>42.048999999999999</v>
      </c>
      <c r="L204" s="37">
        <v>46.933999999999997</v>
      </c>
      <c r="M204" s="37">
        <v>48.884999999999998</v>
      </c>
      <c r="N204" s="37">
        <v>45.884999999999998</v>
      </c>
      <c r="O204" s="37">
        <v>42.984000000000002</v>
      </c>
      <c r="P204" s="37">
        <v>39.639000000000003</v>
      </c>
      <c r="Q204" s="37">
        <v>33.639000000000003</v>
      </c>
      <c r="S204" s="4">
        <f t="shared" si="260"/>
        <v>40.395977730267447</v>
      </c>
      <c r="T204" s="4" t="e">
        <f t="shared" si="260"/>
        <v>#N/A</v>
      </c>
      <c r="U204" s="4" t="e">
        <f t="shared" si="260"/>
        <v>#N/A</v>
      </c>
      <c r="V204" s="4" t="e">
        <f t="shared" si="260"/>
        <v>#N/A</v>
      </c>
      <c r="W204" s="4">
        <f t="shared" si="260"/>
        <v>46.9933530129858</v>
      </c>
      <c r="X204" s="4" t="e">
        <f t="shared" si="260"/>
        <v>#N/A</v>
      </c>
      <c r="Y204" s="4">
        <f t="shared" si="260"/>
        <v>48.473820892970735</v>
      </c>
      <c r="Z204" s="4" t="e">
        <f t="shared" si="260"/>
        <v>#N/A</v>
      </c>
      <c r="AA204" s="4" t="e">
        <f t="shared" si="260"/>
        <v>#N/A</v>
      </c>
      <c r="AB204" s="4">
        <f t="shared" si="260"/>
        <v>42.82115685472867</v>
      </c>
      <c r="AC204" s="4">
        <f t="shared" si="260"/>
        <v>48.011532278277699</v>
      </c>
      <c r="AD204" s="4">
        <f t="shared" si="260"/>
        <v>45.263700331857486</v>
      </c>
      <c r="AE204" s="4">
        <f t="shared" si="260"/>
        <v>42.336389870630697</v>
      </c>
      <c r="AF204" s="4">
        <f t="shared" si="260"/>
        <v>40.0022715358756</v>
      </c>
      <c r="AG204" s="4">
        <f t="shared" si="260"/>
        <v>36.524740895387517</v>
      </c>
      <c r="AI204" s="4">
        <f t="shared" si="261"/>
        <v>3.6730222697325559</v>
      </c>
      <c r="AJ204" s="4">
        <f t="shared" si="261"/>
        <v>0</v>
      </c>
      <c r="AK204" s="4">
        <f t="shared" si="261"/>
        <v>0</v>
      </c>
      <c r="AL204" s="4">
        <f t="shared" si="261"/>
        <v>0</v>
      </c>
      <c r="AM204" s="4">
        <f t="shared" si="261"/>
        <v>-0.91135301298579918</v>
      </c>
      <c r="AN204" s="4">
        <f t="shared" si="261"/>
        <v>0</v>
      </c>
      <c r="AO204" s="4">
        <f t="shared" si="261"/>
        <v>1.3781791070292613</v>
      </c>
      <c r="AP204" s="4">
        <f t="shared" si="261"/>
        <v>0</v>
      </c>
      <c r="AQ204" s="4">
        <f t="shared" si="261"/>
        <v>0</v>
      </c>
      <c r="AR204" s="4">
        <f t="shared" si="261"/>
        <v>4.1128431452713272</v>
      </c>
      <c r="AS204" s="4">
        <f t="shared" si="261"/>
        <v>0.87346772172229947</v>
      </c>
      <c r="AT204" s="4">
        <f t="shared" si="261"/>
        <v>0.62129966814251247</v>
      </c>
      <c r="AU204" s="4">
        <f t="shared" si="261"/>
        <v>0.64761012936930484</v>
      </c>
      <c r="AV204" s="4">
        <f t="shared" si="261"/>
        <v>-0.36327153587559735</v>
      </c>
      <c r="AW204" s="4">
        <f t="shared" si="261"/>
        <v>-2.8857408953875137</v>
      </c>
      <c r="AY204" s="2">
        <f t="shared" si="253"/>
        <v>40.395647195586591</v>
      </c>
      <c r="AZ204" s="2" t="e">
        <f t="shared" si="253"/>
        <v>#N/A</v>
      </c>
      <c r="BA204" s="2" t="e">
        <f t="shared" si="253"/>
        <v>#N/A</v>
      </c>
      <c r="BB204" s="2" t="e">
        <f t="shared" si="253"/>
        <v>#N/A</v>
      </c>
      <c r="BC204" s="2">
        <f t="shared" si="253"/>
        <v>46.9933530129858</v>
      </c>
      <c r="BD204" s="2" t="e">
        <f t="shared" si="253"/>
        <v>#N/A</v>
      </c>
      <c r="BE204" s="2">
        <f t="shared" si="253"/>
        <v>48.473820892970735</v>
      </c>
      <c r="BF204" s="2" t="e">
        <f t="shared" si="253"/>
        <v>#N/A</v>
      </c>
      <c r="BG204" s="2" t="e">
        <f t="shared" si="253"/>
        <v>#N/A</v>
      </c>
      <c r="BH204" s="2">
        <f t="shared" si="253"/>
        <v>42.82115685472867</v>
      </c>
      <c r="BI204" s="2">
        <f t="shared" si="253"/>
        <v>48.011532278277691</v>
      </c>
      <c r="BJ204" s="2">
        <f t="shared" si="253"/>
        <v>45.263700331742932</v>
      </c>
      <c r="BK204" s="2">
        <f t="shared" si="253"/>
        <v>42.336389870626341</v>
      </c>
      <c r="BL204" s="2">
        <f t="shared" si="253"/>
        <v>40.002271535875565</v>
      </c>
      <c r="BM204" s="2">
        <f t="shared" si="253"/>
        <v>36.52473521711989</v>
      </c>
      <c r="BO204" s="2" t="str">
        <f t="shared" si="191"/>
        <v/>
      </c>
      <c r="BP204" s="2" t="str">
        <f t="shared" si="192"/>
        <v/>
      </c>
      <c r="BQ204" s="2" t="str">
        <f t="shared" si="193"/>
        <v/>
      </c>
      <c r="BR204" s="2" t="str">
        <f t="shared" si="194"/>
        <v/>
      </c>
      <c r="BS204" s="2" t="str">
        <f t="shared" si="195"/>
        <v/>
      </c>
      <c r="BT204" s="2" t="str">
        <f t="shared" si="196"/>
        <v/>
      </c>
      <c r="BU204" s="2" t="str">
        <f t="shared" si="197"/>
        <v/>
      </c>
      <c r="BV204" s="2" t="str">
        <f t="shared" si="198"/>
        <v/>
      </c>
      <c r="BW204" s="2" t="str">
        <f t="shared" si="199"/>
        <v/>
      </c>
      <c r="BX204" s="2" t="str">
        <f t="shared" si="200"/>
        <v/>
      </c>
      <c r="BY204" s="2" t="str">
        <f t="shared" si="201"/>
        <v/>
      </c>
      <c r="BZ204" s="2" t="str">
        <f t="shared" si="202"/>
        <v/>
      </c>
      <c r="CA204" s="2" t="str">
        <f t="shared" si="203"/>
        <v/>
      </c>
      <c r="CB204" s="2" t="str">
        <f t="shared" si="204"/>
        <v/>
      </c>
      <c r="CC204" s="2" t="str">
        <f t="shared" si="205"/>
        <v/>
      </c>
      <c r="CE204" s="2" t="str">
        <f t="shared" si="254"/>
        <v/>
      </c>
      <c r="CF204" s="2" t="str">
        <f t="shared" si="254"/>
        <v/>
      </c>
      <c r="CG204" s="2" t="str">
        <f t="shared" si="254"/>
        <v/>
      </c>
      <c r="CH204" s="2" t="str">
        <f t="shared" si="254"/>
        <v/>
      </c>
      <c r="CI204" s="2" t="str">
        <f t="shared" si="254"/>
        <v/>
      </c>
      <c r="CJ204" s="2" t="str">
        <f t="shared" si="254"/>
        <v/>
      </c>
      <c r="CK204" s="2" t="str">
        <f t="shared" si="254"/>
        <v/>
      </c>
      <c r="CL204" s="2" t="str">
        <f t="shared" si="254"/>
        <v/>
      </c>
      <c r="CM204" s="2" t="str">
        <f t="shared" si="254"/>
        <v/>
      </c>
      <c r="CN204" s="2" t="str">
        <f t="shared" si="254"/>
        <v/>
      </c>
      <c r="CO204" s="2" t="str">
        <f t="shared" si="254"/>
        <v/>
      </c>
      <c r="CP204" s="2" t="str">
        <f t="shared" si="254"/>
        <v/>
      </c>
      <c r="CQ204" s="2" t="str">
        <f t="shared" si="254"/>
        <v/>
      </c>
      <c r="CR204" s="2" t="str">
        <f t="shared" si="254"/>
        <v/>
      </c>
      <c r="CS204" s="2" t="str">
        <f t="shared" si="254"/>
        <v/>
      </c>
      <c r="CU204" s="2" t="str">
        <f t="shared" si="206"/>
        <v/>
      </c>
      <c r="CV204" s="2" t="str">
        <f t="shared" si="207"/>
        <v/>
      </c>
      <c r="CW204" s="2" t="str">
        <f t="shared" si="208"/>
        <v/>
      </c>
      <c r="CX204" s="2" t="str">
        <f t="shared" si="209"/>
        <v/>
      </c>
      <c r="CY204" s="2">
        <f t="shared" si="210"/>
        <v>46.082000000000001</v>
      </c>
      <c r="CZ204" s="2" t="str">
        <f t="shared" si="211"/>
        <v/>
      </c>
      <c r="DA204" s="2">
        <f t="shared" si="212"/>
        <v>49.851999999999997</v>
      </c>
      <c r="DB204" s="2" t="str">
        <f t="shared" si="213"/>
        <v/>
      </c>
      <c r="DC204" s="2" t="str">
        <f t="shared" si="214"/>
        <v/>
      </c>
      <c r="DD204" s="2">
        <f t="shared" si="215"/>
        <v>46.933999999999997</v>
      </c>
      <c r="DE204" s="2">
        <f t="shared" si="216"/>
        <v>48.884999999999998</v>
      </c>
      <c r="DF204" s="2">
        <f t="shared" si="217"/>
        <v>45.884999999999998</v>
      </c>
      <c r="DG204" s="2">
        <f t="shared" si="218"/>
        <v>42.984000000000002</v>
      </c>
      <c r="DH204" s="2">
        <f t="shared" si="219"/>
        <v>39.639000000000003</v>
      </c>
      <c r="DI204" s="2">
        <f t="shared" si="220"/>
        <v>33.639000000000003</v>
      </c>
      <c r="DK204" s="2">
        <f t="shared" si="262"/>
        <v>96.455641864018318</v>
      </c>
      <c r="DL204" s="2">
        <f t="shared" si="262"/>
        <v>109.6020344251337</v>
      </c>
      <c r="DM204" s="2">
        <f t="shared" si="262"/>
        <v>105.04030481283422</v>
      </c>
      <c r="DN204" s="2">
        <f t="shared" si="262"/>
        <v>119.75235973707666</v>
      </c>
      <c r="DO204" s="2">
        <f t="shared" si="262"/>
        <v>114.2195241820768</v>
      </c>
      <c r="DP204" s="2">
        <f t="shared" si="262"/>
        <v>118.1696010318949</v>
      </c>
      <c r="DQ204" s="2">
        <f t="shared" si="262"/>
        <v>100.34725035561878</v>
      </c>
      <c r="DR204" s="2">
        <f t="shared" si="262"/>
        <v>106.39988974358977</v>
      </c>
      <c r="DS204" s="2">
        <f t="shared" si="262"/>
        <v>95.423907557354909</v>
      </c>
      <c r="DT204" s="2">
        <f t="shared" si="262"/>
        <v>93.569878424015002</v>
      </c>
      <c r="DU204" s="2">
        <f t="shared" si="262"/>
        <v>82.224240940766563</v>
      </c>
      <c r="DV204" s="2">
        <f t="shared" si="262"/>
        <v>98.362952787456408</v>
      </c>
      <c r="DW204" s="2">
        <f t="shared" si="262"/>
        <v>104.8674588029325</v>
      </c>
      <c r="DX204" s="2">
        <f t="shared" si="262"/>
        <v>74.130509352209344</v>
      </c>
      <c r="DY204" s="2">
        <f t="shared" si="262"/>
        <v>52.829739954163493</v>
      </c>
      <c r="EA204" s="2">
        <f t="shared" si="249"/>
        <v>38.665967981383638</v>
      </c>
      <c r="EB204" s="2">
        <f t="shared" si="249"/>
        <v>40.594942857142854</v>
      </c>
      <c r="EC204" s="2">
        <f t="shared" si="249"/>
        <v>41.846373160173172</v>
      </c>
      <c r="ED204" s="2">
        <f t="shared" si="249"/>
        <v>46.213114285714283</v>
      </c>
      <c r="EE204" s="2">
        <f t="shared" si="249"/>
        <v>43.7040051016793</v>
      </c>
      <c r="EF204" s="2">
        <f t="shared" si="248"/>
        <v>49.444760942680062</v>
      </c>
      <c r="EG204" s="2">
        <f t="shared" si="248"/>
        <v>50.714153779184812</v>
      </c>
      <c r="EH204" s="2">
        <f t="shared" si="248"/>
        <v>47.427780502705531</v>
      </c>
      <c r="EI204" s="2">
        <f t="shared" si="248"/>
        <v>43.722074416733705</v>
      </c>
      <c r="EJ204" s="2">
        <f t="shared" si="248"/>
        <v>39.772408554572252</v>
      </c>
      <c r="EK204" s="2">
        <f t="shared" si="221"/>
        <v>47.420551115147838</v>
      </c>
      <c r="EL204" s="2">
        <f t="shared" si="188"/>
        <v>46.682002331247119</v>
      </c>
      <c r="EM204" s="2">
        <f t="shared" si="188"/>
        <v>42.460111494034173</v>
      </c>
      <c r="EN204" s="2">
        <f t="shared" si="188"/>
        <v>43.358346400811101</v>
      </c>
      <c r="EO204" s="2">
        <f t="shared" si="188"/>
        <v>36.950230436751639</v>
      </c>
      <c r="EQ204" s="2">
        <f t="shared" si="263"/>
        <v>40.9866685029913</v>
      </c>
      <c r="ER204" s="2">
        <f t="shared" si="263"/>
        <v>41.584179169253538</v>
      </c>
      <c r="ES204" s="2">
        <f t="shared" si="263"/>
        <v>44.429141547303828</v>
      </c>
      <c r="ET204" s="2">
        <f t="shared" si="263"/>
        <v>45.49803308356617</v>
      </c>
      <c r="EU204" s="2">
        <f t="shared" si="263"/>
        <v>47.248968703592276</v>
      </c>
      <c r="EV204" s="2">
        <f t="shared" si="263"/>
        <v>47.6170249786109</v>
      </c>
      <c r="EW204" s="2">
        <f t="shared" si="263"/>
        <v>48.298691486346442</v>
      </c>
      <c r="EX204" s="2">
        <f t="shared" si="263"/>
        <v>44.36038556064382</v>
      </c>
      <c r="EY204" s="2">
        <f t="shared" si="263"/>
        <v>40.816450231873738</v>
      </c>
      <c r="EZ204" s="2">
        <f t="shared" si="263"/>
        <v>43.079245182865023</v>
      </c>
      <c r="FA204" s="2">
        <f t="shared" si="263"/>
        <v>48.067453668816654</v>
      </c>
      <c r="FB204" s="2">
        <f t="shared" si="263"/>
        <v>45.0916980697776</v>
      </c>
      <c r="FC204" s="2">
        <f t="shared" si="263"/>
        <v>42.318602848954072</v>
      </c>
      <c r="FD204" s="2">
        <f t="shared" si="263"/>
        <v>39.315743456957776</v>
      </c>
      <c r="FE204" s="2">
        <f t="shared" si="263"/>
        <v>36.425577540824712</v>
      </c>
      <c r="FG204" s="2">
        <f t="shared" si="264"/>
        <v>0.99999804572198969</v>
      </c>
      <c r="FH204" s="2">
        <f t="shared" si="264"/>
        <v>0.99999819469385509</v>
      </c>
      <c r="FI204" s="2">
        <f t="shared" si="264"/>
        <v>0.99999811323855703</v>
      </c>
      <c r="FJ204" s="2">
        <f t="shared" si="264"/>
        <v>0.99999820310627152</v>
      </c>
      <c r="FK204" s="2">
        <f t="shared" si="264"/>
        <v>0.99999737450355008</v>
      </c>
      <c r="FL204" s="2">
        <f t="shared" si="264"/>
        <v>0.99999676974465446</v>
      </c>
      <c r="FM204" s="2">
        <f t="shared" si="264"/>
        <v>0.99999720185054575</v>
      </c>
      <c r="FN204" s="2">
        <f t="shared" si="264"/>
        <v>0.99999708231911633</v>
      </c>
      <c r="FO204" s="2">
        <f t="shared" si="264"/>
        <v>0.99999698878025256</v>
      </c>
      <c r="FP204" s="2">
        <f t="shared" si="264"/>
        <v>0.99999671142251489</v>
      </c>
      <c r="FQ204" s="2">
        <f t="shared" si="264"/>
        <v>0.99999640151545155</v>
      </c>
      <c r="FR204" s="2">
        <f t="shared" si="264"/>
        <v>0.9999964325798486</v>
      </c>
      <c r="FS204" s="2">
        <f t="shared" si="264"/>
        <v>0.99999601123769155</v>
      </c>
      <c r="FT204" s="2">
        <f t="shared" si="264"/>
        <v>0.99999594859339647</v>
      </c>
      <c r="FU204" s="2">
        <f t="shared" si="264"/>
        <v>0.99999544412409613</v>
      </c>
      <c r="FW204" s="2">
        <f t="shared" si="255"/>
        <v>0.74527766982872368</v>
      </c>
      <c r="FX204" s="2">
        <f t="shared" si="255"/>
        <v>0.94766381614884465</v>
      </c>
      <c r="FY204" s="2">
        <f t="shared" si="255"/>
        <v>0.94568315523634849</v>
      </c>
      <c r="FZ204" s="2">
        <f t="shared" si="255"/>
        <v>0.94591384396566802</v>
      </c>
      <c r="GA204" s="2">
        <f t="shared" si="255"/>
        <v>0.92784105633314751</v>
      </c>
      <c r="GB204" s="2">
        <f t="shared" si="255"/>
        <v>0.93373048188880181</v>
      </c>
      <c r="GC204" s="2">
        <f t="shared" si="255"/>
        <v>0.92755402296238365</v>
      </c>
      <c r="GD204" s="2">
        <f t="shared" si="255"/>
        <v>0.93506101159519439</v>
      </c>
      <c r="GE204" s="2">
        <f t="shared" si="255"/>
        <v>0.93803644787712204</v>
      </c>
      <c r="GF204" s="2">
        <f t="shared" si="255"/>
        <v>0.92189960547949557</v>
      </c>
      <c r="GG204" s="2">
        <f t="shared" si="255"/>
        <v>0.91336155536693564</v>
      </c>
      <c r="GH204" s="2">
        <f t="shared" si="255"/>
        <v>0.89195910589935479</v>
      </c>
      <c r="GI204" s="2">
        <f t="shared" si="255"/>
        <v>0.87606344765986932</v>
      </c>
      <c r="GJ204" s="2">
        <f t="shared" si="255"/>
        <v>0.8302075623288051</v>
      </c>
      <c r="GK204" s="2">
        <f t="shared" si="255"/>
        <v>0.81114117164007604</v>
      </c>
      <c r="GM204" s="86">
        <f t="shared" si="256"/>
        <v>3.3182628263574495E-288</v>
      </c>
      <c r="GN204" s="86">
        <f t="shared" si="256"/>
        <v>0</v>
      </c>
      <c r="GO204" s="86">
        <f t="shared" si="256"/>
        <v>0</v>
      </c>
      <c r="GP204" s="86">
        <f t="shared" si="256"/>
        <v>0</v>
      </c>
      <c r="GQ204" s="86">
        <f t="shared" si="256"/>
        <v>0</v>
      </c>
      <c r="GR204" s="86">
        <f t="shared" si="256"/>
        <v>0</v>
      </c>
      <c r="GS204" s="86">
        <f t="shared" si="256"/>
        <v>0</v>
      </c>
      <c r="GT204" s="86">
        <f t="shared" si="256"/>
        <v>0</v>
      </c>
      <c r="GU204" s="86">
        <f t="shared" si="256"/>
        <v>0</v>
      </c>
      <c r="GV204" s="86">
        <f t="shared" si="256"/>
        <v>0</v>
      </c>
      <c r="GW204" s="86">
        <f t="shared" si="256"/>
        <v>0</v>
      </c>
      <c r="GX204" s="86">
        <f t="shared" si="256"/>
        <v>0</v>
      </c>
      <c r="GY204" s="86">
        <f t="shared" si="256"/>
        <v>0</v>
      </c>
      <c r="GZ204" s="86">
        <f t="shared" si="256"/>
        <v>0</v>
      </c>
      <c r="HA204" s="86">
        <f t="shared" si="256"/>
        <v>0</v>
      </c>
      <c r="HC204" s="86">
        <f t="shared" si="190"/>
        <v>3.0688197618414931E-175</v>
      </c>
      <c r="HD204" s="86">
        <f t="shared" si="190"/>
        <v>0</v>
      </c>
      <c r="HE204" s="86">
        <f t="shared" si="190"/>
        <v>0</v>
      </c>
      <c r="HF204" s="86">
        <f t="shared" si="190"/>
        <v>0</v>
      </c>
      <c r="HG204" s="86">
        <f t="shared" si="190"/>
        <v>0</v>
      </c>
      <c r="HH204" s="86">
        <f t="shared" si="251"/>
        <v>0</v>
      </c>
      <c r="HI204" s="86">
        <f t="shared" si="252"/>
        <v>0</v>
      </c>
      <c r="HJ204" s="86">
        <f t="shared" si="250"/>
        <v>0</v>
      </c>
      <c r="HK204" s="86">
        <f t="shared" si="250"/>
        <v>0</v>
      </c>
      <c r="HL204" s="86">
        <f t="shared" si="250"/>
        <v>0</v>
      </c>
      <c r="HM204" s="86">
        <f t="shared" si="250"/>
        <v>0</v>
      </c>
      <c r="HN204" s="86">
        <f t="shared" si="250"/>
        <v>0</v>
      </c>
      <c r="HO204" s="86">
        <f t="shared" si="235"/>
        <v>8.7290815853149495E-307</v>
      </c>
      <c r="HP204" s="86">
        <f t="shared" si="235"/>
        <v>1.5724915727499494E-298</v>
      </c>
      <c r="HQ204" s="86">
        <f t="shared" si="235"/>
        <v>0</v>
      </c>
      <c r="HS204" s="86">
        <f t="shared" si="257"/>
        <v>6.8530665653328581E-14</v>
      </c>
      <c r="HT204" s="86">
        <f t="shared" si="257"/>
        <v>7.9748349613719396E-17</v>
      </c>
      <c r="HU204" s="86">
        <f t="shared" si="257"/>
        <v>4.3329937432745274E-17</v>
      </c>
      <c r="HV204" s="86">
        <f t="shared" si="257"/>
        <v>7.0052471704148651E-17</v>
      </c>
      <c r="HW204" s="86">
        <f t="shared" si="257"/>
        <v>9.3422558732611573E-16</v>
      </c>
      <c r="HX204" s="86">
        <f t="shared" si="257"/>
        <v>3.5984810518601317E-17</v>
      </c>
      <c r="HY204" s="86">
        <f t="shared" si="257"/>
        <v>4.3123699612350998E-16</v>
      </c>
      <c r="HZ204" s="86">
        <f t="shared" si="257"/>
        <v>6.1529483251699645E-17</v>
      </c>
      <c r="IA204" s="86">
        <f t="shared" si="257"/>
        <v>8.229698428825629E-18</v>
      </c>
      <c r="IB204" s="86">
        <f t="shared" si="257"/>
        <v>5.1128851080061256E-17</v>
      </c>
      <c r="IC204" s="86">
        <f t="shared" si="257"/>
        <v>2.7231062329845889E-16</v>
      </c>
      <c r="ID204" s="86">
        <f t="shared" si="257"/>
        <v>9.2955000518348138E-14</v>
      </c>
      <c r="IE204" s="86">
        <f t="shared" si="257"/>
        <v>4.1996808611340914E-17</v>
      </c>
      <c r="IF204" s="86">
        <f t="shared" si="257"/>
        <v>2.6331361043695131E-43</v>
      </c>
      <c r="IG204" s="86">
        <f t="shared" si="257"/>
        <v>1.7732494278839181E-44</v>
      </c>
      <c r="II204" s="86">
        <f t="shared" si="258"/>
        <v>9.0925336692418424E-2</v>
      </c>
      <c r="IJ204" s="86">
        <f t="shared" si="258"/>
        <v>1.0809073199522762E-5</v>
      </c>
      <c r="IK204" s="86">
        <f t="shared" si="258"/>
        <v>1.0710739645766881E-5</v>
      </c>
      <c r="IL204" s="86">
        <f t="shared" si="258"/>
        <v>1.7889977484447474E-5</v>
      </c>
      <c r="IM204" s="86">
        <f t="shared" si="258"/>
        <v>7.5673946260681999E-5</v>
      </c>
      <c r="IN204" s="86">
        <f t="shared" si="258"/>
        <v>1.7733339290983958E-5</v>
      </c>
      <c r="IO204" s="86">
        <f t="shared" si="258"/>
        <v>5.000739488358339E-5</v>
      </c>
      <c r="IP204" s="86">
        <f t="shared" si="258"/>
        <v>1.8577730423500955E-5</v>
      </c>
      <c r="IQ204" s="86">
        <f t="shared" si="258"/>
        <v>1.0124047512272133E-5</v>
      </c>
      <c r="IR204" s="86">
        <f t="shared" si="258"/>
        <v>5.3034737405506043E-5</v>
      </c>
      <c r="IS204" s="86">
        <f t="shared" si="258"/>
        <v>1.206129467365355E-4</v>
      </c>
      <c r="IT204" s="86">
        <f t="shared" si="258"/>
        <v>1.1395342278891789E-3</v>
      </c>
      <c r="IU204" s="86">
        <f t="shared" si="258"/>
        <v>5.1835857339807437E-4</v>
      </c>
      <c r="IV204" s="86">
        <f t="shared" si="258"/>
        <v>1.5014264774190832E-13</v>
      </c>
      <c r="IW204" s="86">
        <f t="shared" si="258"/>
        <v>6.6278631918558545E-6</v>
      </c>
      <c r="IY204" s="86">
        <f t="shared" si="259"/>
        <v>9.0925336692486952E-2</v>
      </c>
      <c r="IZ204" s="86">
        <f t="shared" si="259"/>
        <v>1.080907319960251E-5</v>
      </c>
      <c r="JA204" s="86">
        <f t="shared" si="259"/>
        <v>1.071073964581021E-5</v>
      </c>
      <c r="JB204" s="86">
        <f t="shared" si="259"/>
        <v>1.7889977484517527E-5</v>
      </c>
      <c r="JC204" s="86">
        <f t="shared" si="259"/>
        <v>7.5673946261616229E-5</v>
      </c>
      <c r="JD204" s="86">
        <f t="shared" si="259"/>
        <v>1.7733339291019943E-5</v>
      </c>
      <c r="JE204" s="86">
        <f t="shared" si="259"/>
        <v>5.0007394884014625E-5</v>
      </c>
      <c r="JF204" s="86">
        <f t="shared" si="259"/>
        <v>1.8577730423562483E-5</v>
      </c>
      <c r="JG204" s="86">
        <f t="shared" si="259"/>
        <v>1.0124047512280363E-5</v>
      </c>
      <c r="JH204" s="86">
        <f t="shared" si="259"/>
        <v>5.303473740555717E-5</v>
      </c>
      <c r="JI204" s="86">
        <f t="shared" si="259"/>
        <v>1.2061294673680781E-4</v>
      </c>
      <c r="JJ204" s="86">
        <f t="shared" si="259"/>
        <v>1.1395342279821338E-3</v>
      </c>
      <c r="JK204" s="86">
        <f t="shared" si="259"/>
        <v>5.1835857339811633E-4</v>
      </c>
      <c r="JL204" s="86">
        <f t="shared" si="259"/>
        <v>1.5014264774190832E-13</v>
      </c>
      <c r="JM204" s="86">
        <f t="shared" si="259"/>
        <v>6.6278631918558545E-6</v>
      </c>
    </row>
    <row r="205" spans="2:273" x14ac:dyDescent="0.25">
      <c r="B205" s="2">
        <v>178</v>
      </c>
      <c r="C205" s="37">
        <v>41.207000000000001</v>
      </c>
      <c r="D205" s="37">
        <v>42.033000000000001</v>
      </c>
      <c r="E205" s="37">
        <v>45.133000000000003</v>
      </c>
      <c r="F205" s="37">
        <v>45.116999999999997</v>
      </c>
      <c r="G205" s="37">
        <v>48.884999999999998</v>
      </c>
      <c r="H205" s="37">
        <v>47.491999999999997</v>
      </c>
      <c r="I205" s="37">
        <v>46.393000000000001</v>
      </c>
      <c r="J205" s="37">
        <v>44.606999999999999</v>
      </c>
      <c r="K205" s="37">
        <v>41.59</v>
      </c>
      <c r="L205" s="37">
        <v>43.917999999999999</v>
      </c>
      <c r="M205" s="37">
        <v>47.655999999999999</v>
      </c>
      <c r="N205" s="37">
        <v>43.360999999999997</v>
      </c>
      <c r="O205" s="37">
        <v>41.951000000000001</v>
      </c>
      <c r="P205" s="37">
        <v>38.851999999999997</v>
      </c>
      <c r="Q205" s="37">
        <v>36.426000000000002</v>
      </c>
      <c r="S205" s="4">
        <f t="shared" si="260"/>
        <v>40.274890997768075</v>
      </c>
      <c r="T205" s="4" t="e">
        <f t="shared" si="260"/>
        <v>#N/A</v>
      </c>
      <c r="U205" s="4" t="e">
        <f t="shared" si="260"/>
        <v>#N/A</v>
      </c>
      <c r="V205" s="4" t="e">
        <f t="shared" si="260"/>
        <v>#N/A</v>
      </c>
      <c r="W205" s="4">
        <f t="shared" si="260"/>
        <v>46.882005422080063</v>
      </c>
      <c r="X205" s="4" t="e">
        <f t="shared" si="260"/>
        <v>#N/A</v>
      </c>
      <c r="Y205" s="4">
        <f t="shared" si="260"/>
        <v>48.337202846081247</v>
      </c>
      <c r="Z205" s="4" t="e">
        <f t="shared" si="260"/>
        <v>#N/A</v>
      </c>
      <c r="AA205" s="4" t="e">
        <f t="shared" si="260"/>
        <v>#N/A</v>
      </c>
      <c r="AB205" s="4">
        <f t="shared" si="260"/>
        <v>42.720875696266525</v>
      </c>
      <c r="AC205" s="4">
        <f t="shared" si="260"/>
        <v>47.988727495718003</v>
      </c>
      <c r="AD205" s="4">
        <f t="shared" si="260"/>
        <v>45.165107835063132</v>
      </c>
      <c r="AE205" s="4">
        <f t="shared" si="260"/>
        <v>42.210580114602941</v>
      </c>
      <c r="AF205" s="4">
        <f t="shared" si="260"/>
        <v>39.814668002511269</v>
      </c>
      <c r="AG205" s="4">
        <f t="shared" si="260"/>
        <v>36.403369717684924</v>
      </c>
      <c r="AI205" s="4">
        <f t="shared" si="261"/>
        <v>0.93210900223192539</v>
      </c>
      <c r="AJ205" s="4">
        <f t="shared" si="261"/>
        <v>0</v>
      </c>
      <c r="AK205" s="4">
        <f t="shared" si="261"/>
        <v>0</v>
      </c>
      <c r="AL205" s="4">
        <f t="shared" si="261"/>
        <v>0</v>
      </c>
      <c r="AM205" s="4">
        <f t="shared" si="261"/>
        <v>2.0029945779199352</v>
      </c>
      <c r="AN205" s="4">
        <f t="shared" si="261"/>
        <v>0</v>
      </c>
      <c r="AO205" s="4">
        <f t="shared" si="261"/>
        <v>-1.9442028460812466</v>
      </c>
      <c r="AP205" s="4">
        <f t="shared" si="261"/>
        <v>0</v>
      </c>
      <c r="AQ205" s="4">
        <f t="shared" si="261"/>
        <v>0</v>
      </c>
      <c r="AR205" s="4">
        <f t="shared" si="261"/>
        <v>1.1971243037334744</v>
      </c>
      <c r="AS205" s="4">
        <f t="shared" si="261"/>
        <v>-0.33272749571800375</v>
      </c>
      <c r="AT205" s="4">
        <f t="shared" si="261"/>
        <v>-1.8041078350631352</v>
      </c>
      <c r="AU205" s="4">
        <f t="shared" si="261"/>
        <v>-0.25958011460294017</v>
      </c>
      <c r="AV205" s="4">
        <f t="shared" si="261"/>
        <v>-0.96266800251127194</v>
      </c>
      <c r="AW205" s="4">
        <f t="shared" si="261"/>
        <v>2.2630282315077466E-2</v>
      </c>
      <c r="AY205" s="2">
        <f t="shared" si="253"/>
        <v>40.274792936522751</v>
      </c>
      <c r="AZ205" s="2" t="e">
        <f t="shared" si="253"/>
        <v>#N/A</v>
      </c>
      <c r="BA205" s="2" t="e">
        <f t="shared" si="253"/>
        <v>#N/A</v>
      </c>
      <c r="BB205" s="2" t="e">
        <f t="shared" si="253"/>
        <v>#N/A</v>
      </c>
      <c r="BC205" s="2">
        <f t="shared" si="253"/>
        <v>46.882005422080063</v>
      </c>
      <c r="BD205" s="2" t="e">
        <f t="shared" si="253"/>
        <v>#N/A</v>
      </c>
      <c r="BE205" s="2">
        <f t="shared" si="253"/>
        <v>48.337202846081247</v>
      </c>
      <c r="BF205" s="2" t="e">
        <f t="shared" si="253"/>
        <v>#N/A</v>
      </c>
      <c r="BG205" s="2" t="e">
        <f t="shared" si="253"/>
        <v>#N/A</v>
      </c>
      <c r="BH205" s="2">
        <f t="shared" si="253"/>
        <v>42.720875696266525</v>
      </c>
      <c r="BI205" s="2">
        <f t="shared" si="253"/>
        <v>47.988727495718003</v>
      </c>
      <c r="BJ205" s="2">
        <f t="shared" si="253"/>
        <v>45.165107835050094</v>
      </c>
      <c r="BK205" s="2">
        <f t="shared" si="253"/>
        <v>42.210580114602642</v>
      </c>
      <c r="BL205" s="2">
        <f t="shared" si="253"/>
        <v>39.814668002511269</v>
      </c>
      <c r="BM205" s="2">
        <f t="shared" si="253"/>
        <v>36.403368837752801</v>
      </c>
      <c r="BO205" s="2" t="str">
        <f t="shared" si="191"/>
        <v/>
      </c>
      <c r="BP205" s="2" t="str">
        <f t="shared" si="192"/>
        <v/>
      </c>
      <c r="BQ205" s="2" t="str">
        <f t="shared" si="193"/>
        <v/>
      </c>
      <c r="BR205" s="2" t="str">
        <f t="shared" si="194"/>
        <v/>
      </c>
      <c r="BS205" s="2" t="str">
        <f t="shared" si="195"/>
        <v/>
      </c>
      <c r="BT205" s="2" t="str">
        <f t="shared" si="196"/>
        <v/>
      </c>
      <c r="BU205" s="2" t="str">
        <f t="shared" si="197"/>
        <v/>
      </c>
      <c r="BV205" s="2" t="str">
        <f t="shared" si="198"/>
        <v/>
      </c>
      <c r="BW205" s="2" t="str">
        <f t="shared" si="199"/>
        <v/>
      </c>
      <c r="BX205" s="2" t="str">
        <f t="shared" si="200"/>
        <v/>
      </c>
      <c r="BY205" s="2" t="str">
        <f t="shared" si="201"/>
        <v/>
      </c>
      <c r="BZ205" s="2" t="str">
        <f t="shared" si="202"/>
        <v/>
      </c>
      <c r="CA205" s="2" t="str">
        <f t="shared" si="203"/>
        <v/>
      </c>
      <c r="CB205" s="2" t="str">
        <f t="shared" si="204"/>
        <v/>
      </c>
      <c r="CC205" s="2" t="str">
        <f t="shared" si="205"/>
        <v/>
      </c>
      <c r="CE205" s="2" t="str">
        <f t="shared" si="254"/>
        <v/>
      </c>
      <c r="CF205" s="2" t="str">
        <f t="shared" si="254"/>
        <v/>
      </c>
      <c r="CG205" s="2" t="str">
        <f t="shared" si="254"/>
        <v/>
      </c>
      <c r="CH205" s="2" t="str">
        <f t="shared" si="254"/>
        <v/>
      </c>
      <c r="CI205" s="2" t="str">
        <f t="shared" si="254"/>
        <v/>
      </c>
      <c r="CJ205" s="2" t="str">
        <f t="shared" si="254"/>
        <v/>
      </c>
      <c r="CK205" s="2" t="str">
        <f t="shared" si="254"/>
        <v/>
      </c>
      <c r="CL205" s="2" t="str">
        <f t="shared" si="254"/>
        <v/>
      </c>
      <c r="CM205" s="2" t="str">
        <f t="shared" si="254"/>
        <v/>
      </c>
      <c r="CN205" s="2" t="str">
        <f t="shared" si="254"/>
        <v/>
      </c>
      <c r="CO205" s="2" t="str">
        <f t="shared" si="254"/>
        <v/>
      </c>
      <c r="CP205" s="2" t="str">
        <f t="shared" si="254"/>
        <v/>
      </c>
      <c r="CQ205" s="2" t="str">
        <f t="shared" si="254"/>
        <v/>
      </c>
      <c r="CR205" s="2" t="str">
        <f t="shared" si="254"/>
        <v/>
      </c>
      <c r="CS205" s="2" t="str">
        <f t="shared" si="254"/>
        <v/>
      </c>
      <c r="CU205" s="2" t="str">
        <f t="shared" si="206"/>
        <v/>
      </c>
      <c r="CV205" s="2" t="str">
        <f t="shared" si="207"/>
        <v/>
      </c>
      <c r="CW205" s="2" t="str">
        <f t="shared" si="208"/>
        <v/>
      </c>
      <c r="CX205" s="2" t="str">
        <f t="shared" si="209"/>
        <v/>
      </c>
      <c r="CY205" s="2">
        <f t="shared" si="210"/>
        <v>48.884999999999998</v>
      </c>
      <c r="CZ205" s="2" t="str">
        <f t="shared" si="211"/>
        <v/>
      </c>
      <c r="DA205" s="2">
        <f t="shared" si="212"/>
        <v>46.393000000000001</v>
      </c>
      <c r="DB205" s="2" t="str">
        <f t="shared" si="213"/>
        <v/>
      </c>
      <c r="DC205" s="2" t="str">
        <f t="shared" si="214"/>
        <v/>
      </c>
      <c r="DD205" s="2">
        <f t="shared" si="215"/>
        <v>43.917999999999999</v>
      </c>
      <c r="DE205" s="2">
        <f t="shared" si="216"/>
        <v>47.655999999999999</v>
      </c>
      <c r="DF205" s="2">
        <f t="shared" si="217"/>
        <v>43.360999999999997</v>
      </c>
      <c r="DG205" s="2">
        <f t="shared" si="218"/>
        <v>41.951000000000001</v>
      </c>
      <c r="DH205" s="2">
        <f t="shared" si="219"/>
        <v>38.851999999999997</v>
      </c>
      <c r="DI205" s="2">
        <f t="shared" si="220"/>
        <v>36.426000000000002</v>
      </c>
      <c r="DK205" s="2">
        <f t="shared" si="262"/>
        <v>96.667873644003038</v>
      </c>
      <c r="DL205" s="2">
        <f t="shared" si="262"/>
        <v>109.87453943850267</v>
      </c>
      <c r="DM205" s="2">
        <f t="shared" si="262"/>
        <v>105.27666844919784</v>
      </c>
      <c r="DN205" s="2">
        <f t="shared" si="262"/>
        <v>120.0665626114082</v>
      </c>
      <c r="DO205" s="2">
        <f t="shared" si="262"/>
        <v>114.49487577050733</v>
      </c>
      <c r="DP205" s="2">
        <f t="shared" si="262"/>
        <v>118.47579643527202</v>
      </c>
      <c r="DQ205" s="2">
        <f t="shared" si="262"/>
        <v>100.53548221906118</v>
      </c>
      <c r="DR205" s="2">
        <f t="shared" si="262"/>
        <v>106.63697051282054</v>
      </c>
      <c r="DS205" s="2">
        <f t="shared" si="262"/>
        <v>95.594973346828596</v>
      </c>
      <c r="DT205" s="2">
        <f t="shared" si="262"/>
        <v>93.748129080675412</v>
      </c>
      <c r="DU205" s="2">
        <f t="shared" si="262"/>
        <v>82.353631010452972</v>
      </c>
      <c r="DV205" s="2">
        <f t="shared" si="262"/>
        <v>98.589053310104489</v>
      </c>
      <c r="DW205" s="2">
        <f t="shared" si="262"/>
        <v>105.15336962468544</v>
      </c>
      <c r="DX205" s="2">
        <f t="shared" si="262"/>
        <v>74.25694770484769</v>
      </c>
      <c r="DY205" s="2">
        <f t="shared" si="262"/>
        <v>52.841439266615744</v>
      </c>
      <c r="EA205" s="2">
        <f t="shared" si="249"/>
        <v>38.478625052072275</v>
      </c>
      <c r="EB205" s="2">
        <f t="shared" si="249"/>
        <v>40.433285714285716</v>
      </c>
      <c r="EC205" s="2">
        <f t="shared" si="249"/>
        <v>41.677174458874468</v>
      </c>
      <c r="ED205" s="2">
        <f t="shared" si="249"/>
        <v>46.086785714285718</v>
      </c>
      <c r="EE205" s="2">
        <f t="shared" si="249"/>
        <v>43.529634361935805</v>
      </c>
      <c r="EF205" s="2">
        <f t="shared" si="248"/>
        <v>49.32524397011484</v>
      </c>
      <c r="EG205" s="2">
        <f t="shared" si="248"/>
        <v>50.620932647408004</v>
      </c>
      <c r="EH205" s="2">
        <f t="shared" si="248"/>
        <v>47.329232763134925</v>
      </c>
      <c r="EI205" s="2">
        <f t="shared" si="248"/>
        <v>43.57344207562349</v>
      </c>
      <c r="EJ205" s="2">
        <f t="shared" si="248"/>
        <v>39.610269174041278</v>
      </c>
      <c r="EK205" s="2">
        <f t="shared" si="221"/>
        <v>47.385281360379444</v>
      </c>
      <c r="EL205" s="2">
        <f t="shared" si="188"/>
        <v>46.616270571680609</v>
      </c>
      <c r="EM205" s="2">
        <f t="shared" si="188"/>
        <v>42.337531234655799</v>
      </c>
      <c r="EN205" s="2">
        <f t="shared" si="188"/>
        <v>43.266637972931669</v>
      </c>
      <c r="EO205" s="2">
        <f t="shared" si="188"/>
        <v>36.841130153105389</v>
      </c>
      <c r="EQ205" s="2">
        <f t="shared" si="263"/>
        <v>40.834538034807835</v>
      </c>
      <c r="ER205" s="2">
        <f t="shared" si="263"/>
        <v>41.434631339844302</v>
      </c>
      <c r="ES205" s="2">
        <f t="shared" si="263"/>
        <v>44.291360296338695</v>
      </c>
      <c r="ET205" s="2">
        <f t="shared" si="263"/>
        <v>45.363339753288209</v>
      </c>
      <c r="EU205" s="2">
        <f t="shared" si="263"/>
        <v>47.119599799016171</v>
      </c>
      <c r="EV205" s="2">
        <f t="shared" si="263"/>
        <v>47.474052611245483</v>
      </c>
      <c r="EW205" s="2">
        <f t="shared" si="263"/>
        <v>48.174391781453828</v>
      </c>
      <c r="EX205" s="2">
        <f t="shared" si="263"/>
        <v>44.222974522957728</v>
      </c>
      <c r="EY205" s="2">
        <f t="shared" si="263"/>
        <v>40.630604604870847</v>
      </c>
      <c r="EZ205" s="2">
        <f t="shared" si="263"/>
        <v>42.961034482085672</v>
      </c>
      <c r="FA205" s="2">
        <f t="shared" si="263"/>
        <v>48.040807124926928</v>
      </c>
      <c r="FB205" s="2">
        <f t="shared" si="263"/>
        <v>45.00461052918881</v>
      </c>
      <c r="FC205" s="2">
        <f t="shared" si="263"/>
        <v>42.193942629985258</v>
      </c>
      <c r="FD205" s="2">
        <f t="shared" si="263"/>
        <v>39.170661430127744</v>
      </c>
      <c r="FE205" s="2">
        <f t="shared" si="263"/>
        <v>36.310332068390636</v>
      </c>
      <c r="FG205" s="2">
        <f t="shared" si="264"/>
        <v>0.99999821767696506</v>
      </c>
      <c r="FH205" s="2">
        <f t="shared" si="264"/>
        <v>0.999998353540966</v>
      </c>
      <c r="FI205" s="2">
        <f t="shared" si="264"/>
        <v>0.99999827925282703</v>
      </c>
      <c r="FJ205" s="2">
        <f t="shared" si="264"/>
        <v>0.99999836121318342</v>
      </c>
      <c r="FK205" s="2">
        <f t="shared" si="264"/>
        <v>0.99999760551822581</v>
      </c>
      <c r="FL205" s="2">
        <f t="shared" si="264"/>
        <v>0.9999970539712737</v>
      </c>
      <c r="FM205" s="2">
        <f t="shared" si="264"/>
        <v>0.99999744805673929</v>
      </c>
      <c r="FN205" s="2">
        <f t="shared" si="264"/>
        <v>0.99999733904272514</v>
      </c>
      <c r="FO205" s="2">
        <f t="shared" si="264"/>
        <v>0.99999725373422299</v>
      </c>
      <c r="FP205" s="2">
        <f t="shared" si="264"/>
        <v>0.99999700078081966</v>
      </c>
      <c r="FQ205" s="2">
        <f t="shared" si="264"/>
        <v>0.99999671814204749</v>
      </c>
      <c r="FR205" s="2">
        <f t="shared" si="264"/>
        <v>0.99999674647313208</v>
      </c>
      <c r="FS205" s="2">
        <f t="shared" si="264"/>
        <v>0.99999636220426236</v>
      </c>
      <c r="FT205" s="2">
        <f t="shared" si="264"/>
        <v>0.99999630507194581</v>
      </c>
      <c r="FU205" s="2">
        <f t="shared" si="264"/>
        <v>0.99999584499012728</v>
      </c>
      <c r="FW205" s="2">
        <f t="shared" si="255"/>
        <v>0.76236439358079666</v>
      </c>
      <c r="FX205" s="2">
        <f t="shared" si="255"/>
        <v>0.95204801332877032</v>
      </c>
      <c r="FY205" s="2">
        <f t="shared" si="255"/>
        <v>0.9502245573625191</v>
      </c>
      <c r="FZ205" s="2">
        <f t="shared" si="255"/>
        <v>0.95043696919843457</v>
      </c>
      <c r="GA205" s="2">
        <f t="shared" si="255"/>
        <v>0.93376975180389643</v>
      </c>
      <c r="GB205" s="2">
        <f t="shared" si="255"/>
        <v>0.93920699720849876</v>
      </c>
      <c r="GC205" s="2">
        <f t="shared" si="255"/>
        <v>0.93350461143203678</v>
      </c>
      <c r="GD205" s="2">
        <f t="shared" si="255"/>
        <v>0.94043458624716803</v>
      </c>
      <c r="GE205" s="2">
        <f t="shared" si="255"/>
        <v>0.94317877261517591</v>
      </c>
      <c r="GF205" s="2">
        <f t="shared" si="255"/>
        <v>0.92827872589285476</v>
      </c>
      <c r="GG205" s="2">
        <f t="shared" si="255"/>
        <v>0.92037782008257274</v>
      </c>
      <c r="GH205" s="2">
        <f t="shared" si="255"/>
        <v>0.90051983247759804</v>
      </c>
      <c r="GI205" s="2">
        <f t="shared" si="255"/>
        <v>0.88572231434465531</v>
      </c>
      <c r="GJ205" s="2">
        <f t="shared" si="255"/>
        <v>0.84279888844824602</v>
      </c>
      <c r="GK205" s="2">
        <f t="shared" si="255"/>
        <v>0.82484810967282296</v>
      </c>
      <c r="GM205" s="86">
        <f t="shared" si="256"/>
        <v>6.3989117174151863E-293</v>
      </c>
      <c r="GN205" s="86">
        <f t="shared" si="256"/>
        <v>0</v>
      </c>
      <c r="GO205" s="86">
        <f t="shared" si="256"/>
        <v>0</v>
      </c>
      <c r="GP205" s="86">
        <f t="shared" si="256"/>
        <v>0</v>
      </c>
      <c r="GQ205" s="86">
        <f t="shared" si="256"/>
        <v>0</v>
      </c>
      <c r="GR205" s="86">
        <f t="shared" si="256"/>
        <v>0</v>
      </c>
      <c r="GS205" s="86">
        <f t="shared" si="256"/>
        <v>0</v>
      </c>
      <c r="GT205" s="86">
        <f t="shared" si="256"/>
        <v>0</v>
      </c>
      <c r="GU205" s="86">
        <f t="shared" si="256"/>
        <v>0</v>
      </c>
      <c r="GV205" s="86">
        <f t="shared" si="256"/>
        <v>0</v>
      </c>
      <c r="GW205" s="86">
        <f t="shared" si="256"/>
        <v>0</v>
      </c>
      <c r="GX205" s="86">
        <f t="shared" si="256"/>
        <v>0</v>
      </c>
      <c r="GY205" s="86">
        <f t="shared" si="256"/>
        <v>0</v>
      </c>
      <c r="GZ205" s="86">
        <f t="shared" si="256"/>
        <v>0</v>
      </c>
      <c r="HA205" s="86">
        <f t="shared" si="256"/>
        <v>0</v>
      </c>
      <c r="HC205" s="86">
        <f t="shared" si="190"/>
        <v>7.6963463818126449E-179</v>
      </c>
      <c r="HD205" s="86">
        <f t="shared" si="190"/>
        <v>0</v>
      </c>
      <c r="HE205" s="86">
        <f t="shared" si="190"/>
        <v>0</v>
      </c>
      <c r="HF205" s="86">
        <f t="shared" si="190"/>
        <v>0</v>
      </c>
      <c r="HG205" s="86">
        <f t="shared" si="190"/>
        <v>0</v>
      </c>
      <c r="HH205" s="86">
        <f t="shared" si="251"/>
        <v>0</v>
      </c>
      <c r="HI205" s="86">
        <f t="shared" si="252"/>
        <v>0</v>
      </c>
      <c r="HJ205" s="86">
        <f t="shared" si="250"/>
        <v>0</v>
      </c>
      <c r="HK205" s="86">
        <f t="shared" si="250"/>
        <v>0</v>
      </c>
      <c r="HL205" s="86">
        <f t="shared" si="250"/>
        <v>0</v>
      </c>
      <c r="HM205" s="86">
        <f t="shared" si="250"/>
        <v>0</v>
      </c>
      <c r="HN205" s="86">
        <f t="shared" si="250"/>
        <v>0</v>
      </c>
      <c r="HO205" s="86">
        <f t="shared" si="235"/>
        <v>0</v>
      </c>
      <c r="HP205" s="86">
        <f t="shared" si="235"/>
        <v>5.8938168558286355E-305</v>
      </c>
      <c r="HQ205" s="86">
        <f t="shared" si="235"/>
        <v>0</v>
      </c>
      <c r="HS205" s="86">
        <f t="shared" si="257"/>
        <v>2.3393504121091959E-14</v>
      </c>
      <c r="HT205" s="86">
        <f t="shared" si="257"/>
        <v>2.5283380339231106E-17</v>
      </c>
      <c r="HU205" s="86">
        <f t="shared" si="257"/>
        <v>1.3382853120706286E-17</v>
      </c>
      <c r="HV205" s="86">
        <f t="shared" si="257"/>
        <v>2.2508623403250112E-17</v>
      </c>
      <c r="HW205" s="86">
        <f t="shared" si="257"/>
        <v>3.0129994621127585E-16</v>
      </c>
      <c r="HX205" s="86">
        <f t="shared" si="257"/>
        <v>1.0407467612668215E-17</v>
      </c>
      <c r="HY205" s="86">
        <f t="shared" si="257"/>
        <v>1.3318378921128026E-16</v>
      </c>
      <c r="HZ205" s="86">
        <f t="shared" si="257"/>
        <v>1.8191944615264541E-17</v>
      </c>
      <c r="IA205" s="86">
        <f t="shared" si="257"/>
        <v>2.3186847371158545E-18</v>
      </c>
      <c r="IB205" s="86">
        <f t="shared" si="257"/>
        <v>1.4702686719775264E-17</v>
      </c>
      <c r="IC205" s="86">
        <f t="shared" si="257"/>
        <v>8.0879295922690836E-17</v>
      </c>
      <c r="ID205" s="86">
        <f t="shared" si="257"/>
        <v>3.2636405820124842E-14</v>
      </c>
      <c r="IE205" s="86">
        <f t="shared" si="257"/>
        <v>1.0827452016213331E-17</v>
      </c>
      <c r="IF205" s="86">
        <f t="shared" si="257"/>
        <v>5.9095444750595061E-45</v>
      </c>
      <c r="IG205" s="86">
        <f t="shared" si="257"/>
        <v>2.8210626719040955E-46</v>
      </c>
      <c r="II205" s="86">
        <f t="shared" si="258"/>
        <v>6.6460095653450194E-2</v>
      </c>
      <c r="IJ205" s="86">
        <f t="shared" si="258"/>
        <v>5.6186894568426453E-6</v>
      </c>
      <c r="IK205" s="86">
        <f t="shared" si="258"/>
        <v>5.5138824690655998E-6</v>
      </c>
      <c r="IL205" s="86">
        <f t="shared" si="258"/>
        <v>9.5204171693102456E-6</v>
      </c>
      <c r="IM205" s="86">
        <f t="shared" si="258"/>
        <v>4.1238673678509008E-5</v>
      </c>
      <c r="IN205" s="86">
        <f t="shared" si="258"/>
        <v>8.9504910159259411E-6</v>
      </c>
      <c r="IO205" s="86">
        <f t="shared" si="258"/>
        <v>2.6445849350331822E-5</v>
      </c>
      <c r="IP205" s="86">
        <f t="shared" si="258"/>
        <v>9.4593271948368461E-6</v>
      </c>
      <c r="IQ205" s="86">
        <f t="shared" si="258"/>
        <v>5.015444695660459E-6</v>
      </c>
      <c r="IR205" s="86">
        <f t="shared" si="258"/>
        <v>2.7572123934864917E-5</v>
      </c>
      <c r="IS205" s="86">
        <f t="shared" si="258"/>
        <v>6.4633045327568714E-5</v>
      </c>
      <c r="IT205" s="86">
        <f t="shared" si="258"/>
        <v>6.8488560239410073E-4</v>
      </c>
      <c r="IU205" s="86">
        <f t="shared" si="258"/>
        <v>2.7845700425504572E-4</v>
      </c>
      <c r="IV205" s="86">
        <f t="shared" si="258"/>
        <v>5.4719601160199008E-15</v>
      </c>
      <c r="IW205" s="86">
        <f t="shared" si="258"/>
        <v>1.6705643931919587E-6</v>
      </c>
      <c r="IY205" s="86">
        <f t="shared" si="259"/>
        <v>6.6460095653473591E-2</v>
      </c>
      <c r="IZ205" s="86">
        <f t="shared" si="259"/>
        <v>5.6186894568679284E-6</v>
      </c>
      <c r="JA205" s="86">
        <f t="shared" si="259"/>
        <v>5.513882469078983E-6</v>
      </c>
      <c r="JB205" s="86">
        <f t="shared" si="259"/>
        <v>9.5204171693327546E-6</v>
      </c>
      <c r="JC205" s="86">
        <f t="shared" si="259"/>
        <v>4.1238673678810308E-5</v>
      </c>
      <c r="JD205" s="86">
        <f t="shared" si="259"/>
        <v>8.9504910159363477E-6</v>
      </c>
      <c r="JE205" s="86">
        <f t="shared" si="259"/>
        <v>2.6445849350465006E-5</v>
      </c>
      <c r="JF205" s="86">
        <f t="shared" si="259"/>
        <v>9.4593271948550387E-6</v>
      </c>
      <c r="JG205" s="86">
        <f t="shared" si="259"/>
        <v>5.0154446956627773E-6</v>
      </c>
      <c r="JH205" s="86">
        <f t="shared" si="259"/>
        <v>2.7572123934879618E-5</v>
      </c>
      <c r="JI205" s="86">
        <f t="shared" si="259"/>
        <v>6.4633045327649595E-5</v>
      </c>
      <c r="JJ205" s="86">
        <f t="shared" si="259"/>
        <v>6.8488560242673717E-4</v>
      </c>
      <c r="JK205" s="86">
        <f t="shared" si="259"/>
        <v>2.7845700425505656E-4</v>
      </c>
      <c r="JL205" s="86">
        <f t="shared" si="259"/>
        <v>5.4719601160199008E-15</v>
      </c>
      <c r="JM205" s="86">
        <f t="shared" si="259"/>
        <v>1.6705643931919587E-6</v>
      </c>
    </row>
    <row r="206" spans="2:273" x14ac:dyDescent="0.25">
      <c r="B206" s="2">
        <v>179</v>
      </c>
      <c r="C206" s="37">
        <v>39.69</v>
      </c>
      <c r="D206" s="37">
        <v>41.8</v>
      </c>
      <c r="E206" s="37">
        <v>46.1</v>
      </c>
      <c r="F206" s="37">
        <v>46.317</v>
      </c>
      <c r="G206" s="37">
        <v>44.902000000000001</v>
      </c>
      <c r="H206" s="37">
        <v>47.884999999999998</v>
      </c>
      <c r="I206" s="37">
        <v>47.475000000000001</v>
      </c>
      <c r="J206" s="37">
        <v>46.213000000000001</v>
      </c>
      <c r="K206" s="37">
        <v>42.902000000000001</v>
      </c>
      <c r="L206" s="37">
        <v>44.18</v>
      </c>
      <c r="M206" s="37">
        <v>48.966999999999999</v>
      </c>
      <c r="N206" s="37">
        <v>44.131</v>
      </c>
      <c r="O206" s="37">
        <v>44.295000000000002</v>
      </c>
      <c r="P206" s="37">
        <v>37.786999999999999</v>
      </c>
      <c r="Q206" s="37">
        <v>34.738</v>
      </c>
      <c r="S206" s="4">
        <f t="shared" si="260"/>
        <v>40.153242630829361</v>
      </c>
      <c r="T206" s="4" t="e">
        <f t="shared" si="260"/>
        <v>#N/A</v>
      </c>
      <c r="U206" s="4" t="e">
        <f t="shared" si="260"/>
        <v>#N/A</v>
      </c>
      <c r="V206" s="4" t="e">
        <f t="shared" si="260"/>
        <v>#N/A</v>
      </c>
      <c r="W206" s="4">
        <f t="shared" si="260"/>
        <v>46.769537990462773</v>
      </c>
      <c r="X206" s="4" t="e">
        <f t="shared" si="260"/>
        <v>#N/A</v>
      </c>
      <c r="Y206" s="4" t="e">
        <f t="shared" si="260"/>
        <v>#N/A</v>
      </c>
      <c r="Z206" s="4" t="e">
        <f t="shared" si="260"/>
        <v>#N/A</v>
      </c>
      <c r="AA206" s="4" t="e">
        <f t="shared" si="260"/>
        <v>#N/A</v>
      </c>
      <c r="AB206" s="4" t="e">
        <f t="shared" si="260"/>
        <v>#N/A</v>
      </c>
      <c r="AC206" s="4">
        <f t="shared" si="260"/>
        <v>47.965697437865117</v>
      </c>
      <c r="AD206" s="4">
        <f t="shared" si="260"/>
        <v>45.067144993316752</v>
      </c>
      <c r="AE206" s="4">
        <f t="shared" si="260"/>
        <v>42.0848283192135</v>
      </c>
      <c r="AF206" s="4">
        <f t="shared" si="260"/>
        <v>39.628917148181664</v>
      </c>
      <c r="AG206" s="4">
        <f t="shared" si="260"/>
        <v>36.282261909491659</v>
      </c>
      <c r="AI206" s="4">
        <f t="shared" si="261"/>
        <v>-0.46324263082936312</v>
      </c>
      <c r="AJ206" s="4">
        <f t="shared" si="261"/>
        <v>0</v>
      </c>
      <c r="AK206" s="4">
        <f t="shared" si="261"/>
        <v>0</v>
      </c>
      <c r="AL206" s="4">
        <f t="shared" si="261"/>
        <v>0</v>
      </c>
      <c r="AM206" s="4">
        <f t="shared" si="261"/>
        <v>-1.8675379904627718</v>
      </c>
      <c r="AN206" s="4">
        <f t="shared" si="261"/>
        <v>0</v>
      </c>
      <c r="AO206" s="4">
        <f t="shared" si="261"/>
        <v>0</v>
      </c>
      <c r="AP206" s="4">
        <f t="shared" si="261"/>
        <v>0</v>
      </c>
      <c r="AQ206" s="4">
        <f t="shared" si="261"/>
        <v>0</v>
      </c>
      <c r="AR206" s="4">
        <f t="shared" si="261"/>
        <v>0</v>
      </c>
      <c r="AS206" s="4">
        <f t="shared" si="261"/>
        <v>1.0013025621348817</v>
      </c>
      <c r="AT206" s="4">
        <f t="shared" si="261"/>
        <v>-0.93614499331675205</v>
      </c>
      <c r="AU206" s="4">
        <f t="shared" si="261"/>
        <v>2.2101716807865017</v>
      </c>
      <c r="AV206" s="4">
        <f t="shared" si="261"/>
        <v>-1.8419171481816647</v>
      </c>
      <c r="AW206" s="4">
        <f t="shared" si="261"/>
        <v>-1.5442619094916594</v>
      </c>
      <c r="AY206" s="2">
        <f t="shared" si="253"/>
        <v>40.153216109917324</v>
      </c>
      <c r="AZ206" s="2" t="e">
        <f t="shared" si="253"/>
        <v>#N/A</v>
      </c>
      <c r="BA206" s="2" t="e">
        <f t="shared" si="253"/>
        <v>#N/A</v>
      </c>
      <c r="BB206" s="2" t="e">
        <f t="shared" si="253"/>
        <v>#N/A</v>
      </c>
      <c r="BC206" s="2">
        <f t="shared" si="253"/>
        <v>46.769537990462773</v>
      </c>
      <c r="BD206" s="2" t="e">
        <f t="shared" si="253"/>
        <v>#N/A</v>
      </c>
      <c r="BE206" s="2" t="e">
        <f t="shared" si="253"/>
        <v>#N/A</v>
      </c>
      <c r="BF206" s="2" t="e">
        <f t="shared" si="253"/>
        <v>#N/A</v>
      </c>
      <c r="BG206" s="2" t="e">
        <f t="shared" si="253"/>
        <v>#N/A</v>
      </c>
      <c r="BH206" s="2" t="e">
        <f t="shared" si="253"/>
        <v>#N/A</v>
      </c>
      <c r="BI206" s="2">
        <f t="shared" si="253"/>
        <v>47.965697437865117</v>
      </c>
      <c r="BJ206" s="2">
        <f t="shared" si="253"/>
        <v>45.067144993315395</v>
      </c>
      <c r="BK206" s="2">
        <f t="shared" si="253"/>
        <v>42.084828319213479</v>
      </c>
      <c r="BL206" s="2">
        <f t="shared" si="253"/>
        <v>39.628917148181664</v>
      </c>
      <c r="BM206" s="2">
        <f t="shared" si="253"/>
        <v>36.282261787081147</v>
      </c>
      <c r="BO206" s="2" t="str">
        <f t="shared" si="191"/>
        <v/>
      </c>
      <c r="BP206" s="2" t="str">
        <f t="shared" si="192"/>
        <v/>
      </c>
      <c r="BQ206" s="2" t="str">
        <f t="shared" si="193"/>
        <v/>
      </c>
      <c r="BR206" s="2" t="str">
        <f t="shared" si="194"/>
        <v/>
      </c>
      <c r="BS206" s="2" t="str">
        <f t="shared" si="195"/>
        <v/>
      </c>
      <c r="BT206" s="2" t="str">
        <f t="shared" si="196"/>
        <v/>
      </c>
      <c r="BU206" s="2" t="str">
        <f t="shared" si="197"/>
        <v/>
      </c>
      <c r="BV206" s="2" t="str">
        <f t="shared" si="198"/>
        <v/>
      </c>
      <c r="BW206" s="2" t="str">
        <f t="shared" si="199"/>
        <v/>
      </c>
      <c r="BX206" s="2" t="str">
        <f t="shared" si="200"/>
        <v/>
      </c>
      <c r="BY206" s="2" t="str">
        <f t="shared" si="201"/>
        <v/>
      </c>
      <c r="BZ206" s="2" t="str">
        <f t="shared" si="202"/>
        <v/>
      </c>
      <c r="CA206" s="2" t="str">
        <f t="shared" si="203"/>
        <v/>
      </c>
      <c r="CB206" s="2" t="str">
        <f t="shared" si="204"/>
        <v/>
      </c>
      <c r="CC206" s="2" t="str">
        <f t="shared" si="205"/>
        <v/>
      </c>
      <c r="CE206" s="2" t="str">
        <f t="shared" si="254"/>
        <v/>
      </c>
      <c r="CF206" s="2" t="str">
        <f t="shared" si="254"/>
        <v/>
      </c>
      <c r="CG206" s="2" t="str">
        <f t="shared" si="254"/>
        <v/>
      </c>
      <c r="CH206" s="2" t="str">
        <f t="shared" si="254"/>
        <v/>
      </c>
      <c r="CI206" s="2" t="str">
        <f t="shared" si="254"/>
        <v/>
      </c>
      <c r="CJ206" s="2" t="str">
        <f t="shared" si="254"/>
        <v/>
      </c>
      <c r="CK206" s="2" t="str">
        <f t="shared" si="254"/>
        <v/>
      </c>
      <c r="CL206" s="2" t="str">
        <f t="shared" si="254"/>
        <v/>
      </c>
      <c r="CM206" s="2" t="str">
        <f t="shared" si="254"/>
        <v/>
      </c>
      <c r="CN206" s="2" t="str">
        <f t="shared" si="254"/>
        <v/>
      </c>
      <c r="CO206" s="2" t="str">
        <f t="shared" si="254"/>
        <v/>
      </c>
      <c r="CP206" s="2" t="str">
        <f t="shared" si="254"/>
        <v/>
      </c>
      <c r="CQ206" s="2" t="str">
        <f t="shared" si="254"/>
        <v/>
      </c>
      <c r="CR206" s="2" t="str">
        <f t="shared" si="254"/>
        <v/>
      </c>
      <c r="CS206" s="2" t="str">
        <f t="shared" si="254"/>
        <v/>
      </c>
      <c r="CU206" s="2" t="str">
        <f t="shared" si="206"/>
        <v/>
      </c>
      <c r="CV206" s="2" t="str">
        <f t="shared" si="207"/>
        <v/>
      </c>
      <c r="CW206" s="2" t="str">
        <f t="shared" si="208"/>
        <v/>
      </c>
      <c r="CX206" s="2" t="str">
        <f t="shared" si="209"/>
        <v/>
      </c>
      <c r="CY206" s="2">
        <f t="shared" si="210"/>
        <v>44.902000000000001</v>
      </c>
      <c r="CZ206" s="2" t="str">
        <f t="shared" si="211"/>
        <v/>
      </c>
      <c r="DA206" s="2" t="str">
        <f t="shared" si="212"/>
        <v/>
      </c>
      <c r="DB206" s="2" t="str">
        <f t="shared" si="213"/>
        <v/>
      </c>
      <c r="DC206" s="2" t="str">
        <f t="shared" si="214"/>
        <v/>
      </c>
      <c r="DD206" s="2" t="str">
        <f t="shared" si="215"/>
        <v/>
      </c>
      <c r="DE206" s="2">
        <f t="shared" si="216"/>
        <v>48.966999999999999</v>
      </c>
      <c r="DF206" s="2">
        <f t="shared" si="217"/>
        <v>44.131</v>
      </c>
      <c r="DG206" s="2">
        <f t="shared" si="218"/>
        <v>44.295000000000002</v>
      </c>
      <c r="DH206" s="2">
        <f t="shared" si="219"/>
        <v>37.786999999999999</v>
      </c>
      <c r="DI206" s="2">
        <f t="shared" si="220"/>
        <v>34.738</v>
      </c>
      <c r="DK206" s="2">
        <f t="shared" si="262"/>
        <v>96.880105423987771</v>
      </c>
      <c r="DL206" s="2">
        <f t="shared" si="262"/>
        <v>110.14704445187166</v>
      </c>
      <c r="DM206" s="2">
        <f t="shared" si="262"/>
        <v>105.51303208556149</v>
      </c>
      <c r="DN206" s="2">
        <f t="shared" si="262"/>
        <v>120.38076548573976</v>
      </c>
      <c r="DO206" s="2">
        <f t="shared" si="262"/>
        <v>114.77022735893786</v>
      </c>
      <c r="DP206" s="2">
        <f t="shared" si="262"/>
        <v>118.78199183864913</v>
      </c>
      <c r="DQ206" s="2">
        <f t="shared" si="262"/>
        <v>100.72371408250356</v>
      </c>
      <c r="DR206" s="2">
        <f t="shared" si="262"/>
        <v>106.87405128205131</v>
      </c>
      <c r="DS206" s="2">
        <f t="shared" si="262"/>
        <v>95.766039136302282</v>
      </c>
      <c r="DT206" s="2">
        <f t="shared" si="262"/>
        <v>93.926379737335822</v>
      </c>
      <c r="DU206" s="2">
        <f t="shared" si="262"/>
        <v>82.483021080139395</v>
      </c>
      <c r="DV206" s="2">
        <f t="shared" si="262"/>
        <v>98.815153832752571</v>
      </c>
      <c r="DW206" s="2">
        <f t="shared" si="262"/>
        <v>105.43928044643837</v>
      </c>
      <c r="DX206" s="2">
        <f t="shared" si="262"/>
        <v>74.383386057486049</v>
      </c>
      <c r="DY206" s="2">
        <f t="shared" si="262"/>
        <v>52.853138579068002</v>
      </c>
      <c r="EA206" s="2">
        <f t="shared" si="249"/>
        <v>38.291282122760911</v>
      </c>
      <c r="EB206" s="2">
        <f t="shared" si="249"/>
        <v>40.271628571428565</v>
      </c>
      <c r="EC206" s="2">
        <f t="shared" si="249"/>
        <v>41.507975757575764</v>
      </c>
      <c r="ED206" s="2">
        <f t="shared" si="249"/>
        <v>45.960457142857145</v>
      </c>
      <c r="EE206" s="2">
        <f t="shared" si="249"/>
        <v>43.355263622192304</v>
      </c>
      <c r="EF206" s="2">
        <f t="shared" si="248"/>
        <v>49.205726997549611</v>
      </c>
      <c r="EG206" s="2">
        <f t="shared" si="248"/>
        <v>50.527711515631196</v>
      </c>
      <c r="EH206" s="2">
        <f t="shared" si="248"/>
        <v>47.23068502356432</v>
      </c>
      <c r="EI206" s="2">
        <f t="shared" si="248"/>
        <v>43.424809734513275</v>
      </c>
      <c r="EJ206" s="2">
        <f t="shared" si="248"/>
        <v>39.448129793510304</v>
      </c>
      <c r="EK206" s="2">
        <f t="shared" si="221"/>
        <v>47.350011605611051</v>
      </c>
      <c r="EL206" s="2">
        <f t="shared" si="188"/>
        <v>46.550538812114098</v>
      </c>
      <c r="EM206" s="2">
        <f t="shared" si="188"/>
        <v>42.214950975277418</v>
      </c>
      <c r="EN206" s="2">
        <f t="shared" si="188"/>
        <v>43.174929545052237</v>
      </c>
      <c r="EO206" s="2">
        <f t="shared" si="188"/>
        <v>36.732029869459147</v>
      </c>
      <c r="EQ206" s="2">
        <f t="shared" si="263"/>
        <v>40.68240756662437</v>
      </c>
      <c r="ER206" s="2">
        <f t="shared" si="263"/>
        <v>41.285083510435065</v>
      </c>
      <c r="ES206" s="2">
        <f t="shared" si="263"/>
        <v>44.153579045373561</v>
      </c>
      <c r="ET206" s="2">
        <f t="shared" si="263"/>
        <v>45.228646423010247</v>
      </c>
      <c r="EU206" s="2">
        <f t="shared" si="263"/>
        <v>46.990230894440067</v>
      </c>
      <c r="EV206" s="2">
        <f t="shared" si="263"/>
        <v>47.331080243880052</v>
      </c>
      <c r="EW206" s="2">
        <f t="shared" si="263"/>
        <v>48.050092076561214</v>
      </c>
      <c r="EX206" s="2">
        <f t="shared" si="263"/>
        <v>44.085563485271628</v>
      </c>
      <c r="EY206" s="2">
        <f t="shared" si="263"/>
        <v>40.444758977867963</v>
      </c>
      <c r="EZ206" s="2">
        <f t="shared" si="263"/>
        <v>42.842823781306315</v>
      </c>
      <c r="FA206" s="2">
        <f t="shared" si="263"/>
        <v>48.014160581037203</v>
      </c>
      <c r="FB206" s="2">
        <f t="shared" si="263"/>
        <v>44.91752298860002</v>
      </c>
      <c r="FC206" s="2">
        <f t="shared" si="263"/>
        <v>42.069282411016445</v>
      </c>
      <c r="FD206" s="2">
        <f t="shared" si="263"/>
        <v>39.025579403297719</v>
      </c>
      <c r="FE206" s="2">
        <f t="shared" si="263"/>
        <v>36.19508659595656</v>
      </c>
      <c r="FG206" s="2">
        <f t="shared" si="264"/>
        <v>0.99999837450181794</v>
      </c>
      <c r="FH206" s="2">
        <f t="shared" si="264"/>
        <v>0.99999849841129684</v>
      </c>
      <c r="FI206" s="2">
        <f t="shared" si="264"/>
        <v>0.99999843065968885</v>
      </c>
      <c r="FJ206" s="2">
        <f t="shared" si="264"/>
        <v>0.99999850540844437</v>
      </c>
      <c r="FK206" s="2">
        <f t="shared" si="264"/>
        <v>0.9999978162062072</v>
      </c>
      <c r="FL206" s="2">
        <f t="shared" si="264"/>
        <v>0.99999731318917207</v>
      </c>
      <c r="FM206" s="2">
        <f t="shared" si="264"/>
        <v>0.99999767259956218</v>
      </c>
      <c r="FN206" s="2">
        <f t="shared" si="264"/>
        <v>0.999997573177554</v>
      </c>
      <c r="FO206" s="2">
        <f t="shared" si="264"/>
        <v>0.99999749537523841</v>
      </c>
      <c r="FP206" s="2">
        <f t="shared" si="264"/>
        <v>0.99999726467887606</v>
      </c>
      <c r="FQ206" s="2">
        <f t="shared" si="264"/>
        <v>0.99999700690910975</v>
      </c>
      <c r="FR206" s="2">
        <f t="shared" si="264"/>
        <v>0.99999703274738083</v>
      </c>
      <c r="FS206" s="2">
        <f t="shared" si="264"/>
        <v>0.99999668228979399</v>
      </c>
      <c r="FT206" s="2">
        <f t="shared" si="264"/>
        <v>0.99999663018446838</v>
      </c>
      <c r="FU206" s="2">
        <f t="shared" si="264"/>
        <v>0.999996210584573</v>
      </c>
      <c r="FW206" s="2">
        <f t="shared" si="255"/>
        <v>0.7786453679830283</v>
      </c>
      <c r="FX206" s="2">
        <f t="shared" si="255"/>
        <v>0.95608196700431558</v>
      </c>
      <c r="FY206" s="2">
        <f t="shared" si="255"/>
        <v>0.95440456246964755</v>
      </c>
      <c r="FZ206" s="2">
        <f t="shared" si="255"/>
        <v>0.95459998879843533</v>
      </c>
      <c r="GA206" s="2">
        <f t="shared" si="255"/>
        <v>0.93924323302221846</v>
      </c>
      <c r="GB206" s="2">
        <f t="shared" si="255"/>
        <v>0.94425795129478607</v>
      </c>
      <c r="GC206" s="2">
        <f t="shared" si="255"/>
        <v>0.93899857323196056</v>
      </c>
      <c r="GD206" s="2">
        <f t="shared" si="255"/>
        <v>0.94538947720810962</v>
      </c>
      <c r="GE206" s="2">
        <f t="shared" si="255"/>
        <v>0.94791803300364108</v>
      </c>
      <c r="GF206" s="2">
        <f t="shared" si="255"/>
        <v>0.93417401289331747</v>
      </c>
      <c r="GG206" s="2">
        <f t="shared" si="255"/>
        <v>0.92687137786890506</v>
      </c>
      <c r="GH206" s="2">
        <f t="shared" si="255"/>
        <v>0.90847184684473803</v>
      </c>
      <c r="GI206" s="2">
        <f t="shared" si="255"/>
        <v>0.89471888961299584</v>
      </c>
      <c r="GJ206" s="2">
        <f t="shared" si="255"/>
        <v>0.85461998685717067</v>
      </c>
      <c r="GK206" s="2">
        <f t="shared" si="255"/>
        <v>0.8377592087553718</v>
      </c>
      <c r="GM206" s="86">
        <f t="shared" si="256"/>
        <v>1.1293236465610836E-297</v>
      </c>
      <c r="GN206" s="86">
        <f t="shared" si="256"/>
        <v>0</v>
      </c>
      <c r="GO206" s="86">
        <f t="shared" si="256"/>
        <v>0</v>
      </c>
      <c r="GP206" s="86">
        <f t="shared" si="256"/>
        <v>0</v>
      </c>
      <c r="GQ206" s="86">
        <f t="shared" si="256"/>
        <v>0</v>
      </c>
      <c r="GR206" s="86">
        <f t="shared" si="256"/>
        <v>0</v>
      </c>
      <c r="GS206" s="86">
        <f t="shared" si="256"/>
        <v>0</v>
      </c>
      <c r="GT206" s="86">
        <f t="shared" si="256"/>
        <v>0</v>
      </c>
      <c r="GU206" s="86">
        <f t="shared" si="256"/>
        <v>0</v>
      </c>
      <c r="GV206" s="86">
        <f t="shared" si="256"/>
        <v>0</v>
      </c>
      <c r="GW206" s="86">
        <f t="shared" si="256"/>
        <v>0</v>
      </c>
      <c r="GX206" s="86">
        <f t="shared" si="256"/>
        <v>0</v>
      </c>
      <c r="GY206" s="86">
        <f t="shared" si="256"/>
        <v>0</v>
      </c>
      <c r="GZ206" s="86">
        <f t="shared" si="256"/>
        <v>0</v>
      </c>
      <c r="HA206" s="86">
        <f t="shared" si="256"/>
        <v>0</v>
      </c>
      <c r="HC206" s="86">
        <f t="shared" si="190"/>
        <v>1.7727220669823874E-182</v>
      </c>
      <c r="HD206" s="86">
        <f t="shared" si="190"/>
        <v>0</v>
      </c>
      <c r="HE206" s="86">
        <f t="shared" si="190"/>
        <v>0</v>
      </c>
      <c r="HF206" s="86">
        <f t="shared" si="190"/>
        <v>0</v>
      </c>
      <c r="HG206" s="86">
        <f t="shared" si="190"/>
        <v>0</v>
      </c>
      <c r="HH206" s="86">
        <f t="shared" si="251"/>
        <v>0</v>
      </c>
      <c r="HI206" s="86">
        <f t="shared" si="252"/>
        <v>0</v>
      </c>
      <c r="HJ206" s="86">
        <f t="shared" si="250"/>
        <v>0</v>
      </c>
      <c r="HK206" s="86">
        <f t="shared" si="250"/>
        <v>0</v>
      </c>
      <c r="HL206" s="86">
        <f t="shared" si="250"/>
        <v>0</v>
      </c>
      <c r="HM206" s="86">
        <f t="shared" si="250"/>
        <v>0</v>
      </c>
      <c r="HN206" s="86">
        <f t="shared" si="250"/>
        <v>0</v>
      </c>
      <c r="HO206" s="86">
        <f t="shared" si="235"/>
        <v>0</v>
      </c>
      <c r="HP206" s="86">
        <f t="shared" si="235"/>
        <v>0</v>
      </c>
      <c r="HQ206" s="86">
        <f t="shared" si="235"/>
        <v>0</v>
      </c>
      <c r="HS206" s="86">
        <f t="shared" si="257"/>
        <v>7.8334111360931626E-15</v>
      </c>
      <c r="HT206" s="86">
        <f t="shared" si="257"/>
        <v>7.8731123607114857E-18</v>
      </c>
      <c r="HU206" s="86">
        <f t="shared" si="257"/>
        <v>4.0577245150695667E-18</v>
      </c>
      <c r="HV206" s="86">
        <f t="shared" si="257"/>
        <v>7.1068664828794431E-18</v>
      </c>
      <c r="HW206" s="86">
        <f t="shared" si="257"/>
        <v>9.5375481951982701E-17</v>
      </c>
      <c r="HX206" s="86">
        <f t="shared" si="257"/>
        <v>2.9489847422442971E-18</v>
      </c>
      <c r="HY206" s="86">
        <f t="shared" si="257"/>
        <v>4.0331074187789192E-17</v>
      </c>
      <c r="HZ206" s="86">
        <f t="shared" si="257"/>
        <v>5.2718680872433445E-18</v>
      </c>
      <c r="IA206" s="86">
        <f t="shared" si="257"/>
        <v>6.3998706329935734E-19</v>
      </c>
      <c r="IB206" s="86">
        <f t="shared" si="257"/>
        <v>4.1406002209192964E-18</v>
      </c>
      <c r="IC206" s="86">
        <f t="shared" si="257"/>
        <v>2.3529183571429269E-17</v>
      </c>
      <c r="ID206" s="86">
        <f t="shared" si="257"/>
        <v>1.1249292378139354E-14</v>
      </c>
      <c r="IE206" s="86">
        <f t="shared" si="257"/>
        <v>2.7238622481828879E-18</v>
      </c>
      <c r="IF206" s="86">
        <f t="shared" si="257"/>
        <v>1.232732930671193E-46</v>
      </c>
      <c r="IG206" s="86">
        <f t="shared" si="257"/>
        <v>4.1241539208885745E-48</v>
      </c>
      <c r="II206" s="86">
        <f t="shared" si="258"/>
        <v>4.7678333773675127E-2</v>
      </c>
      <c r="IJ206" s="86">
        <f t="shared" si="258"/>
        <v>2.8661787527971327E-6</v>
      </c>
      <c r="IK206" s="86">
        <f t="shared" si="258"/>
        <v>2.7840882260391084E-6</v>
      </c>
      <c r="IL206" s="86">
        <f t="shared" si="258"/>
        <v>4.9745396424544603E-6</v>
      </c>
      <c r="IM206" s="86">
        <f t="shared" si="258"/>
        <v>2.2040113594618293E-5</v>
      </c>
      <c r="IN206" s="86">
        <f t="shared" si="258"/>
        <v>4.4217256147018306E-6</v>
      </c>
      <c r="IO206" s="86">
        <f t="shared" si="258"/>
        <v>1.3701341041450039E-5</v>
      </c>
      <c r="IP206" s="86">
        <f t="shared" si="258"/>
        <v>4.7164263776567543E-6</v>
      </c>
      <c r="IQ206" s="86">
        <f t="shared" si="258"/>
        <v>2.4316990963347771E-6</v>
      </c>
      <c r="IR206" s="86">
        <f t="shared" si="258"/>
        <v>1.4025920789783498E-5</v>
      </c>
      <c r="IS206" s="86">
        <f t="shared" si="258"/>
        <v>3.3896712608545247E-5</v>
      </c>
      <c r="IT206" s="86">
        <f t="shared" si="258"/>
        <v>4.0390293238816118E-4</v>
      </c>
      <c r="IU206" s="86">
        <f t="shared" si="258"/>
        <v>1.4584982550364123E-4</v>
      </c>
      <c r="IV206" s="86">
        <f t="shared" si="258"/>
        <v>1.6634345713738209E-16</v>
      </c>
      <c r="IW206" s="86">
        <f t="shared" si="258"/>
        <v>3.8919633136653619E-7</v>
      </c>
      <c r="IY206" s="86">
        <f t="shared" si="259"/>
        <v>4.7678333773682961E-2</v>
      </c>
      <c r="IZ206" s="86">
        <f t="shared" si="259"/>
        <v>2.8661787528050059E-6</v>
      </c>
      <c r="JA206" s="86">
        <f t="shared" si="259"/>
        <v>2.7840882260431661E-6</v>
      </c>
      <c r="JB206" s="86">
        <f t="shared" si="259"/>
        <v>4.9745396424615669E-6</v>
      </c>
      <c r="JC206" s="86">
        <f t="shared" si="259"/>
        <v>2.2040113594713669E-5</v>
      </c>
      <c r="JD206" s="86">
        <f t="shared" si="259"/>
        <v>4.42172561470478E-6</v>
      </c>
      <c r="JE206" s="86">
        <f t="shared" si="259"/>
        <v>1.370134104149037E-5</v>
      </c>
      <c r="JF206" s="86">
        <f t="shared" si="259"/>
        <v>4.7164263776620263E-6</v>
      </c>
      <c r="JG206" s="86">
        <f t="shared" si="259"/>
        <v>2.4316990963354171E-6</v>
      </c>
      <c r="JH206" s="86">
        <f t="shared" si="259"/>
        <v>1.4025920789787639E-5</v>
      </c>
      <c r="JI206" s="86">
        <f t="shared" si="259"/>
        <v>3.3896712608568774E-5</v>
      </c>
      <c r="JJ206" s="86">
        <f t="shared" si="259"/>
        <v>4.0390293239941048E-4</v>
      </c>
      <c r="JK206" s="86">
        <f t="shared" si="259"/>
        <v>1.4584982550364394E-4</v>
      </c>
      <c r="JL206" s="86">
        <f t="shared" si="259"/>
        <v>1.6634345713738209E-16</v>
      </c>
      <c r="JM206" s="86">
        <f t="shared" si="259"/>
        <v>3.8919633136653619E-7</v>
      </c>
    </row>
    <row r="207" spans="2:273" x14ac:dyDescent="0.25">
      <c r="B207" s="2">
        <v>180</v>
      </c>
      <c r="C207" s="37">
        <v>40.378999999999998</v>
      </c>
      <c r="D207" s="37">
        <v>42.183</v>
      </c>
      <c r="E207" s="37">
        <v>45.5</v>
      </c>
      <c r="F207" s="37">
        <v>45.633000000000003</v>
      </c>
      <c r="G207" s="37">
        <v>46.655999999999999</v>
      </c>
      <c r="H207" s="37">
        <v>48.311</v>
      </c>
      <c r="I207" s="37">
        <v>48.639000000000003</v>
      </c>
      <c r="J207" s="37">
        <v>43.720999999999997</v>
      </c>
      <c r="K207" s="37">
        <v>42.082000000000001</v>
      </c>
      <c r="L207" s="37">
        <v>45.508000000000003</v>
      </c>
      <c r="M207" s="37">
        <v>48.442999999999998</v>
      </c>
      <c r="N207" s="37">
        <v>45.984000000000002</v>
      </c>
      <c r="O207" s="37">
        <v>39.213000000000001</v>
      </c>
      <c r="P207" s="37">
        <v>38.015999999999998</v>
      </c>
      <c r="Q207" s="37">
        <v>34.426000000000002</v>
      </c>
      <c r="S207" s="4">
        <f t="shared" si="260"/>
        <v>40.030817560387923</v>
      </c>
      <c r="T207" s="4" t="e">
        <f t="shared" si="260"/>
        <v>#N/A</v>
      </c>
      <c r="U207" s="4" t="e">
        <f t="shared" si="260"/>
        <v>#N/A</v>
      </c>
      <c r="V207" s="4" t="e">
        <f t="shared" si="260"/>
        <v>#N/A</v>
      </c>
      <c r="W207" s="4" t="e">
        <f t="shared" si="260"/>
        <v>#N/A</v>
      </c>
      <c r="X207" s="4" t="e">
        <f t="shared" si="260"/>
        <v>#N/A</v>
      </c>
      <c r="Y207" s="4" t="e">
        <f t="shared" si="260"/>
        <v>#N/A</v>
      </c>
      <c r="Z207" s="4" t="e">
        <f t="shared" si="260"/>
        <v>#N/A</v>
      </c>
      <c r="AA207" s="4" t="e">
        <f t="shared" si="260"/>
        <v>#N/A</v>
      </c>
      <c r="AB207" s="4" t="e">
        <f t="shared" si="260"/>
        <v>#N/A</v>
      </c>
      <c r="AC207" s="4" t="e">
        <f t="shared" si="260"/>
        <v>#N/A</v>
      </c>
      <c r="AD207" s="4">
        <f t="shared" si="260"/>
        <v>44.969796995391761</v>
      </c>
      <c r="AE207" s="4">
        <f t="shared" si="260"/>
        <v>41.95913382373638</v>
      </c>
      <c r="AF207" s="4">
        <f t="shared" si="260"/>
        <v>39.445045707419276</v>
      </c>
      <c r="AG207" s="4">
        <f t="shared" si="260"/>
        <v>36.161419312899802</v>
      </c>
      <c r="AI207" s="4">
        <f t="shared" si="261"/>
        <v>0.34818243961207429</v>
      </c>
      <c r="AJ207" s="4">
        <f t="shared" si="261"/>
        <v>0</v>
      </c>
      <c r="AK207" s="4">
        <f t="shared" si="261"/>
        <v>0</v>
      </c>
      <c r="AL207" s="4">
        <f t="shared" si="261"/>
        <v>0</v>
      </c>
      <c r="AM207" s="4">
        <f t="shared" si="261"/>
        <v>0</v>
      </c>
      <c r="AN207" s="4">
        <f t="shared" si="261"/>
        <v>0</v>
      </c>
      <c r="AO207" s="4">
        <f t="shared" si="261"/>
        <v>0</v>
      </c>
      <c r="AP207" s="4">
        <f t="shared" si="261"/>
        <v>0</v>
      </c>
      <c r="AQ207" s="4">
        <f t="shared" si="261"/>
        <v>0</v>
      </c>
      <c r="AR207" s="4">
        <f t="shared" si="261"/>
        <v>0</v>
      </c>
      <c r="AS207" s="4">
        <f t="shared" si="261"/>
        <v>0</v>
      </c>
      <c r="AT207" s="4">
        <f t="shared" si="261"/>
        <v>1.0142030046082411</v>
      </c>
      <c r="AU207" s="4">
        <f t="shared" si="261"/>
        <v>-2.746133823736379</v>
      </c>
      <c r="AV207" s="4">
        <f t="shared" si="261"/>
        <v>-1.4290457074192773</v>
      </c>
      <c r="AW207" s="4">
        <f t="shared" si="261"/>
        <v>-1.7354193128998006</v>
      </c>
      <c r="AY207" s="2">
        <f t="shared" si="253"/>
        <v>40.030811022966198</v>
      </c>
      <c r="AZ207" s="2" t="e">
        <f t="shared" si="253"/>
        <v>#N/A</v>
      </c>
      <c r="BA207" s="2" t="e">
        <f t="shared" si="253"/>
        <v>#N/A</v>
      </c>
      <c r="BB207" s="2" t="e">
        <f t="shared" si="253"/>
        <v>#N/A</v>
      </c>
      <c r="BC207" s="2" t="e">
        <f t="shared" si="253"/>
        <v>#N/A</v>
      </c>
      <c r="BD207" s="2" t="e">
        <f t="shared" si="253"/>
        <v>#N/A</v>
      </c>
      <c r="BE207" s="2" t="e">
        <f t="shared" si="253"/>
        <v>#N/A</v>
      </c>
      <c r="BF207" s="2" t="e">
        <f t="shared" si="253"/>
        <v>#N/A</v>
      </c>
      <c r="BG207" s="2" t="e">
        <f t="shared" si="253"/>
        <v>#N/A</v>
      </c>
      <c r="BH207" s="2" t="e">
        <f t="shared" si="253"/>
        <v>#N/A</v>
      </c>
      <c r="BI207" s="2" t="e">
        <f t="shared" si="253"/>
        <v>#N/A</v>
      </c>
      <c r="BJ207" s="2">
        <f t="shared" si="253"/>
        <v>44.969796995391633</v>
      </c>
      <c r="BK207" s="2">
        <f t="shared" si="253"/>
        <v>41.95913382373638</v>
      </c>
      <c r="BL207" s="2">
        <f t="shared" si="253"/>
        <v>39.445045707419276</v>
      </c>
      <c r="BM207" s="2">
        <f t="shared" si="253"/>
        <v>36.161419297616682</v>
      </c>
      <c r="BO207" s="2" t="str">
        <f t="shared" si="191"/>
        <v/>
      </c>
      <c r="BP207" s="2" t="str">
        <f t="shared" si="192"/>
        <v/>
      </c>
      <c r="BQ207" s="2" t="str">
        <f t="shared" si="193"/>
        <v/>
      </c>
      <c r="BR207" s="2" t="str">
        <f t="shared" si="194"/>
        <v/>
      </c>
      <c r="BS207" s="2" t="str">
        <f t="shared" si="195"/>
        <v/>
      </c>
      <c r="BT207" s="2" t="str">
        <f t="shared" si="196"/>
        <v/>
      </c>
      <c r="BU207" s="2" t="str">
        <f t="shared" si="197"/>
        <v/>
      </c>
      <c r="BV207" s="2" t="str">
        <f t="shared" si="198"/>
        <v/>
      </c>
      <c r="BW207" s="2" t="str">
        <f t="shared" si="199"/>
        <v/>
      </c>
      <c r="BX207" s="2" t="str">
        <f t="shared" si="200"/>
        <v/>
      </c>
      <c r="BY207" s="2" t="str">
        <f t="shared" si="201"/>
        <v/>
      </c>
      <c r="BZ207" s="2" t="str">
        <f t="shared" si="202"/>
        <v/>
      </c>
      <c r="CA207" s="2" t="str">
        <f t="shared" si="203"/>
        <v/>
      </c>
      <c r="CB207" s="2" t="str">
        <f t="shared" si="204"/>
        <v/>
      </c>
      <c r="CC207" s="2" t="str">
        <f t="shared" si="205"/>
        <v/>
      </c>
      <c r="CE207" s="2" t="str">
        <f t="shared" si="254"/>
        <v/>
      </c>
      <c r="CF207" s="2" t="str">
        <f t="shared" si="254"/>
        <v/>
      </c>
      <c r="CG207" s="2" t="str">
        <f t="shared" si="254"/>
        <v/>
      </c>
      <c r="CH207" s="2" t="str">
        <f t="shared" si="254"/>
        <v/>
      </c>
      <c r="CI207" s="2" t="str">
        <f t="shared" si="254"/>
        <v/>
      </c>
      <c r="CJ207" s="2" t="str">
        <f t="shared" si="254"/>
        <v/>
      </c>
      <c r="CK207" s="2" t="str">
        <f t="shared" si="254"/>
        <v/>
      </c>
      <c r="CL207" s="2" t="str">
        <f t="shared" si="254"/>
        <v/>
      </c>
      <c r="CM207" s="2" t="str">
        <f t="shared" si="254"/>
        <v/>
      </c>
      <c r="CN207" s="2" t="str">
        <f t="shared" si="254"/>
        <v/>
      </c>
      <c r="CO207" s="2" t="str">
        <f t="shared" si="254"/>
        <v/>
      </c>
      <c r="CP207" s="2" t="str">
        <f t="shared" si="254"/>
        <v/>
      </c>
      <c r="CQ207" s="2" t="str">
        <f t="shared" si="254"/>
        <v/>
      </c>
      <c r="CR207" s="2" t="str">
        <f t="shared" si="254"/>
        <v/>
      </c>
      <c r="CS207" s="2" t="str">
        <f t="shared" si="254"/>
        <v/>
      </c>
      <c r="CU207" s="2" t="str">
        <f t="shared" si="206"/>
        <v/>
      </c>
      <c r="CV207" s="2" t="str">
        <f t="shared" si="207"/>
        <v/>
      </c>
      <c r="CW207" s="2" t="str">
        <f t="shared" si="208"/>
        <v/>
      </c>
      <c r="CX207" s="2" t="str">
        <f t="shared" si="209"/>
        <v/>
      </c>
      <c r="CY207" s="2" t="str">
        <f t="shared" si="210"/>
        <v/>
      </c>
      <c r="CZ207" s="2" t="str">
        <f t="shared" si="211"/>
        <v/>
      </c>
      <c r="DA207" s="2" t="str">
        <f t="shared" si="212"/>
        <v/>
      </c>
      <c r="DB207" s="2" t="str">
        <f t="shared" si="213"/>
        <v/>
      </c>
      <c r="DC207" s="2" t="str">
        <f t="shared" si="214"/>
        <v/>
      </c>
      <c r="DD207" s="2" t="str">
        <f t="shared" si="215"/>
        <v/>
      </c>
      <c r="DE207" s="2" t="str">
        <f t="shared" si="216"/>
        <v/>
      </c>
      <c r="DF207" s="2">
        <f t="shared" si="217"/>
        <v>45.984000000000002</v>
      </c>
      <c r="DG207" s="2">
        <f t="shared" si="218"/>
        <v>39.213000000000001</v>
      </c>
      <c r="DH207" s="2">
        <f t="shared" si="219"/>
        <v>38.015999999999998</v>
      </c>
      <c r="DI207" s="2">
        <f t="shared" si="220"/>
        <v>34.426000000000002</v>
      </c>
      <c r="DK207" s="2">
        <f t="shared" si="262"/>
        <v>97.092337203972477</v>
      </c>
      <c r="DL207" s="2">
        <f t="shared" si="262"/>
        <v>110.41954946524064</v>
      </c>
      <c r="DM207" s="2">
        <f t="shared" si="262"/>
        <v>105.74939572192513</v>
      </c>
      <c r="DN207" s="2">
        <f t="shared" si="262"/>
        <v>120.6949683600713</v>
      </c>
      <c r="DO207" s="2">
        <f t="shared" si="262"/>
        <v>115.0455789473684</v>
      </c>
      <c r="DP207" s="2">
        <f t="shared" si="262"/>
        <v>119.08818724202624</v>
      </c>
      <c r="DQ207" s="2">
        <f t="shared" si="262"/>
        <v>100.91194594594594</v>
      </c>
      <c r="DR207" s="2">
        <f t="shared" si="262"/>
        <v>107.11113205128208</v>
      </c>
      <c r="DS207" s="2">
        <f t="shared" si="262"/>
        <v>95.937104925775969</v>
      </c>
      <c r="DT207" s="2">
        <f t="shared" si="262"/>
        <v>94.104630393996246</v>
      </c>
      <c r="DU207" s="2">
        <f t="shared" si="262"/>
        <v>82.612411149825803</v>
      </c>
      <c r="DV207" s="2">
        <f t="shared" si="262"/>
        <v>99.041254355400667</v>
      </c>
      <c r="DW207" s="2">
        <f t="shared" si="262"/>
        <v>105.7251912681913</v>
      </c>
      <c r="DX207" s="2">
        <f t="shared" si="262"/>
        <v>74.509824410124395</v>
      </c>
      <c r="DY207" s="2">
        <f t="shared" si="262"/>
        <v>52.864837891520253</v>
      </c>
      <c r="EA207" s="2">
        <f t="shared" si="249"/>
        <v>38.103939193449548</v>
      </c>
      <c r="EB207" s="2">
        <f t="shared" si="249"/>
        <v>40.109971428571427</v>
      </c>
      <c r="EC207" s="2">
        <f t="shared" si="249"/>
        <v>41.338777056277067</v>
      </c>
      <c r="ED207" s="2">
        <f t="shared" si="249"/>
        <v>45.834128571428572</v>
      </c>
      <c r="EE207" s="2">
        <f t="shared" si="249"/>
        <v>43.180892882448802</v>
      </c>
      <c r="EF207" s="2">
        <f t="shared" si="248"/>
        <v>49.086210024984389</v>
      </c>
      <c r="EG207" s="2">
        <f t="shared" si="248"/>
        <v>50.434490383854381</v>
      </c>
      <c r="EH207" s="2">
        <f t="shared" si="248"/>
        <v>47.132137283993714</v>
      </c>
      <c r="EI207" s="2">
        <f t="shared" si="248"/>
        <v>43.27617739340306</v>
      </c>
      <c r="EJ207" s="2">
        <f t="shared" si="248"/>
        <v>39.285990412979331</v>
      </c>
      <c r="EK207" s="2">
        <f t="shared" si="221"/>
        <v>47.314741850842665</v>
      </c>
      <c r="EL207" s="2">
        <f t="shared" si="188"/>
        <v>46.48480705254758</v>
      </c>
      <c r="EM207" s="2">
        <f t="shared" si="188"/>
        <v>42.092370715899044</v>
      </c>
      <c r="EN207" s="2">
        <f t="shared" si="188"/>
        <v>43.083221117172805</v>
      </c>
      <c r="EO207" s="2">
        <f t="shared" si="188"/>
        <v>36.622929585812898</v>
      </c>
      <c r="EQ207" s="2">
        <f t="shared" si="263"/>
        <v>40.530277098440905</v>
      </c>
      <c r="ER207" s="2">
        <f t="shared" si="263"/>
        <v>41.135535681025829</v>
      </c>
      <c r="ES207" s="2">
        <f t="shared" si="263"/>
        <v>44.015797794408421</v>
      </c>
      <c r="ET207" s="2">
        <f t="shared" si="263"/>
        <v>45.093953092732278</v>
      </c>
      <c r="EU207" s="2">
        <f t="shared" si="263"/>
        <v>46.860861989863963</v>
      </c>
      <c r="EV207" s="2">
        <f t="shared" si="263"/>
        <v>47.188107876514621</v>
      </c>
      <c r="EW207" s="2">
        <f t="shared" si="263"/>
        <v>47.925792371668607</v>
      </c>
      <c r="EX207" s="2">
        <f t="shared" si="263"/>
        <v>43.948152447585528</v>
      </c>
      <c r="EY207" s="2">
        <f t="shared" si="263"/>
        <v>40.258913350865072</v>
      </c>
      <c r="EZ207" s="2">
        <f t="shared" si="263"/>
        <v>42.724613080526957</v>
      </c>
      <c r="FA207" s="2">
        <f t="shared" si="263"/>
        <v>47.98751403714747</v>
      </c>
      <c r="FB207" s="2">
        <f t="shared" si="263"/>
        <v>44.830435448011229</v>
      </c>
      <c r="FC207" s="2">
        <f t="shared" si="263"/>
        <v>41.944622192047632</v>
      </c>
      <c r="FD207" s="2">
        <f t="shared" si="263"/>
        <v>38.880497376467694</v>
      </c>
      <c r="FE207" s="2">
        <f t="shared" si="263"/>
        <v>36.079841123522485</v>
      </c>
      <c r="FG207" s="2">
        <f t="shared" si="264"/>
        <v>0.99999851752782665</v>
      </c>
      <c r="FH207" s="2">
        <f t="shared" si="264"/>
        <v>0.99999863053464555</v>
      </c>
      <c r="FI207" s="2">
        <f t="shared" si="264"/>
        <v>0.99999856874442794</v>
      </c>
      <c r="FJ207" s="2">
        <f t="shared" si="264"/>
        <v>0.99999863691612156</v>
      </c>
      <c r="FK207" s="2">
        <f t="shared" si="264"/>
        <v>0.99999800835600738</v>
      </c>
      <c r="FL207" s="2">
        <f t="shared" si="264"/>
        <v>0.99999754959882237</v>
      </c>
      <c r="FM207" s="2">
        <f t="shared" si="264"/>
        <v>0.99999787738513857</v>
      </c>
      <c r="FN207" s="2">
        <f t="shared" si="264"/>
        <v>0.99999778671115147</v>
      </c>
      <c r="FO207" s="2">
        <f t="shared" si="264"/>
        <v>0.99999771575456553</v>
      </c>
      <c r="FP207" s="2">
        <f t="shared" si="264"/>
        <v>0.99999750535688547</v>
      </c>
      <c r="FQ207" s="2">
        <f t="shared" si="264"/>
        <v>0.99999727026794605</v>
      </c>
      <c r="FR207" s="2">
        <f t="shared" si="264"/>
        <v>0.99999729383274172</v>
      </c>
      <c r="FS207" s="2">
        <f t="shared" si="264"/>
        <v>0.99999697421144695</v>
      </c>
      <c r="FT207" s="2">
        <f t="shared" si="264"/>
        <v>0.99999692669079721</v>
      </c>
      <c r="FU207" s="2">
        <f t="shared" si="264"/>
        <v>0.99999654401090343</v>
      </c>
      <c r="FW207" s="2">
        <f t="shared" si="255"/>
        <v>0.79411213784129231</v>
      </c>
      <c r="FX207" s="2">
        <f t="shared" si="255"/>
        <v>0.95979089739285239</v>
      </c>
      <c r="FY207" s="2">
        <f t="shared" si="255"/>
        <v>0.9582489655936185</v>
      </c>
      <c r="FZ207" s="2">
        <f t="shared" si="255"/>
        <v>0.95842863216509699</v>
      </c>
      <c r="GA207" s="2">
        <f t="shared" si="255"/>
        <v>0.94429135504969175</v>
      </c>
      <c r="GB207" s="2">
        <f t="shared" si="255"/>
        <v>0.94891207663557331</v>
      </c>
      <c r="GC207" s="2">
        <f t="shared" si="255"/>
        <v>0.94406581281630997</v>
      </c>
      <c r="GD207" s="2">
        <f t="shared" si="255"/>
        <v>0.94995413417633168</v>
      </c>
      <c r="GE207" s="2">
        <f t="shared" si="255"/>
        <v>0.95228200677135499</v>
      </c>
      <c r="GF207" s="2">
        <f t="shared" si="255"/>
        <v>0.93961624514828235</v>
      </c>
      <c r="GG207" s="2">
        <f t="shared" si="255"/>
        <v>0.93287397982177034</v>
      </c>
      <c r="GH207" s="2">
        <f t="shared" si="255"/>
        <v>0.91584761219199018</v>
      </c>
      <c r="GI207" s="2">
        <f t="shared" si="255"/>
        <v>0.90308470192825607</v>
      </c>
      <c r="GJ207" s="2">
        <f t="shared" si="255"/>
        <v>0.86569382569319875</v>
      </c>
      <c r="GK207" s="2">
        <f t="shared" si="255"/>
        <v>0.8498917802591951</v>
      </c>
      <c r="GM207" s="86">
        <f t="shared" si="256"/>
        <v>1.8240940755651191E-302</v>
      </c>
      <c r="GN207" s="86">
        <f t="shared" si="256"/>
        <v>0</v>
      </c>
      <c r="GO207" s="86">
        <f t="shared" si="256"/>
        <v>0</v>
      </c>
      <c r="GP207" s="86">
        <f t="shared" si="256"/>
        <v>0</v>
      </c>
      <c r="GQ207" s="86">
        <f t="shared" si="256"/>
        <v>0</v>
      </c>
      <c r="GR207" s="86">
        <f t="shared" si="256"/>
        <v>0</v>
      </c>
      <c r="GS207" s="86">
        <f t="shared" si="256"/>
        <v>0</v>
      </c>
      <c r="GT207" s="86">
        <f t="shared" si="256"/>
        <v>0</v>
      </c>
      <c r="GU207" s="86">
        <f t="shared" si="256"/>
        <v>0</v>
      </c>
      <c r="GV207" s="86">
        <f t="shared" si="256"/>
        <v>0</v>
      </c>
      <c r="GW207" s="86">
        <f t="shared" si="256"/>
        <v>0</v>
      </c>
      <c r="GX207" s="86">
        <f t="shared" si="256"/>
        <v>0</v>
      </c>
      <c r="GY207" s="86">
        <f t="shared" si="256"/>
        <v>0</v>
      </c>
      <c r="GZ207" s="86">
        <f t="shared" si="256"/>
        <v>0</v>
      </c>
      <c r="HA207" s="86">
        <f t="shared" si="256"/>
        <v>0</v>
      </c>
      <c r="HC207" s="86">
        <f t="shared" si="190"/>
        <v>3.7500634359191536E-186</v>
      </c>
      <c r="HD207" s="86">
        <f t="shared" si="190"/>
        <v>0</v>
      </c>
      <c r="HE207" s="86">
        <f t="shared" si="190"/>
        <v>0</v>
      </c>
      <c r="HF207" s="86">
        <f t="shared" si="190"/>
        <v>0</v>
      </c>
      <c r="HG207" s="86">
        <f t="shared" si="190"/>
        <v>0</v>
      </c>
      <c r="HH207" s="86">
        <f t="shared" si="251"/>
        <v>0</v>
      </c>
      <c r="HI207" s="86">
        <f t="shared" si="252"/>
        <v>0</v>
      </c>
      <c r="HJ207" s="86">
        <f t="shared" si="250"/>
        <v>0</v>
      </c>
      <c r="HK207" s="86">
        <f t="shared" si="250"/>
        <v>0</v>
      </c>
      <c r="HL207" s="86">
        <f t="shared" si="250"/>
        <v>0</v>
      </c>
      <c r="HM207" s="86">
        <f t="shared" si="250"/>
        <v>0</v>
      </c>
      <c r="HN207" s="86">
        <f t="shared" si="250"/>
        <v>0</v>
      </c>
      <c r="HO207" s="86">
        <f t="shared" si="235"/>
        <v>0</v>
      </c>
      <c r="HP207" s="86">
        <f t="shared" si="235"/>
        <v>0</v>
      </c>
      <c r="HQ207" s="86">
        <f t="shared" si="235"/>
        <v>0</v>
      </c>
      <c r="HS207" s="86">
        <f t="shared" si="257"/>
        <v>2.5730459768665126E-15</v>
      </c>
      <c r="HT207" s="86">
        <f t="shared" si="257"/>
        <v>2.4079789744426963E-18</v>
      </c>
      <c r="HU207" s="86">
        <f t="shared" si="257"/>
        <v>1.2077765688797525E-18</v>
      </c>
      <c r="HV207" s="86">
        <f t="shared" si="257"/>
        <v>2.2049985417297437E-18</v>
      </c>
      <c r="HW207" s="86">
        <f t="shared" si="257"/>
        <v>2.9632029218618431E-17</v>
      </c>
      <c r="HX207" s="86">
        <f t="shared" si="257"/>
        <v>8.18649729829686E-19</v>
      </c>
      <c r="HY207" s="86">
        <f t="shared" si="257"/>
        <v>1.1975059483384638E-17</v>
      </c>
      <c r="HZ207" s="86">
        <f t="shared" si="257"/>
        <v>1.4973939189874878E-18</v>
      </c>
      <c r="IA207" s="86">
        <f t="shared" si="257"/>
        <v>1.7304900001003751E-19</v>
      </c>
      <c r="IB207" s="86">
        <f t="shared" si="257"/>
        <v>1.141989770746865E-18</v>
      </c>
      <c r="IC207" s="86">
        <f t="shared" si="257"/>
        <v>6.7045441881813731E-18</v>
      </c>
      <c r="ID207" s="86">
        <f t="shared" si="257"/>
        <v>3.8066002609496204E-15</v>
      </c>
      <c r="IE207" s="86">
        <f t="shared" si="257"/>
        <v>6.6863386084408324E-19</v>
      </c>
      <c r="IF207" s="86">
        <f t="shared" si="257"/>
        <v>2.3900807846743165E-48</v>
      </c>
      <c r="IG207" s="86">
        <f t="shared" si="257"/>
        <v>5.540251069471256E-50</v>
      </c>
      <c r="II207" s="86">
        <f t="shared" si="258"/>
        <v>3.3570216764597503E-2</v>
      </c>
      <c r="IJ207" s="86">
        <f t="shared" si="258"/>
        <v>1.4347546243916502E-6</v>
      </c>
      <c r="IK207" s="86">
        <f t="shared" si="258"/>
        <v>1.3787316471111303E-6</v>
      </c>
      <c r="IL207" s="86">
        <f t="shared" si="258"/>
        <v>2.5520239123793871E-6</v>
      </c>
      <c r="IM207" s="86">
        <f t="shared" si="258"/>
        <v>1.1551893788530573E-5</v>
      </c>
      <c r="IN207" s="86">
        <f t="shared" si="258"/>
        <v>2.1379889820877591E-6</v>
      </c>
      <c r="IO207" s="86">
        <f t="shared" si="258"/>
        <v>6.9539213003934614E-6</v>
      </c>
      <c r="IP207" s="86">
        <f t="shared" si="258"/>
        <v>2.3026702189005529E-6</v>
      </c>
      <c r="IQ207" s="86">
        <f t="shared" si="258"/>
        <v>1.1538160734009903E-6</v>
      </c>
      <c r="IR207" s="86">
        <f t="shared" si="258"/>
        <v>6.9810502564094828E-6</v>
      </c>
      <c r="IS207" s="86">
        <f t="shared" si="258"/>
        <v>1.7397121629661871E-5</v>
      </c>
      <c r="IT207" s="86">
        <f t="shared" si="258"/>
        <v>2.3370849266254163E-4</v>
      </c>
      <c r="IU207" s="86">
        <f t="shared" si="258"/>
        <v>7.4479033179703074E-5</v>
      </c>
      <c r="IV207" s="86">
        <f t="shared" si="258"/>
        <v>4.2173558660634641E-18</v>
      </c>
      <c r="IW207" s="86">
        <f t="shared" si="258"/>
        <v>8.3803231878137655E-8</v>
      </c>
      <c r="IY207" s="86">
        <f t="shared" si="259"/>
        <v>3.3570216764600078E-2</v>
      </c>
      <c r="IZ207" s="86">
        <f t="shared" si="259"/>
        <v>1.4347546243940581E-6</v>
      </c>
      <c r="JA207" s="86">
        <f t="shared" si="259"/>
        <v>1.3787316471123381E-6</v>
      </c>
      <c r="JB207" s="86">
        <f t="shared" si="259"/>
        <v>2.552023912381592E-6</v>
      </c>
      <c r="JC207" s="86">
        <f t="shared" si="259"/>
        <v>1.1551893788560206E-5</v>
      </c>
      <c r="JD207" s="86">
        <f t="shared" si="259"/>
        <v>2.1379889820885778E-6</v>
      </c>
      <c r="JE207" s="86">
        <f t="shared" si="259"/>
        <v>6.9539213004054368E-6</v>
      </c>
      <c r="JF207" s="86">
        <f t="shared" si="259"/>
        <v>2.3026702189020504E-6</v>
      </c>
      <c r="JG207" s="86">
        <f t="shared" si="259"/>
        <v>1.1538160734011633E-6</v>
      </c>
      <c r="JH207" s="86">
        <f t="shared" si="259"/>
        <v>6.9810502564106246E-6</v>
      </c>
      <c r="JI207" s="86">
        <f t="shared" si="259"/>
        <v>1.7397121629668576E-5</v>
      </c>
      <c r="JJ207" s="86">
        <f t="shared" si="259"/>
        <v>2.3370849266634823E-4</v>
      </c>
      <c r="JK207" s="86">
        <f t="shared" si="259"/>
        <v>7.4479033179703738E-5</v>
      </c>
      <c r="JL207" s="86">
        <f t="shared" si="259"/>
        <v>4.2173558660634641E-18</v>
      </c>
      <c r="JM207" s="86">
        <f t="shared" si="259"/>
        <v>8.3803231878137655E-8</v>
      </c>
    </row>
    <row r="208" spans="2:273" x14ac:dyDescent="0.25">
      <c r="B208" s="2">
        <v>181</v>
      </c>
      <c r="C208" s="37">
        <v>38.344999999999999</v>
      </c>
      <c r="D208" s="37">
        <v>42.317</v>
      </c>
      <c r="E208" s="37">
        <v>44.5</v>
      </c>
      <c r="F208" s="37">
        <v>48.433</v>
      </c>
      <c r="G208" s="37">
        <v>44.41</v>
      </c>
      <c r="H208" s="37">
        <v>46.82</v>
      </c>
      <c r="I208" s="37">
        <v>45.475000000000001</v>
      </c>
      <c r="J208" s="37">
        <v>44.802999999999997</v>
      </c>
      <c r="K208" s="37">
        <v>42.279000000000003</v>
      </c>
      <c r="L208" s="37">
        <v>45.18</v>
      </c>
      <c r="M208" s="37">
        <v>47.475000000000001</v>
      </c>
      <c r="N208" s="37">
        <v>42.393000000000001</v>
      </c>
      <c r="O208" s="37">
        <v>41.557000000000002</v>
      </c>
      <c r="P208" s="37">
        <v>37.590000000000003</v>
      </c>
      <c r="Q208" s="37">
        <v>35.262</v>
      </c>
      <c r="S208" s="4">
        <f t="shared" si="260"/>
        <v>39.907490409045131</v>
      </c>
      <c r="T208" s="4" t="e">
        <f t="shared" si="260"/>
        <v>#N/A</v>
      </c>
      <c r="U208" s="4" t="e">
        <f t="shared" si="260"/>
        <v>#N/A</v>
      </c>
      <c r="V208" s="4" t="e">
        <f t="shared" si="260"/>
        <v>#N/A</v>
      </c>
      <c r="W208" s="4" t="e">
        <f t="shared" si="260"/>
        <v>#N/A</v>
      </c>
      <c r="X208" s="4" t="e">
        <f t="shared" si="260"/>
        <v>#N/A</v>
      </c>
      <c r="Y208" s="4" t="e">
        <f t="shared" si="260"/>
        <v>#N/A</v>
      </c>
      <c r="Z208" s="4" t="e">
        <f t="shared" si="260"/>
        <v>#N/A</v>
      </c>
      <c r="AA208" s="4" t="e">
        <f t="shared" si="260"/>
        <v>#N/A</v>
      </c>
      <c r="AB208" s="4" t="e">
        <f t="shared" si="260"/>
        <v>#N/A</v>
      </c>
      <c r="AC208" s="4" t="e">
        <f t="shared" si="260"/>
        <v>#N/A</v>
      </c>
      <c r="AD208" s="4">
        <f t="shared" si="260"/>
        <v>44.87304626608767</v>
      </c>
      <c r="AE208" s="4">
        <f t="shared" si="260"/>
        <v>41.833495609837065</v>
      </c>
      <c r="AF208" s="4">
        <f t="shared" si="260"/>
        <v>39.263062232609585</v>
      </c>
      <c r="AG208" s="4">
        <f t="shared" si="260"/>
        <v>36.040843888534596</v>
      </c>
      <c r="AI208" s="4">
        <f t="shared" si="261"/>
        <v>-1.5624904090451324</v>
      </c>
      <c r="AJ208" s="4">
        <f t="shared" si="261"/>
        <v>0</v>
      </c>
      <c r="AK208" s="4">
        <f t="shared" si="261"/>
        <v>0</v>
      </c>
      <c r="AL208" s="4">
        <f t="shared" si="261"/>
        <v>0</v>
      </c>
      <c r="AM208" s="4">
        <f t="shared" si="261"/>
        <v>0</v>
      </c>
      <c r="AN208" s="4">
        <f t="shared" si="261"/>
        <v>0</v>
      </c>
      <c r="AO208" s="4">
        <f t="shared" si="261"/>
        <v>0</v>
      </c>
      <c r="AP208" s="4">
        <f t="shared" si="261"/>
        <v>0</v>
      </c>
      <c r="AQ208" s="4">
        <f t="shared" si="261"/>
        <v>0</v>
      </c>
      <c r="AR208" s="4">
        <f t="shared" si="261"/>
        <v>0</v>
      </c>
      <c r="AS208" s="4">
        <f t="shared" si="261"/>
        <v>0</v>
      </c>
      <c r="AT208" s="4">
        <f t="shared" si="261"/>
        <v>-2.480046266087669</v>
      </c>
      <c r="AU208" s="4">
        <f t="shared" si="261"/>
        <v>-0.27649560983706323</v>
      </c>
      <c r="AV208" s="4">
        <f t="shared" si="261"/>
        <v>-1.6730622326095812</v>
      </c>
      <c r="AW208" s="4">
        <f t="shared" si="261"/>
        <v>-0.77884388853459541</v>
      </c>
      <c r="AY208" s="2">
        <f t="shared" si="253"/>
        <v>39.907488940539707</v>
      </c>
      <c r="AZ208" s="2" t="e">
        <f t="shared" si="253"/>
        <v>#N/A</v>
      </c>
      <c r="BA208" s="2" t="e">
        <f t="shared" si="253"/>
        <v>#N/A</v>
      </c>
      <c r="BB208" s="2" t="e">
        <f t="shared" si="253"/>
        <v>#N/A</v>
      </c>
      <c r="BC208" s="2" t="e">
        <f t="shared" si="253"/>
        <v>#N/A</v>
      </c>
      <c r="BD208" s="2" t="e">
        <f t="shared" si="253"/>
        <v>#N/A</v>
      </c>
      <c r="BE208" s="2" t="e">
        <f t="shared" si="253"/>
        <v>#N/A</v>
      </c>
      <c r="BF208" s="2" t="e">
        <f t="shared" si="253"/>
        <v>#N/A</v>
      </c>
      <c r="BG208" s="2" t="e">
        <f t="shared" si="253"/>
        <v>#N/A</v>
      </c>
      <c r="BH208" s="2" t="e">
        <f t="shared" si="253"/>
        <v>#N/A</v>
      </c>
      <c r="BI208" s="2" t="e">
        <f t="shared" si="253"/>
        <v>#N/A</v>
      </c>
      <c r="BJ208" s="2">
        <f t="shared" si="253"/>
        <v>44.873046266087655</v>
      </c>
      <c r="BK208" s="2">
        <f t="shared" si="253"/>
        <v>41.833495609837065</v>
      </c>
      <c r="BL208" s="2">
        <f t="shared" si="253"/>
        <v>39.263062232609585</v>
      </c>
      <c r="BM208" s="2">
        <f t="shared" si="253"/>
        <v>36.040843886822486</v>
      </c>
      <c r="BO208" s="2" t="str">
        <f t="shared" si="191"/>
        <v/>
      </c>
      <c r="BP208" s="2" t="str">
        <f t="shared" si="192"/>
        <v/>
      </c>
      <c r="BQ208" s="2" t="str">
        <f t="shared" si="193"/>
        <v/>
      </c>
      <c r="BR208" s="2" t="str">
        <f t="shared" si="194"/>
        <v/>
      </c>
      <c r="BS208" s="2" t="str">
        <f t="shared" si="195"/>
        <v/>
      </c>
      <c r="BT208" s="2" t="str">
        <f t="shared" si="196"/>
        <v/>
      </c>
      <c r="BU208" s="2" t="str">
        <f t="shared" si="197"/>
        <v/>
      </c>
      <c r="BV208" s="2" t="str">
        <f t="shared" si="198"/>
        <v/>
      </c>
      <c r="BW208" s="2" t="str">
        <f t="shared" si="199"/>
        <v/>
      </c>
      <c r="BX208" s="2" t="str">
        <f t="shared" si="200"/>
        <v/>
      </c>
      <c r="BY208" s="2" t="str">
        <f t="shared" si="201"/>
        <v/>
      </c>
      <c r="BZ208" s="2" t="str">
        <f t="shared" si="202"/>
        <v/>
      </c>
      <c r="CA208" s="2" t="str">
        <f t="shared" si="203"/>
        <v/>
      </c>
      <c r="CB208" s="2" t="str">
        <f t="shared" si="204"/>
        <v/>
      </c>
      <c r="CC208" s="2" t="str">
        <f t="shared" si="205"/>
        <v/>
      </c>
      <c r="CE208" s="2" t="str">
        <f t="shared" si="254"/>
        <v/>
      </c>
      <c r="CF208" s="2" t="str">
        <f t="shared" si="254"/>
        <v/>
      </c>
      <c r="CG208" s="2" t="str">
        <f t="shared" si="254"/>
        <v/>
      </c>
      <c r="CH208" s="2" t="str">
        <f t="shared" si="254"/>
        <v/>
      </c>
      <c r="CI208" s="2" t="str">
        <f t="shared" si="254"/>
        <v/>
      </c>
      <c r="CJ208" s="2" t="str">
        <f t="shared" si="254"/>
        <v/>
      </c>
      <c r="CK208" s="2" t="str">
        <f t="shared" si="254"/>
        <v/>
      </c>
      <c r="CL208" s="2" t="str">
        <f t="shared" si="254"/>
        <v/>
      </c>
      <c r="CM208" s="2" t="str">
        <f t="shared" si="254"/>
        <v/>
      </c>
      <c r="CN208" s="2" t="str">
        <f t="shared" si="254"/>
        <v/>
      </c>
      <c r="CO208" s="2" t="str">
        <f t="shared" si="254"/>
        <v/>
      </c>
      <c r="CP208" s="2" t="str">
        <f t="shared" si="254"/>
        <v/>
      </c>
      <c r="CQ208" s="2" t="str">
        <f t="shared" si="254"/>
        <v/>
      </c>
      <c r="CR208" s="2" t="str">
        <f t="shared" si="254"/>
        <v/>
      </c>
      <c r="CS208" s="2" t="str">
        <f t="shared" si="254"/>
        <v/>
      </c>
      <c r="CU208" s="2" t="str">
        <f t="shared" si="206"/>
        <v/>
      </c>
      <c r="CV208" s="2" t="str">
        <f t="shared" si="207"/>
        <v/>
      </c>
      <c r="CW208" s="2" t="str">
        <f t="shared" si="208"/>
        <v/>
      </c>
      <c r="CX208" s="2" t="str">
        <f t="shared" si="209"/>
        <v/>
      </c>
      <c r="CY208" s="2" t="str">
        <f t="shared" si="210"/>
        <v/>
      </c>
      <c r="CZ208" s="2" t="str">
        <f t="shared" si="211"/>
        <v/>
      </c>
      <c r="DA208" s="2" t="str">
        <f t="shared" si="212"/>
        <v/>
      </c>
      <c r="DB208" s="2" t="str">
        <f t="shared" si="213"/>
        <v/>
      </c>
      <c r="DC208" s="2" t="str">
        <f t="shared" si="214"/>
        <v/>
      </c>
      <c r="DD208" s="2" t="str">
        <f t="shared" si="215"/>
        <v/>
      </c>
      <c r="DE208" s="2" t="str">
        <f t="shared" si="216"/>
        <v/>
      </c>
      <c r="DF208" s="2">
        <f t="shared" si="217"/>
        <v>42.393000000000001</v>
      </c>
      <c r="DG208" s="2">
        <f t="shared" si="218"/>
        <v>41.557000000000002</v>
      </c>
      <c r="DH208" s="2">
        <f t="shared" si="219"/>
        <v>37.590000000000003</v>
      </c>
      <c r="DI208" s="2">
        <f t="shared" si="220"/>
        <v>35.262</v>
      </c>
      <c r="DK208" s="2">
        <f t="shared" si="262"/>
        <v>97.304568983957211</v>
      </c>
      <c r="DL208" s="2">
        <f t="shared" si="262"/>
        <v>110.69205447860963</v>
      </c>
      <c r="DM208" s="2">
        <f t="shared" si="262"/>
        <v>105.98575935828876</v>
      </c>
      <c r="DN208" s="2">
        <f t="shared" si="262"/>
        <v>121.00917123440286</v>
      </c>
      <c r="DO208" s="2">
        <f t="shared" si="262"/>
        <v>115.32093053579894</v>
      </c>
      <c r="DP208" s="2">
        <f t="shared" si="262"/>
        <v>119.39438264540334</v>
      </c>
      <c r="DQ208" s="2">
        <f t="shared" si="262"/>
        <v>101.10017780938834</v>
      </c>
      <c r="DR208" s="2">
        <f t="shared" si="262"/>
        <v>107.34821282051284</v>
      </c>
      <c r="DS208" s="2">
        <f t="shared" si="262"/>
        <v>96.108170715249656</v>
      </c>
      <c r="DT208" s="2">
        <f t="shared" si="262"/>
        <v>94.282881050656655</v>
      </c>
      <c r="DU208" s="2">
        <f t="shared" si="262"/>
        <v>82.741801219512212</v>
      </c>
      <c r="DV208" s="2">
        <f t="shared" si="262"/>
        <v>99.267354878048735</v>
      </c>
      <c r="DW208" s="2">
        <f t="shared" si="262"/>
        <v>106.01110208994422</v>
      </c>
      <c r="DX208" s="2">
        <f t="shared" si="262"/>
        <v>74.636262762762755</v>
      </c>
      <c r="DY208" s="2">
        <f t="shared" si="262"/>
        <v>52.876537203972511</v>
      </c>
      <c r="EA208" s="2">
        <f t="shared" si="249"/>
        <v>37.916596264138185</v>
      </c>
      <c r="EB208" s="2">
        <f t="shared" si="249"/>
        <v>39.948314285714282</v>
      </c>
      <c r="EC208" s="2">
        <f t="shared" si="249"/>
        <v>41.16957835497837</v>
      </c>
      <c r="ED208" s="2">
        <f t="shared" si="249"/>
        <v>45.707800000000006</v>
      </c>
      <c r="EE208" s="2">
        <f t="shared" si="249"/>
        <v>43.006522142705307</v>
      </c>
      <c r="EF208" s="2">
        <f t="shared" si="248"/>
        <v>48.966693052419167</v>
      </c>
      <c r="EG208" s="2">
        <f t="shared" si="248"/>
        <v>50.341269252077574</v>
      </c>
      <c r="EH208" s="2">
        <f t="shared" si="248"/>
        <v>47.033589544423108</v>
      </c>
      <c r="EI208" s="2">
        <f t="shared" si="248"/>
        <v>43.127545052292838</v>
      </c>
      <c r="EJ208" s="2">
        <f t="shared" si="248"/>
        <v>39.123851032448357</v>
      </c>
      <c r="EK208" s="2">
        <f t="shared" si="221"/>
        <v>47.279472096074272</v>
      </c>
      <c r="EL208" s="2">
        <f t="shared" si="188"/>
        <v>46.419075292981063</v>
      </c>
      <c r="EM208" s="2">
        <f t="shared" si="188"/>
        <v>41.96979045652067</v>
      </c>
      <c r="EN208" s="2">
        <f t="shared" si="188"/>
        <v>42.991512689293373</v>
      </c>
      <c r="EO208" s="2">
        <f t="shared" si="188"/>
        <v>36.513829302166656</v>
      </c>
      <c r="EQ208" s="2">
        <f t="shared" si="263"/>
        <v>40.378146630257433</v>
      </c>
      <c r="ER208" s="2">
        <f t="shared" si="263"/>
        <v>40.985987851616592</v>
      </c>
      <c r="ES208" s="2">
        <f t="shared" si="263"/>
        <v>43.878016543443287</v>
      </c>
      <c r="ET208" s="2">
        <f t="shared" si="263"/>
        <v>44.959259762454309</v>
      </c>
      <c r="EU208" s="2">
        <f t="shared" si="263"/>
        <v>46.731493085287859</v>
      </c>
      <c r="EV208" s="2">
        <f t="shared" si="263"/>
        <v>47.045135509149198</v>
      </c>
      <c r="EW208" s="2">
        <f t="shared" si="263"/>
        <v>47.801492666775985</v>
      </c>
      <c r="EX208" s="2">
        <f t="shared" si="263"/>
        <v>43.810741409899435</v>
      </c>
      <c r="EY208" s="2">
        <f t="shared" si="263"/>
        <v>40.073067723862188</v>
      </c>
      <c r="EZ208" s="2">
        <f t="shared" si="263"/>
        <v>42.606402379747607</v>
      </c>
      <c r="FA208" s="2">
        <f t="shared" si="263"/>
        <v>47.960867493257744</v>
      </c>
      <c r="FB208" s="2">
        <f t="shared" si="263"/>
        <v>44.743347907422446</v>
      </c>
      <c r="FC208" s="2">
        <f t="shared" si="263"/>
        <v>41.819961973078811</v>
      </c>
      <c r="FD208" s="2">
        <f t="shared" si="263"/>
        <v>38.73541534963767</v>
      </c>
      <c r="FE208" s="2">
        <f t="shared" si="263"/>
        <v>35.964595651088416</v>
      </c>
      <c r="FG208" s="2">
        <f t="shared" si="264"/>
        <v>0.9999986479691324</v>
      </c>
      <c r="FH208" s="2">
        <f t="shared" si="264"/>
        <v>0.99999875103260216</v>
      </c>
      <c r="FI208" s="2">
        <f t="shared" si="264"/>
        <v>0.99999869467924007</v>
      </c>
      <c r="FJ208" s="2">
        <f t="shared" si="264"/>
        <v>0.99999875685257877</v>
      </c>
      <c r="FK208" s="2">
        <f t="shared" si="264"/>
        <v>0.99999818359877224</v>
      </c>
      <c r="FL208" s="2">
        <f t="shared" si="264"/>
        <v>0.99999776520708339</v>
      </c>
      <c r="FM208" s="2">
        <f t="shared" si="264"/>
        <v>0.99999806415187698</v>
      </c>
      <c r="FN208" s="2">
        <f t="shared" si="264"/>
        <v>0.99999798145618646</v>
      </c>
      <c r="FO208" s="2">
        <f t="shared" si="264"/>
        <v>0.99999791674298533</v>
      </c>
      <c r="FP208" s="2">
        <f t="shared" si="264"/>
        <v>0.99999772485793981</v>
      </c>
      <c r="FQ208" s="2">
        <f t="shared" si="264"/>
        <v>0.99999751045418028</v>
      </c>
      <c r="FR208" s="2">
        <f t="shared" si="264"/>
        <v>0.99999753194553964</v>
      </c>
      <c r="FS208" s="2">
        <f t="shared" si="264"/>
        <v>0.99999724044730731</v>
      </c>
      <c r="FT208" s="2">
        <f t="shared" si="264"/>
        <v>0.99999719710793644</v>
      </c>
      <c r="FU208" s="2">
        <f t="shared" si="264"/>
        <v>0.99999684809952483</v>
      </c>
      <c r="FW208" s="2">
        <f t="shared" si="255"/>
        <v>0.80876361882769487</v>
      </c>
      <c r="FX208" s="2">
        <f t="shared" si="255"/>
        <v>0.96319866072425397</v>
      </c>
      <c r="FY208" s="2">
        <f t="shared" si="255"/>
        <v>0.96178220570757578</v>
      </c>
      <c r="FZ208" s="2">
        <f t="shared" si="255"/>
        <v>0.96194727152495196</v>
      </c>
      <c r="GA208" s="2">
        <f t="shared" si="255"/>
        <v>0.94894284218336666</v>
      </c>
      <c r="GB208" s="2">
        <f t="shared" si="255"/>
        <v>0.95319687148058252</v>
      </c>
      <c r="GC208" s="2">
        <f t="shared" si="255"/>
        <v>0.94873510960148733</v>
      </c>
      <c r="GD208" s="2">
        <f t="shared" si="255"/>
        <v>0.95415575304997524</v>
      </c>
      <c r="GE208" s="2">
        <f t="shared" si="255"/>
        <v>0.95629717938865033</v>
      </c>
      <c r="GF208" s="2">
        <f t="shared" si="255"/>
        <v>0.9446352014624847</v>
      </c>
      <c r="GG208" s="2">
        <f t="shared" si="255"/>
        <v>0.93841660817870132</v>
      </c>
      <c r="GH208" s="2">
        <f t="shared" si="255"/>
        <v>0.92267959135258826</v>
      </c>
      <c r="GI208" s="2">
        <f t="shared" si="255"/>
        <v>0.91085198837057213</v>
      </c>
      <c r="GJ208" s="2">
        <f t="shared" si="255"/>
        <v>0.87604649422896974</v>
      </c>
      <c r="GK208" s="2">
        <f t="shared" si="255"/>
        <v>0.86126730953634545</v>
      </c>
      <c r="GM208" s="86">
        <f t="shared" si="256"/>
        <v>2.6964483351898333E-307</v>
      </c>
      <c r="GN208" s="86">
        <f t="shared" si="256"/>
        <v>0</v>
      </c>
      <c r="GO208" s="86">
        <f t="shared" si="256"/>
        <v>0</v>
      </c>
      <c r="GP208" s="86">
        <f t="shared" si="256"/>
        <v>0</v>
      </c>
      <c r="GQ208" s="86">
        <f t="shared" si="256"/>
        <v>0</v>
      </c>
      <c r="GR208" s="86">
        <f t="shared" si="256"/>
        <v>0</v>
      </c>
      <c r="GS208" s="86">
        <f t="shared" si="256"/>
        <v>0</v>
      </c>
      <c r="GT208" s="86">
        <f t="shared" si="256"/>
        <v>0</v>
      </c>
      <c r="GU208" s="86">
        <f t="shared" si="256"/>
        <v>0</v>
      </c>
      <c r="GV208" s="86">
        <f t="shared" si="256"/>
        <v>0</v>
      </c>
      <c r="GW208" s="86">
        <f t="shared" si="256"/>
        <v>0</v>
      </c>
      <c r="GX208" s="86">
        <f t="shared" si="256"/>
        <v>0</v>
      </c>
      <c r="GY208" s="86">
        <f t="shared" si="256"/>
        <v>0</v>
      </c>
      <c r="GZ208" s="86">
        <f t="shared" si="256"/>
        <v>0</v>
      </c>
      <c r="HA208" s="86">
        <f t="shared" si="256"/>
        <v>0</v>
      </c>
      <c r="HC208" s="86">
        <f t="shared" si="190"/>
        <v>7.2858062506086521E-190</v>
      </c>
      <c r="HD208" s="86">
        <f t="shared" si="190"/>
        <v>0</v>
      </c>
      <c r="HE208" s="86">
        <f t="shared" si="190"/>
        <v>0</v>
      </c>
      <c r="HF208" s="86">
        <f t="shared" si="190"/>
        <v>0</v>
      </c>
      <c r="HG208" s="86">
        <f t="shared" si="190"/>
        <v>0</v>
      </c>
      <c r="HH208" s="86">
        <f t="shared" si="251"/>
        <v>0</v>
      </c>
      <c r="HI208" s="86">
        <f t="shared" si="252"/>
        <v>0</v>
      </c>
      <c r="HJ208" s="86">
        <f t="shared" si="250"/>
        <v>0</v>
      </c>
      <c r="HK208" s="86">
        <f t="shared" si="250"/>
        <v>0</v>
      </c>
      <c r="HL208" s="86">
        <f t="shared" si="250"/>
        <v>0</v>
      </c>
      <c r="HM208" s="86">
        <f t="shared" si="250"/>
        <v>0</v>
      </c>
      <c r="HN208" s="86">
        <f t="shared" si="250"/>
        <v>0</v>
      </c>
      <c r="HO208" s="86">
        <f t="shared" si="235"/>
        <v>0</v>
      </c>
      <c r="HP208" s="86">
        <f t="shared" si="235"/>
        <v>0</v>
      </c>
      <c r="HQ208" s="86">
        <f t="shared" si="235"/>
        <v>0</v>
      </c>
      <c r="HS208" s="86">
        <f t="shared" si="257"/>
        <v>8.290505882753933E-16</v>
      </c>
      <c r="HT208" s="86">
        <f t="shared" si="257"/>
        <v>7.2335424675056121E-19</v>
      </c>
      <c r="HU208" s="86">
        <f t="shared" si="257"/>
        <v>3.5290511868302318E-19</v>
      </c>
      <c r="HV208" s="86">
        <f t="shared" si="257"/>
        <v>6.7225908593309396E-19</v>
      </c>
      <c r="HW208" s="86">
        <f t="shared" si="257"/>
        <v>9.0358644853486322E-18</v>
      </c>
      <c r="HX208" s="86">
        <f t="shared" si="257"/>
        <v>2.2264786916617206E-19</v>
      </c>
      <c r="HY208" s="86">
        <f t="shared" si="257"/>
        <v>3.4862746438738646E-18</v>
      </c>
      <c r="HZ208" s="86">
        <f t="shared" si="257"/>
        <v>4.1686020256743618E-19</v>
      </c>
      <c r="IA208" s="86">
        <f t="shared" si="257"/>
        <v>4.5838694480021367E-20</v>
      </c>
      <c r="IB208" s="86">
        <f t="shared" si="257"/>
        <v>3.0845370493515274E-19</v>
      </c>
      <c r="IC208" s="86">
        <f t="shared" si="257"/>
        <v>1.8712030567812009E-18</v>
      </c>
      <c r="ID208" s="86">
        <f t="shared" si="257"/>
        <v>1.2645458960179433E-15</v>
      </c>
      <c r="IE208" s="86">
        <f t="shared" si="257"/>
        <v>1.6015172554598795E-19</v>
      </c>
      <c r="IF208" s="86">
        <f t="shared" si="257"/>
        <v>4.3070444383279088E-50</v>
      </c>
      <c r="IG208" s="86">
        <f t="shared" si="257"/>
        <v>6.8389602888099415E-52</v>
      </c>
      <c r="II208" s="86">
        <f t="shared" si="258"/>
        <v>2.3196135819980999E-2</v>
      </c>
      <c r="IJ208" s="86">
        <f t="shared" si="258"/>
        <v>7.0476379947220942E-7</v>
      </c>
      <c r="IK208" s="86">
        <f t="shared" si="258"/>
        <v>6.6962653692633866E-7</v>
      </c>
      <c r="IL208" s="86">
        <f t="shared" si="258"/>
        <v>1.2853954219234817E-6</v>
      </c>
      <c r="IM208" s="86">
        <f t="shared" si="258"/>
        <v>5.9374999185947546E-6</v>
      </c>
      <c r="IN208" s="86">
        <f t="shared" si="258"/>
        <v>1.0117412310110806E-6</v>
      </c>
      <c r="IO208" s="86">
        <f t="shared" si="258"/>
        <v>3.457307391485619E-6</v>
      </c>
      <c r="IP208" s="86">
        <f t="shared" si="258"/>
        <v>1.1007743983975657E-6</v>
      </c>
      <c r="IQ208" s="86">
        <f t="shared" si="258"/>
        <v>5.3576244196880181E-7</v>
      </c>
      <c r="IR208" s="86">
        <f t="shared" si="258"/>
        <v>3.3995148671609854E-6</v>
      </c>
      <c r="IS208" s="86">
        <f t="shared" si="258"/>
        <v>8.737568270479653E-6</v>
      </c>
      <c r="IT208" s="86">
        <f t="shared" si="258"/>
        <v>1.3267313907468261E-4</v>
      </c>
      <c r="IU208" s="86">
        <f t="shared" si="258"/>
        <v>3.7077147784453678E-5</v>
      </c>
      <c r="IV208" s="86">
        <f t="shared" si="258"/>
        <v>8.9163980232064084E-20</v>
      </c>
      <c r="IW208" s="86">
        <f t="shared" si="258"/>
        <v>1.6676173387229598E-8</v>
      </c>
      <c r="IY208" s="86">
        <f t="shared" si="259"/>
        <v>2.3196135819981829E-2</v>
      </c>
      <c r="IZ208" s="86">
        <f t="shared" si="259"/>
        <v>7.0476379947293278E-7</v>
      </c>
      <c r="JA208" s="86">
        <f t="shared" si="259"/>
        <v>6.6962653692669155E-7</v>
      </c>
      <c r="JB208" s="86">
        <f t="shared" si="259"/>
        <v>1.285395421924154E-6</v>
      </c>
      <c r="JC208" s="86">
        <f t="shared" si="259"/>
        <v>5.9374999186037907E-6</v>
      </c>
      <c r="JD208" s="86">
        <f t="shared" si="259"/>
        <v>1.0117412310113032E-6</v>
      </c>
      <c r="JE208" s="86">
        <f t="shared" si="259"/>
        <v>3.4573073914891054E-6</v>
      </c>
      <c r="JF208" s="86">
        <f t="shared" si="259"/>
        <v>1.1007743983979827E-6</v>
      </c>
      <c r="JG208" s="86">
        <f t="shared" si="259"/>
        <v>5.3576244196884766E-7</v>
      </c>
      <c r="JH208" s="86">
        <f t="shared" si="259"/>
        <v>3.3995148671612938E-6</v>
      </c>
      <c r="JI208" s="86">
        <f t="shared" si="259"/>
        <v>8.737568270481525E-6</v>
      </c>
      <c r="JJ208" s="86">
        <f t="shared" si="259"/>
        <v>1.3267313907594716E-4</v>
      </c>
      <c r="JK208" s="86">
        <f t="shared" si="259"/>
        <v>3.7077147784453841E-5</v>
      </c>
      <c r="JL208" s="86">
        <f t="shared" si="259"/>
        <v>8.9163980232064084E-20</v>
      </c>
      <c r="JM208" s="86">
        <f t="shared" si="259"/>
        <v>1.6676173387229598E-8</v>
      </c>
    </row>
    <row r="209" spans="2:273" x14ac:dyDescent="0.25">
      <c r="B209" s="2">
        <v>182</v>
      </c>
      <c r="C209" s="37">
        <v>40.621000000000002</v>
      </c>
      <c r="D209" s="37">
        <v>42.683</v>
      </c>
      <c r="E209" s="37">
        <v>42.267000000000003</v>
      </c>
      <c r="F209" s="37">
        <v>47.633000000000003</v>
      </c>
      <c r="G209" s="37">
        <v>45.720999999999997</v>
      </c>
      <c r="H209" s="37">
        <v>49.262</v>
      </c>
      <c r="I209" s="37">
        <v>47.738</v>
      </c>
      <c r="J209" s="37">
        <v>44.606999999999999</v>
      </c>
      <c r="K209" s="37">
        <v>40.639000000000003</v>
      </c>
      <c r="L209" s="37">
        <v>45.869</v>
      </c>
      <c r="M209" s="37">
        <v>48.164000000000001</v>
      </c>
      <c r="N209" s="37">
        <v>46.246000000000002</v>
      </c>
      <c r="O209" s="37">
        <v>40.311</v>
      </c>
      <c r="P209" s="37">
        <v>38.540999999999997</v>
      </c>
      <c r="Q209" s="37">
        <v>34.917999999999999</v>
      </c>
      <c r="S209" s="4">
        <f t="shared" si="260"/>
        <v>39.783177882452264</v>
      </c>
      <c r="T209" s="4" t="e">
        <f t="shared" si="260"/>
        <v>#N/A</v>
      </c>
      <c r="U209" s="4" t="e">
        <f t="shared" si="260"/>
        <v>#N/A</v>
      </c>
      <c r="V209" s="4" t="e">
        <f t="shared" si="260"/>
        <v>#N/A</v>
      </c>
      <c r="W209" s="4" t="e">
        <f t="shared" si="260"/>
        <v>#N/A</v>
      </c>
      <c r="X209" s="4" t="e">
        <f t="shared" si="260"/>
        <v>#N/A</v>
      </c>
      <c r="Y209" s="4" t="e">
        <f t="shared" si="260"/>
        <v>#N/A</v>
      </c>
      <c r="Z209" s="4" t="e">
        <f t="shared" si="260"/>
        <v>#N/A</v>
      </c>
      <c r="AA209" s="4" t="e">
        <f t="shared" si="260"/>
        <v>#N/A</v>
      </c>
      <c r="AB209" s="4" t="e">
        <f t="shared" si="260"/>
        <v>#N/A</v>
      </c>
      <c r="AC209" s="4" t="e">
        <f t="shared" si="260"/>
        <v>#N/A</v>
      </c>
      <c r="AD209" s="4">
        <f t="shared" si="260"/>
        <v>44.776873036774788</v>
      </c>
      <c r="AE209" s="4" t="e">
        <f t="shared" si="260"/>
        <v>#N/A</v>
      </c>
      <c r="AF209" s="4">
        <f t="shared" si="260"/>
        <v>39.082959247468345</v>
      </c>
      <c r="AG209" s="4">
        <f t="shared" si="260"/>
        <v>35.920535648682829</v>
      </c>
      <c r="AI209" s="4">
        <f t="shared" si="261"/>
        <v>0.83782211754773783</v>
      </c>
      <c r="AJ209" s="4">
        <f t="shared" si="261"/>
        <v>0</v>
      </c>
      <c r="AK209" s="4">
        <f t="shared" si="261"/>
        <v>0</v>
      </c>
      <c r="AL209" s="4">
        <f t="shared" si="261"/>
        <v>0</v>
      </c>
      <c r="AM209" s="4">
        <f t="shared" si="261"/>
        <v>0</v>
      </c>
      <c r="AN209" s="4">
        <f t="shared" si="261"/>
        <v>0</v>
      </c>
      <c r="AO209" s="4">
        <f t="shared" si="261"/>
        <v>0</v>
      </c>
      <c r="AP209" s="4">
        <f t="shared" si="261"/>
        <v>0</v>
      </c>
      <c r="AQ209" s="4">
        <f t="shared" si="261"/>
        <v>0</v>
      </c>
      <c r="AR209" s="4">
        <f t="shared" si="261"/>
        <v>0</v>
      </c>
      <c r="AS209" s="4">
        <f t="shared" si="261"/>
        <v>0</v>
      </c>
      <c r="AT209" s="4">
        <f t="shared" si="261"/>
        <v>1.4691269632252144</v>
      </c>
      <c r="AU209" s="4">
        <f t="shared" si="261"/>
        <v>0</v>
      </c>
      <c r="AV209" s="4">
        <f t="shared" si="261"/>
        <v>-0.54195924746834834</v>
      </c>
      <c r="AW209" s="4">
        <f t="shared" si="261"/>
        <v>-1.0025356486828301</v>
      </c>
      <c r="AY209" s="2">
        <f t="shared" si="253"/>
        <v>39.78317758189548</v>
      </c>
      <c r="AZ209" s="2" t="e">
        <f t="shared" si="253"/>
        <v>#N/A</v>
      </c>
      <c r="BA209" s="2" t="e">
        <f t="shared" si="253"/>
        <v>#N/A</v>
      </c>
      <c r="BB209" s="2" t="e">
        <f t="shared" si="253"/>
        <v>#N/A</v>
      </c>
      <c r="BC209" s="2" t="e">
        <f t="shared" si="253"/>
        <v>#N/A</v>
      </c>
      <c r="BD209" s="2" t="e">
        <f t="shared" si="253"/>
        <v>#N/A</v>
      </c>
      <c r="BE209" s="2" t="e">
        <f t="shared" si="253"/>
        <v>#N/A</v>
      </c>
      <c r="BF209" s="2" t="e">
        <f t="shared" si="253"/>
        <v>#N/A</v>
      </c>
      <c r="BG209" s="2" t="e">
        <f t="shared" si="253"/>
        <v>#N/A</v>
      </c>
      <c r="BH209" s="2" t="e">
        <f t="shared" si="253"/>
        <v>#N/A</v>
      </c>
      <c r="BI209" s="2" t="e">
        <f t="shared" si="253"/>
        <v>#N/A</v>
      </c>
      <c r="BJ209" s="2">
        <f t="shared" si="253"/>
        <v>44.776873036774788</v>
      </c>
      <c r="BK209" s="2" t="e">
        <f t="shared" si="253"/>
        <v>#N/A</v>
      </c>
      <c r="BL209" s="2">
        <f t="shared" si="253"/>
        <v>39.082959247468345</v>
      </c>
      <c r="BM209" s="2">
        <f t="shared" si="253"/>
        <v>35.920535648510764</v>
      </c>
      <c r="BO209" s="2" t="str">
        <f t="shared" si="191"/>
        <v/>
      </c>
      <c r="BP209" s="2" t="str">
        <f t="shared" si="192"/>
        <v/>
      </c>
      <c r="BQ209" s="2" t="str">
        <f t="shared" si="193"/>
        <v/>
      </c>
      <c r="BR209" s="2" t="str">
        <f t="shared" si="194"/>
        <v/>
      </c>
      <c r="BS209" s="2" t="str">
        <f t="shared" si="195"/>
        <v/>
      </c>
      <c r="BT209" s="2" t="str">
        <f t="shared" si="196"/>
        <v/>
      </c>
      <c r="BU209" s="2" t="str">
        <f t="shared" si="197"/>
        <v/>
      </c>
      <c r="BV209" s="2" t="str">
        <f t="shared" si="198"/>
        <v/>
      </c>
      <c r="BW209" s="2" t="str">
        <f t="shared" si="199"/>
        <v/>
      </c>
      <c r="BX209" s="2" t="str">
        <f t="shared" si="200"/>
        <v/>
      </c>
      <c r="BY209" s="2" t="str">
        <f t="shared" si="201"/>
        <v/>
      </c>
      <c r="BZ209" s="2" t="str">
        <f t="shared" si="202"/>
        <v/>
      </c>
      <c r="CA209" s="2" t="str">
        <f t="shared" si="203"/>
        <v/>
      </c>
      <c r="CB209" s="2" t="str">
        <f t="shared" si="204"/>
        <v/>
      </c>
      <c r="CC209" s="2" t="str">
        <f t="shared" si="205"/>
        <v/>
      </c>
      <c r="CE209" s="2" t="str">
        <f t="shared" si="254"/>
        <v/>
      </c>
      <c r="CF209" s="2" t="str">
        <f t="shared" si="254"/>
        <v/>
      </c>
      <c r="CG209" s="2" t="str">
        <f t="shared" si="254"/>
        <v/>
      </c>
      <c r="CH209" s="2" t="str">
        <f t="shared" si="254"/>
        <v/>
      </c>
      <c r="CI209" s="2" t="str">
        <f t="shared" si="254"/>
        <v/>
      </c>
      <c r="CJ209" s="2" t="str">
        <f t="shared" si="254"/>
        <v/>
      </c>
      <c r="CK209" s="2" t="str">
        <f t="shared" si="254"/>
        <v/>
      </c>
      <c r="CL209" s="2" t="str">
        <f t="shared" si="254"/>
        <v/>
      </c>
      <c r="CM209" s="2" t="str">
        <f t="shared" si="254"/>
        <v/>
      </c>
      <c r="CN209" s="2" t="str">
        <f t="shared" si="254"/>
        <v/>
      </c>
      <c r="CO209" s="2" t="str">
        <f t="shared" si="254"/>
        <v/>
      </c>
      <c r="CP209" s="2" t="str">
        <f t="shared" si="254"/>
        <v/>
      </c>
      <c r="CQ209" s="2" t="str">
        <f t="shared" si="254"/>
        <v/>
      </c>
      <c r="CR209" s="2" t="str">
        <f t="shared" si="254"/>
        <v/>
      </c>
      <c r="CS209" s="2" t="str">
        <f t="shared" si="254"/>
        <v/>
      </c>
      <c r="CU209" s="2" t="str">
        <f t="shared" si="206"/>
        <v/>
      </c>
      <c r="CV209" s="2" t="str">
        <f t="shared" si="207"/>
        <v/>
      </c>
      <c r="CW209" s="2" t="str">
        <f t="shared" si="208"/>
        <v/>
      </c>
      <c r="CX209" s="2" t="str">
        <f t="shared" si="209"/>
        <v/>
      </c>
      <c r="CY209" s="2" t="str">
        <f t="shared" si="210"/>
        <v/>
      </c>
      <c r="CZ209" s="2" t="str">
        <f t="shared" si="211"/>
        <v/>
      </c>
      <c r="DA209" s="2" t="str">
        <f t="shared" si="212"/>
        <v/>
      </c>
      <c r="DB209" s="2" t="str">
        <f t="shared" si="213"/>
        <v/>
      </c>
      <c r="DC209" s="2" t="str">
        <f t="shared" si="214"/>
        <v/>
      </c>
      <c r="DD209" s="2" t="str">
        <f t="shared" si="215"/>
        <v/>
      </c>
      <c r="DE209" s="2" t="str">
        <f t="shared" si="216"/>
        <v/>
      </c>
      <c r="DF209" s="2">
        <f t="shared" si="217"/>
        <v>46.246000000000002</v>
      </c>
      <c r="DG209" s="2" t="str">
        <f t="shared" si="218"/>
        <v/>
      </c>
      <c r="DH209" s="2">
        <f t="shared" si="219"/>
        <v>38.540999999999997</v>
      </c>
      <c r="DI209" s="2">
        <f t="shared" si="220"/>
        <v>34.917999999999999</v>
      </c>
      <c r="DK209" s="2">
        <f t="shared" si="262"/>
        <v>97.51680076394193</v>
      </c>
      <c r="DL209" s="2">
        <f t="shared" si="262"/>
        <v>110.9645594919786</v>
      </c>
      <c r="DM209" s="2">
        <f t="shared" si="262"/>
        <v>106.22212299465241</v>
      </c>
      <c r="DN209" s="2">
        <f t="shared" si="262"/>
        <v>121.32337410873441</v>
      </c>
      <c r="DO209" s="2">
        <f t="shared" si="262"/>
        <v>115.59628212422948</v>
      </c>
      <c r="DP209" s="2">
        <f t="shared" si="262"/>
        <v>119.70057804878046</v>
      </c>
      <c r="DQ209" s="2">
        <f t="shared" si="262"/>
        <v>101.28840967283074</v>
      </c>
      <c r="DR209" s="2">
        <f t="shared" si="262"/>
        <v>107.58529358974361</v>
      </c>
      <c r="DS209" s="2">
        <f t="shared" si="262"/>
        <v>96.279236504723329</v>
      </c>
      <c r="DT209" s="2">
        <f t="shared" si="262"/>
        <v>94.461131707317065</v>
      </c>
      <c r="DU209" s="2">
        <f t="shared" si="262"/>
        <v>82.87119128919862</v>
      </c>
      <c r="DV209" s="2">
        <f t="shared" si="262"/>
        <v>99.493455400696831</v>
      </c>
      <c r="DW209" s="2">
        <f t="shared" si="262"/>
        <v>106.29701291169715</v>
      </c>
      <c r="DX209" s="2">
        <f t="shared" si="262"/>
        <v>74.7627011154011</v>
      </c>
      <c r="DY209" s="2">
        <f t="shared" si="262"/>
        <v>52.888236516424762</v>
      </c>
      <c r="EA209" s="2">
        <f t="shared" si="249"/>
        <v>37.729253334826822</v>
      </c>
      <c r="EB209" s="2">
        <f t="shared" si="249"/>
        <v>39.786657142857138</v>
      </c>
      <c r="EC209" s="2">
        <f t="shared" si="249"/>
        <v>41.000379653679666</v>
      </c>
      <c r="ED209" s="2">
        <f t="shared" si="249"/>
        <v>45.581471428571433</v>
      </c>
      <c r="EE209" s="2">
        <f t="shared" si="249"/>
        <v>42.832151402961806</v>
      </c>
      <c r="EF209" s="2">
        <f t="shared" si="248"/>
        <v>48.847176079853938</v>
      </c>
      <c r="EG209" s="2">
        <f t="shared" si="248"/>
        <v>50.248048120300766</v>
      </c>
      <c r="EH209" s="2">
        <f t="shared" si="248"/>
        <v>46.935041804852503</v>
      </c>
      <c r="EI209" s="2">
        <f t="shared" si="248"/>
        <v>42.978912711182623</v>
      </c>
      <c r="EJ209" s="2">
        <f t="shared" si="248"/>
        <v>38.961711651917383</v>
      </c>
      <c r="EK209" s="2">
        <f t="shared" si="221"/>
        <v>47.244202341305879</v>
      </c>
      <c r="EL209" s="2">
        <f t="shared" si="188"/>
        <v>46.353343533414552</v>
      </c>
      <c r="EM209" s="2">
        <f t="shared" si="188"/>
        <v>41.847210197142289</v>
      </c>
      <c r="EN209" s="2">
        <f t="shared" si="188"/>
        <v>42.899804261413948</v>
      </c>
      <c r="EO209" s="2">
        <f t="shared" si="188"/>
        <v>36.404729018520413</v>
      </c>
      <c r="EQ209" s="2">
        <f t="shared" si="263"/>
        <v>40.226016162073975</v>
      </c>
      <c r="ER209" s="2">
        <f t="shared" si="263"/>
        <v>40.836440022207356</v>
      </c>
      <c r="ES209" s="2">
        <f t="shared" si="263"/>
        <v>43.740235292478154</v>
      </c>
      <c r="ET209" s="2">
        <f t="shared" si="263"/>
        <v>44.824566432176347</v>
      </c>
      <c r="EU209" s="2">
        <f t="shared" si="263"/>
        <v>46.602124180711755</v>
      </c>
      <c r="EV209" s="2">
        <f t="shared" si="263"/>
        <v>46.902163141783774</v>
      </c>
      <c r="EW209" s="2">
        <f t="shared" si="263"/>
        <v>47.677192961883378</v>
      </c>
      <c r="EX209" s="2">
        <f t="shared" si="263"/>
        <v>43.673330372213343</v>
      </c>
      <c r="EY209" s="2">
        <f t="shared" si="263"/>
        <v>39.887222096859297</v>
      </c>
      <c r="EZ209" s="2">
        <f t="shared" si="263"/>
        <v>42.488191678968249</v>
      </c>
      <c r="FA209" s="2">
        <f t="shared" si="263"/>
        <v>47.934220949368019</v>
      </c>
      <c r="FB209" s="2">
        <f t="shared" si="263"/>
        <v>44.656260366833649</v>
      </c>
      <c r="FC209" s="2">
        <f t="shared" si="263"/>
        <v>41.695301754109991</v>
      </c>
      <c r="FD209" s="2">
        <f t="shared" si="263"/>
        <v>38.590333322807638</v>
      </c>
      <c r="FE209" s="2">
        <f t="shared" si="263"/>
        <v>35.849350178654333</v>
      </c>
      <c r="FG209" s="2">
        <f t="shared" si="264"/>
        <v>0.99999876693304701</v>
      </c>
      <c r="FH209" s="2">
        <f t="shared" si="264"/>
        <v>0.99999886092807</v>
      </c>
      <c r="FI209" s="2">
        <f t="shared" si="264"/>
        <v>0.99999880953318132</v>
      </c>
      <c r="FJ209" s="2">
        <f t="shared" si="264"/>
        <v>0.99999886623595291</v>
      </c>
      <c r="FK209" s="2">
        <f t="shared" si="264"/>
        <v>0.9999983434221269</v>
      </c>
      <c r="FL209" s="2">
        <f t="shared" si="264"/>
        <v>0.99999796184423551</v>
      </c>
      <c r="FM209" s="2">
        <f t="shared" si="264"/>
        <v>0.99999823448522773</v>
      </c>
      <c r="FN209" s="2">
        <f t="shared" si="264"/>
        <v>0.99999815906583533</v>
      </c>
      <c r="FO209" s="2">
        <f t="shared" si="264"/>
        <v>0.99999810004667311</v>
      </c>
      <c r="FP209" s="2">
        <f t="shared" si="264"/>
        <v>0.99999792504536467</v>
      </c>
      <c r="FQ209" s="2">
        <f t="shared" si="264"/>
        <v>0.99999772950672994</v>
      </c>
      <c r="FR209" s="2">
        <f t="shared" si="264"/>
        <v>0.99999774910709127</v>
      </c>
      <c r="FS209" s="2">
        <f t="shared" si="264"/>
        <v>0.99999748325742144</v>
      </c>
      <c r="FT209" s="2">
        <f t="shared" si="264"/>
        <v>0.99999744373142607</v>
      </c>
      <c r="FU209" s="2">
        <f t="shared" si="264"/>
        <v>0.99999712543180486</v>
      </c>
      <c r="FW209" s="2">
        <f t="shared" si="255"/>
        <v>0.82260537629208008</v>
      </c>
      <c r="FX209" s="2">
        <f t="shared" si="255"/>
        <v>0.96632774491029383</v>
      </c>
      <c r="FY209" s="2">
        <f t="shared" si="255"/>
        <v>0.96502735302300668</v>
      </c>
      <c r="FZ209" s="2">
        <f t="shared" si="255"/>
        <v>0.96517891022850499</v>
      </c>
      <c r="GA209" s="2">
        <f t="shared" si="255"/>
        <v>0.95322518388414967</v>
      </c>
      <c r="GB209" s="2">
        <f t="shared" si="255"/>
        <v>0.95713852873538841</v>
      </c>
      <c r="GC209" s="2">
        <f t="shared" si="255"/>
        <v>0.95303401222918183</v>
      </c>
      <c r="GD209" s="2">
        <f t="shared" si="255"/>
        <v>0.95802021192426523</v>
      </c>
      <c r="GE209" s="2">
        <f t="shared" si="255"/>
        <v>0.9599886954416269</v>
      </c>
      <c r="GF209" s="2">
        <f t="shared" si="255"/>
        <v>0.94925952126364443</v>
      </c>
      <c r="GG209" s="2">
        <f t="shared" si="255"/>
        <v>0.94352928290006111</v>
      </c>
      <c r="GH209" s="2">
        <f t="shared" si="255"/>
        <v>0.92899991019124539</v>
      </c>
      <c r="GI209" s="2">
        <f t="shared" si="255"/>
        <v>0.91805325198388166</v>
      </c>
      <c r="GJ209" s="2">
        <f t="shared" si="255"/>
        <v>0.88570650978839327</v>
      </c>
      <c r="GK209" s="2">
        <f t="shared" si="255"/>
        <v>0.87191069989776548</v>
      </c>
      <c r="GM209" s="86">
        <f t="shared" si="256"/>
        <v>0</v>
      </c>
      <c r="GN209" s="86">
        <f t="shared" si="256"/>
        <v>0</v>
      </c>
      <c r="GO209" s="86">
        <f t="shared" si="256"/>
        <v>0</v>
      </c>
      <c r="GP209" s="86">
        <f t="shared" si="256"/>
        <v>0</v>
      </c>
      <c r="GQ209" s="86">
        <f t="shared" si="256"/>
        <v>0</v>
      </c>
      <c r="GR209" s="86">
        <f t="shared" si="256"/>
        <v>0</v>
      </c>
      <c r="GS209" s="86">
        <f t="shared" si="256"/>
        <v>0</v>
      </c>
      <c r="GT209" s="86">
        <f t="shared" si="256"/>
        <v>0</v>
      </c>
      <c r="GU209" s="86">
        <f t="shared" si="256"/>
        <v>0</v>
      </c>
      <c r="GV209" s="86">
        <f t="shared" si="256"/>
        <v>0</v>
      </c>
      <c r="GW209" s="86">
        <f t="shared" si="256"/>
        <v>0</v>
      </c>
      <c r="GX209" s="86">
        <f t="shared" si="256"/>
        <v>0</v>
      </c>
      <c r="GY209" s="86">
        <f t="shared" si="256"/>
        <v>0</v>
      </c>
      <c r="GZ209" s="86">
        <f t="shared" si="256"/>
        <v>0</v>
      </c>
      <c r="HA209" s="86">
        <f t="shared" si="256"/>
        <v>0</v>
      </c>
      <c r="HC209" s="86">
        <f t="shared" si="190"/>
        <v>1.3000402845928397E-193</v>
      </c>
      <c r="HD209" s="86">
        <f t="shared" si="190"/>
        <v>0</v>
      </c>
      <c r="HE209" s="86">
        <f t="shared" si="190"/>
        <v>0</v>
      </c>
      <c r="HF209" s="86">
        <f t="shared" si="190"/>
        <v>0</v>
      </c>
      <c r="HG209" s="86">
        <f t="shared" si="190"/>
        <v>0</v>
      </c>
      <c r="HH209" s="86">
        <f t="shared" si="251"/>
        <v>0</v>
      </c>
      <c r="HI209" s="86">
        <f t="shared" si="252"/>
        <v>0</v>
      </c>
      <c r="HJ209" s="86">
        <f t="shared" si="250"/>
        <v>0</v>
      </c>
      <c r="HK209" s="86">
        <f t="shared" si="250"/>
        <v>0</v>
      </c>
      <c r="HL209" s="86">
        <f t="shared" si="250"/>
        <v>0</v>
      </c>
      <c r="HM209" s="86">
        <f t="shared" si="250"/>
        <v>0</v>
      </c>
      <c r="HN209" s="86">
        <f t="shared" si="250"/>
        <v>0</v>
      </c>
      <c r="HO209" s="86">
        <f t="shared" si="235"/>
        <v>0</v>
      </c>
      <c r="HP209" s="86">
        <f t="shared" si="235"/>
        <v>0</v>
      </c>
      <c r="HQ209" s="86">
        <f t="shared" si="235"/>
        <v>0</v>
      </c>
      <c r="HS209" s="86">
        <f t="shared" si="257"/>
        <v>2.6202784390132762E-16</v>
      </c>
      <c r="HT209" s="86">
        <f t="shared" si="257"/>
        <v>2.1342179871462824E-19</v>
      </c>
      <c r="HU209" s="86">
        <f t="shared" si="257"/>
        <v>1.0122641911400358E-19</v>
      </c>
      <c r="HV209" s="86">
        <f t="shared" si="257"/>
        <v>2.0140056467882092E-19</v>
      </c>
      <c r="HW209" s="86">
        <f t="shared" si="257"/>
        <v>2.7043229068148379E-18</v>
      </c>
      <c r="HX209" s="86">
        <f t="shared" si="257"/>
        <v>5.9324025648049183E-20</v>
      </c>
      <c r="HY209" s="86">
        <f t="shared" si="257"/>
        <v>9.9514932825460528E-19</v>
      </c>
      <c r="HZ209" s="86">
        <f t="shared" si="257"/>
        <v>1.1374295493428031E-19</v>
      </c>
      <c r="IA209" s="86">
        <f t="shared" si="257"/>
        <v>1.1894812750914966E-20</v>
      </c>
      <c r="IB209" s="86">
        <f t="shared" si="257"/>
        <v>8.1591202528098215E-20</v>
      </c>
      <c r="IC209" s="86">
        <f t="shared" si="257"/>
        <v>5.115149856597873E-19</v>
      </c>
      <c r="ID209" s="86">
        <f t="shared" si="257"/>
        <v>4.123950277210307E-16</v>
      </c>
      <c r="IE209" s="86">
        <f t="shared" si="257"/>
        <v>3.7429221226196984E-20</v>
      </c>
      <c r="IF209" s="86">
        <f t="shared" si="257"/>
        <v>7.2138016413310598E-52</v>
      </c>
      <c r="IG209" s="86">
        <f t="shared" si="257"/>
        <v>7.7573025746631027E-54</v>
      </c>
      <c r="II209" s="86">
        <f t="shared" si="258"/>
        <v>1.5727112668572053E-2</v>
      </c>
      <c r="IJ209" s="86">
        <f t="shared" si="258"/>
        <v>3.3969375122738006E-7</v>
      </c>
      <c r="IK209" s="86">
        <f t="shared" si="258"/>
        <v>3.1895368431262996E-7</v>
      </c>
      <c r="IL209" s="86">
        <f t="shared" si="258"/>
        <v>6.3561644586996133E-7</v>
      </c>
      <c r="IM209" s="86">
        <f t="shared" si="258"/>
        <v>2.9925905922824284E-6</v>
      </c>
      <c r="IN209" s="86">
        <f t="shared" si="258"/>
        <v>4.6856150460624293E-7</v>
      </c>
      <c r="IO209" s="86">
        <f t="shared" si="258"/>
        <v>1.6837186547367503E-6</v>
      </c>
      <c r="IP209" s="86">
        <f t="shared" si="258"/>
        <v>5.1522396379716489E-7</v>
      </c>
      <c r="IQ209" s="86">
        <f t="shared" si="258"/>
        <v>2.4344488001126864E-7</v>
      </c>
      <c r="IR209" s="86">
        <f t="shared" si="258"/>
        <v>1.6195712401244848E-6</v>
      </c>
      <c r="IS209" s="86">
        <f t="shared" si="258"/>
        <v>4.29413189755486E-6</v>
      </c>
      <c r="IT209" s="86">
        <f t="shared" si="258"/>
        <v>7.3888546243566419E-5</v>
      </c>
      <c r="IU209" s="86">
        <f t="shared" si="258"/>
        <v>1.7992422037929225E-5</v>
      </c>
      <c r="IV209" s="86">
        <f t="shared" si="258"/>
        <v>1.5717900806474462E-21</v>
      </c>
      <c r="IW209" s="86">
        <f t="shared" si="258"/>
        <v>3.066372028165319E-9</v>
      </c>
      <c r="IY209" s="86">
        <f t="shared" si="259"/>
        <v>1.5727112668572317E-2</v>
      </c>
      <c r="IZ209" s="86">
        <f t="shared" si="259"/>
        <v>3.3969375122759346E-7</v>
      </c>
      <c r="JA209" s="86">
        <f t="shared" si="259"/>
        <v>3.1895368431273119E-7</v>
      </c>
      <c r="JB209" s="86">
        <f t="shared" si="259"/>
        <v>6.3561644587016271E-7</v>
      </c>
      <c r="JC209" s="86">
        <f t="shared" si="259"/>
        <v>2.9925905922851326E-6</v>
      </c>
      <c r="JD209" s="86">
        <f t="shared" si="259"/>
        <v>4.6856150460630228E-7</v>
      </c>
      <c r="JE209" s="86">
        <f t="shared" si="259"/>
        <v>1.6837186547377453E-6</v>
      </c>
      <c r="JF209" s="86">
        <f t="shared" si="259"/>
        <v>5.1522396379727861E-7</v>
      </c>
      <c r="JG209" s="86">
        <f t="shared" si="259"/>
        <v>2.4344488001128056E-7</v>
      </c>
      <c r="JH209" s="86">
        <f t="shared" si="259"/>
        <v>1.6195712401245663E-6</v>
      </c>
      <c r="JI209" s="86">
        <f t="shared" si="259"/>
        <v>4.2941318975553716E-6</v>
      </c>
      <c r="JJ209" s="86">
        <f t="shared" si="259"/>
        <v>7.3888546243978809E-5</v>
      </c>
      <c r="JK209" s="86">
        <f t="shared" si="259"/>
        <v>1.7992422037929262E-5</v>
      </c>
      <c r="JL209" s="86">
        <f t="shared" si="259"/>
        <v>1.5717900806474462E-21</v>
      </c>
      <c r="JM209" s="86">
        <f t="shared" si="259"/>
        <v>3.066372028165319E-9</v>
      </c>
    </row>
    <row r="210" spans="2:273" x14ac:dyDescent="0.25">
      <c r="B210" s="2">
        <v>183</v>
      </c>
      <c r="C210" s="37">
        <v>38.378999999999998</v>
      </c>
      <c r="D210" s="37">
        <v>41.433</v>
      </c>
      <c r="E210" s="37">
        <v>44.232999999999997</v>
      </c>
      <c r="F210" s="37">
        <v>44.2</v>
      </c>
      <c r="G210" s="37">
        <v>45.015999999999998</v>
      </c>
      <c r="H210" s="37">
        <v>45.639000000000003</v>
      </c>
      <c r="I210" s="37">
        <v>47.77</v>
      </c>
      <c r="J210" s="37">
        <v>42.639000000000003</v>
      </c>
      <c r="K210" s="37">
        <v>42.802999999999997</v>
      </c>
      <c r="L210" s="37">
        <v>44.933999999999997</v>
      </c>
      <c r="M210" s="37">
        <v>46.311</v>
      </c>
      <c r="N210" s="37">
        <v>46.311</v>
      </c>
      <c r="O210" s="37">
        <v>40.606999999999999</v>
      </c>
      <c r="P210" s="37">
        <v>37.262</v>
      </c>
      <c r="Q210" s="37">
        <v>35.213000000000001</v>
      </c>
      <c r="S210" s="4">
        <f t="shared" si="260"/>
        <v>39.657820398172511</v>
      </c>
      <c r="T210" s="4" t="e">
        <f t="shared" si="260"/>
        <v>#N/A</v>
      </c>
      <c r="U210" s="4" t="e">
        <f t="shared" si="260"/>
        <v>#N/A</v>
      </c>
      <c r="V210" s="4" t="e">
        <f t="shared" si="260"/>
        <v>#N/A</v>
      </c>
      <c r="W210" s="4" t="e">
        <f t="shared" si="260"/>
        <v>#N/A</v>
      </c>
      <c r="X210" s="4" t="e">
        <f t="shared" si="260"/>
        <v>#N/A</v>
      </c>
      <c r="Y210" s="4" t="e">
        <f t="shared" si="260"/>
        <v>#N/A</v>
      </c>
      <c r="Z210" s="4" t="e">
        <f t="shared" si="260"/>
        <v>#N/A</v>
      </c>
      <c r="AA210" s="4" t="e">
        <f t="shared" si="260"/>
        <v>#N/A</v>
      </c>
      <c r="AB210" s="4" t="e">
        <f t="shared" si="260"/>
        <v>#N/A</v>
      </c>
      <c r="AC210" s="4" t="e">
        <f t="shared" si="260"/>
        <v>#N/A</v>
      </c>
      <c r="AD210" s="4">
        <f t="shared" si="260"/>
        <v>44.681255859596028</v>
      </c>
      <c r="AE210" s="4" t="e">
        <f t="shared" si="260"/>
        <v>#N/A</v>
      </c>
      <c r="AF210" s="4">
        <f t="shared" si="260"/>
        <v>38.904715375125093</v>
      </c>
      <c r="AG210" s="4">
        <f t="shared" si="260"/>
        <v>35.800492548392789</v>
      </c>
      <c r="AI210" s="4">
        <f t="shared" si="261"/>
        <v>-1.2788203981725133</v>
      </c>
      <c r="AJ210" s="4">
        <f t="shared" si="261"/>
        <v>0</v>
      </c>
      <c r="AK210" s="4">
        <f t="shared" si="261"/>
        <v>0</v>
      </c>
      <c r="AL210" s="4">
        <f t="shared" si="261"/>
        <v>0</v>
      </c>
      <c r="AM210" s="4">
        <f t="shared" si="261"/>
        <v>0</v>
      </c>
      <c r="AN210" s="4">
        <f t="shared" si="261"/>
        <v>0</v>
      </c>
      <c r="AO210" s="4">
        <f t="shared" si="261"/>
        <v>0</v>
      </c>
      <c r="AP210" s="4">
        <f t="shared" si="261"/>
        <v>0</v>
      </c>
      <c r="AQ210" s="4">
        <f t="shared" si="261"/>
        <v>0</v>
      </c>
      <c r="AR210" s="4">
        <f t="shared" si="261"/>
        <v>0</v>
      </c>
      <c r="AS210" s="4">
        <f t="shared" si="261"/>
        <v>0</v>
      </c>
      <c r="AT210" s="4">
        <f t="shared" si="261"/>
        <v>1.6297441404039716</v>
      </c>
      <c r="AU210" s="4">
        <f t="shared" si="261"/>
        <v>0</v>
      </c>
      <c r="AV210" s="4">
        <f t="shared" si="261"/>
        <v>-1.6427153751250927</v>
      </c>
      <c r="AW210" s="4">
        <f t="shared" si="261"/>
        <v>-0.58749254839278819</v>
      </c>
      <c r="AY210" s="2">
        <f t="shared" si="253"/>
        <v>39.657820342132709</v>
      </c>
      <c r="AZ210" s="2" t="e">
        <f t="shared" si="253"/>
        <v>#N/A</v>
      </c>
      <c r="BA210" s="2" t="e">
        <f t="shared" si="253"/>
        <v>#N/A</v>
      </c>
      <c r="BB210" s="2" t="e">
        <f t="shared" si="253"/>
        <v>#N/A</v>
      </c>
      <c r="BC210" s="2" t="e">
        <f t="shared" si="253"/>
        <v>#N/A</v>
      </c>
      <c r="BD210" s="2" t="e">
        <f t="shared" si="253"/>
        <v>#N/A</v>
      </c>
      <c r="BE210" s="2" t="e">
        <f t="shared" si="253"/>
        <v>#N/A</v>
      </c>
      <c r="BF210" s="2" t="e">
        <f t="shared" si="253"/>
        <v>#N/A</v>
      </c>
      <c r="BG210" s="2" t="e">
        <f t="shared" si="253"/>
        <v>#N/A</v>
      </c>
      <c r="BH210" s="2" t="e">
        <f t="shared" si="253"/>
        <v>#N/A</v>
      </c>
      <c r="BI210" s="2" t="e">
        <f t="shared" si="253"/>
        <v>#N/A</v>
      </c>
      <c r="BJ210" s="2">
        <f t="shared" si="253"/>
        <v>44.681255859596028</v>
      </c>
      <c r="BK210" s="2" t="e">
        <f t="shared" si="253"/>
        <v>#N/A</v>
      </c>
      <c r="BL210" s="2">
        <f t="shared" si="253"/>
        <v>38.904715375125093</v>
      </c>
      <c r="BM210" s="2">
        <f t="shared" si="253"/>
        <v>35.800492548377278</v>
      </c>
      <c r="BO210" s="2" t="str">
        <f t="shared" si="191"/>
        <v/>
      </c>
      <c r="BP210" s="2" t="str">
        <f t="shared" si="192"/>
        <v/>
      </c>
      <c r="BQ210" s="2" t="str">
        <f t="shared" si="193"/>
        <v/>
      </c>
      <c r="BR210" s="2" t="str">
        <f t="shared" si="194"/>
        <v/>
      </c>
      <c r="BS210" s="2" t="str">
        <f t="shared" si="195"/>
        <v/>
      </c>
      <c r="BT210" s="2" t="str">
        <f t="shared" si="196"/>
        <v/>
      </c>
      <c r="BU210" s="2" t="str">
        <f t="shared" si="197"/>
        <v/>
      </c>
      <c r="BV210" s="2" t="str">
        <f t="shared" si="198"/>
        <v/>
      </c>
      <c r="BW210" s="2" t="str">
        <f t="shared" si="199"/>
        <v/>
      </c>
      <c r="BX210" s="2" t="str">
        <f t="shared" si="200"/>
        <v/>
      </c>
      <c r="BY210" s="2" t="str">
        <f t="shared" si="201"/>
        <v/>
      </c>
      <c r="BZ210" s="2" t="str">
        <f t="shared" si="202"/>
        <v/>
      </c>
      <c r="CA210" s="2" t="str">
        <f t="shared" si="203"/>
        <v/>
      </c>
      <c r="CB210" s="2" t="str">
        <f t="shared" si="204"/>
        <v/>
      </c>
      <c r="CC210" s="2" t="str">
        <f t="shared" si="205"/>
        <v/>
      </c>
      <c r="CE210" s="2" t="str">
        <f t="shared" si="254"/>
        <v/>
      </c>
      <c r="CF210" s="2" t="str">
        <f t="shared" si="254"/>
        <v/>
      </c>
      <c r="CG210" s="2" t="str">
        <f t="shared" si="254"/>
        <v/>
      </c>
      <c r="CH210" s="2" t="str">
        <f t="shared" si="254"/>
        <v/>
      </c>
      <c r="CI210" s="2" t="str">
        <f t="shared" si="254"/>
        <v/>
      </c>
      <c r="CJ210" s="2" t="str">
        <f t="shared" si="254"/>
        <v/>
      </c>
      <c r="CK210" s="2" t="str">
        <f t="shared" si="254"/>
        <v/>
      </c>
      <c r="CL210" s="2" t="str">
        <f t="shared" si="254"/>
        <v/>
      </c>
      <c r="CM210" s="2" t="str">
        <f t="shared" si="254"/>
        <v/>
      </c>
      <c r="CN210" s="2" t="str">
        <f t="shared" si="254"/>
        <v/>
      </c>
      <c r="CO210" s="2" t="str">
        <f t="shared" si="254"/>
        <v/>
      </c>
      <c r="CP210" s="2" t="str">
        <f t="shared" si="254"/>
        <v/>
      </c>
      <c r="CQ210" s="2" t="str">
        <f t="shared" si="254"/>
        <v/>
      </c>
      <c r="CR210" s="2" t="str">
        <f t="shared" si="254"/>
        <v/>
      </c>
      <c r="CS210" s="2" t="str">
        <f t="shared" si="254"/>
        <v/>
      </c>
      <c r="CU210" s="2" t="str">
        <f t="shared" si="206"/>
        <v/>
      </c>
      <c r="CV210" s="2" t="str">
        <f t="shared" si="207"/>
        <v/>
      </c>
      <c r="CW210" s="2" t="str">
        <f t="shared" si="208"/>
        <v/>
      </c>
      <c r="CX210" s="2" t="str">
        <f t="shared" si="209"/>
        <v/>
      </c>
      <c r="CY210" s="2" t="str">
        <f t="shared" si="210"/>
        <v/>
      </c>
      <c r="CZ210" s="2" t="str">
        <f t="shared" si="211"/>
        <v/>
      </c>
      <c r="DA210" s="2" t="str">
        <f t="shared" si="212"/>
        <v/>
      </c>
      <c r="DB210" s="2" t="str">
        <f t="shared" si="213"/>
        <v/>
      </c>
      <c r="DC210" s="2" t="str">
        <f t="shared" si="214"/>
        <v/>
      </c>
      <c r="DD210" s="2" t="str">
        <f t="shared" si="215"/>
        <v/>
      </c>
      <c r="DE210" s="2" t="str">
        <f t="shared" si="216"/>
        <v/>
      </c>
      <c r="DF210" s="2">
        <f t="shared" si="217"/>
        <v>46.311</v>
      </c>
      <c r="DG210" s="2" t="str">
        <f t="shared" si="218"/>
        <v/>
      </c>
      <c r="DH210" s="2">
        <f t="shared" si="219"/>
        <v>37.262</v>
      </c>
      <c r="DI210" s="2">
        <f t="shared" si="220"/>
        <v>35.213000000000001</v>
      </c>
      <c r="DK210" s="2">
        <f t="shared" si="262"/>
        <v>97.72903254392665</v>
      </c>
      <c r="DL210" s="2">
        <f t="shared" si="262"/>
        <v>111.2370645053476</v>
      </c>
      <c r="DM210" s="2">
        <f t="shared" si="262"/>
        <v>106.45848663101603</v>
      </c>
      <c r="DN210" s="2">
        <f t="shared" si="262"/>
        <v>121.63757698306596</v>
      </c>
      <c r="DO210" s="2">
        <f t="shared" si="262"/>
        <v>115.87163371266001</v>
      </c>
      <c r="DP210" s="2">
        <f t="shared" si="262"/>
        <v>120.00677345215757</v>
      </c>
      <c r="DQ210" s="2">
        <f t="shared" si="262"/>
        <v>101.47664153627312</v>
      </c>
      <c r="DR210" s="2">
        <f t="shared" si="262"/>
        <v>107.82237435897439</v>
      </c>
      <c r="DS210" s="2">
        <f t="shared" si="262"/>
        <v>96.450302294197016</v>
      </c>
      <c r="DT210" s="2">
        <f t="shared" si="262"/>
        <v>94.639382363977489</v>
      </c>
      <c r="DU210" s="2">
        <f t="shared" si="262"/>
        <v>83.000581358885029</v>
      </c>
      <c r="DV210" s="2">
        <f t="shared" si="262"/>
        <v>99.719555923344913</v>
      </c>
      <c r="DW210" s="2">
        <f t="shared" si="262"/>
        <v>106.58292373345007</v>
      </c>
      <c r="DX210" s="2">
        <f t="shared" si="262"/>
        <v>74.88913946803946</v>
      </c>
      <c r="DY210" s="2">
        <f t="shared" si="262"/>
        <v>52.899935828877013</v>
      </c>
      <c r="EA210" s="2">
        <f t="shared" si="249"/>
        <v>37.541910405515459</v>
      </c>
      <c r="EB210" s="2">
        <f t="shared" si="249"/>
        <v>39.625</v>
      </c>
      <c r="EC210" s="2">
        <f t="shared" si="249"/>
        <v>40.831180952380961</v>
      </c>
      <c r="ED210" s="2">
        <f t="shared" si="249"/>
        <v>45.45514285714286</v>
      </c>
      <c r="EE210" s="2">
        <f t="shared" si="249"/>
        <v>42.657780663218304</v>
      </c>
      <c r="EF210" s="2">
        <f t="shared" si="248"/>
        <v>48.727659107288716</v>
      </c>
      <c r="EG210" s="2">
        <f t="shared" si="248"/>
        <v>50.154826988523951</v>
      </c>
      <c r="EH210" s="2">
        <f t="shared" si="248"/>
        <v>46.836494065281897</v>
      </c>
      <c r="EI210" s="2">
        <f t="shared" si="248"/>
        <v>42.830280370072401</v>
      </c>
      <c r="EJ210" s="2">
        <f t="shared" si="248"/>
        <v>38.79957227138641</v>
      </c>
      <c r="EK210" s="2">
        <f t="shared" si="221"/>
        <v>47.208932586537486</v>
      </c>
      <c r="EL210" s="2">
        <f t="shared" si="188"/>
        <v>46.287611773848042</v>
      </c>
      <c r="EM210" s="2">
        <f t="shared" si="188"/>
        <v>41.724629937763922</v>
      </c>
      <c r="EN210" s="2">
        <f t="shared" si="188"/>
        <v>42.808095833534509</v>
      </c>
      <c r="EO210" s="2">
        <f t="shared" si="188"/>
        <v>36.295628734874171</v>
      </c>
      <c r="EQ210" s="2">
        <f t="shared" si="263"/>
        <v>40.073885693890503</v>
      </c>
      <c r="ER210" s="2">
        <f t="shared" si="263"/>
        <v>40.686892192798126</v>
      </c>
      <c r="ES210" s="2">
        <f t="shared" si="263"/>
        <v>43.602454041513013</v>
      </c>
      <c r="ET210" s="2">
        <f t="shared" si="263"/>
        <v>44.689873101898385</v>
      </c>
      <c r="EU210" s="2">
        <f t="shared" si="263"/>
        <v>46.472755276135658</v>
      </c>
      <c r="EV210" s="2">
        <f t="shared" si="263"/>
        <v>46.759190774418343</v>
      </c>
      <c r="EW210" s="2">
        <f t="shared" si="263"/>
        <v>47.552893256990757</v>
      </c>
      <c r="EX210" s="2">
        <f t="shared" si="263"/>
        <v>43.535919334527243</v>
      </c>
      <c r="EY210" s="2">
        <f t="shared" si="263"/>
        <v>39.701376469856413</v>
      </c>
      <c r="EZ210" s="2">
        <f t="shared" si="263"/>
        <v>42.369980978188892</v>
      </c>
      <c r="FA210" s="2">
        <f t="shared" si="263"/>
        <v>47.907574405478293</v>
      </c>
      <c r="FB210" s="2">
        <f t="shared" si="263"/>
        <v>44.569172826244866</v>
      </c>
      <c r="FC210" s="2">
        <f t="shared" si="263"/>
        <v>41.570641535141178</v>
      </c>
      <c r="FD210" s="2">
        <f t="shared" si="263"/>
        <v>38.445251295977613</v>
      </c>
      <c r="FE210" s="2">
        <f t="shared" si="263"/>
        <v>35.734104706220265</v>
      </c>
      <c r="FG210" s="2">
        <f t="shared" si="264"/>
        <v>0.99999887542945121</v>
      </c>
      <c r="FH210" s="2">
        <f t="shared" si="264"/>
        <v>0.99999896115394893</v>
      </c>
      <c r="FI210" s="2">
        <f t="shared" si="264"/>
        <v>0.99999891428124377</v>
      </c>
      <c r="FJ210" s="2">
        <f t="shared" si="264"/>
        <v>0.99999896599479665</v>
      </c>
      <c r="FK210" s="2">
        <f t="shared" si="264"/>
        <v>0.99999848918280332</v>
      </c>
      <c r="FL210" s="2">
        <f t="shared" si="264"/>
        <v>0.99999814117951713</v>
      </c>
      <c r="FM210" s="2">
        <f t="shared" si="264"/>
        <v>0.99999838983114053</v>
      </c>
      <c r="FN210" s="2">
        <f t="shared" si="264"/>
        <v>0.99999832104781528</v>
      </c>
      <c r="FO210" s="2">
        <f t="shared" si="264"/>
        <v>0.99999826722168195</v>
      </c>
      <c r="FP210" s="2">
        <f t="shared" si="264"/>
        <v>0.99999810761853591</v>
      </c>
      <c r="FQ210" s="2">
        <f t="shared" si="264"/>
        <v>0.99999792928511333</v>
      </c>
      <c r="FR210" s="2">
        <f t="shared" si="264"/>
        <v>0.99999794716086243</v>
      </c>
      <c r="FS210" s="2">
        <f t="shared" si="264"/>
        <v>0.99999770470298022</v>
      </c>
      <c r="FT210" s="2">
        <f t="shared" si="264"/>
        <v>0.99999766865482786</v>
      </c>
      <c r="FU210" s="2">
        <f t="shared" si="264"/>
        <v>0.99999737836198443</v>
      </c>
      <c r="FW210" s="2">
        <f t="shared" si="255"/>
        <v>0.83564885552661361</v>
      </c>
      <c r="FX210" s="2">
        <f t="shared" si="255"/>
        <v>0.96919928220731932</v>
      </c>
      <c r="FY210" s="2">
        <f t="shared" si="255"/>
        <v>0.96800611484941745</v>
      </c>
      <c r="FZ210" s="2">
        <f t="shared" si="255"/>
        <v>0.9681451894221802</v>
      </c>
      <c r="GA210" s="2">
        <f t="shared" si="255"/>
        <v>0.957164563882419</v>
      </c>
      <c r="GB210" s="2">
        <f t="shared" si="255"/>
        <v>0.96076189318266458</v>
      </c>
      <c r="GC210" s="2">
        <f t="shared" si="255"/>
        <v>0.95698876624123352</v>
      </c>
      <c r="GD210" s="2">
        <f t="shared" si="255"/>
        <v>0.96157203431579841</v>
      </c>
      <c r="GE210" s="2">
        <f t="shared" si="255"/>
        <v>0.96338033477695406</v>
      </c>
      <c r="GF210" s="2">
        <f t="shared" si="255"/>
        <v>0.95351660306029706</v>
      </c>
      <c r="GG210" s="2">
        <f t="shared" si="255"/>
        <v>0.94824091277678269</v>
      </c>
      <c r="GH210" s="2">
        <f t="shared" si="255"/>
        <v>0.93484007894421139</v>
      </c>
      <c r="GI210" s="2">
        <f t="shared" si="255"/>
        <v>0.92472088308946354</v>
      </c>
      <c r="GJ210" s="2">
        <f t="shared" si="255"/>
        <v>0.89470418136454211</v>
      </c>
      <c r="GK210" s="2">
        <f t="shared" si="255"/>
        <v>0.88184955889892191</v>
      </c>
      <c r="GM210" s="86">
        <f t="shared" si="256"/>
        <v>0</v>
      </c>
      <c r="GN210" s="86">
        <f t="shared" si="256"/>
        <v>0</v>
      </c>
      <c r="GO210" s="86">
        <f t="shared" si="256"/>
        <v>0</v>
      </c>
      <c r="GP210" s="86">
        <f t="shared" si="256"/>
        <v>0</v>
      </c>
      <c r="GQ210" s="86">
        <f t="shared" si="256"/>
        <v>0</v>
      </c>
      <c r="GR210" s="86">
        <f t="shared" si="256"/>
        <v>0</v>
      </c>
      <c r="GS210" s="86">
        <f t="shared" si="256"/>
        <v>0</v>
      </c>
      <c r="GT210" s="86">
        <f t="shared" si="256"/>
        <v>0</v>
      </c>
      <c r="GU210" s="86">
        <f t="shared" si="256"/>
        <v>0</v>
      </c>
      <c r="GV210" s="86">
        <f t="shared" si="256"/>
        <v>0</v>
      </c>
      <c r="GW210" s="86">
        <f t="shared" si="256"/>
        <v>0</v>
      </c>
      <c r="GX210" s="86">
        <f t="shared" si="256"/>
        <v>0</v>
      </c>
      <c r="GY210" s="86">
        <f t="shared" si="256"/>
        <v>0</v>
      </c>
      <c r="GZ210" s="86">
        <f t="shared" si="256"/>
        <v>0</v>
      </c>
      <c r="HA210" s="86">
        <f t="shared" si="256"/>
        <v>0</v>
      </c>
      <c r="HC210" s="86">
        <f t="shared" si="190"/>
        <v>2.1304697075897969E-197</v>
      </c>
      <c r="HD210" s="86">
        <f t="shared" si="190"/>
        <v>0</v>
      </c>
      <c r="HE210" s="86">
        <f t="shared" si="190"/>
        <v>0</v>
      </c>
      <c r="HF210" s="86">
        <f t="shared" si="190"/>
        <v>0</v>
      </c>
      <c r="HG210" s="86">
        <f t="shared" si="190"/>
        <v>0</v>
      </c>
      <c r="HH210" s="86">
        <f t="shared" si="251"/>
        <v>0</v>
      </c>
      <c r="HI210" s="86">
        <f t="shared" si="252"/>
        <v>0</v>
      </c>
      <c r="HJ210" s="86">
        <f t="shared" si="250"/>
        <v>0</v>
      </c>
      <c r="HK210" s="86">
        <f t="shared" si="250"/>
        <v>0</v>
      </c>
      <c r="HL210" s="86">
        <f t="shared" si="250"/>
        <v>0</v>
      </c>
      <c r="HM210" s="86">
        <f t="shared" si="250"/>
        <v>0</v>
      </c>
      <c r="HN210" s="86">
        <f t="shared" si="250"/>
        <v>0</v>
      </c>
      <c r="HO210" s="86">
        <f t="shared" si="235"/>
        <v>0</v>
      </c>
      <c r="HP210" s="86">
        <f t="shared" si="235"/>
        <v>0</v>
      </c>
      <c r="HQ210" s="86">
        <f t="shared" si="235"/>
        <v>0</v>
      </c>
      <c r="HS210" s="86">
        <f t="shared" si="257"/>
        <v>8.1234970457895861E-17</v>
      </c>
      <c r="HT210" s="86">
        <f t="shared" si="257"/>
        <v>6.1846241669111568E-20</v>
      </c>
      <c r="HU210" s="86">
        <f t="shared" si="257"/>
        <v>2.8503074266975098E-20</v>
      </c>
      <c r="HV210" s="86">
        <f t="shared" si="257"/>
        <v>5.9289505187905482E-20</v>
      </c>
      <c r="HW210" s="86">
        <f t="shared" si="257"/>
        <v>7.943737692980087E-19</v>
      </c>
      <c r="HX210" s="86">
        <f t="shared" si="257"/>
        <v>1.5485716325833149E-20</v>
      </c>
      <c r="HY210" s="86">
        <f t="shared" si="257"/>
        <v>2.7851879273467158E-19</v>
      </c>
      <c r="HZ210" s="86">
        <f t="shared" si="257"/>
        <v>3.0418323547300015E-20</v>
      </c>
      <c r="IA210" s="86">
        <f t="shared" si="257"/>
        <v>3.0237251146464826E-21</v>
      </c>
      <c r="IB210" s="86">
        <f t="shared" si="257"/>
        <v>2.1135819300573918E-20</v>
      </c>
      <c r="IC210" s="86">
        <f t="shared" si="257"/>
        <v>1.3695511669151398E-19</v>
      </c>
      <c r="ID210" s="86">
        <f t="shared" si="257"/>
        <v>1.3202925078249912E-16</v>
      </c>
      <c r="IE210" s="86">
        <f t="shared" si="257"/>
        <v>8.535362045786853E-21</v>
      </c>
      <c r="IF210" s="86">
        <f t="shared" si="257"/>
        <v>1.1229547491854083E-53</v>
      </c>
      <c r="IG210" s="86">
        <f t="shared" si="257"/>
        <v>8.0851053191863161E-56</v>
      </c>
      <c r="II210" s="86">
        <f t="shared" si="258"/>
        <v>1.0461547353587813E-2</v>
      </c>
      <c r="IJ210" s="86">
        <f t="shared" si="258"/>
        <v>1.6065595635843772E-7</v>
      </c>
      <c r="IK210" s="86">
        <f t="shared" si="258"/>
        <v>1.4898805590850559E-7</v>
      </c>
      <c r="IL210" s="86">
        <f t="shared" si="258"/>
        <v>3.0856520709934494E-7</v>
      </c>
      <c r="IM210" s="86">
        <f t="shared" si="258"/>
        <v>1.4789982788826609E-6</v>
      </c>
      <c r="IN210" s="86">
        <f t="shared" si="258"/>
        <v>2.1236403510275116E-7</v>
      </c>
      <c r="IO210" s="86">
        <f t="shared" si="258"/>
        <v>8.0316985790773124E-7</v>
      </c>
      <c r="IP210" s="86">
        <f t="shared" si="258"/>
        <v>2.3610726694182678E-7</v>
      </c>
      <c r="IQ210" s="86">
        <f t="shared" si="258"/>
        <v>1.0824468832521133E-7</v>
      </c>
      <c r="IR210" s="86">
        <f t="shared" si="258"/>
        <v>7.5483434127169769E-7</v>
      </c>
      <c r="IS210" s="86">
        <f t="shared" si="258"/>
        <v>2.0649599421630952E-6</v>
      </c>
      <c r="IT210" s="86">
        <f t="shared" si="258"/>
        <v>4.0367636391782535E-5</v>
      </c>
      <c r="IU210" s="86">
        <f t="shared" si="258"/>
        <v>8.5104699173387074E-6</v>
      </c>
      <c r="IV210" s="86">
        <f t="shared" si="258"/>
        <v>2.3099226753857388E-23</v>
      </c>
      <c r="IW210" s="86">
        <f t="shared" si="258"/>
        <v>5.2094498914580735E-10</v>
      </c>
      <c r="IY210" s="86">
        <f t="shared" si="259"/>
        <v>1.0461547353587895E-2</v>
      </c>
      <c r="IZ210" s="86">
        <f t="shared" si="259"/>
        <v>1.6065595635849955E-7</v>
      </c>
      <c r="JA210" s="86">
        <f t="shared" si="259"/>
        <v>1.489880559085341E-7</v>
      </c>
      <c r="JB210" s="86">
        <f t="shared" si="259"/>
        <v>3.0856520709940423E-7</v>
      </c>
      <c r="JC210" s="86">
        <f t="shared" si="259"/>
        <v>1.4789982788834552E-6</v>
      </c>
      <c r="JD210" s="86">
        <f t="shared" si="259"/>
        <v>2.1236403510276665E-7</v>
      </c>
      <c r="JE210" s="86">
        <f t="shared" si="259"/>
        <v>8.0316985790800981E-7</v>
      </c>
      <c r="JF210" s="86">
        <f t="shared" si="259"/>
        <v>2.361072669418572E-7</v>
      </c>
      <c r="JG210" s="86">
        <f t="shared" si="259"/>
        <v>1.0824468832521435E-7</v>
      </c>
      <c r="JH210" s="86">
        <f t="shared" si="259"/>
        <v>7.5483434127171887E-7</v>
      </c>
      <c r="JI210" s="86">
        <f t="shared" si="259"/>
        <v>2.064959942163232E-6</v>
      </c>
      <c r="JJ210" s="86">
        <f t="shared" si="259"/>
        <v>4.0367636391914563E-5</v>
      </c>
      <c r="JK210" s="86">
        <f t="shared" si="259"/>
        <v>8.5104699173387159E-6</v>
      </c>
      <c r="JL210" s="86">
        <f t="shared" si="259"/>
        <v>2.3099226753857388E-23</v>
      </c>
      <c r="JM210" s="86">
        <f t="shared" si="259"/>
        <v>5.2094498914580735E-10</v>
      </c>
    </row>
    <row r="211" spans="2:273" x14ac:dyDescent="0.25">
      <c r="B211" s="2">
        <v>184</v>
      </c>
      <c r="C211" s="37">
        <v>38.655000000000001</v>
      </c>
      <c r="D211" s="37">
        <v>42.183</v>
      </c>
      <c r="E211" s="37">
        <v>44.533000000000001</v>
      </c>
      <c r="F211" s="37">
        <v>44.267000000000003</v>
      </c>
      <c r="G211" s="37">
        <v>45.524999999999999</v>
      </c>
      <c r="H211" s="37">
        <v>45.246000000000002</v>
      </c>
      <c r="I211" s="37">
        <v>48.015999999999998</v>
      </c>
      <c r="J211" s="37">
        <v>41.671999999999997</v>
      </c>
      <c r="K211" s="37">
        <v>41.262</v>
      </c>
      <c r="L211" s="37">
        <v>44.573999999999998</v>
      </c>
      <c r="M211" s="37">
        <v>45.869</v>
      </c>
      <c r="N211" s="37">
        <v>43.606999999999999</v>
      </c>
      <c r="O211" s="37">
        <v>40.491999999999997</v>
      </c>
      <c r="P211" s="37">
        <v>37.148000000000003</v>
      </c>
      <c r="Q211" s="37">
        <v>36.902000000000001</v>
      </c>
      <c r="S211" s="4">
        <f t="shared" si="260"/>
        <v>39.531375308397905</v>
      </c>
      <c r="T211" s="4" t="e">
        <f t="shared" si="260"/>
        <v>#N/A</v>
      </c>
      <c r="U211" s="4" t="e">
        <f t="shared" si="260"/>
        <v>#N/A</v>
      </c>
      <c r="V211" s="4" t="e">
        <f t="shared" si="260"/>
        <v>#N/A</v>
      </c>
      <c r="W211" s="4" t="e">
        <f t="shared" si="260"/>
        <v>#N/A</v>
      </c>
      <c r="X211" s="4" t="e">
        <f t="shared" si="260"/>
        <v>#N/A</v>
      </c>
      <c r="Y211" s="4" t="e">
        <f t="shared" si="260"/>
        <v>#N/A</v>
      </c>
      <c r="Z211" s="4" t="e">
        <f t="shared" si="260"/>
        <v>#N/A</v>
      </c>
      <c r="AA211" s="4" t="e">
        <f t="shared" si="260"/>
        <v>#N/A</v>
      </c>
      <c r="AB211" s="4" t="e">
        <f t="shared" si="260"/>
        <v>#N/A</v>
      </c>
      <c r="AC211" s="4" t="e">
        <f t="shared" si="260"/>
        <v>#N/A</v>
      </c>
      <c r="AD211" s="4">
        <f t="shared" si="260"/>
        <v>44.58617206485556</v>
      </c>
      <c r="AE211" s="4" t="e">
        <f t="shared" si="260"/>
        <v>#N/A</v>
      </c>
      <c r="AF211" s="4">
        <f t="shared" si="260"/>
        <v>38.72829739371393</v>
      </c>
      <c r="AG211" s="4">
        <f t="shared" si="260"/>
        <v>35.680710715604</v>
      </c>
      <c r="AI211" s="4">
        <f t="shared" si="261"/>
        <v>-0.87637530839790401</v>
      </c>
      <c r="AJ211" s="4">
        <f t="shared" si="261"/>
        <v>0</v>
      </c>
      <c r="AK211" s="4">
        <f t="shared" si="261"/>
        <v>0</v>
      </c>
      <c r="AL211" s="4">
        <f t="shared" si="261"/>
        <v>0</v>
      </c>
      <c r="AM211" s="4">
        <f t="shared" si="261"/>
        <v>0</v>
      </c>
      <c r="AN211" s="4">
        <f t="shared" si="261"/>
        <v>0</v>
      </c>
      <c r="AO211" s="4">
        <f t="shared" si="261"/>
        <v>0</v>
      </c>
      <c r="AP211" s="4">
        <f t="shared" si="261"/>
        <v>0</v>
      </c>
      <c r="AQ211" s="4">
        <f t="shared" si="261"/>
        <v>0</v>
      </c>
      <c r="AR211" s="4">
        <f t="shared" si="261"/>
        <v>0</v>
      </c>
      <c r="AS211" s="4">
        <f t="shared" si="261"/>
        <v>0</v>
      </c>
      <c r="AT211" s="4">
        <f t="shared" si="261"/>
        <v>-0.97917206485556108</v>
      </c>
      <c r="AU211" s="4">
        <f t="shared" si="261"/>
        <v>0</v>
      </c>
      <c r="AV211" s="4">
        <f t="shared" si="261"/>
        <v>-1.5802973937139271</v>
      </c>
      <c r="AW211" s="4">
        <f t="shared" si="261"/>
        <v>1.2212892843960006</v>
      </c>
      <c r="AY211" s="2">
        <f t="shared" si="253"/>
        <v>39.531375298880285</v>
      </c>
      <c r="AZ211" s="2" t="e">
        <f t="shared" si="253"/>
        <v>#N/A</v>
      </c>
      <c r="BA211" s="2" t="e">
        <f t="shared" si="253"/>
        <v>#N/A</v>
      </c>
      <c r="BB211" s="2" t="e">
        <f t="shared" si="253"/>
        <v>#N/A</v>
      </c>
      <c r="BC211" s="2" t="e">
        <f t="shared" si="253"/>
        <v>#N/A</v>
      </c>
      <c r="BD211" s="2" t="e">
        <f t="shared" si="253"/>
        <v>#N/A</v>
      </c>
      <c r="BE211" s="2" t="e">
        <f t="shared" si="253"/>
        <v>#N/A</v>
      </c>
      <c r="BF211" s="2" t="e">
        <f t="shared" si="253"/>
        <v>#N/A</v>
      </c>
      <c r="BG211" s="2" t="e">
        <f t="shared" si="253"/>
        <v>#N/A</v>
      </c>
      <c r="BH211" s="2" t="e">
        <f t="shared" si="253"/>
        <v>#N/A</v>
      </c>
      <c r="BI211" s="2" t="e">
        <f t="shared" si="253"/>
        <v>#N/A</v>
      </c>
      <c r="BJ211" s="2">
        <f t="shared" si="253"/>
        <v>44.58617206485556</v>
      </c>
      <c r="BK211" s="2" t="e">
        <f t="shared" si="253"/>
        <v>#N/A</v>
      </c>
      <c r="BL211" s="2">
        <f t="shared" si="253"/>
        <v>38.72829739371393</v>
      </c>
      <c r="BM211" s="2">
        <f t="shared" si="253"/>
        <v>35.68071071560275</v>
      </c>
      <c r="BO211" s="2" t="str">
        <f t="shared" si="191"/>
        <v/>
      </c>
      <c r="BP211" s="2" t="str">
        <f t="shared" si="192"/>
        <v/>
      </c>
      <c r="BQ211" s="2" t="str">
        <f t="shared" si="193"/>
        <v/>
      </c>
      <c r="BR211" s="2" t="str">
        <f t="shared" si="194"/>
        <v/>
      </c>
      <c r="BS211" s="2" t="str">
        <f t="shared" si="195"/>
        <v/>
      </c>
      <c r="BT211" s="2" t="str">
        <f t="shared" si="196"/>
        <v/>
      </c>
      <c r="BU211" s="2" t="str">
        <f t="shared" si="197"/>
        <v/>
      </c>
      <c r="BV211" s="2" t="str">
        <f t="shared" si="198"/>
        <v/>
      </c>
      <c r="BW211" s="2" t="str">
        <f t="shared" si="199"/>
        <v/>
      </c>
      <c r="BX211" s="2" t="str">
        <f t="shared" si="200"/>
        <v/>
      </c>
      <c r="BY211" s="2" t="str">
        <f t="shared" si="201"/>
        <v/>
      </c>
      <c r="BZ211" s="2" t="str">
        <f t="shared" si="202"/>
        <v/>
      </c>
      <c r="CA211" s="2" t="str">
        <f t="shared" si="203"/>
        <v/>
      </c>
      <c r="CB211" s="2" t="str">
        <f t="shared" si="204"/>
        <v/>
      </c>
      <c r="CC211" s="2" t="str">
        <f t="shared" si="205"/>
        <v/>
      </c>
      <c r="CE211" s="2" t="str">
        <f t="shared" si="254"/>
        <v/>
      </c>
      <c r="CF211" s="2" t="str">
        <f t="shared" si="254"/>
        <v/>
      </c>
      <c r="CG211" s="2" t="str">
        <f t="shared" si="254"/>
        <v/>
      </c>
      <c r="CH211" s="2" t="str">
        <f t="shared" si="254"/>
        <v/>
      </c>
      <c r="CI211" s="2" t="str">
        <f t="shared" si="254"/>
        <v/>
      </c>
      <c r="CJ211" s="2" t="str">
        <f t="shared" si="254"/>
        <v/>
      </c>
      <c r="CK211" s="2" t="str">
        <f t="shared" si="254"/>
        <v/>
      </c>
      <c r="CL211" s="2" t="str">
        <f t="shared" si="254"/>
        <v/>
      </c>
      <c r="CM211" s="2" t="str">
        <f t="shared" si="254"/>
        <v/>
      </c>
      <c r="CN211" s="2" t="str">
        <f t="shared" si="254"/>
        <v/>
      </c>
      <c r="CO211" s="2" t="str">
        <f t="shared" si="254"/>
        <v/>
      </c>
      <c r="CP211" s="2" t="str">
        <f t="shared" si="254"/>
        <v/>
      </c>
      <c r="CQ211" s="2" t="str">
        <f t="shared" si="254"/>
        <v/>
      </c>
      <c r="CR211" s="2" t="str">
        <f t="shared" si="254"/>
        <v/>
      </c>
      <c r="CS211" s="2" t="str">
        <f t="shared" si="254"/>
        <v/>
      </c>
      <c r="CU211" s="2">
        <f t="shared" si="206"/>
        <v>38.655000000000001</v>
      </c>
      <c r="CV211" s="2" t="str">
        <f t="shared" si="207"/>
        <v/>
      </c>
      <c r="CW211" s="2" t="str">
        <f t="shared" si="208"/>
        <v/>
      </c>
      <c r="CX211" s="2" t="str">
        <f t="shared" si="209"/>
        <v/>
      </c>
      <c r="CY211" s="2" t="str">
        <f t="shared" si="210"/>
        <v/>
      </c>
      <c r="CZ211" s="2" t="str">
        <f t="shared" si="211"/>
        <v/>
      </c>
      <c r="DA211" s="2" t="str">
        <f t="shared" si="212"/>
        <v/>
      </c>
      <c r="DB211" s="2" t="str">
        <f t="shared" si="213"/>
        <v/>
      </c>
      <c r="DC211" s="2" t="str">
        <f t="shared" si="214"/>
        <v/>
      </c>
      <c r="DD211" s="2" t="str">
        <f t="shared" si="215"/>
        <v/>
      </c>
      <c r="DE211" s="2" t="str">
        <f t="shared" si="216"/>
        <v/>
      </c>
      <c r="DF211" s="2">
        <f t="shared" si="217"/>
        <v>43.606999999999999</v>
      </c>
      <c r="DG211" s="2" t="str">
        <f t="shared" si="218"/>
        <v/>
      </c>
      <c r="DH211" s="2">
        <f t="shared" si="219"/>
        <v>37.148000000000003</v>
      </c>
      <c r="DI211" s="2">
        <f t="shared" si="220"/>
        <v>36.902000000000001</v>
      </c>
      <c r="DK211" s="2">
        <f t="shared" si="262"/>
        <v>97.941264323911369</v>
      </c>
      <c r="DL211" s="2">
        <f t="shared" si="262"/>
        <v>111.50956951871657</v>
      </c>
      <c r="DM211" s="2">
        <f t="shared" si="262"/>
        <v>106.69485026737968</v>
      </c>
      <c r="DN211" s="2">
        <f t="shared" si="262"/>
        <v>121.95177985739751</v>
      </c>
      <c r="DO211" s="2">
        <f t="shared" si="262"/>
        <v>116.14698530109055</v>
      </c>
      <c r="DP211" s="2">
        <f t="shared" si="262"/>
        <v>120.31296885553468</v>
      </c>
      <c r="DQ211" s="2">
        <f t="shared" si="262"/>
        <v>101.6648733997155</v>
      </c>
      <c r="DR211" s="2">
        <f t="shared" si="262"/>
        <v>108.05945512820514</v>
      </c>
      <c r="DS211" s="2">
        <f t="shared" si="262"/>
        <v>96.621368083670703</v>
      </c>
      <c r="DT211" s="2">
        <f t="shared" si="262"/>
        <v>94.817633020637885</v>
      </c>
      <c r="DU211" s="2">
        <f t="shared" si="262"/>
        <v>83.129971428571451</v>
      </c>
      <c r="DV211" s="2">
        <f t="shared" si="262"/>
        <v>99.945656445992995</v>
      </c>
      <c r="DW211" s="2">
        <f t="shared" si="262"/>
        <v>106.86883455520299</v>
      </c>
      <c r="DX211" s="2">
        <f t="shared" si="262"/>
        <v>75.015577820677805</v>
      </c>
      <c r="DY211" s="2">
        <f t="shared" si="262"/>
        <v>52.91163514132927</v>
      </c>
      <c r="EA211" s="2">
        <f t="shared" si="249"/>
        <v>37.354567476204103</v>
      </c>
      <c r="EB211" s="2">
        <f t="shared" si="249"/>
        <v>39.463342857142855</v>
      </c>
      <c r="EC211" s="2">
        <f t="shared" si="249"/>
        <v>40.661982251082264</v>
      </c>
      <c r="ED211" s="2">
        <f t="shared" si="249"/>
        <v>45.328814285714287</v>
      </c>
      <c r="EE211" s="2">
        <f t="shared" si="249"/>
        <v>42.483409923474809</v>
      </c>
      <c r="EF211" s="2">
        <f t="shared" si="248"/>
        <v>48.608142134723494</v>
      </c>
      <c r="EG211" s="2">
        <f t="shared" si="248"/>
        <v>50.061605856747143</v>
      </c>
      <c r="EH211" s="2">
        <f t="shared" si="248"/>
        <v>46.737946325711292</v>
      </c>
      <c r="EI211" s="2">
        <f t="shared" si="248"/>
        <v>42.681648028962186</v>
      </c>
      <c r="EJ211" s="2">
        <f t="shared" si="248"/>
        <v>38.637432890855436</v>
      </c>
      <c r="EK211" s="2">
        <f t="shared" si="221"/>
        <v>47.173662831769093</v>
      </c>
      <c r="EL211" s="2">
        <f t="shared" si="221"/>
        <v>46.221880014281524</v>
      </c>
      <c r="EM211" s="2">
        <f t="shared" si="221"/>
        <v>41.602049678385541</v>
      </c>
      <c r="EN211" s="2">
        <f t="shared" si="221"/>
        <v>42.716387405655084</v>
      </c>
      <c r="EO211" s="2">
        <f t="shared" si="221"/>
        <v>36.186528451227922</v>
      </c>
      <c r="EQ211" s="2">
        <f t="shared" si="263"/>
        <v>39.921755225707038</v>
      </c>
      <c r="ER211" s="2">
        <f t="shared" si="263"/>
        <v>40.537344363388883</v>
      </c>
      <c r="ES211" s="2">
        <f t="shared" si="263"/>
        <v>43.46467279054788</v>
      </c>
      <c r="ET211" s="2">
        <f t="shared" si="263"/>
        <v>44.555179771620416</v>
      </c>
      <c r="EU211" s="2">
        <f t="shared" si="263"/>
        <v>46.343386371559546</v>
      </c>
      <c r="EV211" s="2">
        <f t="shared" si="263"/>
        <v>46.616218407052919</v>
      </c>
      <c r="EW211" s="2">
        <f t="shared" si="263"/>
        <v>47.42859355209815</v>
      </c>
      <c r="EX211" s="2">
        <f t="shared" si="263"/>
        <v>43.398508296841143</v>
      </c>
      <c r="EY211" s="2">
        <f t="shared" si="263"/>
        <v>39.515530842853522</v>
      </c>
      <c r="EZ211" s="2">
        <f t="shared" si="263"/>
        <v>42.251770277409534</v>
      </c>
      <c r="FA211" s="2">
        <f t="shared" si="263"/>
        <v>47.880927861588567</v>
      </c>
      <c r="FB211" s="2">
        <f t="shared" si="263"/>
        <v>44.482085285656076</v>
      </c>
      <c r="FC211" s="2">
        <f t="shared" si="263"/>
        <v>41.445981316172364</v>
      </c>
      <c r="FD211" s="2">
        <f t="shared" si="263"/>
        <v>38.300169269147588</v>
      </c>
      <c r="FE211" s="2">
        <f t="shared" si="263"/>
        <v>35.618859233786182</v>
      </c>
      <c r="FG211" s="2">
        <f t="shared" si="264"/>
        <v>0.99999897437936835</v>
      </c>
      <c r="FH211" s="2">
        <f t="shared" si="264"/>
        <v>0.99999905256105437</v>
      </c>
      <c r="FI211" s="2">
        <f t="shared" si="264"/>
        <v>0.99999900981263123</v>
      </c>
      <c r="FJ211" s="2">
        <f t="shared" si="264"/>
        <v>0.99999905697596081</v>
      </c>
      <c r="FK211" s="2">
        <f t="shared" si="264"/>
        <v>0.99999862211815715</v>
      </c>
      <c r="FL211" s="2">
        <f t="shared" si="264"/>
        <v>0.99999830473529394</v>
      </c>
      <c r="FM211" s="2">
        <f t="shared" si="264"/>
        <v>0.99999853150833895</v>
      </c>
      <c r="FN211" s="2">
        <f t="shared" si="264"/>
        <v>0.99999846877718257</v>
      </c>
      <c r="FO211" s="2">
        <f t="shared" si="264"/>
        <v>0.99999841968715075</v>
      </c>
      <c r="FP211" s="2">
        <f t="shared" si="264"/>
        <v>0.99999827412730513</v>
      </c>
      <c r="FQ211" s="2">
        <f t="shared" si="264"/>
        <v>0.9999981114852341</v>
      </c>
      <c r="FR211" s="2">
        <f t="shared" si="264"/>
        <v>0.99999812778811692</v>
      </c>
      <c r="FS211" s="2">
        <f t="shared" si="264"/>
        <v>0.99999790666381561</v>
      </c>
      <c r="FT211" s="2">
        <f t="shared" si="264"/>
        <v>0.99999787378749661</v>
      </c>
      <c r="FU211" s="2">
        <f t="shared" si="264"/>
        <v>0.99999760903716139</v>
      </c>
      <c r="FW211" s="2">
        <f t="shared" si="255"/>
        <v>0.84791059170929584</v>
      </c>
      <c r="FX211" s="2">
        <f t="shared" si="255"/>
        <v>0.97183307550560594</v>
      </c>
      <c r="FY211" s="2">
        <f t="shared" si="255"/>
        <v>0.97073885646254088</v>
      </c>
      <c r="FZ211" s="2">
        <f t="shared" si="255"/>
        <v>0.97086640956639436</v>
      </c>
      <c r="GA211" s="2">
        <f t="shared" si="255"/>
        <v>0.960785817578378</v>
      </c>
      <c r="GB211" s="2">
        <f t="shared" si="255"/>
        <v>0.96409044251106624</v>
      </c>
      <c r="GC211" s="2">
        <f t="shared" si="255"/>
        <v>0.96062427026845365</v>
      </c>
      <c r="GD211" s="2">
        <f t="shared" si="255"/>
        <v>0.96483437518803228</v>
      </c>
      <c r="GE211" s="2">
        <f t="shared" si="255"/>
        <v>0.96649450921515256</v>
      </c>
      <c r="GF211" s="2">
        <f t="shared" si="255"/>
        <v>0.95743253571870446</v>
      </c>
      <c r="GG211" s="2">
        <f t="shared" si="255"/>
        <v>0.9525791857124668</v>
      </c>
      <c r="GH211" s="2">
        <f t="shared" si="255"/>
        <v>0.94023076677039641</v>
      </c>
      <c r="GI211" s="2">
        <f t="shared" si="255"/>
        <v>0.93088684137094013</v>
      </c>
      <c r="GJ211" s="2">
        <f t="shared" si="255"/>
        <v>0.90307103580658887</v>
      </c>
      <c r="GK211" s="2">
        <f t="shared" si="255"/>
        <v>0.89111353793929804</v>
      </c>
      <c r="GM211" s="86">
        <f t="shared" si="256"/>
        <v>0</v>
      </c>
      <c r="GN211" s="86">
        <f t="shared" si="256"/>
        <v>0</v>
      </c>
      <c r="GO211" s="86">
        <f t="shared" si="256"/>
        <v>0</v>
      </c>
      <c r="GP211" s="86">
        <f t="shared" si="256"/>
        <v>0</v>
      </c>
      <c r="GQ211" s="86">
        <f t="shared" si="256"/>
        <v>0</v>
      </c>
      <c r="GR211" s="86">
        <f t="shared" si="256"/>
        <v>0</v>
      </c>
      <c r="GS211" s="86">
        <f t="shared" si="256"/>
        <v>0</v>
      </c>
      <c r="GT211" s="86">
        <f t="shared" si="256"/>
        <v>0</v>
      </c>
      <c r="GU211" s="86">
        <f t="shared" si="256"/>
        <v>0</v>
      </c>
      <c r="GV211" s="86">
        <f t="shared" si="256"/>
        <v>0</v>
      </c>
      <c r="GW211" s="86">
        <f t="shared" si="256"/>
        <v>0</v>
      </c>
      <c r="GX211" s="86">
        <f t="shared" si="256"/>
        <v>0</v>
      </c>
      <c r="GY211" s="86">
        <f t="shared" si="256"/>
        <v>0</v>
      </c>
      <c r="GZ211" s="86">
        <f t="shared" si="256"/>
        <v>0</v>
      </c>
      <c r="HA211" s="86">
        <f t="shared" si="256"/>
        <v>0</v>
      </c>
      <c r="HC211" s="86">
        <f t="shared" si="190"/>
        <v>3.2065090869201529E-201</v>
      </c>
      <c r="HD211" s="86">
        <f t="shared" si="190"/>
        <v>0</v>
      </c>
      <c r="HE211" s="86">
        <f t="shared" si="190"/>
        <v>0</v>
      </c>
      <c r="HF211" s="86">
        <f t="shared" si="190"/>
        <v>0</v>
      </c>
      <c r="HG211" s="86">
        <f t="shared" si="190"/>
        <v>0</v>
      </c>
      <c r="HH211" s="86">
        <f t="shared" si="251"/>
        <v>0</v>
      </c>
      <c r="HI211" s="86">
        <f t="shared" si="252"/>
        <v>0</v>
      </c>
      <c r="HJ211" s="86">
        <f t="shared" si="250"/>
        <v>0</v>
      </c>
      <c r="HK211" s="86">
        <f t="shared" si="250"/>
        <v>0</v>
      </c>
      <c r="HL211" s="86">
        <f t="shared" si="250"/>
        <v>0</v>
      </c>
      <c r="HM211" s="86">
        <f t="shared" si="250"/>
        <v>0</v>
      </c>
      <c r="HN211" s="86">
        <f t="shared" si="250"/>
        <v>0</v>
      </c>
      <c r="HO211" s="86">
        <f t="shared" si="235"/>
        <v>0</v>
      </c>
      <c r="HP211" s="86">
        <f t="shared" si="235"/>
        <v>0</v>
      </c>
      <c r="HQ211" s="86">
        <f t="shared" si="235"/>
        <v>0</v>
      </c>
      <c r="HS211" s="86">
        <f t="shared" si="257"/>
        <v>2.4703824739329996E-17</v>
      </c>
      <c r="HT211" s="86">
        <f t="shared" si="257"/>
        <v>1.7602410869095679E-20</v>
      </c>
      <c r="HU211" s="86">
        <f t="shared" si="257"/>
        <v>7.8785974570648836E-21</v>
      </c>
      <c r="HV211" s="86">
        <f t="shared" si="257"/>
        <v>1.7150852627570149E-20</v>
      </c>
      <c r="HW211" s="86">
        <f t="shared" si="257"/>
        <v>2.2901602314537977E-19</v>
      </c>
      <c r="HX211" s="86">
        <f t="shared" si="257"/>
        <v>3.9602052210704222E-21</v>
      </c>
      <c r="HY211" s="86">
        <f t="shared" si="257"/>
        <v>7.6428851802341046E-20</v>
      </c>
      <c r="HZ211" s="86">
        <f t="shared" si="257"/>
        <v>7.9729650983256677E-21</v>
      </c>
      <c r="IA211" s="86">
        <f t="shared" si="257"/>
        <v>7.5298020225675911E-22</v>
      </c>
      <c r="IB211" s="86">
        <f t="shared" si="257"/>
        <v>5.3618447019854453E-21</v>
      </c>
      <c r="IC211" s="86">
        <f t="shared" si="257"/>
        <v>3.5915129780614316E-20</v>
      </c>
      <c r="ID211" s="86">
        <f t="shared" si="257"/>
        <v>4.1495536609313254E-17</v>
      </c>
      <c r="IE211" s="86">
        <f t="shared" si="257"/>
        <v>1.8991590930704374E-21</v>
      </c>
      <c r="IF211" s="86">
        <f t="shared" si="257"/>
        <v>1.6246840724183568E-55</v>
      </c>
      <c r="IG211" s="86">
        <f t="shared" si="257"/>
        <v>7.7430047126177634E-58</v>
      </c>
      <c r="II211" s="86">
        <f t="shared" si="258"/>
        <v>6.8265406550022502E-3</v>
      </c>
      <c r="IJ211" s="86">
        <f t="shared" si="258"/>
        <v>7.4552034334469947E-8</v>
      </c>
      <c r="IK211" s="86">
        <f t="shared" si="258"/>
        <v>6.8248293172974406E-8</v>
      </c>
      <c r="IL211" s="86">
        <f t="shared" si="258"/>
        <v>1.4705511492323969E-7</v>
      </c>
      <c r="IM211" s="86">
        <f t="shared" si="258"/>
        <v>7.1671952482950037E-7</v>
      </c>
      <c r="IN211" s="86">
        <f t="shared" si="258"/>
        <v>9.4188450506736032E-8</v>
      </c>
      <c r="IO211" s="86">
        <f t="shared" si="258"/>
        <v>3.7526307139536508E-7</v>
      </c>
      <c r="IP211" s="86">
        <f t="shared" si="258"/>
        <v>1.0593114604017809E-7</v>
      </c>
      <c r="IQ211" s="86">
        <f t="shared" si="258"/>
        <v>4.7095129068159667E-8</v>
      </c>
      <c r="IR211" s="86">
        <f t="shared" si="258"/>
        <v>3.4415538787767995E-7</v>
      </c>
      <c r="IS211" s="86">
        <f t="shared" si="258"/>
        <v>9.715845893013659E-7</v>
      </c>
      <c r="IT211" s="86">
        <f t="shared" si="258"/>
        <v>2.1633649998334658E-5</v>
      </c>
      <c r="IU211" s="86">
        <f t="shared" si="258"/>
        <v>3.9234676737736449E-6</v>
      </c>
      <c r="IV211" s="86">
        <f t="shared" si="258"/>
        <v>2.8297129328127992E-25</v>
      </c>
      <c r="IW211" s="86">
        <f t="shared" si="258"/>
        <v>8.1760395438721952E-11</v>
      </c>
      <c r="IY211" s="86">
        <f t="shared" si="259"/>
        <v>6.8265406550022745E-3</v>
      </c>
      <c r="IZ211" s="86">
        <f t="shared" si="259"/>
        <v>7.4552034334487549E-8</v>
      </c>
      <c r="JA211" s="86">
        <f t="shared" si="259"/>
        <v>6.824829317298228E-8</v>
      </c>
      <c r="JB211" s="86">
        <f t="shared" si="259"/>
        <v>1.4705511492325684E-7</v>
      </c>
      <c r="JC211" s="86">
        <f t="shared" si="259"/>
        <v>7.1671952482972938E-7</v>
      </c>
      <c r="JD211" s="86">
        <f t="shared" si="259"/>
        <v>9.4188450506739989E-8</v>
      </c>
      <c r="JE211" s="86">
        <f t="shared" si="259"/>
        <v>3.7526307139544152E-7</v>
      </c>
      <c r="JF211" s="86">
        <f t="shared" si="259"/>
        <v>1.0593114604018606E-7</v>
      </c>
      <c r="JG211" s="86">
        <f t="shared" si="259"/>
        <v>4.7095129068160421E-8</v>
      </c>
      <c r="JH211" s="86">
        <f t="shared" si="259"/>
        <v>3.441553878776853E-7</v>
      </c>
      <c r="JI211" s="86">
        <f t="shared" si="259"/>
        <v>9.715845893014019E-7</v>
      </c>
      <c r="JJ211" s="86">
        <f t="shared" si="259"/>
        <v>2.1633649998376152E-5</v>
      </c>
      <c r="JK211" s="86">
        <f t="shared" si="259"/>
        <v>3.9234676737736466E-6</v>
      </c>
      <c r="JL211" s="86">
        <f t="shared" si="259"/>
        <v>2.8297129328127992E-25</v>
      </c>
      <c r="JM211" s="86">
        <f t="shared" si="259"/>
        <v>8.1760395438721952E-11</v>
      </c>
    </row>
    <row r="212" spans="2:273" x14ac:dyDescent="0.25">
      <c r="B212" s="2">
        <v>185</v>
      </c>
      <c r="C212" s="37">
        <v>39.655000000000001</v>
      </c>
      <c r="D212" s="37">
        <v>43.8</v>
      </c>
      <c r="E212" s="37">
        <v>45.45</v>
      </c>
      <c r="F212" s="37">
        <v>46.933</v>
      </c>
      <c r="G212" s="37">
        <v>46.048999999999999</v>
      </c>
      <c r="H212" s="37">
        <v>47.131</v>
      </c>
      <c r="I212" s="37">
        <v>46.015999999999998</v>
      </c>
      <c r="J212" s="37">
        <v>43.753999999999998</v>
      </c>
      <c r="K212" s="37">
        <v>40.295000000000002</v>
      </c>
      <c r="L212" s="37">
        <v>45.835999999999999</v>
      </c>
      <c r="M212" s="37">
        <v>45.41</v>
      </c>
      <c r="N212" s="37">
        <v>44.131</v>
      </c>
      <c r="O212" s="37">
        <v>37.786999999999999</v>
      </c>
      <c r="P212" s="37">
        <v>38.869</v>
      </c>
      <c r="Q212" s="37">
        <v>36.311</v>
      </c>
      <c r="S212" s="4">
        <f t="shared" si="260"/>
        <v>39.403814064163107</v>
      </c>
      <c r="T212" s="4" t="e">
        <f t="shared" si="260"/>
        <v>#N/A</v>
      </c>
      <c r="U212" s="4" t="e">
        <f t="shared" si="260"/>
        <v>#N/A</v>
      </c>
      <c r="V212" s="4" t="e">
        <f t="shared" si="260"/>
        <v>#N/A</v>
      </c>
      <c r="W212" s="4" t="e">
        <f t="shared" si="260"/>
        <v>#N/A</v>
      </c>
      <c r="X212" s="4" t="e">
        <f t="shared" si="260"/>
        <v>#N/A</v>
      </c>
      <c r="Y212" s="4" t="e">
        <f t="shared" si="260"/>
        <v>#N/A</v>
      </c>
      <c r="Z212" s="4" t="e">
        <f t="shared" si="260"/>
        <v>#N/A</v>
      </c>
      <c r="AA212" s="4" t="e">
        <f t="shared" si="260"/>
        <v>#N/A</v>
      </c>
      <c r="AB212" s="4" t="e">
        <f t="shared" si="260"/>
        <v>#N/A</v>
      </c>
      <c r="AC212" s="4" t="e">
        <f t="shared" si="260"/>
        <v>#N/A</v>
      </c>
      <c r="AD212" s="4" t="e">
        <f t="shared" si="260"/>
        <v>#N/A</v>
      </c>
      <c r="AE212" s="4" t="e">
        <f t="shared" si="260"/>
        <v>#N/A</v>
      </c>
      <c r="AF212" s="4">
        <f t="shared" si="260"/>
        <v>38.553662183530363</v>
      </c>
      <c r="AG212" s="4">
        <f t="shared" si="260"/>
        <v>35.561184724060318</v>
      </c>
      <c r="AI212" s="4">
        <f t="shared" si="261"/>
        <v>0.25118593583689375</v>
      </c>
      <c r="AJ212" s="4">
        <f t="shared" si="261"/>
        <v>0</v>
      </c>
      <c r="AK212" s="4">
        <f t="shared" si="261"/>
        <v>0</v>
      </c>
      <c r="AL212" s="4">
        <f t="shared" si="261"/>
        <v>0</v>
      </c>
      <c r="AM212" s="4">
        <f t="shared" si="261"/>
        <v>0</v>
      </c>
      <c r="AN212" s="4">
        <f t="shared" si="261"/>
        <v>0</v>
      </c>
      <c r="AO212" s="4">
        <f t="shared" si="261"/>
        <v>0</v>
      </c>
      <c r="AP212" s="4">
        <f t="shared" si="261"/>
        <v>0</v>
      </c>
      <c r="AQ212" s="4">
        <f t="shared" si="261"/>
        <v>0</v>
      </c>
      <c r="AR212" s="4">
        <f t="shared" si="261"/>
        <v>0</v>
      </c>
      <c r="AS212" s="4">
        <f t="shared" si="261"/>
        <v>0</v>
      </c>
      <c r="AT212" s="4">
        <f t="shared" si="261"/>
        <v>0</v>
      </c>
      <c r="AU212" s="4">
        <f t="shared" si="261"/>
        <v>0</v>
      </c>
      <c r="AV212" s="4">
        <f t="shared" si="261"/>
        <v>0.31533781646963632</v>
      </c>
      <c r="AW212" s="4">
        <f t="shared" si="261"/>
        <v>0.74981527593968167</v>
      </c>
      <c r="AY212" s="2">
        <f t="shared" ref="AY212:BM227" si="265">IF(OR($B212 &lt; C$230, $B212 &gt; C$233), #N/A, ((1-FG212)*DK212) + (FG212 - FW212)*EA212 + (FW212*EQ212))</f>
        <v>39.403814062690898</v>
      </c>
      <c r="AZ212" s="2" t="e">
        <f t="shared" si="265"/>
        <v>#N/A</v>
      </c>
      <c r="BA212" s="2" t="e">
        <f t="shared" si="265"/>
        <v>#N/A</v>
      </c>
      <c r="BB212" s="2" t="e">
        <f t="shared" si="265"/>
        <v>#N/A</v>
      </c>
      <c r="BC212" s="2" t="e">
        <f t="shared" si="265"/>
        <v>#N/A</v>
      </c>
      <c r="BD212" s="2" t="e">
        <f t="shared" si="265"/>
        <v>#N/A</v>
      </c>
      <c r="BE212" s="2" t="e">
        <f t="shared" si="265"/>
        <v>#N/A</v>
      </c>
      <c r="BF212" s="2" t="e">
        <f t="shared" si="265"/>
        <v>#N/A</v>
      </c>
      <c r="BG212" s="2" t="e">
        <f t="shared" si="265"/>
        <v>#N/A</v>
      </c>
      <c r="BH212" s="2" t="e">
        <f t="shared" si="265"/>
        <v>#N/A</v>
      </c>
      <c r="BI212" s="2" t="e">
        <f t="shared" si="265"/>
        <v>#N/A</v>
      </c>
      <c r="BJ212" s="2" t="e">
        <f t="shared" si="265"/>
        <v>#N/A</v>
      </c>
      <c r="BK212" s="2" t="e">
        <f t="shared" si="265"/>
        <v>#N/A</v>
      </c>
      <c r="BL212" s="2">
        <f t="shared" si="265"/>
        <v>38.553662183530363</v>
      </c>
      <c r="BM212" s="2">
        <f t="shared" si="265"/>
        <v>35.561184724060226</v>
      </c>
      <c r="BO212" s="2" t="str">
        <f t="shared" si="191"/>
        <v/>
      </c>
      <c r="BP212" s="2" t="str">
        <f t="shared" si="192"/>
        <v/>
      </c>
      <c r="BQ212" s="2" t="str">
        <f t="shared" si="193"/>
        <v/>
      </c>
      <c r="BR212" s="2" t="str">
        <f t="shared" si="194"/>
        <v/>
      </c>
      <c r="BS212" s="2" t="str">
        <f t="shared" si="195"/>
        <v/>
      </c>
      <c r="BT212" s="2" t="str">
        <f t="shared" si="196"/>
        <v/>
      </c>
      <c r="BU212" s="2" t="str">
        <f t="shared" si="197"/>
        <v/>
      </c>
      <c r="BV212" s="2" t="str">
        <f t="shared" si="198"/>
        <v/>
      </c>
      <c r="BW212" s="2" t="str">
        <f t="shared" si="199"/>
        <v/>
      </c>
      <c r="BX212" s="2" t="str">
        <f t="shared" si="200"/>
        <v/>
      </c>
      <c r="BY212" s="2" t="str">
        <f t="shared" si="201"/>
        <v/>
      </c>
      <c r="BZ212" s="2" t="str">
        <f t="shared" si="202"/>
        <v/>
      </c>
      <c r="CA212" s="2" t="str">
        <f t="shared" si="203"/>
        <v/>
      </c>
      <c r="CB212" s="2" t="str">
        <f t="shared" si="204"/>
        <v/>
      </c>
      <c r="CC212" s="2" t="str">
        <f t="shared" si="205"/>
        <v/>
      </c>
      <c r="CE212" s="2" t="str">
        <f t="shared" ref="CE212:CS227" si="266">IF(AND(IY212 &lt; $CS$22, $B212 &gt; C$231, $B212 &lt; C$232), C212, "")</f>
        <v/>
      </c>
      <c r="CF212" s="2" t="str">
        <f t="shared" si="266"/>
        <v/>
      </c>
      <c r="CG212" s="2" t="str">
        <f t="shared" si="266"/>
        <v/>
      </c>
      <c r="CH212" s="2" t="str">
        <f t="shared" si="266"/>
        <v/>
      </c>
      <c r="CI212" s="2" t="str">
        <f t="shared" si="266"/>
        <v/>
      </c>
      <c r="CJ212" s="2" t="str">
        <f t="shared" si="266"/>
        <v/>
      </c>
      <c r="CK212" s="2" t="str">
        <f t="shared" si="266"/>
        <v/>
      </c>
      <c r="CL212" s="2" t="str">
        <f t="shared" si="266"/>
        <v/>
      </c>
      <c r="CM212" s="2" t="str">
        <f t="shared" si="266"/>
        <v/>
      </c>
      <c r="CN212" s="2" t="str">
        <f t="shared" si="266"/>
        <v/>
      </c>
      <c r="CO212" s="2" t="str">
        <f t="shared" si="266"/>
        <v/>
      </c>
      <c r="CP212" s="2" t="str">
        <f t="shared" si="266"/>
        <v/>
      </c>
      <c r="CQ212" s="2" t="str">
        <f t="shared" si="266"/>
        <v/>
      </c>
      <c r="CR212" s="2" t="str">
        <f t="shared" si="266"/>
        <v/>
      </c>
      <c r="CS212" s="2" t="str">
        <f t="shared" si="266"/>
        <v/>
      </c>
      <c r="CU212" s="2">
        <f t="shared" si="206"/>
        <v>39.655000000000001</v>
      </c>
      <c r="CV212" s="2" t="str">
        <f t="shared" si="207"/>
        <v/>
      </c>
      <c r="CW212" s="2" t="str">
        <f t="shared" si="208"/>
        <v/>
      </c>
      <c r="CX212" s="2" t="str">
        <f t="shared" si="209"/>
        <v/>
      </c>
      <c r="CY212" s="2" t="str">
        <f t="shared" si="210"/>
        <v/>
      </c>
      <c r="CZ212" s="2" t="str">
        <f t="shared" si="211"/>
        <v/>
      </c>
      <c r="DA212" s="2" t="str">
        <f t="shared" si="212"/>
        <v/>
      </c>
      <c r="DB212" s="2" t="str">
        <f t="shared" si="213"/>
        <v/>
      </c>
      <c r="DC212" s="2" t="str">
        <f t="shared" si="214"/>
        <v/>
      </c>
      <c r="DD212" s="2" t="str">
        <f t="shared" si="215"/>
        <v/>
      </c>
      <c r="DE212" s="2" t="str">
        <f t="shared" si="216"/>
        <v/>
      </c>
      <c r="DF212" s="2" t="str">
        <f t="shared" si="217"/>
        <v/>
      </c>
      <c r="DG212" s="2" t="str">
        <f t="shared" si="218"/>
        <v/>
      </c>
      <c r="DH212" s="2">
        <f t="shared" si="219"/>
        <v>38.869</v>
      </c>
      <c r="DI212" s="2">
        <f t="shared" si="220"/>
        <v>36.311</v>
      </c>
      <c r="DK212" s="2">
        <f t="shared" si="262"/>
        <v>98.153496103896089</v>
      </c>
      <c r="DL212" s="2">
        <f t="shared" si="262"/>
        <v>111.78207453208556</v>
      </c>
      <c r="DM212" s="2">
        <f t="shared" si="262"/>
        <v>106.9312139037433</v>
      </c>
      <c r="DN212" s="2">
        <f t="shared" si="262"/>
        <v>122.26598273172905</v>
      </c>
      <c r="DO212" s="2">
        <f t="shared" si="262"/>
        <v>116.42233688952109</v>
      </c>
      <c r="DP212" s="2">
        <f t="shared" si="262"/>
        <v>120.61916425891178</v>
      </c>
      <c r="DQ212" s="2">
        <f t="shared" si="262"/>
        <v>101.8531052631579</v>
      </c>
      <c r="DR212" s="2">
        <f t="shared" si="262"/>
        <v>108.29653589743592</v>
      </c>
      <c r="DS212" s="2">
        <f t="shared" si="262"/>
        <v>96.79243387314439</v>
      </c>
      <c r="DT212" s="2">
        <f t="shared" si="262"/>
        <v>94.995883677298309</v>
      </c>
      <c r="DU212" s="2">
        <f t="shared" si="262"/>
        <v>83.25936149825786</v>
      </c>
      <c r="DV212" s="2">
        <f t="shared" si="262"/>
        <v>100.17175696864108</v>
      </c>
      <c r="DW212" s="2">
        <f t="shared" si="262"/>
        <v>107.15474537695593</v>
      </c>
      <c r="DX212" s="2">
        <f t="shared" si="262"/>
        <v>75.142016173316165</v>
      </c>
      <c r="DY212" s="2">
        <f t="shared" si="262"/>
        <v>52.923334453781521</v>
      </c>
      <c r="EA212" s="2">
        <f t="shared" si="249"/>
        <v>37.16722454689274</v>
      </c>
      <c r="EB212" s="2">
        <f t="shared" si="249"/>
        <v>39.301685714285711</v>
      </c>
      <c r="EC212" s="2">
        <f t="shared" si="249"/>
        <v>40.49278354978356</v>
      </c>
      <c r="ED212" s="2">
        <f t="shared" si="249"/>
        <v>45.202485714285714</v>
      </c>
      <c r="EE212" s="2">
        <f t="shared" si="249"/>
        <v>42.309039183731308</v>
      </c>
      <c r="EF212" s="2">
        <f t="shared" si="248"/>
        <v>48.488625162158272</v>
      </c>
      <c r="EG212" s="2">
        <f t="shared" si="248"/>
        <v>49.968384724970335</v>
      </c>
      <c r="EH212" s="2">
        <f t="shared" si="248"/>
        <v>46.639398586140686</v>
      </c>
      <c r="EI212" s="2">
        <f t="shared" si="248"/>
        <v>42.533015687851972</v>
      </c>
      <c r="EJ212" s="2">
        <f t="shared" si="248"/>
        <v>38.475293510324462</v>
      </c>
      <c r="EK212" s="2">
        <f t="shared" si="221"/>
        <v>47.1383930770007</v>
      </c>
      <c r="EL212" s="2">
        <f t="shared" si="221"/>
        <v>46.156148254715006</v>
      </c>
      <c r="EM212" s="2">
        <f t="shared" si="221"/>
        <v>41.479469419007167</v>
      </c>
      <c r="EN212" s="2">
        <f t="shared" si="221"/>
        <v>42.624678977775645</v>
      </c>
      <c r="EO212" s="2">
        <f t="shared" si="221"/>
        <v>36.077428167581672</v>
      </c>
      <c r="EQ212" s="2">
        <f t="shared" si="263"/>
        <v>39.769624757523573</v>
      </c>
      <c r="ER212" s="2">
        <f t="shared" si="263"/>
        <v>40.387796533979653</v>
      </c>
      <c r="ES212" s="2">
        <f t="shared" si="263"/>
        <v>43.326891539582746</v>
      </c>
      <c r="ET212" s="2">
        <f t="shared" si="263"/>
        <v>44.420486441342454</v>
      </c>
      <c r="EU212" s="2">
        <f t="shared" si="263"/>
        <v>46.214017466983449</v>
      </c>
      <c r="EV212" s="2">
        <f t="shared" si="263"/>
        <v>46.473246039687496</v>
      </c>
      <c r="EW212" s="2">
        <f t="shared" si="263"/>
        <v>47.304293847205528</v>
      </c>
      <c r="EX212" s="2">
        <f t="shared" si="263"/>
        <v>43.261097259155051</v>
      </c>
      <c r="EY212" s="2">
        <f t="shared" si="263"/>
        <v>39.329685215850638</v>
      </c>
      <c r="EZ212" s="2">
        <f t="shared" si="263"/>
        <v>42.133559576630176</v>
      </c>
      <c r="FA212" s="2">
        <f t="shared" si="263"/>
        <v>47.854281317698842</v>
      </c>
      <c r="FB212" s="2">
        <f t="shared" si="263"/>
        <v>44.394997745067286</v>
      </c>
      <c r="FC212" s="2">
        <f t="shared" si="263"/>
        <v>41.321321097203551</v>
      </c>
      <c r="FD212" s="2">
        <f t="shared" si="263"/>
        <v>38.155087242317563</v>
      </c>
      <c r="FE212" s="2">
        <f t="shared" si="263"/>
        <v>35.503613761352113</v>
      </c>
      <c r="FG212" s="2">
        <f t="shared" si="264"/>
        <v>0.99999906462278243</v>
      </c>
      <c r="FH212" s="2">
        <f t="shared" si="264"/>
        <v>0.99999913592533995</v>
      </c>
      <c r="FI212" s="2">
        <f t="shared" si="264"/>
        <v>0.99999909693830802</v>
      </c>
      <c r="FJ212" s="2">
        <f t="shared" si="264"/>
        <v>0.99999913995178313</v>
      </c>
      <c r="FK212" s="2">
        <f t="shared" si="264"/>
        <v>0.9999987433566716</v>
      </c>
      <c r="FL212" s="2">
        <f t="shared" si="264"/>
        <v>0.99999845389998188</v>
      </c>
      <c r="FM212" s="2">
        <f t="shared" si="264"/>
        <v>0.9999986607195146</v>
      </c>
      <c r="FN212" s="2">
        <f t="shared" si="264"/>
        <v>0.99999860350800496</v>
      </c>
      <c r="FO212" s="2">
        <f t="shared" si="264"/>
        <v>0.99999855873735155</v>
      </c>
      <c r="FP212" s="2">
        <f t="shared" si="264"/>
        <v>0.99999842598515598</v>
      </c>
      <c r="FQ212" s="2">
        <f t="shared" si="264"/>
        <v>0.99999827765377702</v>
      </c>
      <c r="FR212" s="2">
        <f t="shared" si="264"/>
        <v>0.99999829252218775</v>
      </c>
      <c r="FS212" s="2">
        <f t="shared" si="264"/>
        <v>0.99999809085435776</v>
      </c>
      <c r="FT212" s="2">
        <f t="shared" si="264"/>
        <v>0.99999806087078735</v>
      </c>
      <c r="FU212" s="2">
        <f t="shared" si="264"/>
        <v>0.99999781941551602</v>
      </c>
      <c r="FW212" s="2">
        <f t="shared" ref="FW212:GK227" si="267">POWER(10,($B212-C$232)/C$229)/(1+POWER(10,($B212-C$232)/C$229))</f>
        <v>0.85941142392046432</v>
      </c>
      <c r="FX212" s="2">
        <f t="shared" si="267"/>
        <v>0.97424763530002056</v>
      </c>
      <c r="FY212" s="2">
        <f t="shared" si="267"/>
        <v>0.97324463385834181</v>
      </c>
      <c r="FZ212" s="2">
        <f t="shared" si="267"/>
        <v>0.97336156369754423</v>
      </c>
      <c r="GA212" s="2">
        <f t="shared" si="267"/>
        <v>0.96411241322028274</v>
      </c>
      <c r="GB212" s="2">
        <f t="shared" si="267"/>
        <v>0.96714628804275493</v>
      </c>
      <c r="GC212" s="2">
        <f t="shared" si="267"/>
        <v>0.96396405619832326</v>
      </c>
      <c r="GD212" s="2">
        <f t="shared" si="267"/>
        <v>0.96782902576941288</v>
      </c>
      <c r="GE212" s="2">
        <f t="shared" si="267"/>
        <v>0.96935227605803087</v>
      </c>
      <c r="GF212" s="2">
        <f t="shared" si="267"/>
        <v>0.9610320577002307</v>
      </c>
      <c r="GG212" s="2">
        <f t="shared" si="267"/>
        <v>0.95657049297425456</v>
      </c>
      <c r="GH212" s="2">
        <f t="shared" si="267"/>
        <v>0.94520162432943222</v>
      </c>
      <c r="GI212" s="2">
        <f t="shared" si="267"/>
        <v>0.93658239448635561</v>
      </c>
      <c r="GJ212" s="2">
        <f t="shared" si="267"/>
        <v>0.91083930938638924</v>
      </c>
      <c r="GK212" s="2">
        <f t="shared" si="267"/>
        <v>0.89973373243747556</v>
      </c>
      <c r="GM212" s="86">
        <f t="shared" ref="GM212:HA227" si="268" xml:space="preserve"> _xlfn.NORM.DIST($B212, C$7, ABS(C$11), TRUE) * _xlfn.NORM.DIST(($B212 - C$7)*C$15, 0, ABS(C$11), TRUE) * 2</f>
        <v>0</v>
      </c>
      <c r="GN212" s="86">
        <f t="shared" si="268"/>
        <v>0</v>
      </c>
      <c r="GO212" s="86">
        <f t="shared" si="268"/>
        <v>0</v>
      </c>
      <c r="GP212" s="86">
        <f t="shared" si="268"/>
        <v>0</v>
      </c>
      <c r="GQ212" s="86">
        <f t="shared" si="268"/>
        <v>0</v>
      </c>
      <c r="GR212" s="86">
        <f t="shared" si="268"/>
        <v>0</v>
      </c>
      <c r="GS212" s="86">
        <f t="shared" si="268"/>
        <v>0</v>
      </c>
      <c r="GT212" s="86">
        <f t="shared" si="268"/>
        <v>0</v>
      </c>
      <c r="GU212" s="86">
        <f t="shared" si="268"/>
        <v>0</v>
      </c>
      <c r="GV212" s="86">
        <f t="shared" si="268"/>
        <v>0</v>
      </c>
      <c r="GW212" s="86">
        <f t="shared" si="268"/>
        <v>0</v>
      </c>
      <c r="GX212" s="86">
        <f t="shared" si="268"/>
        <v>0</v>
      </c>
      <c r="GY212" s="86">
        <f t="shared" si="268"/>
        <v>0</v>
      </c>
      <c r="GZ212" s="86">
        <f t="shared" si="268"/>
        <v>0</v>
      </c>
      <c r="HA212" s="86">
        <f t="shared" si="268"/>
        <v>0</v>
      </c>
      <c r="HC212" s="86">
        <f t="shared" si="190"/>
        <v>4.4322817967076309E-205</v>
      </c>
      <c r="HD212" s="86">
        <f t="shared" si="190"/>
        <v>0</v>
      </c>
      <c r="HE212" s="86">
        <f t="shared" si="190"/>
        <v>0</v>
      </c>
      <c r="HF212" s="86">
        <f t="shared" si="190"/>
        <v>0</v>
      </c>
      <c r="HG212" s="86">
        <f t="shared" si="190"/>
        <v>0</v>
      </c>
      <c r="HH212" s="86">
        <f t="shared" si="251"/>
        <v>0</v>
      </c>
      <c r="HI212" s="86">
        <f t="shared" si="252"/>
        <v>0</v>
      </c>
      <c r="HJ212" s="86">
        <f t="shared" si="250"/>
        <v>0</v>
      </c>
      <c r="HK212" s="86">
        <f t="shared" si="250"/>
        <v>0</v>
      </c>
      <c r="HL212" s="86">
        <f t="shared" si="250"/>
        <v>0</v>
      </c>
      <c r="HM212" s="86">
        <f t="shared" si="250"/>
        <v>0</v>
      </c>
      <c r="HN212" s="86">
        <f t="shared" si="250"/>
        <v>0</v>
      </c>
      <c r="HO212" s="86">
        <f t="shared" si="235"/>
        <v>0</v>
      </c>
      <c r="HP212" s="86">
        <f t="shared" si="235"/>
        <v>0</v>
      </c>
      <c r="HQ212" s="86">
        <f t="shared" si="235"/>
        <v>0</v>
      </c>
      <c r="HS212" s="86">
        <f t="shared" ref="HS212:IG227" si="269" xml:space="preserve"> _xlfn.NORM.DIST($B212, C$9, ABS(C$13), TRUE) * _xlfn.NORM.DIST(($B212 - C$9)*C$17, 0, ABS(C$13), TRUE) * 2</f>
        <v>7.3689825755380261E-18</v>
      </c>
      <c r="HT212" s="86">
        <f t="shared" si="269"/>
        <v>4.9205415532745418E-21</v>
      </c>
      <c r="HU212" s="86">
        <f t="shared" si="269"/>
        <v>2.1377802452899025E-21</v>
      </c>
      <c r="HV212" s="86">
        <f t="shared" si="269"/>
        <v>4.8750834501229043E-21</v>
      </c>
      <c r="HW212" s="86">
        <f t="shared" si="269"/>
        <v>6.4800551733058444E-20</v>
      </c>
      <c r="HX212" s="86">
        <f t="shared" si="269"/>
        <v>9.921720901991414E-22</v>
      </c>
      <c r="HY212" s="86">
        <f t="shared" si="269"/>
        <v>2.0563349802051613E-20</v>
      </c>
      <c r="HZ212" s="86">
        <f t="shared" si="269"/>
        <v>2.0482148623310444E-21</v>
      </c>
      <c r="IA212" s="86">
        <f t="shared" si="269"/>
        <v>1.8368711841517064E-22</v>
      </c>
      <c r="IB212" s="86">
        <f t="shared" si="269"/>
        <v>1.3320663991593464E-21</v>
      </c>
      <c r="IC212" s="86">
        <f t="shared" si="269"/>
        <v>9.2247127535836533E-21</v>
      </c>
      <c r="ID212" s="86">
        <f t="shared" si="269"/>
        <v>1.2802766428305667E-17</v>
      </c>
      <c r="IE212" s="86">
        <f t="shared" si="269"/>
        <v>4.1231147012233852E-22</v>
      </c>
      <c r="IF212" s="86">
        <f t="shared" si="269"/>
        <v>2.184639674238268E-57</v>
      </c>
      <c r="IG212" s="86">
        <f t="shared" si="269"/>
        <v>6.8136078212170287E-60</v>
      </c>
      <c r="II212" s="86">
        <f t="shared" ref="II212:IW227" si="270" xml:space="preserve"> _xlfn.NORM.DIST($B212, C$10, ABS(C$14), TRUE) * _xlfn.NORM.DIST(($B212 - C$10)*C$18, 0, ABS(C$14), TRUE) * 2</f>
        <v>4.3692960313206864E-3</v>
      </c>
      <c r="IJ212" s="86">
        <f t="shared" si="270"/>
        <v>3.394410679494634E-8</v>
      </c>
      <c r="IK212" s="86">
        <f t="shared" si="270"/>
        <v>3.0657523431704026E-8</v>
      </c>
      <c r="IL212" s="86">
        <f t="shared" si="270"/>
        <v>6.8799188339951697E-8</v>
      </c>
      <c r="IM212" s="86">
        <f t="shared" si="270"/>
        <v>3.4054739770829329E-7</v>
      </c>
      <c r="IN212" s="86">
        <f t="shared" si="270"/>
        <v>4.0879234838329697E-8</v>
      </c>
      <c r="IO212" s="86">
        <f t="shared" si="270"/>
        <v>1.7172758638494309E-7</v>
      </c>
      <c r="IP212" s="86">
        <f t="shared" si="270"/>
        <v>4.6529181640101264E-8</v>
      </c>
      <c r="IQ212" s="86">
        <f t="shared" si="270"/>
        <v>2.0049134990624252E-8</v>
      </c>
      <c r="IR212" s="86">
        <f t="shared" si="270"/>
        <v>1.5349451178023488E-7</v>
      </c>
      <c r="IS212" s="86">
        <f t="shared" si="270"/>
        <v>4.4726502374826214E-7</v>
      </c>
      <c r="IT212" s="86">
        <f t="shared" si="270"/>
        <v>1.1372247929077178E-5</v>
      </c>
      <c r="IU212" s="86">
        <f t="shared" si="270"/>
        <v>1.7628423650918513E-6</v>
      </c>
      <c r="IV212" s="86">
        <f t="shared" si="270"/>
        <v>2.8891955466251858E-27</v>
      </c>
      <c r="IW212" s="86">
        <f t="shared" si="270"/>
        <v>1.1852925083738873E-11</v>
      </c>
      <c r="IY212" s="86">
        <f t="shared" ref="IY212:JM227" si="271">GM212+HC212+HS212+II212</f>
        <v>4.3692960313206934E-3</v>
      </c>
      <c r="IZ212" s="86">
        <f t="shared" si="271"/>
        <v>3.3944106794951264E-8</v>
      </c>
      <c r="JA212" s="86">
        <f t="shared" si="271"/>
        <v>3.0657523431706163E-8</v>
      </c>
      <c r="JB212" s="86">
        <f t="shared" si="271"/>
        <v>6.8799188339956567E-8</v>
      </c>
      <c r="JC212" s="86">
        <f t="shared" si="271"/>
        <v>3.4054739770835809E-7</v>
      </c>
      <c r="JD212" s="86">
        <f t="shared" si="271"/>
        <v>4.087923483833069E-8</v>
      </c>
      <c r="JE212" s="86">
        <f t="shared" si="271"/>
        <v>1.7172758638496366E-7</v>
      </c>
      <c r="JF212" s="86">
        <f t="shared" si="271"/>
        <v>4.6529181640103315E-8</v>
      </c>
      <c r="JG212" s="86">
        <f t="shared" si="271"/>
        <v>2.0049134990624437E-8</v>
      </c>
      <c r="JH212" s="86">
        <f t="shared" si="271"/>
        <v>1.5349451178023621E-7</v>
      </c>
      <c r="JI212" s="86">
        <f t="shared" si="271"/>
        <v>4.4726502374827135E-7</v>
      </c>
      <c r="JJ212" s="86">
        <f t="shared" si="271"/>
        <v>1.137224792908998E-5</v>
      </c>
      <c r="JK212" s="86">
        <f t="shared" si="271"/>
        <v>1.7628423650918518E-6</v>
      </c>
      <c r="JL212" s="86">
        <f t="shared" si="271"/>
        <v>2.8891955466251858E-27</v>
      </c>
      <c r="JM212" s="86">
        <f t="shared" si="271"/>
        <v>1.1852925083738873E-11</v>
      </c>
    </row>
    <row r="213" spans="2:273" x14ac:dyDescent="0.25">
      <c r="B213" s="2">
        <v>186</v>
      </c>
      <c r="C213" s="37">
        <v>43.137999999999998</v>
      </c>
      <c r="D213" s="37">
        <v>45.183</v>
      </c>
      <c r="E213" s="37">
        <v>45.45</v>
      </c>
      <c r="F213" s="37">
        <v>45.3</v>
      </c>
      <c r="G213" s="37">
        <v>46.802999999999997</v>
      </c>
      <c r="H213" s="37">
        <v>47.802999999999997</v>
      </c>
      <c r="I213" s="37">
        <v>47.131</v>
      </c>
      <c r="J213" s="37">
        <v>41.097999999999999</v>
      </c>
      <c r="K213" s="37">
        <v>41</v>
      </c>
      <c r="L213" s="37">
        <v>44.835999999999999</v>
      </c>
      <c r="M213" s="37">
        <v>46.984000000000002</v>
      </c>
      <c r="N213" s="37">
        <v>42.622999999999998</v>
      </c>
      <c r="O213" s="37">
        <v>40.802999999999997</v>
      </c>
      <c r="P213" s="37">
        <v>36.393000000000001</v>
      </c>
      <c r="Q213" s="37">
        <v>36.508000000000003</v>
      </c>
      <c r="S213" s="4">
        <f t="shared" si="260"/>
        <v>39.275120525520869</v>
      </c>
      <c r="T213" s="4" t="e">
        <f t="shared" si="260"/>
        <v>#N/A</v>
      </c>
      <c r="U213" s="4" t="e">
        <f t="shared" si="260"/>
        <v>#N/A</v>
      </c>
      <c r="V213" s="4" t="e">
        <f t="shared" si="260"/>
        <v>#N/A</v>
      </c>
      <c r="W213" s="4" t="e">
        <f t="shared" si="260"/>
        <v>#N/A</v>
      </c>
      <c r="X213" s="4" t="e">
        <f t="shared" si="260"/>
        <v>#N/A</v>
      </c>
      <c r="Y213" s="4" t="e">
        <f t="shared" si="260"/>
        <v>#N/A</v>
      </c>
      <c r="Z213" s="4" t="e">
        <f t="shared" si="260"/>
        <v>#N/A</v>
      </c>
      <c r="AA213" s="4" t="e">
        <f t="shared" si="260"/>
        <v>#N/A</v>
      </c>
      <c r="AB213" s="4" t="e">
        <f t="shared" si="260"/>
        <v>#N/A</v>
      </c>
      <c r="AC213" s="4" t="e">
        <f t="shared" si="260"/>
        <v>#N/A</v>
      </c>
      <c r="AD213" s="4" t="e">
        <f t="shared" si="260"/>
        <v>#N/A</v>
      </c>
      <c r="AE213" s="4" t="e">
        <f t="shared" si="260"/>
        <v>#N/A</v>
      </c>
      <c r="AF213" s="4">
        <f t="shared" si="260"/>
        <v>38.380758540011783</v>
      </c>
      <c r="AG213" s="4">
        <f t="shared" si="260"/>
        <v>35.441907858205234</v>
      </c>
      <c r="AI213" s="4">
        <f t="shared" si="261"/>
        <v>3.8628794744791293</v>
      </c>
      <c r="AJ213" s="4">
        <f t="shared" si="261"/>
        <v>0</v>
      </c>
      <c r="AK213" s="4">
        <f t="shared" si="261"/>
        <v>0</v>
      </c>
      <c r="AL213" s="4">
        <f t="shared" si="261"/>
        <v>0</v>
      </c>
      <c r="AM213" s="4">
        <f t="shared" si="261"/>
        <v>0</v>
      </c>
      <c r="AN213" s="4">
        <f t="shared" si="261"/>
        <v>0</v>
      </c>
      <c r="AO213" s="4">
        <f t="shared" si="261"/>
        <v>0</v>
      </c>
      <c r="AP213" s="4">
        <f t="shared" si="261"/>
        <v>0</v>
      </c>
      <c r="AQ213" s="4">
        <f t="shared" si="261"/>
        <v>0</v>
      </c>
      <c r="AR213" s="4">
        <f t="shared" si="261"/>
        <v>0</v>
      </c>
      <c r="AS213" s="4">
        <f t="shared" si="261"/>
        <v>0</v>
      </c>
      <c r="AT213" s="4">
        <f t="shared" si="261"/>
        <v>0</v>
      </c>
      <c r="AU213" s="4">
        <f t="shared" si="261"/>
        <v>0</v>
      </c>
      <c r="AV213" s="4">
        <f t="shared" si="261"/>
        <v>-1.9877585400117823</v>
      </c>
      <c r="AW213" s="4">
        <f t="shared" si="261"/>
        <v>1.0660921417947691</v>
      </c>
      <c r="AY213" s="2">
        <f t="shared" si="265"/>
        <v>39.275120525313483</v>
      </c>
      <c r="AZ213" s="2" t="e">
        <f t="shared" si="265"/>
        <v>#N/A</v>
      </c>
      <c r="BA213" s="2" t="e">
        <f t="shared" si="265"/>
        <v>#N/A</v>
      </c>
      <c r="BB213" s="2" t="e">
        <f t="shared" si="265"/>
        <v>#N/A</v>
      </c>
      <c r="BC213" s="2" t="e">
        <f t="shared" si="265"/>
        <v>#N/A</v>
      </c>
      <c r="BD213" s="2" t="e">
        <f t="shared" si="265"/>
        <v>#N/A</v>
      </c>
      <c r="BE213" s="2" t="e">
        <f t="shared" si="265"/>
        <v>#N/A</v>
      </c>
      <c r="BF213" s="2" t="e">
        <f t="shared" si="265"/>
        <v>#N/A</v>
      </c>
      <c r="BG213" s="2" t="e">
        <f t="shared" si="265"/>
        <v>#N/A</v>
      </c>
      <c r="BH213" s="2" t="e">
        <f t="shared" si="265"/>
        <v>#N/A</v>
      </c>
      <c r="BI213" s="2" t="e">
        <f t="shared" si="265"/>
        <v>#N/A</v>
      </c>
      <c r="BJ213" s="2" t="e">
        <f t="shared" si="265"/>
        <v>#N/A</v>
      </c>
      <c r="BK213" s="2" t="e">
        <f t="shared" si="265"/>
        <v>#N/A</v>
      </c>
      <c r="BL213" s="2">
        <f t="shared" si="265"/>
        <v>38.380758540011783</v>
      </c>
      <c r="BM213" s="2">
        <f t="shared" si="265"/>
        <v>35.441907858205226</v>
      </c>
      <c r="BO213" s="2" t="str">
        <f t="shared" si="191"/>
        <v/>
      </c>
      <c r="BP213" s="2" t="str">
        <f t="shared" si="192"/>
        <v/>
      </c>
      <c r="BQ213" s="2" t="str">
        <f t="shared" si="193"/>
        <v/>
      </c>
      <c r="BR213" s="2" t="str">
        <f t="shared" si="194"/>
        <v/>
      </c>
      <c r="BS213" s="2" t="str">
        <f t="shared" si="195"/>
        <v/>
      </c>
      <c r="BT213" s="2" t="str">
        <f t="shared" si="196"/>
        <v/>
      </c>
      <c r="BU213" s="2" t="str">
        <f t="shared" si="197"/>
        <v/>
      </c>
      <c r="BV213" s="2" t="str">
        <f t="shared" si="198"/>
        <v/>
      </c>
      <c r="BW213" s="2" t="str">
        <f t="shared" si="199"/>
        <v/>
      </c>
      <c r="BX213" s="2" t="str">
        <f t="shared" si="200"/>
        <v/>
      </c>
      <c r="BY213" s="2" t="str">
        <f t="shared" si="201"/>
        <v/>
      </c>
      <c r="BZ213" s="2" t="str">
        <f t="shared" si="202"/>
        <v/>
      </c>
      <c r="CA213" s="2" t="str">
        <f t="shared" si="203"/>
        <v/>
      </c>
      <c r="CB213" s="2" t="str">
        <f t="shared" si="204"/>
        <v/>
      </c>
      <c r="CC213" s="2" t="str">
        <f t="shared" si="205"/>
        <v/>
      </c>
      <c r="CE213" s="2" t="str">
        <f t="shared" si="266"/>
        <v/>
      </c>
      <c r="CF213" s="2" t="str">
        <f t="shared" si="266"/>
        <v/>
      </c>
      <c r="CG213" s="2" t="str">
        <f t="shared" si="266"/>
        <v/>
      </c>
      <c r="CH213" s="2" t="str">
        <f t="shared" si="266"/>
        <v/>
      </c>
      <c r="CI213" s="2" t="str">
        <f t="shared" si="266"/>
        <v/>
      </c>
      <c r="CJ213" s="2" t="str">
        <f t="shared" si="266"/>
        <v/>
      </c>
      <c r="CK213" s="2" t="str">
        <f t="shared" si="266"/>
        <v/>
      </c>
      <c r="CL213" s="2" t="str">
        <f t="shared" si="266"/>
        <v/>
      </c>
      <c r="CM213" s="2" t="str">
        <f t="shared" si="266"/>
        <v/>
      </c>
      <c r="CN213" s="2" t="str">
        <f t="shared" si="266"/>
        <v/>
      </c>
      <c r="CO213" s="2" t="str">
        <f t="shared" si="266"/>
        <v/>
      </c>
      <c r="CP213" s="2" t="str">
        <f t="shared" si="266"/>
        <v/>
      </c>
      <c r="CQ213" s="2" t="str">
        <f t="shared" si="266"/>
        <v/>
      </c>
      <c r="CR213" s="2" t="str">
        <f t="shared" si="266"/>
        <v/>
      </c>
      <c r="CS213" s="2" t="str">
        <f t="shared" si="266"/>
        <v/>
      </c>
      <c r="CU213" s="2">
        <f t="shared" si="206"/>
        <v>43.137999999999998</v>
      </c>
      <c r="CV213" s="2" t="str">
        <f t="shared" si="207"/>
        <v/>
      </c>
      <c r="CW213" s="2" t="str">
        <f t="shared" si="208"/>
        <v/>
      </c>
      <c r="CX213" s="2" t="str">
        <f t="shared" si="209"/>
        <v/>
      </c>
      <c r="CY213" s="2" t="str">
        <f t="shared" si="210"/>
        <v/>
      </c>
      <c r="CZ213" s="2" t="str">
        <f t="shared" si="211"/>
        <v/>
      </c>
      <c r="DA213" s="2" t="str">
        <f t="shared" si="212"/>
        <v/>
      </c>
      <c r="DB213" s="2" t="str">
        <f t="shared" si="213"/>
        <v/>
      </c>
      <c r="DC213" s="2" t="str">
        <f t="shared" si="214"/>
        <v/>
      </c>
      <c r="DD213" s="2" t="str">
        <f t="shared" si="215"/>
        <v/>
      </c>
      <c r="DE213" s="2" t="str">
        <f t="shared" si="216"/>
        <v/>
      </c>
      <c r="DF213" s="2" t="str">
        <f t="shared" si="217"/>
        <v/>
      </c>
      <c r="DG213" s="2" t="str">
        <f t="shared" si="218"/>
        <v/>
      </c>
      <c r="DH213" s="2">
        <f t="shared" si="219"/>
        <v>36.393000000000001</v>
      </c>
      <c r="DI213" s="2">
        <f t="shared" si="220"/>
        <v>36.508000000000003</v>
      </c>
      <c r="DK213" s="2">
        <f t="shared" si="262"/>
        <v>98.365727883880822</v>
      </c>
      <c r="DL213" s="2">
        <f t="shared" si="262"/>
        <v>112.05457954545454</v>
      </c>
      <c r="DM213" s="2">
        <f t="shared" si="262"/>
        <v>107.16757754010695</v>
      </c>
      <c r="DN213" s="2">
        <f t="shared" si="262"/>
        <v>122.58018560606061</v>
      </c>
      <c r="DO213" s="2">
        <f t="shared" si="262"/>
        <v>116.69768847795162</v>
      </c>
      <c r="DP213" s="2">
        <f t="shared" si="262"/>
        <v>120.9253596622889</v>
      </c>
      <c r="DQ213" s="2">
        <f t="shared" si="262"/>
        <v>102.0413371266003</v>
      </c>
      <c r="DR213" s="2">
        <f t="shared" si="262"/>
        <v>108.53361666666669</v>
      </c>
      <c r="DS213" s="2">
        <f t="shared" si="262"/>
        <v>96.963499662618062</v>
      </c>
      <c r="DT213" s="2">
        <f t="shared" si="262"/>
        <v>95.174134333958719</v>
      </c>
      <c r="DU213" s="2">
        <f t="shared" si="262"/>
        <v>83.388751567944269</v>
      </c>
      <c r="DV213" s="2">
        <f t="shared" si="262"/>
        <v>100.39785749128916</v>
      </c>
      <c r="DW213" s="2">
        <f t="shared" si="262"/>
        <v>107.44065619870887</v>
      </c>
      <c r="DX213" s="2">
        <f t="shared" si="262"/>
        <v>75.26845452595451</v>
      </c>
      <c r="DY213" s="2">
        <f t="shared" si="262"/>
        <v>52.935033766233772</v>
      </c>
      <c r="EA213" s="2">
        <f t="shared" si="249"/>
        <v>36.979881617581377</v>
      </c>
      <c r="EB213" s="2">
        <f t="shared" si="249"/>
        <v>39.140028571428573</v>
      </c>
      <c r="EC213" s="2">
        <f t="shared" si="249"/>
        <v>40.323584848484856</v>
      </c>
      <c r="ED213" s="2">
        <f t="shared" si="249"/>
        <v>45.076157142857141</v>
      </c>
      <c r="EE213" s="2">
        <f t="shared" si="249"/>
        <v>42.134668443987813</v>
      </c>
      <c r="EF213" s="2">
        <f t="shared" si="248"/>
        <v>48.369108189593049</v>
      </c>
      <c r="EG213" s="2">
        <f t="shared" si="248"/>
        <v>49.87516359319352</v>
      </c>
      <c r="EH213" s="2">
        <f t="shared" si="248"/>
        <v>46.540850846570081</v>
      </c>
      <c r="EI213" s="2">
        <f t="shared" si="248"/>
        <v>42.384383346741757</v>
      </c>
      <c r="EJ213" s="2">
        <f t="shared" si="248"/>
        <v>38.313154129793489</v>
      </c>
      <c r="EK213" s="2">
        <f t="shared" si="221"/>
        <v>47.103123322232307</v>
      </c>
      <c r="EL213" s="2">
        <f t="shared" si="221"/>
        <v>46.090416495148496</v>
      </c>
      <c r="EM213" s="2">
        <f t="shared" si="221"/>
        <v>41.356889159628793</v>
      </c>
      <c r="EN213" s="2">
        <f t="shared" si="221"/>
        <v>42.53297054989622</v>
      </c>
      <c r="EO213" s="2">
        <f t="shared" si="221"/>
        <v>35.96832788393543</v>
      </c>
      <c r="EQ213" s="2">
        <f t="shared" si="263"/>
        <v>39.617494289340101</v>
      </c>
      <c r="ER213" s="2">
        <f t="shared" si="263"/>
        <v>40.23824870457041</v>
      </c>
      <c r="ES213" s="2">
        <f t="shared" si="263"/>
        <v>43.189110288617613</v>
      </c>
      <c r="ET213" s="2">
        <f t="shared" si="263"/>
        <v>44.285793111064493</v>
      </c>
      <c r="EU213" s="2">
        <f t="shared" si="263"/>
        <v>46.084648562407338</v>
      </c>
      <c r="EV213" s="2">
        <f t="shared" si="263"/>
        <v>46.330273672322065</v>
      </c>
      <c r="EW213" s="2">
        <f t="shared" si="263"/>
        <v>47.179994142312921</v>
      </c>
      <c r="EX213" s="2">
        <f t="shared" si="263"/>
        <v>43.123686221468958</v>
      </c>
      <c r="EY213" s="2">
        <f t="shared" si="263"/>
        <v>39.143839588847754</v>
      </c>
      <c r="EZ213" s="2">
        <f t="shared" si="263"/>
        <v>42.015348875850819</v>
      </c>
      <c r="FA213" s="2">
        <f t="shared" si="263"/>
        <v>47.827634773809109</v>
      </c>
      <c r="FB213" s="2">
        <f t="shared" si="263"/>
        <v>44.307910204478496</v>
      </c>
      <c r="FC213" s="2">
        <f t="shared" si="263"/>
        <v>41.196660878234738</v>
      </c>
      <c r="FD213" s="2">
        <f t="shared" si="263"/>
        <v>38.010005215487539</v>
      </c>
      <c r="FE213" s="2">
        <f t="shared" si="263"/>
        <v>35.388368288918031</v>
      </c>
      <c r="FG213" s="2">
        <f t="shared" si="264"/>
        <v>0.99999914692576852</v>
      </c>
      <c r="FH213" s="2">
        <f t="shared" si="264"/>
        <v>0.99999921195448405</v>
      </c>
      <c r="FI213" s="2">
        <f t="shared" si="264"/>
        <v>0.99999917639788283</v>
      </c>
      <c r="FJ213" s="2">
        <f t="shared" si="264"/>
        <v>0.99999921562664451</v>
      </c>
      <c r="FK213" s="2">
        <f t="shared" si="264"/>
        <v>0.99999885392753662</v>
      </c>
      <c r="FL213" s="2">
        <f t="shared" si="264"/>
        <v>0.99999858993983293</v>
      </c>
      <c r="FM213" s="2">
        <f t="shared" si="264"/>
        <v>0.99999877856153641</v>
      </c>
      <c r="FN213" s="2">
        <f t="shared" si="264"/>
        <v>0.99999872638400689</v>
      </c>
      <c r="FO213" s="2">
        <f t="shared" si="264"/>
        <v>0.99999868555267557</v>
      </c>
      <c r="FP213" s="2">
        <f t="shared" si="264"/>
        <v>0.99999856448120206</v>
      </c>
      <c r="FQ213" s="2">
        <f t="shared" si="264"/>
        <v>0.99999842920133741</v>
      </c>
      <c r="FR213" s="2">
        <f t="shared" si="264"/>
        <v>0.9999984427614933</v>
      </c>
      <c r="FS213" s="2">
        <f t="shared" si="264"/>
        <v>0.99999825883818794</v>
      </c>
      <c r="FT213" s="2">
        <f t="shared" si="264"/>
        <v>0.9999982314928374</v>
      </c>
      <c r="FU213" s="2">
        <f t="shared" si="264"/>
        <v>0.99999801128293286</v>
      </c>
      <c r="FW213" s="2">
        <f t="shared" si="267"/>
        <v>0.8701757333907838</v>
      </c>
      <c r="FX213" s="2">
        <f t="shared" si="267"/>
        <v>0.97646022479635475</v>
      </c>
      <c r="FY213" s="2">
        <f t="shared" si="267"/>
        <v>0.97554123568004247</v>
      </c>
      <c r="FZ213" s="2">
        <f t="shared" si="267"/>
        <v>0.97564837974054763</v>
      </c>
      <c r="GA213" s="2">
        <f t="shared" si="267"/>
        <v>0.96716645275447366</v>
      </c>
      <c r="GB213" s="2">
        <f t="shared" si="267"/>
        <v>0.96995019148074069</v>
      </c>
      <c r="GC213" s="2">
        <f t="shared" si="267"/>
        <v>0.9670302891958098</v>
      </c>
      <c r="GD213" s="2">
        <f t="shared" si="267"/>
        <v>0.97057643358731294</v>
      </c>
      <c r="GE213" s="2">
        <f t="shared" si="267"/>
        <v>0.97197336504757714</v>
      </c>
      <c r="GF213" s="2">
        <f t="shared" si="267"/>
        <v>0.96433853977040551</v>
      </c>
      <c r="GG213" s="2">
        <f t="shared" si="267"/>
        <v>0.96023988247894398</v>
      </c>
      <c r="GH213" s="2">
        <f t="shared" si="267"/>
        <v>0.9497811490297059</v>
      </c>
      <c r="GI213" s="2">
        <f t="shared" si="267"/>
        <v>0.94183790829482039</v>
      </c>
      <c r="GJ213" s="2">
        <f t="shared" si="267"/>
        <v>0.91804150503514237</v>
      </c>
      <c r="GK213" s="2">
        <f t="shared" si="267"/>
        <v>0.90774214657482855</v>
      </c>
      <c r="GM213" s="86">
        <f t="shared" si="268"/>
        <v>0</v>
      </c>
      <c r="GN213" s="86">
        <f t="shared" si="268"/>
        <v>0</v>
      </c>
      <c r="GO213" s="86">
        <f t="shared" si="268"/>
        <v>0</v>
      </c>
      <c r="GP213" s="86">
        <f t="shared" si="268"/>
        <v>0</v>
      </c>
      <c r="GQ213" s="86">
        <f t="shared" si="268"/>
        <v>0</v>
      </c>
      <c r="GR213" s="86">
        <f t="shared" si="268"/>
        <v>0</v>
      </c>
      <c r="GS213" s="86">
        <f t="shared" si="268"/>
        <v>0</v>
      </c>
      <c r="GT213" s="86">
        <f t="shared" si="268"/>
        <v>0</v>
      </c>
      <c r="GU213" s="86">
        <f t="shared" si="268"/>
        <v>0</v>
      </c>
      <c r="GV213" s="86">
        <f t="shared" si="268"/>
        <v>0</v>
      </c>
      <c r="GW213" s="86">
        <f t="shared" si="268"/>
        <v>0</v>
      </c>
      <c r="GX213" s="86">
        <f t="shared" si="268"/>
        <v>0</v>
      </c>
      <c r="GY213" s="86">
        <f t="shared" si="268"/>
        <v>0</v>
      </c>
      <c r="GZ213" s="86">
        <f t="shared" si="268"/>
        <v>0</v>
      </c>
      <c r="HA213" s="86">
        <f t="shared" si="268"/>
        <v>0</v>
      </c>
      <c r="HC213" s="86">
        <f t="shared" si="190"/>
        <v>5.6267714226452046E-209</v>
      </c>
      <c r="HD213" s="86">
        <f t="shared" si="190"/>
        <v>0</v>
      </c>
      <c r="HE213" s="86">
        <f t="shared" si="190"/>
        <v>0</v>
      </c>
      <c r="HF213" s="86">
        <f t="shared" ref="HF213:HG227" si="272" xml:space="preserve"> _xlfn.NORM.DIST($B213, F$8, ABS(F$12), TRUE) * _xlfn.NORM.DIST(($B213 - F$8)*F$16, 0, ABS(F$12), TRUE) * 2</f>
        <v>0</v>
      </c>
      <c r="HG213" s="86">
        <f t="shared" si="272"/>
        <v>0</v>
      </c>
      <c r="HH213" s="86">
        <f t="shared" si="251"/>
        <v>0</v>
      </c>
      <c r="HI213" s="86">
        <f t="shared" si="252"/>
        <v>0</v>
      </c>
      <c r="HJ213" s="86">
        <f t="shared" si="250"/>
        <v>0</v>
      </c>
      <c r="HK213" s="86">
        <f t="shared" si="250"/>
        <v>0</v>
      </c>
      <c r="HL213" s="86">
        <f t="shared" si="250"/>
        <v>0</v>
      </c>
      <c r="HM213" s="86">
        <f t="shared" si="250"/>
        <v>0</v>
      </c>
      <c r="HN213" s="86">
        <f t="shared" si="250"/>
        <v>0</v>
      </c>
      <c r="HO213" s="86">
        <f t="shared" si="235"/>
        <v>0</v>
      </c>
      <c r="HP213" s="86">
        <f t="shared" si="235"/>
        <v>0</v>
      </c>
      <c r="HQ213" s="86">
        <f t="shared" si="235"/>
        <v>0</v>
      </c>
      <c r="HS213" s="86">
        <f t="shared" si="269"/>
        <v>2.1561042088692052E-18</v>
      </c>
      <c r="HT213" s="86">
        <f t="shared" si="269"/>
        <v>1.3509312943596349E-21</v>
      </c>
      <c r="HU213" s="86">
        <f t="shared" si="269"/>
        <v>5.6941880937556485E-22</v>
      </c>
      <c r="HV213" s="86">
        <f t="shared" si="269"/>
        <v>1.3616473164539372E-21</v>
      </c>
      <c r="HW213" s="86">
        <f t="shared" si="269"/>
        <v>1.7995368655600039E-20</v>
      </c>
      <c r="HX213" s="86">
        <f t="shared" si="269"/>
        <v>2.4352108574444075E-22</v>
      </c>
      <c r="HY213" s="86">
        <f t="shared" si="269"/>
        <v>5.4245201203511404E-21</v>
      </c>
      <c r="HZ213" s="86">
        <f t="shared" si="269"/>
        <v>5.1570290958096007E-22</v>
      </c>
      <c r="IA213" s="86">
        <f t="shared" si="269"/>
        <v>4.3896024159163014E-23</v>
      </c>
      <c r="IB213" s="86">
        <f t="shared" si="269"/>
        <v>3.2407926380087285E-22</v>
      </c>
      <c r="IC213" s="86">
        <f t="shared" si="269"/>
        <v>2.3206069183389929E-21</v>
      </c>
      <c r="ID213" s="86">
        <f t="shared" si="269"/>
        <v>3.8777011468445532E-18</v>
      </c>
      <c r="IE213" s="86">
        <f t="shared" si="269"/>
        <v>8.7339508154116101E-23</v>
      </c>
      <c r="IF213" s="86">
        <f t="shared" si="269"/>
        <v>2.730176797007868E-59</v>
      </c>
      <c r="IG213" s="86">
        <f t="shared" si="269"/>
        <v>5.5091379640485892E-62</v>
      </c>
      <c r="II213" s="86">
        <f t="shared" si="270"/>
        <v>2.7427148832101225E-3</v>
      </c>
      <c r="IJ213" s="86">
        <f t="shared" si="270"/>
        <v>1.5163553834452472E-8</v>
      </c>
      <c r="IK213" s="86">
        <f t="shared" si="270"/>
        <v>1.3504434764003913E-8</v>
      </c>
      <c r="IL213" s="86">
        <f t="shared" si="270"/>
        <v>3.159699887984846E-8</v>
      </c>
      <c r="IM213" s="86">
        <f t="shared" si="270"/>
        <v>1.5864966527384409E-7</v>
      </c>
      <c r="IN213" s="86">
        <f t="shared" si="270"/>
        <v>1.7361342070883303E-8</v>
      </c>
      <c r="IO213" s="86">
        <f t="shared" si="270"/>
        <v>7.6967316551022644E-8</v>
      </c>
      <c r="IP213" s="86">
        <f t="shared" si="270"/>
        <v>2.0007916799507959E-8</v>
      </c>
      <c r="IQ213" s="86">
        <f t="shared" si="270"/>
        <v>8.3512828335491707E-9</v>
      </c>
      <c r="IR213" s="86">
        <f t="shared" si="270"/>
        <v>6.6965573876774807E-8</v>
      </c>
      <c r="IS213" s="86">
        <f t="shared" si="270"/>
        <v>2.0144124247262913E-7</v>
      </c>
      <c r="IT213" s="86">
        <f t="shared" si="270"/>
        <v>5.8635964837376506E-6</v>
      </c>
      <c r="IU213" s="86">
        <f t="shared" si="270"/>
        <v>7.7189810264556496E-7</v>
      </c>
      <c r="IV213" s="86">
        <f t="shared" si="270"/>
        <v>2.4583999378169178E-29</v>
      </c>
      <c r="IW213" s="86">
        <f t="shared" si="270"/>
        <v>1.5870473598279199E-12</v>
      </c>
      <c r="IY213" s="86">
        <f t="shared" si="271"/>
        <v>2.7427148832101247E-3</v>
      </c>
      <c r="IZ213" s="86">
        <f t="shared" si="271"/>
        <v>1.5163553834453822E-8</v>
      </c>
      <c r="JA213" s="86">
        <f t="shared" si="271"/>
        <v>1.3504434764004482E-8</v>
      </c>
      <c r="JB213" s="86">
        <f t="shared" si="271"/>
        <v>3.1596998879849824E-8</v>
      </c>
      <c r="JC213" s="86">
        <f t="shared" si="271"/>
        <v>1.5864966527386209E-7</v>
      </c>
      <c r="JD213" s="86">
        <f t="shared" si="271"/>
        <v>1.7361342070883547E-8</v>
      </c>
      <c r="JE213" s="86">
        <f t="shared" si="271"/>
        <v>7.6967316551028071E-8</v>
      </c>
      <c r="JF213" s="86">
        <f t="shared" si="271"/>
        <v>2.0007916799508476E-8</v>
      </c>
      <c r="JG213" s="86">
        <f t="shared" si="271"/>
        <v>8.3512828335492154E-9</v>
      </c>
      <c r="JH213" s="86">
        <f t="shared" si="271"/>
        <v>6.6965573876775125E-8</v>
      </c>
      <c r="JI213" s="86">
        <f t="shared" si="271"/>
        <v>2.0144124247263146E-7</v>
      </c>
      <c r="JJ213" s="86">
        <f t="shared" si="271"/>
        <v>5.8635964837415283E-6</v>
      </c>
      <c r="JK213" s="86">
        <f t="shared" si="271"/>
        <v>7.7189810264556507E-7</v>
      </c>
      <c r="JL213" s="86">
        <f t="shared" si="271"/>
        <v>2.4583999378169178E-29</v>
      </c>
      <c r="JM213" s="86">
        <f t="shared" si="271"/>
        <v>1.5870473598279199E-12</v>
      </c>
    </row>
    <row r="214" spans="2:273" x14ac:dyDescent="0.25">
      <c r="B214" s="2">
        <v>187</v>
      </c>
      <c r="C214" s="37">
        <v>41.482999999999997</v>
      </c>
      <c r="D214" s="37">
        <v>42.667000000000002</v>
      </c>
      <c r="E214" s="37">
        <v>45.2</v>
      </c>
      <c r="F214" s="37">
        <v>45.533000000000001</v>
      </c>
      <c r="G214" s="37">
        <v>47.426000000000002</v>
      </c>
      <c r="H214" s="37">
        <v>46.540999999999997</v>
      </c>
      <c r="I214" s="37">
        <v>46.377000000000002</v>
      </c>
      <c r="J214" s="37">
        <v>46.246000000000002</v>
      </c>
      <c r="K214" s="37">
        <v>38.917999999999999</v>
      </c>
      <c r="L214" s="37">
        <v>42.902000000000001</v>
      </c>
      <c r="M214" s="37">
        <v>43.77</v>
      </c>
      <c r="N214" s="37">
        <v>44.23</v>
      </c>
      <c r="O214" s="37">
        <v>38.442999999999998</v>
      </c>
      <c r="P214" s="37">
        <v>37.984000000000002</v>
      </c>
      <c r="Q214" s="37">
        <v>35.738</v>
      </c>
      <c r="S214" s="4">
        <f t="shared" ref="S214:AG227" si="27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39.145289554165906</v>
      </c>
      <c r="T214" s="4" t="e">
        <f t="shared" si="273"/>
        <v>#N/A</v>
      </c>
      <c r="U214" s="4" t="e">
        <f t="shared" si="273"/>
        <v>#N/A</v>
      </c>
      <c r="V214" s="4" t="e">
        <f t="shared" si="273"/>
        <v>#N/A</v>
      </c>
      <c r="W214" s="4" t="e">
        <f t="shared" si="273"/>
        <v>#N/A</v>
      </c>
      <c r="X214" s="4" t="e">
        <f t="shared" si="273"/>
        <v>#N/A</v>
      </c>
      <c r="Y214" s="4" t="e">
        <f t="shared" si="273"/>
        <v>#N/A</v>
      </c>
      <c r="Z214" s="4" t="e">
        <f t="shared" si="273"/>
        <v>#N/A</v>
      </c>
      <c r="AA214" s="4" t="e">
        <f t="shared" si="273"/>
        <v>#N/A</v>
      </c>
      <c r="AB214" s="4" t="e">
        <f t="shared" si="273"/>
        <v>#N/A</v>
      </c>
      <c r="AC214" s="4" t="e">
        <f t="shared" si="273"/>
        <v>#N/A</v>
      </c>
      <c r="AD214" s="4" t="e">
        <f t="shared" si="273"/>
        <v>#N/A</v>
      </c>
      <c r="AE214" s="4" t="e">
        <f t="shared" si="273"/>
        <v>#N/A</v>
      </c>
      <c r="AF214" s="4">
        <f t="shared" si="273"/>
        <v>38.209528835780468</v>
      </c>
      <c r="AG214" s="4">
        <f t="shared" si="273"/>
        <v>35.322872360136309</v>
      </c>
      <c r="AI214" s="4">
        <f t="shared" ref="AI214:AW227" si="274">IF(OR($B214 &lt; C$230, $B214 &gt; C$233), 0, C214-S214)</f>
        <v>2.3377104458340909</v>
      </c>
      <c r="AJ214" s="4">
        <f t="shared" si="274"/>
        <v>0</v>
      </c>
      <c r="AK214" s="4">
        <f t="shared" si="274"/>
        <v>0</v>
      </c>
      <c r="AL214" s="4">
        <f t="shared" si="274"/>
        <v>0</v>
      </c>
      <c r="AM214" s="4">
        <f t="shared" si="274"/>
        <v>0</v>
      </c>
      <c r="AN214" s="4">
        <f t="shared" si="274"/>
        <v>0</v>
      </c>
      <c r="AO214" s="4">
        <f t="shared" si="274"/>
        <v>0</v>
      </c>
      <c r="AP214" s="4">
        <f t="shared" si="274"/>
        <v>0</v>
      </c>
      <c r="AQ214" s="4">
        <f t="shared" si="274"/>
        <v>0</v>
      </c>
      <c r="AR214" s="4">
        <f t="shared" si="274"/>
        <v>0</v>
      </c>
      <c r="AS214" s="4">
        <f t="shared" si="274"/>
        <v>0</v>
      </c>
      <c r="AT214" s="4">
        <f t="shared" si="274"/>
        <v>0</v>
      </c>
      <c r="AU214" s="4">
        <f t="shared" si="274"/>
        <v>0</v>
      </c>
      <c r="AV214" s="4">
        <f t="shared" si="274"/>
        <v>-0.2255288357804659</v>
      </c>
      <c r="AW214" s="4">
        <f t="shared" si="274"/>
        <v>0.41512763986369094</v>
      </c>
      <c r="AY214" s="2">
        <f t="shared" si="265"/>
        <v>39.145289554139303</v>
      </c>
      <c r="AZ214" s="2" t="e">
        <f t="shared" si="265"/>
        <v>#N/A</v>
      </c>
      <c r="BA214" s="2" t="e">
        <f t="shared" si="265"/>
        <v>#N/A</v>
      </c>
      <c r="BB214" s="2" t="e">
        <f t="shared" si="265"/>
        <v>#N/A</v>
      </c>
      <c r="BC214" s="2" t="e">
        <f t="shared" si="265"/>
        <v>#N/A</v>
      </c>
      <c r="BD214" s="2" t="e">
        <f t="shared" si="265"/>
        <v>#N/A</v>
      </c>
      <c r="BE214" s="2" t="e">
        <f t="shared" si="265"/>
        <v>#N/A</v>
      </c>
      <c r="BF214" s="2" t="e">
        <f t="shared" si="265"/>
        <v>#N/A</v>
      </c>
      <c r="BG214" s="2" t="e">
        <f t="shared" si="265"/>
        <v>#N/A</v>
      </c>
      <c r="BH214" s="2" t="e">
        <f t="shared" si="265"/>
        <v>#N/A</v>
      </c>
      <c r="BI214" s="2" t="e">
        <f t="shared" si="265"/>
        <v>#N/A</v>
      </c>
      <c r="BJ214" s="2" t="e">
        <f t="shared" si="265"/>
        <v>#N/A</v>
      </c>
      <c r="BK214" s="2" t="e">
        <f t="shared" si="265"/>
        <v>#N/A</v>
      </c>
      <c r="BL214" s="2">
        <f t="shared" si="265"/>
        <v>38.209528835780468</v>
      </c>
      <c r="BM214" s="2">
        <f t="shared" si="265"/>
        <v>35.322872360136309</v>
      </c>
      <c r="BO214" s="2" t="str">
        <f t="shared" si="191"/>
        <v/>
      </c>
      <c r="BP214" s="2" t="str">
        <f t="shared" si="192"/>
        <v/>
      </c>
      <c r="BQ214" s="2" t="str">
        <f t="shared" si="193"/>
        <v/>
      </c>
      <c r="BR214" s="2" t="str">
        <f t="shared" si="194"/>
        <v/>
      </c>
      <c r="BS214" s="2" t="str">
        <f t="shared" si="195"/>
        <v/>
      </c>
      <c r="BT214" s="2" t="str">
        <f t="shared" si="196"/>
        <v/>
      </c>
      <c r="BU214" s="2" t="str">
        <f t="shared" si="197"/>
        <v/>
      </c>
      <c r="BV214" s="2" t="str">
        <f t="shared" si="198"/>
        <v/>
      </c>
      <c r="BW214" s="2" t="str">
        <f t="shared" si="199"/>
        <v/>
      </c>
      <c r="BX214" s="2" t="str">
        <f t="shared" si="200"/>
        <v/>
      </c>
      <c r="BY214" s="2" t="str">
        <f t="shared" si="201"/>
        <v/>
      </c>
      <c r="BZ214" s="2" t="str">
        <f t="shared" si="202"/>
        <v/>
      </c>
      <c r="CA214" s="2" t="str">
        <f t="shared" si="203"/>
        <v/>
      </c>
      <c r="CB214" s="2" t="str">
        <f t="shared" si="204"/>
        <v/>
      </c>
      <c r="CC214" s="2" t="str">
        <f t="shared" si="205"/>
        <v/>
      </c>
      <c r="CE214" s="2" t="str">
        <f t="shared" si="266"/>
        <v/>
      </c>
      <c r="CF214" s="2" t="str">
        <f t="shared" si="266"/>
        <v/>
      </c>
      <c r="CG214" s="2" t="str">
        <f t="shared" si="266"/>
        <v/>
      </c>
      <c r="CH214" s="2" t="str">
        <f t="shared" si="266"/>
        <v/>
      </c>
      <c r="CI214" s="2" t="str">
        <f t="shared" si="266"/>
        <v/>
      </c>
      <c r="CJ214" s="2" t="str">
        <f t="shared" si="266"/>
        <v/>
      </c>
      <c r="CK214" s="2" t="str">
        <f t="shared" si="266"/>
        <v/>
      </c>
      <c r="CL214" s="2" t="str">
        <f t="shared" si="266"/>
        <v/>
      </c>
      <c r="CM214" s="2" t="str">
        <f t="shared" si="266"/>
        <v/>
      </c>
      <c r="CN214" s="2" t="str">
        <f t="shared" si="266"/>
        <v/>
      </c>
      <c r="CO214" s="2" t="str">
        <f t="shared" si="266"/>
        <v/>
      </c>
      <c r="CP214" s="2" t="str">
        <f t="shared" si="266"/>
        <v/>
      </c>
      <c r="CQ214" s="2" t="str">
        <f t="shared" si="266"/>
        <v/>
      </c>
      <c r="CR214" s="2" t="str">
        <f t="shared" si="266"/>
        <v/>
      </c>
      <c r="CS214" s="2" t="str">
        <f t="shared" si="266"/>
        <v/>
      </c>
      <c r="CU214" s="2">
        <f t="shared" si="206"/>
        <v>41.482999999999997</v>
      </c>
      <c r="CV214" s="2" t="str">
        <f t="shared" si="207"/>
        <v/>
      </c>
      <c r="CW214" s="2" t="str">
        <f t="shared" si="208"/>
        <v/>
      </c>
      <c r="CX214" s="2" t="str">
        <f t="shared" si="209"/>
        <v/>
      </c>
      <c r="CY214" s="2" t="str">
        <f t="shared" si="210"/>
        <v/>
      </c>
      <c r="CZ214" s="2" t="str">
        <f t="shared" si="211"/>
        <v/>
      </c>
      <c r="DA214" s="2" t="str">
        <f t="shared" si="212"/>
        <v/>
      </c>
      <c r="DB214" s="2" t="str">
        <f t="shared" si="213"/>
        <v/>
      </c>
      <c r="DC214" s="2" t="str">
        <f t="shared" si="214"/>
        <v/>
      </c>
      <c r="DD214" s="2" t="str">
        <f t="shared" si="215"/>
        <v/>
      </c>
      <c r="DE214" s="2" t="str">
        <f t="shared" si="216"/>
        <v/>
      </c>
      <c r="DF214" s="2" t="str">
        <f t="shared" si="217"/>
        <v/>
      </c>
      <c r="DG214" s="2" t="str">
        <f t="shared" si="218"/>
        <v/>
      </c>
      <c r="DH214" s="2">
        <f t="shared" si="219"/>
        <v>37.984000000000002</v>
      </c>
      <c r="DI214" s="2">
        <f t="shared" si="220"/>
        <v>35.738</v>
      </c>
      <c r="DK214" s="2">
        <f t="shared" ref="DK214:DY227" si="275">BO$228*$B214+BO$229</f>
        <v>98.577959663865528</v>
      </c>
      <c r="DL214" s="2">
        <f t="shared" si="275"/>
        <v>112.32708455882353</v>
      </c>
      <c r="DM214" s="2">
        <f t="shared" si="275"/>
        <v>107.40394117647058</v>
      </c>
      <c r="DN214" s="2">
        <f t="shared" si="275"/>
        <v>122.89438848039217</v>
      </c>
      <c r="DO214" s="2">
        <f t="shared" si="275"/>
        <v>116.97304006638215</v>
      </c>
      <c r="DP214" s="2">
        <f t="shared" si="275"/>
        <v>121.23155506566602</v>
      </c>
      <c r="DQ214" s="2">
        <f t="shared" si="275"/>
        <v>102.22956899004268</v>
      </c>
      <c r="DR214" s="2">
        <f t="shared" si="275"/>
        <v>108.77069743589746</v>
      </c>
      <c r="DS214" s="2">
        <f t="shared" si="275"/>
        <v>97.134565452091749</v>
      </c>
      <c r="DT214" s="2">
        <f t="shared" si="275"/>
        <v>95.352384990619129</v>
      </c>
      <c r="DU214" s="2">
        <f t="shared" si="275"/>
        <v>83.518141637630677</v>
      </c>
      <c r="DV214" s="2">
        <f t="shared" si="275"/>
        <v>100.62395801393725</v>
      </c>
      <c r="DW214" s="2">
        <f t="shared" si="275"/>
        <v>107.72656702046179</v>
      </c>
      <c r="DX214" s="2">
        <f t="shared" si="275"/>
        <v>75.39489287859287</v>
      </c>
      <c r="DY214" s="2">
        <f t="shared" si="275"/>
        <v>52.94673307868603</v>
      </c>
      <c r="EA214" s="2">
        <f t="shared" si="249"/>
        <v>36.792538688270014</v>
      </c>
      <c r="EB214" s="2">
        <f t="shared" si="249"/>
        <v>38.978371428571421</v>
      </c>
      <c r="EC214" s="2">
        <f t="shared" si="249"/>
        <v>40.154386147186159</v>
      </c>
      <c r="ED214" s="2">
        <f t="shared" si="249"/>
        <v>44.949828571428569</v>
      </c>
      <c r="EE214" s="2">
        <f t="shared" si="249"/>
        <v>41.960297704244311</v>
      </c>
      <c r="EF214" s="2">
        <f t="shared" si="248"/>
        <v>48.249591217027827</v>
      </c>
      <c r="EG214" s="2">
        <f t="shared" si="248"/>
        <v>49.781942461416712</v>
      </c>
      <c r="EH214" s="2">
        <f t="shared" si="248"/>
        <v>46.442303106999475</v>
      </c>
      <c r="EI214" s="2">
        <f t="shared" si="248"/>
        <v>42.235751005631535</v>
      </c>
      <c r="EJ214" s="2">
        <f t="shared" si="248"/>
        <v>38.151014749262515</v>
      </c>
      <c r="EK214" s="2">
        <f t="shared" si="221"/>
        <v>47.067853567463914</v>
      </c>
      <c r="EL214" s="2">
        <f t="shared" si="221"/>
        <v>46.024684735581985</v>
      </c>
      <c r="EM214" s="2">
        <f t="shared" si="221"/>
        <v>41.234308900250412</v>
      </c>
      <c r="EN214" s="2">
        <f t="shared" si="221"/>
        <v>42.441262122016781</v>
      </c>
      <c r="EO214" s="2">
        <f t="shared" si="221"/>
        <v>35.859227600289188</v>
      </c>
      <c r="EQ214" s="2">
        <f t="shared" ref="EQ214:FE227" si="276">CU$228*$B214+CU$229</f>
        <v>39.465363821156643</v>
      </c>
      <c r="ER214" s="2">
        <f t="shared" si="276"/>
        <v>40.08870087516118</v>
      </c>
      <c r="ES214" s="2">
        <f t="shared" si="276"/>
        <v>43.051329037652479</v>
      </c>
      <c r="ET214" s="2">
        <f t="shared" si="276"/>
        <v>44.151099780786524</v>
      </c>
      <c r="EU214" s="2">
        <f t="shared" si="276"/>
        <v>45.955279657831241</v>
      </c>
      <c r="EV214" s="2">
        <f t="shared" si="276"/>
        <v>46.187301304956641</v>
      </c>
      <c r="EW214" s="2">
        <f t="shared" si="276"/>
        <v>47.055694437420307</v>
      </c>
      <c r="EX214" s="2">
        <f t="shared" si="276"/>
        <v>42.986275183782858</v>
      </c>
      <c r="EY214" s="2">
        <f t="shared" si="276"/>
        <v>38.957993961844863</v>
      </c>
      <c r="EZ214" s="2">
        <f t="shared" si="276"/>
        <v>41.897138175071461</v>
      </c>
      <c r="FA214" s="2">
        <f t="shared" si="276"/>
        <v>47.800988229919383</v>
      </c>
      <c r="FB214" s="2">
        <f t="shared" si="276"/>
        <v>44.220822663889706</v>
      </c>
      <c r="FC214" s="2">
        <f t="shared" si="276"/>
        <v>41.072000659265917</v>
      </c>
      <c r="FD214" s="2">
        <f t="shared" si="276"/>
        <v>37.864923188657514</v>
      </c>
      <c r="FE214" s="2">
        <f t="shared" si="276"/>
        <v>35.273122816483962</v>
      </c>
      <c r="FG214" s="2">
        <f t="shared" ref="FG214:FU227" si="277">POWER(10,($B214-C$231)/C$229)/(1+POWER(10,($B214-C$231)/C$229))</f>
        <v>0.99999922198699576</v>
      </c>
      <c r="FH214" s="2">
        <f t="shared" si="277"/>
        <v>0.9999992812938977</v>
      </c>
      <c r="FI214" s="2">
        <f t="shared" si="277"/>
        <v>0.99999924886588742</v>
      </c>
      <c r="FJ214" s="2">
        <f t="shared" si="277"/>
        <v>0.99999928464294829</v>
      </c>
      <c r="FK214" s="2">
        <f t="shared" si="277"/>
        <v>0.99999895476938527</v>
      </c>
      <c r="FL214" s="2">
        <f t="shared" si="277"/>
        <v>0.99999871400968388</v>
      </c>
      <c r="FM214" s="2">
        <f t="shared" si="277"/>
        <v>0.99999888603476184</v>
      </c>
      <c r="FN214" s="2">
        <f t="shared" si="277"/>
        <v>0.99999883844827897</v>
      </c>
      <c r="FO214" s="2">
        <f t="shared" si="277"/>
        <v>0.99999880120965368</v>
      </c>
      <c r="FP214" s="2">
        <f t="shared" si="277"/>
        <v>0.9999986907911308</v>
      </c>
      <c r="FQ214" s="2">
        <f t="shared" si="277"/>
        <v>0.9999985674143953</v>
      </c>
      <c r="FR214" s="2">
        <f t="shared" si="277"/>
        <v>0.99999857978140783</v>
      </c>
      <c r="FS214" s="2">
        <f t="shared" si="277"/>
        <v>0.99999841204131101</v>
      </c>
      <c r="FT214" s="2">
        <f t="shared" si="277"/>
        <v>0.99999838710204725</v>
      </c>
      <c r="FU214" s="2">
        <f t="shared" si="277"/>
        <v>0.99999818626816095</v>
      </c>
      <c r="FW214" s="2">
        <f t="shared" si="267"/>
        <v>0.88023072181583406</v>
      </c>
      <c r="FX214" s="2">
        <f t="shared" si="267"/>
        <v>0.97848691097887242</v>
      </c>
      <c r="FY214" s="2">
        <f t="shared" si="267"/>
        <v>0.97764523198938835</v>
      </c>
      <c r="FZ214" s="2">
        <f t="shared" si="267"/>
        <v>0.97774336956115115</v>
      </c>
      <c r="GA214" s="2">
        <f t="shared" si="267"/>
        <v>0.96996868867137109</v>
      </c>
      <c r="GB214" s="2">
        <f t="shared" si="267"/>
        <v>0.97252159442747144</v>
      </c>
      <c r="GC214" s="2">
        <f t="shared" si="267"/>
        <v>0.96984378388134329</v>
      </c>
      <c r="GD214" s="2">
        <f t="shared" si="267"/>
        <v>0.97309573456898468</v>
      </c>
      <c r="GE214" s="2">
        <f t="shared" si="267"/>
        <v>0.97437621585388179</v>
      </c>
      <c r="GF214" s="2">
        <f t="shared" si="267"/>
        <v>0.96737398710384748</v>
      </c>
      <c r="GG214" s="2">
        <f t="shared" si="267"/>
        <v>0.9636110365366195</v>
      </c>
      <c r="GH214" s="2">
        <f t="shared" si="267"/>
        <v>0.95399658762770589</v>
      </c>
      <c r="GI214" s="2">
        <f t="shared" si="267"/>
        <v>0.94668268343291506</v>
      </c>
      <c r="GJ214" s="2">
        <f t="shared" si="267"/>
        <v>0.92471001355084148</v>
      </c>
      <c r="GK214" s="2">
        <f t="shared" si="267"/>
        <v>0.91517122386065719</v>
      </c>
      <c r="GM214" s="86">
        <f t="shared" si="268"/>
        <v>0</v>
      </c>
      <c r="GN214" s="86">
        <f t="shared" si="268"/>
        <v>0</v>
      </c>
      <c r="GO214" s="86">
        <f t="shared" si="268"/>
        <v>0</v>
      </c>
      <c r="GP214" s="86">
        <f t="shared" si="268"/>
        <v>0</v>
      </c>
      <c r="GQ214" s="86">
        <f t="shared" si="268"/>
        <v>0</v>
      </c>
      <c r="GR214" s="86">
        <f t="shared" si="268"/>
        <v>0</v>
      </c>
      <c r="GS214" s="86">
        <f t="shared" si="268"/>
        <v>0</v>
      </c>
      <c r="GT214" s="86">
        <f t="shared" si="268"/>
        <v>0</v>
      </c>
      <c r="GU214" s="86">
        <f t="shared" si="268"/>
        <v>0</v>
      </c>
      <c r="GV214" s="86">
        <f t="shared" si="268"/>
        <v>0</v>
      </c>
      <c r="GW214" s="86">
        <f t="shared" si="268"/>
        <v>0</v>
      </c>
      <c r="GX214" s="86">
        <f t="shared" si="268"/>
        <v>0</v>
      </c>
      <c r="GY214" s="86">
        <f t="shared" si="268"/>
        <v>0</v>
      </c>
      <c r="GZ214" s="86">
        <f t="shared" si="268"/>
        <v>0</v>
      </c>
      <c r="HA214" s="86">
        <f t="shared" si="268"/>
        <v>0</v>
      </c>
      <c r="HC214" s="86">
        <f t="shared" ref="HC214:HE227" si="278" xml:space="preserve"> _xlfn.NORM.DIST($B214, C$8, ABS(C$12), TRUE) * _xlfn.NORM.DIST(($B214 - C$8)*C$16, 0, ABS(C$12), TRUE) * 2</f>
        <v>6.5603568651144595E-213</v>
      </c>
      <c r="HD214" s="86">
        <f t="shared" si="278"/>
        <v>0</v>
      </c>
      <c r="HE214" s="86">
        <f t="shared" si="278"/>
        <v>0</v>
      </c>
      <c r="HF214" s="86">
        <f t="shared" si="272"/>
        <v>0</v>
      </c>
      <c r="HG214" s="86">
        <f t="shared" si="272"/>
        <v>0</v>
      </c>
      <c r="HH214" s="86">
        <f t="shared" si="251"/>
        <v>0</v>
      </c>
      <c r="HI214" s="86">
        <f t="shared" si="252"/>
        <v>0</v>
      </c>
      <c r="HJ214" s="86">
        <f t="shared" si="250"/>
        <v>0</v>
      </c>
      <c r="HK214" s="86">
        <f t="shared" si="250"/>
        <v>0</v>
      </c>
      <c r="HL214" s="86">
        <f t="shared" si="250"/>
        <v>0</v>
      </c>
      <c r="HM214" s="86">
        <f t="shared" si="250"/>
        <v>0</v>
      </c>
      <c r="HN214" s="86">
        <f t="shared" si="250"/>
        <v>0</v>
      </c>
      <c r="HO214" s="86">
        <f t="shared" si="235"/>
        <v>0</v>
      </c>
      <c r="HP214" s="86">
        <f t="shared" si="235"/>
        <v>0</v>
      </c>
      <c r="HQ214" s="86">
        <f t="shared" si="235"/>
        <v>0</v>
      </c>
      <c r="HS214" s="86">
        <f t="shared" si="269"/>
        <v>6.1879631236281486E-19</v>
      </c>
      <c r="HT214" s="86">
        <f t="shared" si="269"/>
        <v>3.6427638539292153E-22</v>
      </c>
      <c r="HU214" s="86">
        <f t="shared" si="269"/>
        <v>1.4888567409917189E-22</v>
      </c>
      <c r="HV214" s="86">
        <f t="shared" si="269"/>
        <v>3.7370708548896121E-22</v>
      </c>
      <c r="HW214" s="86">
        <f t="shared" si="269"/>
        <v>4.9046662355107836E-21</v>
      </c>
      <c r="HX214" s="86">
        <f t="shared" si="269"/>
        <v>5.8554978549829655E-23</v>
      </c>
      <c r="HY214" s="86">
        <f t="shared" si="269"/>
        <v>1.4029980522159365E-21</v>
      </c>
      <c r="HZ214" s="86">
        <f t="shared" si="269"/>
        <v>1.2725930063475087E-22</v>
      </c>
      <c r="IA214" s="86">
        <f t="shared" si="269"/>
        <v>1.0275916430923562E-23</v>
      </c>
      <c r="IB214" s="86">
        <f t="shared" si="269"/>
        <v>7.7212512528802281E-23</v>
      </c>
      <c r="IC214" s="86">
        <f t="shared" si="269"/>
        <v>5.7176931056566433E-22</v>
      </c>
      <c r="ID214" s="86">
        <f t="shared" si="269"/>
        <v>1.1529485344935481E-18</v>
      </c>
      <c r="IE214" s="86">
        <f t="shared" si="269"/>
        <v>1.8051531777928313E-23</v>
      </c>
      <c r="IF214" s="86">
        <f t="shared" si="269"/>
        <v>3.1710115460476717E-61</v>
      </c>
      <c r="IG214" s="86">
        <f t="shared" si="269"/>
        <v>4.0928370722648557E-64</v>
      </c>
      <c r="II214" s="86">
        <f t="shared" si="270"/>
        <v>1.6883581752653121E-3</v>
      </c>
      <c r="IJ214" s="86">
        <f t="shared" si="270"/>
        <v>6.6459867439683068E-9</v>
      </c>
      <c r="IK214" s="86">
        <f t="shared" si="270"/>
        <v>5.8331025955880284E-9</v>
      </c>
      <c r="IL214" s="86">
        <f t="shared" si="270"/>
        <v>1.4244843275919162E-8</v>
      </c>
      <c r="IM214" s="86">
        <f t="shared" si="270"/>
        <v>7.2463846701508217E-8</v>
      </c>
      <c r="IN214" s="86">
        <f t="shared" si="270"/>
        <v>7.2148465727715795E-9</v>
      </c>
      <c r="IO214" s="86">
        <f t="shared" si="270"/>
        <v>3.3784834102498379E-8</v>
      </c>
      <c r="IP214" s="86">
        <f t="shared" si="270"/>
        <v>8.4225024003978529E-9</v>
      </c>
      <c r="IQ214" s="86">
        <f t="shared" si="270"/>
        <v>3.403588766185452E-9</v>
      </c>
      <c r="IR214" s="86">
        <f t="shared" si="270"/>
        <v>2.8577017485506259E-8</v>
      </c>
      <c r="IS214" s="86">
        <f t="shared" si="270"/>
        <v>8.8759710958882446E-8</v>
      </c>
      <c r="IT214" s="86">
        <f t="shared" si="270"/>
        <v>2.9652790490001736E-6</v>
      </c>
      <c r="IU214" s="86">
        <f t="shared" si="270"/>
        <v>3.293726990871484E-7</v>
      </c>
      <c r="IV214" s="86">
        <f t="shared" si="270"/>
        <v>1.7431091394489022E-31</v>
      </c>
      <c r="IW214" s="86">
        <f t="shared" si="270"/>
        <v>1.9624109433156079E-13</v>
      </c>
      <c r="IY214" s="86">
        <f t="shared" si="271"/>
        <v>1.6883581752653127E-3</v>
      </c>
      <c r="IZ214" s="86">
        <f t="shared" si="271"/>
        <v>6.6459867439686708E-9</v>
      </c>
      <c r="JA214" s="86">
        <f t="shared" si="271"/>
        <v>5.8331025955881772E-9</v>
      </c>
      <c r="JB214" s="86">
        <f t="shared" si="271"/>
        <v>1.4244843275919536E-8</v>
      </c>
      <c r="JC214" s="86">
        <f t="shared" si="271"/>
        <v>7.2463846701513127E-8</v>
      </c>
      <c r="JD214" s="86">
        <f t="shared" si="271"/>
        <v>7.2148465727716382E-9</v>
      </c>
      <c r="JE214" s="86">
        <f t="shared" si="271"/>
        <v>3.3784834102499782E-8</v>
      </c>
      <c r="JF214" s="86">
        <f t="shared" si="271"/>
        <v>8.4225024003979803E-9</v>
      </c>
      <c r="JG214" s="86">
        <f t="shared" si="271"/>
        <v>3.4035887661854623E-9</v>
      </c>
      <c r="JH214" s="86">
        <f t="shared" si="271"/>
        <v>2.8577017485506336E-8</v>
      </c>
      <c r="JI214" s="86">
        <f t="shared" si="271"/>
        <v>8.8759710958883015E-8</v>
      </c>
      <c r="JJ214" s="86">
        <f t="shared" si="271"/>
        <v>2.9652790490013264E-6</v>
      </c>
      <c r="JK214" s="86">
        <f t="shared" si="271"/>
        <v>3.293726990871484E-7</v>
      </c>
      <c r="JL214" s="86">
        <f t="shared" si="271"/>
        <v>1.7431091394489022E-31</v>
      </c>
      <c r="JM214" s="86">
        <f t="shared" si="271"/>
        <v>1.9624109433156079E-13</v>
      </c>
    </row>
    <row r="215" spans="2:273" x14ac:dyDescent="0.25">
      <c r="B215" s="2">
        <v>188</v>
      </c>
      <c r="C215" s="37">
        <v>40.896999999999998</v>
      </c>
      <c r="D215" s="37">
        <v>43.5</v>
      </c>
      <c r="E215" s="37">
        <v>45.683</v>
      </c>
      <c r="F215" s="37">
        <v>46.033000000000001</v>
      </c>
      <c r="G215" s="37">
        <v>48</v>
      </c>
      <c r="H215" s="37">
        <v>46.097999999999999</v>
      </c>
      <c r="I215" s="37">
        <v>45.491999999999997</v>
      </c>
      <c r="J215" s="37">
        <v>43.524999999999999</v>
      </c>
      <c r="K215" s="37">
        <v>42.033000000000001</v>
      </c>
      <c r="L215" s="37">
        <v>43.753999999999998</v>
      </c>
      <c r="M215" s="37">
        <v>45.246000000000002</v>
      </c>
      <c r="N215" s="37">
        <v>43.459000000000003</v>
      </c>
      <c r="O215" s="37">
        <v>38.557000000000002</v>
      </c>
      <c r="P215" s="37">
        <v>36.459000000000003</v>
      </c>
      <c r="Q215" s="37">
        <v>36.540999999999997</v>
      </c>
      <c r="S215" s="4">
        <f t="shared" si="273"/>
        <v>39.014325674314023</v>
      </c>
      <c r="T215" s="4" t="e">
        <f t="shared" si="273"/>
        <v>#N/A</v>
      </c>
      <c r="U215" s="4" t="e">
        <f t="shared" si="273"/>
        <v>#N/A</v>
      </c>
      <c r="V215" s="4" t="e">
        <f t="shared" si="273"/>
        <v>#N/A</v>
      </c>
      <c r="W215" s="4" t="e">
        <f t="shared" si="273"/>
        <v>#N/A</v>
      </c>
      <c r="X215" s="4" t="e">
        <f t="shared" si="273"/>
        <v>#N/A</v>
      </c>
      <c r="Y215" s="4" t="e">
        <f t="shared" si="273"/>
        <v>#N/A</v>
      </c>
      <c r="Z215" s="4" t="e">
        <f t="shared" si="273"/>
        <v>#N/A</v>
      </c>
      <c r="AA215" s="4" t="e">
        <f t="shared" si="273"/>
        <v>#N/A</v>
      </c>
      <c r="AB215" s="4" t="e">
        <f t="shared" si="273"/>
        <v>#N/A</v>
      </c>
      <c r="AC215" s="4" t="e">
        <f t="shared" si="273"/>
        <v>#N/A</v>
      </c>
      <c r="AD215" s="4" t="e">
        <f t="shared" si="273"/>
        <v>#N/A</v>
      </c>
      <c r="AE215" s="4" t="e">
        <f t="shared" si="273"/>
        <v>#N/A</v>
      </c>
      <c r="AF215" s="4">
        <f t="shared" si="273"/>
        <v>38.039910522629498</v>
      </c>
      <c r="AG215" s="4">
        <f t="shared" si="273"/>
        <v>35.204069655556069</v>
      </c>
      <c r="AI215" s="4">
        <f t="shared" si="274"/>
        <v>1.8826743256859757</v>
      </c>
      <c r="AJ215" s="4">
        <f t="shared" si="274"/>
        <v>0</v>
      </c>
      <c r="AK215" s="4">
        <f t="shared" si="274"/>
        <v>0</v>
      </c>
      <c r="AL215" s="4">
        <f t="shared" si="274"/>
        <v>0</v>
      </c>
      <c r="AM215" s="4">
        <f t="shared" si="274"/>
        <v>0</v>
      </c>
      <c r="AN215" s="4">
        <f t="shared" si="274"/>
        <v>0</v>
      </c>
      <c r="AO215" s="4">
        <f t="shared" si="274"/>
        <v>0</v>
      </c>
      <c r="AP215" s="4">
        <f t="shared" si="274"/>
        <v>0</v>
      </c>
      <c r="AQ215" s="4">
        <f t="shared" si="274"/>
        <v>0</v>
      </c>
      <c r="AR215" s="4">
        <f t="shared" si="274"/>
        <v>0</v>
      </c>
      <c r="AS215" s="4">
        <f t="shared" si="274"/>
        <v>0</v>
      </c>
      <c r="AT215" s="4">
        <f t="shared" si="274"/>
        <v>0</v>
      </c>
      <c r="AU215" s="4">
        <f t="shared" si="274"/>
        <v>0</v>
      </c>
      <c r="AV215" s="4">
        <f t="shared" si="274"/>
        <v>-1.5809105226294946</v>
      </c>
      <c r="AW215" s="4">
        <f t="shared" si="274"/>
        <v>1.3369303444439282</v>
      </c>
      <c r="AY215" s="2">
        <f t="shared" si="265"/>
        <v>39.014325674310918</v>
      </c>
      <c r="AZ215" s="2" t="e">
        <f t="shared" si="265"/>
        <v>#N/A</v>
      </c>
      <c r="BA215" s="2" t="e">
        <f t="shared" si="265"/>
        <v>#N/A</v>
      </c>
      <c r="BB215" s="2" t="e">
        <f t="shared" si="265"/>
        <v>#N/A</v>
      </c>
      <c r="BC215" s="2" t="e">
        <f t="shared" si="265"/>
        <v>#N/A</v>
      </c>
      <c r="BD215" s="2" t="e">
        <f t="shared" si="265"/>
        <v>#N/A</v>
      </c>
      <c r="BE215" s="2" t="e">
        <f t="shared" si="265"/>
        <v>#N/A</v>
      </c>
      <c r="BF215" s="2" t="e">
        <f t="shared" si="265"/>
        <v>#N/A</v>
      </c>
      <c r="BG215" s="2" t="e">
        <f t="shared" si="265"/>
        <v>#N/A</v>
      </c>
      <c r="BH215" s="2" t="e">
        <f t="shared" si="265"/>
        <v>#N/A</v>
      </c>
      <c r="BI215" s="2" t="e">
        <f t="shared" si="265"/>
        <v>#N/A</v>
      </c>
      <c r="BJ215" s="2" t="e">
        <f t="shared" si="265"/>
        <v>#N/A</v>
      </c>
      <c r="BK215" s="2" t="e">
        <f t="shared" si="265"/>
        <v>#N/A</v>
      </c>
      <c r="BL215" s="2">
        <f t="shared" si="265"/>
        <v>38.039910522629498</v>
      </c>
      <c r="BM215" s="2">
        <f t="shared" si="265"/>
        <v>35.204069655556069</v>
      </c>
      <c r="BO215" s="2" t="str">
        <f t="shared" si="191"/>
        <v/>
      </c>
      <c r="BP215" s="2" t="str">
        <f t="shared" si="192"/>
        <v/>
      </c>
      <c r="BQ215" s="2" t="str">
        <f t="shared" si="193"/>
        <v/>
      </c>
      <c r="BR215" s="2" t="str">
        <f t="shared" si="194"/>
        <v/>
      </c>
      <c r="BS215" s="2" t="str">
        <f t="shared" si="195"/>
        <v/>
      </c>
      <c r="BT215" s="2" t="str">
        <f t="shared" si="196"/>
        <v/>
      </c>
      <c r="BU215" s="2" t="str">
        <f t="shared" si="197"/>
        <v/>
      </c>
      <c r="BV215" s="2" t="str">
        <f t="shared" si="198"/>
        <v/>
      </c>
      <c r="BW215" s="2" t="str">
        <f t="shared" si="199"/>
        <v/>
      </c>
      <c r="BX215" s="2" t="str">
        <f t="shared" si="200"/>
        <v/>
      </c>
      <c r="BY215" s="2" t="str">
        <f t="shared" si="201"/>
        <v/>
      </c>
      <c r="BZ215" s="2" t="str">
        <f t="shared" si="202"/>
        <v/>
      </c>
      <c r="CA215" s="2" t="str">
        <f t="shared" si="203"/>
        <v/>
      </c>
      <c r="CB215" s="2" t="str">
        <f t="shared" si="204"/>
        <v/>
      </c>
      <c r="CC215" s="2" t="str">
        <f t="shared" si="205"/>
        <v/>
      </c>
      <c r="CE215" s="2" t="str">
        <f t="shared" si="266"/>
        <v/>
      </c>
      <c r="CF215" s="2" t="str">
        <f t="shared" si="266"/>
        <v/>
      </c>
      <c r="CG215" s="2" t="str">
        <f t="shared" si="266"/>
        <v/>
      </c>
      <c r="CH215" s="2" t="str">
        <f t="shared" si="266"/>
        <v/>
      </c>
      <c r="CI215" s="2" t="str">
        <f t="shared" si="266"/>
        <v/>
      </c>
      <c r="CJ215" s="2" t="str">
        <f t="shared" si="266"/>
        <v/>
      </c>
      <c r="CK215" s="2" t="str">
        <f t="shared" si="266"/>
        <v/>
      </c>
      <c r="CL215" s="2" t="str">
        <f t="shared" si="266"/>
        <v/>
      </c>
      <c r="CM215" s="2" t="str">
        <f t="shared" si="266"/>
        <v/>
      </c>
      <c r="CN215" s="2" t="str">
        <f t="shared" si="266"/>
        <v/>
      </c>
      <c r="CO215" s="2" t="str">
        <f t="shared" si="266"/>
        <v/>
      </c>
      <c r="CP215" s="2" t="str">
        <f t="shared" si="266"/>
        <v/>
      </c>
      <c r="CQ215" s="2" t="str">
        <f t="shared" si="266"/>
        <v/>
      </c>
      <c r="CR215" s="2" t="str">
        <f t="shared" si="266"/>
        <v/>
      </c>
      <c r="CS215" s="2" t="str">
        <f t="shared" si="266"/>
        <v/>
      </c>
      <c r="CU215" s="2">
        <f t="shared" si="206"/>
        <v>40.896999999999998</v>
      </c>
      <c r="CV215" s="2" t="str">
        <f t="shared" si="207"/>
        <v/>
      </c>
      <c r="CW215" s="2" t="str">
        <f t="shared" si="208"/>
        <v/>
      </c>
      <c r="CX215" s="2" t="str">
        <f t="shared" si="209"/>
        <v/>
      </c>
      <c r="CY215" s="2" t="str">
        <f t="shared" si="210"/>
        <v/>
      </c>
      <c r="CZ215" s="2" t="str">
        <f t="shared" si="211"/>
        <v/>
      </c>
      <c r="DA215" s="2" t="str">
        <f t="shared" si="212"/>
        <v/>
      </c>
      <c r="DB215" s="2" t="str">
        <f t="shared" si="213"/>
        <v/>
      </c>
      <c r="DC215" s="2" t="str">
        <f t="shared" si="214"/>
        <v/>
      </c>
      <c r="DD215" s="2" t="str">
        <f t="shared" si="215"/>
        <v/>
      </c>
      <c r="DE215" s="2" t="str">
        <f t="shared" si="216"/>
        <v/>
      </c>
      <c r="DF215" s="2" t="str">
        <f t="shared" si="217"/>
        <v/>
      </c>
      <c r="DG215" s="2" t="str">
        <f t="shared" si="218"/>
        <v/>
      </c>
      <c r="DH215" s="2">
        <f t="shared" si="219"/>
        <v>36.459000000000003</v>
      </c>
      <c r="DI215" s="2">
        <f t="shared" si="220"/>
        <v>36.540999999999997</v>
      </c>
      <c r="DK215" s="2">
        <f t="shared" si="275"/>
        <v>98.790191443850262</v>
      </c>
      <c r="DL215" s="2">
        <f t="shared" si="275"/>
        <v>112.59958957219251</v>
      </c>
      <c r="DM215" s="2">
        <f t="shared" si="275"/>
        <v>107.64030481283422</v>
      </c>
      <c r="DN215" s="2">
        <f t="shared" si="275"/>
        <v>123.20859135472372</v>
      </c>
      <c r="DO215" s="2">
        <f t="shared" si="275"/>
        <v>117.24839165481269</v>
      </c>
      <c r="DP215" s="2">
        <f t="shared" si="275"/>
        <v>121.53775046904312</v>
      </c>
      <c r="DQ215" s="2">
        <f t="shared" si="275"/>
        <v>102.41780085348506</v>
      </c>
      <c r="DR215" s="2">
        <f t="shared" si="275"/>
        <v>109.00777820512823</v>
      </c>
      <c r="DS215" s="2">
        <f t="shared" si="275"/>
        <v>97.305631241565436</v>
      </c>
      <c r="DT215" s="2">
        <f t="shared" si="275"/>
        <v>95.530635647279553</v>
      </c>
      <c r="DU215" s="2">
        <f t="shared" si="275"/>
        <v>83.647531707317086</v>
      </c>
      <c r="DV215" s="2">
        <f t="shared" si="275"/>
        <v>100.85005853658532</v>
      </c>
      <c r="DW215" s="2">
        <f t="shared" si="275"/>
        <v>108.01247784221471</v>
      </c>
      <c r="DX215" s="2">
        <f t="shared" si="275"/>
        <v>75.521331231231215</v>
      </c>
      <c r="DY215" s="2">
        <f t="shared" si="275"/>
        <v>52.958432391138281</v>
      </c>
      <c r="EA215" s="2">
        <f t="shared" si="249"/>
        <v>36.605195758958651</v>
      </c>
      <c r="EB215" s="2">
        <f t="shared" si="249"/>
        <v>38.816714285714284</v>
      </c>
      <c r="EC215" s="2">
        <f t="shared" si="249"/>
        <v>39.985187445887462</v>
      </c>
      <c r="ED215" s="2">
        <f t="shared" si="249"/>
        <v>44.823499999999996</v>
      </c>
      <c r="EE215" s="2">
        <f t="shared" si="249"/>
        <v>41.78592696450081</v>
      </c>
      <c r="EF215" s="2">
        <f t="shared" si="248"/>
        <v>48.130074244462598</v>
      </c>
      <c r="EG215" s="2">
        <f t="shared" si="248"/>
        <v>49.688721329639904</v>
      </c>
      <c r="EH215" s="2">
        <f t="shared" si="248"/>
        <v>46.343755367428869</v>
      </c>
      <c r="EI215" s="2">
        <f t="shared" si="248"/>
        <v>42.08711866452132</v>
      </c>
      <c r="EJ215" s="2">
        <f t="shared" si="248"/>
        <v>37.988875368731541</v>
      </c>
      <c r="EK215" s="2">
        <f t="shared" si="221"/>
        <v>47.03258381269552</v>
      </c>
      <c r="EL215" s="2">
        <f t="shared" si="221"/>
        <v>45.958952976015468</v>
      </c>
      <c r="EM215" s="2">
        <f t="shared" si="221"/>
        <v>41.111728640872037</v>
      </c>
      <c r="EN215" s="2">
        <f t="shared" si="221"/>
        <v>42.349553694137356</v>
      </c>
      <c r="EO215" s="2">
        <f t="shared" si="221"/>
        <v>35.750127316642946</v>
      </c>
      <c r="EQ215" s="2">
        <f t="shared" si="276"/>
        <v>39.313233352973171</v>
      </c>
      <c r="ER215" s="2">
        <f t="shared" si="276"/>
        <v>39.939153045751937</v>
      </c>
      <c r="ES215" s="2">
        <f t="shared" si="276"/>
        <v>42.913547786687346</v>
      </c>
      <c r="ET215" s="2">
        <f t="shared" si="276"/>
        <v>44.016406450508555</v>
      </c>
      <c r="EU215" s="2">
        <f t="shared" si="276"/>
        <v>45.82591075325513</v>
      </c>
      <c r="EV215" s="2">
        <f t="shared" si="276"/>
        <v>46.044328937591217</v>
      </c>
      <c r="EW215" s="2">
        <f t="shared" si="276"/>
        <v>46.931394732527693</v>
      </c>
      <c r="EX215" s="2">
        <f t="shared" si="276"/>
        <v>42.848864146096759</v>
      </c>
      <c r="EY215" s="2">
        <f t="shared" si="276"/>
        <v>38.77214833484198</v>
      </c>
      <c r="EZ215" s="2">
        <f t="shared" si="276"/>
        <v>41.778927474292104</v>
      </c>
      <c r="FA215" s="2">
        <f t="shared" si="276"/>
        <v>47.774341686029658</v>
      </c>
      <c r="FB215" s="2">
        <f t="shared" si="276"/>
        <v>44.133735123300923</v>
      </c>
      <c r="FC215" s="2">
        <f t="shared" si="276"/>
        <v>40.947340440297097</v>
      </c>
      <c r="FD215" s="2">
        <f t="shared" si="276"/>
        <v>37.719841161827489</v>
      </c>
      <c r="FE215" s="2">
        <f t="shared" si="276"/>
        <v>35.157877344049886</v>
      </c>
      <c r="FG215" s="2">
        <f t="shared" si="277"/>
        <v>0.99999929044365832</v>
      </c>
      <c r="FH215" s="2">
        <f t="shared" si="277"/>
        <v>0.99999934453220296</v>
      </c>
      <c r="FI215" s="2">
        <f t="shared" si="277"/>
        <v>0.99999931495750227</v>
      </c>
      <c r="FJ215" s="2">
        <f t="shared" si="277"/>
        <v>0.99999934758657383</v>
      </c>
      <c r="FK215" s="2">
        <f t="shared" si="277"/>
        <v>0.99999904673826212</v>
      </c>
      <c r="FL215" s="2">
        <f t="shared" si="277"/>
        <v>0.99999882716275967</v>
      </c>
      <c r="FM215" s="2">
        <f t="shared" si="277"/>
        <v>0.99999898405152854</v>
      </c>
      <c r="FN215" s="2">
        <f t="shared" si="277"/>
        <v>0.99999894065213168</v>
      </c>
      <c r="FO215" s="2">
        <f t="shared" si="277"/>
        <v>0.99999890669009472</v>
      </c>
      <c r="FP215" s="2">
        <f t="shared" si="277"/>
        <v>0.99999880598718283</v>
      </c>
      <c r="FQ215" s="2">
        <f t="shared" si="277"/>
        <v>0.99999869346623549</v>
      </c>
      <c r="FR215" s="2">
        <f t="shared" si="277"/>
        <v>0.99999870474508779</v>
      </c>
      <c r="FS215" s="2">
        <f t="shared" si="277"/>
        <v>0.99999855176426078</v>
      </c>
      <c r="FT215" s="2">
        <f t="shared" si="277"/>
        <v>0.99999852901937558</v>
      </c>
      <c r="FU215" s="2">
        <f t="shared" si="277"/>
        <v>0.99999834585663916</v>
      </c>
      <c r="FW215" s="2">
        <f t="shared" si="267"/>
        <v>0.88960574141176685</v>
      </c>
      <c r="FX215" s="2">
        <f t="shared" si="267"/>
        <v>0.98034261980320025</v>
      </c>
      <c r="FY215" s="2">
        <f t="shared" si="267"/>
        <v>0.97957202790618014</v>
      </c>
      <c r="FZ215" s="2">
        <f t="shared" si="267"/>
        <v>0.97966188279841471</v>
      </c>
      <c r="GA215" s="2">
        <f t="shared" si="267"/>
        <v>0.97253855360179442</v>
      </c>
      <c r="GB215" s="2">
        <f t="shared" si="267"/>
        <v>0.97487865784228955</v>
      </c>
      <c r="GC215" s="2">
        <f t="shared" si="267"/>
        <v>0.97242403340054717</v>
      </c>
      <c r="GD215" s="2">
        <f t="shared" si="267"/>
        <v>0.97540479447204886</v>
      </c>
      <c r="GE215" s="2">
        <f t="shared" si="267"/>
        <v>0.97657802356795176</v>
      </c>
      <c r="GF215" s="2">
        <f t="shared" si="267"/>
        <v>0.97015905714002315</v>
      </c>
      <c r="GG215" s="2">
        <f t="shared" si="267"/>
        <v>0.96670626987967023</v>
      </c>
      <c r="GH215" s="2">
        <f t="shared" si="267"/>
        <v>0.95787387105521937</v>
      </c>
      <c r="GI215" s="2">
        <f t="shared" si="267"/>
        <v>0.95114483287587714</v>
      </c>
      <c r="GJ215" s="2">
        <f t="shared" si="267"/>
        <v>0.93087679558360936</v>
      </c>
      <c r="GK215" s="2">
        <f t="shared" si="267"/>
        <v>0.92205344256838306</v>
      </c>
      <c r="GM215" s="86">
        <f t="shared" si="268"/>
        <v>0</v>
      </c>
      <c r="GN215" s="86">
        <f t="shared" si="268"/>
        <v>0</v>
      </c>
      <c r="GO215" s="86">
        <f t="shared" si="268"/>
        <v>0</v>
      </c>
      <c r="GP215" s="86">
        <f t="shared" si="268"/>
        <v>0</v>
      </c>
      <c r="GQ215" s="86">
        <f t="shared" si="268"/>
        <v>0</v>
      </c>
      <c r="GR215" s="86">
        <f t="shared" si="268"/>
        <v>0</v>
      </c>
      <c r="GS215" s="86">
        <f t="shared" si="268"/>
        <v>0</v>
      </c>
      <c r="GT215" s="86">
        <f t="shared" si="268"/>
        <v>0</v>
      </c>
      <c r="GU215" s="86">
        <f t="shared" si="268"/>
        <v>0</v>
      </c>
      <c r="GV215" s="86">
        <f t="shared" si="268"/>
        <v>0</v>
      </c>
      <c r="GW215" s="86">
        <f t="shared" si="268"/>
        <v>0</v>
      </c>
      <c r="GX215" s="86">
        <f t="shared" si="268"/>
        <v>0</v>
      </c>
      <c r="GY215" s="86">
        <f t="shared" si="268"/>
        <v>0</v>
      </c>
      <c r="GZ215" s="86">
        <f t="shared" si="268"/>
        <v>0</v>
      </c>
      <c r="HA215" s="86">
        <f t="shared" si="268"/>
        <v>0</v>
      </c>
      <c r="HC215" s="86">
        <f t="shared" si="278"/>
        <v>7.0247556413643452E-217</v>
      </c>
      <c r="HD215" s="86">
        <f t="shared" si="278"/>
        <v>0</v>
      </c>
      <c r="HE215" s="86">
        <f t="shared" si="278"/>
        <v>0</v>
      </c>
      <c r="HF215" s="86">
        <f t="shared" si="272"/>
        <v>0</v>
      </c>
      <c r="HG215" s="86">
        <f t="shared" si="272"/>
        <v>0</v>
      </c>
      <c r="HH215" s="86">
        <f t="shared" si="251"/>
        <v>0</v>
      </c>
      <c r="HI215" s="86">
        <f t="shared" si="252"/>
        <v>0</v>
      </c>
      <c r="HJ215" s="86">
        <f t="shared" si="250"/>
        <v>0</v>
      </c>
      <c r="HK215" s="86">
        <f t="shared" si="250"/>
        <v>0</v>
      </c>
      <c r="HL215" s="86">
        <f t="shared" si="250"/>
        <v>0</v>
      </c>
      <c r="HM215" s="86">
        <f t="shared" si="250"/>
        <v>0</v>
      </c>
      <c r="HN215" s="86">
        <f t="shared" si="250"/>
        <v>0</v>
      </c>
      <c r="HO215" s="86">
        <f t="shared" si="235"/>
        <v>0</v>
      </c>
      <c r="HP215" s="86">
        <f t="shared" si="235"/>
        <v>0</v>
      </c>
      <c r="HQ215" s="86">
        <f t="shared" si="235"/>
        <v>0</v>
      </c>
      <c r="HS215" s="86">
        <f t="shared" si="269"/>
        <v>1.7419610427549593E-19</v>
      </c>
      <c r="HT215" s="86">
        <f t="shared" si="269"/>
        <v>9.6472614067166158E-23</v>
      </c>
      <c r="HU215" s="86">
        <f t="shared" si="269"/>
        <v>3.8214150203570217E-23</v>
      </c>
      <c r="HV215" s="86">
        <f t="shared" si="269"/>
        <v>1.0078133427932935E-22</v>
      </c>
      <c r="HW215" s="86">
        <f t="shared" si="269"/>
        <v>1.3119654376645159E-21</v>
      </c>
      <c r="HX215" s="86">
        <f t="shared" si="269"/>
        <v>1.3793240616974134E-23</v>
      </c>
      <c r="HY215" s="86">
        <f t="shared" si="269"/>
        <v>3.557775596862658E-22</v>
      </c>
      <c r="HZ215" s="86">
        <f t="shared" si="269"/>
        <v>3.077817964327531E-23</v>
      </c>
      <c r="IA215" s="86">
        <f t="shared" si="269"/>
        <v>2.356473076619531E-24</v>
      </c>
      <c r="IB215" s="86">
        <f t="shared" si="269"/>
        <v>1.801493290505571E-23</v>
      </c>
      <c r="IC215" s="86">
        <f t="shared" si="269"/>
        <v>1.3797739792561577E-22</v>
      </c>
      <c r="ID215" s="86">
        <f t="shared" si="269"/>
        <v>3.3651754079118224E-19</v>
      </c>
      <c r="IE215" s="86">
        <f t="shared" si="269"/>
        <v>3.6402587228186289E-24</v>
      </c>
      <c r="IF215" s="86">
        <f t="shared" si="269"/>
        <v>3.422923523794153E-63</v>
      </c>
      <c r="IG215" s="86">
        <f t="shared" si="269"/>
        <v>2.7937991016456282E-66</v>
      </c>
      <c r="II215" s="86">
        <f t="shared" si="270"/>
        <v>1.0191149858255429E-3</v>
      </c>
      <c r="IJ215" s="86">
        <f t="shared" si="270"/>
        <v>2.8577913756081274E-9</v>
      </c>
      <c r="IK215" s="86">
        <f t="shared" si="270"/>
        <v>2.4705695373090951E-9</v>
      </c>
      <c r="IL215" s="86">
        <f t="shared" si="270"/>
        <v>6.3039013513666923E-9</v>
      </c>
      <c r="IM215" s="86">
        <f t="shared" si="270"/>
        <v>3.244982824597647E-8</v>
      </c>
      <c r="IN215" s="86">
        <f t="shared" si="270"/>
        <v>2.9337478344154833E-9</v>
      </c>
      <c r="IO215" s="86">
        <f t="shared" si="270"/>
        <v>1.4523602249845383E-8</v>
      </c>
      <c r="IP215" s="86">
        <f t="shared" si="270"/>
        <v>3.4708198059251019E-9</v>
      </c>
      <c r="IQ215" s="86">
        <f t="shared" si="270"/>
        <v>1.3571769039451102E-9</v>
      </c>
      <c r="IR215" s="86">
        <f t="shared" si="270"/>
        <v>1.1928223684024626E-8</v>
      </c>
      <c r="IS215" s="86">
        <f t="shared" si="270"/>
        <v>3.8260734910332542E-8</v>
      </c>
      <c r="IT215" s="86">
        <f t="shared" si="270"/>
        <v>1.4707352281972503E-6</v>
      </c>
      <c r="IU215" s="86">
        <f t="shared" si="270"/>
        <v>1.3695441204611087E-7</v>
      </c>
      <c r="IV215" s="86">
        <f t="shared" si="270"/>
        <v>1.02979872649285E-33</v>
      </c>
      <c r="IW215" s="86">
        <f t="shared" si="270"/>
        <v>2.2406984279019452E-14</v>
      </c>
      <c r="IY215" s="86">
        <f t="shared" si="271"/>
        <v>1.0191149858255432E-3</v>
      </c>
      <c r="IZ215" s="86">
        <f t="shared" si="271"/>
        <v>2.8577913756082238E-9</v>
      </c>
      <c r="JA215" s="86">
        <f t="shared" si="271"/>
        <v>2.4705695373091332E-9</v>
      </c>
      <c r="JB215" s="86">
        <f t="shared" si="271"/>
        <v>6.3039013513667933E-9</v>
      </c>
      <c r="JC215" s="86">
        <f t="shared" si="271"/>
        <v>3.244982824597778E-8</v>
      </c>
      <c r="JD215" s="86">
        <f t="shared" si="271"/>
        <v>2.9337478344154969E-9</v>
      </c>
      <c r="JE215" s="86">
        <f t="shared" si="271"/>
        <v>1.4523602249845739E-8</v>
      </c>
      <c r="JF215" s="86">
        <f t="shared" si="271"/>
        <v>3.4708198059251325E-9</v>
      </c>
      <c r="JG215" s="86">
        <f t="shared" si="271"/>
        <v>1.3571769039451125E-9</v>
      </c>
      <c r="JH215" s="86">
        <f t="shared" si="271"/>
        <v>1.1928223684024644E-8</v>
      </c>
      <c r="JI215" s="86">
        <f t="shared" si="271"/>
        <v>3.8260734910332681E-8</v>
      </c>
      <c r="JJ215" s="86">
        <f t="shared" si="271"/>
        <v>1.4707352281975868E-6</v>
      </c>
      <c r="JK215" s="86">
        <f t="shared" si="271"/>
        <v>1.3695441204611087E-7</v>
      </c>
      <c r="JL215" s="86">
        <f t="shared" si="271"/>
        <v>1.02979872649285E-33</v>
      </c>
      <c r="JM215" s="86">
        <f t="shared" si="271"/>
        <v>2.2406984279019452E-14</v>
      </c>
    </row>
    <row r="216" spans="2:273" x14ac:dyDescent="0.25">
      <c r="B216" s="2">
        <v>189</v>
      </c>
      <c r="C216" s="37">
        <v>40.069000000000003</v>
      </c>
      <c r="D216" s="37">
        <v>43.3</v>
      </c>
      <c r="E216" s="37">
        <v>44.183</v>
      </c>
      <c r="F216" s="37">
        <v>47.082999999999998</v>
      </c>
      <c r="G216" s="37">
        <v>46.262</v>
      </c>
      <c r="H216" s="37">
        <v>45.902000000000001</v>
      </c>
      <c r="I216" s="37">
        <v>47.704999999999998</v>
      </c>
      <c r="J216" s="37">
        <v>42.246000000000002</v>
      </c>
      <c r="K216" s="37">
        <v>43.131</v>
      </c>
      <c r="L216" s="37">
        <v>41.966999999999999</v>
      </c>
      <c r="M216" s="37">
        <v>44.622999999999998</v>
      </c>
      <c r="N216" s="37">
        <v>43.377000000000002</v>
      </c>
      <c r="O216" s="37">
        <v>39.360999999999997</v>
      </c>
      <c r="P216" s="37">
        <v>38.82</v>
      </c>
      <c r="Q216" s="37">
        <v>34.115000000000002</v>
      </c>
      <c r="S216" s="4">
        <f t="shared" si="273"/>
        <v>38.882241772804576</v>
      </c>
      <c r="T216" s="4" t="e">
        <f t="shared" si="273"/>
        <v>#N/A</v>
      </c>
      <c r="U216" s="4" t="e">
        <f t="shared" si="273"/>
        <v>#N/A</v>
      </c>
      <c r="V216" s="4" t="e">
        <f t="shared" si="273"/>
        <v>#N/A</v>
      </c>
      <c r="W216" s="4" t="e">
        <f t="shared" si="273"/>
        <v>#N/A</v>
      </c>
      <c r="X216" s="4" t="e">
        <f t="shared" si="273"/>
        <v>#N/A</v>
      </c>
      <c r="Y216" s="4" t="e">
        <f t="shared" si="273"/>
        <v>#N/A</v>
      </c>
      <c r="Z216" s="4" t="e">
        <f t="shared" si="273"/>
        <v>#N/A</v>
      </c>
      <c r="AA216" s="4" t="e">
        <f t="shared" si="273"/>
        <v>#N/A</v>
      </c>
      <c r="AB216" s="4" t="e">
        <f t="shared" si="273"/>
        <v>#N/A</v>
      </c>
      <c r="AC216" s="4" t="e">
        <f t="shared" si="273"/>
        <v>#N/A</v>
      </c>
      <c r="AD216" s="4" t="e">
        <f t="shared" si="273"/>
        <v>#N/A</v>
      </c>
      <c r="AE216" s="4" t="e">
        <f t="shared" si="273"/>
        <v>#N/A</v>
      </c>
      <c r="AF216" s="4">
        <f t="shared" si="273"/>
        <v>37.871837470612093</v>
      </c>
      <c r="AG216" s="4">
        <f t="shared" si="273"/>
        <v>35.085490557421863</v>
      </c>
      <c r="AI216" s="4">
        <f t="shared" si="274"/>
        <v>1.1867582271954262</v>
      </c>
      <c r="AJ216" s="4">
        <f t="shared" si="274"/>
        <v>0</v>
      </c>
      <c r="AK216" s="4">
        <f t="shared" si="274"/>
        <v>0</v>
      </c>
      <c r="AL216" s="4">
        <f t="shared" si="274"/>
        <v>0</v>
      </c>
      <c r="AM216" s="4">
        <f t="shared" si="274"/>
        <v>0</v>
      </c>
      <c r="AN216" s="4">
        <f t="shared" si="274"/>
        <v>0</v>
      </c>
      <c r="AO216" s="4">
        <f t="shared" si="274"/>
        <v>0</v>
      </c>
      <c r="AP216" s="4">
        <f t="shared" si="274"/>
        <v>0</v>
      </c>
      <c r="AQ216" s="4">
        <f t="shared" si="274"/>
        <v>0</v>
      </c>
      <c r="AR216" s="4">
        <f t="shared" si="274"/>
        <v>0</v>
      </c>
      <c r="AS216" s="4">
        <f t="shared" si="274"/>
        <v>0</v>
      </c>
      <c r="AT216" s="4">
        <f t="shared" si="274"/>
        <v>0</v>
      </c>
      <c r="AU216" s="4">
        <f t="shared" si="274"/>
        <v>0</v>
      </c>
      <c r="AV216" s="4">
        <f t="shared" si="274"/>
        <v>0.94816252938790768</v>
      </c>
      <c r="AW216" s="4">
        <f t="shared" si="274"/>
        <v>-0.97049055742186141</v>
      </c>
      <c r="AY216" s="2">
        <f t="shared" si="265"/>
        <v>38.88224177280425</v>
      </c>
      <c r="AZ216" s="2" t="e">
        <f t="shared" si="265"/>
        <v>#N/A</v>
      </c>
      <c r="BA216" s="2" t="e">
        <f t="shared" si="265"/>
        <v>#N/A</v>
      </c>
      <c r="BB216" s="2" t="e">
        <f t="shared" si="265"/>
        <v>#N/A</v>
      </c>
      <c r="BC216" s="2" t="e">
        <f t="shared" si="265"/>
        <v>#N/A</v>
      </c>
      <c r="BD216" s="2" t="e">
        <f t="shared" si="265"/>
        <v>#N/A</v>
      </c>
      <c r="BE216" s="2" t="e">
        <f t="shared" si="265"/>
        <v>#N/A</v>
      </c>
      <c r="BF216" s="2" t="e">
        <f t="shared" si="265"/>
        <v>#N/A</v>
      </c>
      <c r="BG216" s="2" t="e">
        <f t="shared" si="265"/>
        <v>#N/A</v>
      </c>
      <c r="BH216" s="2" t="e">
        <f t="shared" si="265"/>
        <v>#N/A</v>
      </c>
      <c r="BI216" s="2" t="e">
        <f t="shared" si="265"/>
        <v>#N/A</v>
      </c>
      <c r="BJ216" s="2" t="e">
        <f t="shared" si="265"/>
        <v>#N/A</v>
      </c>
      <c r="BK216" s="2" t="e">
        <f t="shared" si="265"/>
        <v>#N/A</v>
      </c>
      <c r="BL216" s="2">
        <f t="shared" si="265"/>
        <v>37.871837470612093</v>
      </c>
      <c r="BM216" s="2">
        <f t="shared" si="265"/>
        <v>35.085490557421863</v>
      </c>
      <c r="BO216" s="2" t="str">
        <f t="shared" si="191"/>
        <v/>
      </c>
      <c r="BP216" s="2" t="str">
        <f t="shared" si="192"/>
        <v/>
      </c>
      <c r="BQ216" s="2" t="str">
        <f t="shared" si="193"/>
        <v/>
      </c>
      <c r="BR216" s="2" t="str">
        <f t="shared" si="194"/>
        <v/>
      </c>
      <c r="BS216" s="2" t="str">
        <f t="shared" si="195"/>
        <v/>
      </c>
      <c r="BT216" s="2" t="str">
        <f t="shared" si="196"/>
        <v/>
      </c>
      <c r="BU216" s="2" t="str">
        <f t="shared" si="197"/>
        <v/>
      </c>
      <c r="BV216" s="2" t="str">
        <f t="shared" si="198"/>
        <v/>
      </c>
      <c r="BW216" s="2" t="str">
        <f t="shared" si="199"/>
        <v/>
      </c>
      <c r="BX216" s="2" t="str">
        <f t="shared" si="200"/>
        <v/>
      </c>
      <c r="BY216" s="2" t="str">
        <f t="shared" si="201"/>
        <v/>
      </c>
      <c r="BZ216" s="2" t="str">
        <f t="shared" si="202"/>
        <v/>
      </c>
      <c r="CA216" s="2" t="str">
        <f t="shared" si="203"/>
        <v/>
      </c>
      <c r="CB216" s="2" t="str">
        <f t="shared" si="204"/>
        <v/>
      </c>
      <c r="CC216" s="2" t="str">
        <f t="shared" si="205"/>
        <v/>
      </c>
      <c r="CE216" s="2" t="str">
        <f t="shared" si="266"/>
        <v/>
      </c>
      <c r="CF216" s="2" t="str">
        <f t="shared" si="266"/>
        <v/>
      </c>
      <c r="CG216" s="2" t="str">
        <f t="shared" si="266"/>
        <v/>
      </c>
      <c r="CH216" s="2" t="str">
        <f t="shared" si="266"/>
        <v/>
      </c>
      <c r="CI216" s="2" t="str">
        <f t="shared" si="266"/>
        <v/>
      </c>
      <c r="CJ216" s="2" t="str">
        <f t="shared" si="266"/>
        <v/>
      </c>
      <c r="CK216" s="2" t="str">
        <f t="shared" si="266"/>
        <v/>
      </c>
      <c r="CL216" s="2" t="str">
        <f t="shared" si="266"/>
        <v/>
      </c>
      <c r="CM216" s="2" t="str">
        <f t="shared" si="266"/>
        <v/>
      </c>
      <c r="CN216" s="2" t="str">
        <f t="shared" si="266"/>
        <v/>
      </c>
      <c r="CO216" s="2" t="str">
        <f t="shared" si="266"/>
        <v/>
      </c>
      <c r="CP216" s="2" t="str">
        <f t="shared" si="266"/>
        <v/>
      </c>
      <c r="CQ216" s="2" t="str">
        <f t="shared" si="266"/>
        <v/>
      </c>
      <c r="CR216" s="2" t="str">
        <f t="shared" si="266"/>
        <v/>
      </c>
      <c r="CS216" s="2" t="str">
        <f t="shared" si="266"/>
        <v/>
      </c>
      <c r="CU216" s="2">
        <f t="shared" si="206"/>
        <v>40.069000000000003</v>
      </c>
      <c r="CV216" s="2" t="str">
        <f t="shared" si="207"/>
        <v/>
      </c>
      <c r="CW216" s="2" t="str">
        <f t="shared" si="208"/>
        <v/>
      </c>
      <c r="CX216" s="2" t="str">
        <f t="shared" si="209"/>
        <v/>
      </c>
      <c r="CY216" s="2" t="str">
        <f t="shared" si="210"/>
        <v/>
      </c>
      <c r="CZ216" s="2" t="str">
        <f t="shared" si="211"/>
        <v/>
      </c>
      <c r="DA216" s="2" t="str">
        <f t="shared" si="212"/>
        <v/>
      </c>
      <c r="DB216" s="2" t="str">
        <f t="shared" si="213"/>
        <v/>
      </c>
      <c r="DC216" s="2" t="str">
        <f t="shared" si="214"/>
        <v/>
      </c>
      <c r="DD216" s="2" t="str">
        <f t="shared" si="215"/>
        <v/>
      </c>
      <c r="DE216" s="2" t="str">
        <f t="shared" si="216"/>
        <v/>
      </c>
      <c r="DF216" s="2" t="str">
        <f t="shared" si="217"/>
        <v/>
      </c>
      <c r="DG216" s="2" t="str">
        <f t="shared" si="218"/>
        <v/>
      </c>
      <c r="DH216" s="2">
        <f t="shared" si="219"/>
        <v>38.82</v>
      </c>
      <c r="DI216" s="2">
        <f t="shared" si="220"/>
        <v>34.115000000000002</v>
      </c>
      <c r="DK216" s="2">
        <f t="shared" si="275"/>
        <v>99.002423223834967</v>
      </c>
      <c r="DL216" s="2">
        <f t="shared" si="275"/>
        <v>112.8720945855615</v>
      </c>
      <c r="DM216" s="2">
        <f t="shared" si="275"/>
        <v>107.87666844919785</v>
      </c>
      <c r="DN216" s="2">
        <f t="shared" si="275"/>
        <v>123.52279422905526</v>
      </c>
      <c r="DO216" s="2">
        <f t="shared" si="275"/>
        <v>117.52374324324322</v>
      </c>
      <c r="DP216" s="2">
        <f t="shared" si="275"/>
        <v>121.84394587242022</v>
      </c>
      <c r="DQ216" s="2">
        <f t="shared" si="275"/>
        <v>102.60603271692746</v>
      </c>
      <c r="DR216" s="2">
        <f t="shared" si="275"/>
        <v>109.244858974359</v>
      </c>
      <c r="DS216" s="2">
        <f t="shared" si="275"/>
        <v>97.476697031039123</v>
      </c>
      <c r="DT216" s="2">
        <f t="shared" si="275"/>
        <v>95.708886303939948</v>
      </c>
      <c r="DU216" s="2">
        <f t="shared" si="275"/>
        <v>83.776921777003508</v>
      </c>
      <c r="DV216" s="2">
        <f t="shared" si="275"/>
        <v>101.07615905923342</v>
      </c>
      <c r="DW216" s="2">
        <f t="shared" si="275"/>
        <v>108.29838866396764</v>
      </c>
      <c r="DX216" s="2">
        <f t="shared" si="275"/>
        <v>75.647769583869575</v>
      </c>
      <c r="DY216" s="2">
        <f t="shared" si="275"/>
        <v>52.970131703590539</v>
      </c>
      <c r="EA216" s="2">
        <f t="shared" si="249"/>
        <v>36.417852829647288</v>
      </c>
      <c r="EB216" s="2">
        <f t="shared" si="249"/>
        <v>38.655057142857139</v>
      </c>
      <c r="EC216" s="2">
        <f t="shared" si="249"/>
        <v>39.815988744588751</v>
      </c>
      <c r="ED216" s="2">
        <f t="shared" si="249"/>
        <v>44.69717142857143</v>
      </c>
      <c r="EE216" s="2">
        <f t="shared" si="249"/>
        <v>41.611556224757315</v>
      </c>
      <c r="EF216" s="2">
        <f t="shared" si="248"/>
        <v>48.010557271897376</v>
      </c>
      <c r="EG216" s="2">
        <f t="shared" si="248"/>
        <v>49.595500197863089</v>
      </c>
      <c r="EH216" s="2">
        <f t="shared" si="248"/>
        <v>46.245207627858264</v>
      </c>
      <c r="EI216" s="2">
        <f t="shared" si="248"/>
        <v>41.938486323411098</v>
      </c>
      <c r="EJ216" s="2">
        <f t="shared" si="248"/>
        <v>37.826735988200568</v>
      </c>
      <c r="EK216" s="2">
        <f t="shared" si="221"/>
        <v>46.997314057927127</v>
      </c>
      <c r="EL216" s="2">
        <f t="shared" si="221"/>
        <v>45.89322121644895</v>
      </c>
      <c r="EM216" s="2">
        <f t="shared" si="221"/>
        <v>40.989148381493663</v>
      </c>
      <c r="EN216" s="2">
        <f t="shared" si="221"/>
        <v>42.257845266257924</v>
      </c>
      <c r="EO216" s="2">
        <f t="shared" si="221"/>
        <v>35.641027032996703</v>
      </c>
      <c r="EQ216" s="2">
        <f t="shared" si="276"/>
        <v>39.161102884789706</v>
      </c>
      <c r="ER216" s="2">
        <f t="shared" si="276"/>
        <v>39.789605216342707</v>
      </c>
      <c r="ES216" s="2">
        <f t="shared" si="276"/>
        <v>42.775766535722212</v>
      </c>
      <c r="ET216" s="2">
        <f t="shared" si="276"/>
        <v>43.881713120230593</v>
      </c>
      <c r="EU216" s="2">
        <f t="shared" si="276"/>
        <v>45.696541848679033</v>
      </c>
      <c r="EV216" s="2">
        <f t="shared" si="276"/>
        <v>45.901356570225786</v>
      </c>
      <c r="EW216" s="2">
        <f t="shared" si="276"/>
        <v>46.807095027635079</v>
      </c>
      <c r="EX216" s="2">
        <f t="shared" si="276"/>
        <v>42.711453108410666</v>
      </c>
      <c r="EY216" s="2">
        <f t="shared" si="276"/>
        <v>38.586302707839089</v>
      </c>
      <c r="EZ216" s="2">
        <f t="shared" si="276"/>
        <v>41.660716773512753</v>
      </c>
      <c r="FA216" s="2">
        <f t="shared" si="276"/>
        <v>47.747695142139932</v>
      </c>
      <c r="FB216" s="2">
        <f t="shared" si="276"/>
        <v>44.046647582712126</v>
      </c>
      <c r="FC216" s="2">
        <f t="shared" si="276"/>
        <v>40.822680221328284</v>
      </c>
      <c r="FD216" s="2">
        <f t="shared" si="276"/>
        <v>37.574759134997464</v>
      </c>
      <c r="FE216" s="2">
        <f t="shared" si="276"/>
        <v>35.042631871615811</v>
      </c>
      <c r="FG216" s="2">
        <f t="shared" si="277"/>
        <v>0.99999935287688491</v>
      </c>
      <c r="FH216" s="2">
        <f t="shared" si="277"/>
        <v>0.99999940220622974</v>
      </c>
      <c r="FI216" s="2">
        <f t="shared" si="277"/>
        <v>0.99999937523377902</v>
      </c>
      <c r="FJ216" s="2">
        <f t="shared" si="277"/>
        <v>0.99999940499184936</v>
      </c>
      <c r="FK216" s="2">
        <f t="shared" si="277"/>
        <v>0.99999913061488932</v>
      </c>
      <c r="FL216" s="2">
        <f t="shared" si="277"/>
        <v>0.99999893035961374</v>
      </c>
      <c r="FM216" s="2">
        <f t="shared" si="277"/>
        <v>0.99999907344389904</v>
      </c>
      <c r="FN216" s="2">
        <f t="shared" si="277"/>
        <v>0.99999903386317135</v>
      </c>
      <c r="FO216" s="2">
        <f t="shared" si="277"/>
        <v>0.99999900288941967</v>
      </c>
      <c r="FP216" s="2">
        <f t="shared" si="277"/>
        <v>0.99999891104725402</v>
      </c>
      <c r="FQ216" s="2">
        <f t="shared" si="277"/>
        <v>0.9999988084269078</v>
      </c>
      <c r="FR216" s="2">
        <f t="shared" si="277"/>
        <v>0.99999881871334573</v>
      </c>
      <c r="FS216" s="2">
        <f t="shared" si="277"/>
        <v>0.99999867919313967</v>
      </c>
      <c r="FT216" s="2">
        <f t="shared" si="277"/>
        <v>0.99999865844955238</v>
      </c>
      <c r="FU216" s="2">
        <f t="shared" si="277"/>
        <v>0.99999849140310548</v>
      </c>
      <c r="FW216" s="2">
        <f t="shared" si="267"/>
        <v>0.89833168457072055</v>
      </c>
      <c r="FX216" s="2">
        <f t="shared" si="267"/>
        <v>0.98204119398287848</v>
      </c>
      <c r="FY216" s="2">
        <f t="shared" si="267"/>
        <v>0.98133592045904017</v>
      </c>
      <c r="FZ216" s="2">
        <f t="shared" si="267"/>
        <v>0.98141816383503444</v>
      </c>
      <c r="GA216" s="2">
        <f t="shared" si="267"/>
        <v>0.97489419983402026</v>
      </c>
      <c r="GB216" s="2">
        <f t="shared" si="267"/>
        <v>0.97703830899778443</v>
      </c>
      <c r="GC216" s="2">
        <f t="shared" si="267"/>
        <v>0.97478924853727522</v>
      </c>
      <c r="GD216" s="2">
        <f t="shared" si="267"/>
        <v>0.97752025729283121</v>
      </c>
      <c r="GE216" s="2">
        <f t="shared" si="267"/>
        <v>0.97859479004473726</v>
      </c>
      <c r="GF216" s="2">
        <f t="shared" si="267"/>
        <v>0.97271308997441686</v>
      </c>
      <c r="GG216" s="2">
        <f t="shared" si="267"/>
        <v>0.96954654423368969</v>
      </c>
      <c r="GH216" s="2">
        <f t="shared" si="267"/>
        <v>0.96143757665623131</v>
      </c>
      <c r="GI216" s="2">
        <f t="shared" si="267"/>
        <v>0.95525119521175228</v>
      </c>
      <c r="GJ216" s="2">
        <f t="shared" si="267"/>
        <v>0.93657312015596761</v>
      </c>
      <c r="GK216" s="2">
        <f t="shared" si="267"/>
        <v>0.92842097340205521</v>
      </c>
      <c r="GM216" s="86">
        <f t="shared" si="268"/>
        <v>0</v>
      </c>
      <c r="GN216" s="86">
        <f t="shared" si="268"/>
        <v>0</v>
      </c>
      <c r="GO216" s="86">
        <f t="shared" si="268"/>
        <v>0</v>
      </c>
      <c r="GP216" s="86">
        <f t="shared" si="268"/>
        <v>0</v>
      </c>
      <c r="GQ216" s="86">
        <f t="shared" si="268"/>
        <v>0</v>
      </c>
      <c r="GR216" s="86">
        <f t="shared" si="268"/>
        <v>0</v>
      </c>
      <c r="GS216" s="86">
        <f t="shared" si="268"/>
        <v>0</v>
      </c>
      <c r="GT216" s="86">
        <f t="shared" si="268"/>
        <v>0</v>
      </c>
      <c r="GU216" s="86">
        <f t="shared" si="268"/>
        <v>0</v>
      </c>
      <c r="GV216" s="86">
        <f t="shared" si="268"/>
        <v>0</v>
      </c>
      <c r="GW216" s="86">
        <f t="shared" si="268"/>
        <v>0</v>
      </c>
      <c r="GX216" s="86">
        <f t="shared" si="268"/>
        <v>0</v>
      </c>
      <c r="GY216" s="86">
        <f t="shared" si="268"/>
        <v>0</v>
      </c>
      <c r="GZ216" s="86">
        <f t="shared" si="268"/>
        <v>0</v>
      </c>
      <c r="HA216" s="86">
        <f t="shared" si="268"/>
        <v>0</v>
      </c>
      <c r="HC216" s="86">
        <f t="shared" si="278"/>
        <v>6.9082786726730085E-221</v>
      </c>
      <c r="HD216" s="86">
        <f t="shared" si="278"/>
        <v>0</v>
      </c>
      <c r="HE216" s="86">
        <f t="shared" si="278"/>
        <v>0</v>
      </c>
      <c r="HF216" s="86">
        <f t="shared" si="272"/>
        <v>0</v>
      </c>
      <c r="HG216" s="86">
        <f t="shared" si="272"/>
        <v>0</v>
      </c>
      <c r="HH216" s="86">
        <f t="shared" si="251"/>
        <v>0</v>
      </c>
      <c r="HI216" s="86">
        <f t="shared" si="252"/>
        <v>0</v>
      </c>
      <c r="HJ216" s="86">
        <f t="shared" si="250"/>
        <v>0</v>
      </c>
      <c r="HK216" s="86">
        <f t="shared" si="250"/>
        <v>0</v>
      </c>
      <c r="HL216" s="86">
        <f t="shared" si="250"/>
        <v>0</v>
      </c>
      <c r="HM216" s="86">
        <f t="shared" si="250"/>
        <v>0</v>
      </c>
      <c r="HN216" s="86">
        <f t="shared" si="250"/>
        <v>0</v>
      </c>
      <c r="HO216" s="86">
        <f t="shared" si="235"/>
        <v>0</v>
      </c>
      <c r="HP216" s="86">
        <f t="shared" si="235"/>
        <v>0</v>
      </c>
      <c r="HQ216" s="86">
        <f t="shared" si="235"/>
        <v>0</v>
      </c>
      <c r="HS216" s="86">
        <f t="shared" si="269"/>
        <v>4.8099331187751898E-20</v>
      </c>
      <c r="HT216" s="86">
        <f t="shared" si="269"/>
        <v>2.5092867924969849E-23</v>
      </c>
      <c r="HU216" s="86">
        <f t="shared" si="269"/>
        <v>9.6281669943995575E-24</v>
      </c>
      <c r="HV216" s="86">
        <f t="shared" si="269"/>
        <v>2.6706008484779536E-23</v>
      </c>
      <c r="HW216" s="86">
        <f t="shared" si="269"/>
        <v>3.4442701612065023E-22</v>
      </c>
      <c r="HX216" s="86">
        <f t="shared" si="269"/>
        <v>3.1830368714399975E-24</v>
      </c>
      <c r="HY216" s="86">
        <f t="shared" si="269"/>
        <v>8.845519321304474E-23</v>
      </c>
      <c r="HZ216" s="86">
        <f t="shared" si="269"/>
        <v>7.2955399108677709E-24</v>
      </c>
      <c r="IA216" s="86">
        <f t="shared" si="269"/>
        <v>5.2935702698877218E-25</v>
      </c>
      <c r="IB216" s="86">
        <f t="shared" si="269"/>
        <v>4.1160788947776966E-24</v>
      </c>
      <c r="IC216" s="86">
        <f t="shared" si="269"/>
        <v>3.2610716696386402E-23</v>
      </c>
      <c r="ID216" s="86">
        <f t="shared" si="269"/>
        <v>9.6419513054713231E-20</v>
      </c>
      <c r="IE216" s="86">
        <f t="shared" si="269"/>
        <v>7.1624619642570638E-25</v>
      </c>
      <c r="IF216" s="86">
        <f t="shared" si="269"/>
        <v>3.433881389287626E-65</v>
      </c>
      <c r="IG216" s="86">
        <f t="shared" si="269"/>
        <v>1.7522320923936662E-68</v>
      </c>
      <c r="II216" s="86">
        <f t="shared" si="270"/>
        <v>6.0314219356729368E-4</v>
      </c>
      <c r="IJ216" s="86">
        <f t="shared" si="270"/>
        <v>1.2056060089808696E-9</v>
      </c>
      <c r="IK216" s="86">
        <f t="shared" si="270"/>
        <v>1.0260293335933238E-9</v>
      </c>
      <c r="IL216" s="86">
        <f t="shared" si="270"/>
        <v>2.7383701561350075E-9</v>
      </c>
      <c r="IM216" s="86">
        <f t="shared" si="270"/>
        <v>1.4246268034922646E-8</v>
      </c>
      <c r="IN216" s="86">
        <f t="shared" si="270"/>
        <v>1.1672386274681485E-9</v>
      </c>
      <c r="IO216" s="86">
        <f t="shared" si="270"/>
        <v>6.1143840271491391E-9</v>
      </c>
      <c r="IP216" s="86">
        <f t="shared" si="270"/>
        <v>1.4001164890606992E-9</v>
      </c>
      <c r="IQ216" s="86">
        <f t="shared" si="270"/>
        <v>5.2946973910671051E-10</v>
      </c>
      <c r="IR216" s="86">
        <f t="shared" si="270"/>
        <v>4.8698553017686488E-9</v>
      </c>
      <c r="IS216" s="86">
        <f t="shared" si="270"/>
        <v>1.6134202607534294E-8</v>
      </c>
      <c r="IT216" s="86">
        <f t="shared" si="270"/>
        <v>7.1541105029773549E-7</v>
      </c>
      <c r="IU216" s="86">
        <f t="shared" si="270"/>
        <v>5.5488938757466044E-8</v>
      </c>
      <c r="IV216" s="86">
        <f t="shared" si="270"/>
        <v>5.0687255558687037E-36</v>
      </c>
      <c r="IW216" s="86">
        <f t="shared" si="270"/>
        <v>2.3622808775761859E-15</v>
      </c>
      <c r="IY216" s="86">
        <f t="shared" si="271"/>
        <v>6.0314219356729368E-4</v>
      </c>
      <c r="IZ216" s="86">
        <f t="shared" si="271"/>
        <v>1.2056060089808946E-9</v>
      </c>
      <c r="JA216" s="86">
        <f t="shared" si="271"/>
        <v>1.0260293335933335E-9</v>
      </c>
      <c r="JB216" s="86">
        <f t="shared" si="271"/>
        <v>2.7383701561350344E-9</v>
      </c>
      <c r="JC216" s="86">
        <f t="shared" si="271"/>
        <v>1.424626803492299E-8</v>
      </c>
      <c r="JD216" s="86">
        <f t="shared" si="271"/>
        <v>1.1672386274681516E-9</v>
      </c>
      <c r="JE216" s="86">
        <f t="shared" si="271"/>
        <v>6.1143840271492276E-9</v>
      </c>
      <c r="JF216" s="86">
        <f t="shared" si="271"/>
        <v>1.4001164890607064E-9</v>
      </c>
      <c r="JG216" s="86">
        <f t="shared" si="271"/>
        <v>5.2946973910671102E-10</v>
      </c>
      <c r="JH216" s="86">
        <f t="shared" si="271"/>
        <v>4.8698553017686529E-9</v>
      </c>
      <c r="JI216" s="86">
        <f t="shared" si="271"/>
        <v>1.6134202607534327E-8</v>
      </c>
      <c r="JJ216" s="86">
        <f t="shared" si="271"/>
        <v>7.1541105029783195E-7</v>
      </c>
      <c r="JK216" s="86">
        <f t="shared" si="271"/>
        <v>5.5488938757466044E-8</v>
      </c>
      <c r="JL216" s="86">
        <f t="shared" si="271"/>
        <v>5.0687255558687037E-36</v>
      </c>
      <c r="JM216" s="86">
        <f t="shared" si="271"/>
        <v>2.3622808775761859E-15</v>
      </c>
    </row>
    <row r="217" spans="2:273" x14ac:dyDescent="0.25">
      <c r="B217" s="2">
        <v>190</v>
      </c>
      <c r="C217" s="37">
        <v>37.137999999999998</v>
      </c>
      <c r="D217" s="37">
        <v>44.082999999999998</v>
      </c>
      <c r="E217" s="37">
        <v>44.933</v>
      </c>
      <c r="F217" s="37">
        <v>45.45</v>
      </c>
      <c r="G217" s="37">
        <v>47.884999999999998</v>
      </c>
      <c r="H217" s="37">
        <v>47.115000000000002</v>
      </c>
      <c r="I217" s="37">
        <v>46.753999999999998</v>
      </c>
      <c r="J217" s="37">
        <v>42.066000000000003</v>
      </c>
      <c r="K217" s="37">
        <v>40.689</v>
      </c>
      <c r="L217" s="37">
        <v>44.557000000000002</v>
      </c>
      <c r="M217" s="37">
        <v>43.082000000000001</v>
      </c>
      <c r="N217" s="37">
        <v>43.671999999999997</v>
      </c>
      <c r="O217" s="37">
        <v>40.884999999999998</v>
      </c>
      <c r="P217" s="37">
        <v>36.279000000000003</v>
      </c>
      <c r="Q217" s="37">
        <v>32.229999999999997</v>
      </c>
      <c r="S217" s="4">
        <f t="shared" si="273"/>
        <v>38.749057851690324</v>
      </c>
      <c r="T217" s="4" t="e">
        <f t="shared" si="273"/>
        <v>#N/A</v>
      </c>
      <c r="U217" s="4" t="e">
        <f t="shared" si="273"/>
        <v>#N/A</v>
      </c>
      <c r="V217" s="4" t="e">
        <f t="shared" si="273"/>
        <v>#N/A</v>
      </c>
      <c r="W217" s="4" t="e">
        <f t="shared" si="273"/>
        <v>#N/A</v>
      </c>
      <c r="X217" s="4" t="e">
        <f t="shared" si="273"/>
        <v>#N/A</v>
      </c>
      <c r="Y217" s="4" t="e">
        <f t="shared" si="273"/>
        <v>#N/A</v>
      </c>
      <c r="Z217" s="4" t="e">
        <f t="shared" si="273"/>
        <v>#N/A</v>
      </c>
      <c r="AA217" s="4" t="e">
        <f t="shared" si="273"/>
        <v>#N/A</v>
      </c>
      <c r="AB217" s="4" t="e">
        <f t="shared" si="273"/>
        <v>#N/A</v>
      </c>
      <c r="AC217" s="4" t="e">
        <f t="shared" si="273"/>
        <v>#N/A</v>
      </c>
      <c r="AD217" s="4" t="e">
        <f t="shared" si="273"/>
        <v>#N/A</v>
      </c>
      <c r="AE217" s="4" t="e">
        <f t="shared" si="273"/>
        <v>#N/A</v>
      </c>
      <c r="AF217" s="4">
        <f t="shared" si="273"/>
        <v>37.705241146374604</v>
      </c>
      <c r="AG217" s="4">
        <f t="shared" si="273"/>
        <v>34.967125446944273</v>
      </c>
      <c r="AI217" s="4">
        <f t="shared" si="274"/>
        <v>-1.611057851690326</v>
      </c>
      <c r="AJ217" s="4">
        <f t="shared" si="274"/>
        <v>0</v>
      </c>
      <c r="AK217" s="4">
        <f t="shared" si="274"/>
        <v>0</v>
      </c>
      <c r="AL217" s="4">
        <f t="shared" si="274"/>
        <v>0</v>
      </c>
      <c r="AM217" s="4">
        <f t="shared" si="274"/>
        <v>0</v>
      </c>
      <c r="AN217" s="4">
        <f t="shared" si="274"/>
        <v>0</v>
      </c>
      <c r="AO217" s="4">
        <f t="shared" si="274"/>
        <v>0</v>
      </c>
      <c r="AP217" s="4">
        <f t="shared" si="274"/>
        <v>0</v>
      </c>
      <c r="AQ217" s="4">
        <f t="shared" si="274"/>
        <v>0</v>
      </c>
      <c r="AR217" s="4">
        <f t="shared" si="274"/>
        <v>0</v>
      </c>
      <c r="AS217" s="4">
        <f t="shared" si="274"/>
        <v>0</v>
      </c>
      <c r="AT217" s="4">
        <f t="shared" si="274"/>
        <v>0</v>
      </c>
      <c r="AU217" s="4">
        <f t="shared" si="274"/>
        <v>0</v>
      </c>
      <c r="AV217" s="4">
        <f t="shared" si="274"/>
        <v>-1.4262411463746005</v>
      </c>
      <c r="AW217" s="4">
        <f t="shared" si="274"/>
        <v>-2.7371254469442761</v>
      </c>
      <c r="AY217" s="2">
        <f t="shared" si="265"/>
        <v>38.749057851690296</v>
      </c>
      <c r="AZ217" s="2" t="e">
        <f t="shared" si="265"/>
        <v>#N/A</v>
      </c>
      <c r="BA217" s="2" t="e">
        <f t="shared" si="265"/>
        <v>#N/A</v>
      </c>
      <c r="BB217" s="2" t="e">
        <f t="shared" si="265"/>
        <v>#N/A</v>
      </c>
      <c r="BC217" s="2" t="e">
        <f t="shared" si="265"/>
        <v>#N/A</v>
      </c>
      <c r="BD217" s="2" t="e">
        <f t="shared" si="265"/>
        <v>#N/A</v>
      </c>
      <c r="BE217" s="2" t="e">
        <f t="shared" si="265"/>
        <v>#N/A</v>
      </c>
      <c r="BF217" s="2" t="e">
        <f t="shared" si="265"/>
        <v>#N/A</v>
      </c>
      <c r="BG217" s="2" t="e">
        <f t="shared" si="265"/>
        <v>#N/A</v>
      </c>
      <c r="BH217" s="2" t="e">
        <f t="shared" si="265"/>
        <v>#N/A</v>
      </c>
      <c r="BI217" s="2" t="e">
        <f t="shared" si="265"/>
        <v>#N/A</v>
      </c>
      <c r="BJ217" s="2" t="e">
        <f t="shared" si="265"/>
        <v>#N/A</v>
      </c>
      <c r="BK217" s="2" t="e">
        <f t="shared" si="265"/>
        <v>#N/A</v>
      </c>
      <c r="BL217" s="2">
        <f t="shared" si="265"/>
        <v>37.705241146374604</v>
      </c>
      <c r="BM217" s="2">
        <f t="shared" si="265"/>
        <v>34.967125446944273</v>
      </c>
      <c r="BO217" s="2" t="str">
        <f t="shared" si="191"/>
        <v/>
      </c>
      <c r="BP217" s="2" t="str">
        <f t="shared" si="192"/>
        <v/>
      </c>
      <c r="BQ217" s="2" t="str">
        <f t="shared" si="193"/>
        <v/>
      </c>
      <c r="BR217" s="2" t="str">
        <f t="shared" si="194"/>
        <v/>
      </c>
      <c r="BS217" s="2" t="str">
        <f t="shared" si="195"/>
        <v/>
      </c>
      <c r="BT217" s="2" t="str">
        <f t="shared" si="196"/>
        <v/>
      </c>
      <c r="BU217" s="2" t="str">
        <f t="shared" si="197"/>
        <v/>
      </c>
      <c r="BV217" s="2" t="str">
        <f t="shared" si="198"/>
        <v/>
      </c>
      <c r="BW217" s="2" t="str">
        <f t="shared" si="199"/>
        <v/>
      </c>
      <c r="BX217" s="2" t="str">
        <f t="shared" si="200"/>
        <v/>
      </c>
      <c r="BY217" s="2" t="str">
        <f t="shared" si="201"/>
        <v/>
      </c>
      <c r="BZ217" s="2" t="str">
        <f t="shared" si="202"/>
        <v/>
      </c>
      <c r="CA217" s="2" t="str">
        <f t="shared" si="203"/>
        <v/>
      </c>
      <c r="CB217" s="2" t="str">
        <f t="shared" si="204"/>
        <v/>
      </c>
      <c r="CC217" s="2" t="str">
        <f t="shared" si="205"/>
        <v/>
      </c>
      <c r="CE217" s="2" t="str">
        <f t="shared" si="266"/>
        <v/>
      </c>
      <c r="CF217" s="2" t="str">
        <f t="shared" si="266"/>
        <v/>
      </c>
      <c r="CG217" s="2" t="str">
        <f t="shared" si="266"/>
        <v/>
      </c>
      <c r="CH217" s="2" t="str">
        <f t="shared" si="266"/>
        <v/>
      </c>
      <c r="CI217" s="2" t="str">
        <f t="shared" si="266"/>
        <v/>
      </c>
      <c r="CJ217" s="2" t="str">
        <f t="shared" si="266"/>
        <v/>
      </c>
      <c r="CK217" s="2" t="str">
        <f t="shared" si="266"/>
        <v/>
      </c>
      <c r="CL217" s="2" t="str">
        <f t="shared" si="266"/>
        <v/>
      </c>
      <c r="CM217" s="2" t="str">
        <f t="shared" si="266"/>
        <v/>
      </c>
      <c r="CN217" s="2" t="str">
        <f t="shared" si="266"/>
        <v/>
      </c>
      <c r="CO217" s="2" t="str">
        <f t="shared" si="266"/>
        <v/>
      </c>
      <c r="CP217" s="2" t="str">
        <f t="shared" si="266"/>
        <v/>
      </c>
      <c r="CQ217" s="2" t="str">
        <f t="shared" si="266"/>
        <v/>
      </c>
      <c r="CR217" s="2" t="str">
        <f t="shared" si="266"/>
        <v/>
      </c>
      <c r="CS217" s="2" t="str">
        <f t="shared" si="266"/>
        <v/>
      </c>
      <c r="CU217" s="2">
        <f t="shared" si="206"/>
        <v>37.137999999999998</v>
      </c>
      <c r="CV217" s="2" t="str">
        <f t="shared" si="207"/>
        <v/>
      </c>
      <c r="CW217" s="2" t="str">
        <f t="shared" si="208"/>
        <v/>
      </c>
      <c r="CX217" s="2" t="str">
        <f t="shared" si="209"/>
        <v/>
      </c>
      <c r="CY217" s="2" t="str">
        <f t="shared" si="210"/>
        <v/>
      </c>
      <c r="CZ217" s="2" t="str">
        <f t="shared" si="211"/>
        <v/>
      </c>
      <c r="DA217" s="2" t="str">
        <f t="shared" si="212"/>
        <v/>
      </c>
      <c r="DB217" s="2" t="str">
        <f t="shared" si="213"/>
        <v/>
      </c>
      <c r="DC217" s="2" t="str">
        <f t="shared" si="214"/>
        <v/>
      </c>
      <c r="DD217" s="2" t="str">
        <f t="shared" si="215"/>
        <v/>
      </c>
      <c r="DE217" s="2" t="str">
        <f t="shared" si="216"/>
        <v/>
      </c>
      <c r="DF217" s="2" t="str">
        <f t="shared" si="217"/>
        <v/>
      </c>
      <c r="DG217" s="2" t="str">
        <f t="shared" si="218"/>
        <v/>
      </c>
      <c r="DH217" s="2">
        <f t="shared" si="219"/>
        <v>36.279000000000003</v>
      </c>
      <c r="DI217" s="2">
        <f t="shared" si="220"/>
        <v>32.229999999999997</v>
      </c>
      <c r="DK217" s="2">
        <f t="shared" si="275"/>
        <v>99.214655003819701</v>
      </c>
      <c r="DL217" s="2">
        <f t="shared" si="275"/>
        <v>113.14459959893048</v>
      </c>
      <c r="DM217" s="2">
        <f t="shared" si="275"/>
        <v>108.11303208556149</v>
      </c>
      <c r="DN217" s="2">
        <f t="shared" si="275"/>
        <v>123.83699710338681</v>
      </c>
      <c r="DO217" s="2">
        <f t="shared" si="275"/>
        <v>117.79909483167376</v>
      </c>
      <c r="DP217" s="2">
        <f t="shared" si="275"/>
        <v>122.15014127579734</v>
      </c>
      <c r="DQ217" s="2">
        <f t="shared" si="275"/>
        <v>102.79426458036986</v>
      </c>
      <c r="DR217" s="2">
        <f t="shared" si="275"/>
        <v>109.48193974358978</v>
      </c>
      <c r="DS217" s="2">
        <f t="shared" si="275"/>
        <v>97.64776282051281</v>
      </c>
      <c r="DT217" s="2">
        <f t="shared" si="275"/>
        <v>95.887136960600373</v>
      </c>
      <c r="DU217" s="2">
        <f t="shared" si="275"/>
        <v>83.906311846689917</v>
      </c>
      <c r="DV217" s="2">
        <f t="shared" si="275"/>
        <v>101.30225958188149</v>
      </c>
      <c r="DW217" s="2">
        <f t="shared" si="275"/>
        <v>108.58429948572056</v>
      </c>
      <c r="DX217" s="2">
        <f t="shared" si="275"/>
        <v>75.774207936507921</v>
      </c>
      <c r="DY217" s="2">
        <f t="shared" si="275"/>
        <v>52.98183101604279</v>
      </c>
      <c r="EA217" s="2">
        <f t="shared" si="249"/>
        <v>36.230509900335925</v>
      </c>
      <c r="EB217" s="2">
        <f t="shared" si="249"/>
        <v>38.493399999999994</v>
      </c>
      <c r="EC217" s="2">
        <f t="shared" si="249"/>
        <v>39.646790043290054</v>
      </c>
      <c r="ED217" s="2">
        <f t="shared" si="249"/>
        <v>44.570842857142857</v>
      </c>
      <c r="EE217" s="2">
        <f t="shared" si="249"/>
        <v>41.437185485013813</v>
      </c>
      <c r="EF217" s="2">
        <f t="shared" si="248"/>
        <v>47.891040299332154</v>
      </c>
      <c r="EG217" s="2">
        <f t="shared" si="248"/>
        <v>49.502279066086281</v>
      </c>
      <c r="EH217" s="2">
        <f t="shared" si="248"/>
        <v>46.146659888287658</v>
      </c>
      <c r="EI217" s="2">
        <f t="shared" si="248"/>
        <v>41.789853982300883</v>
      </c>
      <c r="EJ217" s="2">
        <f t="shared" si="248"/>
        <v>37.664596607669594</v>
      </c>
      <c r="EK217" s="2">
        <f t="shared" si="221"/>
        <v>46.962044303158734</v>
      </c>
      <c r="EL217" s="2">
        <f t="shared" si="221"/>
        <v>45.827489456882439</v>
      </c>
      <c r="EM217" s="2">
        <f t="shared" si="221"/>
        <v>40.866568122115282</v>
      </c>
      <c r="EN217" s="2">
        <f t="shared" si="221"/>
        <v>42.166136838378492</v>
      </c>
      <c r="EO217" s="2">
        <f t="shared" si="221"/>
        <v>35.531926749350454</v>
      </c>
      <c r="EQ217" s="2">
        <f t="shared" si="276"/>
        <v>39.008972416606241</v>
      </c>
      <c r="ER217" s="2">
        <f t="shared" si="276"/>
        <v>39.640057386933464</v>
      </c>
      <c r="ES217" s="2">
        <f t="shared" si="276"/>
        <v>42.637985284757079</v>
      </c>
      <c r="ET217" s="2">
        <f t="shared" si="276"/>
        <v>43.747019789952631</v>
      </c>
      <c r="EU217" s="2">
        <f t="shared" si="276"/>
        <v>45.567172944102921</v>
      </c>
      <c r="EV217" s="2">
        <f t="shared" si="276"/>
        <v>45.758384202860363</v>
      </c>
      <c r="EW217" s="2">
        <f t="shared" si="276"/>
        <v>46.682795322742464</v>
      </c>
      <c r="EX217" s="2">
        <f t="shared" si="276"/>
        <v>42.574042070724573</v>
      </c>
      <c r="EY217" s="2">
        <f t="shared" si="276"/>
        <v>38.400457080836205</v>
      </c>
      <c r="EZ217" s="2">
        <f t="shared" si="276"/>
        <v>41.542506072733396</v>
      </c>
      <c r="FA217" s="2">
        <f t="shared" si="276"/>
        <v>47.721048598250206</v>
      </c>
      <c r="FB217" s="2">
        <f t="shared" si="276"/>
        <v>43.959560042123343</v>
      </c>
      <c r="FC217" s="2">
        <f t="shared" si="276"/>
        <v>40.69802000235947</v>
      </c>
      <c r="FD217" s="2">
        <f t="shared" si="276"/>
        <v>37.429677108167439</v>
      </c>
      <c r="FE217" s="2">
        <f t="shared" si="276"/>
        <v>34.927386399181735</v>
      </c>
      <c r="FG217" s="2">
        <f t="shared" si="277"/>
        <v>0.99999940981667101</v>
      </c>
      <c r="FH217" s="2">
        <f t="shared" si="277"/>
        <v>0.99999945480557317</v>
      </c>
      <c r="FI217" s="2">
        <f t="shared" si="277"/>
        <v>0.99999943020640303</v>
      </c>
      <c r="FJ217" s="2">
        <f t="shared" si="277"/>
        <v>0.99999945734608875</v>
      </c>
      <c r="FK217" s="2">
        <f t="shared" si="277"/>
        <v>0.99999920711129486</v>
      </c>
      <c r="FL217" s="2">
        <f t="shared" si="277"/>
        <v>0.99999902447628164</v>
      </c>
      <c r="FM217" s="2">
        <f t="shared" si="277"/>
        <v>0.99999915497072378</v>
      </c>
      <c r="FN217" s="2">
        <f t="shared" si="277"/>
        <v>0.99999911887266513</v>
      </c>
      <c r="FO217" s="2">
        <f t="shared" si="277"/>
        <v>0.99999909062426295</v>
      </c>
      <c r="FP217" s="2">
        <f t="shared" si="277"/>
        <v>0.99999900686319687</v>
      </c>
      <c r="FQ217" s="2">
        <f t="shared" si="277"/>
        <v>0.99999891327231016</v>
      </c>
      <c r="FR217" s="2">
        <f t="shared" si="277"/>
        <v>0.99999892265365498</v>
      </c>
      <c r="FS217" s="2">
        <f t="shared" si="277"/>
        <v>0.99999879540968661</v>
      </c>
      <c r="FT217" s="2">
        <f t="shared" si="277"/>
        <v>0.99999877649130575</v>
      </c>
      <c r="FU217" s="2">
        <f t="shared" si="277"/>
        <v>0.99999862414309737</v>
      </c>
      <c r="FW217" s="2">
        <f t="shared" si="267"/>
        <v>0.90644043762111814</v>
      </c>
      <c r="FX217" s="2">
        <f t="shared" si="267"/>
        <v>0.98359545210761623</v>
      </c>
      <c r="FY217" s="2">
        <f t="shared" si="267"/>
        <v>0.98295015727471036</v>
      </c>
      <c r="FZ217" s="2">
        <f t="shared" si="267"/>
        <v>0.98302541054581705</v>
      </c>
      <c r="GA217" s="2">
        <f t="shared" si="267"/>
        <v>0.97705254631421312</v>
      </c>
      <c r="GB217" s="2">
        <f t="shared" si="267"/>
        <v>0.97901629385753763</v>
      </c>
      <c r="GC217" s="2">
        <f t="shared" si="267"/>
        <v>0.97695640441499465</v>
      </c>
      <c r="GD217" s="2">
        <f t="shared" si="267"/>
        <v>0.97945759865569448</v>
      </c>
      <c r="GE217" s="2">
        <f t="shared" si="267"/>
        <v>0.98044137927837449</v>
      </c>
      <c r="GF217" s="2">
        <f t="shared" si="267"/>
        <v>0.97505414848432415</v>
      </c>
      <c r="GG217" s="2">
        <f t="shared" si="267"/>
        <v>0.97215149611801543</v>
      </c>
      <c r="GH217" s="2">
        <f t="shared" si="267"/>
        <v>0.964710913391848</v>
      </c>
      <c r="GI217" s="2">
        <f t="shared" si="267"/>
        <v>0.95902727859118908</v>
      </c>
      <c r="GJ217" s="2">
        <f t="shared" si="267"/>
        <v>0.94182935480637897</v>
      </c>
      <c r="GK217" s="2">
        <f t="shared" si="267"/>
        <v>0.93430539552864789</v>
      </c>
      <c r="GM217" s="86">
        <f t="shared" si="268"/>
        <v>0</v>
      </c>
      <c r="GN217" s="86">
        <f t="shared" si="268"/>
        <v>0</v>
      </c>
      <c r="GO217" s="86">
        <f t="shared" si="268"/>
        <v>0</v>
      </c>
      <c r="GP217" s="86">
        <f t="shared" si="268"/>
        <v>0</v>
      </c>
      <c r="GQ217" s="86">
        <f t="shared" si="268"/>
        <v>0</v>
      </c>
      <c r="GR217" s="86">
        <f t="shared" si="268"/>
        <v>0</v>
      </c>
      <c r="GS217" s="86">
        <f t="shared" si="268"/>
        <v>0</v>
      </c>
      <c r="GT217" s="86">
        <f t="shared" si="268"/>
        <v>0</v>
      </c>
      <c r="GU217" s="86">
        <f t="shared" si="268"/>
        <v>0</v>
      </c>
      <c r="GV217" s="86">
        <f t="shared" si="268"/>
        <v>0</v>
      </c>
      <c r="GW217" s="86">
        <f t="shared" si="268"/>
        <v>0</v>
      </c>
      <c r="GX217" s="86">
        <f t="shared" si="268"/>
        <v>0</v>
      </c>
      <c r="GY217" s="86">
        <f t="shared" si="268"/>
        <v>0</v>
      </c>
      <c r="GZ217" s="86">
        <f t="shared" si="268"/>
        <v>0</v>
      </c>
      <c r="HA217" s="86">
        <f t="shared" si="268"/>
        <v>0</v>
      </c>
      <c r="HC217" s="86">
        <f t="shared" si="278"/>
        <v>6.2393976644941754E-225</v>
      </c>
      <c r="HD217" s="86">
        <f t="shared" si="278"/>
        <v>0</v>
      </c>
      <c r="HE217" s="86">
        <f t="shared" si="278"/>
        <v>0</v>
      </c>
      <c r="HF217" s="86">
        <f t="shared" si="272"/>
        <v>0</v>
      </c>
      <c r="HG217" s="86">
        <f t="shared" si="272"/>
        <v>0</v>
      </c>
      <c r="HH217" s="86">
        <f t="shared" si="251"/>
        <v>0</v>
      </c>
      <c r="HI217" s="86">
        <f t="shared" si="252"/>
        <v>0</v>
      </c>
      <c r="HJ217" s="86">
        <f t="shared" si="250"/>
        <v>0</v>
      </c>
      <c r="HK217" s="86">
        <f t="shared" si="250"/>
        <v>0</v>
      </c>
      <c r="HL217" s="86">
        <f t="shared" si="250"/>
        <v>0</v>
      </c>
      <c r="HM217" s="86">
        <f t="shared" si="250"/>
        <v>0</v>
      </c>
      <c r="HN217" s="86">
        <f t="shared" si="250"/>
        <v>0</v>
      </c>
      <c r="HO217" s="86">
        <f t="shared" si="235"/>
        <v>0</v>
      </c>
      <c r="HP217" s="86">
        <f t="shared" si="235"/>
        <v>0</v>
      </c>
      <c r="HQ217" s="86">
        <f t="shared" si="235"/>
        <v>0</v>
      </c>
      <c r="HS217" s="86">
        <f t="shared" si="269"/>
        <v>1.3027070430574476E-20</v>
      </c>
      <c r="HT217" s="86">
        <f t="shared" si="269"/>
        <v>6.410144392107679E-24</v>
      </c>
      <c r="HU217" s="86">
        <f t="shared" si="269"/>
        <v>2.381272710534487E-24</v>
      </c>
      <c r="HV217" s="86">
        <f t="shared" si="269"/>
        <v>6.9537019904336723E-24</v>
      </c>
      <c r="HW217" s="86">
        <f t="shared" si="269"/>
        <v>8.874249829532818E-23</v>
      </c>
      <c r="HX217" s="86">
        <f t="shared" si="269"/>
        <v>7.1959415951806679E-25</v>
      </c>
      <c r="HY217" s="86">
        <f t="shared" si="269"/>
        <v>2.1562001659251985E-23</v>
      </c>
      <c r="HZ217" s="86">
        <f t="shared" si="269"/>
        <v>1.6948482070866136E-24</v>
      </c>
      <c r="IA217" s="86">
        <f t="shared" si="269"/>
        <v>1.1648687464935139E-25</v>
      </c>
      <c r="IB217" s="86">
        <f t="shared" si="269"/>
        <v>9.209551081178284E-25</v>
      </c>
      <c r="IC217" s="86">
        <f t="shared" si="269"/>
        <v>7.5487589369498375E-24</v>
      </c>
      <c r="ID217" s="86">
        <f t="shared" si="269"/>
        <v>2.7119330310248501E-20</v>
      </c>
      <c r="IE217" s="86">
        <f t="shared" si="269"/>
        <v>1.3749959956874112E-25</v>
      </c>
      <c r="IF217" s="86">
        <f t="shared" si="269"/>
        <v>3.2015380763979435E-67</v>
      </c>
      <c r="IG217" s="86">
        <f t="shared" si="269"/>
        <v>1.0097406959784539E-70</v>
      </c>
      <c r="II217" s="86">
        <f t="shared" si="270"/>
        <v>3.499615788843398E-4</v>
      </c>
      <c r="IJ217" s="86">
        <f t="shared" si="270"/>
        <v>4.9897165180608186E-10</v>
      </c>
      <c r="IK217" s="86">
        <f t="shared" si="270"/>
        <v>4.1781034245278738E-10</v>
      </c>
      <c r="IL217" s="86">
        <f t="shared" si="270"/>
        <v>1.1676092769385909E-9</v>
      </c>
      <c r="IM217" s="86">
        <f t="shared" si="270"/>
        <v>6.1316461595441717E-9</v>
      </c>
      <c r="IN217" s="86">
        <f t="shared" si="270"/>
        <v>4.5438885368949293E-10</v>
      </c>
      <c r="IO217" s="86">
        <f t="shared" si="270"/>
        <v>2.5208458064031294E-9</v>
      </c>
      <c r="IP217" s="86">
        <f t="shared" si="270"/>
        <v>5.5287584058402171E-10</v>
      </c>
      <c r="IQ217" s="86">
        <f t="shared" si="270"/>
        <v>2.0208848092833219E-10</v>
      </c>
      <c r="IR217" s="86">
        <f t="shared" si="270"/>
        <v>1.9445824200329118E-9</v>
      </c>
      <c r="IS217" s="86">
        <f t="shared" si="270"/>
        <v>6.6555837519847668E-9</v>
      </c>
      <c r="IT217" s="86">
        <f t="shared" si="270"/>
        <v>3.4128312125558387E-7</v>
      </c>
      <c r="IU217" s="86">
        <f t="shared" si="270"/>
        <v>2.1905909071255606E-8</v>
      </c>
      <c r="IV217" s="86">
        <f t="shared" si="270"/>
        <v>2.0784048081925751E-38</v>
      </c>
      <c r="IW217" s="86">
        <f t="shared" si="270"/>
        <v>2.2993179130066138E-16</v>
      </c>
      <c r="IY217" s="86">
        <f t="shared" si="271"/>
        <v>3.499615788843398E-4</v>
      </c>
      <c r="IZ217" s="86">
        <f t="shared" si="271"/>
        <v>4.9897165180608827E-10</v>
      </c>
      <c r="JA217" s="86">
        <f t="shared" si="271"/>
        <v>4.1781034245278976E-10</v>
      </c>
      <c r="JB217" s="86">
        <f t="shared" si="271"/>
        <v>1.1676092769385979E-9</v>
      </c>
      <c r="JC217" s="86">
        <f t="shared" si="271"/>
        <v>6.1316461595442602E-9</v>
      </c>
      <c r="JD217" s="86">
        <f t="shared" si="271"/>
        <v>4.5438885368949366E-10</v>
      </c>
      <c r="JE217" s="86">
        <f t="shared" si="271"/>
        <v>2.5208458064031509E-9</v>
      </c>
      <c r="JF217" s="86">
        <f t="shared" si="271"/>
        <v>5.5287584058402336E-10</v>
      </c>
      <c r="JG217" s="86">
        <f t="shared" si="271"/>
        <v>2.0208848092833231E-10</v>
      </c>
      <c r="JH217" s="86">
        <f t="shared" si="271"/>
        <v>1.9445824200329126E-9</v>
      </c>
      <c r="JI217" s="86">
        <f t="shared" si="271"/>
        <v>6.6555837519847742E-9</v>
      </c>
      <c r="JJ217" s="86">
        <f t="shared" si="271"/>
        <v>3.4128312125561097E-7</v>
      </c>
      <c r="JK217" s="86">
        <f t="shared" si="271"/>
        <v>2.1905909071255606E-8</v>
      </c>
      <c r="JL217" s="86">
        <f t="shared" si="271"/>
        <v>2.0784048081925751E-38</v>
      </c>
      <c r="JM217" s="86">
        <f t="shared" si="271"/>
        <v>2.2993179130066138E-16</v>
      </c>
    </row>
    <row r="218" spans="2:273" x14ac:dyDescent="0.25">
      <c r="B218" s="2">
        <v>191</v>
      </c>
      <c r="C218" s="37">
        <v>40.414000000000001</v>
      </c>
      <c r="D218" s="37">
        <v>42.517000000000003</v>
      </c>
      <c r="E218" s="37">
        <v>44.267000000000003</v>
      </c>
      <c r="F218" s="37">
        <v>47.232999999999997</v>
      </c>
      <c r="G218" s="37">
        <v>47.835999999999999</v>
      </c>
      <c r="H218" s="37">
        <v>46.671999999999997</v>
      </c>
      <c r="I218" s="37">
        <v>44.048999999999999</v>
      </c>
      <c r="J218" s="37">
        <v>42.540999999999997</v>
      </c>
      <c r="K218" s="37">
        <v>40.770000000000003</v>
      </c>
      <c r="L218" s="37">
        <v>42.033000000000001</v>
      </c>
      <c r="M218" s="37">
        <v>43.311</v>
      </c>
      <c r="N218" s="37">
        <v>44.262</v>
      </c>
      <c r="O218" s="37">
        <v>40.311</v>
      </c>
      <c r="P218" s="37">
        <v>36.917999999999999</v>
      </c>
      <c r="Q218" s="37">
        <v>33.802999999999997</v>
      </c>
      <c r="S218" s="4">
        <f t="shared" si="273"/>
        <v>38.614799851088058</v>
      </c>
      <c r="T218" s="4" t="e">
        <f t="shared" si="273"/>
        <v>#N/A</v>
      </c>
      <c r="U218" s="4" t="e">
        <f t="shared" si="273"/>
        <v>#N/A</v>
      </c>
      <c r="V218" s="4" t="e">
        <f t="shared" si="273"/>
        <v>#N/A</v>
      </c>
      <c r="W218" s="4" t="e">
        <f t="shared" si="273"/>
        <v>#N/A</v>
      </c>
      <c r="X218" s="4" t="e">
        <f t="shared" si="273"/>
        <v>#N/A</v>
      </c>
      <c r="Y218" s="4" t="e">
        <f t="shared" si="273"/>
        <v>#N/A</v>
      </c>
      <c r="Z218" s="4" t="e">
        <f t="shared" si="273"/>
        <v>#N/A</v>
      </c>
      <c r="AA218" s="4" t="e">
        <f t="shared" si="273"/>
        <v>#N/A</v>
      </c>
      <c r="AB218" s="4" t="e">
        <f t="shared" si="273"/>
        <v>#N/A</v>
      </c>
      <c r="AC218" s="4" t="e">
        <f t="shared" si="273"/>
        <v>#N/A</v>
      </c>
      <c r="AD218" s="4" t="e">
        <f t="shared" si="273"/>
        <v>#N/A</v>
      </c>
      <c r="AE218" s="4" t="e">
        <f t="shared" si="273"/>
        <v>#N/A</v>
      </c>
      <c r="AF218" s="4">
        <f t="shared" si="273"/>
        <v>37.540051636660344</v>
      </c>
      <c r="AG218" s="4">
        <f t="shared" si="273"/>
        <v>34.848964432280788</v>
      </c>
      <c r="AI218" s="4">
        <f t="shared" si="274"/>
        <v>1.7992001489119431</v>
      </c>
      <c r="AJ218" s="4">
        <f t="shared" si="274"/>
        <v>0</v>
      </c>
      <c r="AK218" s="4">
        <f t="shared" si="274"/>
        <v>0</v>
      </c>
      <c r="AL218" s="4">
        <f t="shared" si="274"/>
        <v>0</v>
      </c>
      <c r="AM218" s="4">
        <f t="shared" si="274"/>
        <v>0</v>
      </c>
      <c r="AN218" s="4">
        <f t="shared" si="274"/>
        <v>0</v>
      </c>
      <c r="AO218" s="4">
        <f t="shared" si="274"/>
        <v>0</v>
      </c>
      <c r="AP218" s="4">
        <f t="shared" si="274"/>
        <v>0</v>
      </c>
      <c r="AQ218" s="4">
        <f t="shared" si="274"/>
        <v>0</v>
      </c>
      <c r="AR218" s="4">
        <f t="shared" si="274"/>
        <v>0</v>
      </c>
      <c r="AS218" s="4">
        <f t="shared" si="274"/>
        <v>0</v>
      </c>
      <c r="AT218" s="4">
        <f t="shared" si="274"/>
        <v>0</v>
      </c>
      <c r="AU218" s="4">
        <f t="shared" si="274"/>
        <v>0</v>
      </c>
      <c r="AV218" s="4">
        <f t="shared" si="274"/>
        <v>-0.6220516366603448</v>
      </c>
      <c r="AW218" s="4">
        <f t="shared" si="274"/>
        <v>-1.0459644322807904</v>
      </c>
      <c r="AY218" s="2">
        <f t="shared" si="265"/>
        <v>38.614799851088058</v>
      </c>
      <c r="AZ218" s="2" t="e">
        <f t="shared" si="265"/>
        <v>#N/A</v>
      </c>
      <c r="BA218" s="2" t="e">
        <f t="shared" si="265"/>
        <v>#N/A</v>
      </c>
      <c r="BB218" s="2" t="e">
        <f t="shared" si="265"/>
        <v>#N/A</v>
      </c>
      <c r="BC218" s="2" t="e">
        <f t="shared" si="265"/>
        <v>#N/A</v>
      </c>
      <c r="BD218" s="2" t="e">
        <f t="shared" si="265"/>
        <v>#N/A</v>
      </c>
      <c r="BE218" s="2" t="e">
        <f t="shared" si="265"/>
        <v>#N/A</v>
      </c>
      <c r="BF218" s="2" t="e">
        <f t="shared" si="265"/>
        <v>#N/A</v>
      </c>
      <c r="BG218" s="2" t="e">
        <f t="shared" si="265"/>
        <v>#N/A</v>
      </c>
      <c r="BH218" s="2" t="e">
        <f t="shared" si="265"/>
        <v>#N/A</v>
      </c>
      <c r="BI218" s="2" t="e">
        <f t="shared" si="265"/>
        <v>#N/A</v>
      </c>
      <c r="BJ218" s="2" t="e">
        <f t="shared" si="265"/>
        <v>#N/A</v>
      </c>
      <c r="BK218" s="2" t="e">
        <f t="shared" si="265"/>
        <v>#N/A</v>
      </c>
      <c r="BL218" s="2">
        <f t="shared" si="265"/>
        <v>37.540051636660344</v>
      </c>
      <c r="BM218" s="2">
        <f t="shared" si="265"/>
        <v>34.848964432280788</v>
      </c>
      <c r="BO218" s="2" t="str">
        <f t="shared" si="191"/>
        <v/>
      </c>
      <c r="BP218" s="2" t="str">
        <f t="shared" si="192"/>
        <v/>
      </c>
      <c r="BQ218" s="2" t="str">
        <f t="shared" si="193"/>
        <v/>
      </c>
      <c r="BR218" s="2" t="str">
        <f t="shared" si="194"/>
        <v/>
      </c>
      <c r="BS218" s="2" t="str">
        <f t="shared" si="195"/>
        <v/>
      </c>
      <c r="BT218" s="2" t="str">
        <f t="shared" si="196"/>
        <v/>
      </c>
      <c r="BU218" s="2" t="str">
        <f t="shared" si="197"/>
        <v/>
      </c>
      <c r="BV218" s="2" t="str">
        <f t="shared" si="198"/>
        <v/>
      </c>
      <c r="BW218" s="2" t="str">
        <f t="shared" si="199"/>
        <v/>
      </c>
      <c r="BX218" s="2" t="str">
        <f t="shared" si="200"/>
        <v/>
      </c>
      <c r="BY218" s="2" t="str">
        <f t="shared" si="201"/>
        <v/>
      </c>
      <c r="BZ218" s="2" t="str">
        <f t="shared" si="202"/>
        <v/>
      </c>
      <c r="CA218" s="2" t="str">
        <f t="shared" si="203"/>
        <v/>
      </c>
      <c r="CB218" s="2" t="str">
        <f t="shared" si="204"/>
        <v/>
      </c>
      <c r="CC218" s="2" t="str">
        <f t="shared" si="205"/>
        <v/>
      </c>
      <c r="CE218" s="2" t="str">
        <f t="shared" si="266"/>
        <v/>
      </c>
      <c r="CF218" s="2" t="str">
        <f t="shared" si="266"/>
        <v/>
      </c>
      <c r="CG218" s="2" t="str">
        <f t="shared" si="266"/>
        <v/>
      </c>
      <c r="CH218" s="2" t="str">
        <f t="shared" si="266"/>
        <v/>
      </c>
      <c r="CI218" s="2" t="str">
        <f t="shared" si="266"/>
        <v/>
      </c>
      <c r="CJ218" s="2" t="str">
        <f t="shared" si="266"/>
        <v/>
      </c>
      <c r="CK218" s="2" t="str">
        <f t="shared" si="266"/>
        <v/>
      </c>
      <c r="CL218" s="2" t="str">
        <f t="shared" si="266"/>
        <v/>
      </c>
      <c r="CM218" s="2" t="str">
        <f t="shared" si="266"/>
        <v/>
      </c>
      <c r="CN218" s="2" t="str">
        <f t="shared" si="266"/>
        <v/>
      </c>
      <c r="CO218" s="2" t="str">
        <f t="shared" si="266"/>
        <v/>
      </c>
      <c r="CP218" s="2" t="str">
        <f t="shared" si="266"/>
        <v/>
      </c>
      <c r="CQ218" s="2" t="str">
        <f t="shared" si="266"/>
        <v/>
      </c>
      <c r="CR218" s="2" t="str">
        <f t="shared" si="266"/>
        <v/>
      </c>
      <c r="CS218" s="2" t="str">
        <f t="shared" si="266"/>
        <v/>
      </c>
      <c r="CU218" s="2">
        <f t="shared" si="206"/>
        <v>40.414000000000001</v>
      </c>
      <c r="CV218" s="2" t="str">
        <f t="shared" si="207"/>
        <v/>
      </c>
      <c r="CW218" s="2" t="str">
        <f t="shared" si="208"/>
        <v/>
      </c>
      <c r="CX218" s="2" t="str">
        <f t="shared" si="209"/>
        <v/>
      </c>
      <c r="CY218" s="2" t="str">
        <f t="shared" si="210"/>
        <v/>
      </c>
      <c r="CZ218" s="2" t="str">
        <f t="shared" si="211"/>
        <v/>
      </c>
      <c r="DA218" s="2" t="str">
        <f t="shared" si="212"/>
        <v/>
      </c>
      <c r="DB218" s="2" t="str">
        <f t="shared" si="213"/>
        <v/>
      </c>
      <c r="DC218" s="2" t="str">
        <f t="shared" si="214"/>
        <v/>
      </c>
      <c r="DD218" s="2" t="str">
        <f t="shared" si="215"/>
        <v/>
      </c>
      <c r="DE218" s="2" t="str">
        <f t="shared" si="216"/>
        <v/>
      </c>
      <c r="DF218" s="2" t="str">
        <f t="shared" si="217"/>
        <v/>
      </c>
      <c r="DG218" s="2" t="str">
        <f t="shared" si="218"/>
        <v/>
      </c>
      <c r="DH218" s="2">
        <f t="shared" si="219"/>
        <v>36.917999999999999</v>
      </c>
      <c r="DI218" s="2">
        <f t="shared" si="220"/>
        <v>33.802999999999997</v>
      </c>
      <c r="DK218" s="2">
        <f t="shared" si="275"/>
        <v>99.42688678380442</v>
      </c>
      <c r="DL218" s="2">
        <f t="shared" si="275"/>
        <v>113.41710461229947</v>
      </c>
      <c r="DM218" s="2">
        <f t="shared" si="275"/>
        <v>108.34939572192513</v>
      </c>
      <c r="DN218" s="2">
        <f t="shared" si="275"/>
        <v>124.15119997771836</v>
      </c>
      <c r="DO218" s="2">
        <f t="shared" si="275"/>
        <v>118.07444642010429</v>
      </c>
      <c r="DP218" s="2">
        <f t="shared" si="275"/>
        <v>122.45633667917446</v>
      </c>
      <c r="DQ218" s="2">
        <f t="shared" si="275"/>
        <v>102.98249644381224</v>
      </c>
      <c r="DR218" s="2">
        <f t="shared" si="275"/>
        <v>109.71902051282053</v>
      </c>
      <c r="DS218" s="2">
        <f t="shared" si="275"/>
        <v>97.818828609986497</v>
      </c>
      <c r="DT218" s="2">
        <f t="shared" si="275"/>
        <v>96.065387617260782</v>
      </c>
      <c r="DU218" s="2">
        <f t="shared" si="275"/>
        <v>84.035701916376325</v>
      </c>
      <c r="DV218" s="2">
        <f t="shared" si="275"/>
        <v>101.52836010452958</v>
      </c>
      <c r="DW218" s="2">
        <f t="shared" si="275"/>
        <v>108.87021030747349</v>
      </c>
      <c r="DX218" s="2">
        <f t="shared" si="275"/>
        <v>75.90064628914628</v>
      </c>
      <c r="DY218" s="2">
        <f t="shared" si="275"/>
        <v>52.993530328495041</v>
      </c>
      <c r="EA218" s="2">
        <f t="shared" si="249"/>
        <v>36.043166971024561</v>
      </c>
      <c r="EB218" s="2">
        <f t="shared" si="249"/>
        <v>38.331742857142856</v>
      </c>
      <c r="EC218" s="2">
        <f t="shared" si="249"/>
        <v>39.477591341991356</v>
      </c>
      <c r="ED218" s="2">
        <f t="shared" si="249"/>
        <v>44.444514285714291</v>
      </c>
      <c r="EE218" s="2">
        <f t="shared" si="249"/>
        <v>41.262814745270319</v>
      </c>
      <c r="EF218" s="2">
        <f t="shared" si="248"/>
        <v>47.771523326766925</v>
      </c>
      <c r="EG218" s="2">
        <f t="shared" si="248"/>
        <v>49.409057934309473</v>
      </c>
      <c r="EH218" s="2">
        <f t="shared" si="248"/>
        <v>46.048112148717053</v>
      </c>
      <c r="EI218" s="2">
        <f t="shared" si="248"/>
        <v>41.641221641190668</v>
      </c>
      <c r="EJ218" s="2">
        <f t="shared" si="248"/>
        <v>37.502457227138621</v>
      </c>
      <c r="EK218" s="2">
        <f t="shared" si="221"/>
        <v>46.926774548390348</v>
      </c>
      <c r="EL218" s="2">
        <f t="shared" si="221"/>
        <v>45.761757697315929</v>
      </c>
      <c r="EM218" s="2">
        <f t="shared" si="221"/>
        <v>40.743987862736915</v>
      </c>
      <c r="EN218" s="2">
        <f t="shared" si="221"/>
        <v>42.07442841049906</v>
      </c>
      <c r="EO218" s="2">
        <f t="shared" si="221"/>
        <v>35.422826465704205</v>
      </c>
      <c r="EQ218" s="2">
        <f t="shared" si="276"/>
        <v>38.856841948422769</v>
      </c>
      <c r="ER218" s="2">
        <f t="shared" si="276"/>
        <v>39.490509557524234</v>
      </c>
      <c r="ES218" s="2">
        <f t="shared" si="276"/>
        <v>42.500204033791945</v>
      </c>
      <c r="ET218" s="2">
        <f t="shared" si="276"/>
        <v>43.612326459674662</v>
      </c>
      <c r="EU218" s="2">
        <f t="shared" si="276"/>
        <v>45.437804039526824</v>
      </c>
      <c r="EV218" s="2">
        <f t="shared" si="276"/>
        <v>45.615411835494939</v>
      </c>
      <c r="EW218" s="2">
        <f t="shared" si="276"/>
        <v>46.55849561784985</v>
      </c>
      <c r="EX218" s="2">
        <f t="shared" si="276"/>
        <v>42.436631033038474</v>
      </c>
      <c r="EY218" s="2">
        <f t="shared" si="276"/>
        <v>38.214611453833314</v>
      </c>
      <c r="EZ218" s="2">
        <f t="shared" si="276"/>
        <v>41.424295371954045</v>
      </c>
      <c r="FA218" s="2">
        <f t="shared" si="276"/>
        <v>47.694402054360481</v>
      </c>
      <c r="FB218" s="2">
        <f t="shared" si="276"/>
        <v>43.872472501534546</v>
      </c>
      <c r="FC218" s="2">
        <f t="shared" si="276"/>
        <v>40.573359783390657</v>
      </c>
      <c r="FD218" s="2">
        <f t="shared" si="276"/>
        <v>37.284595081337415</v>
      </c>
      <c r="FE218" s="2">
        <f t="shared" si="276"/>
        <v>34.812140926747659</v>
      </c>
      <c r="FG218" s="2">
        <f t="shared" si="277"/>
        <v>0.99999946174637877</v>
      </c>
      <c r="FH218" s="2">
        <f t="shared" si="277"/>
        <v>0.99999950277674932</v>
      </c>
      <c r="FI218" s="2">
        <f t="shared" si="277"/>
        <v>0.99999948034203734</v>
      </c>
      <c r="FJ218" s="2">
        <f t="shared" si="277"/>
        <v>0.99999950509372726</v>
      </c>
      <c r="FK218" s="2">
        <f t="shared" si="277"/>
        <v>0.99999927687685608</v>
      </c>
      <c r="FL218" s="2">
        <f t="shared" si="277"/>
        <v>0.99999911031171851</v>
      </c>
      <c r="FM218" s="2">
        <f t="shared" si="277"/>
        <v>0.99999922932408314</v>
      </c>
      <c r="FN218" s="2">
        <f t="shared" si="277"/>
        <v>0.99999919640225743</v>
      </c>
      <c r="FO218" s="2">
        <f t="shared" si="277"/>
        <v>0.99999917063940436</v>
      </c>
      <c r="FP218" s="2">
        <f t="shared" si="277"/>
        <v>0.99999909424839151</v>
      </c>
      <c r="FQ218" s="2">
        <f t="shared" si="277"/>
        <v>0.99999900889247262</v>
      </c>
      <c r="FR218" s="2">
        <f t="shared" si="277"/>
        <v>0.99999901744836239</v>
      </c>
      <c r="FS218" s="2">
        <f t="shared" si="277"/>
        <v>0.99999890140046077</v>
      </c>
      <c r="FT218" s="2">
        <f t="shared" si="277"/>
        <v>0.99999888414668869</v>
      </c>
      <c r="FU218" s="2">
        <f t="shared" si="277"/>
        <v>0.99999874520343945</v>
      </c>
      <c r="FW218" s="2">
        <f t="shared" si="267"/>
        <v>0.91396440036749615</v>
      </c>
      <c r="FX218" s="2">
        <f t="shared" si="267"/>
        <v>0.98501724806766322</v>
      </c>
      <c r="FY218" s="2">
        <f t="shared" si="267"/>
        <v>0.9844269959835652</v>
      </c>
      <c r="FZ218" s="2">
        <f t="shared" si="267"/>
        <v>0.98449583371337224</v>
      </c>
      <c r="GA218" s="2">
        <f t="shared" si="267"/>
        <v>0.97902933105511214</v>
      </c>
      <c r="GB218" s="2">
        <f t="shared" si="267"/>
        <v>0.98082723312692999</v>
      </c>
      <c r="GC218" s="2">
        <f t="shared" si="267"/>
        <v>0.97894129269528607</v>
      </c>
      <c r="GD218" s="2">
        <f t="shared" si="267"/>
        <v>0.98123118250759045</v>
      </c>
      <c r="GE218" s="2">
        <f t="shared" si="267"/>
        <v>0.98213157529391215</v>
      </c>
      <c r="GF218" s="2">
        <f t="shared" si="267"/>
        <v>0.97719906577872773</v>
      </c>
      <c r="GG218" s="2">
        <f t="shared" si="267"/>
        <v>0.97453947498267424</v>
      </c>
      <c r="GH218" s="2">
        <f t="shared" si="267"/>
        <v>0.96771572598781552</v>
      </c>
      <c r="GI218" s="2">
        <f t="shared" si="267"/>
        <v>0.96249723064707959</v>
      </c>
      <c r="GJ218" s="2">
        <f t="shared" si="267"/>
        <v>0.94667480209162003</v>
      </c>
      <c r="GK218" s="2">
        <f t="shared" si="267"/>
        <v>0.93973746629528321</v>
      </c>
      <c r="GM218" s="86">
        <f t="shared" si="268"/>
        <v>0</v>
      </c>
      <c r="GN218" s="86">
        <f t="shared" si="268"/>
        <v>0</v>
      </c>
      <c r="GO218" s="86">
        <f t="shared" si="268"/>
        <v>0</v>
      </c>
      <c r="GP218" s="86">
        <f t="shared" si="268"/>
        <v>0</v>
      </c>
      <c r="GQ218" s="86">
        <f t="shared" si="268"/>
        <v>0</v>
      </c>
      <c r="GR218" s="86">
        <f t="shared" si="268"/>
        <v>0</v>
      </c>
      <c r="GS218" s="86">
        <f t="shared" si="268"/>
        <v>0</v>
      </c>
      <c r="GT218" s="86">
        <f t="shared" si="268"/>
        <v>0</v>
      </c>
      <c r="GU218" s="86">
        <f t="shared" si="268"/>
        <v>0</v>
      </c>
      <c r="GV218" s="86">
        <f t="shared" si="268"/>
        <v>0</v>
      </c>
      <c r="GW218" s="86">
        <f t="shared" si="268"/>
        <v>0</v>
      </c>
      <c r="GX218" s="86">
        <f t="shared" si="268"/>
        <v>0</v>
      </c>
      <c r="GY218" s="86">
        <f t="shared" si="268"/>
        <v>0</v>
      </c>
      <c r="GZ218" s="86">
        <f t="shared" si="268"/>
        <v>0</v>
      </c>
      <c r="HA218" s="86">
        <f t="shared" si="268"/>
        <v>0</v>
      </c>
      <c r="HC218" s="86">
        <f t="shared" si="278"/>
        <v>5.1754607060662864E-229</v>
      </c>
      <c r="HD218" s="86">
        <f t="shared" si="278"/>
        <v>0</v>
      </c>
      <c r="HE218" s="86">
        <f t="shared" si="278"/>
        <v>0</v>
      </c>
      <c r="HF218" s="86">
        <f t="shared" si="272"/>
        <v>0</v>
      </c>
      <c r="HG218" s="86">
        <f t="shared" si="272"/>
        <v>0</v>
      </c>
      <c r="HH218" s="86">
        <f t="shared" si="251"/>
        <v>0</v>
      </c>
      <c r="HI218" s="86">
        <f t="shared" si="252"/>
        <v>0</v>
      </c>
      <c r="HJ218" s="86">
        <f t="shared" si="250"/>
        <v>0</v>
      </c>
      <c r="HK218" s="86">
        <f t="shared" si="250"/>
        <v>0</v>
      </c>
      <c r="HL218" s="86">
        <f t="shared" si="250"/>
        <v>0</v>
      </c>
      <c r="HM218" s="86">
        <f t="shared" si="250"/>
        <v>0</v>
      </c>
      <c r="HN218" s="86">
        <f t="shared" si="250"/>
        <v>0</v>
      </c>
      <c r="HO218" s="86">
        <f t="shared" si="235"/>
        <v>0</v>
      </c>
      <c r="HP218" s="86">
        <f t="shared" si="235"/>
        <v>0</v>
      </c>
      <c r="HQ218" s="86">
        <f t="shared" si="235"/>
        <v>0</v>
      </c>
      <c r="HS218" s="86">
        <f t="shared" si="269"/>
        <v>3.460660276884084E-21</v>
      </c>
      <c r="HT218" s="86">
        <f t="shared" si="269"/>
        <v>1.6082541680266524E-24</v>
      </c>
      <c r="HU218" s="86">
        <f t="shared" si="269"/>
        <v>5.7812112971627606E-25</v>
      </c>
      <c r="HV218" s="86">
        <f t="shared" si="269"/>
        <v>1.7790967023028349E-24</v>
      </c>
      <c r="HW218" s="86">
        <f t="shared" si="269"/>
        <v>2.2440036190526213E-23</v>
      </c>
      <c r="HX218" s="86">
        <f t="shared" si="269"/>
        <v>1.593683271827308E-25</v>
      </c>
      <c r="HY218" s="86">
        <f t="shared" si="269"/>
        <v>5.153158719561976E-24</v>
      </c>
      <c r="HZ218" s="86">
        <f t="shared" si="269"/>
        <v>3.8588765275433615E-25</v>
      </c>
      <c r="IA218" s="86">
        <f t="shared" si="269"/>
        <v>2.5109919836590851E-26</v>
      </c>
      <c r="IB218" s="86">
        <f t="shared" si="269"/>
        <v>2.0178770669658995E-25</v>
      </c>
      <c r="IC218" s="86">
        <f t="shared" si="269"/>
        <v>1.7113988063937194E-24</v>
      </c>
      <c r="ID218" s="86">
        <f t="shared" si="269"/>
        <v>7.4876795833361932E-21</v>
      </c>
      <c r="IE218" s="86">
        <f t="shared" si="269"/>
        <v>2.5754126580369174E-26</v>
      </c>
      <c r="IF218" s="86">
        <f t="shared" si="269"/>
        <v>2.7740485793103736E-69</v>
      </c>
      <c r="IG218" s="86">
        <f t="shared" si="269"/>
        <v>5.3462108731724679E-73</v>
      </c>
      <c r="II218" s="86">
        <f t="shared" si="270"/>
        <v>1.9906460919871146E-4</v>
      </c>
      <c r="IJ218" s="86">
        <f t="shared" si="270"/>
        <v>2.0259752926463606E-10</v>
      </c>
      <c r="IK218" s="86">
        <f t="shared" si="270"/>
        <v>1.6681967821095818E-10</v>
      </c>
      <c r="IL218" s="86">
        <f t="shared" si="270"/>
        <v>4.8867222863242006E-10</v>
      </c>
      <c r="IM218" s="86">
        <f t="shared" si="270"/>
        <v>2.5872031076080608E-9</v>
      </c>
      <c r="IN218" s="86">
        <f t="shared" si="270"/>
        <v>1.7306824873810818E-10</v>
      </c>
      <c r="IO218" s="86">
        <f t="shared" si="270"/>
        <v>1.0177593309639019E-9</v>
      </c>
      <c r="IP218" s="86">
        <f t="shared" si="270"/>
        <v>2.1370423984192407E-10</v>
      </c>
      <c r="IQ218" s="86">
        <f t="shared" si="270"/>
        <v>7.5462067539764871E-11</v>
      </c>
      <c r="IR218" s="86">
        <f t="shared" si="270"/>
        <v>7.5944439628979993E-10</v>
      </c>
      <c r="IS218" s="86">
        <f t="shared" si="270"/>
        <v>2.6857012677719837E-9</v>
      </c>
      <c r="IT218" s="86">
        <f t="shared" si="270"/>
        <v>1.5966095006264615E-7</v>
      </c>
      <c r="IU218" s="86">
        <f t="shared" si="270"/>
        <v>8.4260562076071816E-9</v>
      </c>
      <c r="IV218" s="86">
        <f t="shared" si="270"/>
        <v>7.0993035076544497E-41</v>
      </c>
      <c r="IW218" s="86">
        <f t="shared" si="270"/>
        <v>2.0661111402502501E-17</v>
      </c>
      <c r="IY218" s="86">
        <f t="shared" si="271"/>
        <v>1.9906460919871146E-4</v>
      </c>
      <c r="IZ218" s="86">
        <f t="shared" si="271"/>
        <v>2.0259752926463766E-10</v>
      </c>
      <c r="JA218" s="86">
        <f t="shared" si="271"/>
        <v>1.6681967821095875E-10</v>
      </c>
      <c r="JB218" s="86">
        <f t="shared" si="271"/>
        <v>4.8867222863242181E-10</v>
      </c>
      <c r="JC218" s="86">
        <f t="shared" si="271"/>
        <v>2.5872031076080831E-9</v>
      </c>
      <c r="JD218" s="86">
        <f t="shared" si="271"/>
        <v>1.7306824873810833E-10</v>
      </c>
      <c r="JE218" s="86">
        <f t="shared" si="271"/>
        <v>1.0177593309639071E-9</v>
      </c>
      <c r="JF218" s="86">
        <f t="shared" si="271"/>
        <v>2.1370423984192445E-10</v>
      </c>
      <c r="JG218" s="86">
        <f t="shared" si="271"/>
        <v>7.5462067539764897E-11</v>
      </c>
      <c r="JH218" s="86">
        <f t="shared" si="271"/>
        <v>7.5944439628980014E-10</v>
      </c>
      <c r="JI218" s="86">
        <f t="shared" si="271"/>
        <v>2.6857012677719853E-9</v>
      </c>
      <c r="JJ218" s="86">
        <f t="shared" si="271"/>
        <v>1.5966095006265364E-7</v>
      </c>
      <c r="JK218" s="86">
        <f t="shared" si="271"/>
        <v>8.4260562076071816E-9</v>
      </c>
      <c r="JL218" s="86">
        <f t="shared" si="271"/>
        <v>7.0993035076544497E-41</v>
      </c>
      <c r="JM218" s="86">
        <f t="shared" si="271"/>
        <v>2.0661111402502501E-17</v>
      </c>
    </row>
    <row r="219" spans="2:273" x14ac:dyDescent="0.25">
      <c r="B219" s="2">
        <v>192</v>
      </c>
      <c r="C219" s="37">
        <v>38.276000000000003</v>
      </c>
      <c r="D219" s="37">
        <v>42.05</v>
      </c>
      <c r="E219" s="37">
        <v>45.082999999999998</v>
      </c>
      <c r="F219" s="37">
        <v>46.116999999999997</v>
      </c>
      <c r="G219" s="37">
        <v>45.164000000000001</v>
      </c>
      <c r="H219" s="37">
        <v>46.344000000000001</v>
      </c>
      <c r="I219" s="37">
        <v>45.540999999999997</v>
      </c>
      <c r="J219" s="37">
        <v>42.573999999999998</v>
      </c>
      <c r="K219" s="37">
        <v>40.639000000000003</v>
      </c>
      <c r="L219" s="37">
        <v>44.508000000000003</v>
      </c>
      <c r="M219" s="37">
        <v>43.655999999999999</v>
      </c>
      <c r="N219" s="37">
        <v>41.328000000000003</v>
      </c>
      <c r="O219" s="37">
        <v>39.851999999999997</v>
      </c>
      <c r="P219" s="37">
        <v>38.491999999999997</v>
      </c>
      <c r="Q219" s="37">
        <v>35.573999999999998</v>
      </c>
      <c r="S219" s="4">
        <f t="shared" si="273"/>
        <v>38.479498556261682</v>
      </c>
      <c r="T219" s="4" t="e">
        <f t="shared" si="273"/>
        <v>#N/A</v>
      </c>
      <c r="U219" s="4" t="e">
        <f t="shared" si="273"/>
        <v>#N/A</v>
      </c>
      <c r="V219" s="4" t="e">
        <f t="shared" si="273"/>
        <v>#N/A</v>
      </c>
      <c r="W219" s="4" t="e">
        <f t="shared" si="273"/>
        <v>#N/A</v>
      </c>
      <c r="X219" s="4" t="e">
        <f t="shared" si="273"/>
        <v>#N/A</v>
      </c>
      <c r="Y219" s="4" t="e">
        <f t="shared" si="273"/>
        <v>#N/A</v>
      </c>
      <c r="Z219" s="4" t="e">
        <f t="shared" si="273"/>
        <v>#N/A</v>
      </c>
      <c r="AA219" s="4" t="e">
        <f t="shared" si="273"/>
        <v>#N/A</v>
      </c>
      <c r="AB219" s="4" t="e">
        <f t="shared" si="273"/>
        <v>#N/A</v>
      </c>
      <c r="AC219" s="4" t="e">
        <f t="shared" si="273"/>
        <v>#N/A</v>
      </c>
      <c r="AD219" s="4" t="e">
        <f t="shared" si="273"/>
        <v>#N/A</v>
      </c>
      <c r="AE219" s="4" t="e">
        <f t="shared" si="273"/>
        <v>#N/A</v>
      </c>
      <c r="AF219" s="4">
        <f t="shared" si="273"/>
        <v>37.37619852564606</v>
      </c>
      <c r="AG219" s="4">
        <f t="shared" si="273"/>
        <v>34.730997485793857</v>
      </c>
      <c r="AI219" s="4">
        <f t="shared" si="274"/>
        <v>-0.20349855626167823</v>
      </c>
      <c r="AJ219" s="4">
        <f t="shared" si="274"/>
        <v>0</v>
      </c>
      <c r="AK219" s="4">
        <f t="shared" si="274"/>
        <v>0</v>
      </c>
      <c r="AL219" s="4">
        <f t="shared" si="274"/>
        <v>0</v>
      </c>
      <c r="AM219" s="4">
        <f t="shared" si="274"/>
        <v>0</v>
      </c>
      <c r="AN219" s="4">
        <f t="shared" si="274"/>
        <v>0</v>
      </c>
      <c r="AO219" s="4">
        <f t="shared" si="274"/>
        <v>0</v>
      </c>
      <c r="AP219" s="4">
        <f t="shared" si="274"/>
        <v>0</v>
      </c>
      <c r="AQ219" s="4">
        <f t="shared" si="274"/>
        <v>0</v>
      </c>
      <c r="AR219" s="4">
        <f t="shared" si="274"/>
        <v>0</v>
      </c>
      <c r="AS219" s="4">
        <f t="shared" si="274"/>
        <v>0</v>
      </c>
      <c r="AT219" s="4">
        <f t="shared" si="274"/>
        <v>0</v>
      </c>
      <c r="AU219" s="4">
        <f t="shared" si="274"/>
        <v>0</v>
      </c>
      <c r="AV219" s="4">
        <f t="shared" si="274"/>
        <v>1.1158014743539368</v>
      </c>
      <c r="AW219" s="4">
        <f t="shared" si="274"/>
        <v>0.84300251420614103</v>
      </c>
      <c r="AY219" s="2">
        <f t="shared" si="265"/>
        <v>38.479498556261682</v>
      </c>
      <c r="AZ219" s="2" t="e">
        <f t="shared" si="265"/>
        <v>#N/A</v>
      </c>
      <c r="BA219" s="2" t="e">
        <f t="shared" si="265"/>
        <v>#N/A</v>
      </c>
      <c r="BB219" s="2" t="e">
        <f t="shared" si="265"/>
        <v>#N/A</v>
      </c>
      <c r="BC219" s="2" t="e">
        <f t="shared" si="265"/>
        <v>#N/A</v>
      </c>
      <c r="BD219" s="2" t="e">
        <f t="shared" si="265"/>
        <v>#N/A</v>
      </c>
      <c r="BE219" s="2" t="e">
        <f t="shared" si="265"/>
        <v>#N/A</v>
      </c>
      <c r="BF219" s="2" t="e">
        <f t="shared" si="265"/>
        <v>#N/A</v>
      </c>
      <c r="BG219" s="2" t="e">
        <f t="shared" si="265"/>
        <v>#N/A</v>
      </c>
      <c r="BH219" s="2" t="e">
        <f t="shared" si="265"/>
        <v>#N/A</v>
      </c>
      <c r="BI219" s="2" t="e">
        <f t="shared" si="265"/>
        <v>#N/A</v>
      </c>
      <c r="BJ219" s="2" t="e">
        <f t="shared" si="265"/>
        <v>#N/A</v>
      </c>
      <c r="BK219" s="2" t="e">
        <f t="shared" si="265"/>
        <v>#N/A</v>
      </c>
      <c r="BL219" s="2">
        <f t="shared" si="265"/>
        <v>37.37619852564606</v>
      </c>
      <c r="BM219" s="2">
        <f t="shared" si="265"/>
        <v>34.730997485793857</v>
      </c>
      <c r="BO219" s="2" t="str">
        <f t="shared" ref="BO219:BO227" si="279">IF(AND(IY219 &lt; $CC$22, $B219 &lt; C$7, $B219 &gt; C$230), C219, "")</f>
        <v/>
      </c>
      <c r="BP219" s="2" t="str">
        <f t="shared" ref="BP219:BP227" si="280">IF(AND(IZ219 &lt; $CC$22, $B219 &lt; D$7, $B219 &gt; D$230), D219, "")</f>
        <v/>
      </c>
      <c r="BQ219" s="2" t="str">
        <f t="shared" ref="BQ219:BQ227" si="281">IF(AND(JA219 &lt; $CC$22, $B219 &lt; E$7, $B219 &gt; E$230), E219, "")</f>
        <v/>
      </c>
      <c r="BR219" s="2" t="str">
        <f t="shared" ref="BR219:BR227" si="282">IF(AND(JB219 &lt; $CC$22, $B219 &lt; F$7, $B219 &gt; F$230), F219, "")</f>
        <v/>
      </c>
      <c r="BS219" s="2" t="str">
        <f t="shared" ref="BS219:BS227" si="283">IF(AND(JC219 &lt; $CC$22, $B219 &lt; G$7, $B219 &gt; G$230), G219, "")</f>
        <v/>
      </c>
      <c r="BT219" s="2" t="str">
        <f t="shared" ref="BT219:BT227" si="284">IF(AND(JD219 &lt; $CC$22, $B219 &lt; H$7, $B219 &gt; H$230), H219, "")</f>
        <v/>
      </c>
      <c r="BU219" s="2" t="str">
        <f t="shared" ref="BU219:BU227" si="285">IF(AND(JE219 &lt; $CC$22, $B219 &lt; I$7, $B219 &gt; I$230), I219, "")</f>
        <v/>
      </c>
      <c r="BV219" s="2" t="str">
        <f t="shared" ref="BV219:BV227" si="286">IF(AND(JF219 &lt; $CC$22, $B219 &lt; J$7, $B219 &gt; J$230), J219, "")</f>
        <v/>
      </c>
      <c r="BW219" s="2" t="str">
        <f t="shared" ref="BW219:BW227" si="287">IF(AND(JG219 &lt; $CC$22, $B219 &lt; K$7, $B219 &gt; K$230), K219, "")</f>
        <v/>
      </c>
      <c r="BX219" s="2" t="str">
        <f t="shared" ref="BX219:BX227" si="288">IF(AND(JH219 &lt; $CC$22, $B219 &lt; L$7, $B219 &gt; L$230), L219, "")</f>
        <v/>
      </c>
      <c r="BY219" s="2" t="str">
        <f t="shared" ref="BY219:BY227" si="289">IF(AND(JI219 &lt; $CC$22, $B219 &lt; M$7, $B219 &gt; M$230), M219, "")</f>
        <v/>
      </c>
      <c r="BZ219" s="2" t="str">
        <f t="shared" ref="BZ219:BZ227" si="290">IF(AND(JJ219 &lt; $CC$22, $B219 &lt; N$7, $B219 &gt; N$230), N219, "")</f>
        <v/>
      </c>
      <c r="CA219" s="2" t="str">
        <f t="shared" ref="CA219:CA227" si="291">IF(AND(JK219 &lt; $CC$22, $B219 &lt; O$7, $B219 &gt; O$230), O219, "")</f>
        <v/>
      </c>
      <c r="CB219" s="2" t="str">
        <f t="shared" ref="CB219:CB227" si="292">IF(AND(JL219 &lt; $CC$22, $B219 &lt; P$7, $B219 &gt; P$230), P219, "")</f>
        <v/>
      </c>
      <c r="CC219" s="2" t="str">
        <f t="shared" ref="CC219:CC227" si="293">IF(AND(JM219 &lt; $CC$22, $B219 &lt; Q$7, $B219 &gt; Q$230), Q219, "")</f>
        <v/>
      </c>
      <c r="CE219" s="2" t="str">
        <f t="shared" si="266"/>
        <v/>
      </c>
      <c r="CF219" s="2" t="str">
        <f t="shared" si="266"/>
        <v/>
      </c>
      <c r="CG219" s="2" t="str">
        <f t="shared" si="266"/>
        <v/>
      </c>
      <c r="CH219" s="2" t="str">
        <f t="shared" si="266"/>
        <v/>
      </c>
      <c r="CI219" s="2" t="str">
        <f t="shared" si="266"/>
        <v/>
      </c>
      <c r="CJ219" s="2" t="str">
        <f t="shared" si="266"/>
        <v/>
      </c>
      <c r="CK219" s="2" t="str">
        <f t="shared" si="266"/>
        <v/>
      </c>
      <c r="CL219" s="2" t="str">
        <f t="shared" si="266"/>
        <v/>
      </c>
      <c r="CM219" s="2" t="str">
        <f t="shared" si="266"/>
        <v/>
      </c>
      <c r="CN219" s="2" t="str">
        <f t="shared" si="266"/>
        <v/>
      </c>
      <c r="CO219" s="2" t="str">
        <f t="shared" si="266"/>
        <v/>
      </c>
      <c r="CP219" s="2" t="str">
        <f t="shared" si="266"/>
        <v/>
      </c>
      <c r="CQ219" s="2" t="str">
        <f t="shared" si="266"/>
        <v/>
      </c>
      <c r="CR219" s="2" t="str">
        <f t="shared" si="266"/>
        <v/>
      </c>
      <c r="CS219" s="2" t="str">
        <f t="shared" si="266"/>
        <v/>
      </c>
      <c r="CU219" s="2">
        <f t="shared" ref="CU219:CU227" si="294">IF(AND(IY219 &lt; $DI$22, $B219 &gt; C$7, $B219 &lt; C$233), C219, "")</f>
        <v>38.276000000000003</v>
      </c>
      <c r="CV219" s="2" t="str">
        <f t="shared" ref="CV219:CV227" si="295">IF(AND(IZ219 &lt; $DI$22, $B219 &gt; D$7, $B219 &lt; D$233), D219, "")</f>
        <v/>
      </c>
      <c r="CW219" s="2" t="str">
        <f t="shared" ref="CW219:CW227" si="296">IF(AND(JA219 &lt; $DI$22, $B219 &gt; E$7, $B219 &lt; E$233), E219, "")</f>
        <v/>
      </c>
      <c r="CX219" s="2" t="str">
        <f t="shared" ref="CX219:CX227" si="297">IF(AND(JB219 &lt; $DI$22, $B219 &gt; F$7, $B219 &lt; F$233), F219, "")</f>
        <v/>
      </c>
      <c r="CY219" s="2" t="str">
        <f t="shared" ref="CY219:CY227" si="298">IF(AND(JC219 &lt; $DI$22, $B219 &gt; G$7, $B219 &lt; G$233), G219, "")</f>
        <v/>
      </c>
      <c r="CZ219" s="2" t="str">
        <f t="shared" ref="CZ219:CZ227" si="299">IF(AND(JD219 &lt; $DI$22, $B219 &gt; H$7, $B219 &lt; H$233), H219, "")</f>
        <v/>
      </c>
      <c r="DA219" s="2" t="str">
        <f t="shared" ref="DA219:DA227" si="300">IF(AND(JE219 &lt; $DI$22, $B219 &gt; I$7, $B219 &lt; I$233), I219, "")</f>
        <v/>
      </c>
      <c r="DB219" s="2" t="str">
        <f t="shared" ref="DB219:DB227" si="301">IF(AND(JF219 &lt; $DI$22, $B219 &gt; J$7, $B219 &lt; J$233), J219, "")</f>
        <v/>
      </c>
      <c r="DC219" s="2" t="str">
        <f t="shared" ref="DC219:DC227" si="302">IF(AND(JG219 &lt; $DI$22, $B219 &gt; K$7, $B219 &lt; K$233), K219, "")</f>
        <v/>
      </c>
      <c r="DD219" s="2" t="str">
        <f t="shared" ref="DD219:DD227" si="303">IF(AND(JH219 &lt; $DI$22, $B219 &gt; L$7, $B219 &lt; L$233), L219, "")</f>
        <v/>
      </c>
      <c r="DE219" s="2" t="str">
        <f t="shared" ref="DE219:DE227" si="304">IF(AND(JI219 &lt; $DI$22, $B219 &gt; M$7, $B219 &lt; M$233), M219, "")</f>
        <v/>
      </c>
      <c r="DF219" s="2" t="str">
        <f t="shared" ref="DF219:DF227" si="305">IF(AND(JJ219 &lt; $DI$22, $B219 &gt; N$7, $B219 &lt; N$233), N219, "")</f>
        <v/>
      </c>
      <c r="DG219" s="2" t="str">
        <f t="shared" ref="DG219:DG227" si="306">IF(AND(JK219 &lt; $DI$22, $B219 &gt; O$7, $B219 &lt; O$233), O219, "")</f>
        <v/>
      </c>
      <c r="DH219" s="2">
        <f t="shared" ref="DH219:DH227" si="307">IF(AND(JL219 &lt; $DI$22, $B219 &gt; P$7, $B219 &lt; P$233), P219, "")</f>
        <v>38.491999999999997</v>
      </c>
      <c r="DI219" s="2">
        <f t="shared" ref="DI219:DI227" si="308">IF(AND(JM219 &lt; $DI$22, $B219 &gt; Q$7, $B219 &lt; Q$233), Q219, "")</f>
        <v>35.573999999999998</v>
      </c>
      <c r="DK219" s="2">
        <f t="shared" si="275"/>
        <v>99.63911856378914</v>
      </c>
      <c r="DL219" s="2">
        <f t="shared" si="275"/>
        <v>113.68960962566845</v>
      </c>
      <c r="DM219" s="2">
        <f t="shared" si="275"/>
        <v>108.58575935828875</v>
      </c>
      <c r="DN219" s="2">
        <f t="shared" si="275"/>
        <v>124.46540285204992</v>
      </c>
      <c r="DO219" s="2">
        <f t="shared" si="275"/>
        <v>118.34979800853483</v>
      </c>
      <c r="DP219" s="2">
        <f t="shared" si="275"/>
        <v>122.76253208255156</v>
      </c>
      <c r="DQ219" s="2">
        <f t="shared" si="275"/>
        <v>103.17072830725462</v>
      </c>
      <c r="DR219" s="2">
        <f t="shared" si="275"/>
        <v>109.95610128205131</v>
      </c>
      <c r="DS219" s="2">
        <f t="shared" si="275"/>
        <v>97.989894399460184</v>
      </c>
      <c r="DT219" s="2">
        <f t="shared" si="275"/>
        <v>96.243638273921192</v>
      </c>
      <c r="DU219" s="2">
        <f t="shared" si="275"/>
        <v>84.165091986062734</v>
      </c>
      <c r="DV219" s="2">
        <f t="shared" si="275"/>
        <v>101.75446062717766</v>
      </c>
      <c r="DW219" s="2">
        <f t="shared" si="275"/>
        <v>109.15612112922642</v>
      </c>
      <c r="DX219" s="2">
        <f t="shared" si="275"/>
        <v>76.027084641784626</v>
      </c>
      <c r="DY219" s="2">
        <f t="shared" si="275"/>
        <v>53.005229640947299</v>
      </c>
      <c r="EA219" s="2">
        <f t="shared" si="249"/>
        <v>35.855824041713198</v>
      </c>
      <c r="EB219" s="2">
        <f t="shared" si="249"/>
        <v>38.170085714285712</v>
      </c>
      <c r="EC219" s="2">
        <f t="shared" si="249"/>
        <v>39.308392640692652</v>
      </c>
      <c r="ED219" s="2">
        <f t="shared" si="249"/>
        <v>44.318185714285718</v>
      </c>
      <c r="EE219" s="2">
        <f t="shared" si="249"/>
        <v>41.088444005526817</v>
      </c>
      <c r="EF219" s="2">
        <f t="shared" si="248"/>
        <v>47.652006354201703</v>
      </c>
      <c r="EG219" s="2">
        <f t="shared" si="248"/>
        <v>49.315836802532658</v>
      </c>
      <c r="EH219" s="2">
        <f t="shared" si="248"/>
        <v>45.949564409146447</v>
      </c>
      <c r="EI219" s="2">
        <f t="shared" si="248"/>
        <v>41.492589300080454</v>
      </c>
      <c r="EJ219" s="2">
        <f t="shared" si="248"/>
        <v>37.340317846607647</v>
      </c>
      <c r="EK219" s="2">
        <f t="shared" si="221"/>
        <v>46.891504793621955</v>
      </c>
      <c r="EL219" s="2">
        <f t="shared" si="221"/>
        <v>45.696025937749411</v>
      </c>
      <c r="EM219" s="2">
        <f t="shared" si="221"/>
        <v>40.621407603358534</v>
      </c>
      <c r="EN219" s="2">
        <f t="shared" si="221"/>
        <v>41.982719982619628</v>
      </c>
      <c r="EO219" s="2">
        <f t="shared" si="221"/>
        <v>35.313726182057962</v>
      </c>
      <c r="EQ219" s="2">
        <f t="shared" si="276"/>
        <v>38.704711480239311</v>
      </c>
      <c r="ER219" s="2">
        <f t="shared" si="276"/>
        <v>39.340961728114991</v>
      </c>
      <c r="ES219" s="2">
        <f t="shared" si="276"/>
        <v>42.362422782826805</v>
      </c>
      <c r="ET219" s="2">
        <f t="shared" si="276"/>
        <v>43.4776331293967</v>
      </c>
      <c r="EU219" s="2">
        <f t="shared" si="276"/>
        <v>45.308435134950713</v>
      </c>
      <c r="EV219" s="2">
        <f t="shared" si="276"/>
        <v>45.472439468129508</v>
      </c>
      <c r="EW219" s="2">
        <f t="shared" si="276"/>
        <v>46.434195912957236</v>
      </c>
      <c r="EX219" s="2">
        <f t="shared" si="276"/>
        <v>42.299219995352374</v>
      </c>
      <c r="EY219" s="2">
        <f t="shared" si="276"/>
        <v>38.02876582683043</v>
      </c>
      <c r="EZ219" s="2">
        <f t="shared" si="276"/>
        <v>41.306084671174688</v>
      </c>
      <c r="FA219" s="2">
        <f t="shared" si="276"/>
        <v>47.667755510470755</v>
      </c>
      <c r="FB219" s="2">
        <f t="shared" si="276"/>
        <v>43.785384960945763</v>
      </c>
      <c r="FC219" s="2">
        <f t="shared" si="276"/>
        <v>40.448699564421844</v>
      </c>
      <c r="FD219" s="2">
        <f t="shared" si="276"/>
        <v>37.13951305450739</v>
      </c>
      <c r="FE219" s="2">
        <f t="shared" si="276"/>
        <v>34.696895454313584</v>
      </c>
      <c r="FG219" s="2">
        <f t="shared" si="277"/>
        <v>0.99999950910683988</v>
      </c>
      <c r="FH219" s="2">
        <f t="shared" si="277"/>
        <v>0.99999954652698597</v>
      </c>
      <c r="FI219" s="2">
        <f t="shared" si="277"/>
        <v>0.99999952606628362</v>
      </c>
      <c r="FJ219" s="2">
        <f t="shared" si="277"/>
        <v>0.9999995486400951</v>
      </c>
      <c r="FK219" s="2">
        <f t="shared" si="277"/>
        <v>0.99999934050381256</v>
      </c>
      <c r="FL219" s="2">
        <f t="shared" si="277"/>
        <v>0.99999918859458004</v>
      </c>
      <c r="FM219" s="2">
        <f t="shared" si="277"/>
        <v>0.99999929713516256</v>
      </c>
      <c r="FN219" s="2">
        <f t="shared" si="277"/>
        <v>0.99999926711009646</v>
      </c>
      <c r="FO219" s="2">
        <f t="shared" si="277"/>
        <v>0.99999924361409187</v>
      </c>
      <c r="FP219" s="2">
        <f t="shared" si="277"/>
        <v>0.99999917394464943</v>
      </c>
      <c r="FQ219" s="2">
        <f t="shared" si="277"/>
        <v>0.9999990960991133</v>
      </c>
      <c r="FR219" s="2">
        <f t="shared" si="277"/>
        <v>0.99999910390217883</v>
      </c>
      <c r="FS219" s="2">
        <f t="shared" si="277"/>
        <v>0.99999899806521531</v>
      </c>
      <c r="FT219" s="2">
        <f t="shared" si="277"/>
        <v>0.99999898232958506</v>
      </c>
      <c r="FU219" s="2">
        <f t="shared" si="277"/>
        <v>0.99999885561180923</v>
      </c>
      <c r="FW219" s="2">
        <f t="shared" si="267"/>
        <v>0.92093607079219286</v>
      </c>
      <c r="FX219" s="2">
        <f t="shared" si="267"/>
        <v>0.98631752996362232</v>
      </c>
      <c r="FY219" s="2">
        <f t="shared" si="267"/>
        <v>0.98577776343706469</v>
      </c>
      <c r="FZ219" s="2">
        <f t="shared" si="267"/>
        <v>0.98584071621661562</v>
      </c>
      <c r="GA219" s="2">
        <f t="shared" si="267"/>
        <v>0.98083916720679198</v>
      </c>
      <c r="GB219" s="2">
        <f t="shared" si="267"/>
        <v>0.98248468052329874</v>
      </c>
      <c r="GC219" s="2">
        <f t="shared" si="267"/>
        <v>0.98075857751276185</v>
      </c>
      <c r="GD219" s="2">
        <f t="shared" si="267"/>
        <v>0.98285431972852511</v>
      </c>
      <c r="GE219" s="2">
        <f t="shared" si="267"/>
        <v>0.98367814130761311</v>
      </c>
      <c r="GF219" s="2">
        <f t="shared" si="267"/>
        <v>0.97916349792167734</v>
      </c>
      <c r="GG219" s="2">
        <f t="shared" si="267"/>
        <v>0.97672758918492242</v>
      </c>
      <c r="GH219" s="2">
        <f t="shared" si="267"/>
        <v>0.97047251443074078</v>
      </c>
      <c r="GI219" s="2">
        <f t="shared" si="267"/>
        <v>0.9656838300702727</v>
      </c>
      <c r="GJ219" s="2">
        <f t="shared" si="267"/>
        <v>0.95113757708300128</v>
      </c>
      <c r="GK219" s="2">
        <f t="shared" si="267"/>
        <v>0.94474693947679422</v>
      </c>
      <c r="GM219" s="86">
        <f t="shared" si="268"/>
        <v>0</v>
      </c>
      <c r="GN219" s="86">
        <f t="shared" si="268"/>
        <v>0</v>
      </c>
      <c r="GO219" s="86">
        <f t="shared" si="268"/>
        <v>0</v>
      </c>
      <c r="GP219" s="86">
        <f t="shared" si="268"/>
        <v>0</v>
      </c>
      <c r="GQ219" s="86">
        <f t="shared" si="268"/>
        <v>0</v>
      </c>
      <c r="GR219" s="86">
        <f t="shared" si="268"/>
        <v>0</v>
      </c>
      <c r="GS219" s="86">
        <f t="shared" si="268"/>
        <v>0</v>
      </c>
      <c r="GT219" s="86">
        <f t="shared" si="268"/>
        <v>0</v>
      </c>
      <c r="GU219" s="86">
        <f t="shared" si="268"/>
        <v>0</v>
      </c>
      <c r="GV219" s="86">
        <f t="shared" si="268"/>
        <v>0</v>
      </c>
      <c r="GW219" s="86">
        <f t="shared" si="268"/>
        <v>0</v>
      </c>
      <c r="GX219" s="86">
        <f t="shared" si="268"/>
        <v>0</v>
      </c>
      <c r="GY219" s="86">
        <f t="shared" si="268"/>
        <v>0</v>
      </c>
      <c r="GZ219" s="86">
        <f t="shared" si="268"/>
        <v>0</v>
      </c>
      <c r="HA219" s="86">
        <f t="shared" si="268"/>
        <v>0</v>
      </c>
      <c r="HC219" s="86">
        <f t="shared" si="278"/>
        <v>3.9426502712439827E-233</v>
      </c>
      <c r="HD219" s="86">
        <f t="shared" si="278"/>
        <v>0</v>
      </c>
      <c r="HE219" s="86">
        <f t="shared" si="278"/>
        <v>0</v>
      </c>
      <c r="HF219" s="86">
        <f t="shared" si="272"/>
        <v>0</v>
      </c>
      <c r="HG219" s="86">
        <f t="shared" si="272"/>
        <v>0</v>
      </c>
      <c r="HH219" s="86">
        <f t="shared" si="251"/>
        <v>0</v>
      </c>
      <c r="HI219" s="86">
        <f t="shared" si="252"/>
        <v>0</v>
      </c>
      <c r="HJ219" s="86">
        <f t="shared" si="250"/>
        <v>0</v>
      </c>
      <c r="HK219" s="86">
        <f t="shared" si="250"/>
        <v>0</v>
      </c>
      <c r="HL219" s="86">
        <f t="shared" si="250"/>
        <v>0</v>
      </c>
      <c r="HM219" s="86">
        <f t="shared" si="250"/>
        <v>0</v>
      </c>
      <c r="HN219" s="86">
        <f t="shared" si="250"/>
        <v>0</v>
      </c>
      <c r="HO219" s="86">
        <f t="shared" si="235"/>
        <v>0</v>
      </c>
      <c r="HP219" s="86">
        <f t="shared" si="235"/>
        <v>0</v>
      </c>
      <c r="HQ219" s="86">
        <f t="shared" si="235"/>
        <v>0</v>
      </c>
      <c r="HS219" s="86">
        <f t="shared" si="269"/>
        <v>9.0172295240617645E-22</v>
      </c>
      <c r="HT219" s="86">
        <f t="shared" si="269"/>
        <v>3.9628633241617268E-25</v>
      </c>
      <c r="HU219" s="86">
        <f t="shared" si="269"/>
        <v>1.3777514680422559E-25</v>
      </c>
      <c r="HV219" s="86">
        <f t="shared" si="269"/>
        <v>4.4725753345712241E-25</v>
      </c>
      <c r="HW219" s="86">
        <f t="shared" si="269"/>
        <v>5.5689181166305775E-24</v>
      </c>
      <c r="HX219" s="86">
        <f t="shared" si="269"/>
        <v>3.4576635077140784E-26</v>
      </c>
      <c r="HY219" s="86">
        <f t="shared" si="269"/>
        <v>1.2074648662640157E-24</v>
      </c>
      <c r="HZ219" s="86">
        <f t="shared" si="269"/>
        <v>8.6108412784808711E-26</v>
      </c>
      <c r="IA219" s="86">
        <f t="shared" si="269"/>
        <v>5.3021458784528159E-27</v>
      </c>
      <c r="IB219" s="86">
        <f t="shared" si="269"/>
        <v>4.3296247019584398E-26</v>
      </c>
      <c r="IC219" s="86">
        <f t="shared" si="269"/>
        <v>3.8000129373578104E-25</v>
      </c>
      <c r="ID219" s="86">
        <f t="shared" si="269"/>
        <v>2.0293986726809442E-21</v>
      </c>
      <c r="IE219" s="86">
        <f t="shared" si="269"/>
        <v>4.7064763437558463E-27</v>
      </c>
      <c r="IF219" s="86">
        <f t="shared" si="269"/>
        <v>2.233820804318581E-71</v>
      </c>
      <c r="IG219" s="86">
        <f t="shared" si="269"/>
        <v>2.6007385977036338E-75</v>
      </c>
      <c r="II219" s="86">
        <f t="shared" si="270"/>
        <v>1.1099722157940773E-4</v>
      </c>
      <c r="IJ219" s="86">
        <f t="shared" si="270"/>
        <v>8.0699876084261227E-11</v>
      </c>
      <c r="IK219" s="86">
        <f t="shared" si="270"/>
        <v>6.5306509814096631E-11</v>
      </c>
      <c r="IL219" s="86">
        <f t="shared" si="270"/>
        <v>2.0074514697480827E-10</v>
      </c>
      <c r="IM219" s="86">
        <f t="shared" si="270"/>
        <v>1.0701686080248187E-9</v>
      </c>
      <c r="IN219" s="86">
        <f t="shared" si="270"/>
        <v>6.4494095774246773E-11</v>
      </c>
      <c r="IO219" s="86">
        <f t="shared" si="270"/>
        <v>4.0238313955981376E-10</v>
      </c>
      <c r="IP219" s="86">
        <f t="shared" si="270"/>
        <v>8.0855959153115273E-11</v>
      </c>
      <c r="IQ219" s="86">
        <f t="shared" si="270"/>
        <v>2.7567290467409731E-11</v>
      </c>
      <c r="IR219" s="86">
        <f t="shared" si="270"/>
        <v>2.900780731697366E-10</v>
      </c>
      <c r="IS219" s="86">
        <f t="shared" si="270"/>
        <v>1.0601109858700731E-9</v>
      </c>
      <c r="IT219" s="86">
        <f t="shared" si="270"/>
        <v>7.3247853985763184E-8</v>
      </c>
      <c r="IU219" s="86">
        <f t="shared" si="270"/>
        <v>3.1577699929563023E-9</v>
      </c>
      <c r="IV219" s="86">
        <f t="shared" si="270"/>
        <v>2.0198895497951771E-43</v>
      </c>
      <c r="IW219" s="86">
        <f t="shared" si="270"/>
        <v>1.713823622457528E-18</v>
      </c>
      <c r="IY219" s="86">
        <f t="shared" si="271"/>
        <v>1.1099722157940773E-4</v>
      </c>
      <c r="IZ219" s="86">
        <f t="shared" si="271"/>
        <v>8.0699876084261628E-11</v>
      </c>
      <c r="JA219" s="86">
        <f t="shared" si="271"/>
        <v>6.5306509814096773E-11</v>
      </c>
      <c r="JB219" s="86">
        <f t="shared" si="271"/>
        <v>2.0074514697480871E-10</v>
      </c>
      <c r="JC219" s="86">
        <f t="shared" si="271"/>
        <v>1.0701686080248243E-9</v>
      </c>
      <c r="JD219" s="86">
        <f t="shared" si="271"/>
        <v>6.4494095774246812E-11</v>
      </c>
      <c r="JE219" s="86">
        <f t="shared" si="271"/>
        <v>4.0238313955981495E-10</v>
      </c>
      <c r="JF219" s="86">
        <f t="shared" si="271"/>
        <v>8.0855959153115364E-11</v>
      </c>
      <c r="JG219" s="86">
        <f t="shared" si="271"/>
        <v>2.7567290467409738E-11</v>
      </c>
      <c r="JH219" s="86">
        <f t="shared" si="271"/>
        <v>2.9007807316973665E-10</v>
      </c>
      <c r="JI219" s="86">
        <f t="shared" si="271"/>
        <v>1.0601109858700736E-9</v>
      </c>
      <c r="JJ219" s="86">
        <f t="shared" si="271"/>
        <v>7.3247853985765209E-8</v>
      </c>
      <c r="JK219" s="86">
        <f t="shared" si="271"/>
        <v>3.1577699929563023E-9</v>
      </c>
      <c r="JL219" s="86">
        <f t="shared" si="271"/>
        <v>2.0198895497951771E-43</v>
      </c>
      <c r="JM219" s="86">
        <f t="shared" si="271"/>
        <v>1.713823622457528E-18</v>
      </c>
    </row>
    <row r="220" spans="2:273" x14ac:dyDescent="0.25">
      <c r="B220" s="2">
        <v>193</v>
      </c>
      <c r="C220" s="37">
        <v>40.103000000000002</v>
      </c>
      <c r="D220" s="37">
        <v>40.450000000000003</v>
      </c>
      <c r="E220" s="37">
        <v>47.366999999999997</v>
      </c>
      <c r="F220" s="37">
        <v>44.883000000000003</v>
      </c>
      <c r="G220" s="37">
        <v>45.59</v>
      </c>
      <c r="H220" s="37">
        <v>46.377000000000002</v>
      </c>
      <c r="I220" s="37">
        <v>46.115000000000002</v>
      </c>
      <c r="J220" s="37">
        <v>43.279000000000003</v>
      </c>
      <c r="K220" s="37">
        <v>42.540999999999997</v>
      </c>
      <c r="L220" s="37">
        <v>45.573999999999998</v>
      </c>
      <c r="M220" s="37">
        <v>45</v>
      </c>
      <c r="N220" s="37">
        <v>40.164000000000001</v>
      </c>
      <c r="O220" s="37">
        <v>39.689</v>
      </c>
      <c r="P220" s="37">
        <v>39.393000000000001</v>
      </c>
      <c r="Q220" s="37">
        <v>35.229999999999997</v>
      </c>
      <c r="S220" s="4">
        <f t="shared" si="273"/>
        <v>38.343188598025328</v>
      </c>
      <c r="T220" s="4" t="e">
        <f t="shared" si="273"/>
        <v>#N/A</v>
      </c>
      <c r="U220" s="4" t="e">
        <f t="shared" si="273"/>
        <v>#N/A</v>
      </c>
      <c r="V220" s="4" t="e">
        <f t="shared" si="273"/>
        <v>#N/A</v>
      </c>
      <c r="W220" s="4" t="e">
        <f t="shared" si="273"/>
        <v>#N/A</v>
      </c>
      <c r="X220" s="4" t="e">
        <f t="shared" si="273"/>
        <v>#N/A</v>
      </c>
      <c r="Y220" s="4" t="e">
        <f t="shared" si="273"/>
        <v>#N/A</v>
      </c>
      <c r="Z220" s="4" t="e">
        <f t="shared" si="273"/>
        <v>#N/A</v>
      </c>
      <c r="AA220" s="4" t="e">
        <f t="shared" si="273"/>
        <v>#N/A</v>
      </c>
      <c r="AB220" s="4" t="e">
        <f t="shared" si="273"/>
        <v>#N/A</v>
      </c>
      <c r="AC220" s="4" t="e">
        <f t="shared" si="273"/>
        <v>#N/A</v>
      </c>
      <c r="AD220" s="4" t="e">
        <f t="shared" si="273"/>
        <v>#N/A</v>
      </c>
      <c r="AE220" s="4" t="e">
        <f t="shared" si="273"/>
        <v>#N/A</v>
      </c>
      <c r="AF220" s="4">
        <f t="shared" si="273"/>
        <v>37.213611636609471</v>
      </c>
      <c r="AG220" s="4">
        <f t="shared" si="273"/>
        <v>34.613214561118554</v>
      </c>
      <c r="AI220" s="4">
        <f t="shared" si="274"/>
        <v>1.7598114019746731</v>
      </c>
      <c r="AJ220" s="4">
        <f t="shared" si="274"/>
        <v>0</v>
      </c>
      <c r="AK220" s="4">
        <f t="shared" si="274"/>
        <v>0</v>
      </c>
      <c r="AL220" s="4">
        <f t="shared" si="274"/>
        <v>0</v>
      </c>
      <c r="AM220" s="4">
        <f t="shared" si="274"/>
        <v>0</v>
      </c>
      <c r="AN220" s="4">
        <f t="shared" si="274"/>
        <v>0</v>
      </c>
      <c r="AO220" s="4">
        <f t="shared" si="274"/>
        <v>0</v>
      </c>
      <c r="AP220" s="4">
        <f t="shared" si="274"/>
        <v>0</v>
      </c>
      <c r="AQ220" s="4">
        <f t="shared" si="274"/>
        <v>0</v>
      </c>
      <c r="AR220" s="4">
        <f t="shared" si="274"/>
        <v>0</v>
      </c>
      <c r="AS220" s="4">
        <f t="shared" si="274"/>
        <v>0</v>
      </c>
      <c r="AT220" s="4">
        <f t="shared" si="274"/>
        <v>0</v>
      </c>
      <c r="AU220" s="4">
        <f t="shared" si="274"/>
        <v>0</v>
      </c>
      <c r="AV220" s="4">
        <f t="shared" si="274"/>
        <v>2.1793883633905295</v>
      </c>
      <c r="AW220" s="4">
        <f t="shared" si="274"/>
        <v>0.61678543888144333</v>
      </c>
      <c r="AY220" s="2">
        <f t="shared" si="265"/>
        <v>38.343188598025328</v>
      </c>
      <c r="AZ220" s="2" t="e">
        <f t="shared" si="265"/>
        <v>#N/A</v>
      </c>
      <c r="BA220" s="2" t="e">
        <f t="shared" si="265"/>
        <v>#N/A</v>
      </c>
      <c r="BB220" s="2" t="e">
        <f t="shared" si="265"/>
        <v>#N/A</v>
      </c>
      <c r="BC220" s="2" t="e">
        <f t="shared" si="265"/>
        <v>#N/A</v>
      </c>
      <c r="BD220" s="2" t="e">
        <f t="shared" si="265"/>
        <v>#N/A</v>
      </c>
      <c r="BE220" s="2" t="e">
        <f t="shared" si="265"/>
        <v>#N/A</v>
      </c>
      <c r="BF220" s="2" t="e">
        <f t="shared" si="265"/>
        <v>#N/A</v>
      </c>
      <c r="BG220" s="2" t="e">
        <f t="shared" si="265"/>
        <v>#N/A</v>
      </c>
      <c r="BH220" s="2" t="e">
        <f t="shared" si="265"/>
        <v>#N/A</v>
      </c>
      <c r="BI220" s="2" t="e">
        <f t="shared" si="265"/>
        <v>#N/A</v>
      </c>
      <c r="BJ220" s="2" t="e">
        <f t="shared" si="265"/>
        <v>#N/A</v>
      </c>
      <c r="BK220" s="2" t="e">
        <f t="shared" si="265"/>
        <v>#N/A</v>
      </c>
      <c r="BL220" s="2">
        <f t="shared" si="265"/>
        <v>37.213611636609471</v>
      </c>
      <c r="BM220" s="2">
        <f t="shared" si="265"/>
        <v>34.613214561118554</v>
      </c>
      <c r="BO220" s="2" t="str">
        <f t="shared" si="279"/>
        <v/>
      </c>
      <c r="BP220" s="2" t="str">
        <f t="shared" si="280"/>
        <v/>
      </c>
      <c r="BQ220" s="2" t="str">
        <f t="shared" si="281"/>
        <v/>
      </c>
      <c r="BR220" s="2" t="str">
        <f t="shared" si="282"/>
        <v/>
      </c>
      <c r="BS220" s="2" t="str">
        <f t="shared" si="283"/>
        <v/>
      </c>
      <c r="BT220" s="2" t="str">
        <f t="shared" si="284"/>
        <v/>
      </c>
      <c r="BU220" s="2" t="str">
        <f t="shared" si="285"/>
        <v/>
      </c>
      <c r="BV220" s="2" t="str">
        <f t="shared" si="286"/>
        <v/>
      </c>
      <c r="BW220" s="2" t="str">
        <f t="shared" si="287"/>
        <v/>
      </c>
      <c r="BX220" s="2" t="str">
        <f t="shared" si="288"/>
        <v/>
      </c>
      <c r="BY220" s="2" t="str">
        <f t="shared" si="289"/>
        <v/>
      </c>
      <c r="BZ220" s="2" t="str">
        <f t="shared" si="290"/>
        <v/>
      </c>
      <c r="CA220" s="2" t="str">
        <f t="shared" si="291"/>
        <v/>
      </c>
      <c r="CB220" s="2" t="str">
        <f t="shared" si="292"/>
        <v/>
      </c>
      <c r="CC220" s="2" t="str">
        <f t="shared" si="293"/>
        <v/>
      </c>
      <c r="CE220" s="2" t="str">
        <f t="shared" si="266"/>
        <v/>
      </c>
      <c r="CF220" s="2" t="str">
        <f t="shared" si="266"/>
        <v/>
      </c>
      <c r="CG220" s="2" t="str">
        <f t="shared" si="266"/>
        <v/>
      </c>
      <c r="CH220" s="2" t="str">
        <f t="shared" si="266"/>
        <v/>
      </c>
      <c r="CI220" s="2" t="str">
        <f t="shared" si="266"/>
        <v/>
      </c>
      <c r="CJ220" s="2" t="str">
        <f t="shared" si="266"/>
        <v/>
      </c>
      <c r="CK220" s="2" t="str">
        <f t="shared" si="266"/>
        <v/>
      </c>
      <c r="CL220" s="2" t="str">
        <f t="shared" si="266"/>
        <v/>
      </c>
      <c r="CM220" s="2" t="str">
        <f t="shared" si="266"/>
        <v/>
      </c>
      <c r="CN220" s="2" t="str">
        <f t="shared" si="266"/>
        <v/>
      </c>
      <c r="CO220" s="2" t="str">
        <f t="shared" si="266"/>
        <v/>
      </c>
      <c r="CP220" s="2" t="str">
        <f t="shared" si="266"/>
        <v/>
      </c>
      <c r="CQ220" s="2" t="str">
        <f t="shared" si="266"/>
        <v/>
      </c>
      <c r="CR220" s="2" t="str">
        <f t="shared" si="266"/>
        <v/>
      </c>
      <c r="CS220" s="2" t="str">
        <f t="shared" si="266"/>
        <v/>
      </c>
      <c r="CU220" s="2">
        <f t="shared" si="294"/>
        <v>40.103000000000002</v>
      </c>
      <c r="CV220" s="2" t="str">
        <f t="shared" si="295"/>
        <v/>
      </c>
      <c r="CW220" s="2" t="str">
        <f t="shared" si="296"/>
        <v/>
      </c>
      <c r="CX220" s="2" t="str">
        <f t="shared" si="297"/>
        <v/>
      </c>
      <c r="CY220" s="2" t="str">
        <f t="shared" si="298"/>
        <v/>
      </c>
      <c r="CZ220" s="2" t="str">
        <f t="shared" si="299"/>
        <v/>
      </c>
      <c r="DA220" s="2" t="str">
        <f t="shared" si="300"/>
        <v/>
      </c>
      <c r="DB220" s="2" t="str">
        <f t="shared" si="301"/>
        <v/>
      </c>
      <c r="DC220" s="2" t="str">
        <f t="shared" si="302"/>
        <v/>
      </c>
      <c r="DD220" s="2" t="str">
        <f t="shared" si="303"/>
        <v/>
      </c>
      <c r="DE220" s="2" t="str">
        <f t="shared" si="304"/>
        <v/>
      </c>
      <c r="DF220" s="2" t="str">
        <f t="shared" si="305"/>
        <v/>
      </c>
      <c r="DG220" s="2" t="str">
        <f t="shared" si="306"/>
        <v/>
      </c>
      <c r="DH220" s="2">
        <f t="shared" si="307"/>
        <v>39.393000000000001</v>
      </c>
      <c r="DI220" s="2">
        <f t="shared" si="308"/>
        <v>35.229999999999997</v>
      </c>
      <c r="DK220" s="2">
        <f t="shared" si="275"/>
        <v>99.851350343773859</v>
      </c>
      <c r="DL220" s="2">
        <f t="shared" si="275"/>
        <v>113.96211463903742</v>
      </c>
      <c r="DM220" s="2">
        <f t="shared" si="275"/>
        <v>108.8221229946524</v>
      </c>
      <c r="DN220" s="2">
        <f t="shared" si="275"/>
        <v>124.77960572638148</v>
      </c>
      <c r="DO220" s="2">
        <f t="shared" si="275"/>
        <v>118.62514959696537</v>
      </c>
      <c r="DP220" s="2">
        <f t="shared" si="275"/>
        <v>123.06872748592868</v>
      </c>
      <c r="DQ220" s="2">
        <f t="shared" si="275"/>
        <v>103.35896017069702</v>
      </c>
      <c r="DR220" s="2">
        <f t="shared" si="275"/>
        <v>110.19318205128208</v>
      </c>
      <c r="DS220" s="2">
        <f t="shared" si="275"/>
        <v>98.160960188933856</v>
      </c>
      <c r="DT220" s="2">
        <f t="shared" si="275"/>
        <v>96.421888930581616</v>
      </c>
      <c r="DU220" s="2">
        <f t="shared" si="275"/>
        <v>84.294482055749143</v>
      </c>
      <c r="DV220" s="2">
        <f t="shared" si="275"/>
        <v>101.98056114982575</v>
      </c>
      <c r="DW220" s="2">
        <f t="shared" si="275"/>
        <v>109.44203195097936</v>
      </c>
      <c r="DX220" s="2">
        <f t="shared" si="275"/>
        <v>76.153522994422985</v>
      </c>
      <c r="DY220" s="2">
        <f t="shared" si="275"/>
        <v>53.01692895339955</v>
      </c>
      <c r="EA220" s="2">
        <f t="shared" si="249"/>
        <v>35.668481112401835</v>
      </c>
      <c r="EB220" s="2">
        <f t="shared" si="249"/>
        <v>38.008428571428567</v>
      </c>
      <c r="EC220" s="2">
        <f t="shared" si="249"/>
        <v>39.139193939393948</v>
      </c>
      <c r="ED220" s="2">
        <f t="shared" si="249"/>
        <v>44.191857142857145</v>
      </c>
      <c r="EE220" s="2">
        <f t="shared" si="249"/>
        <v>40.914073265783315</v>
      </c>
      <c r="EF220" s="2">
        <f t="shared" si="248"/>
        <v>47.532489381636481</v>
      </c>
      <c r="EG220" s="2">
        <f t="shared" si="248"/>
        <v>49.22261567075585</v>
      </c>
      <c r="EH220" s="2">
        <f t="shared" si="248"/>
        <v>45.851016669575841</v>
      </c>
      <c r="EI220" s="2">
        <f t="shared" si="248"/>
        <v>41.343956958970232</v>
      </c>
      <c r="EJ220" s="2">
        <f t="shared" si="248"/>
        <v>37.178178466076673</v>
      </c>
      <c r="EK220" s="2">
        <f t="shared" si="221"/>
        <v>46.856235038853562</v>
      </c>
      <c r="EL220" s="2">
        <f t="shared" si="221"/>
        <v>45.630294178182901</v>
      </c>
      <c r="EM220" s="2">
        <f t="shared" si="221"/>
        <v>40.49882734398016</v>
      </c>
      <c r="EN220" s="2">
        <f t="shared" si="221"/>
        <v>41.891011554740196</v>
      </c>
      <c r="EO220" s="2">
        <f t="shared" si="221"/>
        <v>35.20462589841172</v>
      </c>
      <c r="EQ220" s="2">
        <f t="shared" si="276"/>
        <v>38.552581012055839</v>
      </c>
      <c r="ER220" s="2">
        <f t="shared" si="276"/>
        <v>39.191413898705761</v>
      </c>
      <c r="ES220" s="2">
        <f t="shared" si="276"/>
        <v>42.224641531861671</v>
      </c>
      <c r="ET220" s="2">
        <f t="shared" si="276"/>
        <v>43.342939799118739</v>
      </c>
      <c r="EU220" s="2">
        <f t="shared" si="276"/>
        <v>45.179066230374616</v>
      </c>
      <c r="EV220" s="2">
        <f t="shared" si="276"/>
        <v>45.329467100764084</v>
      </c>
      <c r="EW220" s="2">
        <f t="shared" si="276"/>
        <v>46.309896208064629</v>
      </c>
      <c r="EX220" s="2">
        <f t="shared" si="276"/>
        <v>42.161808957666281</v>
      </c>
      <c r="EY220" s="2">
        <f t="shared" si="276"/>
        <v>37.842920199827539</v>
      </c>
      <c r="EZ220" s="2">
        <f t="shared" si="276"/>
        <v>41.18787397039533</v>
      </c>
      <c r="FA220" s="2">
        <f t="shared" si="276"/>
        <v>47.641108966581022</v>
      </c>
      <c r="FB220" s="2">
        <f t="shared" si="276"/>
        <v>43.698297420356973</v>
      </c>
      <c r="FC220" s="2">
        <f t="shared" si="276"/>
        <v>40.324039345453023</v>
      </c>
      <c r="FD220" s="2">
        <f t="shared" si="276"/>
        <v>36.994431027677365</v>
      </c>
      <c r="FE220" s="2">
        <f t="shared" si="276"/>
        <v>34.581649981879508</v>
      </c>
      <c r="FG220" s="2">
        <f t="shared" si="277"/>
        <v>0.99999955230009763</v>
      </c>
      <c r="FH220" s="2">
        <f t="shared" si="277"/>
        <v>0.99999958642767939</v>
      </c>
      <c r="FI220" s="2">
        <f t="shared" si="277"/>
        <v>0.99999956776729548</v>
      </c>
      <c r="FJ220" s="2">
        <f t="shared" si="277"/>
        <v>0.99999958835485803</v>
      </c>
      <c r="FK220" s="2">
        <f t="shared" si="277"/>
        <v>0.99999939853229369</v>
      </c>
      <c r="FL220" s="2">
        <f t="shared" si="277"/>
        <v>0.99999925998940908</v>
      </c>
      <c r="FM220" s="2">
        <f t="shared" si="277"/>
        <v>0.99999935897961001</v>
      </c>
      <c r="FN220" s="2">
        <f t="shared" si="277"/>
        <v>0.99999933159642085</v>
      </c>
      <c r="FO220" s="2">
        <f t="shared" si="277"/>
        <v>0.99999931016780719</v>
      </c>
      <c r="FP220" s="2">
        <f t="shared" si="277"/>
        <v>0.99999924662851158</v>
      </c>
      <c r="FQ220" s="2">
        <f t="shared" si="277"/>
        <v>0.99999917563252805</v>
      </c>
      <c r="FR220" s="2">
        <f t="shared" si="277"/>
        <v>0.99999918274900956</v>
      </c>
      <c r="FS220" s="2">
        <f t="shared" si="277"/>
        <v>0.99999908622453548</v>
      </c>
      <c r="FT220" s="2">
        <f t="shared" si="277"/>
        <v>0.99999907187346759</v>
      </c>
      <c r="FU220" s="2">
        <f t="shared" si="277"/>
        <v>0.99999895630546054</v>
      </c>
      <c r="FW220" s="2">
        <f t="shared" si="267"/>
        <v>0.92738769252759923</v>
      </c>
      <c r="FX220" s="2">
        <f t="shared" si="267"/>
        <v>0.98750639785692351</v>
      </c>
      <c r="FY220" s="2">
        <f t="shared" si="267"/>
        <v>0.98701291402080948</v>
      </c>
      <c r="FZ220" s="2">
        <f t="shared" si="267"/>
        <v>0.987070471284197</v>
      </c>
      <c r="GA220" s="2">
        <f t="shared" si="267"/>
        <v>0.98249560133769531</v>
      </c>
      <c r="GB220" s="2">
        <f t="shared" si="267"/>
        <v>0.9840011820720802</v>
      </c>
      <c r="GC220" s="2">
        <f t="shared" si="267"/>
        <v>0.98242185368168466</v>
      </c>
      <c r="GD220" s="2">
        <f t="shared" si="267"/>
        <v>0.98433932752107278</v>
      </c>
      <c r="GE220" s="2">
        <f t="shared" si="267"/>
        <v>0.98509287914247923</v>
      </c>
      <c r="GF220" s="2">
        <f t="shared" si="267"/>
        <v>0.98096198020509162</v>
      </c>
      <c r="GG220" s="2">
        <f t="shared" si="267"/>
        <v>0.97873175767579246</v>
      </c>
      <c r="GH220" s="2">
        <f t="shared" si="267"/>
        <v>0.97300046564758713</v>
      </c>
      <c r="GI220" s="2">
        <f t="shared" si="267"/>
        <v>0.96860849595097376</v>
      </c>
      <c r="GJ220" s="2">
        <f t="shared" si="267"/>
        <v>0.95524452058432163</v>
      </c>
      <c r="GK220" s="2">
        <f t="shared" si="267"/>
        <v>0.94936242670308824</v>
      </c>
      <c r="GM220" s="86">
        <f t="shared" si="268"/>
        <v>0</v>
      </c>
      <c r="GN220" s="86">
        <f t="shared" si="268"/>
        <v>0</v>
      </c>
      <c r="GO220" s="86">
        <f t="shared" si="268"/>
        <v>0</v>
      </c>
      <c r="GP220" s="86">
        <f t="shared" si="268"/>
        <v>0</v>
      </c>
      <c r="GQ220" s="86">
        <f t="shared" si="268"/>
        <v>0</v>
      </c>
      <c r="GR220" s="86">
        <f t="shared" si="268"/>
        <v>0</v>
      </c>
      <c r="GS220" s="86">
        <f t="shared" si="268"/>
        <v>0</v>
      </c>
      <c r="GT220" s="86">
        <f t="shared" si="268"/>
        <v>0</v>
      </c>
      <c r="GU220" s="86">
        <f t="shared" si="268"/>
        <v>0</v>
      </c>
      <c r="GV220" s="86">
        <f t="shared" si="268"/>
        <v>0</v>
      </c>
      <c r="GW220" s="86">
        <f t="shared" si="268"/>
        <v>0</v>
      </c>
      <c r="GX220" s="86">
        <f t="shared" si="268"/>
        <v>0</v>
      </c>
      <c r="GY220" s="86">
        <f t="shared" si="268"/>
        <v>0</v>
      </c>
      <c r="GZ220" s="86">
        <f t="shared" si="268"/>
        <v>0</v>
      </c>
      <c r="HA220" s="86">
        <f t="shared" si="268"/>
        <v>0</v>
      </c>
      <c r="HC220" s="86">
        <f t="shared" si="278"/>
        <v>2.7584159778034033E-237</v>
      </c>
      <c r="HD220" s="86">
        <f t="shared" si="278"/>
        <v>0</v>
      </c>
      <c r="HE220" s="86">
        <f t="shared" si="278"/>
        <v>0</v>
      </c>
      <c r="HF220" s="86">
        <f t="shared" si="272"/>
        <v>0</v>
      </c>
      <c r="HG220" s="86">
        <f t="shared" si="272"/>
        <v>0</v>
      </c>
      <c r="HH220" s="86">
        <f t="shared" si="251"/>
        <v>0</v>
      </c>
      <c r="HI220" s="86">
        <f t="shared" si="252"/>
        <v>0</v>
      </c>
      <c r="HJ220" s="86">
        <f t="shared" si="250"/>
        <v>0</v>
      </c>
      <c r="HK220" s="86">
        <f t="shared" si="250"/>
        <v>0</v>
      </c>
      <c r="HL220" s="86">
        <f t="shared" si="250"/>
        <v>0</v>
      </c>
      <c r="HM220" s="86">
        <f t="shared" si="250"/>
        <v>0</v>
      </c>
      <c r="HN220" s="86">
        <f t="shared" si="250"/>
        <v>0</v>
      </c>
      <c r="HO220" s="86">
        <f t="shared" si="235"/>
        <v>0</v>
      </c>
      <c r="HP220" s="86">
        <f t="shared" si="235"/>
        <v>0</v>
      </c>
      <c r="HQ220" s="86">
        <f t="shared" si="235"/>
        <v>0</v>
      </c>
      <c r="HS220" s="86">
        <f t="shared" si="269"/>
        <v>2.3045535186713195E-22</v>
      </c>
      <c r="HT220" s="86">
        <f t="shared" si="269"/>
        <v>9.5902356284301748E-26</v>
      </c>
      <c r="HU220" s="86">
        <f t="shared" si="269"/>
        <v>3.223023462327727E-26</v>
      </c>
      <c r="HV220" s="86">
        <f t="shared" si="269"/>
        <v>1.1048128272729378E-25</v>
      </c>
      <c r="HW220" s="86">
        <f t="shared" si="269"/>
        <v>1.3563491009996135E-24</v>
      </c>
      <c r="HX220" s="86">
        <f t="shared" si="269"/>
        <v>7.3489915916069792E-27</v>
      </c>
      <c r="HY220" s="86">
        <f t="shared" si="269"/>
        <v>2.773894533145866E-25</v>
      </c>
      <c r="HZ220" s="86">
        <f t="shared" si="269"/>
        <v>1.8831413259451259E-26</v>
      </c>
      <c r="IA220" s="86">
        <f t="shared" si="269"/>
        <v>1.0967157938626722E-27</v>
      </c>
      <c r="IB220" s="86">
        <f t="shared" si="269"/>
        <v>9.0971010740732476E-27</v>
      </c>
      <c r="IC220" s="86">
        <f t="shared" si="269"/>
        <v>8.2637072636562843E-26</v>
      </c>
      <c r="ID220" s="86">
        <f t="shared" si="269"/>
        <v>5.3992940985147978E-22</v>
      </c>
      <c r="IE220" s="86">
        <f t="shared" si="269"/>
        <v>8.3916251772281628E-28</v>
      </c>
      <c r="IF220" s="86">
        <f t="shared" si="269"/>
        <v>1.6717005509653338E-73</v>
      </c>
      <c r="IG220" s="86">
        <f t="shared" si="269"/>
        <v>1.1624071695689918E-77</v>
      </c>
      <c r="II220" s="86">
        <f t="shared" si="270"/>
        <v>6.0666376925212476E-5</v>
      </c>
      <c r="IJ220" s="86">
        <f t="shared" si="270"/>
        <v>3.1534437620304773E-11</v>
      </c>
      <c r="IK220" s="86">
        <f t="shared" si="270"/>
        <v>2.5066841080251518E-11</v>
      </c>
      <c r="IL220" s="86">
        <f t="shared" si="270"/>
        <v>8.0941764919832936E-11</v>
      </c>
      <c r="IM220" s="86">
        <f t="shared" si="270"/>
        <v>4.3394376085462657E-10</v>
      </c>
      <c r="IN220" s="86">
        <f t="shared" si="270"/>
        <v>2.3514025176712024E-11</v>
      </c>
      <c r="IO220" s="86">
        <f t="shared" si="270"/>
        <v>1.5578351794766113E-10</v>
      </c>
      <c r="IP220" s="86">
        <f t="shared" si="270"/>
        <v>2.9944432264036783E-11</v>
      </c>
      <c r="IQ220" s="86">
        <f t="shared" si="270"/>
        <v>9.8521203390912063E-12</v>
      </c>
      <c r="IR220" s="86">
        <f t="shared" si="270"/>
        <v>1.0836116894888851E-10</v>
      </c>
      <c r="IS220" s="86">
        <f t="shared" si="270"/>
        <v>4.0931426653442829E-10</v>
      </c>
      <c r="IT220" s="86">
        <f t="shared" si="270"/>
        <v>3.2952755970503698E-8</v>
      </c>
      <c r="IU220" s="86">
        <f t="shared" si="270"/>
        <v>1.1529635879215604E-9</v>
      </c>
      <c r="IV220" s="86">
        <f t="shared" si="270"/>
        <v>4.7867444015848043E-46</v>
      </c>
      <c r="IW220" s="86">
        <f t="shared" si="270"/>
        <v>1.3122286253670153E-19</v>
      </c>
      <c r="IY220" s="86">
        <f t="shared" si="271"/>
        <v>6.0666376925212476E-5</v>
      </c>
      <c r="IZ220" s="86">
        <f t="shared" si="271"/>
        <v>3.153443762030487E-11</v>
      </c>
      <c r="JA220" s="86">
        <f t="shared" si="271"/>
        <v>2.506684108025155E-11</v>
      </c>
      <c r="JB220" s="86">
        <f t="shared" si="271"/>
        <v>8.0941764919833052E-11</v>
      </c>
      <c r="JC220" s="86">
        <f t="shared" si="271"/>
        <v>4.3394376085462791E-10</v>
      </c>
      <c r="JD220" s="86">
        <f t="shared" si="271"/>
        <v>2.3514025176712031E-11</v>
      </c>
      <c r="JE220" s="86">
        <f t="shared" si="271"/>
        <v>1.5578351794766142E-10</v>
      </c>
      <c r="JF220" s="86">
        <f t="shared" si="271"/>
        <v>2.9944432264036803E-11</v>
      </c>
      <c r="JG220" s="86">
        <f t="shared" si="271"/>
        <v>9.8521203390912079E-12</v>
      </c>
      <c r="JH220" s="86">
        <f t="shared" si="271"/>
        <v>1.0836116894888852E-10</v>
      </c>
      <c r="JI220" s="86">
        <f t="shared" si="271"/>
        <v>4.0931426653442839E-10</v>
      </c>
      <c r="JJ220" s="86">
        <f t="shared" si="271"/>
        <v>3.2952755970504241E-8</v>
      </c>
      <c r="JK220" s="86">
        <f t="shared" si="271"/>
        <v>1.1529635879215604E-9</v>
      </c>
      <c r="JL220" s="86">
        <f t="shared" si="271"/>
        <v>4.7867444015848043E-46</v>
      </c>
      <c r="JM220" s="86">
        <f t="shared" si="271"/>
        <v>1.3122286253670153E-19</v>
      </c>
    </row>
    <row r="221" spans="2:273" x14ac:dyDescent="0.25">
      <c r="B221" s="2">
        <v>194</v>
      </c>
      <c r="C221" s="37">
        <v>41.276000000000003</v>
      </c>
      <c r="D221" s="37">
        <v>40.832999999999998</v>
      </c>
      <c r="E221" s="37">
        <v>44.2</v>
      </c>
      <c r="F221" s="37">
        <v>47.317</v>
      </c>
      <c r="G221" s="37">
        <v>47.835999999999999</v>
      </c>
      <c r="H221" s="37">
        <v>46.786999999999999</v>
      </c>
      <c r="I221" s="37">
        <v>45.213000000000001</v>
      </c>
      <c r="J221" s="37">
        <v>42.671999999999997</v>
      </c>
      <c r="K221" s="37">
        <v>42.015999999999998</v>
      </c>
      <c r="L221" s="37">
        <v>42.786999999999999</v>
      </c>
      <c r="M221" s="37">
        <v>43.328000000000003</v>
      </c>
      <c r="N221" s="37">
        <v>42.540999999999997</v>
      </c>
      <c r="O221" s="37">
        <v>40.033000000000001</v>
      </c>
      <c r="P221" s="37">
        <v>36.720999999999997</v>
      </c>
      <c r="Q221" s="37">
        <v>32.966999999999999</v>
      </c>
      <c r="S221" s="4">
        <f t="shared" si="273"/>
        <v>38.20590755115655</v>
      </c>
      <c r="T221" s="4" t="e">
        <f t="shared" si="273"/>
        <v>#N/A</v>
      </c>
      <c r="U221" s="4" t="e">
        <f t="shared" si="273"/>
        <v>#N/A</v>
      </c>
      <c r="V221" s="4" t="e">
        <f t="shared" si="273"/>
        <v>#N/A</v>
      </c>
      <c r="W221" s="4" t="e">
        <f t="shared" si="273"/>
        <v>#N/A</v>
      </c>
      <c r="X221" s="4" t="e">
        <f t="shared" si="273"/>
        <v>#N/A</v>
      </c>
      <c r="Y221" s="4" t="e">
        <f t="shared" si="273"/>
        <v>#N/A</v>
      </c>
      <c r="Z221" s="4" t="e">
        <f t="shared" si="273"/>
        <v>#N/A</v>
      </c>
      <c r="AA221" s="4" t="e">
        <f t="shared" si="273"/>
        <v>#N/A</v>
      </c>
      <c r="AB221" s="4" t="e">
        <f t="shared" si="273"/>
        <v>#N/A</v>
      </c>
      <c r="AC221" s="4" t="e">
        <f t="shared" si="273"/>
        <v>#N/A</v>
      </c>
      <c r="AD221" s="4" t="e">
        <f t="shared" si="273"/>
        <v>#N/A</v>
      </c>
      <c r="AE221" s="4" t="e">
        <f t="shared" si="273"/>
        <v>#N/A</v>
      </c>
      <c r="AF221" s="4">
        <f t="shared" si="273"/>
        <v>37.052221649517364</v>
      </c>
      <c r="AG221" s="4">
        <f t="shared" si="273"/>
        <v>34.495605691534749</v>
      </c>
      <c r="AI221" s="4">
        <f t="shared" si="274"/>
        <v>3.0700924488434538</v>
      </c>
      <c r="AJ221" s="4">
        <f t="shared" si="274"/>
        <v>0</v>
      </c>
      <c r="AK221" s="4">
        <f t="shared" si="274"/>
        <v>0</v>
      </c>
      <c r="AL221" s="4">
        <f t="shared" si="274"/>
        <v>0</v>
      </c>
      <c r="AM221" s="4">
        <f t="shared" si="274"/>
        <v>0</v>
      </c>
      <c r="AN221" s="4">
        <f t="shared" si="274"/>
        <v>0</v>
      </c>
      <c r="AO221" s="4">
        <f t="shared" si="274"/>
        <v>0</v>
      </c>
      <c r="AP221" s="4">
        <f t="shared" si="274"/>
        <v>0</v>
      </c>
      <c r="AQ221" s="4">
        <f t="shared" si="274"/>
        <v>0</v>
      </c>
      <c r="AR221" s="4">
        <f t="shared" si="274"/>
        <v>0</v>
      </c>
      <c r="AS221" s="4">
        <f t="shared" si="274"/>
        <v>0</v>
      </c>
      <c r="AT221" s="4">
        <f t="shared" si="274"/>
        <v>0</v>
      </c>
      <c r="AU221" s="4">
        <f t="shared" si="274"/>
        <v>0</v>
      </c>
      <c r="AV221" s="4">
        <f t="shared" si="274"/>
        <v>-0.33122164951736721</v>
      </c>
      <c r="AW221" s="4">
        <f t="shared" si="274"/>
        <v>-1.5286056915347501</v>
      </c>
      <c r="AY221" s="2">
        <f t="shared" si="265"/>
        <v>38.20590755115655</v>
      </c>
      <c r="AZ221" s="2" t="e">
        <f t="shared" si="265"/>
        <v>#N/A</v>
      </c>
      <c r="BA221" s="2" t="e">
        <f t="shared" si="265"/>
        <v>#N/A</v>
      </c>
      <c r="BB221" s="2" t="e">
        <f t="shared" si="265"/>
        <v>#N/A</v>
      </c>
      <c r="BC221" s="2" t="e">
        <f t="shared" si="265"/>
        <v>#N/A</v>
      </c>
      <c r="BD221" s="2" t="e">
        <f t="shared" si="265"/>
        <v>#N/A</v>
      </c>
      <c r="BE221" s="2" t="e">
        <f t="shared" si="265"/>
        <v>#N/A</v>
      </c>
      <c r="BF221" s="2" t="e">
        <f t="shared" si="265"/>
        <v>#N/A</v>
      </c>
      <c r="BG221" s="2" t="e">
        <f t="shared" si="265"/>
        <v>#N/A</v>
      </c>
      <c r="BH221" s="2" t="e">
        <f t="shared" si="265"/>
        <v>#N/A</v>
      </c>
      <c r="BI221" s="2" t="e">
        <f t="shared" si="265"/>
        <v>#N/A</v>
      </c>
      <c r="BJ221" s="2" t="e">
        <f t="shared" si="265"/>
        <v>#N/A</v>
      </c>
      <c r="BK221" s="2" t="e">
        <f t="shared" si="265"/>
        <v>#N/A</v>
      </c>
      <c r="BL221" s="2">
        <f t="shared" si="265"/>
        <v>37.052221649517364</v>
      </c>
      <c r="BM221" s="2">
        <f t="shared" si="265"/>
        <v>34.495605691534749</v>
      </c>
      <c r="BO221" s="2" t="str">
        <f t="shared" si="279"/>
        <v/>
      </c>
      <c r="BP221" s="2" t="str">
        <f t="shared" si="280"/>
        <v/>
      </c>
      <c r="BQ221" s="2" t="str">
        <f t="shared" si="281"/>
        <v/>
      </c>
      <c r="BR221" s="2" t="str">
        <f t="shared" si="282"/>
        <v/>
      </c>
      <c r="BS221" s="2" t="str">
        <f t="shared" si="283"/>
        <v/>
      </c>
      <c r="BT221" s="2" t="str">
        <f t="shared" si="284"/>
        <v/>
      </c>
      <c r="BU221" s="2" t="str">
        <f t="shared" si="285"/>
        <v/>
      </c>
      <c r="BV221" s="2" t="str">
        <f t="shared" si="286"/>
        <v/>
      </c>
      <c r="BW221" s="2" t="str">
        <f t="shared" si="287"/>
        <v/>
      </c>
      <c r="BX221" s="2" t="str">
        <f t="shared" si="288"/>
        <v/>
      </c>
      <c r="BY221" s="2" t="str">
        <f t="shared" si="289"/>
        <v/>
      </c>
      <c r="BZ221" s="2" t="str">
        <f t="shared" si="290"/>
        <v/>
      </c>
      <c r="CA221" s="2" t="str">
        <f t="shared" si="291"/>
        <v/>
      </c>
      <c r="CB221" s="2" t="str">
        <f t="shared" si="292"/>
        <v/>
      </c>
      <c r="CC221" s="2" t="str">
        <f t="shared" si="293"/>
        <v/>
      </c>
      <c r="CE221" s="2" t="str">
        <f t="shared" si="266"/>
        <v/>
      </c>
      <c r="CF221" s="2" t="str">
        <f t="shared" si="266"/>
        <v/>
      </c>
      <c r="CG221" s="2" t="str">
        <f t="shared" si="266"/>
        <v/>
      </c>
      <c r="CH221" s="2" t="str">
        <f t="shared" si="266"/>
        <v/>
      </c>
      <c r="CI221" s="2" t="str">
        <f t="shared" si="266"/>
        <v/>
      </c>
      <c r="CJ221" s="2" t="str">
        <f t="shared" si="266"/>
        <v/>
      </c>
      <c r="CK221" s="2" t="str">
        <f t="shared" si="266"/>
        <v/>
      </c>
      <c r="CL221" s="2" t="str">
        <f t="shared" si="266"/>
        <v/>
      </c>
      <c r="CM221" s="2" t="str">
        <f t="shared" si="266"/>
        <v/>
      </c>
      <c r="CN221" s="2" t="str">
        <f t="shared" si="266"/>
        <v/>
      </c>
      <c r="CO221" s="2" t="str">
        <f t="shared" si="266"/>
        <v/>
      </c>
      <c r="CP221" s="2" t="str">
        <f t="shared" si="266"/>
        <v/>
      </c>
      <c r="CQ221" s="2" t="str">
        <f t="shared" si="266"/>
        <v/>
      </c>
      <c r="CR221" s="2" t="str">
        <f t="shared" si="266"/>
        <v/>
      </c>
      <c r="CS221" s="2" t="str">
        <f t="shared" si="266"/>
        <v/>
      </c>
      <c r="CU221" s="2">
        <f t="shared" si="294"/>
        <v>41.276000000000003</v>
      </c>
      <c r="CV221" s="2" t="str">
        <f t="shared" si="295"/>
        <v/>
      </c>
      <c r="CW221" s="2" t="str">
        <f t="shared" si="296"/>
        <v/>
      </c>
      <c r="CX221" s="2" t="str">
        <f t="shared" si="297"/>
        <v/>
      </c>
      <c r="CY221" s="2" t="str">
        <f t="shared" si="298"/>
        <v/>
      </c>
      <c r="CZ221" s="2" t="str">
        <f t="shared" si="299"/>
        <v/>
      </c>
      <c r="DA221" s="2" t="str">
        <f t="shared" si="300"/>
        <v/>
      </c>
      <c r="DB221" s="2" t="str">
        <f t="shared" si="301"/>
        <v/>
      </c>
      <c r="DC221" s="2" t="str">
        <f t="shared" si="302"/>
        <v/>
      </c>
      <c r="DD221" s="2" t="str">
        <f t="shared" si="303"/>
        <v/>
      </c>
      <c r="DE221" s="2" t="str">
        <f t="shared" si="304"/>
        <v/>
      </c>
      <c r="DF221" s="2" t="str">
        <f t="shared" si="305"/>
        <v/>
      </c>
      <c r="DG221" s="2" t="str">
        <f t="shared" si="306"/>
        <v/>
      </c>
      <c r="DH221" s="2">
        <f t="shared" si="307"/>
        <v>36.720999999999997</v>
      </c>
      <c r="DI221" s="2">
        <f t="shared" si="308"/>
        <v>32.966999999999999</v>
      </c>
      <c r="DK221" s="2">
        <f t="shared" si="275"/>
        <v>100.06358212375858</v>
      </c>
      <c r="DL221" s="2">
        <f t="shared" si="275"/>
        <v>114.23461965240642</v>
      </c>
      <c r="DM221" s="2">
        <f t="shared" si="275"/>
        <v>109.05848663101602</v>
      </c>
      <c r="DN221" s="2">
        <f t="shared" si="275"/>
        <v>125.09380860071302</v>
      </c>
      <c r="DO221" s="2">
        <f t="shared" si="275"/>
        <v>118.90050118539591</v>
      </c>
      <c r="DP221" s="2">
        <f t="shared" si="275"/>
        <v>123.37492288930579</v>
      </c>
      <c r="DQ221" s="2">
        <f t="shared" si="275"/>
        <v>103.54719203413941</v>
      </c>
      <c r="DR221" s="2">
        <f t="shared" si="275"/>
        <v>110.43026282051284</v>
      </c>
      <c r="DS221" s="2">
        <f t="shared" si="275"/>
        <v>98.332025978407543</v>
      </c>
      <c r="DT221" s="2">
        <f t="shared" si="275"/>
        <v>96.600139587242012</v>
      </c>
      <c r="DU221" s="2">
        <f t="shared" si="275"/>
        <v>84.423872125435565</v>
      </c>
      <c r="DV221" s="2">
        <f t="shared" si="275"/>
        <v>102.20666167247383</v>
      </c>
      <c r="DW221" s="2">
        <f t="shared" si="275"/>
        <v>109.72794277273228</v>
      </c>
      <c r="DX221" s="2">
        <f t="shared" si="275"/>
        <v>76.279961347061331</v>
      </c>
      <c r="DY221" s="2">
        <f t="shared" si="275"/>
        <v>53.028628265851808</v>
      </c>
      <c r="EA221" s="2">
        <f t="shared" si="249"/>
        <v>35.481138183090472</v>
      </c>
      <c r="EB221" s="2">
        <f t="shared" si="249"/>
        <v>37.846771428571429</v>
      </c>
      <c r="EC221" s="2">
        <f t="shared" si="249"/>
        <v>38.969995238095251</v>
      </c>
      <c r="ED221" s="2">
        <f t="shared" si="249"/>
        <v>44.065528571428572</v>
      </c>
      <c r="EE221" s="2">
        <f t="shared" si="249"/>
        <v>40.739702526039821</v>
      </c>
      <c r="EF221" s="2">
        <f t="shared" si="248"/>
        <v>47.412972409071259</v>
      </c>
      <c r="EG221" s="2">
        <f t="shared" si="248"/>
        <v>49.129394538979042</v>
      </c>
      <c r="EH221" s="2">
        <f t="shared" si="248"/>
        <v>45.752468930005236</v>
      </c>
      <c r="EI221" s="2">
        <f t="shared" si="248"/>
        <v>41.195324617860017</v>
      </c>
      <c r="EJ221" s="2">
        <f t="shared" si="248"/>
        <v>37.0160390855457</v>
      </c>
      <c r="EK221" s="2">
        <f t="shared" si="221"/>
        <v>46.820965284085169</v>
      </c>
      <c r="EL221" s="2">
        <f t="shared" si="221"/>
        <v>45.564562418616383</v>
      </c>
      <c r="EM221" s="2">
        <f t="shared" si="221"/>
        <v>40.376247084601786</v>
      </c>
      <c r="EN221" s="2">
        <f t="shared" si="221"/>
        <v>41.799303126860764</v>
      </c>
      <c r="EO221" s="2">
        <f t="shared" si="221"/>
        <v>35.095525614765478</v>
      </c>
      <c r="EQ221" s="2">
        <f t="shared" si="276"/>
        <v>38.400450543872374</v>
      </c>
      <c r="ER221" s="2">
        <f t="shared" si="276"/>
        <v>39.041866069296518</v>
      </c>
      <c r="ES221" s="2">
        <f t="shared" si="276"/>
        <v>42.086860280896538</v>
      </c>
      <c r="ET221" s="2">
        <f t="shared" si="276"/>
        <v>43.20824646884077</v>
      </c>
      <c r="EU221" s="2">
        <f t="shared" si="276"/>
        <v>45.049697325798505</v>
      </c>
      <c r="EV221" s="2">
        <f t="shared" si="276"/>
        <v>45.186494733398661</v>
      </c>
      <c r="EW221" s="2">
        <f t="shared" si="276"/>
        <v>46.185596503172007</v>
      </c>
      <c r="EX221" s="2">
        <f t="shared" si="276"/>
        <v>42.024397919980188</v>
      </c>
      <c r="EY221" s="2">
        <f t="shared" si="276"/>
        <v>37.657074572824655</v>
      </c>
      <c r="EZ221" s="2">
        <f t="shared" si="276"/>
        <v>41.069663269615972</v>
      </c>
      <c r="FA221" s="2">
        <f t="shared" si="276"/>
        <v>47.614462422691297</v>
      </c>
      <c r="FB221" s="2">
        <f t="shared" si="276"/>
        <v>43.611209879768182</v>
      </c>
      <c r="FC221" s="2">
        <f t="shared" si="276"/>
        <v>40.199379126484203</v>
      </c>
      <c r="FD221" s="2">
        <f t="shared" si="276"/>
        <v>36.84934900084734</v>
      </c>
      <c r="FE221" s="2">
        <f t="shared" si="276"/>
        <v>34.466404509445439</v>
      </c>
      <c r="FG221" s="2">
        <f t="shared" si="277"/>
        <v>0.99999959169282027</v>
      </c>
      <c r="FH221" s="2">
        <f t="shared" si="277"/>
        <v>0.99999962281754695</v>
      </c>
      <c r="FI221" s="2">
        <f t="shared" si="277"/>
        <v>0.99999960579907332</v>
      </c>
      <c r="FJ221" s="2">
        <f t="shared" si="277"/>
        <v>0.9999996245751549</v>
      </c>
      <c r="FK221" s="2">
        <f t="shared" si="277"/>
        <v>0.99999945145490321</v>
      </c>
      <c r="FL221" s="2">
        <f t="shared" si="277"/>
        <v>0.99999932510227585</v>
      </c>
      <c r="FM221" s="2">
        <f t="shared" si="277"/>
        <v>0.9999994153824231</v>
      </c>
      <c r="FN221" s="2">
        <f t="shared" si="277"/>
        <v>0.99999939040865482</v>
      </c>
      <c r="FO221" s="2">
        <f t="shared" si="277"/>
        <v>0.99999937086552459</v>
      </c>
      <c r="FP221" s="2">
        <f t="shared" si="277"/>
        <v>0.99999931291699096</v>
      </c>
      <c r="FQ221" s="2">
        <f t="shared" si="277"/>
        <v>0.99999924816787544</v>
      </c>
      <c r="FR221" s="2">
        <f t="shared" si="277"/>
        <v>0.99999925465818462</v>
      </c>
      <c r="FS221" s="2">
        <f t="shared" si="277"/>
        <v>0.99999916662680455</v>
      </c>
      <c r="FT221" s="2">
        <f t="shared" si="277"/>
        <v>0.99999915353847302</v>
      </c>
      <c r="FU221" s="2">
        <f t="shared" si="277"/>
        <v>0.99999904813917961</v>
      </c>
      <c r="FW221" s="2">
        <f t="shared" si="267"/>
        <v>0.93335096140953555</v>
      </c>
      <c r="FX221" s="2">
        <f t="shared" si="267"/>
        <v>0.98859315986569141</v>
      </c>
      <c r="FY221" s="2">
        <f t="shared" si="267"/>
        <v>0.98814208650728752</v>
      </c>
      <c r="FZ221" s="2">
        <f t="shared" si="267"/>
        <v>0.98819469926412273</v>
      </c>
      <c r="GA221" s="2">
        <f t="shared" si="267"/>
        <v>0.98401117273425265</v>
      </c>
      <c r="GB221" s="2">
        <f t="shared" si="267"/>
        <v>0.98538833546303628</v>
      </c>
      <c r="GC221" s="2">
        <f t="shared" si="267"/>
        <v>0.98394370597126335</v>
      </c>
      <c r="GD221" s="2">
        <f t="shared" si="267"/>
        <v>0.98569758866206603</v>
      </c>
      <c r="GE221" s="2">
        <f t="shared" si="267"/>
        <v>0.98638668808887853</v>
      </c>
      <c r="GF221" s="2">
        <f t="shared" si="267"/>
        <v>0.98260798553881357</v>
      </c>
      <c r="GG221" s="2">
        <f t="shared" si="267"/>
        <v>0.98056676560132339</v>
      </c>
      <c r="GH221" s="2">
        <f t="shared" si="267"/>
        <v>0.97531749461517947</v>
      </c>
      <c r="GI221" s="2">
        <f t="shared" si="267"/>
        <v>0.97129131142773406</v>
      </c>
      <c r="GJ221" s="2">
        <f t="shared" si="267"/>
        <v>0.95902114303374753</v>
      </c>
      <c r="GK221" s="2">
        <f t="shared" si="267"/>
        <v>0.95361129673648171</v>
      </c>
      <c r="GM221" s="86">
        <f t="shared" si="268"/>
        <v>0</v>
      </c>
      <c r="GN221" s="86">
        <f t="shared" si="268"/>
        <v>0</v>
      </c>
      <c r="GO221" s="86">
        <f t="shared" si="268"/>
        <v>0</v>
      </c>
      <c r="GP221" s="86">
        <f t="shared" si="268"/>
        <v>0</v>
      </c>
      <c r="GQ221" s="86">
        <f t="shared" si="268"/>
        <v>0</v>
      </c>
      <c r="GR221" s="86">
        <f t="shared" si="268"/>
        <v>0</v>
      </c>
      <c r="GS221" s="86">
        <f t="shared" si="268"/>
        <v>0</v>
      </c>
      <c r="GT221" s="86">
        <f t="shared" si="268"/>
        <v>0</v>
      </c>
      <c r="GU221" s="86">
        <f t="shared" si="268"/>
        <v>0</v>
      </c>
      <c r="GV221" s="86">
        <f t="shared" si="268"/>
        <v>0</v>
      </c>
      <c r="GW221" s="86">
        <f t="shared" si="268"/>
        <v>0</v>
      </c>
      <c r="GX221" s="86">
        <f t="shared" si="268"/>
        <v>0</v>
      </c>
      <c r="GY221" s="86">
        <f t="shared" si="268"/>
        <v>0</v>
      </c>
      <c r="GZ221" s="86">
        <f t="shared" si="268"/>
        <v>0</v>
      </c>
      <c r="HA221" s="86">
        <f t="shared" si="268"/>
        <v>0</v>
      </c>
      <c r="HC221" s="86">
        <f t="shared" si="278"/>
        <v>1.7724048145674497E-241</v>
      </c>
      <c r="HD221" s="86">
        <f t="shared" si="278"/>
        <v>0</v>
      </c>
      <c r="HE221" s="86">
        <f t="shared" si="278"/>
        <v>0</v>
      </c>
      <c r="HF221" s="86">
        <f t="shared" si="272"/>
        <v>0</v>
      </c>
      <c r="HG221" s="86">
        <f t="shared" si="272"/>
        <v>0</v>
      </c>
      <c r="HH221" s="86">
        <f t="shared" si="251"/>
        <v>0</v>
      </c>
      <c r="HI221" s="86">
        <f t="shared" si="252"/>
        <v>0</v>
      </c>
      <c r="HJ221" s="86">
        <f t="shared" si="250"/>
        <v>0</v>
      </c>
      <c r="HK221" s="86">
        <f t="shared" si="250"/>
        <v>0</v>
      </c>
      <c r="HL221" s="86">
        <f t="shared" si="250"/>
        <v>0</v>
      </c>
      <c r="HM221" s="86">
        <f t="shared" si="250"/>
        <v>0</v>
      </c>
      <c r="HN221" s="86">
        <f t="shared" si="250"/>
        <v>0</v>
      </c>
      <c r="HO221" s="86">
        <f t="shared" si="235"/>
        <v>0</v>
      </c>
      <c r="HP221" s="86">
        <f t="shared" si="235"/>
        <v>0</v>
      </c>
      <c r="HQ221" s="86">
        <f t="shared" si="235"/>
        <v>0</v>
      </c>
      <c r="HS221" s="86">
        <f t="shared" si="269"/>
        <v>5.7769372977172383E-23</v>
      </c>
      <c r="HT221" s="86">
        <f t="shared" si="269"/>
        <v>2.279363236448292E-26</v>
      </c>
      <c r="HU221" s="86">
        <f t="shared" si="269"/>
        <v>7.4010761623374226E-27</v>
      </c>
      <c r="HV221" s="86">
        <f t="shared" si="269"/>
        <v>2.6815818000874863E-26</v>
      </c>
      <c r="HW221" s="86">
        <f t="shared" si="269"/>
        <v>3.2420788873073388E-25</v>
      </c>
      <c r="HX221" s="86">
        <f t="shared" si="269"/>
        <v>1.5301540129250375E-27</v>
      </c>
      <c r="HY221" s="86">
        <f t="shared" si="269"/>
        <v>6.2476665350710648E-26</v>
      </c>
      <c r="HZ221" s="86">
        <f t="shared" si="269"/>
        <v>4.0361839339930027E-27</v>
      </c>
      <c r="IA221" s="86">
        <f t="shared" si="269"/>
        <v>2.222136537917717E-28</v>
      </c>
      <c r="IB221" s="86">
        <f t="shared" si="269"/>
        <v>1.8717636122666619E-27</v>
      </c>
      <c r="IC221" s="86">
        <f t="shared" si="269"/>
        <v>1.7600243313615748E-26</v>
      </c>
      <c r="ID221" s="86">
        <f t="shared" si="269"/>
        <v>1.4101127555188179E-22</v>
      </c>
      <c r="IE221" s="86">
        <f t="shared" si="269"/>
        <v>1.4598055156202475E-28</v>
      </c>
      <c r="IF221" s="86">
        <f t="shared" si="269"/>
        <v>1.162630366071514E-75</v>
      </c>
      <c r="IG221" s="86">
        <f t="shared" si="269"/>
        <v>4.7733967893271343E-80</v>
      </c>
      <c r="II221" s="86">
        <f t="shared" si="270"/>
        <v>3.2499557159884074E-5</v>
      </c>
      <c r="IJ221" s="86">
        <f t="shared" si="270"/>
        <v>1.2088272261175152E-11</v>
      </c>
      <c r="IK221" s="86">
        <f t="shared" si="270"/>
        <v>9.4334359097834168E-12</v>
      </c>
      <c r="IL221" s="86">
        <f t="shared" si="270"/>
        <v>3.203272066468169E-11</v>
      </c>
      <c r="IM221" s="86">
        <f t="shared" si="270"/>
        <v>1.7249084841347713E-10</v>
      </c>
      <c r="IN221" s="86">
        <f t="shared" si="270"/>
        <v>8.3874620826558012E-12</v>
      </c>
      <c r="IO221" s="86">
        <f t="shared" si="270"/>
        <v>5.9058440690615283E-11</v>
      </c>
      <c r="IP221" s="86">
        <f t="shared" si="270"/>
        <v>1.0854692881151736E-11</v>
      </c>
      <c r="IQ221" s="86">
        <f t="shared" si="270"/>
        <v>3.4445145890878431E-12</v>
      </c>
      <c r="IR221" s="86">
        <f t="shared" si="270"/>
        <v>3.9587989096945385E-11</v>
      </c>
      <c r="IS221" s="86">
        <f t="shared" si="270"/>
        <v>1.5458408959444707E-10</v>
      </c>
      <c r="IT221" s="86">
        <f t="shared" si="270"/>
        <v>1.4537116922389834E-8</v>
      </c>
      <c r="IU221" s="86">
        <f t="shared" si="270"/>
        <v>4.1012521577802576E-10</v>
      </c>
      <c r="IV221" s="86">
        <f t="shared" si="270"/>
        <v>9.4477898738180707E-49</v>
      </c>
      <c r="IW221" s="86">
        <f t="shared" si="270"/>
        <v>9.2738323669464197E-21</v>
      </c>
      <c r="IY221" s="86">
        <f t="shared" si="271"/>
        <v>3.2499557159884074E-5</v>
      </c>
      <c r="IZ221" s="86">
        <f t="shared" si="271"/>
        <v>1.2088272261175174E-11</v>
      </c>
      <c r="JA221" s="86">
        <f t="shared" si="271"/>
        <v>9.4334359097834249E-12</v>
      </c>
      <c r="JB221" s="86">
        <f t="shared" si="271"/>
        <v>3.2032720664681716E-11</v>
      </c>
      <c r="JC221" s="86">
        <f t="shared" si="271"/>
        <v>1.7249084841347746E-10</v>
      </c>
      <c r="JD221" s="86">
        <f t="shared" si="271"/>
        <v>8.3874620826558028E-12</v>
      </c>
      <c r="JE221" s="86">
        <f t="shared" si="271"/>
        <v>5.9058440690615347E-11</v>
      </c>
      <c r="JF221" s="86">
        <f t="shared" si="271"/>
        <v>1.085469288115174E-11</v>
      </c>
      <c r="JG221" s="86">
        <f t="shared" si="271"/>
        <v>3.4445145890878435E-12</v>
      </c>
      <c r="JH221" s="86">
        <f t="shared" si="271"/>
        <v>3.9587989096945385E-11</v>
      </c>
      <c r="JI221" s="86">
        <f t="shared" si="271"/>
        <v>1.5458408959444709E-10</v>
      </c>
      <c r="JJ221" s="86">
        <f t="shared" si="271"/>
        <v>1.4537116922389975E-8</v>
      </c>
      <c r="JK221" s="86">
        <f t="shared" si="271"/>
        <v>4.1012521577802576E-10</v>
      </c>
      <c r="JL221" s="86">
        <f t="shared" si="271"/>
        <v>9.4477898738180707E-49</v>
      </c>
      <c r="JM221" s="86">
        <f t="shared" si="271"/>
        <v>9.2738323669464197E-21</v>
      </c>
    </row>
    <row r="222" spans="2:273" x14ac:dyDescent="0.25">
      <c r="B222" s="2">
        <v>195</v>
      </c>
      <c r="C222" s="37">
        <v>44.862000000000002</v>
      </c>
      <c r="D222" s="37">
        <v>42.95</v>
      </c>
      <c r="E222" s="37">
        <v>45.2</v>
      </c>
      <c r="F222" s="37">
        <v>47.35</v>
      </c>
      <c r="G222" s="37">
        <v>45.328000000000003</v>
      </c>
      <c r="H222" s="37">
        <v>46.851999999999997</v>
      </c>
      <c r="I222" s="37">
        <v>45.540999999999997</v>
      </c>
      <c r="J222" s="37">
        <v>43.802999999999997</v>
      </c>
      <c r="K222" s="37">
        <v>42.753999999999998</v>
      </c>
      <c r="L222" s="37">
        <v>43.115000000000002</v>
      </c>
      <c r="M222" s="37">
        <v>43.426000000000002</v>
      </c>
      <c r="N222" s="37">
        <v>44.131</v>
      </c>
      <c r="O222" s="37">
        <v>40.409999999999997</v>
      </c>
      <c r="P222" s="37">
        <v>36.573999999999998</v>
      </c>
      <c r="Q222" s="37">
        <v>35.377000000000002</v>
      </c>
      <c r="S222" s="4" t="e">
        <f t="shared" si="273"/>
        <v>#N/A</v>
      </c>
      <c r="T222" s="4" t="e">
        <f t="shared" si="273"/>
        <v>#N/A</v>
      </c>
      <c r="U222" s="4" t="e">
        <f t="shared" si="273"/>
        <v>#N/A</v>
      </c>
      <c r="V222" s="4" t="e">
        <f t="shared" si="273"/>
        <v>#N/A</v>
      </c>
      <c r="W222" s="4" t="e">
        <f t="shared" si="273"/>
        <v>#N/A</v>
      </c>
      <c r="X222" s="4" t="e">
        <f t="shared" si="273"/>
        <v>#N/A</v>
      </c>
      <c r="Y222" s="4" t="e">
        <f t="shared" si="273"/>
        <v>#N/A</v>
      </c>
      <c r="Z222" s="4" t="e">
        <f t="shared" si="273"/>
        <v>#N/A</v>
      </c>
      <c r="AA222" s="4" t="e">
        <f t="shared" si="273"/>
        <v>#N/A</v>
      </c>
      <c r="AB222" s="4" t="e">
        <f t="shared" si="273"/>
        <v>#N/A</v>
      </c>
      <c r="AC222" s="4" t="e">
        <f t="shared" si="273"/>
        <v>#N/A</v>
      </c>
      <c r="AD222" s="4" t="e">
        <f t="shared" si="273"/>
        <v>#N/A</v>
      </c>
      <c r="AE222" s="4" t="e">
        <f t="shared" si="273"/>
        <v>#N/A</v>
      </c>
      <c r="AF222" s="4">
        <f t="shared" si="273"/>
        <v>36.891960606616976</v>
      </c>
      <c r="AG222" s="4">
        <f t="shared" si="273"/>
        <v>34.378161071285021</v>
      </c>
      <c r="AI222" s="4">
        <f t="shared" si="274"/>
        <v>0</v>
      </c>
      <c r="AJ222" s="4">
        <f t="shared" si="274"/>
        <v>0</v>
      </c>
      <c r="AK222" s="4">
        <f t="shared" si="274"/>
        <v>0</v>
      </c>
      <c r="AL222" s="4">
        <f t="shared" si="274"/>
        <v>0</v>
      </c>
      <c r="AM222" s="4">
        <f t="shared" si="274"/>
        <v>0</v>
      </c>
      <c r="AN222" s="4">
        <f t="shared" si="274"/>
        <v>0</v>
      </c>
      <c r="AO222" s="4">
        <f t="shared" si="274"/>
        <v>0</v>
      </c>
      <c r="AP222" s="4">
        <f t="shared" si="274"/>
        <v>0</v>
      </c>
      <c r="AQ222" s="4">
        <f t="shared" si="274"/>
        <v>0</v>
      </c>
      <c r="AR222" s="4">
        <f t="shared" si="274"/>
        <v>0</v>
      </c>
      <c r="AS222" s="4">
        <f t="shared" si="274"/>
        <v>0</v>
      </c>
      <c r="AT222" s="4">
        <f t="shared" si="274"/>
        <v>0</v>
      </c>
      <c r="AU222" s="4">
        <f t="shared" si="274"/>
        <v>0</v>
      </c>
      <c r="AV222" s="4">
        <f t="shared" si="274"/>
        <v>-0.31796060661697823</v>
      </c>
      <c r="AW222" s="4">
        <f t="shared" si="274"/>
        <v>0.99883892871498148</v>
      </c>
      <c r="AY222" s="2" t="e">
        <f t="shared" si="265"/>
        <v>#N/A</v>
      </c>
      <c r="AZ222" s="2" t="e">
        <f t="shared" si="265"/>
        <v>#N/A</v>
      </c>
      <c r="BA222" s="2" t="e">
        <f t="shared" si="265"/>
        <v>#N/A</v>
      </c>
      <c r="BB222" s="2" t="e">
        <f t="shared" si="265"/>
        <v>#N/A</v>
      </c>
      <c r="BC222" s="2" t="e">
        <f t="shared" si="265"/>
        <v>#N/A</v>
      </c>
      <c r="BD222" s="2" t="e">
        <f t="shared" si="265"/>
        <v>#N/A</v>
      </c>
      <c r="BE222" s="2" t="e">
        <f t="shared" si="265"/>
        <v>#N/A</v>
      </c>
      <c r="BF222" s="2" t="e">
        <f t="shared" si="265"/>
        <v>#N/A</v>
      </c>
      <c r="BG222" s="2" t="e">
        <f t="shared" si="265"/>
        <v>#N/A</v>
      </c>
      <c r="BH222" s="2" t="e">
        <f t="shared" si="265"/>
        <v>#N/A</v>
      </c>
      <c r="BI222" s="2" t="e">
        <f t="shared" si="265"/>
        <v>#N/A</v>
      </c>
      <c r="BJ222" s="2" t="e">
        <f t="shared" si="265"/>
        <v>#N/A</v>
      </c>
      <c r="BK222" s="2" t="e">
        <f t="shared" si="265"/>
        <v>#N/A</v>
      </c>
      <c r="BL222" s="2">
        <f t="shared" si="265"/>
        <v>36.891960606616976</v>
      </c>
      <c r="BM222" s="2">
        <f t="shared" si="265"/>
        <v>34.378161071285021</v>
      </c>
      <c r="BO222" s="2" t="str">
        <f t="shared" si="279"/>
        <v/>
      </c>
      <c r="BP222" s="2" t="str">
        <f t="shared" si="280"/>
        <v/>
      </c>
      <c r="BQ222" s="2" t="str">
        <f t="shared" si="281"/>
        <v/>
      </c>
      <c r="BR222" s="2" t="str">
        <f t="shared" si="282"/>
        <v/>
      </c>
      <c r="BS222" s="2" t="str">
        <f t="shared" si="283"/>
        <v/>
      </c>
      <c r="BT222" s="2" t="str">
        <f t="shared" si="284"/>
        <v/>
      </c>
      <c r="BU222" s="2" t="str">
        <f t="shared" si="285"/>
        <v/>
      </c>
      <c r="BV222" s="2" t="str">
        <f t="shared" si="286"/>
        <v/>
      </c>
      <c r="BW222" s="2" t="str">
        <f t="shared" si="287"/>
        <v/>
      </c>
      <c r="BX222" s="2" t="str">
        <f t="shared" si="288"/>
        <v/>
      </c>
      <c r="BY222" s="2" t="str">
        <f t="shared" si="289"/>
        <v/>
      </c>
      <c r="BZ222" s="2" t="str">
        <f t="shared" si="290"/>
        <v/>
      </c>
      <c r="CA222" s="2" t="str">
        <f t="shared" si="291"/>
        <v/>
      </c>
      <c r="CB222" s="2" t="str">
        <f t="shared" si="292"/>
        <v/>
      </c>
      <c r="CC222" s="2" t="str">
        <f t="shared" si="293"/>
        <v/>
      </c>
      <c r="CE222" s="2" t="str">
        <f t="shared" si="266"/>
        <v/>
      </c>
      <c r="CF222" s="2" t="str">
        <f t="shared" si="266"/>
        <v/>
      </c>
      <c r="CG222" s="2" t="str">
        <f t="shared" si="266"/>
        <v/>
      </c>
      <c r="CH222" s="2" t="str">
        <f t="shared" si="266"/>
        <v/>
      </c>
      <c r="CI222" s="2" t="str">
        <f t="shared" si="266"/>
        <v/>
      </c>
      <c r="CJ222" s="2" t="str">
        <f t="shared" si="266"/>
        <v/>
      </c>
      <c r="CK222" s="2" t="str">
        <f t="shared" si="266"/>
        <v/>
      </c>
      <c r="CL222" s="2" t="str">
        <f t="shared" si="266"/>
        <v/>
      </c>
      <c r="CM222" s="2" t="str">
        <f t="shared" si="266"/>
        <v/>
      </c>
      <c r="CN222" s="2" t="str">
        <f t="shared" si="266"/>
        <v/>
      </c>
      <c r="CO222" s="2" t="str">
        <f t="shared" si="266"/>
        <v/>
      </c>
      <c r="CP222" s="2" t="str">
        <f t="shared" si="266"/>
        <v/>
      </c>
      <c r="CQ222" s="2" t="str">
        <f t="shared" si="266"/>
        <v/>
      </c>
      <c r="CR222" s="2" t="str">
        <f t="shared" si="266"/>
        <v/>
      </c>
      <c r="CS222" s="2" t="str">
        <f t="shared" si="266"/>
        <v/>
      </c>
      <c r="CU222" s="2" t="str">
        <f t="shared" si="294"/>
        <v/>
      </c>
      <c r="CV222" s="2" t="str">
        <f t="shared" si="295"/>
        <v/>
      </c>
      <c r="CW222" s="2" t="str">
        <f t="shared" si="296"/>
        <v/>
      </c>
      <c r="CX222" s="2" t="str">
        <f t="shared" si="297"/>
        <v/>
      </c>
      <c r="CY222" s="2" t="str">
        <f t="shared" si="298"/>
        <v/>
      </c>
      <c r="CZ222" s="2" t="str">
        <f t="shared" si="299"/>
        <v/>
      </c>
      <c r="DA222" s="2" t="str">
        <f t="shared" si="300"/>
        <v/>
      </c>
      <c r="DB222" s="2" t="str">
        <f t="shared" si="301"/>
        <v/>
      </c>
      <c r="DC222" s="2" t="str">
        <f t="shared" si="302"/>
        <v/>
      </c>
      <c r="DD222" s="2" t="str">
        <f t="shared" si="303"/>
        <v/>
      </c>
      <c r="DE222" s="2" t="str">
        <f t="shared" si="304"/>
        <v/>
      </c>
      <c r="DF222" s="2" t="str">
        <f t="shared" si="305"/>
        <v/>
      </c>
      <c r="DG222" s="2" t="str">
        <f t="shared" si="306"/>
        <v/>
      </c>
      <c r="DH222" s="2">
        <f t="shared" si="307"/>
        <v>36.573999999999998</v>
      </c>
      <c r="DI222" s="2">
        <f t="shared" si="308"/>
        <v>35.377000000000002</v>
      </c>
      <c r="DK222" s="2">
        <f t="shared" si="275"/>
        <v>100.27581390374331</v>
      </c>
      <c r="DL222" s="2">
        <f t="shared" si="275"/>
        <v>114.50712466577539</v>
      </c>
      <c r="DM222" s="2">
        <f t="shared" si="275"/>
        <v>109.29485026737967</v>
      </c>
      <c r="DN222" s="2">
        <f t="shared" si="275"/>
        <v>125.40801147504456</v>
      </c>
      <c r="DO222" s="2">
        <f t="shared" si="275"/>
        <v>119.17585277382645</v>
      </c>
      <c r="DP222" s="2">
        <f t="shared" si="275"/>
        <v>123.6811182926829</v>
      </c>
      <c r="DQ222" s="2">
        <f t="shared" si="275"/>
        <v>103.7354238975818</v>
      </c>
      <c r="DR222" s="2">
        <f t="shared" si="275"/>
        <v>110.66734358974361</v>
      </c>
      <c r="DS222" s="2">
        <f t="shared" si="275"/>
        <v>98.50309176788123</v>
      </c>
      <c r="DT222" s="2">
        <f t="shared" si="275"/>
        <v>96.778390243902436</v>
      </c>
      <c r="DU222" s="2">
        <f t="shared" si="275"/>
        <v>84.553262195121974</v>
      </c>
      <c r="DV222" s="2">
        <f t="shared" si="275"/>
        <v>102.43276219512191</v>
      </c>
      <c r="DW222" s="2">
        <f t="shared" si="275"/>
        <v>110.0138535944852</v>
      </c>
      <c r="DX222" s="2">
        <f t="shared" si="275"/>
        <v>76.406399699699691</v>
      </c>
      <c r="DY222" s="2">
        <f t="shared" si="275"/>
        <v>53.040327578304058</v>
      </c>
      <c r="EA222" s="2">
        <f t="shared" si="249"/>
        <v>35.293795253779116</v>
      </c>
      <c r="EB222" s="2">
        <f t="shared" si="249"/>
        <v>37.685114285714285</v>
      </c>
      <c r="EC222" s="2">
        <f t="shared" si="249"/>
        <v>38.800796536796547</v>
      </c>
      <c r="ED222" s="2">
        <f t="shared" si="249"/>
        <v>43.9392</v>
      </c>
      <c r="EE222" s="2">
        <f t="shared" si="249"/>
        <v>40.565331786296319</v>
      </c>
      <c r="EF222" s="2">
        <f t="shared" si="248"/>
        <v>47.293455436506036</v>
      </c>
      <c r="EG222" s="2">
        <f t="shared" si="248"/>
        <v>49.036173407202227</v>
      </c>
      <c r="EH222" s="2">
        <f t="shared" si="248"/>
        <v>45.65392119043463</v>
      </c>
      <c r="EI222" s="2">
        <f t="shared" si="248"/>
        <v>41.046692276749795</v>
      </c>
      <c r="EJ222" s="2">
        <f t="shared" si="248"/>
        <v>36.853899705014726</v>
      </c>
      <c r="EK222" s="2">
        <f t="shared" si="221"/>
        <v>46.785695529316776</v>
      </c>
      <c r="EL222" s="2">
        <f t="shared" si="221"/>
        <v>45.498830659049872</v>
      </c>
      <c r="EM222" s="2">
        <f t="shared" si="221"/>
        <v>40.253666825223405</v>
      </c>
      <c r="EN222" s="2">
        <f t="shared" si="221"/>
        <v>41.707594698981332</v>
      </c>
      <c r="EO222" s="2">
        <f t="shared" si="221"/>
        <v>34.986425331119229</v>
      </c>
      <c r="EQ222" s="2">
        <f t="shared" si="276"/>
        <v>38.248320075688909</v>
      </c>
      <c r="ER222" s="2">
        <f t="shared" si="276"/>
        <v>38.892318239887288</v>
      </c>
      <c r="ES222" s="2">
        <f t="shared" si="276"/>
        <v>41.949079029931404</v>
      </c>
      <c r="ET222" s="2">
        <f t="shared" si="276"/>
        <v>43.073553138562801</v>
      </c>
      <c r="EU222" s="2">
        <f t="shared" si="276"/>
        <v>44.920328421222408</v>
      </c>
      <c r="EV222" s="2">
        <f t="shared" si="276"/>
        <v>45.04352236603323</v>
      </c>
      <c r="EW222" s="2">
        <f t="shared" si="276"/>
        <v>46.0612967982794</v>
      </c>
      <c r="EX222" s="2">
        <f t="shared" si="276"/>
        <v>41.886986882294089</v>
      </c>
      <c r="EY222" s="2">
        <f t="shared" si="276"/>
        <v>37.471228945821764</v>
      </c>
      <c r="EZ222" s="2">
        <f t="shared" si="276"/>
        <v>40.951452568836615</v>
      </c>
      <c r="FA222" s="2">
        <f t="shared" si="276"/>
        <v>47.587815878801571</v>
      </c>
      <c r="FB222" s="2">
        <f t="shared" si="276"/>
        <v>43.524122339179392</v>
      </c>
      <c r="FC222" s="2">
        <f t="shared" si="276"/>
        <v>40.07471890751539</v>
      </c>
      <c r="FD222" s="2">
        <f t="shared" si="276"/>
        <v>36.704266974017308</v>
      </c>
      <c r="FE222" s="2">
        <f t="shared" si="276"/>
        <v>34.351159037011357</v>
      </c>
      <c r="FG222" s="2">
        <f t="shared" si="277"/>
        <v>0.99999962761941286</v>
      </c>
      <c r="FH222" s="2">
        <f t="shared" si="277"/>
        <v>0.999999656005503</v>
      </c>
      <c r="FI222" s="2">
        <f t="shared" si="277"/>
        <v>0.99999964048446954</v>
      </c>
      <c r="FJ222" s="2">
        <f t="shared" si="277"/>
        <v>0.99999965760846055</v>
      </c>
      <c r="FK222" s="2">
        <f t="shared" si="277"/>
        <v>0.99999949972090174</v>
      </c>
      <c r="FL222" s="2">
        <f t="shared" si="277"/>
        <v>0.99999938448592363</v>
      </c>
      <c r="FM222" s="2">
        <f t="shared" si="277"/>
        <v>0.99999946682240559</v>
      </c>
      <c r="FN222" s="2">
        <f t="shared" si="277"/>
        <v>0.99999944404605579</v>
      </c>
      <c r="FO222" s="2">
        <f t="shared" si="277"/>
        <v>0.99999942622250726</v>
      </c>
      <c r="FP222" s="2">
        <f t="shared" si="277"/>
        <v>0.99999937337281031</v>
      </c>
      <c r="FQ222" s="2">
        <f t="shared" si="277"/>
        <v>0.99999931432090761</v>
      </c>
      <c r="FR222" s="2">
        <f t="shared" si="277"/>
        <v>0.99999932024014082</v>
      </c>
      <c r="FS222" s="2">
        <f t="shared" si="277"/>
        <v>0.99999923995455686</v>
      </c>
      <c r="FT222" s="2">
        <f t="shared" si="277"/>
        <v>0.99999922801785479</v>
      </c>
      <c r="FU222" s="2">
        <f t="shared" si="277"/>
        <v>0.99999913189254153</v>
      </c>
      <c r="FW222" s="2">
        <f t="shared" si="267"/>
        <v>0.93885678654208926</v>
      </c>
      <c r="FX222" s="2">
        <f t="shared" si="267"/>
        <v>0.98958638623666606</v>
      </c>
      <c r="FY222" s="2">
        <f t="shared" si="267"/>
        <v>0.98917415902802563</v>
      </c>
      <c r="FZ222" s="2">
        <f t="shared" si="267"/>
        <v>0.98922224249532864</v>
      </c>
      <c r="GA222" s="2">
        <f t="shared" si="267"/>
        <v>0.98539747275464473</v>
      </c>
      <c r="GB222" s="2">
        <f t="shared" si="267"/>
        <v>0.9866568486972972</v>
      </c>
      <c r="GC222" s="2">
        <f t="shared" si="267"/>
        <v>0.98533576847531801</v>
      </c>
      <c r="GD222" s="2">
        <f t="shared" si="267"/>
        <v>0.98693960988931506</v>
      </c>
      <c r="GE222" s="2">
        <f t="shared" si="267"/>
        <v>0.9875696225744991</v>
      </c>
      <c r="GF222" s="2">
        <f t="shared" si="267"/>
        <v>0.98411398378347525</v>
      </c>
      <c r="GG222" s="2">
        <f t="shared" si="267"/>
        <v>0.98224632232294706</v>
      </c>
      <c r="GH222" s="2">
        <f t="shared" si="267"/>
        <v>0.9774402925333725</v>
      </c>
      <c r="GI222" s="2">
        <f t="shared" si="267"/>
        <v>0.97375105861047695</v>
      </c>
      <c r="GJ222" s="2">
        <f t="shared" si="267"/>
        <v>0.96249159438319687</v>
      </c>
      <c r="GK222" s="2">
        <f t="shared" si="267"/>
        <v>0.95751960745160192</v>
      </c>
      <c r="GM222" s="86">
        <f t="shared" si="268"/>
        <v>0</v>
      </c>
      <c r="GN222" s="86">
        <f t="shared" si="268"/>
        <v>0</v>
      </c>
      <c r="GO222" s="86">
        <f t="shared" si="268"/>
        <v>0</v>
      </c>
      <c r="GP222" s="86">
        <f t="shared" si="268"/>
        <v>0</v>
      </c>
      <c r="GQ222" s="86">
        <f t="shared" si="268"/>
        <v>0</v>
      </c>
      <c r="GR222" s="86">
        <f t="shared" si="268"/>
        <v>0</v>
      </c>
      <c r="GS222" s="86">
        <f t="shared" si="268"/>
        <v>0</v>
      </c>
      <c r="GT222" s="86">
        <f t="shared" si="268"/>
        <v>0</v>
      </c>
      <c r="GU222" s="86">
        <f t="shared" si="268"/>
        <v>0</v>
      </c>
      <c r="GV222" s="86">
        <f t="shared" si="268"/>
        <v>0</v>
      </c>
      <c r="GW222" s="86">
        <f t="shared" si="268"/>
        <v>0</v>
      </c>
      <c r="GX222" s="86">
        <f t="shared" si="268"/>
        <v>0</v>
      </c>
      <c r="GY222" s="86">
        <f t="shared" si="268"/>
        <v>0</v>
      </c>
      <c r="GZ222" s="86">
        <f t="shared" si="268"/>
        <v>0</v>
      </c>
      <c r="HA222" s="86">
        <f t="shared" si="268"/>
        <v>0</v>
      </c>
      <c r="HC222" s="86">
        <f t="shared" si="278"/>
        <v>1.0459168185594595E-245</v>
      </c>
      <c r="HD222" s="86">
        <f t="shared" si="278"/>
        <v>0</v>
      </c>
      <c r="HE222" s="86">
        <f t="shared" si="278"/>
        <v>0</v>
      </c>
      <c r="HF222" s="86">
        <f t="shared" si="272"/>
        <v>0</v>
      </c>
      <c r="HG222" s="86">
        <f t="shared" si="272"/>
        <v>0</v>
      </c>
      <c r="HH222" s="86">
        <f t="shared" si="251"/>
        <v>0</v>
      </c>
      <c r="HI222" s="86">
        <f t="shared" si="252"/>
        <v>0</v>
      </c>
      <c r="HJ222" s="86">
        <f t="shared" si="250"/>
        <v>0</v>
      </c>
      <c r="HK222" s="86">
        <f t="shared" si="250"/>
        <v>0</v>
      </c>
      <c r="HL222" s="86">
        <f t="shared" si="250"/>
        <v>0</v>
      </c>
      <c r="HM222" s="86">
        <f t="shared" si="250"/>
        <v>0</v>
      </c>
      <c r="HN222" s="86">
        <f t="shared" si="250"/>
        <v>0</v>
      </c>
      <c r="HO222" s="86">
        <f t="shared" si="235"/>
        <v>0</v>
      </c>
      <c r="HP222" s="86">
        <f t="shared" si="235"/>
        <v>0</v>
      </c>
      <c r="HQ222" s="86">
        <f t="shared" si="235"/>
        <v>0</v>
      </c>
      <c r="HS222" s="86">
        <f t="shared" si="269"/>
        <v>1.4203763963219929E-23</v>
      </c>
      <c r="HT222" s="86">
        <f t="shared" si="269"/>
        <v>5.3205954880655848E-27</v>
      </c>
      <c r="HU222" s="86">
        <f t="shared" si="269"/>
        <v>1.668258860469624E-27</v>
      </c>
      <c r="HV222" s="86">
        <f t="shared" si="269"/>
        <v>6.3953322278821578E-27</v>
      </c>
      <c r="HW222" s="86">
        <f t="shared" si="269"/>
        <v>7.6054559625283917E-26</v>
      </c>
      <c r="HX222" s="86">
        <f t="shared" si="269"/>
        <v>3.1210666489192771E-28</v>
      </c>
      <c r="HY222" s="86">
        <f t="shared" si="269"/>
        <v>1.3796097809270443E-26</v>
      </c>
      <c r="HZ222" s="86">
        <f t="shared" si="269"/>
        <v>8.4782815970344395E-28</v>
      </c>
      <c r="IA222" s="86">
        <f t="shared" si="269"/>
        <v>4.4104185494359754E-29</v>
      </c>
      <c r="IB222" s="86">
        <f t="shared" si="269"/>
        <v>3.7713102556930804E-28</v>
      </c>
      <c r="IC222" s="86">
        <f t="shared" si="269"/>
        <v>3.6712528576827981E-27</v>
      </c>
      <c r="ID222" s="86">
        <f t="shared" si="269"/>
        <v>3.6150622767916164E-23</v>
      </c>
      <c r="IE222" s="86">
        <f t="shared" si="269"/>
        <v>2.4776521185089873E-29</v>
      </c>
      <c r="IF222" s="86">
        <f t="shared" si="269"/>
        <v>7.5144140226380105E-78</v>
      </c>
      <c r="IG222" s="86">
        <f t="shared" si="269"/>
        <v>1.8009486967951356E-82</v>
      </c>
      <c r="II222" s="86">
        <f t="shared" si="270"/>
        <v>1.7063873025167233E-5</v>
      </c>
      <c r="IJ222" s="86">
        <f t="shared" si="270"/>
        <v>4.5457344778635147E-12</v>
      </c>
      <c r="IK222" s="86">
        <f t="shared" si="270"/>
        <v>3.4806547438640857E-12</v>
      </c>
      <c r="IL222" s="86">
        <f t="shared" si="270"/>
        <v>1.2442343927136599E-11</v>
      </c>
      <c r="IM222" s="86">
        <f t="shared" si="270"/>
        <v>6.7211301891639942E-11</v>
      </c>
      <c r="IN222" s="86">
        <f t="shared" si="270"/>
        <v>2.9270037724167243E-12</v>
      </c>
      <c r="IO222" s="86">
        <f t="shared" si="270"/>
        <v>2.1923674265869182E-11</v>
      </c>
      <c r="IP222" s="86">
        <f t="shared" si="270"/>
        <v>3.8513154004394284E-12</v>
      </c>
      <c r="IQ222" s="86">
        <f t="shared" si="270"/>
        <v>1.1780993428477744E-12</v>
      </c>
      <c r="IR222" s="86">
        <f t="shared" si="270"/>
        <v>1.4144116357065679E-11</v>
      </c>
      <c r="IS222" s="86">
        <f t="shared" si="270"/>
        <v>5.7103940543252698E-11</v>
      </c>
      <c r="IT222" s="86">
        <f t="shared" si="270"/>
        <v>6.2884593268903561E-9</v>
      </c>
      <c r="IU222" s="86">
        <f t="shared" si="270"/>
        <v>1.4212511141034353E-10</v>
      </c>
      <c r="IV222" s="86">
        <f t="shared" si="270"/>
        <v>1.5530168242396132E-51</v>
      </c>
      <c r="IW222" s="86">
        <f t="shared" si="270"/>
        <v>6.0491279170196878E-22</v>
      </c>
      <c r="IY222" s="86">
        <f t="shared" si="271"/>
        <v>1.7063873025167233E-5</v>
      </c>
      <c r="IZ222" s="86">
        <f t="shared" si="271"/>
        <v>4.5457344778635204E-12</v>
      </c>
      <c r="JA222" s="86">
        <f t="shared" si="271"/>
        <v>3.4806547438640873E-12</v>
      </c>
      <c r="JB222" s="86">
        <f t="shared" si="271"/>
        <v>1.2442343927136605E-11</v>
      </c>
      <c r="JC222" s="86">
        <f t="shared" si="271"/>
        <v>6.721130189164002E-11</v>
      </c>
      <c r="JD222" s="86">
        <f t="shared" si="271"/>
        <v>2.9270037724167247E-12</v>
      </c>
      <c r="JE222" s="86">
        <f t="shared" si="271"/>
        <v>2.1923674265869195E-11</v>
      </c>
      <c r="JF222" s="86">
        <f t="shared" si="271"/>
        <v>3.8513154004394292E-12</v>
      </c>
      <c r="JG222" s="86">
        <f t="shared" si="271"/>
        <v>1.1780993428477744E-12</v>
      </c>
      <c r="JH222" s="86">
        <f t="shared" si="271"/>
        <v>1.4144116357065679E-11</v>
      </c>
      <c r="JI222" s="86">
        <f t="shared" si="271"/>
        <v>5.7103940543252704E-11</v>
      </c>
      <c r="JJ222" s="86">
        <f t="shared" si="271"/>
        <v>6.2884593268903925E-9</v>
      </c>
      <c r="JK222" s="86">
        <f t="shared" si="271"/>
        <v>1.4212511141034353E-10</v>
      </c>
      <c r="JL222" s="86">
        <f t="shared" si="271"/>
        <v>1.5530168242396132E-51</v>
      </c>
      <c r="JM222" s="86">
        <f t="shared" si="271"/>
        <v>6.0491279170196878E-22</v>
      </c>
    </row>
    <row r="223" spans="2:273" x14ac:dyDescent="0.25">
      <c r="B223" s="2">
        <v>196</v>
      </c>
      <c r="C223" s="37">
        <v>41.966000000000001</v>
      </c>
      <c r="D223" s="37">
        <v>40.1</v>
      </c>
      <c r="E223" s="37">
        <v>43.8</v>
      </c>
      <c r="F223" s="37">
        <v>45.616999999999997</v>
      </c>
      <c r="G223" s="37">
        <v>44.540999999999997</v>
      </c>
      <c r="H223" s="37">
        <v>47.720999999999997</v>
      </c>
      <c r="I223" s="37">
        <v>46.704999999999998</v>
      </c>
      <c r="J223" s="37">
        <v>41.23</v>
      </c>
      <c r="K223" s="37">
        <v>42.902000000000001</v>
      </c>
      <c r="L223" s="37">
        <v>45.097999999999999</v>
      </c>
      <c r="M223" s="37">
        <v>43.917999999999999</v>
      </c>
      <c r="N223" s="37">
        <v>43.066000000000003</v>
      </c>
      <c r="O223" s="37">
        <v>40.704999999999998</v>
      </c>
      <c r="P223" s="37">
        <v>34.097999999999999</v>
      </c>
      <c r="Q223" s="37">
        <v>35.229999999999997</v>
      </c>
      <c r="S223" s="4" t="e">
        <f t="shared" si="273"/>
        <v>#N/A</v>
      </c>
      <c r="T223" s="4" t="e">
        <f t="shared" si="273"/>
        <v>#N/A</v>
      </c>
      <c r="U223" s="4" t="e">
        <f t="shared" si="273"/>
        <v>#N/A</v>
      </c>
      <c r="V223" s="4" t="e">
        <f t="shared" si="273"/>
        <v>#N/A</v>
      </c>
      <c r="W223" s="4" t="e">
        <f t="shared" si="273"/>
        <v>#N/A</v>
      </c>
      <c r="X223" s="4" t="e">
        <f t="shared" si="273"/>
        <v>#N/A</v>
      </c>
      <c r="Y223" s="4" t="e">
        <f t="shared" si="273"/>
        <v>#N/A</v>
      </c>
      <c r="Z223" s="4" t="e">
        <f t="shared" si="273"/>
        <v>#N/A</v>
      </c>
      <c r="AA223" s="4" t="e">
        <f t="shared" si="273"/>
        <v>#N/A</v>
      </c>
      <c r="AB223" s="4" t="e">
        <f t="shared" si="273"/>
        <v>#N/A</v>
      </c>
      <c r="AC223" s="4" t="e">
        <f t="shared" si="273"/>
        <v>#N/A</v>
      </c>
      <c r="AD223" s="4" t="e">
        <f t="shared" si="273"/>
        <v>#N/A</v>
      </c>
      <c r="AE223" s="4" t="e">
        <f t="shared" si="273"/>
        <v>#N/A</v>
      </c>
      <c r="AF223" s="4">
        <f t="shared" si="273"/>
        <v>36.732762318141219</v>
      </c>
      <c r="AG223" s="4">
        <f t="shared" si="273"/>
        <v>34.26087112154255</v>
      </c>
      <c r="AI223" s="4">
        <f t="shared" si="274"/>
        <v>0</v>
      </c>
      <c r="AJ223" s="4">
        <f t="shared" si="274"/>
        <v>0</v>
      </c>
      <c r="AK223" s="4">
        <f t="shared" si="274"/>
        <v>0</v>
      </c>
      <c r="AL223" s="4">
        <f t="shared" si="274"/>
        <v>0</v>
      </c>
      <c r="AM223" s="4">
        <f t="shared" si="274"/>
        <v>0</v>
      </c>
      <c r="AN223" s="4">
        <f t="shared" si="274"/>
        <v>0</v>
      </c>
      <c r="AO223" s="4">
        <f t="shared" si="274"/>
        <v>0</v>
      </c>
      <c r="AP223" s="4">
        <f t="shared" si="274"/>
        <v>0</v>
      </c>
      <c r="AQ223" s="4">
        <f t="shared" si="274"/>
        <v>0</v>
      </c>
      <c r="AR223" s="4">
        <f t="shared" si="274"/>
        <v>0</v>
      </c>
      <c r="AS223" s="4">
        <f t="shared" si="274"/>
        <v>0</v>
      </c>
      <c r="AT223" s="4">
        <f t="shared" si="274"/>
        <v>0</v>
      </c>
      <c r="AU223" s="4">
        <f t="shared" si="274"/>
        <v>0</v>
      </c>
      <c r="AV223" s="4">
        <f t="shared" si="274"/>
        <v>-2.6347623181412203</v>
      </c>
      <c r="AW223" s="4">
        <f t="shared" si="274"/>
        <v>0.96912887845744677</v>
      </c>
      <c r="AY223" s="2" t="e">
        <f t="shared" si="265"/>
        <v>#N/A</v>
      </c>
      <c r="AZ223" s="2" t="e">
        <f t="shared" si="265"/>
        <v>#N/A</v>
      </c>
      <c r="BA223" s="2" t="e">
        <f t="shared" si="265"/>
        <v>#N/A</v>
      </c>
      <c r="BB223" s="2" t="e">
        <f t="shared" si="265"/>
        <v>#N/A</v>
      </c>
      <c r="BC223" s="2" t="e">
        <f t="shared" si="265"/>
        <v>#N/A</v>
      </c>
      <c r="BD223" s="2" t="e">
        <f t="shared" si="265"/>
        <v>#N/A</v>
      </c>
      <c r="BE223" s="2" t="e">
        <f t="shared" si="265"/>
        <v>#N/A</v>
      </c>
      <c r="BF223" s="2" t="e">
        <f t="shared" si="265"/>
        <v>#N/A</v>
      </c>
      <c r="BG223" s="2" t="e">
        <f t="shared" si="265"/>
        <v>#N/A</v>
      </c>
      <c r="BH223" s="2" t="e">
        <f t="shared" si="265"/>
        <v>#N/A</v>
      </c>
      <c r="BI223" s="2" t="e">
        <f t="shared" si="265"/>
        <v>#N/A</v>
      </c>
      <c r="BJ223" s="2" t="e">
        <f t="shared" si="265"/>
        <v>#N/A</v>
      </c>
      <c r="BK223" s="2" t="e">
        <f t="shared" si="265"/>
        <v>#N/A</v>
      </c>
      <c r="BL223" s="2">
        <f t="shared" si="265"/>
        <v>36.732762318141219</v>
      </c>
      <c r="BM223" s="2">
        <f t="shared" si="265"/>
        <v>34.26087112154255</v>
      </c>
      <c r="BO223" s="2" t="str">
        <f t="shared" si="279"/>
        <v/>
      </c>
      <c r="BP223" s="2" t="str">
        <f t="shared" si="280"/>
        <v/>
      </c>
      <c r="BQ223" s="2" t="str">
        <f t="shared" si="281"/>
        <v/>
      </c>
      <c r="BR223" s="2" t="str">
        <f t="shared" si="282"/>
        <v/>
      </c>
      <c r="BS223" s="2" t="str">
        <f t="shared" si="283"/>
        <v/>
      </c>
      <c r="BT223" s="2" t="str">
        <f t="shared" si="284"/>
        <v/>
      </c>
      <c r="BU223" s="2" t="str">
        <f t="shared" si="285"/>
        <v/>
      </c>
      <c r="BV223" s="2" t="str">
        <f t="shared" si="286"/>
        <v/>
      </c>
      <c r="BW223" s="2" t="str">
        <f t="shared" si="287"/>
        <v/>
      </c>
      <c r="BX223" s="2" t="str">
        <f t="shared" si="288"/>
        <v/>
      </c>
      <c r="BY223" s="2" t="str">
        <f t="shared" si="289"/>
        <v/>
      </c>
      <c r="BZ223" s="2" t="str">
        <f t="shared" si="290"/>
        <v/>
      </c>
      <c r="CA223" s="2" t="str">
        <f t="shared" si="291"/>
        <v/>
      </c>
      <c r="CB223" s="2" t="str">
        <f t="shared" si="292"/>
        <v/>
      </c>
      <c r="CC223" s="2" t="str">
        <f t="shared" si="293"/>
        <v/>
      </c>
      <c r="CE223" s="2" t="str">
        <f t="shared" si="266"/>
        <v/>
      </c>
      <c r="CF223" s="2" t="str">
        <f t="shared" si="266"/>
        <v/>
      </c>
      <c r="CG223" s="2" t="str">
        <f t="shared" si="266"/>
        <v/>
      </c>
      <c r="CH223" s="2" t="str">
        <f t="shared" si="266"/>
        <v/>
      </c>
      <c r="CI223" s="2" t="str">
        <f t="shared" si="266"/>
        <v/>
      </c>
      <c r="CJ223" s="2" t="str">
        <f t="shared" si="266"/>
        <v/>
      </c>
      <c r="CK223" s="2" t="str">
        <f t="shared" si="266"/>
        <v/>
      </c>
      <c r="CL223" s="2" t="str">
        <f t="shared" si="266"/>
        <v/>
      </c>
      <c r="CM223" s="2" t="str">
        <f t="shared" si="266"/>
        <v/>
      </c>
      <c r="CN223" s="2" t="str">
        <f t="shared" si="266"/>
        <v/>
      </c>
      <c r="CO223" s="2" t="str">
        <f t="shared" si="266"/>
        <v/>
      </c>
      <c r="CP223" s="2" t="str">
        <f t="shared" si="266"/>
        <v/>
      </c>
      <c r="CQ223" s="2" t="str">
        <f t="shared" si="266"/>
        <v/>
      </c>
      <c r="CR223" s="2" t="str">
        <f t="shared" si="266"/>
        <v/>
      </c>
      <c r="CS223" s="2" t="str">
        <f t="shared" si="266"/>
        <v/>
      </c>
      <c r="CU223" s="2" t="str">
        <f t="shared" si="294"/>
        <v/>
      </c>
      <c r="CV223" s="2" t="str">
        <f t="shared" si="295"/>
        <v/>
      </c>
      <c r="CW223" s="2" t="str">
        <f t="shared" si="296"/>
        <v/>
      </c>
      <c r="CX223" s="2" t="str">
        <f t="shared" si="297"/>
        <v/>
      </c>
      <c r="CY223" s="2" t="str">
        <f t="shared" si="298"/>
        <v/>
      </c>
      <c r="CZ223" s="2" t="str">
        <f t="shared" si="299"/>
        <v/>
      </c>
      <c r="DA223" s="2" t="str">
        <f t="shared" si="300"/>
        <v/>
      </c>
      <c r="DB223" s="2" t="str">
        <f t="shared" si="301"/>
        <v/>
      </c>
      <c r="DC223" s="2" t="str">
        <f t="shared" si="302"/>
        <v/>
      </c>
      <c r="DD223" s="2" t="str">
        <f t="shared" si="303"/>
        <v/>
      </c>
      <c r="DE223" s="2" t="str">
        <f t="shared" si="304"/>
        <v/>
      </c>
      <c r="DF223" s="2" t="str">
        <f t="shared" si="305"/>
        <v/>
      </c>
      <c r="DG223" s="2" t="str">
        <f t="shared" si="306"/>
        <v/>
      </c>
      <c r="DH223" s="2">
        <f t="shared" si="307"/>
        <v>34.097999999999999</v>
      </c>
      <c r="DI223" s="2">
        <f t="shared" si="308"/>
        <v>35.229999999999997</v>
      </c>
      <c r="DK223" s="2">
        <f t="shared" si="275"/>
        <v>100.48804568372802</v>
      </c>
      <c r="DL223" s="2">
        <f t="shared" si="275"/>
        <v>114.77962967914439</v>
      </c>
      <c r="DM223" s="2">
        <f t="shared" si="275"/>
        <v>109.53121390374331</v>
      </c>
      <c r="DN223" s="2">
        <f t="shared" si="275"/>
        <v>125.72221434937612</v>
      </c>
      <c r="DO223" s="2">
        <f t="shared" si="275"/>
        <v>119.45120436225697</v>
      </c>
      <c r="DP223" s="2">
        <f t="shared" si="275"/>
        <v>123.98731369606</v>
      </c>
      <c r="DQ223" s="2">
        <f t="shared" si="275"/>
        <v>103.92365576102418</v>
      </c>
      <c r="DR223" s="2">
        <f t="shared" si="275"/>
        <v>110.90442435897438</v>
      </c>
      <c r="DS223" s="2">
        <f t="shared" si="275"/>
        <v>98.674157557354903</v>
      </c>
      <c r="DT223" s="2">
        <f t="shared" si="275"/>
        <v>96.956640900562846</v>
      </c>
      <c r="DU223" s="2">
        <f t="shared" si="275"/>
        <v>84.682652264808382</v>
      </c>
      <c r="DV223" s="2">
        <f t="shared" si="275"/>
        <v>102.65886271777001</v>
      </c>
      <c r="DW223" s="2">
        <f t="shared" si="275"/>
        <v>110.29976441623813</v>
      </c>
      <c r="DX223" s="2">
        <f t="shared" si="275"/>
        <v>76.532838052338036</v>
      </c>
      <c r="DY223" s="2">
        <f t="shared" si="275"/>
        <v>53.052026890756309</v>
      </c>
      <c r="EA223" s="2">
        <f t="shared" si="249"/>
        <v>35.106452324467753</v>
      </c>
      <c r="EB223" s="2">
        <f t="shared" si="249"/>
        <v>37.52345714285714</v>
      </c>
      <c r="EC223" s="2">
        <f t="shared" si="249"/>
        <v>38.63159783549785</v>
      </c>
      <c r="ED223" s="2">
        <f t="shared" si="249"/>
        <v>43.812871428571427</v>
      </c>
      <c r="EE223" s="2">
        <f t="shared" si="249"/>
        <v>40.390961046552825</v>
      </c>
      <c r="EF223" s="2">
        <f t="shared" si="248"/>
        <v>47.173938463940814</v>
      </c>
      <c r="EG223" s="2">
        <f t="shared" si="248"/>
        <v>48.942952275425412</v>
      </c>
      <c r="EH223" s="2">
        <f t="shared" si="248"/>
        <v>45.555373450864025</v>
      </c>
      <c r="EI223" s="2">
        <f t="shared" si="248"/>
        <v>40.89805993563958</v>
      </c>
      <c r="EJ223" s="2">
        <f t="shared" si="248"/>
        <v>36.691760324483752</v>
      </c>
      <c r="EK223" s="2">
        <f t="shared" si="248"/>
        <v>46.750425774548383</v>
      </c>
      <c r="EL223" s="2">
        <f t="shared" si="248"/>
        <v>45.433098899483355</v>
      </c>
      <c r="EM223" s="2">
        <f t="shared" si="248"/>
        <v>40.131086565845038</v>
      </c>
      <c r="EN223" s="2">
        <f t="shared" si="248"/>
        <v>41.6158862711019</v>
      </c>
      <c r="EO223" s="2">
        <f t="shared" si="248"/>
        <v>34.877325047472986</v>
      </c>
      <c r="EQ223" s="2">
        <f t="shared" si="276"/>
        <v>38.096189607505444</v>
      </c>
      <c r="ER223" s="2">
        <f t="shared" si="276"/>
        <v>38.742770410478045</v>
      </c>
      <c r="ES223" s="2">
        <f t="shared" si="276"/>
        <v>41.811297778966264</v>
      </c>
      <c r="ET223" s="2">
        <f t="shared" si="276"/>
        <v>42.938859808284839</v>
      </c>
      <c r="EU223" s="2">
        <f t="shared" si="276"/>
        <v>44.790959516646296</v>
      </c>
      <c r="EV223" s="2">
        <f t="shared" si="276"/>
        <v>44.900549998667806</v>
      </c>
      <c r="EW223" s="2">
        <f t="shared" si="276"/>
        <v>45.936997093386779</v>
      </c>
      <c r="EX223" s="2">
        <f t="shared" si="276"/>
        <v>41.749575844607989</v>
      </c>
      <c r="EY223" s="2">
        <f t="shared" si="276"/>
        <v>37.28538331881888</v>
      </c>
      <c r="EZ223" s="2">
        <f t="shared" si="276"/>
        <v>40.833241868057257</v>
      </c>
      <c r="FA223" s="2">
        <f t="shared" si="276"/>
        <v>47.561169334911845</v>
      </c>
      <c r="FB223" s="2">
        <f t="shared" si="276"/>
        <v>43.437034798590602</v>
      </c>
      <c r="FC223" s="2">
        <f t="shared" si="276"/>
        <v>39.950058688546576</v>
      </c>
      <c r="FD223" s="2">
        <f t="shared" si="276"/>
        <v>36.559184947187283</v>
      </c>
      <c r="FE223" s="2">
        <f t="shared" si="276"/>
        <v>34.235913564577288</v>
      </c>
      <c r="FG223" s="2">
        <f t="shared" si="277"/>
        <v>0.9999996603848571</v>
      </c>
      <c r="FH223" s="2">
        <f t="shared" si="277"/>
        <v>0.99999968627328062</v>
      </c>
      <c r="FI223" s="2">
        <f t="shared" si="277"/>
        <v>0.99999967211792895</v>
      </c>
      <c r="FJ223" s="2">
        <f t="shared" si="277"/>
        <v>0.99999968773519532</v>
      </c>
      <c r="FK223" s="2">
        <f t="shared" si="277"/>
        <v>0.99999954374001965</v>
      </c>
      <c r="FL223" s="2">
        <f t="shared" si="277"/>
        <v>0.99999943864446017</v>
      </c>
      <c r="FM223" s="2">
        <f t="shared" si="277"/>
        <v>0.99999951373623175</v>
      </c>
      <c r="FN223" s="2">
        <f t="shared" si="277"/>
        <v>0.99999949296395196</v>
      </c>
      <c r="FO223" s="2">
        <f t="shared" si="277"/>
        <v>0.99999947670868083</v>
      </c>
      <c r="FP223" s="2">
        <f t="shared" si="277"/>
        <v>0.99999942850917933</v>
      </c>
      <c r="FQ223" s="2">
        <f t="shared" si="277"/>
        <v>0.99999937465319766</v>
      </c>
      <c r="FR223" s="2">
        <f t="shared" si="277"/>
        <v>0.99999938005160316</v>
      </c>
      <c r="FS223" s="2">
        <f t="shared" si="277"/>
        <v>0.99999930683027105</v>
      </c>
      <c r="FT223" s="2">
        <f t="shared" si="277"/>
        <v>0.99999929594386794</v>
      </c>
      <c r="FU223" s="2">
        <f t="shared" si="277"/>
        <v>0.99999920827652766</v>
      </c>
      <c r="FW223" s="2">
        <f t="shared" si="267"/>
        <v>0.94393510077765941</v>
      </c>
      <c r="FX223" s="2">
        <f t="shared" si="267"/>
        <v>0.99049396112886978</v>
      </c>
      <c r="FY223" s="2">
        <f t="shared" si="267"/>
        <v>0.99011730185847879</v>
      </c>
      <c r="FZ223" s="2">
        <f t="shared" si="267"/>
        <v>0.99016123797956745</v>
      </c>
      <c r="GA223" s="2">
        <f t="shared" si="267"/>
        <v>0.98666520346869413</v>
      </c>
      <c r="GB223" s="2">
        <f t="shared" si="267"/>
        <v>0.9878165974242813</v>
      </c>
      <c r="GC223" s="2">
        <f t="shared" si="267"/>
        <v>0.98660878329982649</v>
      </c>
      <c r="GD223" s="2">
        <f t="shared" si="267"/>
        <v>0.98807507885825541</v>
      </c>
      <c r="GE223" s="2">
        <f t="shared" si="267"/>
        <v>0.98865094815598842</v>
      </c>
      <c r="GF223" s="2">
        <f t="shared" si="267"/>
        <v>0.98549150107669758</v>
      </c>
      <c r="GG223" s="2">
        <f t="shared" si="267"/>
        <v>0.98378312062690754</v>
      </c>
      <c r="GH223" s="2">
        <f t="shared" si="267"/>
        <v>0.97938438005166606</v>
      </c>
      <c r="GI223" s="2">
        <f t="shared" si="267"/>
        <v>0.97600526214901806</v>
      </c>
      <c r="GJ223" s="2">
        <f t="shared" si="267"/>
        <v>0.9656786556407545</v>
      </c>
      <c r="GK223" s="2">
        <f t="shared" si="267"/>
        <v>0.96111206566711338</v>
      </c>
      <c r="GM223" s="86">
        <f t="shared" si="268"/>
        <v>0</v>
      </c>
      <c r="GN223" s="86">
        <f t="shared" si="268"/>
        <v>0</v>
      </c>
      <c r="GO223" s="86">
        <f t="shared" si="268"/>
        <v>0</v>
      </c>
      <c r="GP223" s="86">
        <f t="shared" si="268"/>
        <v>0</v>
      </c>
      <c r="GQ223" s="86">
        <f t="shared" si="268"/>
        <v>0</v>
      </c>
      <c r="GR223" s="86">
        <f t="shared" si="268"/>
        <v>0</v>
      </c>
      <c r="GS223" s="86">
        <f t="shared" si="268"/>
        <v>0</v>
      </c>
      <c r="GT223" s="86">
        <f t="shared" si="268"/>
        <v>0</v>
      </c>
      <c r="GU223" s="86">
        <f t="shared" si="268"/>
        <v>0</v>
      </c>
      <c r="GV223" s="86">
        <f t="shared" si="268"/>
        <v>0</v>
      </c>
      <c r="GW223" s="86">
        <f t="shared" si="268"/>
        <v>0</v>
      </c>
      <c r="GX223" s="86">
        <f t="shared" si="268"/>
        <v>0</v>
      </c>
      <c r="GY223" s="86">
        <f t="shared" si="268"/>
        <v>0</v>
      </c>
      <c r="GZ223" s="86">
        <f t="shared" si="268"/>
        <v>0</v>
      </c>
      <c r="HA223" s="86">
        <f t="shared" si="268"/>
        <v>0</v>
      </c>
      <c r="HC223" s="86">
        <f t="shared" si="278"/>
        <v>5.6684178779241312E-250</v>
      </c>
      <c r="HD223" s="86">
        <f t="shared" si="278"/>
        <v>0</v>
      </c>
      <c r="HE223" s="86">
        <f t="shared" si="278"/>
        <v>0</v>
      </c>
      <c r="HF223" s="86">
        <f t="shared" si="272"/>
        <v>0</v>
      </c>
      <c r="HG223" s="86">
        <f t="shared" si="272"/>
        <v>0</v>
      </c>
      <c r="HH223" s="86">
        <f t="shared" si="251"/>
        <v>0</v>
      </c>
      <c r="HI223" s="86">
        <f t="shared" si="252"/>
        <v>0</v>
      </c>
      <c r="HJ223" s="86">
        <f t="shared" si="250"/>
        <v>0</v>
      </c>
      <c r="HK223" s="86">
        <f t="shared" si="250"/>
        <v>0</v>
      </c>
      <c r="HL223" s="86">
        <f t="shared" si="250"/>
        <v>0</v>
      </c>
      <c r="HM223" s="86">
        <f t="shared" si="250"/>
        <v>0</v>
      </c>
      <c r="HN223" s="86">
        <f t="shared" si="250"/>
        <v>0</v>
      </c>
      <c r="HO223" s="86">
        <f t="shared" si="235"/>
        <v>0</v>
      </c>
      <c r="HP223" s="86">
        <f t="shared" si="235"/>
        <v>0</v>
      </c>
      <c r="HQ223" s="86">
        <f t="shared" si="235"/>
        <v>0</v>
      </c>
      <c r="HS223" s="86">
        <f t="shared" si="269"/>
        <v>3.4253268516287463E-24</v>
      </c>
      <c r="HT223" s="86">
        <f t="shared" si="269"/>
        <v>1.2197415149068764E-27</v>
      </c>
      <c r="HU223" s="86">
        <f t="shared" si="269"/>
        <v>3.6911998895530555E-28</v>
      </c>
      <c r="HV223" s="86">
        <f t="shared" si="269"/>
        <v>1.4986608659964766E-27</v>
      </c>
      <c r="HW223" s="86">
        <f t="shared" si="269"/>
        <v>1.7509539602647521E-26</v>
      </c>
      <c r="HX223" s="86">
        <f t="shared" si="269"/>
        <v>6.2363379551692259E-29</v>
      </c>
      <c r="HY223" s="86">
        <f t="shared" si="269"/>
        <v>2.986780847528673E-27</v>
      </c>
      <c r="HZ223" s="86">
        <f t="shared" si="269"/>
        <v>1.7453872230715674E-28</v>
      </c>
      <c r="IA223" s="86">
        <f t="shared" si="269"/>
        <v>8.5747124601704783E-30</v>
      </c>
      <c r="IB223" s="86">
        <f t="shared" si="269"/>
        <v>7.4408910596143015E-29</v>
      </c>
      <c r="IC223" s="86">
        <f t="shared" si="269"/>
        <v>7.4999757175441837E-28</v>
      </c>
      <c r="ID223" s="86">
        <f t="shared" si="269"/>
        <v>9.0974721146320318E-24</v>
      </c>
      <c r="IE223" s="86">
        <f t="shared" si="269"/>
        <v>4.10279512783994E-30</v>
      </c>
      <c r="IF223" s="86">
        <f t="shared" si="269"/>
        <v>4.5135289751237604E-80</v>
      </c>
      <c r="IG223" s="86">
        <f t="shared" si="269"/>
        <v>6.2427608842683797E-85</v>
      </c>
      <c r="II223" s="86">
        <f t="shared" si="270"/>
        <v>8.7806681476583591E-6</v>
      </c>
      <c r="IJ223" s="86">
        <f t="shared" si="270"/>
        <v>1.6768672293854761E-12</v>
      </c>
      <c r="IK223" s="86">
        <f t="shared" si="270"/>
        <v>1.2591186599439005E-12</v>
      </c>
      <c r="IL223" s="86">
        <f t="shared" si="270"/>
        <v>4.7434224208612868E-12</v>
      </c>
      <c r="IM223" s="86">
        <f t="shared" si="270"/>
        <v>2.5671715798564184E-11</v>
      </c>
      <c r="IN223" s="86">
        <f t="shared" si="270"/>
        <v>9.9930503957680321E-13</v>
      </c>
      <c r="IO223" s="86">
        <f t="shared" si="270"/>
        <v>7.9690801881493096E-12</v>
      </c>
      <c r="IP223" s="86">
        <f t="shared" si="270"/>
        <v>1.3374692486277957E-12</v>
      </c>
      <c r="IQ223" s="86">
        <f t="shared" si="270"/>
        <v>3.9417095691580352E-13</v>
      </c>
      <c r="IR223" s="86">
        <f t="shared" si="270"/>
        <v>4.9420021509815106E-12</v>
      </c>
      <c r="IS223" s="86">
        <f t="shared" si="270"/>
        <v>2.063251996917036E-11</v>
      </c>
      <c r="IT223" s="86">
        <f t="shared" si="270"/>
        <v>2.6673499711421825E-9</v>
      </c>
      <c r="IU223" s="86">
        <f t="shared" si="270"/>
        <v>4.7980758022288734E-11</v>
      </c>
      <c r="IV223" s="86">
        <f t="shared" si="270"/>
        <v>2.125975981579534E-54</v>
      </c>
      <c r="IW223" s="86">
        <f t="shared" si="270"/>
        <v>3.641575744917372E-23</v>
      </c>
      <c r="IY223" s="86">
        <f t="shared" si="271"/>
        <v>8.7806681476583591E-6</v>
      </c>
      <c r="IZ223" s="86">
        <f t="shared" si="271"/>
        <v>1.6768672293854773E-12</v>
      </c>
      <c r="JA223" s="86">
        <f t="shared" si="271"/>
        <v>1.2591186599439009E-12</v>
      </c>
      <c r="JB223" s="86">
        <f t="shared" si="271"/>
        <v>4.7434224208612884E-12</v>
      </c>
      <c r="JC223" s="86">
        <f t="shared" si="271"/>
        <v>2.5671715798564201E-11</v>
      </c>
      <c r="JD223" s="86">
        <f t="shared" si="271"/>
        <v>9.9930503957680321E-13</v>
      </c>
      <c r="JE223" s="86">
        <f t="shared" si="271"/>
        <v>7.9690801881493129E-12</v>
      </c>
      <c r="JF223" s="86">
        <f t="shared" si="271"/>
        <v>1.3374692486277959E-12</v>
      </c>
      <c r="JG223" s="86">
        <f t="shared" si="271"/>
        <v>3.9417095691580352E-13</v>
      </c>
      <c r="JH223" s="86">
        <f t="shared" si="271"/>
        <v>4.9420021509815106E-12</v>
      </c>
      <c r="JI223" s="86">
        <f t="shared" si="271"/>
        <v>2.063251996917036E-11</v>
      </c>
      <c r="JJ223" s="86">
        <f t="shared" si="271"/>
        <v>2.6673499711421916E-9</v>
      </c>
      <c r="JK223" s="86">
        <f t="shared" si="271"/>
        <v>4.7980758022288734E-11</v>
      </c>
      <c r="JL223" s="86">
        <f t="shared" si="271"/>
        <v>2.125975981579534E-54</v>
      </c>
      <c r="JM223" s="86">
        <f t="shared" si="271"/>
        <v>3.641575744917372E-23</v>
      </c>
    </row>
    <row r="224" spans="2:273" x14ac:dyDescent="0.25">
      <c r="B224" s="2">
        <v>197</v>
      </c>
      <c r="C224" s="37">
        <v>38.655000000000001</v>
      </c>
      <c r="D224" s="37">
        <v>43.633000000000003</v>
      </c>
      <c r="E224" s="37">
        <v>43.067</v>
      </c>
      <c r="F224" s="37">
        <v>47.167000000000002</v>
      </c>
      <c r="G224" s="37">
        <v>43.197000000000003</v>
      </c>
      <c r="H224" s="37">
        <v>49.18</v>
      </c>
      <c r="I224" s="37">
        <v>45.573999999999998</v>
      </c>
      <c r="J224" s="37">
        <v>41.884999999999998</v>
      </c>
      <c r="K224" s="37">
        <v>43.360999999999997</v>
      </c>
      <c r="L224" s="37">
        <v>43.933999999999997</v>
      </c>
      <c r="M224" s="37">
        <v>42.048999999999999</v>
      </c>
      <c r="N224" s="37">
        <v>40.671999999999997</v>
      </c>
      <c r="O224" s="37">
        <v>38.869</v>
      </c>
      <c r="P224" s="37">
        <v>37.557000000000002</v>
      </c>
      <c r="Q224" s="37">
        <v>36.704999999999998</v>
      </c>
      <c r="S224" s="4" t="e">
        <f t="shared" si="273"/>
        <v>#N/A</v>
      </c>
      <c r="T224" s="4" t="e">
        <f t="shared" si="273"/>
        <v>#N/A</v>
      </c>
      <c r="U224" s="4" t="e">
        <f t="shared" si="273"/>
        <v>#N/A</v>
      </c>
      <c r="V224" s="4" t="e">
        <f t="shared" si="273"/>
        <v>#N/A</v>
      </c>
      <c r="W224" s="4" t="e">
        <f t="shared" si="273"/>
        <v>#N/A</v>
      </c>
      <c r="X224" s="4" t="e">
        <f t="shared" si="273"/>
        <v>#N/A</v>
      </c>
      <c r="Y224" s="4" t="e">
        <f t="shared" si="273"/>
        <v>#N/A</v>
      </c>
      <c r="Z224" s="4" t="e">
        <f t="shared" si="273"/>
        <v>#N/A</v>
      </c>
      <c r="AA224" s="4" t="e">
        <f t="shared" si="273"/>
        <v>#N/A</v>
      </c>
      <c r="AB224" s="4" t="e">
        <f t="shared" si="273"/>
        <v>#N/A</v>
      </c>
      <c r="AC224" s="4" t="e">
        <f t="shared" si="273"/>
        <v>#N/A</v>
      </c>
      <c r="AD224" s="4" t="e">
        <f t="shared" si="273"/>
        <v>#N/A</v>
      </c>
      <c r="AE224" s="4" t="e">
        <f t="shared" si="273"/>
        <v>#N/A</v>
      </c>
      <c r="AF224" s="4">
        <f t="shared" si="273"/>
        <v>36.57456267991698</v>
      </c>
      <c r="AG224" s="4">
        <f t="shared" si="273"/>
        <v>34.14372654273086</v>
      </c>
      <c r="AI224" s="4">
        <f t="shared" si="274"/>
        <v>0</v>
      </c>
      <c r="AJ224" s="4">
        <f t="shared" si="274"/>
        <v>0</v>
      </c>
      <c r="AK224" s="4">
        <f t="shared" si="274"/>
        <v>0</v>
      </c>
      <c r="AL224" s="4">
        <f t="shared" si="274"/>
        <v>0</v>
      </c>
      <c r="AM224" s="4">
        <f t="shared" si="274"/>
        <v>0</v>
      </c>
      <c r="AN224" s="4">
        <f t="shared" si="274"/>
        <v>0</v>
      </c>
      <c r="AO224" s="4">
        <f t="shared" si="274"/>
        <v>0</v>
      </c>
      <c r="AP224" s="4">
        <f t="shared" si="274"/>
        <v>0</v>
      </c>
      <c r="AQ224" s="4">
        <f t="shared" si="274"/>
        <v>0</v>
      </c>
      <c r="AR224" s="4">
        <f t="shared" si="274"/>
        <v>0</v>
      </c>
      <c r="AS224" s="4">
        <f t="shared" si="274"/>
        <v>0</v>
      </c>
      <c r="AT224" s="4">
        <f t="shared" si="274"/>
        <v>0</v>
      </c>
      <c r="AU224" s="4">
        <f t="shared" si="274"/>
        <v>0</v>
      </c>
      <c r="AV224" s="4">
        <f t="shared" si="274"/>
        <v>0.98243732008302231</v>
      </c>
      <c r="AW224" s="4">
        <f t="shared" si="274"/>
        <v>2.561273457269138</v>
      </c>
      <c r="AY224" s="2" t="e">
        <f t="shared" si="265"/>
        <v>#N/A</v>
      </c>
      <c r="AZ224" s="2" t="e">
        <f t="shared" si="265"/>
        <v>#N/A</v>
      </c>
      <c r="BA224" s="2" t="e">
        <f t="shared" si="265"/>
        <v>#N/A</v>
      </c>
      <c r="BB224" s="2" t="e">
        <f t="shared" si="265"/>
        <v>#N/A</v>
      </c>
      <c r="BC224" s="2" t="e">
        <f t="shared" si="265"/>
        <v>#N/A</v>
      </c>
      <c r="BD224" s="2" t="e">
        <f t="shared" si="265"/>
        <v>#N/A</v>
      </c>
      <c r="BE224" s="2" t="e">
        <f t="shared" si="265"/>
        <v>#N/A</v>
      </c>
      <c r="BF224" s="2" t="e">
        <f t="shared" si="265"/>
        <v>#N/A</v>
      </c>
      <c r="BG224" s="2" t="e">
        <f t="shared" si="265"/>
        <v>#N/A</v>
      </c>
      <c r="BH224" s="2" t="e">
        <f t="shared" si="265"/>
        <v>#N/A</v>
      </c>
      <c r="BI224" s="2" t="e">
        <f t="shared" si="265"/>
        <v>#N/A</v>
      </c>
      <c r="BJ224" s="2" t="e">
        <f t="shared" si="265"/>
        <v>#N/A</v>
      </c>
      <c r="BK224" s="2" t="e">
        <f t="shared" si="265"/>
        <v>#N/A</v>
      </c>
      <c r="BL224" s="2">
        <f t="shared" si="265"/>
        <v>36.57456267991698</v>
      </c>
      <c r="BM224" s="2">
        <f t="shared" si="265"/>
        <v>34.14372654273086</v>
      </c>
      <c r="BO224" s="2" t="str">
        <f t="shared" si="279"/>
        <v/>
      </c>
      <c r="BP224" s="2" t="str">
        <f t="shared" si="280"/>
        <v/>
      </c>
      <c r="BQ224" s="2" t="str">
        <f t="shared" si="281"/>
        <v/>
      </c>
      <c r="BR224" s="2" t="str">
        <f t="shared" si="282"/>
        <v/>
      </c>
      <c r="BS224" s="2" t="str">
        <f t="shared" si="283"/>
        <v/>
      </c>
      <c r="BT224" s="2" t="str">
        <f t="shared" si="284"/>
        <v/>
      </c>
      <c r="BU224" s="2" t="str">
        <f t="shared" si="285"/>
        <v/>
      </c>
      <c r="BV224" s="2" t="str">
        <f t="shared" si="286"/>
        <v/>
      </c>
      <c r="BW224" s="2" t="str">
        <f t="shared" si="287"/>
        <v/>
      </c>
      <c r="BX224" s="2" t="str">
        <f t="shared" si="288"/>
        <v/>
      </c>
      <c r="BY224" s="2" t="str">
        <f t="shared" si="289"/>
        <v/>
      </c>
      <c r="BZ224" s="2" t="str">
        <f t="shared" si="290"/>
        <v/>
      </c>
      <c r="CA224" s="2" t="str">
        <f t="shared" si="291"/>
        <v/>
      </c>
      <c r="CB224" s="2" t="str">
        <f t="shared" si="292"/>
        <v/>
      </c>
      <c r="CC224" s="2" t="str">
        <f t="shared" si="293"/>
        <v/>
      </c>
      <c r="CE224" s="2" t="str">
        <f t="shared" si="266"/>
        <v/>
      </c>
      <c r="CF224" s="2" t="str">
        <f t="shared" si="266"/>
        <v/>
      </c>
      <c r="CG224" s="2" t="str">
        <f t="shared" si="266"/>
        <v/>
      </c>
      <c r="CH224" s="2" t="str">
        <f t="shared" si="266"/>
        <v/>
      </c>
      <c r="CI224" s="2" t="str">
        <f t="shared" si="266"/>
        <v/>
      </c>
      <c r="CJ224" s="2" t="str">
        <f t="shared" si="266"/>
        <v/>
      </c>
      <c r="CK224" s="2" t="str">
        <f t="shared" si="266"/>
        <v/>
      </c>
      <c r="CL224" s="2" t="str">
        <f t="shared" si="266"/>
        <v/>
      </c>
      <c r="CM224" s="2" t="str">
        <f t="shared" si="266"/>
        <v/>
      </c>
      <c r="CN224" s="2" t="str">
        <f t="shared" si="266"/>
        <v/>
      </c>
      <c r="CO224" s="2" t="str">
        <f t="shared" si="266"/>
        <v/>
      </c>
      <c r="CP224" s="2" t="str">
        <f t="shared" si="266"/>
        <v/>
      </c>
      <c r="CQ224" s="2" t="str">
        <f t="shared" si="266"/>
        <v/>
      </c>
      <c r="CR224" s="2" t="str">
        <f t="shared" si="266"/>
        <v/>
      </c>
      <c r="CS224" s="2" t="str">
        <f t="shared" si="266"/>
        <v/>
      </c>
      <c r="CU224" s="2" t="str">
        <f t="shared" si="294"/>
        <v/>
      </c>
      <c r="CV224" s="2" t="str">
        <f t="shared" si="295"/>
        <v/>
      </c>
      <c r="CW224" s="2" t="str">
        <f t="shared" si="296"/>
        <v/>
      </c>
      <c r="CX224" s="2" t="str">
        <f t="shared" si="297"/>
        <v/>
      </c>
      <c r="CY224" s="2" t="str">
        <f t="shared" si="298"/>
        <v/>
      </c>
      <c r="CZ224" s="2" t="str">
        <f t="shared" si="299"/>
        <v/>
      </c>
      <c r="DA224" s="2" t="str">
        <f t="shared" si="300"/>
        <v/>
      </c>
      <c r="DB224" s="2" t="str">
        <f t="shared" si="301"/>
        <v/>
      </c>
      <c r="DC224" s="2" t="str">
        <f t="shared" si="302"/>
        <v/>
      </c>
      <c r="DD224" s="2" t="str">
        <f t="shared" si="303"/>
        <v/>
      </c>
      <c r="DE224" s="2" t="str">
        <f t="shared" si="304"/>
        <v/>
      </c>
      <c r="DF224" s="2" t="str">
        <f t="shared" si="305"/>
        <v/>
      </c>
      <c r="DG224" s="2" t="str">
        <f t="shared" si="306"/>
        <v/>
      </c>
      <c r="DH224" s="2">
        <f t="shared" si="307"/>
        <v>37.557000000000002</v>
      </c>
      <c r="DI224" s="2">
        <f t="shared" si="308"/>
        <v>36.704999999999998</v>
      </c>
      <c r="DK224" s="2">
        <f t="shared" si="275"/>
        <v>100.70027746371275</v>
      </c>
      <c r="DL224" s="2">
        <f t="shared" si="275"/>
        <v>115.05213469251336</v>
      </c>
      <c r="DM224" s="2">
        <f t="shared" si="275"/>
        <v>109.76757754010694</v>
      </c>
      <c r="DN224" s="2">
        <f t="shared" si="275"/>
        <v>126.03641722370767</v>
      </c>
      <c r="DO224" s="2">
        <f t="shared" si="275"/>
        <v>119.72655595068751</v>
      </c>
      <c r="DP224" s="2">
        <f t="shared" si="275"/>
        <v>124.29350909943712</v>
      </c>
      <c r="DQ224" s="2">
        <f t="shared" si="275"/>
        <v>104.11188762446658</v>
      </c>
      <c r="DR224" s="2">
        <f t="shared" si="275"/>
        <v>111.14150512820515</v>
      </c>
      <c r="DS224" s="2">
        <f t="shared" si="275"/>
        <v>98.84522334682859</v>
      </c>
      <c r="DT224" s="2">
        <f t="shared" si="275"/>
        <v>97.134891557223256</v>
      </c>
      <c r="DU224" s="2">
        <f t="shared" si="275"/>
        <v>84.812042334494791</v>
      </c>
      <c r="DV224" s="2">
        <f t="shared" si="275"/>
        <v>102.88496324041807</v>
      </c>
      <c r="DW224" s="2">
        <f t="shared" si="275"/>
        <v>110.58567523799105</v>
      </c>
      <c r="DX224" s="2">
        <f t="shared" si="275"/>
        <v>76.659276404976396</v>
      </c>
      <c r="DY224" s="2">
        <f t="shared" si="275"/>
        <v>53.063726203208567</v>
      </c>
      <c r="EA224" s="2">
        <f t="shared" si="249"/>
        <v>34.91910939515639</v>
      </c>
      <c r="EB224" s="2">
        <f t="shared" si="249"/>
        <v>37.361800000000002</v>
      </c>
      <c r="EC224" s="2">
        <f t="shared" si="249"/>
        <v>38.462399134199146</v>
      </c>
      <c r="ED224" s="2">
        <f t="shared" si="249"/>
        <v>43.686542857142854</v>
      </c>
      <c r="EE224" s="2">
        <f t="shared" si="249"/>
        <v>40.216590306809323</v>
      </c>
      <c r="EF224" s="2">
        <f t="shared" si="248"/>
        <v>47.054421491375592</v>
      </c>
      <c r="EG224" s="2">
        <f t="shared" si="248"/>
        <v>48.849731143648611</v>
      </c>
      <c r="EH224" s="2">
        <f t="shared" si="248"/>
        <v>45.456825711293419</v>
      </c>
      <c r="EI224" s="2">
        <f t="shared" si="248"/>
        <v>40.749427594529365</v>
      </c>
      <c r="EJ224" s="2">
        <f t="shared" si="248"/>
        <v>36.529620943952779</v>
      </c>
      <c r="EK224" s="2">
        <f t="shared" si="248"/>
        <v>46.71515601977999</v>
      </c>
      <c r="EL224" s="2">
        <f t="shared" si="248"/>
        <v>45.367367139916844</v>
      </c>
      <c r="EM224" s="2">
        <f t="shared" si="248"/>
        <v>40.008506306466657</v>
      </c>
      <c r="EN224" s="2">
        <f t="shared" si="248"/>
        <v>41.524177843222475</v>
      </c>
      <c r="EO224" s="2">
        <f t="shared" si="248"/>
        <v>34.768224763826737</v>
      </c>
      <c r="EQ224" s="2">
        <f t="shared" si="276"/>
        <v>37.944059139321979</v>
      </c>
      <c r="ER224" s="2">
        <f t="shared" si="276"/>
        <v>38.593222581068815</v>
      </c>
      <c r="ES224" s="2">
        <f t="shared" si="276"/>
        <v>41.67351652800113</v>
      </c>
      <c r="ET224" s="2">
        <f t="shared" si="276"/>
        <v>42.804166478006877</v>
      </c>
      <c r="EU224" s="2">
        <f t="shared" si="276"/>
        <v>44.661590612070199</v>
      </c>
      <c r="EV224" s="2">
        <f t="shared" si="276"/>
        <v>44.757577631302382</v>
      </c>
      <c r="EW224" s="2">
        <f t="shared" si="276"/>
        <v>45.812697388494172</v>
      </c>
      <c r="EX224" s="2">
        <f t="shared" si="276"/>
        <v>41.612164806921896</v>
      </c>
      <c r="EY224" s="2">
        <f t="shared" si="276"/>
        <v>37.099537691815989</v>
      </c>
      <c r="EZ224" s="2">
        <f t="shared" si="276"/>
        <v>40.7150311672779</v>
      </c>
      <c r="FA224" s="2">
        <f t="shared" si="276"/>
        <v>47.53452279102212</v>
      </c>
      <c r="FB224" s="2">
        <f t="shared" si="276"/>
        <v>43.349947258001819</v>
      </c>
      <c r="FC224" s="2">
        <f t="shared" si="276"/>
        <v>39.825398469577763</v>
      </c>
      <c r="FD224" s="2">
        <f t="shared" si="276"/>
        <v>36.414102920357259</v>
      </c>
      <c r="FE224" s="2">
        <f t="shared" si="276"/>
        <v>34.120668092143205</v>
      </c>
      <c r="FG224" s="2">
        <f t="shared" si="277"/>
        <v>0.99999969026729918</v>
      </c>
      <c r="FH224" s="2">
        <f t="shared" si="277"/>
        <v>0.99999971387782338</v>
      </c>
      <c r="FI224" s="2">
        <f t="shared" si="277"/>
        <v>0.99999970096798851</v>
      </c>
      <c r="FJ224" s="2">
        <f t="shared" si="277"/>
        <v>0.99999971521110564</v>
      </c>
      <c r="FK224" s="2">
        <f t="shared" si="277"/>
        <v>0.99999958388593557</v>
      </c>
      <c r="FL224" s="2">
        <f t="shared" si="277"/>
        <v>0.99999948803763761</v>
      </c>
      <c r="FM224" s="2">
        <f t="shared" si="277"/>
        <v>0.99999955652215355</v>
      </c>
      <c r="FN224" s="2">
        <f t="shared" si="277"/>
        <v>0.99999953757760762</v>
      </c>
      <c r="FO224" s="2">
        <f t="shared" si="277"/>
        <v>0.99999952275262283</v>
      </c>
      <c r="FP224" s="2">
        <f t="shared" si="277"/>
        <v>0.99999947879415074</v>
      </c>
      <c r="FQ224" s="2">
        <f t="shared" si="277"/>
        <v>0.99999942967690658</v>
      </c>
      <c r="FR224" s="2">
        <f t="shared" si="277"/>
        <v>0.99999943460031138</v>
      </c>
      <c r="FS224" s="2">
        <f t="shared" si="277"/>
        <v>0.99999936782165511</v>
      </c>
      <c r="FT224" s="2">
        <f t="shared" si="277"/>
        <v>0.99999935789313632</v>
      </c>
      <c r="FU224" s="2">
        <f t="shared" si="277"/>
        <v>0.99999927793956123</v>
      </c>
      <c r="FW224" s="2">
        <f t="shared" si="267"/>
        <v>0.94861471527781371</v>
      </c>
      <c r="FX224" s="2">
        <f t="shared" si="267"/>
        <v>0.99132313193147714</v>
      </c>
      <c r="FY224" s="2">
        <f t="shared" si="267"/>
        <v>0.990979027803221</v>
      </c>
      <c r="FZ224" s="2">
        <f t="shared" si="267"/>
        <v>0.99101916764532971</v>
      </c>
      <c r="GA224" s="2">
        <f t="shared" si="267"/>
        <v>0.98782423498401495</v>
      </c>
      <c r="GB224" s="2">
        <f t="shared" si="267"/>
        <v>0.98887668051027566</v>
      </c>
      <c r="GC224" s="2">
        <f t="shared" si="267"/>
        <v>0.98777265796125513</v>
      </c>
      <c r="GD224" s="2">
        <f t="shared" si="267"/>
        <v>0.98911291924051403</v>
      </c>
      <c r="GE224" s="2">
        <f t="shared" si="267"/>
        <v>0.989639195469315</v>
      </c>
      <c r="GF224" s="2">
        <f t="shared" si="267"/>
        <v>0.98675117839748316</v>
      </c>
      <c r="GG224" s="2">
        <f t="shared" si="267"/>
        <v>0.98518889612484262</v>
      </c>
      <c r="GH224" s="2">
        <f t="shared" si="267"/>
        <v>0.98116416386148109</v>
      </c>
      <c r="GI224" s="2">
        <f t="shared" si="267"/>
        <v>0.97807023919623504</v>
      </c>
      <c r="GJ224" s="2">
        <f t="shared" si="267"/>
        <v>0.96860374818500306</v>
      </c>
      <c r="GK224" s="2">
        <f t="shared" si="267"/>
        <v>0.96441201034970037</v>
      </c>
      <c r="GM224" s="86">
        <f t="shared" si="268"/>
        <v>0</v>
      </c>
      <c r="GN224" s="86">
        <f t="shared" si="268"/>
        <v>0</v>
      </c>
      <c r="GO224" s="86">
        <f t="shared" si="268"/>
        <v>0</v>
      </c>
      <c r="GP224" s="86">
        <f t="shared" si="268"/>
        <v>0</v>
      </c>
      <c r="GQ224" s="86">
        <f t="shared" si="268"/>
        <v>0</v>
      </c>
      <c r="GR224" s="86">
        <f t="shared" si="268"/>
        <v>0</v>
      </c>
      <c r="GS224" s="86">
        <f t="shared" si="268"/>
        <v>0</v>
      </c>
      <c r="GT224" s="86">
        <f t="shared" si="268"/>
        <v>0</v>
      </c>
      <c r="GU224" s="86">
        <f t="shared" si="268"/>
        <v>0</v>
      </c>
      <c r="GV224" s="86">
        <f t="shared" si="268"/>
        <v>0</v>
      </c>
      <c r="GW224" s="86">
        <f t="shared" si="268"/>
        <v>0</v>
      </c>
      <c r="GX224" s="86">
        <f t="shared" si="268"/>
        <v>0</v>
      </c>
      <c r="GY224" s="86">
        <f t="shared" si="268"/>
        <v>0</v>
      </c>
      <c r="GZ224" s="86">
        <f t="shared" si="268"/>
        <v>0</v>
      </c>
      <c r="HA224" s="86">
        <f t="shared" si="268"/>
        <v>0</v>
      </c>
      <c r="HC224" s="86">
        <f t="shared" si="278"/>
        <v>2.8213469513257018E-254</v>
      </c>
      <c r="HD224" s="86">
        <f t="shared" si="278"/>
        <v>0</v>
      </c>
      <c r="HE224" s="86">
        <f t="shared" si="278"/>
        <v>0</v>
      </c>
      <c r="HF224" s="86">
        <f t="shared" si="272"/>
        <v>0</v>
      </c>
      <c r="HG224" s="86">
        <f t="shared" si="272"/>
        <v>0</v>
      </c>
      <c r="HH224" s="86">
        <f t="shared" si="251"/>
        <v>0</v>
      </c>
      <c r="HI224" s="86">
        <f t="shared" si="252"/>
        <v>0</v>
      </c>
      <c r="HJ224" s="86">
        <f t="shared" si="250"/>
        <v>0</v>
      </c>
      <c r="HK224" s="86">
        <f t="shared" si="250"/>
        <v>0</v>
      </c>
      <c r="HL224" s="86">
        <f t="shared" si="250"/>
        <v>0</v>
      </c>
      <c r="HM224" s="86">
        <f t="shared" si="250"/>
        <v>0</v>
      </c>
      <c r="HN224" s="86">
        <f t="shared" si="250"/>
        <v>0</v>
      </c>
      <c r="HO224" s="86">
        <f t="shared" si="235"/>
        <v>0</v>
      </c>
      <c r="HP224" s="86">
        <f t="shared" si="235"/>
        <v>0</v>
      </c>
      <c r="HQ224" s="86">
        <f t="shared" si="235"/>
        <v>0</v>
      </c>
      <c r="HS224" s="86">
        <f t="shared" si="269"/>
        <v>8.1019824075412288E-25</v>
      </c>
      <c r="HT224" s="86">
        <f t="shared" si="269"/>
        <v>2.7462160806624254E-28</v>
      </c>
      <c r="HU224" s="86">
        <f t="shared" si="269"/>
        <v>8.0168858223296357E-29</v>
      </c>
      <c r="HV224" s="86">
        <f t="shared" si="269"/>
        <v>3.4507249766424673E-28</v>
      </c>
      <c r="HW224" s="86">
        <f t="shared" si="269"/>
        <v>3.956127358190373E-27</v>
      </c>
      <c r="HX224" s="86">
        <f t="shared" si="269"/>
        <v>1.2207119837551061E-29</v>
      </c>
      <c r="HY224" s="86">
        <f t="shared" si="269"/>
        <v>6.3395339422703598E-28</v>
      </c>
      <c r="HZ224" s="86">
        <f t="shared" si="269"/>
        <v>3.5214465013629262E-29</v>
      </c>
      <c r="IA224" s="86">
        <f t="shared" si="269"/>
        <v>1.6330081478839146E-30</v>
      </c>
      <c r="IB224" s="86">
        <f t="shared" si="269"/>
        <v>1.4376304429718156E-29</v>
      </c>
      <c r="IC224" s="86">
        <f t="shared" si="269"/>
        <v>1.5005603909080562E-28</v>
      </c>
      <c r="ID224" s="86">
        <f t="shared" si="269"/>
        <v>2.2473291821939702E-24</v>
      </c>
      <c r="IE224" s="86">
        <f t="shared" si="269"/>
        <v>6.6284405664790834E-31</v>
      </c>
      <c r="IF224" s="86">
        <f t="shared" si="269"/>
        <v>2.5194311341836822E-82</v>
      </c>
      <c r="IG224" s="86">
        <f t="shared" si="269"/>
        <v>1.9881573404902608E-87</v>
      </c>
      <c r="II224" s="86">
        <f t="shared" si="270"/>
        <v>4.4280020180369138E-6</v>
      </c>
      <c r="IJ224" s="86">
        <f t="shared" si="270"/>
        <v>6.0679566251855231E-13</v>
      </c>
      <c r="IK224" s="86">
        <f t="shared" si="270"/>
        <v>4.4656150354903308E-13</v>
      </c>
      <c r="IL224" s="86">
        <f t="shared" si="270"/>
        <v>1.7748307386829037E-12</v>
      </c>
      <c r="IM224" s="86">
        <f t="shared" si="270"/>
        <v>9.6116272623306509E-12</v>
      </c>
      <c r="IN224" s="86">
        <f t="shared" si="270"/>
        <v>3.3377076953339067E-13</v>
      </c>
      <c r="IO224" s="86">
        <f t="shared" si="270"/>
        <v>2.8363482099227749E-12</v>
      </c>
      <c r="IP224" s="86">
        <f t="shared" si="270"/>
        <v>4.5460599065913551E-13</v>
      </c>
      <c r="IQ224" s="86">
        <f t="shared" si="270"/>
        <v>1.2901190025778996E-13</v>
      </c>
      <c r="IR224" s="86">
        <f t="shared" si="270"/>
        <v>1.6886409890005296E-12</v>
      </c>
      <c r="IS224" s="86">
        <f t="shared" si="270"/>
        <v>7.2914751196853831E-12</v>
      </c>
      <c r="IT224" s="86">
        <f t="shared" si="270"/>
        <v>1.1093700236403079E-9</v>
      </c>
      <c r="IU224" s="86">
        <f t="shared" si="270"/>
        <v>1.5779547023945954E-11</v>
      </c>
      <c r="IV224" s="86">
        <f t="shared" si="270"/>
        <v>2.4235873211688989E-57</v>
      </c>
      <c r="IW224" s="86">
        <f t="shared" si="270"/>
        <v>2.0231583273177497E-24</v>
      </c>
      <c r="IY224" s="86">
        <f t="shared" si="271"/>
        <v>4.4280020180369138E-6</v>
      </c>
      <c r="IZ224" s="86">
        <f t="shared" si="271"/>
        <v>6.0679566251855261E-13</v>
      </c>
      <c r="JA224" s="86">
        <f t="shared" si="271"/>
        <v>4.4656150354903319E-13</v>
      </c>
      <c r="JB224" s="86">
        <f t="shared" si="271"/>
        <v>1.7748307386829041E-12</v>
      </c>
      <c r="JC224" s="86">
        <f t="shared" si="271"/>
        <v>9.6116272623306541E-12</v>
      </c>
      <c r="JD224" s="86">
        <f t="shared" si="271"/>
        <v>3.3377076953339067E-13</v>
      </c>
      <c r="JE224" s="86">
        <f t="shared" si="271"/>
        <v>2.8363482099227757E-12</v>
      </c>
      <c r="JF224" s="86">
        <f t="shared" si="271"/>
        <v>4.5460599065913557E-13</v>
      </c>
      <c r="JG224" s="86">
        <f t="shared" si="271"/>
        <v>1.2901190025778996E-13</v>
      </c>
      <c r="JH224" s="86">
        <f t="shared" si="271"/>
        <v>1.6886409890005296E-12</v>
      </c>
      <c r="JI224" s="86">
        <f t="shared" si="271"/>
        <v>7.2914751196853831E-12</v>
      </c>
      <c r="JJ224" s="86">
        <f t="shared" si="271"/>
        <v>1.1093700236403102E-9</v>
      </c>
      <c r="JK224" s="86">
        <f t="shared" si="271"/>
        <v>1.5779547023945954E-11</v>
      </c>
      <c r="JL224" s="86">
        <f t="shared" si="271"/>
        <v>2.4235873211688989E-57</v>
      </c>
      <c r="JM224" s="86">
        <f t="shared" si="271"/>
        <v>2.0231583273177497E-24</v>
      </c>
    </row>
    <row r="225" spans="1:273" x14ac:dyDescent="0.25">
      <c r="B225" s="2">
        <v>198</v>
      </c>
      <c r="C225" s="37">
        <v>39.792999999999999</v>
      </c>
      <c r="D225" s="37">
        <v>42.417000000000002</v>
      </c>
      <c r="E225" s="37">
        <v>48.216999999999999</v>
      </c>
      <c r="F225" s="37">
        <v>46.55</v>
      </c>
      <c r="G225" s="37">
        <v>46.82</v>
      </c>
      <c r="H225" s="37">
        <v>47.524999999999999</v>
      </c>
      <c r="I225" s="37">
        <v>44.311</v>
      </c>
      <c r="J225" s="37">
        <v>42.869</v>
      </c>
      <c r="K225" s="37">
        <v>43.164000000000001</v>
      </c>
      <c r="L225" s="37">
        <v>43.197000000000003</v>
      </c>
      <c r="M225" s="37">
        <v>41.524999999999999</v>
      </c>
      <c r="N225" s="37">
        <v>41.622999999999998</v>
      </c>
      <c r="O225" s="37">
        <v>38.802999999999997</v>
      </c>
      <c r="P225" s="37">
        <v>38.015999999999998</v>
      </c>
      <c r="Q225" s="37">
        <v>36.933999999999997</v>
      </c>
      <c r="S225" s="4" t="e">
        <f t="shared" si="273"/>
        <v>#N/A</v>
      </c>
      <c r="T225" s="4" t="e">
        <f t="shared" si="273"/>
        <v>#N/A</v>
      </c>
      <c r="U225" s="4" t="e">
        <f t="shared" si="273"/>
        <v>#N/A</v>
      </c>
      <c r="V225" s="4" t="e">
        <f t="shared" si="273"/>
        <v>#N/A</v>
      </c>
      <c r="W225" s="4" t="e">
        <f t="shared" si="273"/>
        <v>#N/A</v>
      </c>
      <c r="X225" s="4" t="e">
        <f t="shared" si="273"/>
        <v>#N/A</v>
      </c>
      <c r="Y225" s="4" t="e">
        <f t="shared" si="273"/>
        <v>#N/A</v>
      </c>
      <c r="Z225" s="4" t="e">
        <f t="shared" si="273"/>
        <v>#N/A</v>
      </c>
      <c r="AA225" s="4" t="e">
        <f t="shared" si="273"/>
        <v>#N/A</v>
      </c>
      <c r="AB225" s="4" t="e">
        <f t="shared" si="273"/>
        <v>#N/A</v>
      </c>
      <c r="AC225" s="4" t="e">
        <f t="shared" si="273"/>
        <v>#N/A</v>
      </c>
      <c r="AD225" s="4" t="e">
        <f t="shared" si="273"/>
        <v>#N/A</v>
      </c>
      <c r="AE225" s="4" t="e">
        <f t="shared" si="273"/>
        <v>#N/A</v>
      </c>
      <c r="AF225" s="4">
        <f t="shared" si="273"/>
        <v>36.417299914095366</v>
      </c>
      <c r="AG225" s="4">
        <f t="shared" si="273"/>
        <v>34.026718354847922</v>
      </c>
      <c r="AI225" s="4">
        <f t="shared" si="274"/>
        <v>0</v>
      </c>
      <c r="AJ225" s="4">
        <f t="shared" si="274"/>
        <v>0</v>
      </c>
      <c r="AK225" s="4">
        <f t="shared" si="274"/>
        <v>0</v>
      </c>
      <c r="AL225" s="4">
        <f t="shared" si="274"/>
        <v>0</v>
      </c>
      <c r="AM225" s="4">
        <f t="shared" si="274"/>
        <v>0</v>
      </c>
      <c r="AN225" s="4">
        <f t="shared" si="274"/>
        <v>0</v>
      </c>
      <c r="AO225" s="4">
        <f t="shared" si="274"/>
        <v>0</v>
      </c>
      <c r="AP225" s="4">
        <f t="shared" si="274"/>
        <v>0</v>
      </c>
      <c r="AQ225" s="4">
        <f t="shared" si="274"/>
        <v>0</v>
      </c>
      <c r="AR225" s="4">
        <f t="shared" si="274"/>
        <v>0</v>
      </c>
      <c r="AS225" s="4">
        <f t="shared" si="274"/>
        <v>0</v>
      </c>
      <c r="AT225" s="4">
        <f t="shared" si="274"/>
        <v>0</v>
      </c>
      <c r="AU225" s="4">
        <f t="shared" si="274"/>
        <v>0</v>
      </c>
      <c r="AV225" s="4">
        <f t="shared" si="274"/>
        <v>1.5987000859046319</v>
      </c>
      <c r="AW225" s="4">
        <f t="shared" si="274"/>
        <v>2.9072816451520751</v>
      </c>
      <c r="AY225" s="2" t="e">
        <f t="shared" si="265"/>
        <v>#N/A</v>
      </c>
      <c r="AZ225" s="2" t="e">
        <f t="shared" si="265"/>
        <v>#N/A</v>
      </c>
      <c r="BA225" s="2" t="e">
        <f t="shared" si="265"/>
        <v>#N/A</v>
      </c>
      <c r="BB225" s="2" t="e">
        <f t="shared" si="265"/>
        <v>#N/A</v>
      </c>
      <c r="BC225" s="2" t="e">
        <f t="shared" si="265"/>
        <v>#N/A</v>
      </c>
      <c r="BD225" s="2" t="e">
        <f t="shared" si="265"/>
        <v>#N/A</v>
      </c>
      <c r="BE225" s="2" t="e">
        <f t="shared" si="265"/>
        <v>#N/A</v>
      </c>
      <c r="BF225" s="2" t="e">
        <f t="shared" si="265"/>
        <v>#N/A</v>
      </c>
      <c r="BG225" s="2" t="e">
        <f t="shared" si="265"/>
        <v>#N/A</v>
      </c>
      <c r="BH225" s="2" t="e">
        <f t="shared" si="265"/>
        <v>#N/A</v>
      </c>
      <c r="BI225" s="2" t="e">
        <f t="shared" si="265"/>
        <v>#N/A</v>
      </c>
      <c r="BJ225" s="2" t="e">
        <f t="shared" si="265"/>
        <v>#N/A</v>
      </c>
      <c r="BK225" s="2" t="e">
        <f t="shared" si="265"/>
        <v>#N/A</v>
      </c>
      <c r="BL225" s="2">
        <f t="shared" si="265"/>
        <v>36.417299914095366</v>
      </c>
      <c r="BM225" s="2">
        <f t="shared" si="265"/>
        <v>34.026718354847922</v>
      </c>
      <c r="BO225" s="2" t="str">
        <f t="shared" si="279"/>
        <v/>
      </c>
      <c r="BP225" s="2" t="str">
        <f t="shared" si="280"/>
        <v/>
      </c>
      <c r="BQ225" s="2" t="str">
        <f t="shared" si="281"/>
        <v/>
      </c>
      <c r="BR225" s="2" t="str">
        <f t="shared" si="282"/>
        <v/>
      </c>
      <c r="BS225" s="2" t="str">
        <f t="shared" si="283"/>
        <v/>
      </c>
      <c r="BT225" s="2" t="str">
        <f t="shared" si="284"/>
        <v/>
      </c>
      <c r="BU225" s="2" t="str">
        <f t="shared" si="285"/>
        <v/>
      </c>
      <c r="BV225" s="2" t="str">
        <f t="shared" si="286"/>
        <v/>
      </c>
      <c r="BW225" s="2" t="str">
        <f t="shared" si="287"/>
        <v/>
      </c>
      <c r="BX225" s="2" t="str">
        <f t="shared" si="288"/>
        <v/>
      </c>
      <c r="BY225" s="2" t="str">
        <f t="shared" si="289"/>
        <v/>
      </c>
      <c r="BZ225" s="2" t="str">
        <f t="shared" si="290"/>
        <v/>
      </c>
      <c r="CA225" s="2" t="str">
        <f t="shared" si="291"/>
        <v/>
      </c>
      <c r="CB225" s="2" t="str">
        <f t="shared" si="292"/>
        <v/>
      </c>
      <c r="CC225" s="2" t="str">
        <f t="shared" si="293"/>
        <v/>
      </c>
      <c r="CE225" s="2" t="str">
        <f t="shared" si="266"/>
        <v/>
      </c>
      <c r="CF225" s="2" t="str">
        <f t="shared" si="266"/>
        <v/>
      </c>
      <c r="CG225" s="2" t="str">
        <f t="shared" si="266"/>
        <v/>
      </c>
      <c r="CH225" s="2" t="str">
        <f t="shared" si="266"/>
        <v/>
      </c>
      <c r="CI225" s="2" t="str">
        <f t="shared" si="266"/>
        <v/>
      </c>
      <c r="CJ225" s="2" t="str">
        <f t="shared" si="266"/>
        <v/>
      </c>
      <c r="CK225" s="2" t="str">
        <f t="shared" si="266"/>
        <v/>
      </c>
      <c r="CL225" s="2" t="str">
        <f t="shared" si="266"/>
        <v/>
      </c>
      <c r="CM225" s="2" t="str">
        <f t="shared" si="266"/>
        <v/>
      </c>
      <c r="CN225" s="2" t="str">
        <f t="shared" si="266"/>
        <v/>
      </c>
      <c r="CO225" s="2" t="str">
        <f t="shared" si="266"/>
        <v/>
      </c>
      <c r="CP225" s="2" t="str">
        <f t="shared" si="266"/>
        <v/>
      </c>
      <c r="CQ225" s="2" t="str">
        <f t="shared" si="266"/>
        <v/>
      </c>
      <c r="CR225" s="2" t="str">
        <f t="shared" si="266"/>
        <v/>
      </c>
      <c r="CS225" s="2" t="str">
        <f t="shared" si="266"/>
        <v/>
      </c>
      <c r="CU225" s="2" t="str">
        <f t="shared" si="294"/>
        <v/>
      </c>
      <c r="CV225" s="2" t="str">
        <f t="shared" si="295"/>
        <v/>
      </c>
      <c r="CW225" s="2" t="str">
        <f t="shared" si="296"/>
        <v/>
      </c>
      <c r="CX225" s="2" t="str">
        <f t="shared" si="297"/>
        <v/>
      </c>
      <c r="CY225" s="2" t="str">
        <f t="shared" si="298"/>
        <v/>
      </c>
      <c r="CZ225" s="2" t="str">
        <f t="shared" si="299"/>
        <v/>
      </c>
      <c r="DA225" s="2" t="str">
        <f t="shared" si="300"/>
        <v/>
      </c>
      <c r="DB225" s="2" t="str">
        <f t="shared" si="301"/>
        <v/>
      </c>
      <c r="DC225" s="2" t="str">
        <f t="shared" si="302"/>
        <v/>
      </c>
      <c r="DD225" s="2" t="str">
        <f t="shared" si="303"/>
        <v/>
      </c>
      <c r="DE225" s="2" t="str">
        <f t="shared" si="304"/>
        <v/>
      </c>
      <c r="DF225" s="2" t="str">
        <f t="shared" si="305"/>
        <v/>
      </c>
      <c r="DG225" s="2" t="str">
        <f t="shared" si="306"/>
        <v/>
      </c>
      <c r="DH225" s="2">
        <f t="shared" si="307"/>
        <v>38.015999999999998</v>
      </c>
      <c r="DI225" s="2">
        <f t="shared" si="308"/>
        <v>36.933999999999997</v>
      </c>
      <c r="DK225" s="2">
        <f t="shared" si="275"/>
        <v>100.91250924369746</v>
      </c>
      <c r="DL225" s="2">
        <f t="shared" si="275"/>
        <v>115.32463970588236</v>
      </c>
      <c r="DM225" s="2">
        <f t="shared" si="275"/>
        <v>110.00394117647059</v>
      </c>
      <c r="DN225" s="2">
        <f t="shared" si="275"/>
        <v>126.35062009803923</v>
      </c>
      <c r="DO225" s="2">
        <f t="shared" si="275"/>
        <v>120.00190753911805</v>
      </c>
      <c r="DP225" s="2">
        <f t="shared" si="275"/>
        <v>124.59970450281423</v>
      </c>
      <c r="DQ225" s="2">
        <f t="shared" si="275"/>
        <v>104.30011948790897</v>
      </c>
      <c r="DR225" s="2">
        <f t="shared" si="275"/>
        <v>111.37858589743593</v>
      </c>
      <c r="DS225" s="2">
        <f t="shared" si="275"/>
        <v>99.016289136302277</v>
      </c>
      <c r="DT225" s="2">
        <f t="shared" si="275"/>
        <v>97.31314221388368</v>
      </c>
      <c r="DU225" s="2">
        <f t="shared" si="275"/>
        <v>84.941432404181199</v>
      </c>
      <c r="DV225" s="2">
        <f t="shared" si="275"/>
        <v>103.11106376306617</v>
      </c>
      <c r="DW225" s="2">
        <f t="shared" si="275"/>
        <v>110.87158605974398</v>
      </c>
      <c r="DX225" s="2">
        <f t="shared" si="275"/>
        <v>76.785714757614741</v>
      </c>
      <c r="DY225" s="2">
        <f t="shared" si="275"/>
        <v>53.075425515660818</v>
      </c>
      <c r="EA225" s="2">
        <f t="shared" si="249"/>
        <v>34.731766465845027</v>
      </c>
      <c r="EB225" s="2">
        <f t="shared" si="249"/>
        <v>37.200142857142858</v>
      </c>
      <c r="EC225" s="2">
        <f t="shared" si="249"/>
        <v>38.293200432900449</v>
      </c>
      <c r="ED225" s="2">
        <f t="shared" si="249"/>
        <v>43.560214285714281</v>
      </c>
      <c r="EE225" s="2">
        <f t="shared" si="249"/>
        <v>40.042219567065821</v>
      </c>
      <c r="EF225" s="2">
        <f t="shared" si="248"/>
        <v>46.934904518810363</v>
      </c>
      <c r="EG225" s="2">
        <f t="shared" si="248"/>
        <v>48.756510011871796</v>
      </c>
      <c r="EH225" s="2">
        <f t="shared" si="248"/>
        <v>45.358277971722814</v>
      </c>
      <c r="EI225" s="2">
        <f t="shared" si="248"/>
        <v>40.60079525341915</v>
      </c>
      <c r="EJ225" s="2">
        <f t="shared" si="248"/>
        <v>36.367481563421805</v>
      </c>
      <c r="EK225" s="2">
        <f t="shared" si="248"/>
        <v>46.679886265011596</v>
      </c>
      <c r="EL225" s="2">
        <f t="shared" si="248"/>
        <v>45.301635380350326</v>
      </c>
      <c r="EM225" s="2">
        <f t="shared" si="248"/>
        <v>39.885926047088283</v>
      </c>
      <c r="EN225" s="2">
        <f t="shared" si="248"/>
        <v>41.432469415343036</v>
      </c>
      <c r="EO225" s="2">
        <f t="shared" si="248"/>
        <v>34.659124480180495</v>
      </c>
      <c r="EQ225" s="2">
        <f t="shared" si="276"/>
        <v>37.791928671138507</v>
      </c>
      <c r="ER225" s="2">
        <f t="shared" si="276"/>
        <v>38.443674751659572</v>
      </c>
      <c r="ES225" s="2">
        <f t="shared" si="276"/>
        <v>41.535735277035997</v>
      </c>
      <c r="ET225" s="2">
        <f t="shared" si="276"/>
        <v>42.669473147728908</v>
      </c>
      <c r="EU225" s="2">
        <f t="shared" si="276"/>
        <v>44.532221707494088</v>
      </c>
      <c r="EV225" s="2">
        <f t="shared" si="276"/>
        <v>44.614605263936951</v>
      </c>
      <c r="EW225" s="2">
        <f t="shared" si="276"/>
        <v>45.688397683601551</v>
      </c>
      <c r="EX225" s="2">
        <f t="shared" si="276"/>
        <v>41.474753769235804</v>
      </c>
      <c r="EY225" s="2">
        <f t="shared" si="276"/>
        <v>36.913692064813105</v>
      </c>
      <c r="EZ225" s="2">
        <f t="shared" si="276"/>
        <v>40.596820466498542</v>
      </c>
      <c r="FA225" s="2">
        <f t="shared" si="276"/>
        <v>47.507876247132394</v>
      </c>
      <c r="FB225" s="2">
        <f t="shared" si="276"/>
        <v>43.262859717413022</v>
      </c>
      <c r="FC225" s="2">
        <f t="shared" si="276"/>
        <v>39.70073825060895</v>
      </c>
      <c r="FD225" s="2">
        <f t="shared" si="276"/>
        <v>36.269020893527234</v>
      </c>
      <c r="FE225" s="2">
        <f t="shared" si="276"/>
        <v>34.005422619709137</v>
      </c>
      <c r="FG225" s="2">
        <f t="shared" si="277"/>
        <v>0.99999971752041183</v>
      </c>
      <c r="FH225" s="2">
        <f t="shared" si="277"/>
        <v>0.99999973905346695</v>
      </c>
      <c r="FI225" s="2">
        <f t="shared" si="277"/>
        <v>0.9999997272795571</v>
      </c>
      <c r="FJ225" s="2">
        <f t="shared" si="277"/>
        <v>0.99999974026943483</v>
      </c>
      <c r="FK225" s="2">
        <f t="shared" si="277"/>
        <v>0.99999962049944902</v>
      </c>
      <c r="FL225" s="2">
        <f t="shared" si="277"/>
        <v>0.9999995330847552</v>
      </c>
      <c r="FM225" s="2">
        <f t="shared" si="277"/>
        <v>0.99999959554338125</v>
      </c>
      <c r="FN225" s="2">
        <f t="shared" si="277"/>
        <v>0.99999957826574859</v>
      </c>
      <c r="FO225" s="2">
        <f t="shared" si="277"/>
        <v>0.99999956474520069</v>
      </c>
      <c r="FP225" s="2">
        <f t="shared" si="277"/>
        <v>0.99999952465459407</v>
      </c>
      <c r="FQ225" s="2">
        <f t="shared" si="277"/>
        <v>0.99999947985913074</v>
      </c>
      <c r="FR225" s="2">
        <f t="shared" si="277"/>
        <v>0.99999948434932973</v>
      </c>
      <c r="FS225" s="2">
        <f t="shared" si="277"/>
        <v>0.99999942344646497</v>
      </c>
      <c r="FT225" s="2">
        <f t="shared" si="277"/>
        <v>0.99999941439154716</v>
      </c>
      <c r="FU225" s="2">
        <f t="shared" si="277"/>
        <v>0.99999934147301128</v>
      </c>
      <c r="FW225" s="2">
        <f t="shared" si="267"/>
        <v>0.95292321280896664</v>
      </c>
      <c r="FX225" s="2">
        <f t="shared" si="267"/>
        <v>0.9920805560092627</v>
      </c>
      <c r="FY225" s="2">
        <f t="shared" si="267"/>
        <v>0.99176624004639269</v>
      </c>
      <c r="FZ225" s="2">
        <f t="shared" si="267"/>
        <v>0.99180290607214061</v>
      </c>
      <c r="GA225" s="2">
        <f t="shared" si="267"/>
        <v>0.98888366100110625</v>
      </c>
      <c r="GB225" s="2">
        <f t="shared" si="267"/>
        <v>0.98984547350033802</v>
      </c>
      <c r="GC225" s="2">
        <f t="shared" si="267"/>
        <v>0.98883652103226116</v>
      </c>
      <c r="GD225" s="2">
        <f t="shared" si="267"/>
        <v>0.99006134365127674</v>
      </c>
      <c r="GE225" s="2">
        <f t="shared" si="267"/>
        <v>0.9905422118798467</v>
      </c>
      <c r="GF225" s="2">
        <f t="shared" si="267"/>
        <v>0.98790282877989255</v>
      </c>
      <c r="GG225" s="2">
        <f t="shared" si="267"/>
        <v>0.98647448604874988</v>
      </c>
      <c r="GH225" s="2">
        <f t="shared" si="267"/>
        <v>0.98279299525414354</v>
      </c>
      <c r="GI225" s="2">
        <f t="shared" si="267"/>
        <v>0.9799611538607772</v>
      </c>
      <c r="GJ225" s="2">
        <f t="shared" si="267"/>
        <v>0.9712869573924432</v>
      </c>
      <c r="GK225" s="2">
        <f t="shared" si="267"/>
        <v>0.96744141512436455</v>
      </c>
      <c r="GM225" s="86">
        <f t="shared" si="268"/>
        <v>0</v>
      </c>
      <c r="GN225" s="86">
        <f t="shared" si="268"/>
        <v>0</v>
      </c>
      <c r="GO225" s="86">
        <f t="shared" si="268"/>
        <v>0</v>
      </c>
      <c r="GP225" s="86">
        <f t="shared" si="268"/>
        <v>0</v>
      </c>
      <c r="GQ225" s="86">
        <f t="shared" si="268"/>
        <v>0</v>
      </c>
      <c r="GR225" s="86">
        <f t="shared" si="268"/>
        <v>0</v>
      </c>
      <c r="GS225" s="86">
        <f t="shared" si="268"/>
        <v>0</v>
      </c>
      <c r="GT225" s="86">
        <f t="shared" si="268"/>
        <v>0</v>
      </c>
      <c r="GU225" s="86">
        <f t="shared" si="268"/>
        <v>0</v>
      </c>
      <c r="GV225" s="86">
        <f t="shared" si="268"/>
        <v>0</v>
      </c>
      <c r="GW225" s="86">
        <f t="shared" si="268"/>
        <v>0</v>
      </c>
      <c r="GX225" s="86">
        <f t="shared" si="268"/>
        <v>0</v>
      </c>
      <c r="GY225" s="86">
        <f t="shared" si="268"/>
        <v>0</v>
      </c>
      <c r="GZ225" s="86">
        <f t="shared" si="268"/>
        <v>0</v>
      </c>
      <c r="HA225" s="86">
        <f t="shared" si="268"/>
        <v>0</v>
      </c>
      <c r="HC225" s="86">
        <f t="shared" si="278"/>
        <v>1.2896756787879123E-258</v>
      </c>
      <c r="HD225" s="86">
        <f t="shared" si="278"/>
        <v>0</v>
      </c>
      <c r="HE225" s="86">
        <f t="shared" si="278"/>
        <v>0</v>
      </c>
      <c r="HF225" s="86">
        <f t="shared" si="272"/>
        <v>0</v>
      </c>
      <c r="HG225" s="86">
        <f t="shared" si="272"/>
        <v>0</v>
      </c>
      <c r="HH225" s="86">
        <f t="shared" si="251"/>
        <v>0</v>
      </c>
      <c r="HI225" s="86">
        <f t="shared" si="252"/>
        <v>0</v>
      </c>
      <c r="HJ225" s="86">
        <f t="shared" si="250"/>
        <v>0</v>
      </c>
      <c r="HK225" s="86">
        <f t="shared" si="250"/>
        <v>0</v>
      </c>
      <c r="HL225" s="86">
        <f t="shared" si="250"/>
        <v>0</v>
      </c>
      <c r="HM225" s="86">
        <f t="shared" si="250"/>
        <v>0</v>
      </c>
      <c r="HN225" s="86">
        <f t="shared" si="250"/>
        <v>0</v>
      </c>
      <c r="HO225" s="86">
        <f t="shared" si="235"/>
        <v>0</v>
      </c>
      <c r="HP225" s="86">
        <f t="shared" si="235"/>
        <v>0</v>
      </c>
      <c r="HQ225" s="86">
        <f t="shared" si="235"/>
        <v>0</v>
      </c>
      <c r="HS225" s="86">
        <f t="shared" si="269"/>
        <v>1.8796166351206453E-25</v>
      </c>
      <c r="HT225" s="86">
        <f t="shared" si="269"/>
        <v>6.0723873921096032E-29</v>
      </c>
      <c r="HU225" s="86">
        <f t="shared" si="269"/>
        <v>1.7091349253096762E-29</v>
      </c>
      <c r="HV225" s="86">
        <f t="shared" si="269"/>
        <v>7.8069721464611902E-29</v>
      </c>
      <c r="HW225" s="86">
        <f t="shared" si="269"/>
        <v>8.7722339061237666E-28</v>
      </c>
      <c r="HX225" s="86">
        <f t="shared" si="269"/>
        <v>2.3407340229908879E-30</v>
      </c>
      <c r="HY225" s="86">
        <f t="shared" si="269"/>
        <v>1.3192176738641177E-28</v>
      </c>
      <c r="HZ225" s="86">
        <f t="shared" si="269"/>
        <v>6.9629629666512416E-30</v>
      </c>
      <c r="IA225" s="86">
        <f t="shared" si="269"/>
        <v>3.0463833704377861E-31</v>
      </c>
      <c r="IB225" s="86">
        <f t="shared" si="269"/>
        <v>2.7199284456634722E-30</v>
      </c>
      <c r="IC225" s="86">
        <f t="shared" si="269"/>
        <v>2.9403116026151119E-29</v>
      </c>
      <c r="ID225" s="86">
        <f t="shared" si="269"/>
        <v>5.4494382179088842E-25</v>
      </c>
      <c r="IE225" s="86">
        <f t="shared" si="269"/>
        <v>1.0447993018160201E-31</v>
      </c>
      <c r="IF225" s="86">
        <f t="shared" si="269"/>
        <v>1.3069274490586847E-84</v>
      </c>
      <c r="IG225" s="86">
        <f t="shared" si="269"/>
        <v>5.8172905085334383E-90</v>
      </c>
      <c r="II225" s="86">
        <f t="shared" si="270"/>
        <v>2.1882665898743782E-6</v>
      </c>
      <c r="IJ225" s="86">
        <f t="shared" si="270"/>
        <v>2.1539227023224576E-13</v>
      </c>
      <c r="IK225" s="86">
        <f t="shared" si="270"/>
        <v>1.5527421464025366E-13</v>
      </c>
      <c r="IL225" s="86">
        <f t="shared" si="270"/>
        <v>6.5176678320235609E-13</v>
      </c>
      <c r="IM225" s="86">
        <f t="shared" si="270"/>
        <v>3.5274579757486736E-12</v>
      </c>
      <c r="IN225" s="86">
        <f t="shared" si="270"/>
        <v>1.0906054133812339E-13</v>
      </c>
      <c r="IO225" s="86">
        <f t="shared" si="270"/>
        <v>9.8846380545389338E-13</v>
      </c>
      <c r="IP225" s="86">
        <f t="shared" si="270"/>
        <v>1.5123661128332815E-13</v>
      </c>
      <c r="IQ225" s="86">
        <f t="shared" si="270"/>
        <v>4.130582701235294E-14</v>
      </c>
      <c r="IR225" s="86">
        <f t="shared" si="270"/>
        <v>5.6425053242111543E-13</v>
      </c>
      <c r="IS225" s="86">
        <f t="shared" si="270"/>
        <v>2.5202749240653491E-12</v>
      </c>
      <c r="IT225" s="86">
        <f t="shared" si="270"/>
        <v>4.5240246854352835E-10</v>
      </c>
      <c r="IU225" s="86">
        <f t="shared" si="270"/>
        <v>5.0552538343839223E-12</v>
      </c>
      <c r="IV225" s="86">
        <f t="shared" si="270"/>
        <v>2.3007020500440891E-60</v>
      </c>
      <c r="IW225" s="86">
        <f t="shared" si="270"/>
        <v>1.0372816563705726E-25</v>
      </c>
      <c r="IY225" s="86">
        <f t="shared" si="271"/>
        <v>2.1882665898743782E-6</v>
      </c>
      <c r="IZ225" s="86">
        <f t="shared" si="271"/>
        <v>2.1539227023224581E-13</v>
      </c>
      <c r="JA225" s="86">
        <f t="shared" si="271"/>
        <v>1.5527421464025369E-13</v>
      </c>
      <c r="JB225" s="86">
        <f t="shared" si="271"/>
        <v>6.5176678320235619E-13</v>
      </c>
      <c r="JC225" s="86">
        <f t="shared" si="271"/>
        <v>3.5274579757486744E-12</v>
      </c>
      <c r="JD225" s="86">
        <f t="shared" si="271"/>
        <v>1.0906054133812339E-13</v>
      </c>
      <c r="JE225" s="86">
        <f t="shared" si="271"/>
        <v>9.8846380545389358E-13</v>
      </c>
      <c r="JF225" s="86">
        <f t="shared" si="271"/>
        <v>1.5123661128332815E-13</v>
      </c>
      <c r="JG225" s="86">
        <f t="shared" si="271"/>
        <v>4.130582701235294E-14</v>
      </c>
      <c r="JH225" s="86">
        <f t="shared" si="271"/>
        <v>5.6425053242111543E-13</v>
      </c>
      <c r="JI225" s="86">
        <f t="shared" si="271"/>
        <v>2.5202749240653491E-12</v>
      </c>
      <c r="JJ225" s="86">
        <f t="shared" si="271"/>
        <v>4.5240246854352892E-10</v>
      </c>
      <c r="JK225" s="86">
        <f t="shared" si="271"/>
        <v>5.0552538343839223E-12</v>
      </c>
      <c r="JL225" s="86">
        <f t="shared" si="271"/>
        <v>2.3007020500440891E-60</v>
      </c>
      <c r="JM225" s="86">
        <f t="shared" si="271"/>
        <v>1.0372816563705726E-25</v>
      </c>
    </row>
    <row r="226" spans="1:273" x14ac:dyDescent="0.25">
      <c r="B226" s="2">
        <v>199</v>
      </c>
      <c r="C226" s="37">
        <v>39.276000000000003</v>
      </c>
      <c r="D226" s="37">
        <v>42.35</v>
      </c>
      <c r="E226" s="37">
        <v>44.167000000000002</v>
      </c>
      <c r="F226" s="37">
        <v>44.55</v>
      </c>
      <c r="G226" s="37">
        <v>48.377000000000002</v>
      </c>
      <c r="H226" s="37">
        <v>46.295000000000002</v>
      </c>
      <c r="I226" s="37">
        <v>44.459000000000003</v>
      </c>
      <c r="J226" s="37">
        <v>43.344000000000001</v>
      </c>
      <c r="K226" s="37">
        <v>44.18</v>
      </c>
      <c r="L226" s="37">
        <v>42.23</v>
      </c>
      <c r="M226" s="37">
        <v>43.262</v>
      </c>
      <c r="N226" s="37">
        <v>39.148000000000003</v>
      </c>
      <c r="O226" s="37">
        <v>38.802999999999997</v>
      </c>
      <c r="P226" s="37">
        <v>36.639000000000003</v>
      </c>
      <c r="Q226" s="37">
        <v>33.197000000000003</v>
      </c>
      <c r="S226" s="4" t="e">
        <f t="shared" si="273"/>
        <v>#N/A</v>
      </c>
      <c r="T226" s="4" t="e">
        <f t="shared" si="273"/>
        <v>#N/A</v>
      </c>
      <c r="U226" s="4" t="e">
        <f t="shared" si="273"/>
        <v>#N/A</v>
      </c>
      <c r="V226" s="4" t="e">
        <f t="shared" si="273"/>
        <v>#N/A</v>
      </c>
      <c r="W226" s="4" t="e">
        <f t="shared" si="273"/>
        <v>#N/A</v>
      </c>
      <c r="X226" s="4" t="e">
        <f t="shared" si="273"/>
        <v>#N/A</v>
      </c>
      <c r="Y226" s="4" t="e">
        <f t="shared" si="273"/>
        <v>#N/A</v>
      </c>
      <c r="Z226" s="4" t="e">
        <f t="shared" si="273"/>
        <v>#N/A</v>
      </c>
      <c r="AA226" s="4" t="e">
        <f t="shared" si="273"/>
        <v>#N/A</v>
      </c>
      <c r="AB226" s="4" t="e">
        <f t="shared" si="273"/>
        <v>#N/A</v>
      </c>
      <c r="AC226" s="4" t="e">
        <f t="shared" si="273"/>
        <v>#N/A</v>
      </c>
      <c r="AD226" s="4" t="e">
        <f t="shared" si="273"/>
        <v>#N/A</v>
      </c>
      <c r="AE226" s="4" t="e">
        <f t="shared" si="273"/>
        <v>#N/A</v>
      </c>
      <c r="AF226" s="4">
        <f t="shared" si="273"/>
        <v>36.260914743484776</v>
      </c>
      <c r="AG226" s="4">
        <f t="shared" si="273"/>
        <v>33.909837927361728</v>
      </c>
      <c r="AI226" s="4">
        <f t="shared" si="274"/>
        <v>0</v>
      </c>
      <c r="AJ226" s="4">
        <f t="shared" si="274"/>
        <v>0</v>
      </c>
      <c r="AK226" s="4">
        <f t="shared" si="274"/>
        <v>0</v>
      </c>
      <c r="AL226" s="4">
        <f t="shared" si="274"/>
        <v>0</v>
      </c>
      <c r="AM226" s="4">
        <f t="shared" si="274"/>
        <v>0</v>
      </c>
      <c r="AN226" s="4">
        <f t="shared" si="274"/>
        <v>0</v>
      </c>
      <c r="AO226" s="4">
        <f t="shared" si="274"/>
        <v>0</v>
      </c>
      <c r="AP226" s="4">
        <f t="shared" si="274"/>
        <v>0</v>
      </c>
      <c r="AQ226" s="4">
        <f t="shared" si="274"/>
        <v>0</v>
      </c>
      <c r="AR226" s="4">
        <f t="shared" si="274"/>
        <v>0</v>
      </c>
      <c r="AS226" s="4">
        <f t="shared" si="274"/>
        <v>0</v>
      </c>
      <c r="AT226" s="4">
        <f t="shared" si="274"/>
        <v>0</v>
      </c>
      <c r="AU226" s="4">
        <f t="shared" si="274"/>
        <v>0</v>
      </c>
      <c r="AV226" s="4">
        <f t="shared" si="274"/>
        <v>0.37808525651522729</v>
      </c>
      <c r="AW226" s="4">
        <f t="shared" si="274"/>
        <v>-0.71283792736172558</v>
      </c>
      <c r="AY226" s="2" t="e">
        <f t="shared" si="265"/>
        <v>#N/A</v>
      </c>
      <c r="AZ226" s="2" t="e">
        <f t="shared" si="265"/>
        <v>#N/A</v>
      </c>
      <c r="BA226" s="2" t="e">
        <f t="shared" si="265"/>
        <v>#N/A</v>
      </c>
      <c r="BB226" s="2" t="e">
        <f t="shared" si="265"/>
        <v>#N/A</v>
      </c>
      <c r="BC226" s="2" t="e">
        <f t="shared" si="265"/>
        <v>#N/A</v>
      </c>
      <c r="BD226" s="2" t="e">
        <f t="shared" si="265"/>
        <v>#N/A</v>
      </c>
      <c r="BE226" s="2" t="e">
        <f t="shared" si="265"/>
        <v>#N/A</v>
      </c>
      <c r="BF226" s="2" t="e">
        <f t="shared" si="265"/>
        <v>#N/A</v>
      </c>
      <c r="BG226" s="2" t="e">
        <f t="shared" si="265"/>
        <v>#N/A</v>
      </c>
      <c r="BH226" s="2" t="e">
        <f t="shared" si="265"/>
        <v>#N/A</v>
      </c>
      <c r="BI226" s="2" t="e">
        <f t="shared" si="265"/>
        <v>#N/A</v>
      </c>
      <c r="BJ226" s="2" t="e">
        <f t="shared" si="265"/>
        <v>#N/A</v>
      </c>
      <c r="BK226" s="2" t="e">
        <f t="shared" si="265"/>
        <v>#N/A</v>
      </c>
      <c r="BL226" s="2">
        <f t="shared" si="265"/>
        <v>36.260914743484776</v>
      </c>
      <c r="BM226" s="2">
        <f t="shared" si="265"/>
        <v>33.909837927361728</v>
      </c>
      <c r="BO226" s="2" t="str">
        <f t="shared" si="279"/>
        <v/>
      </c>
      <c r="BP226" s="2" t="str">
        <f t="shared" si="280"/>
        <v/>
      </c>
      <c r="BQ226" s="2" t="str">
        <f t="shared" si="281"/>
        <v/>
      </c>
      <c r="BR226" s="2" t="str">
        <f t="shared" si="282"/>
        <v/>
      </c>
      <c r="BS226" s="2" t="str">
        <f t="shared" si="283"/>
        <v/>
      </c>
      <c r="BT226" s="2" t="str">
        <f t="shared" si="284"/>
        <v/>
      </c>
      <c r="BU226" s="2" t="str">
        <f t="shared" si="285"/>
        <v/>
      </c>
      <c r="BV226" s="2" t="str">
        <f t="shared" si="286"/>
        <v/>
      </c>
      <c r="BW226" s="2" t="str">
        <f t="shared" si="287"/>
        <v/>
      </c>
      <c r="BX226" s="2" t="str">
        <f t="shared" si="288"/>
        <v/>
      </c>
      <c r="BY226" s="2" t="str">
        <f t="shared" si="289"/>
        <v/>
      </c>
      <c r="BZ226" s="2" t="str">
        <f t="shared" si="290"/>
        <v/>
      </c>
      <c r="CA226" s="2" t="str">
        <f t="shared" si="291"/>
        <v/>
      </c>
      <c r="CB226" s="2" t="str">
        <f t="shared" si="292"/>
        <v/>
      </c>
      <c r="CC226" s="2" t="str">
        <f t="shared" si="293"/>
        <v/>
      </c>
      <c r="CE226" s="2" t="str">
        <f t="shared" si="266"/>
        <v/>
      </c>
      <c r="CF226" s="2" t="str">
        <f t="shared" si="266"/>
        <v/>
      </c>
      <c r="CG226" s="2" t="str">
        <f t="shared" si="266"/>
        <v/>
      </c>
      <c r="CH226" s="2" t="str">
        <f t="shared" si="266"/>
        <v/>
      </c>
      <c r="CI226" s="2" t="str">
        <f t="shared" si="266"/>
        <v/>
      </c>
      <c r="CJ226" s="2" t="str">
        <f t="shared" si="266"/>
        <v/>
      </c>
      <c r="CK226" s="2" t="str">
        <f t="shared" si="266"/>
        <v/>
      </c>
      <c r="CL226" s="2" t="str">
        <f t="shared" si="266"/>
        <v/>
      </c>
      <c r="CM226" s="2" t="str">
        <f t="shared" si="266"/>
        <v/>
      </c>
      <c r="CN226" s="2" t="str">
        <f t="shared" si="266"/>
        <v/>
      </c>
      <c r="CO226" s="2" t="str">
        <f t="shared" si="266"/>
        <v/>
      </c>
      <c r="CP226" s="2" t="str">
        <f t="shared" si="266"/>
        <v/>
      </c>
      <c r="CQ226" s="2" t="str">
        <f t="shared" si="266"/>
        <v/>
      </c>
      <c r="CR226" s="2" t="str">
        <f t="shared" si="266"/>
        <v/>
      </c>
      <c r="CS226" s="2" t="str">
        <f t="shared" si="266"/>
        <v/>
      </c>
      <c r="CU226" s="2" t="str">
        <f t="shared" si="294"/>
        <v/>
      </c>
      <c r="CV226" s="2" t="str">
        <f t="shared" si="295"/>
        <v/>
      </c>
      <c r="CW226" s="2" t="str">
        <f t="shared" si="296"/>
        <v/>
      </c>
      <c r="CX226" s="2" t="str">
        <f t="shared" si="297"/>
        <v/>
      </c>
      <c r="CY226" s="2" t="str">
        <f t="shared" si="298"/>
        <v/>
      </c>
      <c r="CZ226" s="2" t="str">
        <f t="shared" si="299"/>
        <v/>
      </c>
      <c r="DA226" s="2" t="str">
        <f t="shared" si="300"/>
        <v/>
      </c>
      <c r="DB226" s="2" t="str">
        <f t="shared" si="301"/>
        <v/>
      </c>
      <c r="DC226" s="2" t="str">
        <f t="shared" si="302"/>
        <v/>
      </c>
      <c r="DD226" s="2" t="str">
        <f t="shared" si="303"/>
        <v/>
      </c>
      <c r="DE226" s="2" t="str">
        <f t="shared" si="304"/>
        <v/>
      </c>
      <c r="DF226" s="2" t="str">
        <f t="shared" si="305"/>
        <v/>
      </c>
      <c r="DG226" s="2" t="str">
        <f t="shared" si="306"/>
        <v/>
      </c>
      <c r="DH226" s="2">
        <f t="shared" si="307"/>
        <v>36.639000000000003</v>
      </c>
      <c r="DI226" s="2">
        <f t="shared" si="308"/>
        <v>33.197000000000003</v>
      </c>
      <c r="DK226" s="2">
        <f t="shared" si="275"/>
        <v>101.12474102368219</v>
      </c>
      <c r="DL226" s="2">
        <f t="shared" si="275"/>
        <v>115.59714471925133</v>
      </c>
      <c r="DM226" s="2">
        <f t="shared" si="275"/>
        <v>110.24030481283421</v>
      </c>
      <c r="DN226" s="2">
        <f t="shared" si="275"/>
        <v>126.66482297237077</v>
      </c>
      <c r="DO226" s="2">
        <f t="shared" si="275"/>
        <v>120.27725912754858</v>
      </c>
      <c r="DP226" s="2">
        <f t="shared" si="275"/>
        <v>124.90589990619134</v>
      </c>
      <c r="DQ226" s="2">
        <f t="shared" si="275"/>
        <v>104.48835135135135</v>
      </c>
      <c r="DR226" s="2">
        <f t="shared" si="275"/>
        <v>111.6156666666667</v>
      </c>
      <c r="DS226" s="2">
        <f t="shared" si="275"/>
        <v>99.187354925775963</v>
      </c>
      <c r="DT226" s="2">
        <f t="shared" si="275"/>
        <v>97.491392870544075</v>
      </c>
      <c r="DU226" s="2">
        <f t="shared" si="275"/>
        <v>85.070822473867622</v>
      </c>
      <c r="DV226" s="2">
        <f t="shared" si="275"/>
        <v>103.33716428571424</v>
      </c>
      <c r="DW226" s="2">
        <f t="shared" si="275"/>
        <v>111.15749688149691</v>
      </c>
      <c r="DX226" s="2">
        <f t="shared" si="275"/>
        <v>76.912153110253101</v>
      </c>
      <c r="DY226" s="2">
        <f t="shared" si="275"/>
        <v>53.087124828113076</v>
      </c>
      <c r="EA226" s="2">
        <f t="shared" si="249"/>
        <v>34.544423536533664</v>
      </c>
      <c r="EB226" s="2">
        <f t="shared" si="249"/>
        <v>37.038485714285713</v>
      </c>
      <c r="EC226" s="2">
        <f t="shared" si="249"/>
        <v>38.124001731601744</v>
      </c>
      <c r="ED226" s="2">
        <f t="shared" si="249"/>
        <v>43.433885714285715</v>
      </c>
      <c r="EE226" s="2">
        <f t="shared" si="249"/>
        <v>39.867848827322327</v>
      </c>
      <c r="EF226" s="2">
        <f t="shared" si="248"/>
        <v>46.815387546245141</v>
      </c>
      <c r="EG226" s="2">
        <f t="shared" si="248"/>
        <v>48.663288880094981</v>
      </c>
      <c r="EH226" s="2">
        <f t="shared" si="248"/>
        <v>45.259730232152208</v>
      </c>
      <c r="EI226" s="2">
        <f t="shared" si="248"/>
        <v>40.452162912308928</v>
      </c>
      <c r="EJ226" s="2">
        <f t="shared" si="248"/>
        <v>36.205342182890831</v>
      </c>
      <c r="EK226" s="2">
        <f t="shared" si="248"/>
        <v>46.644616510243203</v>
      </c>
      <c r="EL226" s="2">
        <f t="shared" si="248"/>
        <v>45.235903620783816</v>
      </c>
      <c r="EM226" s="2">
        <f t="shared" si="248"/>
        <v>39.763345787709909</v>
      </c>
      <c r="EN226" s="2">
        <f t="shared" si="248"/>
        <v>41.340760987463611</v>
      </c>
      <c r="EO226" s="2">
        <f t="shared" si="248"/>
        <v>34.550024196534252</v>
      </c>
      <c r="EQ226" s="2">
        <f t="shared" si="276"/>
        <v>37.639798202955042</v>
      </c>
      <c r="ER226" s="2">
        <f t="shared" si="276"/>
        <v>38.294126922250342</v>
      </c>
      <c r="ES226" s="2">
        <f t="shared" si="276"/>
        <v>41.397954026070863</v>
      </c>
      <c r="ET226" s="2">
        <f t="shared" si="276"/>
        <v>42.534779817450939</v>
      </c>
      <c r="EU226" s="2">
        <f t="shared" si="276"/>
        <v>44.402852802917991</v>
      </c>
      <c r="EV226" s="2">
        <f t="shared" si="276"/>
        <v>44.471632896571521</v>
      </c>
      <c r="EW226" s="2">
        <f t="shared" si="276"/>
        <v>45.564097978708944</v>
      </c>
      <c r="EX226" s="2">
        <f t="shared" si="276"/>
        <v>41.337342731549704</v>
      </c>
      <c r="EY226" s="2">
        <f t="shared" si="276"/>
        <v>36.727846437810214</v>
      </c>
      <c r="EZ226" s="2">
        <f t="shared" si="276"/>
        <v>40.478609765719192</v>
      </c>
      <c r="FA226" s="2">
        <f t="shared" si="276"/>
        <v>47.481229703242661</v>
      </c>
      <c r="FB226" s="2">
        <f t="shared" si="276"/>
        <v>43.175772176824239</v>
      </c>
      <c r="FC226" s="2">
        <f t="shared" si="276"/>
        <v>39.576078031640129</v>
      </c>
      <c r="FD226" s="2">
        <f t="shared" si="276"/>
        <v>36.123938866697202</v>
      </c>
      <c r="FE226" s="2">
        <f t="shared" si="276"/>
        <v>33.890177147275061</v>
      </c>
      <c r="FG226" s="2">
        <f t="shared" si="277"/>
        <v>0.99999974237554734</v>
      </c>
      <c r="FH226" s="2">
        <f t="shared" si="277"/>
        <v>0.99999976201392793</v>
      </c>
      <c r="FI226" s="2">
        <f t="shared" si="277"/>
        <v>0.99999975127599394</v>
      </c>
      <c r="FJ226" s="2">
        <f t="shared" si="277"/>
        <v>0.99999976312290384</v>
      </c>
      <c r="FK226" s="2">
        <f t="shared" si="277"/>
        <v>0.99999965389137235</v>
      </c>
      <c r="FL226" s="2">
        <f t="shared" si="277"/>
        <v>0.99999957416821816</v>
      </c>
      <c r="FM226" s="2">
        <f t="shared" si="277"/>
        <v>0.99999963113116652</v>
      </c>
      <c r="FN226" s="2">
        <f t="shared" si="277"/>
        <v>0.99999961537377713</v>
      </c>
      <c r="FO226" s="2">
        <f t="shared" si="277"/>
        <v>0.99999960304288993</v>
      </c>
      <c r="FP226" s="2">
        <f t="shared" si="277"/>
        <v>0.99999956647981925</v>
      </c>
      <c r="FQ226" s="2">
        <f t="shared" si="277"/>
        <v>0.99999952562586758</v>
      </c>
      <c r="FR226" s="2">
        <f t="shared" si="277"/>
        <v>0.99999952972097805</v>
      </c>
      <c r="FS226" s="2">
        <f t="shared" si="277"/>
        <v>0.99999947417689994</v>
      </c>
      <c r="FT226" s="2">
        <f t="shared" si="277"/>
        <v>0.99999946591871591</v>
      </c>
      <c r="FU226" s="2">
        <f t="shared" si="277"/>
        <v>0.99999939941621352</v>
      </c>
      <c r="FW226" s="2">
        <f t="shared" si="267"/>
        <v>0.95688687458571664</v>
      </c>
      <c r="FX226" s="2">
        <f t="shared" si="267"/>
        <v>0.99277234482630028</v>
      </c>
      <c r="FY226" s="2">
        <f t="shared" si="267"/>
        <v>0.99248527739519432</v>
      </c>
      <c r="FZ226" s="2">
        <f t="shared" si="267"/>
        <v>0.99251876560576024</v>
      </c>
      <c r="GA226" s="2">
        <f t="shared" si="267"/>
        <v>0.98985185225980132</v>
      </c>
      <c r="GB226" s="2">
        <f t="shared" si="267"/>
        <v>0.99073067973491447</v>
      </c>
      <c r="GC226" s="2">
        <f t="shared" si="267"/>
        <v>0.9898087756920857</v>
      </c>
      <c r="GD226" s="2">
        <f t="shared" si="267"/>
        <v>0.99092790418770293</v>
      </c>
      <c r="GE226" s="2">
        <f t="shared" si="267"/>
        <v>0.99136721065895284</v>
      </c>
      <c r="GF226" s="2">
        <f t="shared" si="267"/>
        <v>0.9889554927279296</v>
      </c>
      <c r="GG226" s="2">
        <f t="shared" si="267"/>
        <v>0.98764988681594501</v>
      </c>
      <c r="GH226" s="2">
        <f t="shared" si="267"/>
        <v>0.9842832294983842</v>
      </c>
      <c r="GI226" s="2">
        <f t="shared" si="267"/>
        <v>0.98169207455577756</v>
      </c>
      <c r="GJ226" s="2">
        <f t="shared" si="267"/>
        <v>0.97374706754374296</v>
      </c>
      <c r="GK226" s="2">
        <f t="shared" si="267"/>
        <v>0.97022090645606174</v>
      </c>
      <c r="GM226" s="86">
        <f t="shared" si="268"/>
        <v>0</v>
      </c>
      <c r="GN226" s="86">
        <f t="shared" si="268"/>
        <v>0</v>
      </c>
      <c r="GO226" s="86">
        <f t="shared" si="268"/>
        <v>0</v>
      </c>
      <c r="GP226" s="86">
        <f t="shared" si="268"/>
        <v>0</v>
      </c>
      <c r="GQ226" s="86">
        <f t="shared" si="268"/>
        <v>0</v>
      </c>
      <c r="GR226" s="86">
        <f t="shared" si="268"/>
        <v>0</v>
      </c>
      <c r="GS226" s="86">
        <f t="shared" si="268"/>
        <v>0</v>
      </c>
      <c r="GT226" s="86">
        <f t="shared" si="268"/>
        <v>0</v>
      </c>
      <c r="GU226" s="86">
        <f t="shared" si="268"/>
        <v>0</v>
      </c>
      <c r="GV226" s="86">
        <f t="shared" si="268"/>
        <v>0</v>
      </c>
      <c r="GW226" s="86">
        <f t="shared" si="268"/>
        <v>0</v>
      </c>
      <c r="GX226" s="86">
        <f t="shared" si="268"/>
        <v>0</v>
      </c>
      <c r="GY226" s="86">
        <f t="shared" si="268"/>
        <v>0</v>
      </c>
      <c r="GZ226" s="86">
        <f t="shared" si="268"/>
        <v>0</v>
      </c>
      <c r="HA226" s="86">
        <f t="shared" si="268"/>
        <v>0</v>
      </c>
      <c r="HC226" s="86">
        <f t="shared" si="278"/>
        <v>5.4141884198563943E-263</v>
      </c>
      <c r="HD226" s="86">
        <f t="shared" si="278"/>
        <v>0</v>
      </c>
      <c r="HE226" s="86">
        <f t="shared" si="278"/>
        <v>0</v>
      </c>
      <c r="HF226" s="86">
        <f t="shared" si="272"/>
        <v>0</v>
      </c>
      <c r="HG226" s="86">
        <f t="shared" si="272"/>
        <v>0</v>
      </c>
      <c r="HH226" s="86">
        <f t="shared" si="251"/>
        <v>0</v>
      </c>
      <c r="HI226" s="86">
        <f t="shared" si="252"/>
        <v>0</v>
      </c>
      <c r="HJ226" s="86">
        <f t="shared" si="250"/>
        <v>0</v>
      </c>
      <c r="HK226" s="86">
        <f t="shared" si="250"/>
        <v>0</v>
      </c>
      <c r="HL226" s="86">
        <f t="shared" si="250"/>
        <v>0</v>
      </c>
      <c r="HM226" s="86">
        <f t="shared" si="250"/>
        <v>0</v>
      </c>
      <c r="HN226" s="86">
        <f t="shared" si="250"/>
        <v>0</v>
      </c>
      <c r="HO226" s="86">
        <f t="shared" si="235"/>
        <v>0</v>
      </c>
      <c r="HP226" s="86">
        <f t="shared" si="235"/>
        <v>0</v>
      </c>
      <c r="HQ226" s="86">
        <f t="shared" si="235"/>
        <v>0</v>
      </c>
      <c r="HS226" s="86">
        <f t="shared" si="269"/>
        <v>4.2769487787028334E-26</v>
      </c>
      <c r="HT226" s="86">
        <f t="shared" si="269"/>
        <v>1.318683812571805E-29</v>
      </c>
      <c r="HU226" s="86">
        <f t="shared" si="269"/>
        <v>3.5766634181930141E-30</v>
      </c>
      <c r="HV226" s="86">
        <f t="shared" si="269"/>
        <v>1.7354769123813181E-29</v>
      </c>
      <c r="HW226" s="86">
        <f t="shared" si="269"/>
        <v>1.9089429003011976E-28</v>
      </c>
      <c r="HX226" s="86">
        <f t="shared" si="269"/>
        <v>4.3968799427684556E-31</v>
      </c>
      <c r="HY226" s="86">
        <f t="shared" si="269"/>
        <v>2.6914051776859547E-29</v>
      </c>
      <c r="HZ226" s="86">
        <f t="shared" si="269"/>
        <v>1.3493019974991385E-30</v>
      </c>
      <c r="IA226" s="86">
        <f t="shared" si="269"/>
        <v>5.5668129199134354E-32</v>
      </c>
      <c r="IB226" s="86">
        <f t="shared" si="269"/>
        <v>5.0391111281973444E-31</v>
      </c>
      <c r="IC226" s="86">
        <f t="shared" si="269"/>
        <v>5.6425804052824978E-30</v>
      </c>
      <c r="ID226" s="86">
        <f t="shared" si="269"/>
        <v>1.2971016301653952E-25</v>
      </c>
      <c r="IE226" s="86">
        <f t="shared" si="269"/>
        <v>1.6067280296486884E-32</v>
      </c>
      <c r="IF226" s="86">
        <f t="shared" si="269"/>
        <v>6.3002949810498294E-87</v>
      </c>
      <c r="IG226" s="86">
        <f t="shared" si="269"/>
        <v>1.5638103413476614E-92</v>
      </c>
      <c r="II226" s="86">
        <f t="shared" si="270"/>
        <v>1.0597122554657407E-6</v>
      </c>
      <c r="IJ226" s="86">
        <f t="shared" si="270"/>
        <v>7.4999187607511764E-14</v>
      </c>
      <c r="IK226" s="86">
        <f t="shared" si="270"/>
        <v>5.293167603886634E-14</v>
      </c>
      <c r="IL226" s="86">
        <f t="shared" si="270"/>
        <v>2.3490513906663295E-13</v>
      </c>
      <c r="IM226" s="86">
        <f t="shared" si="270"/>
        <v>1.2689470278776176E-12</v>
      </c>
      <c r="IN226" s="86">
        <f t="shared" si="270"/>
        <v>3.4861827990226583E-14</v>
      </c>
      <c r="IO226" s="86">
        <f t="shared" si="270"/>
        <v>3.3729166076668611E-13</v>
      </c>
      <c r="IP226" s="86">
        <f t="shared" si="270"/>
        <v>4.9242861704214422E-14</v>
      </c>
      <c r="IQ226" s="86">
        <f t="shared" si="270"/>
        <v>1.2936701040923697E-14</v>
      </c>
      <c r="IR226" s="86">
        <f t="shared" si="270"/>
        <v>1.8437423491060856E-13</v>
      </c>
      <c r="IS226" s="86">
        <f t="shared" si="270"/>
        <v>8.5200612959523539E-13</v>
      </c>
      <c r="IT226" s="86">
        <f t="shared" si="270"/>
        <v>1.8089124196322571E-10</v>
      </c>
      <c r="IU226" s="86">
        <f t="shared" si="270"/>
        <v>1.5776217838341083E-12</v>
      </c>
      <c r="IV226" s="86">
        <f t="shared" si="270"/>
        <v>1.8186452811823946E-63</v>
      </c>
      <c r="IW226" s="86">
        <f t="shared" si="270"/>
        <v>4.907649208626241E-27</v>
      </c>
      <c r="IY226" s="86">
        <f t="shared" si="271"/>
        <v>1.0597122554657407E-6</v>
      </c>
      <c r="IZ226" s="86">
        <f t="shared" si="271"/>
        <v>7.4999187607511777E-14</v>
      </c>
      <c r="JA226" s="86">
        <f t="shared" si="271"/>
        <v>5.2931676038866346E-14</v>
      </c>
      <c r="JB226" s="86">
        <f t="shared" si="271"/>
        <v>2.3490513906663295E-13</v>
      </c>
      <c r="JC226" s="86">
        <f t="shared" si="271"/>
        <v>1.2689470278776178E-12</v>
      </c>
      <c r="JD226" s="86">
        <f t="shared" si="271"/>
        <v>3.4861827990226583E-14</v>
      </c>
      <c r="JE226" s="86">
        <f t="shared" si="271"/>
        <v>3.3729166076668616E-13</v>
      </c>
      <c r="JF226" s="86">
        <f t="shared" si="271"/>
        <v>4.9242861704214422E-14</v>
      </c>
      <c r="JG226" s="86">
        <f t="shared" si="271"/>
        <v>1.2936701040923697E-14</v>
      </c>
      <c r="JH226" s="86">
        <f t="shared" si="271"/>
        <v>1.8437423491060856E-13</v>
      </c>
      <c r="JI226" s="86">
        <f t="shared" si="271"/>
        <v>8.5200612959523539E-13</v>
      </c>
      <c r="JJ226" s="86">
        <f t="shared" si="271"/>
        <v>1.8089124196322584E-10</v>
      </c>
      <c r="JK226" s="86">
        <f t="shared" si="271"/>
        <v>1.5776217838341083E-12</v>
      </c>
      <c r="JL226" s="86">
        <f t="shared" si="271"/>
        <v>1.8186452811823946E-63</v>
      </c>
      <c r="JM226" s="86">
        <f t="shared" si="271"/>
        <v>4.907649208626241E-27</v>
      </c>
    </row>
    <row r="227" spans="1:273" x14ac:dyDescent="0.25">
      <c r="B227" s="2">
        <v>200</v>
      </c>
      <c r="C227" s="37">
        <v>42.103000000000002</v>
      </c>
      <c r="D227" s="37">
        <v>41.216999999999999</v>
      </c>
      <c r="E227" s="37">
        <v>44.45</v>
      </c>
      <c r="F227" s="37">
        <v>45.732999999999997</v>
      </c>
      <c r="G227" s="37">
        <v>46.984000000000002</v>
      </c>
      <c r="H227" s="37">
        <v>47.639000000000003</v>
      </c>
      <c r="I227" s="37">
        <v>45.18</v>
      </c>
      <c r="J227" s="37">
        <v>42.786999999999999</v>
      </c>
      <c r="K227" s="37">
        <v>41.77</v>
      </c>
      <c r="L227" s="37">
        <v>42.41</v>
      </c>
      <c r="M227" s="37">
        <v>42.048999999999999</v>
      </c>
      <c r="N227" s="37">
        <v>42.197000000000003</v>
      </c>
      <c r="O227" s="37">
        <v>39.622999999999998</v>
      </c>
      <c r="P227" s="37">
        <v>35.148000000000003</v>
      </c>
      <c r="Q227" s="37">
        <v>34.360999999999997</v>
      </c>
      <c r="S227" s="4" t="e">
        <f t="shared" si="273"/>
        <v>#N/A</v>
      </c>
      <c r="T227" s="4" t="e">
        <f t="shared" si="273"/>
        <v>#N/A</v>
      </c>
      <c r="U227" s="4" t="e">
        <f t="shared" si="273"/>
        <v>#N/A</v>
      </c>
      <c r="V227" s="4" t="e">
        <f t="shared" si="273"/>
        <v>#N/A</v>
      </c>
      <c r="W227" s="4" t="e">
        <f t="shared" si="273"/>
        <v>#N/A</v>
      </c>
      <c r="X227" s="4" t="e">
        <f t="shared" si="273"/>
        <v>#N/A</v>
      </c>
      <c r="Y227" s="4" t="e">
        <f t="shared" si="273"/>
        <v>#N/A</v>
      </c>
      <c r="Z227" s="4" t="e">
        <f t="shared" si="273"/>
        <v>#N/A</v>
      </c>
      <c r="AA227" s="4" t="e">
        <f t="shared" si="273"/>
        <v>#N/A</v>
      </c>
      <c r="AB227" s="4" t="e">
        <f t="shared" si="273"/>
        <v>#N/A</v>
      </c>
      <c r="AC227" s="4" t="e">
        <f t="shared" si="273"/>
        <v>#N/A</v>
      </c>
      <c r="AD227" s="4" t="e">
        <f t="shared" si="273"/>
        <v>#N/A</v>
      </c>
      <c r="AE227" s="4" t="e">
        <f t="shared" si="273"/>
        <v>#N/A</v>
      </c>
      <c r="AF227" s="4">
        <f t="shared" si="273"/>
        <v>36.105350509128527</v>
      </c>
      <c r="AG227" s="4">
        <f t="shared" si="273"/>
        <v>33.793077000138268</v>
      </c>
      <c r="AI227" s="4">
        <f t="shared" si="274"/>
        <v>0</v>
      </c>
      <c r="AJ227" s="4">
        <f t="shared" si="274"/>
        <v>0</v>
      </c>
      <c r="AK227" s="4">
        <f t="shared" si="274"/>
        <v>0</v>
      </c>
      <c r="AL227" s="4">
        <f t="shared" si="274"/>
        <v>0</v>
      </c>
      <c r="AM227" s="4">
        <f t="shared" si="274"/>
        <v>0</v>
      </c>
      <c r="AN227" s="4">
        <f t="shared" si="274"/>
        <v>0</v>
      </c>
      <c r="AO227" s="4">
        <f t="shared" si="274"/>
        <v>0</v>
      </c>
      <c r="AP227" s="4">
        <f t="shared" si="274"/>
        <v>0</v>
      </c>
      <c r="AQ227" s="4">
        <f t="shared" si="274"/>
        <v>0</v>
      </c>
      <c r="AR227" s="4">
        <f t="shared" si="274"/>
        <v>0</v>
      </c>
      <c r="AS227" s="4">
        <f t="shared" si="274"/>
        <v>0</v>
      </c>
      <c r="AT227" s="4">
        <f t="shared" si="274"/>
        <v>0</v>
      </c>
      <c r="AU227" s="4">
        <f t="shared" si="274"/>
        <v>0</v>
      </c>
      <c r="AV227" s="4">
        <f t="shared" si="274"/>
        <v>-0.95735050912852415</v>
      </c>
      <c r="AW227" s="4">
        <f t="shared" si="274"/>
        <v>0.56792299986172878</v>
      </c>
      <c r="AY227" s="2" t="e">
        <f t="shared" si="265"/>
        <v>#N/A</v>
      </c>
      <c r="AZ227" s="2" t="e">
        <f t="shared" si="265"/>
        <v>#N/A</v>
      </c>
      <c r="BA227" s="2" t="e">
        <f t="shared" si="265"/>
        <v>#N/A</v>
      </c>
      <c r="BB227" s="2" t="e">
        <f t="shared" si="265"/>
        <v>#N/A</v>
      </c>
      <c r="BC227" s="2" t="e">
        <f t="shared" si="265"/>
        <v>#N/A</v>
      </c>
      <c r="BD227" s="2" t="e">
        <f t="shared" si="265"/>
        <v>#N/A</v>
      </c>
      <c r="BE227" s="2" t="e">
        <f t="shared" si="265"/>
        <v>#N/A</v>
      </c>
      <c r="BF227" s="2" t="e">
        <f t="shared" si="265"/>
        <v>#N/A</v>
      </c>
      <c r="BG227" s="2" t="e">
        <f t="shared" si="265"/>
        <v>#N/A</v>
      </c>
      <c r="BH227" s="2" t="e">
        <f t="shared" si="265"/>
        <v>#N/A</v>
      </c>
      <c r="BI227" s="2" t="e">
        <f t="shared" si="265"/>
        <v>#N/A</v>
      </c>
      <c r="BJ227" s="2" t="e">
        <f t="shared" si="265"/>
        <v>#N/A</v>
      </c>
      <c r="BK227" s="2" t="e">
        <f t="shared" si="265"/>
        <v>#N/A</v>
      </c>
      <c r="BL227" s="2">
        <f t="shared" si="265"/>
        <v>36.105350509128527</v>
      </c>
      <c r="BM227" s="2">
        <f t="shared" si="265"/>
        <v>33.793077000138268</v>
      </c>
      <c r="BO227" s="2" t="str">
        <f t="shared" si="279"/>
        <v/>
      </c>
      <c r="BP227" s="2" t="str">
        <f t="shared" si="280"/>
        <v/>
      </c>
      <c r="BQ227" s="2" t="str">
        <f t="shared" si="281"/>
        <v/>
      </c>
      <c r="BR227" s="2" t="str">
        <f t="shared" si="282"/>
        <v/>
      </c>
      <c r="BS227" s="2" t="str">
        <f t="shared" si="283"/>
        <v/>
      </c>
      <c r="BT227" s="2" t="str">
        <f t="shared" si="284"/>
        <v/>
      </c>
      <c r="BU227" s="2" t="str">
        <f t="shared" si="285"/>
        <v/>
      </c>
      <c r="BV227" s="2" t="str">
        <f t="shared" si="286"/>
        <v/>
      </c>
      <c r="BW227" s="2" t="str">
        <f t="shared" si="287"/>
        <v/>
      </c>
      <c r="BX227" s="2" t="str">
        <f t="shared" si="288"/>
        <v/>
      </c>
      <c r="BY227" s="2" t="str">
        <f t="shared" si="289"/>
        <v/>
      </c>
      <c r="BZ227" s="2" t="str">
        <f t="shared" si="290"/>
        <v/>
      </c>
      <c r="CA227" s="2" t="str">
        <f t="shared" si="291"/>
        <v/>
      </c>
      <c r="CB227" s="2" t="str">
        <f t="shared" si="292"/>
        <v/>
      </c>
      <c r="CC227" s="2" t="str">
        <f t="shared" si="293"/>
        <v/>
      </c>
      <c r="CE227" s="2" t="str">
        <f t="shared" si="266"/>
        <v/>
      </c>
      <c r="CF227" s="2" t="str">
        <f t="shared" si="266"/>
        <v/>
      </c>
      <c r="CG227" s="2" t="str">
        <f t="shared" si="266"/>
        <v/>
      </c>
      <c r="CH227" s="2" t="str">
        <f t="shared" si="266"/>
        <v/>
      </c>
      <c r="CI227" s="2" t="str">
        <f t="shared" si="266"/>
        <v/>
      </c>
      <c r="CJ227" s="2" t="str">
        <f t="shared" si="266"/>
        <v/>
      </c>
      <c r="CK227" s="2" t="str">
        <f t="shared" si="266"/>
        <v/>
      </c>
      <c r="CL227" s="2" t="str">
        <f t="shared" si="266"/>
        <v/>
      </c>
      <c r="CM227" s="2" t="str">
        <f t="shared" si="266"/>
        <v/>
      </c>
      <c r="CN227" s="2" t="str">
        <f t="shared" si="266"/>
        <v/>
      </c>
      <c r="CO227" s="2" t="str">
        <f t="shared" si="266"/>
        <v/>
      </c>
      <c r="CP227" s="2" t="str">
        <f t="shared" si="266"/>
        <v/>
      </c>
      <c r="CQ227" s="2" t="str">
        <f t="shared" si="266"/>
        <v/>
      </c>
      <c r="CR227" s="2" t="str">
        <f t="shared" si="266"/>
        <v/>
      </c>
      <c r="CS227" s="2" t="str">
        <f t="shared" si="266"/>
        <v/>
      </c>
      <c r="CU227" s="2" t="str">
        <f t="shared" si="294"/>
        <v/>
      </c>
      <c r="CV227" s="2" t="str">
        <f t="shared" si="295"/>
        <v/>
      </c>
      <c r="CW227" s="2" t="str">
        <f t="shared" si="296"/>
        <v/>
      </c>
      <c r="CX227" s="2" t="str">
        <f t="shared" si="297"/>
        <v/>
      </c>
      <c r="CY227" s="2" t="str">
        <f t="shared" si="298"/>
        <v/>
      </c>
      <c r="CZ227" s="2" t="str">
        <f t="shared" si="299"/>
        <v/>
      </c>
      <c r="DA227" s="2" t="str">
        <f t="shared" si="300"/>
        <v/>
      </c>
      <c r="DB227" s="2" t="str">
        <f t="shared" si="301"/>
        <v/>
      </c>
      <c r="DC227" s="2" t="str">
        <f t="shared" si="302"/>
        <v/>
      </c>
      <c r="DD227" s="2" t="str">
        <f t="shared" si="303"/>
        <v/>
      </c>
      <c r="DE227" s="2" t="str">
        <f t="shared" si="304"/>
        <v/>
      </c>
      <c r="DF227" s="2" t="str">
        <f t="shared" si="305"/>
        <v/>
      </c>
      <c r="DG227" s="2" t="str">
        <f t="shared" si="306"/>
        <v/>
      </c>
      <c r="DH227" s="2">
        <f t="shared" si="307"/>
        <v>35.148000000000003</v>
      </c>
      <c r="DI227" s="2">
        <f t="shared" si="308"/>
        <v>34.360999999999997</v>
      </c>
      <c r="DK227" s="2">
        <f t="shared" si="275"/>
        <v>101.33697280366691</v>
      </c>
      <c r="DL227" s="2">
        <f t="shared" si="275"/>
        <v>115.86964973262033</v>
      </c>
      <c r="DM227" s="2">
        <f t="shared" si="275"/>
        <v>110.47666844919786</v>
      </c>
      <c r="DN227" s="2">
        <f t="shared" si="275"/>
        <v>126.97902584670231</v>
      </c>
      <c r="DO227" s="2">
        <f t="shared" si="275"/>
        <v>120.55261071597911</v>
      </c>
      <c r="DP227" s="2">
        <f t="shared" si="275"/>
        <v>125.21209530956844</v>
      </c>
      <c r="DQ227" s="2">
        <f t="shared" si="275"/>
        <v>104.67658321479374</v>
      </c>
      <c r="DR227" s="2">
        <f t="shared" si="275"/>
        <v>111.85274743589747</v>
      </c>
      <c r="DS227" s="2">
        <f t="shared" si="275"/>
        <v>99.35842071524965</v>
      </c>
      <c r="DT227" s="2">
        <f t="shared" si="275"/>
        <v>97.669643527204499</v>
      </c>
      <c r="DU227" s="2">
        <f t="shared" si="275"/>
        <v>85.200212543554017</v>
      </c>
      <c r="DV227" s="2">
        <f t="shared" si="275"/>
        <v>103.56326480836233</v>
      </c>
      <c r="DW227" s="2">
        <f t="shared" si="275"/>
        <v>111.44340770324985</v>
      </c>
      <c r="DX227" s="2">
        <f t="shared" si="275"/>
        <v>77.038591462891446</v>
      </c>
      <c r="DY227" s="2">
        <f t="shared" si="275"/>
        <v>53.098824140565327</v>
      </c>
      <c r="DZ227" s="5"/>
      <c r="EA227" s="2">
        <f t="shared" si="249"/>
        <v>34.357080607222301</v>
      </c>
      <c r="EB227" s="2">
        <f t="shared" si="249"/>
        <v>36.876828571428568</v>
      </c>
      <c r="EC227" s="2">
        <f t="shared" si="249"/>
        <v>37.95480303030304</v>
      </c>
      <c r="ED227" s="2">
        <f t="shared" si="249"/>
        <v>43.307557142857142</v>
      </c>
      <c r="EE227" s="2">
        <f t="shared" si="249"/>
        <v>39.693478087578825</v>
      </c>
      <c r="EF227" s="2">
        <f t="shared" si="248"/>
        <v>46.695870573679912</v>
      </c>
      <c r="EG227" s="2">
        <f t="shared" si="248"/>
        <v>48.570067748318181</v>
      </c>
      <c r="EH227" s="2">
        <f t="shared" si="248"/>
        <v>45.161182492581602</v>
      </c>
      <c r="EI227" s="2">
        <f t="shared" si="248"/>
        <v>40.303530571198714</v>
      </c>
      <c r="EJ227" s="2">
        <f t="shared" si="248"/>
        <v>36.043202802359858</v>
      </c>
      <c r="EK227" s="2">
        <f t="shared" si="248"/>
        <v>46.609346755474817</v>
      </c>
      <c r="EL227" s="2">
        <f t="shared" si="248"/>
        <v>45.170171861217298</v>
      </c>
      <c r="EM227" s="2">
        <f t="shared" si="248"/>
        <v>39.640765528331528</v>
      </c>
      <c r="EN227" s="2">
        <f t="shared" si="248"/>
        <v>41.249052559584172</v>
      </c>
      <c r="EO227" s="2">
        <f t="shared" si="248"/>
        <v>34.44092391288801</v>
      </c>
      <c r="EP227" s="5"/>
      <c r="EQ227" s="2">
        <f t="shared" si="276"/>
        <v>37.487667734771577</v>
      </c>
      <c r="ER227" s="2">
        <f t="shared" si="276"/>
        <v>38.144579092841099</v>
      </c>
      <c r="ES227" s="2">
        <f t="shared" si="276"/>
        <v>41.26017277510573</v>
      </c>
      <c r="ET227" s="2">
        <f t="shared" si="276"/>
        <v>42.400086487172985</v>
      </c>
      <c r="EU227" s="2">
        <f t="shared" si="276"/>
        <v>44.27348389834188</v>
      </c>
      <c r="EV227" s="2">
        <f t="shared" si="276"/>
        <v>44.328660529206104</v>
      </c>
      <c r="EW227" s="2">
        <f t="shared" si="276"/>
        <v>45.439798273816329</v>
      </c>
      <c r="EX227" s="2">
        <f t="shared" si="276"/>
        <v>41.199931693863604</v>
      </c>
      <c r="EY227" s="2">
        <f t="shared" si="276"/>
        <v>36.54200081080733</v>
      </c>
      <c r="EZ227" s="2">
        <f t="shared" si="276"/>
        <v>40.360399064939834</v>
      </c>
      <c r="FA227" s="2">
        <f t="shared" si="276"/>
        <v>47.454583159352936</v>
      </c>
      <c r="FB227" s="2">
        <f t="shared" si="276"/>
        <v>43.088684636235442</v>
      </c>
      <c r="FC227" s="2">
        <f t="shared" si="276"/>
        <v>39.451417812671316</v>
      </c>
      <c r="FD227" s="2">
        <f t="shared" si="276"/>
        <v>35.978856839867177</v>
      </c>
      <c r="FE227" s="2">
        <f t="shared" si="276"/>
        <v>33.774931674840985</v>
      </c>
      <c r="FG227" s="2">
        <f t="shared" si="277"/>
        <v>0.99999976504370136</v>
      </c>
      <c r="FH227" s="2">
        <f t="shared" si="277"/>
        <v>0.99999978295411807</v>
      </c>
      <c r="FI227" s="2">
        <f t="shared" si="277"/>
        <v>0.99999977316100552</v>
      </c>
      <c r="FJ227" s="2">
        <f t="shared" si="277"/>
        <v>0.99999978396551625</v>
      </c>
      <c r="FK227" s="2">
        <f t="shared" si="277"/>
        <v>0.99999968434517039</v>
      </c>
      <c r="FL227" s="2">
        <f t="shared" si="277"/>
        <v>0.99999961163678464</v>
      </c>
      <c r="FM227" s="2">
        <f t="shared" si="277"/>
        <v>0.99999966358761472</v>
      </c>
      <c r="FN227" s="2">
        <f t="shared" si="277"/>
        <v>0.99999964921670381</v>
      </c>
      <c r="FO227" s="2">
        <f t="shared" si="277"/>
        <v>0.99999963797080016</v>
      </c>
      <c r="FP227" s="2">
        <f t="shared" si="277"/>
        <v>0.99999960462488102</v>
      </c>
      <c r="FQ227" s="2">
        <f t="shared" si="277"/>
        <v>0.99999956736563123</v>
      </c>
      <c r="FR227" s="2">
        <f t="shared" si="277"/>
        <v>0.99999957110041671</v>
      </c>
      <c r="FS227" s="2">
        <f t="shared" si="277"/>
        <v>0.99999952044361096</v>
      </c>
      <c r="FT227" s="2">
        <f t="shared" si="277"/>
        <v>0.99999951291205691</v>
      </c>
      <c r="FU227" s="2">
        <f t="shared" si="277"/>
        <v>0.99999945226104781</v>
      </c>
      <c r="FV227" s="5"/>
      <c r="FW227" s="2">
        <f t="shared" si="267"/>
        <v>0.96053063575516484</v>
      </c>
      <c r="FX227" s="2">
        <f t="shared" si="267"/>
        <v>0.99340410544427793</v>
      </c>
      <c r="FY227" s="2">
        <f t="shared" si="267"/>
        <v>0.99314195689462825</v>
      </c>
      <c r="FZ227" s="2">
        <f t="shared" si="267"/>
        <v>0.9931725388446665</v>
      </c>
      <c r="GA227" s="2">
        <f t="shared" si="267"/>
        <v>0.99073650763909404</v>
      </c>
      <c r="GB227" s="2">
        <f t="shared" si="267"/>
        <v>0.99153937896471889</v>
      </c>
      <c r="GC227" s="2">
        <f t="shared" si="267"/>
        <v>0.99069715093943589</v>
      </c>
      <c r="GD227" s="2">
        <f t="shared" si="267"/>
        <v>0.99171954043899369</v>
      </c>
      <c r="GE227" s="2">
        <f t="shared" si="267"/>
        <v>0.99212081758404047</v>
      </c>
      <c r="GF227" s="2">
        <f t="shared" si="267"/>
        <v>0.98991749150177588</v>
      </c>
      <c r="GG227" s="2">
        <f t="shared" si="267"/>
        <v>0.98872430988599136</v>
      </c>
      <c r="GH227" s="2">
        <f t="shared" si="267"/>
        <v>0.98564628511239072</v>
      </c>
      <c r="GI227" s="2">
        <f t="shared" si="267"/>
        <v>0.98327603292703292</v>
      </c>
      <c r="GJ227" s="2">
        <f t="shared" si="267"/>
        <v>0.97600160537960878</v>
      </c>
      <c r="GK227" s="2">
        <f t="shared" si="267"/>
        <v>0.97276979429709864</v>
      </c>
      <c r="GL227" s="5"/>
      <c r="GM227" s="86">
        <f t="shared" si="268"/>
        <v>0</v>
      </c>
      <c r="GN227" s="86">
        <f t="shared" si="268"/>
        <v>0</v>
      </c>
      <c r="GO227" s="86">
        <f t="shared" si="268"/>
        <v>0</v>
      </c>
      <c r="GP227" s="86">
        <f t="shared" si="268"/>
        <v>0</v>
      </c>
      <c r="GQ227" s="86">
        <f t="shared" si="268"/>
        <v>0</v>
      </c>
      <c r="GR227" s="86">
        <f t="shared" si="268"/>
        <v>0</v>
      </c>
      <c r="GS227" s="86">
        <f t="shared" si="268"/>
        <v>0</v>
      </c>
      <c r="GT227" s="86">
        <f t="shared" si="268"/>
        <v>0</v>
      </c>
      <c r="GU227" s="86">
        <f t="shared" si="268"/>
        <v>0</v>
      </c>
      <c r="GV227" s="86">
        <f t="shared" si="268"/>
        <v>0</v>
      </c>
      <c r="GW227" s="86">
        <f t="shared" si="268"/>
        <v>0</v>
      </c>
      <c r="GX227" s="86">
        <f t="shared" si="268"/>
        <v>0</v>
      </c>
      <c r="GY227" s="86">
        <f t="shared" si="268"/>
        <v>0</v>
      </c>
      <c r="GZ227" s="86">
        <f t="shared" si="268"/>
        <v>0</v>
      </c>
      <c r="HA227" s="86">
        <f t="shared" si="268"/>
        <v>0</v>
      </c>
      <c r="HC227" s="86">
        <f t="shared" si="278"/>
        <v>2.0874426026600332E-267</v>
      </c>
      <c r="HD227" s="86">
        <f t="shared" si="278"/>
        <v>0</v>
      </c>
      <c r="HE227" s="86">
        <f t="shared" si="278"/>
        <v>0</v>
      </c>
      <c r="HF227" s="86">
        <f t="shared" si="272"/>
        <v>0</v>
      </c>
      <c r="HG227" s="86">
        <f t="shared" si="272"/>
        <v>0</v>
      </c>
      <c r="HH227" s="86">
        <f t="shared" si="251"/>
        <v>0</v>
      </c>
      <c r="HI227" s="86">
        <f t="shared" si="252"/>
        <v>0</v>
      </c>
      <c r="HJ227" s="86">
        <f t="shared" si="250"/>
        <v>0</v>
      </c>
      <c r="HK227" s="86">
        <f t="shared" si="250"/>
        <v>0</v>
      </c>
      <c r="HL227" s="86">
        <f t="shared" si="250"/>
        <v>0</v>
      </c>
      <c r="HM227" s="86">
        <f t="shared" si="250"/>
        <v>0</v>
      </c>
      <c r="HN227" s="86">
        <f t="shared" si="250"/>
        <v>0</v>
      </c>
      <c r="HO227" s="86">
        <f t="shared" si="235"/>
        <v>0</v>
      </c>
      <c r="HP227" s="86">
        <f t="shared" si="235"/>
        <v>0</v>
      </c>
      <c r="HQ227" s="86">
        <f t="shared" si="235"/>
        <v>0</v>
      </c>
      <c r="HS227" s="86">
        <f t="shared" si="269"/>
        <v>9.5451718479564171E-27</v>
      </c>
      <c r="HT227" s="86">
        <f t="shared" si="269"/>
        <v>2.8123990755028613E-30</v>
      </c>
      <c r="HU227" s="86">
        <f t="shared" si="269"/>
        <v>7.3469904613391841E-31</v>
      </c>
      <c r="HV227" s="86">
        <f t="shared" si="269"/>
        <v>3.7906845970008643E-30</v>
      </c>
      <c r="HW227" s="86">
        <f t="shared" si="269"/>
        <v>4.0767766458920001E-29</v>
      </c>
      <c r="HX227" s="86">
        <f t="shared" si="269"/>
        <v>8.0907590858000076E-32</v>
      </c>
      <c r="HY227" s="86">
        <f t="shared" si="269"/>
        <v>5.3832381709730555E-30</v>
      </c>
      <c r="HZ227" s="86">
        <f t="shared" si="269"/>
        <v>2.5625053694918899E-31</v>
      </c>
      <c r="IA227" s="86">
        <f t="shared" si="269"/>
        <v>9.9644438645636977E-33</v>
      </c>
      <c r="IB227" s="86">
        <f t="shared" si="269"/>
        <v>9.1418696723676605E-32</v>
      </c>
      <c r="IC227" s="86">
        <f t="shared" si="269"/>
        <v>1.0604861443890433E-30</v>
      </c>
      <c r="ID227" s="86">
        <f t="shared" si="269"/>
        <v>3.030621646137874E-26</v>
      </c>
      <c r="IE227" s="86">
        <f t="shared" si="269"/>
        <v>2.4106710227929334E-33</v>
      </c>
      <c r="IF227" s="86">
        <f t="shared" si="269"/>
        <v>2.8224644701205859E-89</v>
      </c>
      <c r="IG227" s="86">
        <f t="shared" si="269"/>
        <v>3.8622307843326912E-95</v>
      </c>
      <c r="II227" s="86">
        <f t="shared" si="270"/>
        <v>5.0286947439148465E-7</v>
      </c>
      <c r="IJ227" s="86">
        <f t="shared" si="270"/>
        <v>2.5616335079499025E-14</v>
      </c>
      <c r="IK227" s="86">
        <f t="shared" si="270"/>
        <v>1.7689895114440154E-14</v>
      </c>
      <c r="IL227" s="86">
        <f t="shared" si="270"/>
        <v>8.3090801850094943E-14</v>
      </c>
      <c r="IM227" s="86">
        <f t="shared" si="270"/>
        <v>4.4744121812930446E-13</v>
      </c>
      <c r="IN227" s="86">
        <f t="shared" si="270"/>
        <v>1.0901597931004342E-14</v>
      </c>
      <c r="IO227" s="86">
        <f t="shared" si="270"/>
        <v>1.1269070752008359E-13</v>
      </c>
      <c r="IP227" s="86">
        <f t="shared" si="270"/>
        <v>1.5692373021471638E-14</v>
      </c>
      <c r="IQ227" s="86">
        <f t="shared" si="270"/>
        <v>3.9633369567729467E-15</v>
      </c>
      <c r="IR227" s="86">
        <f t="shared" si="270"/>
        <v>5.8913631292834982E-14</v>
      </c>
      <c r="IS227" s="86">
        <f t="shared" si="270"/>
        <v>2.817040386089012E-13</v>
      </c>
      <c r="IT227" s="86">
        <f t="shared" si="270"/>
        <v>7.0916374328831345E-11</v>
      </c>
      <c r="IU227" s="86">
        <f t="shared" si="270"/>
        <v>4.7958475053516342E-13</v>
      </c>
      <c r="IV227" s="86">
        <f t="shared" si="270"/>
        <v>1.1970359508495799E-66</v>
      </c>
      <c r="IW227" s="86">
        <f t="shared" si="270"/>
        <v>2.1426202055203495E-28</v>
      </c>
      <c r="IY227" s="86">
        <f t="shared" si="271"/>
        <v>5.0286947439148465E-7</v>
      </c>
      <c r="IZ227" s="86">
        <f t="shared" si="271"/>
        <v>2.5616335079499028E-14</v>
      </c>
      <c r="JA227" s="86">
        <f t="shared" si="271"/>
        <v>1.7689895114440154E-14</v>
      </c>
      <c r="JB227" s="86">
        <f t="shared" si="271"/>
        <v>8.3090801850094943E-14</v>
      </c>
      <c r="JC227" s="86">
        <f t="shared" si="271"/>
        <v>4.4744121812930451E-13</v>
      </c>
      <c r="JD227" s="86">
        <f t="shared" si="271"/>
        <v>1.0901597931004342E-14</v>
      </c>
      <c r="JE227" s="86">
        <f t="shared" si="271"/>
        <v>1.1269070752008359E-13</v>
      </c>
      <c r="JF227" s="86">
        <f t="shared" si="271"/>
        <v>1.5692373021471638E-14</v>
      </c>
      <c r="JG227" s="86">
        <f t="shared" si="271"/>
        <v>3.9633369567729467E-15</v>
      </c>
      <c r="JH227" s="86">
        <f t="shared" si="271"/>
        <v>5.8913631292834982E-14</v>
      </c>
      <c r="JI227" s="86">
        <f t="shared" si="271"/>
        <v>2.817040386089012E-13</v>
      </c>
      <c r="JJ227" s="86">
        <f t="shared" si="271"/>
        <v>7.091637432883137E-11</v>
      </c>
      <c r="JK227" s="86">
        <f t="shared" si="271"/>
        <v>4.7958475053516342E-13</v>
      </c>
      <c r="JL227" s="86">
        <f t="shared" si="271"/>
        <v>1.1970359508495799E-66</v>
      </c>
      <c r="JM227" s="86">
        <f t="shared" si="271"/>
        <v>2.1426202055203495E-28</v>
      </c>
    </row>
    <row r="228" spans="1:273" x14ac:dyDescent="0.25">
      <c r="AY228" s="5"/>
      <c r="AZ228" s="5"/>
      <c r="BO228" s="28">
        <f>SLOPE(BO27:BO227,$B27:$B227)</f>
        <v>0.2122317799847212</v>
      </c>
      <c r="BP228" s="28">
        <f t="shared" ref="BP228:CC228" si="309">SLOPE(BP27:BP227,$B27:$B227)</f>
        <v>0.27250501336898397</v>
      </c>
      <c r="BQ228" s="28">
        <f t="shared" si="309"/>
        <v>0.23636363636363633</v>
      </c>
      <c r="BR228" s="28">
        <f t="shared" si="309"/>
        <v>0.31420287433155086</v>
      </c>
      <c r="BS228" s="28">
        <f t="shared" si="309"/>
        <v>0.27535158843053575</v>
      </c>
      <c r="BT228" s="28">
        <f t="shared" si="309"/>
        <v>0.30619540337711065</v>
      </c>
      <c r="BU228" s="28">
        <f t="shared" si="309"/>
        <v>0.18823186344238974</v>
      </c>
      <c r="BV228" s="28">
        <f t="shared" si="309"/>
        <v>0.23708076923076926</v>
      </c>
      <c r="BW228" s="28">
        <f t="shared" si="309"/>
        <v>0.17106578947368425</v>
      </c>
      <c r="BX228" s="28">
        <f t="shared" si="309"/>
        <v>0.17825065666041279</v>
      </c>
      <c r="BY228" s="28">
        <f t="shared" si="309"/>
        <v>0.12939006968641117</v>
      </c>
      <c r="BZ228" s="28">
        <f t="shared" si="309"/>
        <v>0.22610052264808359</v>
      </c>
      <c r="CA228" s="28">
        <f t="shared" si="309"/>
        <v>0.28591082175292715</v>
      </c>
      <c r="CB228" s="28">
        <f t="shared" si="309"/>
        <v>0.12643835263835262</v>
      </c>
      <c r="CC228" s="28">
        <f t="shared" si="309"/>
        <v>1.1699312452253635E-2</v>
      </c>
      <c r="CE228" s="28">
        <f>SLOPE(CE27:CE227,$B27:$B227)</f>
        <v>-0.18734292931136245</v>
      </c>
      <c r="CF228" s="28">
        <f t="shared" ref="CF228:CS228" si="310">SLOPE(CF27:CF227,$B27:$B227)</f>
        <v>-0.16165714285714283</v>
      </c>
      <c r="CG228" s="28">
        <f t="shared" si="310"/>
        <v>-0.16919870129870118</v>
      </c>
      <c r="CH228" s="28">
        <f t="shared" si="310"/>
        <v>-0.12632857142857151</v>
      </c>
      <c r="CI228" s="28">
        <f t="shared" si="310"/>
        <v>-0.17437073974349893</v>
      </c>
      <c r="CJ228" s="28">
        <f t="shared" si="310"/>
        <v>-0.11951697256522363</v>
      </c>
      <c r="CK228" s="28">
        <f t="shared" si="310"/>
        <v>-9.322113177681042E-2</v>
      </c>
      <c r="CL228" s="28">
        <f t="shared" si="310"/>
        <v>-9.8547739570605752E-2</v>
      </c>
      <c r="CM228" s="28">
        <f t="shared" si="310"/>
        <v>-0.14863234111021723</v>
      </c>
      <c r="CN228" s="28">
        <f t="shared" si="310"/>
        <v>-0.16213938053097343</v>
      </c>
      <c r="CO228" s="28">
        <f t="shared" si="310"/>
        <v>-3.5269754768392385E-2</v>
      </c>
      <c r="CP228" s="28">
        <f t="shared" si="310"/>
        <v>-6.5731759566514072E-2</v>
      </c>
      <c r="CQ228" s="28">
        <f t="shared" si="310"/>
        <v>-0.12258025937837572</v>
      </c>
      <c r="CR228" s="28">
        <f t="shared" si="310"/>
        <v>-9.1708427879431564E-2</v>
      </c>
      <c r="CS228" s="28">
        <f t="shared" si="310"/>
        <v>-0.10910028364624472</v>
      </c>
      <c r="CU228" s="28">
        <f>SLOPE(CU27:CU227,$B27:$B227)</f>
        <v>-0.15213046818346626</v>
      </c>
      <c r="CV228" s="28">
        <f t="shared" ref="CV228:DI228" si="311">SLOPE(CV27:CV227,$B27:$B227)</f>
        <v>-0.14954782940923633</v>
      </c>
      <c r="CW228" s="28">
        <f t="shared" si="311"/>
        <v>-0.13778125096513463</v>
      </c>
      <c r="CX228" s="28">
        <f t="shared" si="311"/>
        <v>-0.1346933302779649</v>
      </c>
      <c r="CY228" s="28">
        <f t="shared" si="311"/>
        <v>-0.129368904576104</v>
      </c>
      <c r="CZ228" s="28">
        <f t="shared" si="311"/>
        <v>-0.14297236736542632</v>
      </c>
      <c r="DA228" s="28">
        <f t="shared" si="311"/>
        <v>-0.12429970489261369</v>
      </c>
      <c r="DB228" s="28">
        <f t="shared" si="311"/>
        <v>-0.13741103768609625</v>
      </c>
      <c r="DC228" s="28">
        <f t="shared" si="311"/>
        <v>-0.18584562700288718</v>
      </c>
      <c r="DD228" s="28">
        <f t="shared" si="311"/>
        <v>-0.11821070077935619</v>
      </c>
      <c r="DE228" s="28">
        <f t="shared" si="311"/>
        <v>-2.6646543889726738E-2</v>
      </c>
      <c r="DF228" s="28">
        <f t="shared" si="311"/>
        <v>-8.7087540588789286E-2</v>
      </c>
      <c r="DG228" s="28">
        <f t="shared" si="311"/>
        <v>-0.12466021896881561</v>
      </c>
      <c r="DH228" s="28">
        <f t="shared" si="311"/>
        <v>-0.14508202683002563</v>
      </c>
      <c r="DI228" s="28">
        <f t="shared" si="311"/>
        <v>-0.11524547243407504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58.890616806722669</v>
      </c>
      <c r="BP229" s="28">
        <f t="shared" ref="BP229:CC229" si="312">INTERCEPT(BP27:BP227,$B27:$B227)</f>
        <v>61.368647058823527</v>
      </c>
      <c r="BQ229" s="28">
        <f t="shared" si="312"/>
        <v>63.203941176470586</v>
      </c>
      <c r="BR229" s="28">
        <f t="shared" si="312"/>
        <v>64.13845098039215</v>
      </c>
      <c r="BS229" s="28">
        <f t="shared" si="312"/>
        <v>65.482293029871968</v>
      </c>
      <c r="BT229" s="28">
        <f t="shared" si="312"/>
        <v>63.973014634146317</v>
      </c>
      <c r="BU229" s="28">
        <f t="shared" si="312"/>
        <v>67.030210526315798</v>
      </c>
      <c r="BV229" s="28">
        <f t="shared" si="312"/>
        <v>64.436593589743609</v>
      </c>
      <c r="BW229" s="28">
        <f t="shared" si="312"/>
        <v>65.145262820512798</v>
      </c>
      <c r="BX229" s="28">
        <f t="shared" si="312"/>
        <v>62.019512195121941</v>
      </c>
      <c r="BY229" s="28">
        <f t="shared" si="312"/>
        <v>59.32219860627179</v>
      </c>
      <c r="BZ229" s="28">
        <f t="shared" si="312"/>
        <v>58.343160278745614</v>
      </c>
      <c r="CA229" s="28">
        <f t="shared" si="312"/>
        <v>54.261243352664408</v>
      </c>
      <c r="CB229" s="28">
        <f t="shared" si="312"/>
        <v>51.750920935220925</v>
      </c>
      <c r="CC229" s="28">
        <f t="shared" si="312"/>
        <v>50.7589616501146</v>
      </c>
      <c r="CD229" s="2"/>
      <c r="CE229" s="28">
        <f>INTERCEPT(CE27:CE227,$B27:$B227)</f>
        <v>71.825666469494791</v>
      </c>
      <c r="CF229" s="28">
        <f t="shared" ref="CF229:CS229" si="313">INTERCEPT(CF27:CF227,$B27:$B227)</f>
        <v>69.208257142857136</v>
      </c>
      <c r="CG229" s="28">
        <f t="shared" si="313"/>
        <v>71.794543290043279</v>
      </c>
      <c r="CH229" s="28">
        <f t="shared" si="313"/>
        <v>68.573271428571445</v>
      </c>
      <c r="CI229" s="28">
        <f t="shared" si="313"/>
        <v>74.567626036278611</v>
      </c>
      <c r="CJ229" s="28">
        <f t="shared" si="313"/>
        <v>70.599265086724643</v>
      </c>
      <c r="CK229" s="28">
        <f t="shared" si="313"/>
        <v>67.21429410368026</v>
      </c>
      <c r="CL229" s="28">
        <f t="shared" si="313"/>
        <v>64.870730406702748</v>
      </c>
      <c r="CM229" s="28">
        <f t="shared" si="313"/>
        <v>70.029998793242157</v>
      </c>
      <c r="CN229" s="28">
        <f t="shared" si="313"/>
        <v>68.471078908554546</v>
      </c>
      <c r="CO229" s="28">
        <f t="shared" si="313"/>
        <v>53.663297709153291</v>
      </c>
      <c r="CP229" s="28">
        <f t="shared" si="313"/>
        <v>58.316523774520114</v>
      </c>
      <c r="CQ229" s="28">
        <f t="shared" si="313"/>
        <v>64.156817404006674</v>
      </c>
      <c r="CR229" s="28">
        <f t="shared" si="313"/>
        <v>59.590738135470488</v>
      </c>
      <c r="CS229" s="28">
        <f t="shared" si="313"/>
        <v>56.26098064213695</v>
      </c>
      <c r="CT229" s="2"/>
      <c r="CU229" s="28">
        <f>INTERCEPT(CU27:CU227,$B27:$B227)</f>
        <v>67.91376137146483</v>
      </c>
      <c r="CV229" s="28">
        <f t="shared" ref="CV229:DI229" si="314">INTERCEPT(CV27:CV227,$B27:$B227)</f>
        <v>68.05414497468837</v>
      </c>
      <c r="CW229" s="28">
        <f t="shared" si="314"/>
        <v>68.816422968132656</v>
      </c>
      <c r="CX229" s="28">
        <f t="shared" si="314"/>
        <v>69.33875254276596</v>
      </c>
      <c r="CY229" s="28">
        <f t="shared" si="314"/>
        <v>70.147264813562686</v>
      </c>
      <c r="CZ229" s="28">
        <f t="shared" si="314"/>
        <v>72.923134002291363</v>
      </c>
      <c r="DA229" s="28">
        <f t="shared" si="314"/>
        <v>70.299739252339066</v>
      </c>
      <c r="DB229" s="28">
        <f t="shared" si="314"/>
        <v>68.682139231082857</v>
      </c>
      <c r="DC229" s="28">
        <f t="shared" si="314"/>
        <v>73.711126211384766</v>
      </c>
      <c r="DD229" s="28">
        <f t="shared" si="314"/>
        <v>64.002539220811073</v>
      </c>
      <c r="DE229" s="28">
        <f t="shared" si="314"/>
        <v>52.783891937298286</v>
      </c>
      <c r="DF229" s="28">
        <f t="shared" si="314"/>
        <v>60.506192753993304</v>
      </c>
      <c r="DG229" s="28">
        <f t="shared" si="314"/>
        <v>64.383461606434437</v>
      </c>
      <c r="DH229" s="28">
        <f t="shared" si="314"/>
        <v>64.995262205872308</v>
      </c>
      <c r="DI229" s="28">
        <f t="shared" si="314"/>
        <v>56.824026161655993</v>
      </c>
    </row>
    <row r="230" spans="1:273" x14ac:dyDescent="0.25">
      <c r="A230" s="139"/>
      <c r="B230" s="28" t="s">
        <v>36</v>
      </c>
      <c r="C230" s="5">
        <f>C$7 - ABS(C$11)*Expt!$B$9</f>
        <v>-11.68789349066023</v>
      </c>
      <c r="D230" s="5">
        <f>D$7 - ABS(D$11)*Expt!$B$9</f>
        <v>-13.720922613292764</v>
      </c>
      <c r="E230" s="5">
        <f>E$7 - ABS(E$11)*Expt!$B$9</f>
        <v>-12.669335703509134</v>
      </c>
      <c r="F230" s="5">
        <f>F$7 - ABS(F$11)*Expt!$B$9</f>
        <v>-12.92779203730602</v>
      </c>
      <c r="G230" s="5">
        <f>G$7 - ABS(G$11)*Expt!$B$9</f>
        <v>-8.0824899435101329</v>
      </c>
      <c r="H230" s="5">
        <f>H$7 - ABS(H$11)*Expt!$B$9</f>
        <v>-3.5131604227733604</v>
      </c>
      <c r="I230" s="5">
        <f>I$7 - ABS(I$11)*Expt!$B$9</f>
        <v>-9.8868266697121712</v>
      </c>
      <c r="J230" s="5">
        <f>J$7 - ABS(J$11)*Expt!$B$9</f>
        <v>-6.3479836708512707</v>
      </c>
      <c r="K230" s="5">
        <f>K$7 - ABS(K$11)*Expt!$B$9</f>
        <v>-4.1523494489741424</v>
      </c>
      <c r="L230" s="5">
        <f>L$7 - ABS(L$11)*Expt!$B$9</f>
        <v>-3.7413553208164956</v>
      </c>
      <c r="M230" s="5">
        <f>M$7 - ABS(M$11)*Expt!$B$9</f>
        <v>-0.25434356646369594</v>
      </c>
      <c r="N230" s="5">
        <f>N$7 - ABS(N$11)*Expt!$B$9</f>
        <v>-2.2003770023375111</v>
      </c>
      <c r="O230" s="5">
        <f>O$7 - ABS(O$11)*Expt!$B$9</f>
        <v>3.0185225099283457</v>
      </c>
      <c r="P230" s="5">
        <f>P$7 - ABS(P$11)*Expt!$B$9</f>
        <v>5.0000000017702817</v>
      </c>
      <c r="Q230" s="5">
        <f>Q$7 - ABS(Q$11)*Expt!$B$9</f>
        <v>8.9318423830044082</v>
      </c>
    </row>
    <row r="231" spans="1:273" x14ac:dyDescent="0.25">
      <c r="A231" s="139"/>
      <c r="B231" s="3" t="s">
        <v>60</v>
      </c>
      <c r="C231" s="72">
        <f>C7 - C11*$S231</f>
        <v>34.274679851521213</v>
      </c>
      <c r="D231" s="72">
        <f t="shared" ref="D231:Q231" si="315">D7 - D11*$S231</f>
        <v>33.41379111088812</v>
      </c>
      <c r="E231" s="72">
        <f t="shared" si="315"/>
        <v>33.892945300566105</v>
      </c>
      <c r="F231" s="72">
        <f t="shared" si="315"/>
        <v>33.363079332146782</v>
      </c>
      <c r="G231" s="72">
        <f t="shared" si="315"/>
        <v>37.4803143906611</v>
      </c>
      <c r="H231" s="72">
        <f>H7 - H11*$S231</f>
        <v>39.73095641798426</v>
      </c>
      <c r="I231" s="72">
        <f>I7 - I11*$S231</f>
        <v>38.171803061248809</v>
      </c>
      <c r="J231" s="72">
        <f t="shared" si="315"/>
        <v>38.625976427140941</v>
      </c>
      <c r="K231" s="72">
        <f t="shared" si="315"/>
        <v>38.968593940033934</v>
      </c>
      <c r="L231" s="72">
        <f t="shared" si="315"/>
        <v>39.925237683273629</v>
      </c>
      <c r="M231" s="72">
        <f t="shared" si="315"/>
        <v>40.903030125168762</v>
      </c>
      <c r="N231" s="72">
        <f t="shared" si="315"/>
        <v>40.808895262966601</v>
      </c>
      <c r="O231" s="72">
        <f t="shared" si="315"/>
        <v>42.020997241005105</v>
      </c>
      <c r="P231" s="72">
        <f t="shared" si="315"/>
        <v>42.190189778481582</v>
      </c>
      <c r="Q231" s="72">
        <f t="shared" si="315"/>
        <v>43.464346613767916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72">
        <f t="shared" ref="C232:P232" si="316">C10 + C14*$S232</f>
        <v>165.34372274883077</v>
      </c>
      <c r="D232" s="72">
        <f t="shared" si="316"/>
        <v>145.55369384428417</v>
      </c>
      <c r="E232" s="72">
        <f t="shared" si="316"/>
        <v>145.97972201843129</v>
      </c>
      <c r="F232" s="72">
        <f t="shared" si="316"/>
        <v>145.93086337691756</v>
      </c>
      <c r="G232" s="72">
        <f t="shared" si="316"/>
        <v>149.27041452777792</v>
      </c>
      <c r="H232" s="72">
        <f t="shared" si="316"/>
        <v>148.27730689658594</v>
      </c>
      <c r="I232" s="72">
        <f t="shared" si="316"/>
        <v>149.31687651271929</v>
      </c>
      <c r="J232" s="72">
        <f t="shared" si="316"/>
        <v>148.04163925204364</v>
      </c>
      <c r="K232" s="72">
        <f t="shared" si="316"/>
        <v>147.49791481828132</v>
      </c>
      <c r="L232" s="72">
        <f t="shared" si="316"/>
        <v>150.19923996445993</v>
      </c>
      <c r="M232" s="72">
        <f t="shared" si="316"/>
        <v>151.42669798638823</v>
      </c>
      <c r="N232" s="72">
        <f t="shared" si="316"/>
        <v>154.08108065134351</v>
      </c>
      <c r="O232" s="72">
        <f t="shared" si="316"/>
        <v>155.7665962582565</v>
      </c>
      <c r="P232" s="72">
        <f t="shared" si="316"/>
        <v>159.76829146022948</v>
      </c>
      <c r="Q232" s="72">
        <f>Q10 + Q14*$S232</f>
        <v>161.17602113372857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194.72537962872755</v>
      </c>
      <c r="D233" s="2">
        <f>D$10 + ABS(D$14)*Expt!$B$10</f>
        <v>175.99997502480295</v>
      </c>
      <c r="E233" s="2">
        <f>E$10 + ABS(E$14)*Expt!$B$10</f>
        <v>175.9999971475591</v>
      </c>
      <c r="F233" s="2">
        <f>F$10 + ABS(F$14)*Expt!$B$10</f>
        <v>176.78755760113998</v>
      </c>
      <c r="G233" s="2">
        <f>G$10 + ABS(G$14)*Expt!$B$10</f>
        <v>179.12074681338063</v>
      </c>
      <c r="H233" s="2">
        <f>H$10 + ABS(H$14)*Expt!$B$10</f>
        <v>176.7906221053118</v>
      </c>
      <c r="I233" s="2">
        <f>I$10 + ABS(I$14)*Expt!$B$10</f>
        <v>178.39790673582161</v>
      </c>
      <c r="J233" s="2">
        <f>J$10 + ABS(J$14)*Expt!$B$10</f>
        <v>176.85832224208303</v>
      </c>
      <c r="K233" s="2">
        <f>K$10 + ABS(K$14)*Expt!$B$10</f>
        <v>175.9700154687358</v>
      </c>
      <c r="L233" s="2">
        <f>L$10 + ABS(L$14)*Expt!$B$10</f>
        <v>178.44918588620592</v>
      </c>
      <c r="M233" s="2">
        <f>M$10 + ABS(M$14)*Expt!$B$10</f>
        <v>179.76366485081655</v>
      </c>
      <c r="N233" s="2">
        <f>N$10 + ABS(N$14)*Expt!$B$10</f>
        <v>184.09199639417497</v>
      </c>
      <c r="O233" s="2">
        <f>O$10 + ABS(O$14)*Expt!$B$10</f>
        <v>181.82832881802614</v>
      </c>
      <c r="P233" s="2">
        <f>P$10 + ABS(P$14)*Expt!$B$10</f>
        <v>208.74057762661994</v>
      </c>
      <c r="Q233" s="2">
        <f>Q$10 + ABS(Q$14)*Expt!$B$10</f>
        <v>207.58298327904859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AD331" activePane="bottomRight" state="frozen"/>
      <selection pane="topRight" activeCell="C1" sqref="C1"/>
      <selection pane="bottomLeft" activeCell="A6" sqref="A6"/>
      <selection pane="bottomRight" activeCell="F354" sqref="F35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4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23392.106151129625</v>
      </c>
      <c r="C2" s="49">
        <f>SUMSQ(AI27:AI227)</f>
        <v>1287.0252955205647</v>
      </c>
      <c r="D2" s="50">
        <f t="shared" ref="D2:O2" si="0">SUMSQ(AJ27:AJ227)</f>
        <v>2090.9101879326413</v>
      </c>
      <c r="E2" s="50">
        <f t="shared" si="0"/>
        <v>3054.6454336189272</v>
      </c>
      <c r="F2" s="50">
        <f t="shared" si="0"/>
        <v>2288.6521354276574</v>
      </c>
      <c r="G2" s="50">
        <f t="shared" si="0"/>
        <v>1446.2975998797576</v>
      </c>
      <c r="H2" s="50">
        <f t="shared" si="0"/>
        <v>1648.1767936190042</v>
      </c>
      <c r="I2" s="50">
        <f t="shared" si="0"/>
        <v>2971.6091910322079</v>
      </c>
      <c r="J2" s="50">
        <f t="shared" si="0"/>
        <v>1364.080573270496</v>
      </c>
      <c r="K2" s="50">
        <f t="shared" si="0"/>
        <v>1596.0478414855079</v>
      </c>
      <c r="L2" s="50">
        <f t="shared" si="0"/>
        <v>1259.738884989715</v>
      </c>
      <c r="M2" s="50">
        <f t="shared" si="0"/>
        <v>1916.560145949705</v>
      </c>
      <c r="N2" s="50">
        <f t="shared" si="0"/>
        <v>1137.8771915569102</v>
      </c>
      <c r="O2" s="51">
        <f t="shared" si="0"/>
        <v>1330.4848768465315</v>
      </c>
      <c r="P2" s="105">
        <f>SUMSQ(AV27:AV227)</f>
        <v>1674.3681330061831</v>
      </c>
      <c r="Q2" s="106">
        <f>SUMSQ(AW27:AW227)</f>
        <v>946.1022877694935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4">
        <v>2176.6435840175918</v>
      </c>
      <c r="D3" s="55">
        <v>2167.893521961013</v>
      </c>
      <c r="E3" s="55">
        <v>2233.5581297958765</v>
      </c>
      <c r="F3" s="55">
        <v>2135.7349784842677</v>
      </c>
      <c r="G3" s="55">
        <v>2022.3243291357949</v>
      </c>
      <c r="H3" s="55">
        <v>1976.5802493571584</v>
      </c>
      <c r="I3" s="55">
        <v>2222.2799732118315</v>
      </c>
      <c r="J3" s="55">
        <v>1945.2216286472706</v>
      </c>
      <c r="K3" s="55">
        <v>1917.7988461689226</v>
      </c>
      <c r="L3" s="55">
        <v>1937.913377019155</v>
      </c>
      <c r="M3" s="55">
        <v>1925.3376562385256</v>
      </c>
      <c r="N3" s="55">
        <v>1981.5606457277477</v>
      </c>
      <c r="O3" s="67">
        <v>1752.6141693112613</v>
      </c>
      <c r="P3" s="99">
        <v>1598.9552975876409</v>
      </c>
      <c r="Q3" s="92">
        <v>1236.061041962522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6">
        <v>1300.3286850199256</v>
      </c>
      <c r="D4" s="57">
        <v>1295.8367662430799</v>
      </c>
      <c r="E4" s="57">
        <v>1320.4425291327188</v>
      </c>
      <c r="F4" s="57">
        <v>1296.6787455957474</v>
      </c>
      <c r="G4" s="57">
        <v>1209.1112824856286</v>
      </c>
      <c r="H4" s="57">
        <v>1195.3744003830664</v>
      </c>
      <c r="I4" s="57">
        <v>1302.7627739481322</v>
      </c>
      <c r="J4" s="57">
        <v>1135.4076675340482</v>
      </c>
      <c r="K4" s="57">
        <v>1148.0060035500255</v>
      </c>
      <c r="L4" s="57">
        <v>1137.0149925841761</v>
      </c>
      <c r="M4" s="57">
        <v>1142.1848398832453</v>
      </c>
      <c r="N4" s="57">
        <v>1194.0496314287464</v>
      </c>
      <c r="O4" s="68">
        <v>1015.3692343705654</v>
      </c>
      <c r="P4" s="100">
        <v>868.96105153240023</v>
      </c>
      <c r="Q4" s="93">
        <v>661.43493054237661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6">
        <v>0</v>
      </c>
      <c r="D5" s="57">
        <v>29.635953331702538</v>
      </c>
      <c r="E5" s="57">
        <v>87.455077583184632</v>
      </c>
      <c r="F5" s="57">
        <v>101.4029236686617</v>
      </c>
      <c r="G5" s="57">
        <v>125.48616217813814</v>
      </c>
      <c r="H5" s="57">
        <v>139.29213976161589</v>
      </c>
      <c r="I5" s="57">
        <v>186.57755953652625</v>
      </c>
      <c r="J5" s="57">
        <v>169.73182527063406</v>
      </c>
      <c r="K5" s="57">
        <v>182.43740284082793</v>
      </c>
      <c r="L5" s="57">
        <v>197.96748993011363</v>
      </c>
      <c r="M5" s="57">
        <v>203.07818879863567</v>
      </c>
      <c r="N5" s="57">
        <v>225.99581601529997</v>
      </c>
      <c r="O5" s="68">
        <v>188.69832634186398</v>
      </c>
      <c r="P5" s="100">
        <v>409.54037227419781</v>
      </c>
      <c r="Q5" s="93">
        <v>998.80598924589685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8">
        <v>0</v>
      </c>
      <c r="D6" s="59">
        <v>21.016028144157541</v>
      </c>
      <c r="E6" s="59">
        <v>41.809259859876001</v>
      </c>
      <c r="F6" s="59">
        <v>47.450327615187263</v>
      </c>
      <c r="G6" s="59">
        <v>61.928219444081549</v>
      </c>
      <c r="H6" s="59">
        <v>68.867655462412344</v>
      </c>
      <c r="I6" s="59">
        <v>99.669002499569459</v>
      </c>
      <c r="J6" s="59">
        <v>84.247718353204064</v>
      </c>
      <c r="K6" s="59">
        <v>93.611852977199391</v>
      </c>
      <c r="L6" s="59">
        <v>99.523988186120548</v>
      </c>
      <c r="M6" s="59">
        <v>103.9279476075326</v>
      </c>
      <c r="N6" s="59">
        <v>115.4296090889505</v>
      </c>
      <c r="O6" s="69">
        <v>107.6141155624267</v>
      </c>
      <c r="P6" s="101">
        <v>177.75972640357301</v>
      </c>
      <c r="Q6" s="94">
        <v>507.67152202399745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7">
        <v>60.44038280630901</v>
      </c>
      <c r="D7" s="57">
        <v>60.358516054491005</v>
      </c>
      <c r="E7" s="57">
        <v>60.356877449645509</v>
      </c>
      <c r="F7" s="57">
        <v>60.488563371909699</v>
      </c>
      <c r="G7" s="57">
        <v>59.052222972216974</v>
      </c>
      <c r="H7" s="57">
        <v>58.928924417750807</v>
      </c>
      <c r="I7" s="57">
        <v>59.196507146841569</v>
      </c>
      <c r="J7" s="57">
        <v>58.978314185171634</v>
      </c>
      <c r="K7" s="57">
        <v>58.987731276539662</v>
      </c>
      <c r="L7" s="57">
        <v>59.88635686965263</v>
      </c>
      <c r="M7" s="57">
        <v>59.241713413696743</v>
      </c>
      <c r="N7" s="55">
        <v>59.552579012264331</v>
      </c>
      <c r="O7" s="67">
        <v>60.471424886304547</v>
      </c>
      <c r="P7" s="99">
        <v>59.393299158653392</v>
      </c>
      <c r="Q7" s="92">
        <v>60.105445817640806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6">
        <v>85.343455361272106</v>
      </c>
      <c r="D8" s="57">
        <v>85.145568178557724</v>
      </c>
      <c r="E8" s="57">
        <v>84.944810575299527</v>
      </c>
      <c r="F8" s="57">
        <v>84.934147727826655</v>
      </c>
      <c r="G8" s="57">
        <v>83.238347691052311</v>
      </c>
      <c r="H8" s="57">
        <v>82.650219845810412</v>
      </c>
      <c r="I8" s="57">
        <v>83.149069604171729</v>
      </c>
      <c r="J8" s="57">
        <v>82.604280063408964</v>
      </c>
      <c r="K8" s="57">
        <v>82.466951621462144</v>
      </c>
      <c r="L8" s="57">
        <v>83.231234514718381</v>
      </c>
      <c r="M8" s="57">
        <v>83.0344894144622</v>
      </c>
      <c r="N8" s="57">
        <v>84.103865069782984</v>
      </c>
      <c r="O8" s="68">
        <v>85.710668151476696</v>
      </c>
      <c r="P8" s="100">
        <v>84.678213327899144</v>
      </c>
      <c r="Q8" s="93">
        <v>85.946439476724322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4">
        <f t="shared" ref="C9:M9" si="1">C$8+ ($O9 - $O$8)*C$19 + ($O9 - $O$8)*($O9 - $O$8)*ABS(C$20)</f>
        <v>129.52046284181239</v>
      </c>
      <c r="D9" s="65">
        <f t="shared" si="1"/>
        <v>122.2085491734387</v>
      </c>
      <c r="E9" s="65">
        <f t="shared" si="1"/>
        <v>122.66143062933072</v>
      </c>
      <c r="F9" s="65">
        <f t="shared" si="1"/>
        <v>122.38359854092911</v>
      </c>
      <c r="G9" s="65">
        <f t="shared" si="1"/>
        <v>120.71143902708609</v>
      </c>
      <c r="H9" s="65">
        <f t="shared" si="1"/>
        <v>119.65570580604395</v>
      </c>
      <c r="I9" s="65">
        <f t="shared" si="1"/>
        <v>119.74836950369736</v>
      </c>
      <c r="J9" s="65">
        <f t="shared" si="1"/>
        <v>119.4685495507531</v>
      </c>
      <c r="K9" s="65">
        <f t="shared" si="1"/>
        <v>119.41041194669364</v>
      </c>
      <c r="L9" s="65">
        <f t="shared" si="1"/>
        <v>120.6128808532805</v>
      </c>
      <c r="M9" s="65">
        <f t="shared" si="1"/>
        <v>121.56887064497734</v>
      </c>
      <c r="N9" s="66">
        <f>N$8+ ($O9 - $O$8)*N$19 + ($O9 - $O$8)*($O9 - $O$8)*ABS(N$20)</f>
        <v>122.89253504385026</v>
      </c>
      <c r="O9" s="68">
        <v>125.85598930288101</v>
      </c>
      <c r="P9" s="100">
        <v>126.4802142002026</v>
      </c>
      <c r="Q9" s="93">
        <v>129.81178484855161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25">
        <f>C$8 + ($O10 - $O$8)*C$19 + ($O10 - $O$8)*($O10 - $O$8)*ABS(C$20)</f>
        <v>170.11303093889327</v>
      </c>
      <c r="D10" s="126">
        <f t="shared" ref="D10:N10" si="2">D$8 + ($O10 - $O$8)*D$19 + ($O10 - $O$8)*($O10 - $O$8)*ABS(D$20)</f>
        <v>151.13550807070285</v>
      </c>
      <c r="E10" s="126">
        <f t="shared" si="2"/>
        <v>152.71255557488468</v>
      </c>
      <c r="F10" s="126">
        <f t="shared" si="2"/>
        <v>152.64062253235517</v>
      </c>
      <c r="G10" s="126">
        <f t="shared" si="2"/>
        <v>150.68311989704461</v>
      </c>
      <c r="H10" s="126">
        <f t="shared" si="2"/>
        <v>148.9089115940659</v>
      </c>
      <c r="I10" s="126">
        <f t="shared" si="2"/>
        <v>148.84462298182973</v>
      </c>
      <c r="J10" s="126">
        <f t="shared" si="2"/>
        <v>148.02859142153594</v>
      </c>
      <c r="K10" s="126">
        <f t="shared" si="2"/>
        <v>148.31509661256942</v>
      </c>
      <c r="L10" s="126">
        <f t="shared" si="2"/>
        <v>150.52202854601549</v>
      </c>
      <c r="M10" s="126">
        <f t="shared" si="2"/>
        <v>151.71616531086298</v>
      </c>
      <c r="N10" s="127">
        <f t="shared" si="2"/>
        <v>153.94668827627237</v>
      </c>
      <c r="O10" s="69">
        <v>156.95797691703279</v>
      </c>
      <c r="P10" s="101">
        <v>160.79039540624868</v>
      </c>
      <c r="Q10" s="94">
        <v>161.06948088508841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12" t="s">
        <v>38</v>
      </c>
      <c r="C11" s="113">
        <v>8.384600105010481</v>
      </c>
      <c r="D11" s="110">
        <v>8.680123587243278</v>
      </c>
      <c r="E11" s="110">
        <v>8.405038203206697</v>
      </c>
      <c r="F11" s="110">
        <v>8.4348833256534679</v>
      </c>
      <c r="G11" s="110">
        <v>8.2595673594646097</v>
      </c>
      <c r="H11" s="110">
        <v>7.7555645785876877</v>
      </c>
      <c r="I11" s="110">
        <v>8.5251998620879146</v>
      </c>
      <c r="J11" s="110">
        <v>8.1797687501880123</v>
      </c>
      <c r="K11" s="110">
        <v>7.6765804888556914</v>
      </c>
      <c r="L11" s="110">
        <v>7.9144007901216709</v>
      </c>
      <c r="M11" s="110">
        <v>7.375518689648989</v>
      </c>
      <c r="N11" s="110">
        <v>7.8674081209568625</v>
      </c>
      <c r="O11" s="116">
        <v>7.0589157050991167</v>
      </c>
      <c r="P11" s="102">
        <v>6.8511577248854376</v>
      </c>
      <c r="Q11" s="95">
        <v>6.4556755878324541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14" t="s">
        <v>39</v>
      </c>
      <c r="C12" s="115">
        <v>6.8377136781170904</v>
      </c>
      <c r="D12" s="111">
        <v>7.3076369155511776</v>
      </c>
      <c r="E12" s="111">
        <v>7.155897431062197</v>
      </c>
      <c r="F12" s="111">
        <v>7.3549000391394559</v>
      </c>
      <c r="G12" s="111">
        <v>7.1153883567056884</v>
      </c>
      <c r="H12" s="111">
        <v>6.7966851794511172</v>
      </c>
      <c r="I12" s="111">
        <v>6.6583219211379827</v>
      </c>
      <c r="J12" s="111">
        <v>6.8689985982199619</v>
      </c>
      <c r="K12" s="111">
        <v>6.7842568184281848</v>
      </c>
      <c r="L12" s="111">
        <v>6.7374037877899609</v>
      </c>
      <c r="M12" s="111">
        <v>6.605107190357054</v>
      </c>
      <c r="N12" s="111">
        <v>7.1536664452345695</v>
      </c>
      <c r="O12" s="117">
        <v>6.3853363456919752</v>
      </c>
      <c r="P12" s="90">
        <v>5.6771435534726713</v>
      </c>
      <c r="Q12" s="96">
        <v>5.5662911735117211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22" t="s">
        <v>50</v>
      </c>
      <c r="C13" s="60">
        <f>C$12/$O12*$O13</f>
        <v>4.2356488580881848</v>
      </c>
      <c r="D13" s="61">
        <f t="shared" ref="D13:N13" si="3">D$12/$O12*$O13</f>
        <v>4.5267446713564148</v>
      </c>
      <c r="E13" s="61">
        <f t="shared" si="3"/>
        <v>4.4327490458508407</v>
      </c>
      <c r="F13" s="61">
        <f t="shared" si="3"/>
        <v>4.5560220007212067</v>
      </c>
      <c r="G13" s="61">
        <f t="shared" si="3"/>
        <v>4.4076555390710119</v>
      </c>
      <c r="H13" s="61">
        <f t="shared" si="3"/>
        <v>4.2102335918596854</v>
      </c>
      <c r="I13" s="61">
        <f t="shared" si="3"/>
        <v>4.1245239227123838</v>
      </c>
      <c r="J13" s="61">
        <f t="shared" si="3"/>
        <v>4.2550284259301661</v>
      </c>
      <c r="K13" s="61">
        <f t="shared" si="3"/>
        <v>4.2025347943298668</v>
      </c>
      <c r="L13" s="61">
        <f t="shared" si="3"/>
        <v>4.1735114986695239</v>
      </c>
      <c r="M13" s="61">
        <f t="shared" si="3"/>
        <v>4.0915598466664598</v>
      </c>
      <c r="N13" s="119">
        <f t="shared" si="3"/>
        <v>4.4313670528312379</v>
      </c>
      <c r="O13" s="117">
        <v>3.9554219252694565</v>
      </c>
      <c r="P13" s="90">
        <v>4.8453762027362792</v>
      </c>
      <c r="Q13" s="96">
        <v>6.7630982604000884</v>
      </c>
    </row>
    <row r="14" spans="1:156" ht="15.75" thickBot="1" x14ac:dyDescent="0.3">
      <c r="A14" s="142"/>
      <c r="B14" s="123" t="s">
        <v>51</v>
      </c>
      <c r="C14" s="62">
        <f>C12/$O12*$O14</f>
        <v>3.4858711383202512</v>
      </c>
      <c r="D14" s="63">
        <f>D12/$O12*$O14</f>
        <v>3.725438328131069</v>
      </c>
      <c r="E14" s="63">
        <f t="shared" ref="E14:N14" si="4">E12/$O12*$O14</f>
        <v>3.6480814345225339</v>
      </c>
      <c r="F14" s="63">
        <f t="shared" si="4"/>
        <v>3.7495331010594102</v>
      </c>
      <c r="G14" s="63">
        <f t="shared" si="4"/>
        <v>3.6274298805401934</v>
      </c>
      <c r="H14" s="63">
        <f t="shared" si="4"/>
        <v>3.4649547814675166</v>
      </c>
      <c r="I14" s="63">
        <f t="shared" si="4"/>
        <v>3.3944170971679708</v>
      </c>
      <c r="J14" s="63">
        <f t="shared" si="4"/>
        <v>3.5018202121166975</v>
      </c>
      <c r="K14" s="63">
        <f t="shared" si="4"/>
        <v>3.4586187944657332</v>
      </c>
      <c r="L14" s="63">
        <f t="shared" si="4"/>
        <v>3.4347330872055259</v>
      </c>
      <c r="M14" s="63">
        <f t="shared" si="4"/>
        <v>3.3672881907973546</v>
      </c>
      <c r="N14" s="120">
        <f t="shared" si="4"/>
        <v>3.6469440764124075</v>
      </c>
      <c r="O14" s="118">
        <v>3.255248862956821</v>
      </c>
      <c r="P14" s="103">
        <v>6.5182457649170571</v>
      </c>
      <c r="Q14" s="97">
        <v>5.0806933959778204</v>
      </c>
    </row>
    <row r="15" spans="1:156" x14ac:dyDescent="0.25">
      <c r="A15" s="140" t="s">
        <v>40</v>
      </c>
      <c r="B15" s="121" t="s">
        <v>38</v>
      </c>
      <c r="C15" s="113">
        <v>-2.2453093946067413</v>
      </c>
      <c r="D15" s="110">
        <v>-3.2246042041160532</v>
      </c>
      <c r="E15" s="110">
        <v>-3.383738587146178</v>
      </c>
      <c r="F15" s="110">
        <v>-3.6002507071086738</v>
      </c>
      <c r="G15" s="110">
        <v>-3.9901829299416054</v>
      </c>
      <c r="H15" s="110">
        <v>-3.4912771552809163</v>
      </c>
      <c r="I15" s="110">
        <v>-3.8608205142979362</v>
      </c>
      <c r="J15" s="110">
        <v>-4.1297595622071466</v>
      </c>
      <c r="K15" s="110">
        <v>-3.5560970226446544</v>
      </c>
      <c r="L15" s="110">
        <v>-3.7982861173389879</v>
      </c>
      <c r="M15" s="110">
        <v>-3.0966119972971335</v>
      </c>
      <c r="N15" s="110">
        <v>-3.1455905133163244</v>
      </c>
      <c r="O15" s="110">
        <v>-2.4953408735128502</v>
      </c>
      <c r="P15" s="90">
        <v>-2.5071136632048696</v>
      </c>
      <c r="Q15" s="96">
        <v>-2.3841242763399682</v>
      </c>
    </row>
    <row r="16" spans="1:156" ht="15.75" thickBot="1" x14ac:dyDescent="0.3">
      <c r="A16" s="141"/>
      <c r="B16" s="114" t="s">
        <v>39</v>
      </c>
      <c r="C16" s="115">
        <v>-1.6391171154259263</v>
      </c>
      <c r="D16" s="111">
        <v>-3.0928629335827118</v>
      </c>
      <c r="E16" s="111">
        <v>-3.5098487828273877</v>
      </c>
      <c r="F16" s="111">
        <v>-3.5960731950454896</v>
      </c>
      <c r="G16" s="111">
        <v>-3.9475952075608607</v>
      </c>
      <c r="H16" s="111">
        <v>-3.8585461340731468</v>
      </c>
      <c r="I16" s="111">
        <v>-3.1384302702748577</v>
      </c>
      <c r="J16" s="111">
        <v>-4.3895496352045367</v>
      </c>
      <c r="K16" s="111">
        <v>-3.4591403921262209</v>
      </c>
      <c r="L16" s="111">
        <v>-3.3807340271231925</v>
      </c>
      <c r="M16" s="111">
        <v>-3.1345982543500996</v>
      </c>
      <c r="N16" s="111">
        <v>-3.2454099991912098</v>
      </c>
      <c r="O16" s="117">
        <v>-2.7184412087879801</v>
      </c>
      <c r="P16" s="90">
        <v>-2.3816808337439155</v>
      </c>
      <c r="Q16" s="96">
        <v>-2.451430363687237</v>
      </c>
      <c r="R16" s="5"/>
    </row>
    <row r="17" spans="1:273" x14ac:dyDescent="0.25">
      <c r="A17" s="141"/>
      <c r="B17" s="122" t="s">
        <v>50</v>
      </c>
      <c r="C17" s="60">
        <f t="shared" ref="C17:M18" si="5">$O17</f>
        <v>-1.3553003085203692</v>
      </c>
      <c r="D17" s="61">
        <f t="shared" si="5"/>
        <v>-1.3553003085203692</v>
      </c>
      <c r="E17" s="61">
        <f t="shared" si="5"/>
        <v>-1.3553003085203692</v>
      </c>
      <c r="F17" s="61">
        <f t="shared" si="5"/>
        <v>-1.3553003085203692</v>
      </c>
      <c r="G17" s="61">
        <f t="shared" si="5"/>
        <v>-1.3553003085203692</v>
      </c>
      <c r="H17" s="61">
        <f t="shared" si="5"/>
        <v>-1.3553003085203692</v>
      </c>
      <c r="I17" s="61">
        <f t="shared" si="5"/>
        <v>-1.3553003085203692</v>
      </c>
      <c r="J17" s="61">
        <f t="shared" si="5"/>
        <v>-1.3553003085203692</v>
      </c>
      <c r="K17" s="61">
        <f t="shared" si="5"/>
        <v>-1.3553003085203692</v>
      </c>
      <c r="L17" s="61">
        <f t="shared" si="5"/>
        <v>-1.3553003085203692</v>
      </c>
      <c r="M17" s="61">
        <f t="shared" si="5"/>
        <v>-1.3553003085203692</v>
      </c>
      <c r="N17" s="119">
        <f>$O17</f>
        <v>-1.3553003085203692</v>
      </c>
      <c r="O17" s="117">
        <v>-1.3553003085203692</v>
      </c>
      <c r="P17" s="90">
        <v>-1.3080476044886302</v>
      </c>
      <c r="Q17" s="96">
        <v>-2.0099160696362941</v>
      </c>
      <c r="R17" s="108"/>
    </row>
    <row r="18" spans="1:273" ht="15.75" thickBot="1" x14ac:dyDescent="0.3">
      <c r="A18" s="142"/>
      <c r="B18" s="123" t="s">
        <v>51</v>
      </c>
      <c r="C18" s="62">
        <f t="shared" si="5"/>
        <v>-0.86099890764343157</v>
      </c>
      <c r="D18" s="63">
        <f t="shared" si="5"/>
        <v>-0.86099890764343157</v>
      </c>
      <c r="E18" s="63">
        <f t="shared" si="5"/>
        <v>-0.86099890764343157</v>
      </c>
      <c r="F18" s="63">
        <f t="shared" si="5"/>
        <v>-0.86099890764343157</v>
      </c>
      <c r="G18" s="63">
        <f t="shared" si="5"/>
        <v>-0.86099890764343157</v>
      </c>
      <c r="H18" s="63">
        <f t="shared" si="5"/>
        <v>-0.86099890764343157</v>
      </c>
      <c r="I18" s="63">
        <f t="shared" si="5"/>
        <v>-0.86099890764343157</v>
      </c>
      <c r="J18" s="63">
        <f t="shared" si="5"/>
        <v>-0.86099890764343157</v>
      </c>
      <c r="K18" s="63">
        <f t="shared" si="5"/>
        <v>-0.86099890764343157</v>
      </c>
      <c r="L18" s="63">
        <f t="shared" si="5"/>
        <v>-0.86099890764343157</v>
      </c>
      <c r="M18" s="63">
        <f t="shared" si="5"/>
        <v>-0.86099890764343157</v>
      </c>
      <c r="N18" s="120">
        <f>$O18</f>
        <v>-0.86099890764343157</v>
      </c>
      <c r="O18" s="118">
        <v>-0.86099890764343157</v>
      </c>
      <c r="P18" s="103">
        <v>-14.236214001686331</v>
      </c>
      <c r="Q18" s="97">
        <v>-0.90549838660431414</v>
      </c>
      <c r="R18" s="108"/>
    </row>
    <row r="19" spans="1:273" x14ac:dyDescent="0.25">
      <c r="A19" s="40"/>
      <c r="B19" s="40"/>
      <c r="C19" s="113">
        <v>0.9850768149307515</v>
      </c>
      <c r="D19" s="110">
        <v>0.91936216324059161</v>
      </c>
      <c r="E19" s="111">
        <v>0.92445207225427251</v>
      </c>
      <c r="F19" s="111">
        <v>0.91031692918191354</v>
      </c>
      <c r="G19" s="111">
        <v>0.91640707883284267</v>
      </c>
      <c r="H19" s="111">
        <v>0.91121250552463628</v>
      </c>
      <c r="I19" s="111">
        <v>0.89823699317750438</v>
      </c>
      <c r="J19" s="111">
        <v>0.91827063353943539</v>
      </c>
      <c r="K19" s="111">
        <v>0.91511095116509422</v>
      </c>
      <c r="L19" s="111">
        <v>0.91397863516521527</v>
      </c>
      <c r="M19" s="111">
        <v>0.95455760525718836</v>
      </c>
      <c r="N19" s="111">
        <v>0.94803165546051182</v>
      </c>
      <c r="O19" s="113"/>
      <c r="P19" s="104"/>
      <c r="Q19" s="20"/>
    </row>
    <row r="20" spans="1:273" ht="15.75" thickBot="1" x14ac:dyDescent="0.3">
      <c r="A20" s="40"/>
      <c r="B20" s="40" t="s">
        <v>57</v>
      </c>
      <c r="C20" s="130">
        <v>-2.8733233339995122E-3</v>
      </c>
      <c r="D20" s="131">
        <v>9.6107717983217401E-5</v>
      </c>
      <c r="E20" s="129">
        <v>3.7489276212522565E-4</v>
      </c>
      <c r="F20" s="129">
        <v>5.6121808806128108E-4</v>
      </c>
      <c r="G20" s="129">
        <v>4.2418403739514636E-4</v>
      </c>
      <c r="H20" s="129">
        <v>2.6343693050166192E-4</v>
      </c>
      <c r="I20" s="129">
        <v>3.3461881032485177E-4</v>
      </c>
      <c r="J20" s="129">
        <v>0</v>
      </c>
      <c r="K20" s="129">
        <v>1.2784271356393643E-4</v>
      </c>
      <c r="L20" s="129">
        <v>4.2793526466437229E-4</v>
      </c>
      <c r="M20" s="129">
        <v>1.3238608396068244E-4</v>
      </c>
      <c r="N20" s="129">
        <v>4.5272617996827789E-4</v>
      </c>
      <c r="O20" s="128"/>
      <c r="P20" s="104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1.316752039639925E-2</v>
      </c>
      <c r="E21" s="15">
        <f t="shared" si="6"/>
        <v>3.6811104367910068E-2</v>
      </c>
      <c r="F21" s="15">
        <f t="shared" si="6"/>
        <v>4.4290309597718389E-2</v>
      </c>
      <c r="G21" s="15">
        <f t="shared" si="6"/>
        <v>5.7106715627263382E-2</v>
      </c>
      <c r="H21" s="15">
        <f t="shared" si="6"/>
        <v>6.4357852729643061E-2</v>
      </c>
      <c r="I21" s="15">
        <f t="shared" si="6"/>
        <v>7.5741467337245044E-2</v>
      </c>
      <c r="J21" s="15">
        <f t="shared" si="6"/>
        <v>7.8483259434822192E-2</v>
      </c>
      <c r="K21" s="15">
        <f t="shared" si="6"/>
        <v>8.4962866606851956E-2</v>
      </c>
      <c r="L21" s="15">
        <f t="shared" si="6"/>
        <v>9.0669436112472551E-2</v>
      </c>
      <c r="M21" s="15">
        <f t="shared" si="6"/>
        <v>9.334246426354055E-2</v>
      </c>
      <c r="N21" s="15">
        <f t="shared" si="6"/>
        <v>0.10016905258029062</v>
      </c>
      <c r="O21" s="16">
        <f>O5/(O3*$P21 + O5)</f>
        <v>9.5096316662539676E-2</v>
      </c>
      <c r="P21" s="132">
        <f>(1 - P$1) / P$1 * (P5/P3)</f>
        <v>1.0245198796791262</v>
      </c>
      <c r="Q21" s="133">
        <f>(1 - Q$1) / Q$1 * (Q5/Q3)</f>
        <v>0.8080555533568714</v>
      </c>
      <c r="R21" s="145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4"/>
      <c r="B22" s="47" t="s">
        <v>39</v>
      </c>
      <c r="C22" s="52">
        <f t="shared" si="6"/>
        <v>0</v>
      </c>
      <c r="D22" s="52">
        <f t="shared" si="6"/>
        <v>1.9434961940934706E-2</v>
      </c>
      <c r="E22" s="52">
        <f t="shared" si="6"/>
        <v>3.725389551598203E-2</v>
      </c>
      <c r="F22" s="52">
        <f t="shared" si="6"/>
        <v>4.2806857617727928E-2</v>
      </c>
      <c r="G22" s="52">
        <f t="shared" si="6"/>
        <v>5.890634945813375E-2</v>
      </c>
      <c r="H22" s="52">
        <f t="shared" si="6"/>
        <v>6.5776262359450166E-2</v>
      </c>
      <c r="I22" s="52">
        <f t="shared" si="6"/>
        <v>8.5503477176952683E-2</v>
      </c>
      <c r="J22" s="52">
        <f t="shared" si="6"/>
        <v>8.3141101853397167E-2</v>
      </c>
      <c r="K22" s="52">
        <f t="shared" si="6"/>
        <v>9.0622840586734282E-2</v>
      </c>
      <c r="L22" s="52">
        <f t="shared" si="6"/>
        <v>9.6634464407433812E-2</v>
      </c>
      <c r="M22" s="52">
        <f t="shared" si="6"/>
        <v>0.10007160409739216</v>
      </c>
      <c r="N22" s="52">
        <f t="shared" si="6"/>
        <v>0.10565866000347907</v>
      </c>
      <c r="O22" s="53">
        <f>O6/(O4*$P22 + O6)</f>
        <v>0.114671766163253</v>
      </c>
      <c r="P22" s="21">
        <f>(1 - P$1) / P$1 * (P6/P4)</f>
        <v>0.8182632631927349</v>
      </c>
      <c r="Q22" s="22">
        <f>(1 - Q$1) / Q$1 * (Q6/Q4)</f>
        <v>0.76753055906452783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7"/>
      <c r="AG24" s="10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7"/>
      <c r="AW24" s="10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7"/>
      <c r="BM24" s="10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7"/>
      <c r="CC24" s="10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7"/>
      <c r="CS24" s="107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7"/>
      <c r="DI24" s="10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7" t="s">
        <v>34</v>
      </c>
      <c r="DY24" s="10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7" t="s">
        <v>34</v>
      </c>
      <c r="EO24" s="107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56.878999999999998</v>
      </c>
      <c r="D27" s="37">
        <v>61.65</v>
      </c>
      <c r="E27" s="37">
        <v>61.311</v>
      </c>
      <c r="F27" s="37">
        <v>62.158999999999999</v>
      </c>
      <c r="G27" s="37">
        <v>63.683</v>
      </c>
      <c r="H27" s="37">
        <v>60.081000000000003</v>
      </c>
      <c r="I27" s="37">
        <v>66.516000000000005</v>
      </c>
      <c r="J27" s="37">
        <v>64.177000000000007</v>
      </c>
      <c r="K27" s="37">
        <v>64.613</v>
      </c>
      <c r="L27" s="37">
        <v>60.887</v>
      </c>
      <c r="M27" s="37">
        <v>56.951999999999998</v>
      </c>
      <c r="N27" s="37">
        <v>58.564999999999998</v>
      </c>
      <c r="O27" s="37">
        <v>56.725999999999999</v>
      </c>
      <c r="P27" s="37">
        <v>48.758000000000003</v>
      </c>
      <c r="Q27" s="37">
        <v>47.225999999999999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57.112419030232338</v>
      </c>
      <c r="T27" s="4">
        <f t="shared" si="7"/>
        <v>59.20534739916836</v>
      </c>
      <c r="U27" s="4">
        <f t="shared" si="7"/>
        <v>60.089937460418163</v>
      </c>
      <c r="V27" s="4">
        <f t="shared" si="7"/>
        <v>61.351440078252431</v>
      </c>
      <c r="W27" s="4">
        <f t="shared" si="7"/>
        <v>61.992076045204001</v>
      </c>
      <c r="X27" s="4">
        <f t="shared" si="7"/>
        <v>61.4373267080529</v>
      </c>
      <c r="Y27" s="4">
        <f t="shared" si="7"/>
        <v>64.366841647689895</v>
      </c>
      <c r="Z27" s="4">
        <f t="shared" si="7"/>
        <v>62.64504783692211</v>
      </c>
      <c r="AA27" s="4">
        <f t="shared" si="7"/>
        <v>62.987536247865663</v>
      </c>
      <c r="AB27" s="4">
        <f t="shared" si="7"/>
        <v>59.615515118910395</v>
      </c>
      <c r="AC27" s="4" t="e">
        <f t="shared" si="7"/>
        <v>#N/A</v>
      </c>
      <c r="AD27" s="4">
        <f t="shared" si="7"/>
        <v>57.025012926299844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-0.23341903023234067</v>
      </c>
      <c r="AJ27" s="4">
        <f t="shared" si="8"/>
        <v>2.4446526008316383</v>
      </c>
      <c r="AK27" s="4">
        <f t="shared" si="8"/>
        <v>1.2210625395818369</v>
      </c>
      <c r="AL27" s="4">
        <f t="shared" si="8"/>
        <v>0.80755992174756841</v>
      </c>
      <c r="AM27" s="4">
        <f t="shared" si="8"/>
        <v>1.6909239547959984</v>
      </c>
      <c r="AN27" s="4">
        <f t="shared" si="8"/>
        <v>-1.3563267080528973</v>
      </c>
      <c r="AO27" s="4">
        <f t="shared" si="8"/>
        <v>2.1491583523101099</v>
      </c>
      <c r="AP27" s="4">
        <f t="shared" si="8"/>
        <v>1.5319521630778965</v>
      </c>
      <c r="AQ27" s="4">
        <f t="shared" si="8"/>
        <v>1.6254637521343369</v>
      </c>
      <c r="AR27" s="4">
        <f t="shared" si="8"/>
        <v>1.2714848810896058</v>
      </c>
      <c r="AS27" s="4">
        <f t="shared" si="8"/>
        <v>0</v>
      </c>
      <c r="AT27" s="4">
        <f t="shared" si="8"/>
        <v>1.5399870737001535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57.11241902915404</v>
      </c>
      <c r="AZ27" s="2">
        <f t="shared" ref="AZ27:BM42" si="9">IF(OR($B27 &lt; D$230, $B27 &gt; D$233), #N/A, ((1-FH27)*DL27) + (FH27 - FX27)*EB27 + (FX27*ER27))</f>
        <v>59.205347392863338</v>
      </c>
      <c r="BA27" s="2">
        <f t="shared" si="9"/>
        <v>60.089937459073212</v>
      </c>
      <c r="BB27" s="2">
        <f t="shared" si="9"/>
        <v>61.351440076877601</v>
      </c>
      <c r="BC27" s="2">
        <f t="shared" si="9"/>
        <v>61.992076043651224</v>
      </c>
      <c r="BD27" s="2">
        <f t="shared" si="9"/>
        <v>61.437326707993812</v>
      </c>
      <c r="BE27" s="2">
        <f t="shared" si="9"/>
        <v>64.366841640638754</v>
      </c>
      <c r="BF27" s="2">
        <f t="shared" si="9"/>
        <v>62.645047835946833</v>
      </c>
      <c r="BG27" s="2">
        <f t="shared" si="9"/>
        <v>62.987536247835607</v>
      </c>
      <c r="BH27" s="2">
        <f t="shared" si="9"/>
        <v>59.615515118838296</v>
      </c>
      <c r="BI27" s="2" t="e">
        <f t="shared" si="9"/>
        <v>#N/A</v>
      </c>
      <c r="BJ27" s="2">
        <f t="shared" si="9"/>
        <v>57.025012926227227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56.878999999999998</v>
      </c>
      <c r="BP27" s="2">
        <f t="shared" ref="BP27:BP90" si="11">IF(AND(IZ27 &lt; $CC$22, $B27 &lt; D$7, $B27 &gt; D$230), D27, "")</f>
        <v>61.65</v>
      </c>
      <c r="BQ27" s="2">
        <f t="shared" ref="BQ27:BQ90" si="12">IF(AND(JA27 &lt; $CC$22, $B27 &lt; E$7, $B27 &gt; E$230), E27, "")</f>
        <v>61.311</v>
      </c>
      <c r="BR27" s="2">
        <f t="shared" ref="BR27:BR90" si="13">IF(AND(JB27 &lt; $CC$22, $B27 &lt; F$7, $B27 &gt; F$230), F27, "")</f>
        <v>62.158999999999999</v>
      </c>
      <c r="BS27" s="2">
        <f t="shared" ref="BS27:BS90" si="14">IF(AND(JC27 &lt; $CC$22, $B27 &lt; G$7, $B27 &gt; G$230), G27, "")</f>
        <v>63.683</v>
      </c>
      <c r="BT27" s="2">
        <f t="shared" ref="BT27:BT90" si="15">IF(AND(JD27 &lt; $CC$22, $B27 &lt; H$7, $B27 &gt; H$230), H27, "")</f>
        <v>60.081000000000003</v>
      </c>
      <c r="BU27" s="2">
        <f t="shared" ref="BU27:BU90" si="16">IF(AND(JE27 &lt; $CC$22, $B27 &lt; I$7, $B27 &gt; I$230), I27, "")</f>
        <v>66.516000000000005</v>
      </c>
      <c r="BV27" s="2">
        <f t="shared" ref="BV27:BV90" si="17">IF(AND(JF27 &lt; $CC$22, $B27 &lt; J$7, $B27 &gt; J$230), J27, "")</f>
        <v>64.177000000000007</v>
      </c>
      <c r="BW27" s="2">
        <f t="shared" ref="BW27:BW90" si="18">IF(AND(JG27 &lt; $CC$22, $B27 &lt; K$7, $B27 &gt; K$230), K27, "")</f>
        <v>64.613</v>
      </c>
      <c r="BX27" s="2">
        <f t="shared" ref="BX27:BX90" si="19">IF(AND(JH27 &lt; $CC$22, $B27 &lt; L$7, $B27 &gt; L$230), L27, "")</f>
        <v>60.887</v>
      </c>
      <c r="BY27" s="2" t="str">
        <f t="shared" ref="BY27:BY90" si="20">IF(AND(JI27 &lt; $CC$22, $B27 &lt; M$7, $B27 &gt; M$230), M27, "")</f>
        <v/>
      </c>
      <c r="BZ27" s="2">
        <f t="shared" ref="BZ27:BZ90" si="21">IF(AND(JJ27 &lt; $CC$22, $B27 &lt; N$7, $B27 &gt; N$230), N27, "")</f>
        <v>58.564999999999998</v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56.81384102564104</v>
      </c>
      <c r="DL27" s="2">
        <f t="shared" si="41"/>
        <v>58.899955465587041</v>
      </c>
      <c r="DM27" s="2">
        <f t="shared" si="41"/>
        <v>59.776723076923069</v>
      </c>
      <c r="DN27" s="2">
        <f t="shared" si="41"/>
        <v>61.1503217948718</v>
      </c>
      <c r="DO27" s="2">
        <f t="shared" si="41"/>
        <v>61.694028340080976</v>
      </c>
      <c r="DP27" s="2">
        <f t="shared" si="41"/>
        <v>61.139053846153828</v>
      </c>
      <c r="DQ27" s="2">
        <f t="shared" si="41"/>
        <v>64.121927125506076</v>
      </c>
      <c r="DR27" s="2">
        <f t="shared" si="41"/>
        <v>62.47833603238869</v>
      </c>
      <c r="DS27" s="2">
        <f t="shared" si="41"/>
        <v>62.773575609756108</v>
      </c>
      <c r="DT27" s="2">
        <f t="shared" si="41"/>
        <v>59.433064634146348</v>
      </c>
      <c r="DU27" s="2">
        <f t="shared" si="41"/>
        <v>56.45749230769232</v>
      </c>
      <c r="DV27" s="2">
        <f t="shared" si="41"/>
        <v>57.091243902439025</v>
      </c>
      <c r="DW27" s="2">
        <f t="shared" si="41"/>
        <v>51.603112484954572</v>
      </c>
      <c r="DX27" s="2">
        <f t="shared" si="41"/>
        <v>49.288143907064942</v>
      </c>
      <c r="DY27" s="2">
        <f t="shared" si="41"/>
        <v>47.700635854341741</v>
      </c>
      <c r="EA27" s="2">
        <f t="shared" ref="EA27:EO43" si="42">CE$228*$B27+CE$229</f>
        <v>68.442009734550311</v>
      </c>
      <c r="EB27" s="2">
        <f t="shared" si="42"/>
        <v>69.949983720719914</v>
      </c>
      <c r="EC27" s="2">
        <f t="shared" si="42"/>
        <v>71.828598363837131</v>
      </c>
      <c r="ED27" s="2">
        <f t="shared" si="42"/>
        <v>68.928645771316837</v>
      </c>
      <c r="EE27" s="2">
        <f t="shared" si="42"/>
        <v>72.234958840521216</v>
      </c>
      <c r="EF27" s="2">
        <f t="shared" si="42"/>
        <v>72.819274537548324</v>
      </c>
      <c r="EG27" s="2">
        <f t="shared" si="42"/>
        <v>72.390285081776383</v>
      </c>
      <c r="EH27" s="2">
        <f t="shared" si="42"/>
        <v>68.441057229530685</v>
      </c>
      <c r="EI27" s="2">
        <f t="shared" si="42"/>
        <v>71.347184347966135</v>
      </c>
      <c r="EJ27" s="2">
        <f t="shared" si="42"/>
        <v>66.946653670865103</v>
      </c>
      <c r="EK27" s="2">
        <f t="shared" si="42"/>
        <v>52.329289245355326</v>
      </c>
      <c r="EL27" s="2">
        <f t="shared" si="42"/>
        <v>54.416217040154699</v>
      </c>
      <c r="EM27" s="2">
        <f t="shared" si="42"/>
        <v>61.459560286110815</v>
      </c>
      <c r="EN27" s="2">
        <f t="shared" si="42"/>
        <v>56.40593529988103</v>
      </c>
      <c r="EO27" s="2">
        <f t="shared" si="42"/>
        <v>52.022382367850263</v>
      </c>
      <c r="EQ27" s="2">
        <f t="shared" ref="EQ27:FE43" si="43">CU$228*$B27+CU$229</f>
        <v>63.704669322753439</v>
      </c>
      <c r="ER27" s="2">
        <f t="shared" si="43"/>
        <v>65.482884414817121</v>
      </c>
      <c r="ES27" s="2">
        <f t="shared" si="43"/>
        <v>66.792837092506602</v>
      </c>
      <c r="ET27" s="2">
        <f t="shared" si="43"/>
        <v>67.016168154413165</v>
      </c>
      <c r="EU27" s="2">
        <f t="shared" si="43"/>
        <v>69.223449366758103</v>
      </c>
      <c r="EV27" s="2">
        <f t="shared" si="43"/>
        <v>71.408604098758119</v>
      </c>
      <c r="EW27" s="2">
        <f t="shared" si="43"/>
        <v>69.452572201730376</v>
      </c>
      <c r="EX27" s="2">
        <f t="shared" si="43"/>
        <v>66.2508474588995</v>
      </c>
      <c r="EY27" s="2">
        <f t="shared" si="43"/>
        <v>70.150405581319305</v>
      </c>
      <c r="EZ27" s="2">
        <f t="shared" si="43"/>
        <v>61.695033772607601</v>
      </c>
      <c r="FA27" s="2">
        <f t="shared" si="43"/>
        <v>51.333255440595778</v>
      </c>
      <c r="FB27" s="2">
        <f t="shared" si="43"/>
        <v>57.966576060204659</v>
      </c>
      <c r="FC27" s="2">
        <f t="shared" si="43"/>
        <v>62.704307849868471</v>
      </c>
      <c r="FD27" s="2">
        <f t="shared" si="43"/>
        <v>62.655338958119415</v>
      </c>
      <c r="FE27" s="2">
        <f t="shared" si="43"/>
        <v>54.364954479313347</v>
      </c>
      <c r="FG27" s="2">
        <f t="shared" ref="FG27:FU43" si="44">POWER(10,($B27-C$231)/C$229)/(1+POWER(10,($B27-C$231)/C$229))</f>
        <v>2.5677194236621844E-2</v>
      </c>
      <c r="FH27" s="2">
        <f t="shared" si="44"/>
        <v>2.7637571934954776E-2</v>
      </c>
      <c r="FI27" s="2">
        <f t="shared" si="44"/>
        <v>2.5989175724943279E-2</v>
      </c>
      <c r="FJ27" s="2">
        <f t="shared" si="44"/>
        <v>2.5856441850449365E-2</v>
      </c>
      <c r="FK27" s="2">
        <f t="shared" si="44"/>
        <v>2.8275542792462915E-2</v>
      </c>
      <c r="FL27" s="2">
        <f t="shared" si="44"/>
        <v>2.5536711122135507E-2</v>
      </c>
      <c r="FM27" s="2">
        <f t="shared" si="44"/>
        <v>2.9621090909563854E-2</v>
      </c>
      <c r="FN27" s="2">
        <f t="shared" si="44"/>
        <v>2.7959454136665583E-2</v>
      </c>
      <c r="FO27" s="2">
        <f t="shared" si="44"/>
        <v>2.4955889905680616E-2</v>
      </c>
      <c r="FP27" s="2">
        <f t="shared" si="44"/>
        <v>2.4283400235018071E-2</v>
      </c>
      <c r="FQ27" s="2">
        <f t="shared" si="44"/>
        <v>2.2796508840125504E-2</v>
      </c>
      <c r="FR27" s="2">
        <f t="shared" si="44"/>
        <v>2.4759917547952356E-2</v>
      </c>
      <c r="FS27" s="2">
        <f t="shared" si="44"/>
        <v>1.8997853430108857E-2</v>
      </c>
      <c r="FT27" s="2">
        <f t="shared" si="44"/>
        <v>1.9981048783370845E-2</v>
      </c>
      <c r="FU27" s="2">
        <f t="shared" si="44"/>
        <v>1.7133429041336586E-2</v>
      </c>
      <c r="FW27" s="2">
        <f>POWER(10,($B27-C$232)/C$229)/(1+POWER(10,($B27-C$232)/C$229))</f>
        <v>1.5684789491531176E-7</v>
      </c>
      <c r="FX27" s="2">
        <f t="shared" ref="FX27:GK42" si="45">POWER(10,($B27-D$232)/D$229)/(1+POWER(10,($B27-D$232)/D$229))</f>
        <v>9.0069818169646954E-7</v>
      </c>
      <c r="FY27" s="2">
        <f t="shared" si="45"/>
        <v>7.7892822076065152E-7</v>
      </c>
      <c r="FZ27" s="2">
        <f t="shared" si="45"/>
        <v>7.8410596582400442E-7</v>
      </c>
      <c r="GA27" s="2">
        <f t="shared" si="45"/>
        <v>9.3901990051959649E-7</v>
      </c>
      <c r="GB27" s="2">
        <f t="shared" si="45"/>
        <v>1.1057146303479402E-6</v>
      </c>
      <c r="GC27" s="2">
        <f t="shared" si="45"/>
        <v>1.1122812023504649E-6</v>
      </c>
      <c r="GD27" s="2">
        <f t="shared" si="45"/>
        <v>1.1991011579639345E-6</v>
      </c>
      <c r="GE27" s="2">
        <f t="shared" si="45"/>
        <v>1.1678730273634116E-6</v>
      </c>
      <c r="GF27" s="2">
        <f t="shared" si="45"/>
        <v>9.5305605362474775E-7</v>
      </c>
      <c r="GG27" s="2">
        <f t="shared" si="45"/>
        <v>8.5379383933253537E-7</v>
      </c>
      <c r="GH27" s="2">
        <f t="shared" si="45"/>
        <v>6.9523586360210236E-7</v>
      </c>
      <c r="GI27" s="2">
        <f t="shared" si="45"/>
        <v>5.2684236970347732E-7</v>
      </c>
      <c r="GJ27" s="2">
        <f t="shared" si="45"/>
        <v>3.7015534335370917E-7</v>
      </c>
      <c r="GK27" s="2">
        <f t="shared" si="45"/>
        <v>3.6076185214487223E-7</v>
      </c>
      <c r="GM27" s="86">
        <f xml:space="preserve"> _xlfn.NORM.DIST($B27, C$7, ABS(C$11), TRUE) * _xlfn.NORM.DIST(($B27 - C$7)*C$15, 0, ABS(C$11), TRUE) * 2</f>
        <v>5.657192106218137E-13</v>
      </c>
      <c r="GN27" s="86">
        <f t="shared" ref="GN27:HA42" si="46" xml:space="preserve"> _xlfn.NORM.DIST($B27, D$7, ABS(D$11), TRUE) * _xlfn.NORM.DIST(($B27 - D$7)*D$15, 0, ABS(D$11), TRUE) * 2</f>
        <v>3.5596145411291865E-12</v>
      </c>
      <c r="GO27" s="86">
        <f t="shared" si="46"/>
        <v>6.9185399305196963E-13</v>
      </c>
      <c r="GP27" s="86">
        <f t="shared" si="46"/>
        <v>7.4322079148926681E-13</v>
      </c>
      <c r="GQ27" s="86">
        <f t="shared" si="46"/>
        <v>8.706028686938856E-13</v>
      </c>
      <c r="GR27" s="86">
        <f t="shared" si="46"/>
        <v>3.0010049777632588E-14</v>
      </c>
      <c r="GS27" s="86">
        <f t="shared" si="46"/>
        <v>3.8193681311793508E-12</v>
      </c>
      <c r="GT27" s="86">
        <f t="shared" si="46"/>
        <v>5.5842397668990649E-13</v>
      </c>
      <c r="GU27" s="86">
        <f t="shared" si="46"/>
        <v>1.540576067643203E-14</v>
      </c>
      <c r="GV27" s="86">
        <f t="shared" si="46"/>
        <v>3.8265327863150012E-14</v>
      </c>
      <c r="GW27" s="86">
        <f t="shared" si="46"/>
        <v>9.5732489135480101E-16</v>
      </c>
      <c r="GX27" s="86">
        <f t="shared" si="46"/>
        <v>3.7457797433366031E-14</v>
      </c>
      <c r="GY27" s="86">
        <f t="shared" si="46"/>
        <v>1.0651751744908315E-17</v>
      </c>
      <c r="GZ27" s="86">
        <f t="shared" si="46"/>
        <v>4.355896679229137E-18</v>
      </c>
      <c r="HA27" s="86">
        <f t="shared" si="46"/>
        <v>1.2725456694771621E-20</v>
      </c>
      <c r="HC27" s="86">
        <f xml:space="preserve"> _xlfn.NORM.DIST($B27, C$8, ABS(C$12), TRUE) * _xlfn.NORM.DIST(($B27 - C$8)*C$16, 0, ABS(C$12), TRUE) * 2</f>
        <v>9.4449546570806748E-36</v>
      </c>
      <c r="HD27" s="86">
        <f t="shared" ref="HD27:HQ42" si="47" xml:space="preserve"> _xlfn.NORM.DIST($B27, D$8, ABS(D$12), TRUE) * _xlfn.NORM.DIST(($B27 - D$8)*D$16, 0, ABS(D$12), TRUE) * 2</f>
        <v>2.2522458711624622E-31</v>
      </c>
      <c r="HE27" s="86">
        <f t="shared" si="47"/>
        <v>1.6825246855556211E-32</v>
      </c>
      <c r="HF27" s="86">
        <f t="shared" si="47"/>
        <v>7.5586720863069984E-31</v>
      </c>
      <c r="HG27" s="86">
        <f t="shared" si="47"/>
        <v>1.299462485239676E-31</v>
      </c>
      <c r="HH27" s="86">
        <f t="shared" si="47"/>
        <v>5.0528098833886975E-34</v>
      </c>
      <c r="HI27" s="86">
        <f t="shared" si="47"/>
        <v>8.6817415056661953E-36</v>
      </c>
      <c r="HJ27" s="86">
        <f t="shared" si="47"/>
        <v>2.6048053616521757E-33</v>
      </c>
      <c r="HK27" s="86">
        <f t="shared" si="47"/>
        <v>5.3543930010901457E-34</v>
      </c>
      <c r="HL27" s="86">
        <f t="shared" si="47"/>
        <v>4.6575745688971882E-35</v>
      </c>
      <c r="HM27" s="86">
        <f t="shared" si="47"/>
        <v>3.0386016628656039E-36</v>
      </c>
      <c r="HN27" s="86">
        <f t="shared" si="47"/>
        <v>6.5196144773515213E-32</v>
      </c>
      <c r="HO27" s="86">
        <f t="shared" si="47"/>
        <v>4.4311426815700815E-41</v>
      </c>
      <c r="HP27" s="86">
        <f t="shared" si="47"/>
        <v>2.6077605685250374E-50</v>
      </c>
      <c r="HQ27" s="86">
        <f t="shared" si="47"/>
        <v>8.739056949221887E-54</v>
      </c>
      <c r="HS27" s="86">
        <f xml:space="preserve"> _xlfn.NORM.DIST($B27, C$9, ABS(C$13), TRUE) * _xlfn.NORM.DIST(($B27 - C$9)*C$17, 0, ABS(C$13), TRUE) * 2</f>
        <v>2.352750554135444E-205</v>
      </c>
      <c r="HT27" s="86">
        <f t="shared" ref="HT27:IG42" si="48" xml:space="preserve"> _xlfn.NORM.DIST($B27, D$9, ABS(D$13), TRUE) * _xlfn.NORM.DIST(($B27 - D$9)*D$17, 0, ABS(D$13), TRUE) * 2</f>
        <v>1.6025351934440985E-160</v>
      </c>
      <c r="HU27" s="86">
        <f t="shared" si="48"/>
        <v>1.5326476099864235E-168</v>
      </c>
      <c r="HV27" s="86">
        <f t="shared" si="48"/>
        <v>6.1176862997844607E-159</v>
      </c>
      <c r="HW27" s="86">
        <f t="shared" si="48"/>
        <v>3.9425725068723433E-165</v>
      </c>
      <c r="HX27" s="86">
        <f t="shared" si="48"/>
        <v>1.1381249958393769E-177</v>
      </c>
      <c r="HY27" s="86">
        <f t="shared" si="48"/>
        <v>2.5037123088601637E-185</v>
      </c>
      <c r="HZ27" s="86">
        <f t="shared" si="48"/>
        <v>1.8691442269086488E-173</v>
      </c>
      <c r="IA27" s="86">
        <f t="shared" si="48"/>
        <v>1.3617114464106159E-177</v>
      </c>
      <c r="IB27" s="86">
        <f t="shared" si="48"/>
        <v>1.2072535651167304E-183</v>
      </c>
      <c r="IC27" s="86">
        <f t="shared" si="48"/>
        <v>5.3566176636741778E-194</v>
      </c>
      <c r="ID27" s="86">
        <f t="shared" si="48"/>
        <v>2.8394613465720467E-169</v>
      </c>
      <c r="IE27" s="86">
        <f t="shared" si="48"/>
        <v>3.5801334251738295E-222</v>
      </c>
      <c r="IF27" s="86">
        <f t="shared" si="48"/>
        <v>3.3461908095638214E-150</v>
      </c>
      <c r="IG27" s="86">
        <f t="shared" si="48"/>
        <v>4.1436585840848014E-82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2.3744504388034834E-134</v>
      </c>
      <c r="IW27" s="86">
        <f t="shared" si="49"/>
        <v>1.4459874787911987E-220</v>
      </c>
      <c r="IY27" s="86">
        <f>GM27+HC27+HS27+II27</f>
        <v>5.657192106218137E-13</v>
      </c>
      <c r="IZ27" s="86">
        <f t="shared" ref="IZ27:JM42" si="50">GN27+HD27+HT27+IJ27</f>
        <v>3.5596145411291865E-12</v>
      </c>
      <c r="JA27" s="86">
        <f t="shared" si="50"/>
        <v>6.9185399305196963E-13</v>
      </c>
      <c r="JB27" s="86">
        <f t="shared" si="50"/>
        <v>7.4322079148926681E-13</v>
      </c>
      <c r="JC27" s="86">
        <f t="shared" si="50"/>
        <v>8.706028686938856E-13</v>
      </c>
      <c r="JD27" s="86">
        <f t="shared" si="50"/>
        <v>3.0010049777632588E-14</v>
      </c>
      <c r="JE27" s="86">
        <f t="shared" si="50"/>
        <v>3.8193681311793508E-12</v>
      </c>
      <c r="JF27" s="86">
        <f t="shared" si="50"/>
        <v>5.5842397668990649E-13</v>
      </c>
      <c r="JG27" s="86">
        <f t="shared" si="50"/>
        <v>1.540576067643203E-14</v>
      </c>
      <c r="JH27" s="86">
        <f t="shared" si="50"/>
        <v>3.8265327863150012E-14</v>
      </c>
      <c r="JI27" s="86">
        <f t="shared" si="50"/>
        <v>9.5732489135480101E-16</v>
      </c>
      <c r="JJ27" s="86">
        <f t="shared" si="50"/>
        <v>3.7457797433366031E-14</v>
      </c>
      <c r="JK27" s="86">
        <f t="shared" si="50"/>
        <v>1.0651751744908315E-17</v>
      </c>
      <c r="JL27" s="86">
        <f t="shared" si="50"/>
        <v>4.355896679229137E-18</v>
      </c>
      <c r="JM27" s="86">
        <f t="shared" si="50"/>
        <v>1.2725456694771621E-20</v>
      </c>
    </row>
    <row r="28" spans="1:273" x14ac:dyDescent="0.25">
      <c r="B28" s="2">
        <v>1</v>
      </c>
      <c r="C28" s="37">
        <v>57.697000000000003</v>
      </c>
      <c r="D28" s="37">
        <v>61.2</v>
      </c>
      <c r="E28" s="37">
        <v>60.951000000000001</v>
      </c>
      <c r="F28" s="37">
        <v>62.889000000000003</v>
      </c>
      <c r="G28" s="37">
        <v>63.872999999999998</v>
      </c>
      <c r="H28" s="37">
        <v>61.29</v>
      </c>
      <c r="I28" s="37">
        <v>64.903000000000006</v>
      </c>
      <c r="J28" s="37">
        <v>63.984000000000002</v>
      </c>
      <c r="K28" s="37">
        <v>63.661000000000001</v>
      </c>
      <c r="L28" s="37">
        <v>60.887</v>
      </c>
      <c r="M28" s="37">
        <v>57.918999999999997</v>
      </c>
      <c r="N28" s="37">
        <v>60.145000000000003</v>
      </c>
      <c r="O28" s="37">
        <v>55.628999999999998</v>
      </c>
      <c r="P28" s="37">
        <v>49.435000000000002</v>
      </c>
      <c r="Q28" s="37">
        <v>47.887</v>
      </c>
      <c r="S28" s="4">
        <f t="shared" si="7"/>
        <v>57.288086700348821</v>
      </c>
      <c r="T28" s="4">
        <f t="shared" si="7"/>
        <v>59.404981506779421</v>
      </c>
      <c r="U28" s="4">
        <f t="shared" si="7"/>
        <v>60.306583067508939</v>
      </c>
      <c r="V28" s="4">
        <f t="shared" si="7"/>
        <v>61.581506895789197</v>
      </c>
      <c r="W28" s="4">
        <f t="shared" si="7"/>
        <v>62.292318941940394</v>
      </c>
      <c r="X28" s="4">
        <f t="shared" si="7"/>
        <v>61.747215386970993</v>
      </c>
      <c r="Y28" s="4">
        <f t="shared" si="7"/>
        <v>64.590765775877969</v>
      </c>
      <c r="Z28" s="4">
        <f t="shared" si="7"/>
        <v>62.870654581600576</v>
      </c>
      <c r="AA28" s="4">
        <f t="shared" si="7"/>
        <v>63.18390295556685</v>
      </c>
      <c r="AB28" s="4">
        <f t="shared" si="7"/>
        <v>59.827278945713637</v>
      </c>
      <c r="AC28" s="4">
        <f t="shared" si="7"/>
        <v>56.509788598788795</v>
      </c>
      <c r="AD28" s="4">
        <f t="shared" si="7"/>
        <v>57.203534935915634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0.40891329965118217</v>
      </c>
      <c r="AJ28" s="4">
        <f t="shared" si="8"/>
        <v>1.7950184932205815</v>
      </c>
      <c r="AK28" s="4">
        <f t="shared" si="8"/>
        <v>0.6444169324910618</v>
      </c>
      <c r="AL28" s="4">
        <f t="shared" si="8"/>
        <v>1.3074931042108062</v>
      </c>
      <c r="AM28" s="4">
        <f t="shared" si="8"/>
        <v>1.5806810580596036</v>
      </c>
      <c r="AN28" s="4">
        <f t="shared" si="8"/>
        <v>-0.45721538697099362</v>
      </c>
      <c r="AO28" s="4">
        <f t="shared" si="8"/>
        <v>0.31223422412203661</v>
      </c>
      <c r="AP28" s="4">
        <f t="shared" si="8"/>
        <v>1.113345418399426</v>
      </c>
      <c r="AQ28" s="4">
        <f t="shared" si="8"/>
        <v>0.47709704443315104</v>
      </c>
      <c r="AR28" s="4">
        <f t="shared" si="8"/>
        <v>1.0597210542863635</v>
      </c>
      <c r="AS28" s="4">
        <f t="shared" si="8"/>
        <v>1.409211401211202</v>
      </c>
      <c r="AT28" s="4">
        <f t="shared" si="8"/>
        <v>2.9414650640843689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57.288086697819359</v>
      </c>
      <c r="AZ28" s="2">
        <f t="shared" si="9"/>
        <v>59.40498149282481</v>
      </c>
      <c r="BA28" s="2">
        <f t="shared" si="9"/>
        <v>60.30658306437072</v>
      </c>
      <c r="BB28" s="2">
        <f t="shared" si="9"/>
        <v>61.581506892594504</v>
      </c>
      <c r="BC28" s="2">
        <f t="shared" si="9"/>
        <v>62.292318938277248</v>
      </c>
      <c r="BD28" s="2">
        <f t="shared" si="9"/>
        <v>61.747215386814901</v>
      </c>
      <c r="BE28" s="2">
        <f t="shared" si="9"/>
        <v>64.590765760065452</v>
      </c>
      <c r="BF28" s="2">
        <f t="shared" si="9"/>
        <v>62.870654579263331</v>
      </c>
      <c r="BG28" s="2">
        <f t="shared" si="9"/>
        <v>63.183902955485749</v>
      </c>
      <c r="BH28" s="2">
        <f t="shared" si="9"/>
        <v>59.827278945527574</v>
      </c>
      <c r="BI28" s="2">
        <f t="shared" si="9"/>
        <v>56.509788598782798</v>
      </c>
      <c r="BJ28" s="2">
        <f t="shared" si="9"/>
        <v>57.203534935727092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57.697000000000003</v>
      </c>
      <c r="BP28" s="2">
        <f t="shared" si="11"/>
        <v>61.2</v>
      </c>
      <c r="BQ28" s="2">
        <f t="shared" si="12"/>
        <v>60.951000000000001</v>
      </c>
      <c r="BR28" s="2">
        <f t="shared" si="13"/>
        <v>62.889000000000003</v>
      </c>
      <c r="BS28" s="2">
        <f t="shared" si="14"/>
        <v>63.872999999999998</v>
      </c>
      <c r="BT28" s="2">
        <f t="shared" si="15"/>
        <v>61.29</v>
      </c>
      <c r="BU28" s="2">
        <f t="shared" si="16"/>
        <v>64.903000000000006</v>
      </c>
      <c r="BV28" s="2">
        <f t="shared" si="17"/>
        <v>63.984000000000002</v>
      </c>
      <c r="BW28" s="2">
        <f t="shared" si="18"/>
        <v>63.661000000000001</v>
      </c>
      <c r="BX28" s="2">
        <f t="shared" si="19"/>
        <v>60.887</v>
      </c>
      <c r="BY28" s="2">
        <f t="shared" si="20"/>
        <v>57.918999999999997</v>
      </c>
      <c r="BZ28" s="2">
        <f t="shared" si="21"/>
        <v>60.145000000000003</v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56.970939811066138</v>
      </c>
      <c r="DL28" s="2">
        <f t="shared" si="41"/>
        <v>59.082196848670527</v>
      </c>
      <c r="DM28" s="2">
        <f t="shared" si="41"/>
        <v>59.975021052631568</v>
      </c>
      <c r="DN28" s="2">
        <f t="shared" si="41"/>
        <v>61.3721726045884</v>
      </c>
      <c r="DO28" s="2">
        <f t="shared" si="41"/>
        <v>61.980591530802059</v>
      </c>
      <c r="DP28" s="2">
        <f t="shared" si="41"/>
        <v>61.433747368421038</v>
      </c>
      <c r="DQ28" s="2">
        <f t="shared" si="41"/>
        <v>64.335335047598207</v>
      </c>
      <c r="DR28" s="2">
        <f t="shared" si="41"/>
        <v>62.700080315132972</v>
      </c>
      <c r="DS28" s="2">
        <f t="shared" si="41"/>
        <v>62.960189681050664</v>
      </c>
      <c r="DT28" s="2">
        <f t="shared" si="41"/>
        <v>59.637713883677307</v>
      </c>
      <c r="DU28" s="2">
        <f t="shared" si="41"/>
        <v>56.617748780487815</v>
      </c>
      <c r="DV28" s="2">
        <f t="shared" si="41"/>
        <v>57.282618574108817</v>
      </c>
      <c r="DW28" s="2">
        <f t="shared" si="41"/>
        <v>51.86549403654665</v>
      </c>
      <c r="DX28" s="2">
        <f t="shared" si="41"/>
        <v>49.406181128496904</v>
      </c>
      <c r="DY28" s="2">
        <f t="shared" si="41"/>
        <v>47.721635574229694</v>
      </c>
      <c r="EA28" s="2">
        <f t="shared" si="42"/>
        <v>68.263399144779456</v>
      </c>
      <c r="EB28" s="2">
        <f t="shared" si="42"/>
        <v>69.762297187302167</v>
      </c>
      <c r="EC28" s="2">
        <f t="shared" si="42"/>
        <v>71.639502170252769</v>
      </c>
      <c r="ED28" s="2">
        <f t="shared" si="42"/>
        <v>68.774307978052462</v>
      </c>
      <c r="EE28" s="2">
        <f t="shared" si="42"/>
        <v>72.062701893361265</v>
      </c>
      <c r="EF28" s="2">
        <f t="shared" si="42"/>
        <v>72.656497472045842</v>
      </c>
      <c r="EG28" s="2">
        <f t="shared" si="42"/>
        <v>72.222436954903728</v>
      </c>
      <c r="EH28" s="2">
        <f t="shared" si="42"/>
        <v>68.279152787095654</v>
      </c>
      <c r="EI28" s="2">
        <f t="shared" si="42"/>
        <v>71.155511920785017</v>
      </c>
      <c r="EJ28" s="2">
        <f t="shared" si="42"/>
        <v>66.774086841233014</v>
      </c>
      <c r="EK28" s="2">
        <f t="shared" si="42"/>
        <v>52.289166542415849</v>
      </c>
      <c r="EL28" s="2">
        <f t="shared" si="42"/>
        <v>54.362581435559086</v>
      </c>
      <c r="EM28" s="2">
        <f t="shared" si="42"/>
        <v>61.339326572008112</v>
      </c>
      <c r="EN28" s="2">
        <f t="shared" si="42"/>
        <v>56.320242299826596</v>
      </c>
      <c r="EO28" s="2">
        <f t="shared" si="42"/>
        <v>51.927486225280283</v>
      </c>
      <c r="EQ28" s="2">
        <f t="shared" si="43"/>
        <v>63.565449396117181</v>
      </c>
      <c r="ER28" s="2">
        <f t="shared" si="43"/>
        <v>65.336145495728957</v>
      </c>
      <c r="ES28" s="2">
        <f t="shared" si="43"/>
        <v>66.649977335130529</v>
      </c>
      <c r="ET28" s="2">
        <f t="shared" si="43"/>
        <v>66.879411627705252</v>
      </c>
      <c r="EU28" s="2">
        <f t="shared" si="43"/>
        <v>69.079456016849704</v>
      </c>
      <c r="EV28" s="2">
        <f t="shared" si="43"/>
        <v>71.259327210339166</v>
      </c>
      <c r="EW28" s="2">
        <f t="shared" si="43"/>
        <v>69.31229379598139</v>
      </c>
      <c r="EX28" s="2">
        <f t="shared" si="43"/>
        <v>66.109686993377053</v>
      </c>
      <c r="EY28" s="2">
        <f t="shared" si="43"/>
        <v>69.969828988140975</v>
      </c>
      <c r="EZ28" s="2">
        <f t="shared" si="43"/>
        <v>61.570984760768781</v>
      </c>
      <c r="FA28" s="2">
        <f t="shared" si="43"/>
        <v>51.302640485829947</v>
      </c>
      <c r="FB28" s="2">
        <f t="shared" si="43"/>
        <v>57.880188000123816</v>
      </c>
      <c r="FC28" s="2">
        <f t="shared" si="43"/>
        <v>62.572971909976339</v>
      </c>
      <c r="FD28" s="2">
        <f t="shared" si="43"/>
        <v>62.50798210063347</v>
      </c>
      <c r="FE28" s="2">
        <f t="shared" si="43"/>
        <v>54.246479480588533</v>
      </c>
      <c r="FG28" s="2">
        <f t="shared" si="44"/>
        <v>2.8084909171305707E-2</v>
      </c>
      <c r="FH28" s="2">
        <f t="shared" si="44"/>
        <v>3.0223406631834163E-2</v>
      </c>
      <c r="FI28" s="2">
        <f t="shared" si="44"/>
        <v>2.8425291261382091E-2</v>
      </c>
      <c r="FJ28" s="2">
        <f t="shared" si="44"/>
        <v>2.8280476726110362E-2</v>
      </c>
      <c r="FK28" s="2">
        <f t="shared" si="44"/>
        <v>3.0919169485269155E-2</v>
      </c>
      <c r="FL28" s="2">
        <f t="shared" si="44"/>
        <v>2.7931630787221769E-2</v>
      </c>
      <c r="FM28" s="2">
        <f t="shared" si="44"/>
        <v>3.2386327025625918E-2</v>
      </c>
      <c r="FN28" s="2">
        <f t="shared" si="44"/>
        <v>3.0574457918486727E-2</v>
      </c>
      <c r="FO28" s="2">
        <f t="shared" si="44"/>
        <v>2.729786410024675E-2</v>
      </c>
      <c r="FP28" s="2">
        <f t="shared" si="44"/>
        <v>2.6563984288083337E-2</v>
      </c>
      <c r="FQ28" s="2">
        <f t="shared" si="44"/>
        <v>2.4941020457704594E-2</v>
      </c>
      <c r="FR28" s="2">
        <f t="shared" si="44"/>
        <v>2.7084011654344355E-2</v>
      </c>
      <c r="FS28" s="2">
        <f t="shared" si="44"/>
        <v>2.0792621707658519E-2</v>
      </c>
      <c r="FT28" s="2">
        <f t="shared" si="44"/>
        <v>2.186663124476862E-2</v>
      </c>
      <c r="FU28" s="2">
        <f t="shared" si="44"/>
        <v>1.8755428601856947E-2</v>
      </c>
      <c r="FW28" s="2">
        <f t="shared" ref="FW28:GK58" si="53">POWER(10,($B28-C$232)/C$229)/(1+POWER(10,($B28-C$232)/C$229))</f>
        <v>1.7198029428312218E-7</v>
      </c>
      <c r="FX28" s="2">
        <f t="shared" si="45"/>
        <v>9.8759583171614952E-7</v>
      </c>
      <c r="FY28" s="2">
        <f t="shared" si="45"/>
        <v>8.5407774624106871E-7</v>
      </c>
      <c r="FZ28" s="2">
        <f t="shared" si="45"/>
        <v>8.5975502995209609E-7</v>
      </c>
      <c r="GA28" s="2">
        <f t="shared" si="45"/>
        <v>1.0296147533863867E-6</v>
      </c>
      <c r="GB28" s="2">
        <f t="shared" si="45"/>
        <v>1.2123918539982838E-6</v>
      </c>
      <c r="GC28" s="2">
        <f t="shared" si="45"/>
        <v>1.2195919554817194E-6</v>
      </c>
      <c r="GD28" s="2">
        <f t="shared" si="45"/>
        <v>1.3147881225734517E-6</v>
      </c>
      <c r="GE28" s="2">
        <f t="shared" si="45"/>
        <v>1.2805471660829796E-6</v>
      </c>
      <c r="GF28" s="2">
        <f t="shared" si="45"/>
        <v>1.0450050864144985E-6</v>
      </c>
      <c r="GG28" s="2">
        <f t="shared" si="45"/>
        <v>9.3616625171515786E-7</v>
      </c>
      <c r="GH28" s="2">
        <f t="shared" si="45"/>
        <v>7.6231091448440108E-7</v>
      </c>
      <c r="GI28" s="2">
        <f t="shared" si="45"/>
        <v>5.7767114182193771E-7</v>
      </c>
      <c r="GJ28" s="2">
        <f t="shared" si="45"/>
        <v>4.058672486789374E-7</v>
      </c>
      <c r="GK28" s="2">
        <f t="shared" si="45"/>
        <v>3.9556749110909911E-7</v>
      </c>
      <c r="GM28" s="86">
        <f t="shared" ref="GM28:HA58" si="54" xml:space="preserve"> _xlfn.NORM.DIST($B28, C$7, ABS(C$11), TRUE) * _xlfn.NORM.DIST(($B28 - C$7)*C$15, 0, ABS(C$11), TRUE) * 2</f>
        <v>1.3485742176305908E-12</v>
      </c>
      <c r="GN28" s="86">
        <f t="shared" si="46"/>
        <v>8.0059427777555193E-12</v>
      </c>
      <c r="GO28" s="86">
        <f t="shared" si="46"/>
        <v>1.6405305026569792E-12</v>
      </c>
      <c r="GP28" s="86">
        <f t="shared" si="46"/>
        <v>1.7549960149339121E-12</v>
      </c>
      <c r="GQ28" s="86">
        <f t="shared" si="46"/>
        <v>2.0879210704889831E-12</v>
      </c>
      <c r="GR28" s="86">
        <f t="shared" si="46"/>
        <v>8.0599962156877814E-14</v>
      </c>
      <c r="GS28" s="86">
        <f t="shared" si="46"/>
        <v>8.7066046781270743E-12</v>
      </c>
      <c r="GT28" s="86">
        <f t="shared" si="46"/>
        <v>1.3605035914194414E-12</v>
      </c>
      <c r="GU28" s="86">
        <f t="shared" si="46"/>
        <v>4.2257947627532569E-14</v>
      </c>
      <c r="GV28" s="86">
        <f t="shared" si="46"/>
        <v>1.0037615384386552E-13</v>
      </c>
      <c r="GW28" s="86">
        <f t="shared" si="46"/>
        <v>2.8655432522551323E-15</v>
      </c>
      <c r="GX28" s="86">
        <f t="shared" si="46"/>
        <v>9.8855095074937722E-14</v>
      </c>
      <c r="GY28" s="86">
        <f t="shared" si="46"/>
        <v>3.6072403065065244E-17</v>
      </c>
      <c r="GZ28" s="86">
        <f t="shared" si="46"/>
        <v>1.5530002976272084E-17</v>
      </c>
      <c r="HA28" s="86">
        <f t="shared" si="46"/>
        <v>5.406724073406931E-20</v>
      </c>
      <c r="HC28" s="86">
        <f xml:space="preserve"> _xlfn.NORM.DIST($B28, C$8, ABS(C$12), TRUE) * _xlfn.NORM.DIST(($B28 - C$8)*C$16, 0, ABS(C$12), TRUE) * 2</f>
        <v>5.8661529567760166E-35</v>
      </c>
      <c r="HD28" s="86">
        <f t="shared" si="47"/>
        <v>1.1118927888189808E-30</v>
      </c>
      <c r="HE28" s="86">
        <f t="shared" si="47"/>
        <v>8.8557313422934523E-32</v>
      </c>
      <c r="HF28" s="86">
        <f t="shared" si="47"/>
        <v>3.6424009931968256E-30</v>
      </c>
      <c r="HG28" s="86">
        <f t="shared" si="47"/>
        <v>6.7401438316925827E-31</v>
      </c>
      <c r="HH28" s="86">
        <f t="shared" si="47"/>
        <v>3.0274165071946003E-33</v>
      </c>
      <c r="HI28" s="86">
        <f t="shared" si="47"/>
        <v>5.6680919700717556E-35</v>
      </c>
      <c r="HJ28" s="86">
        <f t="shared" si="47"/>
        <v>1.5021640735809595E-32</v>
      </c>
      <c r="HK28" s="86">
        <f t="shared" si="47"/>
        <v>3.2163557262993798E-33</v>
      </c>
      <c r="HL28" s="86">
        <f t="shared" si="47"/>
        <v>2.9165824001493968E-34</v>
      </c>
      <c r="HM28" s="86">
        <f t="shared" si="47"/>
        <v>2.0392465173014232E-35</v>
      </c>
      <c r="HN28" s="86">
        <f t="shared" si="47"/>
        <v>3.3794395362537763E-31</v>
      </c>
      <c r="HO28" s="86">
        <f t="shared" si="47"/>
        <v>3.6240213072872505E-40</v>
      </c>
      <c r="HP28" s="86">
        <f t="shared" si="47"/>
        <v>3.5947733670024065E-49</v>
      </c>
      <c r="HQ28" s="86">
        <f t="shared" si="47"/>
        <v>1.3938004117690044E-52</v>
      </c>
      <c r="HS28" s="86">
        <f t="shared" ref="HS28:IG58" si="55" xml:space="preserve"> _xlfn.NORM.DIST($B28, C$9, ABS(C$13), TRUE) * _xlfn.NORM.DIST(($B28 - C$9)*C$17, 0, ABS(C$13), TRUE) * 2</f>
        <v>3.1488927985035535E-202</v>
      </c>
      <c r="HT28" s="86">
        <f t="shared" si="48"/>
        <v>6.1355490733763938E-158</v>
      </c>
      <c r="HU28" s="86">
        <f t="shared" si="48"/>
        <v>7.7453337654965898E-166</v>
      </c>
      <c r="HV28" s="86">
        <f t="shared" si="48"/>
        <v>2.1889955933652244E-156</v>
      </c>
      <c r="HW28" s="86">
        <f t="shared" si="48"/>
        <v>1.9349713267531924E-162</v>
      </c>
      <c r="HX28" s="86">
        <f t="shared" si="48"/>
        <v>9.5319064448571251E-175</v>
      </c>
      <c r="HY28" s="86">
        <f t="shared" si="48"/>
        <v>2.7959496591738454E-182</v>
      </c>
      <c r="HZ28" s="86">
        <f t="shared" si="48"/>
        <v>1.345876733423195E-170</v>
      </c>
      <c r="IA28" s="86">
        <f t="shared" si="48"/>
        <v>1.1528068343292811E-174</v>
      </c>
      <c r="IB28" s="86">
        <f t="shared" si="48"/>
        <v>1.2028878902467156E-180</v>
      </c>
      <c r="IC28" s="86">
        <f t="shared" si="48"/>
        <v>7.4689632246247877E-191</v>
      </c>
      <c r="ID28" s="86">
        <f t="shared" si="48"/>
        <v>1.457547225637566E-166</v>
      </c>
      <c r="IE28" s="86">
        <f t="shared" si="48"/>
        <v>1.0891121154417171E-218</v>
      </c>
      <c r="IF28" s="86">
        <f t="shared" si="48"/>
        <v>7.2176237673484387E-148</v>
      </c>
      <c r="IG28" s="86">
        <f t="shared" si="48"/>
        <v>7.0556000572439808E-81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1.0392090629229621E-132</v>
      </c>
      <c r="IW28" s="86">
        <f t="shared" si="49"/>
        <v>7.3171384582775561E-218</v>
      </c>
      <c r="IY28" s="86">
        <f t="shared" ref="IY28:JM58" si="57">GM28+HC28+HS28+II28</f>
        <v>1.3485742176305908E-12</v>
      </c>
      <c r="IZ28" s="86">
        <f t="shared" si="50"/>
        <v>8.0059427777555193E-12</v>
      </c>
      <c r="JA28" s="86">
        <f t="shared" si="50"/>
        <v>1.6405305026569792E-12</v>
      </c>
      <c r="JB28" s="86">
        <f t="shared" si="50"/>
        <v>1.7549960149339121E-12</v>
      </c>
      <c r="JC28" s="86">
        <f t="shared" si="50"/>
        <v>2.0879210704889831E-12</v>
      </c>
      <c r="JD28" s="86">
        <f t="shared" si="50"/>
        <v>8.0599962156877814E-14</v>
      </c>
      <c r="JE28" s="86">
        <f t="shared" si="50"/>
        <v>8.7066046781270743E-12</v>
      </c>
      <c r="JF28" s="86">
        <f t="shared" si="50"/>
        <v>1.3605035914194414E-12</v>
      </c>
      <c r="JG28" s="86">
        <f t="shared" si="50"/>
        <v>4.2257947627532569E-14</v>
      </c>
      <c r="JH28" s="86">
        <f t="shared" si="50"/>
        <v>1.0037615384386552E-13</v>
      </c>
      <c r="JI28" s="86">
        <f t="shared" si="50"/>
        <v>2.8655432522551323E-15</v>
      </c>
      <c r="JJ28" s="86">
        <f t="shared" si="50"/>
        <v>9.8855095074937722E-14</v>
      </c>
      <c r="JK28" s="86">
        <f t="shared" si="50"/>
        <v>3.6072403065065244E-17</v>
      </c>
      <c r="JL28" s="86">
        <f t="shared" si="50"/>
        <v>1.5530002976272084E-17</v>
      </c>
      <c r="JM28" s="86">
        <f t="shared" si="50"/>
        <v>5.406724073406931E-20</v>
      </c>
    </row>
    <row r="29" spans="1:273" x14ac:dyDescent="0.25">
      <c r="B29" s="2">
        <v>2</v>
      </c>
      <c r="C29" s="37">
        <v>58.241999999999997</v>
      </c>
      <c r="D29" s="37">
        <v>62.317</v>
      </c>
      <c r="E29" s="37">
        <v>61.655999999999999</v>
      </c>
      <c r="F29" s="37">
        <v>63.063000000000002</v>
      </c>
      <c r="G29" s="37">
        <v>63.238</v>
      </c>
      <c r="H29" s="37">
        <v>60.951999999999998</v>
      </c>
      <c r="I29" s="37">
        <v>65.418999999999997</v>
      </c>
      <c r="J29" s="37">
        <v>62.305999999999997</v>
      </c>
      <c r="K29" s="37">
        <v>64.257999999999996</v>
      </c>
      <c r="L29" s="37">
        <v>60.064999999999998</v>
      </c>
      <c r="M29" s="37">
        <v>58.741999999999997</v>
      </c>
      <c r="N29" s="37">
        <v>61.871000000000002</v>
      </c>
      <c r="O29" s="37">
        <v>54.918999999999997</v>
      </c>
      <c r="P29" s="37">
        <v>51.031999999999996</v>
      </c>
      <c r="Q29" s="37">
        <v>47.628999999999998</v>
      </c>
      <c r="R29" s="5"/>
      <c r="S29" s="4">
        <f t="shared" si="7"/>
        <v>57.46453349421526</v>
      </c>
      <c r="T29" s="4">
        <f t="shared" si="7"/>
        <v>59.60511209179127</v>
      </c>
      <c r="U29" s="4">
        <f t="shared" si="7"/>
        <v>60.523834132869965</v>
      </c>
      <c r="V29" s="4">
        <f t="shared" si="7"/>
        <v>61.811295894338507</v>
      </c>
      <c r="W29" s="4">
        <f t="shared" si="7"/>
        <v>62.59243173789099</v>
      </c>
      <c r="X29" s="4">
        <f t="shared" si="7"/>
        <v>62.05725497717409</v>
      </c>
      <c r="Y29" s="4">
        <f t="shared" si="7"/>
        <v>64.814448274471673</v>
      </c>
      <c r="Z29" s="4">
        <f t="shared" si="7"/>
        <v>63.095481810292128</v>
      </c>
      <c r="AA29" s="4">
        <f t="shared" si="7"/>
        <v>63.380163217388024</v>
      </c>
      <c r="AB29" s="4">
        <f t="shared" si="7"/>
        <v>60.038726773128566</v>
      </c>
      <c r="AC29" s="4">
        <f t="shared" si="7"/>
        <v>56.65444676333297</v>
      </c>
      <c r="AD29" s="4">
        <f t="shared" si="7"/>
        <v>57.380248620505846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0.77746650578473719</v>
      </c>
      <c r="AJ29" s="4">
        <f t="shared" si="8"/>
        <v>2.7118879082087304</v>
      </c>
      <c r="AK29" s="4">
        <f t="shared" si="8"/>
        <v>1.1321658671300341</v>
      </c>
      <c r="AL29" s="4">
        <f t="shared" si="8"/>
        <v>1.2517041056614957</v>
      </c>
      <c r="AM29" s="4">
        <f t="shared" si="8"/>
        <v>0.64556826210900908</v>
      </c>
      <c r="AN29" s="4">
        <f t="shared" si="8"/>
        <v>-1.1052549771740914</v>
      </c>
      <c r="AO29" s="4">
        <f t="shared" si="8"/>
        <v>0.60455172552832437</v>
      </c>
      <c r="AP29" s="4">
        <f t="shared" si="8"/>
        <v>-0.7894818102921306</v>
      </c>
      <c r="AQ29" s="4">
        <f t="shared" si="8"/>
        <v>0.87783678261197196</v>
      </c>
      <c r="AR29" s="4">
        <f t="shared" si="8"/>
        <v>2.6273226871431632E-2</v>
      </c>
      <c r="AS29" s="4">
        <f t="shared" si="8"/>
        <v>2.0875532366670271</v>
      </c>
      <c r="AT29" s="4">
        <f t="shared" si="8"/>
        <v>4.4907513794941565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57.464533488365504</v>
      </c>
      <c r="AZ29" s="2">
        <f t="shared" si="9"/>
        <v>59.605112061313385</v>
      </c>
      <c r="BA29" s="2">
        <f t="shared" si="9"/>
        <v>60.523834125650403</v>
      </c>
      <c r="BB29" s="2">
        <f t="shared" si="9"/>
        <v>61.811295887018602</v>
      </c>
      <c r="BC29" s="2">
        <f t="shared" si="9"/>
        <v>62.592431729375008</v>
      </c>
      <c r="BD29" s="2">
        <f t="shared" si="9"/>
        <v>62.057254976768547</v>
      </c>
      <c r="BE29" s="2">
        <f t="shared" si="9"/>
        <v>64.814448239495903</v>
      </c>
      <c r="BF29" s="2">
        <f t="shared" si="9"/>
        <v>63.095481804774053</v>
      </c>
      <c r="BG29" s="2">
        <f t="shared" si="9"/>
        <v>63.3801632171729</v>
      </c>
      <c r="BH29" s="2">
        <f t="shared" si="9"/>
        <v>60.038726772655984</v>
      </c>
      <c r="BI29" s="2">
        <f t="shared" si="9"/>
        <v>56.654446763315633</v>
      </c>
      <c r="BJ29" s="2">
        <f t="shared" si="9"/>
        <v>57.380248620024197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58.241999999999997</v>
      </c>
      <c r="BP29" s="2">
        <f t="shared" si="11"/>
        <v>62.317</v>
      </c>
      <c r="BQ29" s="2">
        <f t="shared" si="12"/>
        <v>61.655999999999999</v>
      </c>
      <c r="BR29" s="2">
        <f t="shared" si="13"/>
        <v>63.063000000000002</v>
      </c>
      <c r="BS29" s="2">
        <f t="shared" si="14"/>
        <v>63.238</v>
      </c>
      <c r="BT29" s="2">
        <f t="shared" si="15"/>
        <v>60.951999999999998</v>
      </c>
      <c r="BU29" s="2">
        <f t="shared" si="16"/>
        <v>65.418999999999997</v>
      </c>
      <c r="BV29" s="2">
        <f t="shared" si="17"/>
        <v>62.305999999999997</v>
      </c>
      <c r="BW29" s="2">
        <f t="shared" si="18"/>
        <v>64.257999999999996</v>
      </c>
      <c r="BX29" s="2">
        <f t="shared" si="19"/>
        <v>60.064999999999998</v>
      </c>
      <c r="BY29" s="2">
        <f t="shared" si="20"/>
        <v>58.741999999999997</v>
      </c>
      <c r="BZ29" s="2">
        <f t="shared" si="21"/>
        <v>61.871000000000002</v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57.128038596491244</v>
      </c>
      <c r="DL29" s="2">
        <f t="shared" si="41"/>
        <v>59.264438231754021</v>
      </c>
      <c r="DM29" s="2">
        <f t="shared" si="41"/>
        <v>60.173319028340075</v>
      </c>
      <c r="DN29" s="2">
        <f t="shared" si="41"/>
        <v>61.594023414304999</v>
      </c>
      <c r="DO29" s="2">
        <f t="shared" si="41"/>
        <v>62.267154721523148</v>
      </c>
      <c r="DP29" s="2">
        <f t="shared" si="41"/>
        <v>61.72844089068824</v>
      </c>
      <c r="DQ29" s="2">
        <f t="shared" si="41"/>
        <v>64.548742969690338</v>
      </c>
      <c r="DR29" s="2">
        <f t="shared" si="41"/>
        <v>62.921824597877254</v>
      </c>
      <c r="DS29" s="2">
        <f t="shared" si="41"/>
        <v>63.146803752345228</v>
      </c>
      <c r="DT29" s="2">
        <f t="shared" si="41"/>
        <v>59.842363133208259</v>
      </c>
      <c r="DU29" s="2">
        <f t="shared" si="41"/>
        <v>56.778005253283311</v>
      </c>
      <c r="DV29" s="2">
        <f t="shared" si="41"/>
        <v>57.473993245778615</v>
      </c>
      <c r="DW29" s="2">
        <f t="shared" si="41"/>
        <v>52.127875588138728</v>
      </c>
      <c r="DX29" s="2">
        <f t="shared" si="41"/>
        <v>49.524218349928859</v>
      </c>
      <c r="DY29" s="2">
        <f t="shared" si="41"/>
        <v>47.742635294117648</v>
      </c>
      <c r="EA29" s="2">
        <f t="shared" si="42"/>
        <v>68.084788555008615</v>
      </c>
      <c r="EB29" s="2">
        <f t="shared" si="42"/>
        <v>69.57461065388442</v>
      </c>
      <c r="EC29" s="2">
        <f t="shared" si="42"/>
        <v>71.450405976668407</v>
      </c>
      <c r="ED29" s="2">
        <f t="shared" si="42"/>
        <v>68.619970184788073</v>
      </c>
      <c r="EE29" s="2">
        <f t="shared" si="42"/>
        <v>71.890444946201299</v>
      </c>
      <c r="EF29" s="2">
        <f t="shared" si="42"/>
        <v>72.49372040654336</v>
      </c>
      <c r="EG29" s="2">
        <f t="shared" si="42"/>
        <v>72.054588828031086</v>
      </c>
      <c r="EH29" s="2">
        <f t="shared" si="42"/>
        <v>68.117248344660638</v>
      </c>
      <c r="EI29" s="2">
        <f t="shared" si="42"/>
        <v>70.963839493603899</v>
      </c>
      <c r="EJ29" s="2">
        <f t="shared" si="42"/>
        <v>66.60152001160094</v>
      </c>
      <c r="EK29" s="2">
        <f t="shared" si="42"/>
        <v>52.249043839476364</v>
      </c>
      <c r="EL29" s="2">
        <f t="shared" si="42"/>
        <v>54.308945830963481</v>
      </c>
      <c r="EM29" s="2">
        <f t="shared" si="42"/>
        <v>61.219092857905416</v>
      </c>
      <c r="EN29" s="2">
        <f t="shared" si="42"/>
        <v>56.234549299772169</v>
      </c>
      <c r="EO29" s="2">
        <f t="shared" si="42"/>
        <v>51.832590082710304</v>
      </c>
      <c r="EQ29" s="2">
        <f t="shared" si="43"/>
        <v>63.42622946948093</v>
      </c>
      <c r="ER29" s="2">
        <f t="shared" si="43"/>
        <v>65.189406576640806</v>
      </c>
      <c r="ES29" s="2">
        <f t="shared" si="43"/>
        <v>66.507117577754471</v>
      </c>
      <c r="ET29" s="2">
        <f t="shared" si="43"/>
        <v>66.742655100997339</v>
      </c>
      <c r="EU29" s="2">
        <f t="shared" si="43"/>
        <v>68.935462666941305</v>
      </c>
      <c r="EV29" s="2">
        <f t="shared" si="43"/>
        <v>71.110050321920212</v>
      </c>
      <c r="EW29" s="2">
        <f t="shared" si="43"/>
        <v>69.172015390232403</v>
      </c>
      <c r="EX29" s="2">
        <f t="shared" si="43"/>
        <v>65.968526527854607</v>
      </c>
      <c r="EY29" s="2">
        <f t="shared" si="43"/>
        <v>69.789252394962645</v>
      </c>
      <c r="EZ29" s="2">
        <f t="shared" si="43"/>
        <v>61.446935748929953</v>
      </c>
      <c r="FA29" s="2">
        <f t="shared" si="43"/>
        <v>51.272025531064116</v>
      </c>
      <c r="FB29" s="2">
        <f t="shared" si="43"/>
        <v>57.793799940042973</v>
      </c>
      <c r="FC29" s="2">
        <f t="shared" si="43"/>
        <v>62.441635970084199</v>
      </c>
      <c r="FD29" s="2">
        <f t="shared" si="43"/>
        <v>62.360625243147517</v>
      </c>
      <c r="FE29" s="2">
        <f t="shared" si="43"/>
        <v>54.128004481863726</v>
      </c>
      <c r="FG29" s="2">
        <f t="shared" si="44"/>
        <v>3.0711275845942548E-2</v>
      </c>
      <c r="FH29" s="2">
        <f t="shared" si="44"/>
        <v>3.3042956436459374E-2</v>
      </c>
      <c r="FI29" s="2">
        <f t="shared" si="44"/>
        <v>3.1082470871690811E-2</v>
      </c>
      <c r="FJ29" s="2">
        <f t="shared" si="44"/>
        <v>3.0924550037320014E-2</v>
      </c>
      <c r="FK29" s="2">
        <f t="shared" si="44"/>
        <v>3.3801364843491499E-2</v>
      </c>
      <c r="FL29" s="2">
        <f t="shared" si="44"/>
        <v>3.0544114065332816E-2</v>
      </c>
      <c r="FM29" s="2">
        <f t="shared" si="44"/>
        <v>3.5400290594622873E-2</v>
      </c>
      <c r="FN29" s="2">
        <f t="shared" si="44"/>
        <v>3.3425628598579775E-2</v>
      </c>
      <c r="FO29" s="2">
        <f t="shared" si="44"/>
        <v>2.985289076064682E-2</v>
      </c>
      <c r="FP29" s="2">
        <f t="shared" si="44"/>
        <v>2.9052372837784859E-2</v>
      </c>
      <c r="FQ29" s="2">
        <f t="shared" si="44"/>
        <v>2.7281638279274153E-2</v>
      </c>
      <c r="FR29" s="2">
        <f t="shared" si="44"/>
        <v>2.9619631654211911E-2</v>
      </c>
      <c r="FS29" s="2">
        <f t="shared" si="44"/>
        <v>2.2753013010940428E-2</v>
      </c>
      <c r="FT29" s="2">
        <f t="shared" si="44"/>
        <v>2.3925809224477131E-2</v>
      </c>
      <c r="FU29" s="2">
        <f t="shared" si="44"/>
        <v>2.0527773721639383E-2</v>
      </c>
      <c r="FW29" s="2">
        <f t="shared" si="53"/>
        <v>1.8857263971886886E-7</v>
      </c>
      <c r="FX29" s="2">
        <f t="shared" si="45"/>
        <v>1.082877192900527E-6</v>
      </c>
      <c r="FY29" s="2">
        <f t="shared" si="45"/>
        <v>9.364775493988057E-7</v>
      </c>
      <c r="FZ29" s="2">
        <f t="shared" si="45"/>
        <v>9.4270256617197488E-7</v>
      </c>
      <c r="GA29" s="2">
        <f t="shared" si="45"/>
        <v>1.1289500153708428E-6</v>
      </c>
      <c r="GB29" s="2">
        <f t="shared" si="45"/>
        <v>1.3293610775961897E-6</v>
      </c>
      <c r="GC29" s="2">
        <f t="shared" si="45"/>
        <v>1.3372558300304245E-6</v>
      </c>
      <c r="GD29" s="2">
        <f t="shared" si="45"/>
        <v>1.4416363260805809E-6</v>
      </c>
      <c r="GE29" s="2">
        <f t="shared" si="45"/>
        <v>1.4040918732745724E-6</v>
      </c>
      <c r="GF29" s="2">
        <f t="shared" si="45"/>
        <v>1.1458251765898921E-6</v>
      </c>
      <c r="GG29" s="2">
        <f t="shared" si="45"/>
        <v>1.0264857902589464E-6</v>
      </c>
      <c r="GH29" s="2">
        <f t="shared" si="45"/>
        <v>8.3585723493984065E-7</v>
      </c>
      <c r="GI29" s="2">
        <f t="shared" si="45"/>
        <v>6.3340377624760973E-7</v>
      </c>
      <c r="GJ29" s="2">
        <f t="shared" si="45"/>
        <v>4.4502457127910102E-7</v>
      </c>
      <c r="GK29" s="2">
        <f t="shared" si="45"/>
        <v>4.3373111255143377E-7</v>
      </c>
      <c r="GM29" s="86">
        <f t="shared" si="54"/>
        <v>3.1701620713209429E-12</v>
      </c>
      <c r="GN29" s="86">
        <f t="shared" si="46"/>
        <v>1.7773282950192776E-11</v>
      </c>
      <c r="GO29" s="86">
        <f t="shared" si="46"/>
        <v>3.836339981232731E-12</v>
      </c>
      <c r="GP29" s="86">
        <f t="shared" si="46"/>
        <v>4.0873351318737928E-12</v>
      </c>
      <c r="GQ29" s="86">
        <f t="shared" si="46"/>
        <v>4.9357986973908188E-12</v>
      </c>
      <c r="GR29" s="86">
        <f t="shared" si="46"/>
        <v>2.1296091168977526E-13</v>
      </c>
      <c r="GS29" s="86">
        <f t="shared" si="46"/>
        <v>1.958144699907497E-11</v>
      </c>
      <c r="GT29" s="86">
        <f t="shared" si="46"/>
        <v>3.2663324213895691E-12</v>
      </c>
      <c r="GU29" s="86">
        <f t="shared" si="46"/>
        <v>1.1399380418698114E-13</v>
      </c>
      <c r="GV29" s="86">
        <f t="shared" si="46"/>
        <v>2.5920038487556354E-13</v>
      </c>
      <c r="GW29" s="86">
        <f t="shared" si="46"/>
        <v>8.4234135015097783E-15</v>
      </c>
      <c r="GX29" s="86">
        <f t="shared" si="46"/>
        <v>2.567757973073404E-13</v>
      </c>
      <c r="GY29" s="86">
        <f t="shared" si="46"/>
        <v>1.1976413561953523E-16</v>
      </c>
      <c r="GZ29" s="86">
        <f t="shared" si="46"/>
        <v>5.4216438728163002E-17</v>
      </c>
      <c r="HA29" s="86">
        <f t="shared" si="46"/>
        <v>2.2433160340906427E-19</v>
      </c>
      <c r="HC29" s="86">
        <f t="shared" ref="HC29:HQ59" si="58" xml:space="preserve"> _xlfn.NORM.DIST($B29, C$8, ABS(C$12), TRUE) * _xlfn.NORM.DIST(($B29 - C$8)*C$16, 0, ABS(C$12), TRUE) * 2</f>
        <v>3.566783887018296E-34</v>
      </c>
      <c r="HD29" s="86">
        <f t="shared" si="47"/>
        <v>5.3881060680225912E-30</v>
      </c>
      <c r="HE29" s="86">
        <f t="shared" si="47"/>
        <v>4.5715696746778775E-31</v>
      </c>
      <c r="HF29" s="86">
        <f t="shared" si="47"/>
        <v>1.7232986682352035E-29</v>
      </c>
      <c r="HG29" s="86">
        <f t="shared" si="47"/>
        <v>3.4281361632135037E-30</v>
      </c>
      <c r="HH29" s="86">
        <f t="shared" si="47"/>
        <v>1.7753035904118077E-32</v>
      </c>
      <c r="HI29" s="86">
        <f t="shared" si="47"/>
        <v>3.6185347193312633E-34</v>
      </c>
      <c r="HJ29" s="86">
        <f t="shared" si="47"/>
        <v>8.4823780407961976E-32</v>
      </c>
      <c r="HK29" s="86">
        <f t="shared" si="47"/>
        <v>1.8907971946167078E-32</v>
      </c>
      <c r="HL29" s="86">
        <f t="shared" si="47"/>
        <v>1.7868288184462424E-33</v>
      </c>
      <c r="HM29" s="86">
        <f t="shared" si="47"/>
        <v>1.3377446587263907E-34</v>
      </c>
      <c r="HN29" s="86">
        <f t="shared" si="47"/>
        <v>1.7180714909902001E-30</v>
      </c>
      <c r="HO29" s="86">
        <f t="shared" si="47"/>
        <v>2.8924952726815408E-39</v>
      </c>
      <c r="HP29" s="86">
        <f t="shared" si="47"/>
        <v>4.8046396976466433E-48</v>
      </c>
      <c r="HQ29" s="86">
        <f t="shared" si="47"/>
        <v>2.1526745862312649E-51</v>
      </c>
      <c r="HS29" s="86">
        <f t="shared" si="55"/>
        <v>3.986197377064244E-199</v>
      </c>
      <c r="HT29" s="86">
        <f t="shared" si="48"/>
        <v>2.2373536645253215E-155</v>
      </c>
      <c r="HU29" s="86">
        <f t="shared" si="48"/>
        <v>3.7201867814745691E-163</v>
      </c>
      <c r="HV29" s="86">
        <f t="shared" si="48"/>
        <v>7.4646481913824092E-154</v>
      </c>
      <c r="HW29" s="86">
        <f t="shared" si="48"/>
        <v>9.0207933067357282E-160</v>
      </c>
      <c r="HX29" s="86">
        <f t="shared" si="48"/>
        <v>7.5457057938886018E-172</v>
      </c>
      <c r="HY29" s="86">
        <f t="shared" si="48"/>
        <v>2.9442567677932645E-179</v>
      </c>
      <c r="HZ29" s="86">
        <f t="shared" si="48"/>
        <v>9.1708855812243617E-168</v>
      </c>
      <c r="IA29" s="86">
        <f t="shared" si="48"/>
        <v>9.2229225707043096E-172</v>
      </c>
      <c r="IB29" s="86">
        <f t="shared" si="48"/>
        <v>1.1317449611292354E-177</v>
      </c>
      <c r="IC29" s="86">
        <f t="shared" si="48"/>
        <v>9.8110950551148846E-188</v>
      </c>
      <c r="ID29" s="86">
        <f t="shared" si="48"/>
        <v>7.110861090070774E-164</v>
      </c>
      <c r="IE29" s="86">
        <f t="shared" si="48"/>
        <v>3.1082431705025368E-215</v>
      </c>
      <c r="IF29" s="86">
        <f t="shared" si="48"/>
        <v>1.4919934764460682E-145</v>
      </c>
      <c r="IG29" s="86">
        <f t="shared" si="48"/>
        <v>1.1754786407630991E-79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4.4426069389930356E-131</v>
      </c>
      <c r="IW29" s="86">
        <f t="shared" si="49"/>
        <v>3.5621361167816056E-215</v>
      </c>
      <c r="IY29" s="86">
        <f t="shared" si="57"/>
        <v>3.1701620713209429E-12</v>
      </c>
      <c r="IZ29" s="86">
        <f t="shared" si="50"/>
        <v>1.7773282950192776E-11</v>
      </c>
      <c r="JA29" s="86">
        <f t="shared" si="50"/>
        <v>3.836339981232731E-12</v>
      </c>
      <c r="JB29" s="86">
        <f t="shared" si="50"/>
        <v>4.0873351318737928E-12</v>
      </c>
      <c r="JC29" s="86">
        <f t="shared" si="50"/>
        <v>4.9357986973908188E-12</v>
      </c>
      <c r="JD29" s="86">
        <f t="shared" si="50"/>
        <v>2.1296091168977526E-13</v>
      </c>
      <c r="JE29" s="86">
        <f t="shared" si="50"/>
        <v>1.958144699907497E-11</v>
      </c>
      <c r="JF29" s="86">
        <f t="shared" si="50"/>
        <v>3.2663324213895691E-12</v>
      </c>
      <c r="JG29" s="86">
        <f t="shared" si="50"/>
        <v>1.1399380418698114E-13</v>
      </c>
      <c r="JH29" s="86">
        <f t="shared" si="50"/>
        <v>2.5920038487556354E-13</v>
      </c>
      <c r="JI29" s="86">
        <f t="shared" si="50"/>
        <v>8.4234135015097783E-15</v>
      </c>
      <c r="JJ29" s="86">
        <f t="shared" si="50"/>
        <v>2.567757973073404E-13</v>
      </c>
      <c r="JK29" s="86">
        <f t="shared" si="50"/>
        <v>1.1976413561953523E-16</v>
      </c>
      <c r="JL29" s="86">
        <f t="shared" si="50"/>
        <v>5.4216438728163002E-17</v>
      </c>
      <c r="JM29" s="86">
        <f t="shared" si="50"/>
        <v>2.2433160340906427E-19</v>
      </c>
    </row>
    <row r="30" spans="1:273" x14ac:dyDescent="0.25">
      <c r="B30" s="2">
        <v>3</v>
      </c>
      <c r="C30" s="37">
        <v>55.758000000000003</v>
      </c>
      <c r="D30" s="37">
        <v>59.433</v>
      </c>
      <c r="E30" s="37">
        <v>61.213000000000001</v>
      </c>
      <c r="F30" s="37">
        <v>62.079000000000001</v>
      </c>
      <c r="G30" s="37">
        <v>62.651000000000003</v>
      </c>
      <c r="H30" s="37">
        <v>60.048000000000002</v>
      </c>
      <c r="I30" s="37">
        <v>67.290000000000006</v>
      </c>
      <c r="J30" s="37">
        <v>63.031999999999996</v>
      </c>
      <c r="K30" s="37">
        <v>64.242000000000004</v>
      </c>
      <c r="L30" s="37">
        <v>58.79</v>
      </c>
      <c r="M30" s="37">
        <v>56.823</v>
      </c>
      <c r="N30" s="37">
        <v>58.774000000000001</v>
      </c>
      <c r="O30" s="37">
        <v>56.451999999999998</v>
      </c>
      <c r="P30" s="37">
        <v>49.935000000000002</v>
      </c>
      <c r="Q30" s="37">
        <v>48.548000000000002</v>
      </c>
      <c r="S30" s="4">
        <f t="shared" si="7"/>
        <v>57.641735364545966</v>
      </c>
      <c r="T30" s="4">
        <f t="shared" si="7"/>
        <v>59.805673877873055</v>
      </c>
      <c r="U30" s="4">
        <f t="shared" si="7"/>
        <v>60.741636728325929</v>
      </c>
      <c r="V30" s="4">
        <f t="shared" si="7"/>
        <v>62.040682218447209</v>
      </c>
      <c r="W30" s="4">
        <f t="shared" si="7"/>
        <v>62.892268054926411</v>
      </c>
      <c r="X30" s="4">
        <f t="shared" si="7"/>
        <v>62.367336468110118</v>
      </c>
      <c r="Y30" s="4">
        <f t="shared" si="7"/>
        <v>65.03775105656598</v>
      </c>
      <c r="Z30" s="4">
        <f t="shared" si="7"/>
        <v>63.319352474451797</v>
      </c>
      <c r="AA30" s="4">
        <f t="shared" si="7"/>
        <v>63.576209655012029</v>
      </c>
      <c r="AB30" s="4">
        <f t="shared" si="7"/>
        <v>60.249736328099374</v>
      </c>
      <c r="AC30" s="4">
        <f t="shared" si="7"/>
        <v>56.797159848789882</v>
      </c>
      <c r="AD30" s="4">
        <f t="shared" si="7"/>
        <v>57.554937264130615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-1.8837353645459629</v>
      </c>
      <c r="AJ30" s="4">
        <f t="shared" si="8"/>
        <v>-0.37267387787305495</v>
      </c>
      <c r="AK30" s="4">
        <f t="shared" si="8"/>
        <v>0.47136327167407188</v>
      </c>
      <c r="AL30" s="4">
        <f t="shared" si="8"/>
        <v>3.831778155279153E-2</v>
      </c>
      <c r="AM30" s="4">
        <f t="shared" si="8"/>
        <v>-0.24126805492640813</v>
      </c>
      <c r="AN30" s="4">
        <f t="shared" si="8"/>
        <v>-2.3193364681101158</v>
      </c>
      <c r="AO30" s="4">
        <f t="shared" si="8"/>
        <v>2.2522489434340258</v>
      </c>
      <c r="AP30" s="4">
        <f t="shared" si="8"/>
        <v>-0.28735247445180079</v>
      </c>
      <c r="AQ30" s="4">
        <f t="shared" si="8"/>
        <v>0.6657903449879754</v>
      </c>
      <c r="AR30" s="4">
        <f t="shared" si="8"/>
        <v>-1.4597363280993747</v>
      </c>
      <c r="AS30" s="4">
        <f t="shared" si="8"/>
        <v>2.5840151210118734E-2</v>
      </c>
      <c r="AT30" s="4">
        <f t="shared" si="8"/>
        <v>1.219062735869386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57.641735351208602</v>
      </c>
      <c r="AZ30" s="2">
        <f t="shared" si="9"/>
        <v>59.805673812184779</v>
      </c>
      <c r="BA30" s="2">
        <f t="shared" si="9"/>
        <v>60.741636711950562</v>
      </c>
      <c r="BB30" s="2">
        <f t="shared" si="9"/>
        <v>62.040682201909441</v>
      </c>
      <c r="BC30" s="2">
        <f t="shared" si="9"/>
        <v>62.892268035416798</v>
      </c>
      <c r="BD30" s="2">
        <f t="shared" si="9"/>
        <v>62.367336467073848</v>
      </c>
      <c r="BE30" s="2">
        <f t="shared" si="9"/>
        <v>65.037750980260085</v>
      </c>
      <c r="BF30" s="2">
        <f t="shared" si="9"/>
        <v>63.319352461617257</v>
      </c>
      <c r="BG30" s="2">
        <f t="shared" si="9"/>
        <v>63.576209654451006</v>
      </c>
      <c r="BH30" s="2">
        <f t="shared" si="9"/>
        <v>60.249736326918061</v>
      </c>
      <c r="BI30" s="2">
        <f t="shared" si="9"/>
        <v>56.797159848740669</v>
      </c>
      <c r="BJ30" s="2">
        <f t="shared" si="9"/>
        <v>57.554937262919907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55.758000000000003</v>
      </c>
      <c r="BP30" s="2">
        <f t="shared" si="11"/>
        <v>59.433</v>
      </c>
      <c r="BQ30" s="2">
        <f t="shared" si="12"/>
        <v>61.213000000000001</v>
      </c>
      <c r="BR30" s="2">
        <f t="shared" si="13"/>
        <v>62.079000000000001</v>
      </c>
      <c r="BS30" s="2">
        <f t="shared" si="14"/>
        <v>62.651000000000003</v>
      </c>
      <c r="BT30" s="2">
        <f t="shared" si="15"/>
        <v>60.048000000000002</v>
      </c>
      <c r="BU30" s="2">
        <f t="shared" si="16"/>
        <v>67.290000000000006</v>
      </c>
      <c r="BV30" s="2">
        <f t="shared" si="17"/>
        <v>63.031999999999996</v>
      </c>
      <c r="BW30" s="2">
        <f t="shared" si="18"/>
        <v>64.242000000000004</v>
      </c>
      <c r="BX30" s="2">
        <f t="shared" si="19"/>
        <v>58.79</v>
      </c>
      <c r="BY30" s="2">
        <f t="shared" si="20"/>
        <v>56.823</v>
      </c>
      <c r="BZ30" s="2">
        <f t="shared" si="21"/>
        <v>58.774000000000001</v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57.285137381916343</v>
      </c>
      <c r="DL30" s="2">
        <f t="shared" si="41"/>
        <v>59.446679614837507</v>
      </c>
      <c r="DM30" s="2">
        <f t="shared" si="41"/>
        <v>60.371617004048574</v>
      </c>
      <c r="DN30" s="2">
        <f t="shared" si="41"/>
        <v>61.815874224021599</v>
      </c>
      <c r="DO30" s="2">
        <f t="shared" si="41"/>
        <v>62.553717912244231</v>
      </c>
      <c r="DP30" s="2">
        <f t="shared" si="41"/>
        <v>62.02313441295545</v>
      </c>
      <c r="DQ30" s="2">
        <f t="shared" si="41"/>
        <v>64.762150891782468</v>
      </c>
      <c r="DR30" s="2">
        <f t="shared" si="41"/>
        <v>63.143568880621537</v>
      </c>
      <c r="DS30" s="2">
        <f t="shared" si="41"/>
        <v>63.333417823639785</v>
      </c>
      <c r="DT30" s="2">
        <f t="shared" si="41"/>
        <v>60.047012382739219</v>
      </c>
      <c r="DU30" s="2">
        <f t="shared" si="41"/>
        <v>56.938261726078814</v>
      </c>
      <c r="DV30" s="2">
        <f t="shared" si="41"/>
        <v>57.665367917448407</v>
      </c>
      <c r="DW30" s="2">
        <f t="shared" si="41"/>
        <v>52.390257139730807</v>
      </c>
      <c r="DX30" s="2">
        <f t="shared" si="41"/>
        <v>49.64225557136082</v>
      </c>
      <c r="DY30" s="2">
        <f t="shared" si="41"/>
        <v>47.763635014005608</v>
      </c>
      <c r="EA30" s="2">
        <f t="shared" si="42"/>
        <v>67.90617796523776</v>
      </c>
      <c r="EB30" s="2">
        <f t="shared" si="42"/>
        <v>69.386924120466674</v>
      </c>
      <c r="EC30" s="2">
        <f t="shared" si="42"/>
        <v>71.261309783084045</v>
      </c>
      <c r="ED30" s="2">
        <f t="shared" si="42"/>
        <v>68.465632391523698</v>
      </c>
      <c r="EE30" s="2">
        <f t="shared" si="42"/>
        <v>71.718187999041348</v>
      </c>
      <c r="EF30" s="2">
        <f t="shared" si="42"/>
        <v>72.330943341040864</v>
      </c>
      <c r="EG30" s="2">
        <f t="shared" si="42"/>
        <v>71.886740701158431</v>
      </c>
      <c r="EH30" s="2">
        <f t="shared" si="42"/>
        <v>67.955343902225607</v>
      </c>
      <c r="EI30" s="2">
        <f t="shared" si="42"/>
        <v>70.772167066422782</v>
      </c>
      <c r="EJ30" s="2">
        <f t="shared" si="42"/>
        <v>66.428953181968851</v>
      </c>
      <c r="EK30" s="2">
        <f t="shared" si="42"/>
        <v>52.208921136536887</v>
      </c>
      <c r="EL30" s="2">
        <f t="shared" si="42"/>
        <v>54.255310226367868</v>
      </c>
      <c r="EM30" s="2">
        <f t="shared" si="42"/>
        <v>61.098859143802713</v>
      </c>
      <c r="EN30" s="2">
        <f t="shared" si="42"/>
        <v>56.148856299717735</v>
      </c>
      <c r="EO30" s="2">
        <f t="shared" si="42"/>
        <v>51.737693940140332</v>
      </c>
      <c r="EQ30" s="2">
        <f t="shared" si="43"/>
        <v>63.287009542844672</v>
      </c>
      <c r="ER30" s="2">
        <f t="shared" si="43"/>
        <v>65.042667657552641</v>
      </c>
      <c r="ES30" s="2">
        <f t="shared" si="43"/>
        <v>66.364257820378398</v>
      </c>
      <c r="ET30" s="2">
        <f t="shared" si="43"/>
        <v>66.605898574289412</v>
      </c>
      <c r="EU30" s="2">
        <f t="shared" si="43"/>
        <v>68.791469317032906</v>
      </c>
      <c r="EV30" s="2">
        <f t="shared" si="43"/>
        <v>70.960773433501259</v>
      </c>
      <c r="EW30" s="2">
        <f t="shared" si="43"/>
        <v>69.031736984483416</v>
      </c>
      <c r="EX30" s="2">
        <f t="shared" si="43"/>
        <v>65.82736606233216</v>
      </c>
      <c r="EY30" s="2">
        <f t="shared" si="43"/>
        <v>69.608675801784315</v>
      </c>
      <c r="EZ30" s="2">
        <f t="shared" si="43"/>
        <v>61.322886737091132</v>
      </c>
      <c r="FA30" s="2">
        <f t="shared" si="43"/>
        <v>51.241410576298279</v>
      </c>
      <c r="FB30" s="2">
        <f t="shared" si="43"/>
        <v>57.707411879962123</v>
      </c>
      <c r="FC30" s="2">
        <f t="shared" si="43"/>
        <v>62.310300030192067</v>
      </c>
      <c r="FD30" s="2">
        <f t="shared" si="43"/>
        <v>62.213268385661571</v>
      </c>
      <c r="FE30" s="2">
        <f t="shared" si="43"/>
        <v>54.009529483138913</v>
      </c>
      <c r="FG30" s="2">
        <f t="shared" si="44"/>
        <v>3.3574763374712796E-2</v>
      </c>
      <c r="FH30" s="2">
        <f t="shared" si="44"/>
        <v>3.6115746982048308E-2</v>
      </c>
      <c r="FI30" s="2">
        <f t="shared" si="44"/>
        <v>3.3979354958490395E-2</v>
      </c>
      <c r="FJ30" s="2">
        <f t="shared" si="44"/>
        <v>3.3807229457669521E-2</v>
      </c>
      <c r="FK30" s="2">
        <f t="shared" si="44"/>
        <v>3.6941988228481021E-2</v>
      </c>
      <c r="FL30" s="2">
        <f t="shared" si="44"/>
        <v>3.3392552549272141E-2</v>
      </c>
      <c r="FM30" s="2">
        <f t="shared" si="44"/>
        <v>3.8683528745191376E-2</v>
      </c>
      <c r="FN30" s="2">
        <f t="shared" si="44"/>
        <v>3.6532660805854295E-2</v>
      </c>
      <c r="FO30" s="2">
        <f t="shared" si="44"/>
        <v>3.2639038384932095E-2</v>
      </c>
      <c r="FP30" s="2">
        <f t="shared" si="44"/>
        <v>3.1766255074500704E-2</v>
      </c>
      <c r="FQ30" s="2">
        <f t="shared" si="44"/>
        <v>2.9835192817044508E-2</v>
      </c>
      <c r="FR30" s="2">
        <f t="shared" si="44"/>
        <v>3.2384736089837309E-2</v>
      </c>
      <c r="FS30" s="2">
        <f t="shared" si="44"/>
        <v>2.4893537125825892E-2</v>
      </c>
      <c r="FT30" s="2">
        <f t="shared" si="44"/>
        <v>2.6173710867842315E-2</v>
      </c>
      <c r="FU30" s="2">
        <f t="shared" si="44"/>
        <v>2.2463767201526076E-2</v>
      </c>
      <c r="FW30" s="2">
        <f t="shared" si="53"/>
        <v>2.0676578407918344E-7</v>
      </c>
      <c r="FX30" s="2">
        <f t="shared" si="45"/>
        <v>1.1873511070688003E-6</v>
      </c>
      <c r="FY30" s="2">
        <f t="shared" si="45"/>
        <v>1.0268271213199064E-6</v>
      </c>
      <c r="FZ30" s="2">
        <f t="shared" si="45"/>
        <v>1.0336527152448324E-6</v>
      </c>
      <c r="GA30" s="2">
        <f t="shared" si="45"/>
        <v>1.2378689415621219E-6</v>
      </c>
      <c r="GB30" s="2">
        <f t="shared" si="45"/>
        <v>1.4576152494401234E-6</v>
      </c>
      <c r="GC30" s="2">
        <f t="shared" si="45"/>
        <v>1.4662716711211667E-6</v>
      </c>
      <c r="GD30" s="2">
        <f t="shared" si="45"/>
        <v>1.5807225784581962E-6</v>
      </c>
      <c r="GE30" s="2">
        <f t="shared" si="45"/>
        <v>1.5395559158726187E-6</v>
      </c>
      <c r="GF30" s="2">
        <f t="shared" si="45"/>
        <v>1.256372183834371E-6</v>
      </c>
      <c r="GG30" s="2">
        <f t="shared" si="45"/>
        <v>1.1255191762056405E-6</v>
      </c>
      <c r="GH30" s="2">
        <f t="shared" si="45"/>
        <v>9.1649915929174308E-7</v>
      </c>
      <c r="GI30" s="2">
        <f t="shared" si="45"/>
        <v>6.9451338756878775E-7</v>
      </c>
      <c r="GJ30" s="2">
        <f t="shared" si="45"/>
        <v>4.8795971820487029E-7</v>
      </c>
      <c r="GK30" s="2">
        <f t="shared" si="45"/>
        <v>4.7557668800078306E-7</v>
      </c>
      <c r="GM30" s="86">
        <f t="shared" si="54"/>
        <v>7.3489312394404912E-12</v>
      </c>
      <c r="GN30" s="86">
        <f t="shared" si="46"/>
        <v>3.8946808457682772E-11</v>
      </c>
      <c r="GO30" s="86">
        <f t="shared" si="46"/>
        <v>8.8474112236877261E-12</v>
      </c>
      <c r="GP30" s="86">
        <f t="shared" si="46"/>
        <v>9.388875787167695E-12</v>
      </c>
      <c r="GQ30" s="86">
        <f t="shared" si="46"/>
        <v>1.1501482903904623E-11</v>
      </c>
      <c r="GR30" s="86">
        <f t="shared" si="46"/>
        <v>5.5356122439739813E-13</v>
      </c>
      <c r="GS30" s="86">
        <f t="shared" si="46"/>
        <v>4.3449319146449617E-11</v>
      </c>
      <c r="GT30" s="86">
        <f t="shared" si="46"/>
        <v>7.727692087143144E-12</v>
      </c>
      <c r="GU30" s="86">
        <f t="shared" si="46"/>
        <v>3.0241648219847286E-13</v>
      </c>
      <c r="GV30" s="86">
        <f t="shared" si="46"/>
        <v>6.5890726050275878E-13</v>
      </c>
      <c r="GW30" s="86">
        <f t="shared" si="46"/>
        <v>2.4316809127818565E-14</v>
      </c>
      <c r="GX30" s="86">
        <f t="shared" si="46"/>
        <v>6.5646407439143169E-13</v>
      </c>
      <c r="GY30" s="86">
        <f t="shared" si="46"/>
        <v>3.8983406055198641E-16</v>
      </c>
      <c r="GZ30" s="86">
        <f t="shared" si="46"/>
        <v>1.8533598486770054E-16</v>
      </c>
      <c r="HA30" s="86">
        <f t="shared" si="46"/>
        <v>9.0896238129125683E-19</v>
      </c>
      <c r="HC30" s="86">
        <f t="shared" si="58"/>
        <v>2.1231050453908303E-33</v>
      </c>
      <c r="HD30" s="86">
        <f t="shared" si="47"/>
        <v>2.5629304931001307E-29</v>
      </c>
      <c r="HE30" s="86">
        <f t="shared" si="47"/>
        <v>2.3146511717327609E-30</v>
      </c>
      <c r="HF30" s="86">
        <f t="shared" si="47"/>
        <v>8.0050723887179146E-29</v>
      </c>
      <c r="HG30" s="86">
        <f t="shared" si="47"/>
        <v>1.7097472044911702E-29</v>
      </c>
      <c r="HH30" s="86">
        <f t="shared" si="47"/>
        <v>1.0189100078244229E-31</v>
      </c>
      <c r="HI30" s="86">
        <f t="shared" si="47"/>
        <v>2.2588942281744272E-33</v>
      </c>
      <c r="HJ30" s="86">
        <f t="shared" si="47"/>
        <v>4.6900506856360876E-31</v>
      </c>
      <c r="HK30" s="86">
        <f t="shared" si="47"/>
        <v>1.0878133290790633E-31</v>
      </c>
      <c r="HL30" s="86">
        <f t="shared" si="47"/>
        <v>1.0709948461127522E-32</v>
      </c>
      <c r="HM30" s="86">
        <f t="shared" si="47"/>
        <v>8.5779941610259221E-34</v>
      </c>
      <c r="HN30" s="86">
        <f t="shared" si="47"/>
        <v>8.5666886328759126E-30</v>
      </c>
      <c r="HO30" s="86">
        <f t="shared" si="47"/>
        <v>2.2530085598587771E-38</v>
      </c>
      <c r="HP30" s="86">
        <f t="shared" si="47"/>
        <v>6.2264008042004128E-47</v>
      </c>
      <c r="HQ30" s="86">
        <f t="shared" si="47"/>
        <v>3.2195807823596533E-50</v>
      </c>
      <c r="HS30" s="86">
        <f t="shared" si="55"/>
        <v>4.7728640387445748E-196</v>
      </c>
      <c r="HT30" s="86">
        <f t="shared" si="48"/>
        <v>7.7705485522128847E-153</v>
      </c>
      <c r="HU30" s="86">
        <f t="shared" si="48"/>
        <v>1.6983086316177423E-160</v>
      </c>
      <c r="HV30" s="86">
        <f t="shared" si="48"/>
        <v>2.4259456008022954E-151</v>
      </c>
      <c r="HW30" s="86">
        <f t="shared" si="48"/>
        <v>3.9947608767425454E-157</v>
      </c>
      <c r="HX30" s="86">
        <f t="shared" si="48"/>
        <v>5.6461286719578888E-169</v>
      </c>
      <c r="HY30" s="86">
        <f t="shared" si="48"/>
        <v>2.9236403372156078E-176</v>
      </c>
      <c r="HZ30" s="86">
        <f t="shared" si="48"/>
        <v>5.9137274324406901E-165</v>
      </c>
      <c r="IA30" s="86">
        <f t="shared" si="48"/>
        <v>6.9730321958939318E-169</v>
      </c>
      <c r="IB30" s="86">
        <f t="shared" si="48"/>
        <v>1.0054703157192589E-174</v>
      </c>
      <c r="IC30" s="86">
        <f t="shared" si="48"/>
        <v>1.2141228453281341E-184</v>
      </c>
      <c r="ID30" s="86">
        <f t="shared" si="48"/>
        <v>3.2971227659793051E-161</v>
      </c>
      <c r="IE30" s="86">
        <f t="shared" si="48"/>
        <v>8.3219835920455509E-212</v>
      </c>
      <c r="IF30" s="86">
        <f t="shared" si="48"/>
        <v>2.9557601681370163E-143</v>
      </c>
      <c r="IG30" s="86">
        <f t="shared" si="48"/>
        <v>1.9161377350233098E-78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1.8551037996214556E-129</v>
      </c>
      <c r="IW30" s="86">
        <f t="shared" si="49"/>
        <v>1.6682934961429327E-212</v>
      </c>
      <c r="IY30" s="86">
        <f t="shared" si="57"/>
        <v>7.3489312394404912E-12</v>
      </c>
      <c r="IZ30" s="86">
        <f t="shared" si="50"/>
        <v>3.8946808457682772E-11</v>
      </c>
      <c r="JA30" s="86">
        <f t="shared" si="50"/>
        <v>8.8474112236877261E-12</v>
      </c>
      <c r="JB30" s="86">
        <f t="shared" si="50"/>
        <v>9.388875787167695E-12</v>
      </c>
      <c r="JC30" s="86">
        <f t="shared" si="50"/>
        <v>1.1501482903904623E-11</v>
      </c>
      <c r="JD30" s="86">
        <f t="shared" si="50"/>
        <v>5.5356122439739813E-13</v>
      </c>
      <c r="JE30" s="86">
        <f t="shared" si="50"/>
        <v>4.3449319146449617E-11</v>
      </c>
      <c r="JF30" s="86">
        <f t="shared" si="50"/>
        <v>7.727692087143144E-12</v>
      </c>
      <c r="JG30" s="86">
        <f t="shared" si="50"/>
        <v>3.0241648219847286E-13</v>
      </c>
      <c r="JH30" s="86">
        <f t="shared" si="50"/>
        <v>6.5890726050275878E-13</v>
      </c>
      <c r="JI30" s="86">
        <f t="shared" si="50"/>
        <v>2.4316809127818565E-14</v>
      </c>
      <c r="JJ30" s="86">
        <f t="shared" si="50"/>
        <v>6.5646407439143169E-13</v>
      </c>
      <c r="JK30" s="86">
        <f t="shared" si="50"/>
        <v>3.8983406055198641E-16</v>
      </c>
      <c r="JL30" s="86">
        <f t="shared" si="50"/>
        <v>1.8533598486770054E-16</v>
      </c>
      <c r="JM30" s="86">
        <f t="shared" si="50"/>
        <v>9.0896238129125683E-19</v>
      </c>
    </row>
    <row r="31" spans="1:273" x14ac:dyDescent="0.25">
      <c r="B31" s="2">
        <v>4</v>
      </c>
      <c r="C31" s="37">
        <v>58.606000000000002</v>
      </c>
      <c r="D31" s="37">
        <v>58.933</v>
      </c>
      <c r="E31" s="37">
        <v>60.459000000000003</v>
      </c>
      <c r="F31" s="37">
        <v>62.015999999999998</v>
      </c>
      <c r="G31" s="37">
        <v>64.206000000000003</v>
      </c>
      <c r="H31" s="37">
        <v>63.241999999999997</v>
      </c>
      <c r="I31" s="37">
        <v>66.113</v>
      </c>
      <c r="J31" s="37">
        <v>65.596999999999994</v>
      </c>
      <c r="K31" s="37">
        <v>65.629000000000005</v>
      </c>
      <c r="L31" s="37">
        <v>62.274000000000001</v>
      </c>
      <c r="M31" s="37">
        <v>59.128999999999998</v>
      </c>
      <c r="N31" s="37">
        <v>56.338999999999999</v>
      </c>
      <c r="O31" s="37">
        <v>56.402999999999999</v>
      </c>
      <c r="P31" s="37">
        <v>49.887</v>
      </c>
      <c r="Q31" s="37">
        <v>49.048000000000002</v>
      </c>
      <c r="S31" s="4">
        <f t="shared" si="7"/>
        <v>57.819656744474116</v>
      </c>
      <c r="T31" s="4">
        <f t="shared" si="7"/>
        <v>60.006585361631004</v>
      </c>
      <c r="U31" s="4">
        <f t="shared" si="7"/>
        <v>60.959921661066538</v>
      </c>
      <c r="V31" s="4">
        <f t="shared" si="7"/>
        <v>62.269521195568835</v>
      </c>
      <c r="W31" s="4">
        <f t="shared" si="7"/>
        <v>63.191656656201353</v>
      </c>
      <c r="X31" s="4">
        <f t="shared" si="7"/>
        <v>62.677329886968906</v>
      </c>
      <c r="Y31" s="4">
        <f t="shared" si="7"/>
        <v>65.2605137870585</v>
      </c>
      <c r="Z31" s="4">
        <f t="shared" si="7"/>
        <v>63.542065179640701</v>
      </c>
      <c r="AA31" s="4">
        <f t="shared" si="7"/>
        <v>63.771916569114701</v>
      </c>
      <c r="AB31" s="4">
        <f t="shared" si="7"/>
        <v>60.460166235071448</v>
      </c>
      <c r="AC31" s="4">
        <f t="shared" si="7"/>
        <v>56.937710818801186</v>
      </c>
      <c r="AD31" s="4">
        <f t="shared" si="7"/>
        <v>57.727361896441764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0.78634325552588535</v>
      </c>
      <c r="AJ31" s="4">
        <f t="shared" si="8"/>
        <v>-1.0735853616310038</v>
      </c>
      <c r="AK31" s="4">
        <f t="shared" si="8"/>
        <v>-0.5009216610665348</v>
      </c>
      <c r="AL31" s="4">
        <f t="shared" si="8"/>
        <v>-0.25352119556883679</v>
      </c>
      <c r="AM31" s="4">
        <f t="shared" si="8"/>
        <v>1.0143433437986502</v>
      </c>
      <c r="AN31" s="4">
        <f t="shared" si="8"/>
        <v>0.5646701130310916</v>
      </c>
      <c r="AO31" s="4">
        <f t="shared" si="8"/>
        <v>0.85248621294149984</v>
      </c>
      <c r="AP31" s="4">
        <f t="shared" si="8"/>
        <v>2.0549348203592928</v>
      </c>
      <c r="AQ31" s="4">
        <f t="shared" si="8"/>
        <v>1.8570834308853037</v>
      </c>
      <c r="AR31" s="4">
        <f t="shared" si="8"/>
        <v>1.8138337649285532</v>
      </c>
      <c r="AS31" s="4">
        <f t="shared" si="8"/>
        <v>2.1912891811988118</v>
      </c>
      <c r="AT31" s="4">
        <f t="shared" si="8"/>
        <v>-1.388361896441765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57.819656714494585</v>
      </c>
      <c r="AZ31" s="2">
        <f t="shared" si="9"/>
        <v>60.006585221921227</v>
      </c>
      <c r="BA31" s="2">
        <f t="shared" si="9"/>
        <v>60.959921624446075</v>
      </c>
      <c r="BB31" s="2">
        <f t="shared" si="9"/>
        <v>62.269521158726732</v>
      </c>
      <c r="BC31" s="2">
        <f t="shared" si="9"/>
        <v>63.191656612156343</v>
      </c>
      <c r="BD31" s="2">
        <f t="shared" si="9"/>
        <v>62.677329884364624</v>
      </c>
      <c r="BE31" s="2">
        <f t="shared" si="9"/>
        <v>65.260513622858468</v>
      </c>
      <c r="BF31" s="2">
        <f t="shared" si="9"/>
        <v>63.542065150231565</v>
      </c>
      <c r="BG31" s="2">
        <f t="shared" si="9"/>
        <v>63.771916567676215</v>
      </c>
      <c r="BH31" s="2">
        <f t="shared" si="9"/>
        <v>60.460166232165314</v>
      </c>
      <c r="BI31" s="2">
        <f t="shared" si="9"/>
        <v>56.937710818664073</v>
      </c>
      <c r="BJ31" s="2">
        <f t="shared" si="9"/>
        <v>57.727361893447203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58.606000000000002</v>
      </c>
      <c r="BP31" s="2">
        <f t="shared" si="11"/>
        <v>58.933</v>
      </c>
      <c r="BQ31" s="2">
        <f t="shared" si="12"/>
        <v>60.459000000000003</v>
      </c>
      <c r="BR31" s="2">
        <f t="shared" si="13"/>
        <v>62.015999999999998</v>
      </c>
      <c r="BS31" s="2">
        <f t="shared" si="14"/>
        <v>64.206000000000003</v>
      </c>
      <c r="BT31" s="2">
        <f t="shared" si="15"/>
        <v>63.241999999999997</v>
      </c>
      <c r="BU31" s="2">
        <f t="shared" si="16"/>
        <v>66.113</v>
      </c>
      <c r="BV31" s="2">
        <f t="shared" si="17"/>
        <v>65.596999999999994</v>
      </c>
      <c r="BW31" s="2">
        <f t="shared" si="18"/>
        <v>65.629000000000005</v>
      </c>
      <c r="BX31" s="2">
        <f t="shared" si="19"/>
        <v>62.274000000000001</v>
      </c>
      <c r="BY31" s="2">
        <f t="shared" si="20"/>
        <v>59.128999999999998</v>
      </c>
      <c r="BZ31" s="2">
        <f t="shared" si="21"/>
        <v>56.338999999999999</v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57.442236167341441</v>
      </c>
      <c r="DL31" s="2">
        <f t="shared" si="41"/>
        <v>59.628920997920993</v>
      </c>
      <c r="DM31" s="2">
        <f t="shared" si="41"/>
        <v>60.56991497975708</v>
      </c>
      <c r="DN31" s="2">
        <f t="shared" si="41"/>
        <v>62.037725033738198</v>
      </c>
      <c r="DO31" s="2">
        <f t="shared" si="41"/>
        <v>62.840281102965321</v>
      </c>
      <c r="DP31" s="2">
        <f t="shared" si="41"/>
        <v>62.317827935222653</v>
      </c>
      <c r="DQ31" s="2">
        <f t="shared" si="41"/>
        <v>64.975558813874599</v>
      </c>
      <c r="DR31" s="2">
        <f t="shared" si="41"/>
        <v>63.365313163365819</v>
      </c>
      <c r="DS31" s="2">
        <f t="shared" si="41"/>
        <v>63.520031894934341</v>
      </c>
      <c r="DT31" s="2">
        <f t="shared" si="41"/>
        <v>60.251661632270178</v>
      </c>
      <c r="DU31" s="2">
        <f t="shared" si="41"/>
        <v>57.098518198874309</v>
      </c>
      <c r="DV31" s="2">
        <f t="shared" si="41"/>
        <v>57.856742589118198</v>
      </c>
      <c r="DW31" s="2">
        <f t="shared" si="41"/>
        <v>52.652638691322885</v>
      </c>
      <c r="DX31" s="2">
        <f t="shared" si="41"/>
        <v>49.760292792792775</v>
      </c>
      <c r="DY31" s="2">
        <f t="shared" si="41"/>
        <v>47.784634733893562</v>
      </c>
      <c r="EA31" s="2">
        <f t="shared" si="42"/>
        <v>67.727567375466919</v>
      </c>
      <c r="EB31" s="2">
        <f t="shared" si="42"/>
        <v>69.199237587048941</v>
      </c>
      <c r="EC31" s="2">
        <f t="shared" si="42"/>
        <v>71.072213589499682</v>
      </c>
      <c r="ED31" s="2">
        <f t="shared" si="42"/>
        <v>68.311294598259323</v>
      </c>
      <c r="EE31" s="2">
        <f t="shared" si="42"/>
        <v>71.545931051881382</v>
      </c>
      <c r="EF31" s="2">
        <f t="shared" si="42"/>
        <v>72.168166275538383</v>
      </c>
      <c r="EG31" s="2">
        <f t="shared" si="42"/>
        <v>71.718892574285789</v>
      </c>
      <c r="EH31" s="2">
        <f t="shared" si="42"/>
        <v>67.793439459790577</v>
      </c>
      <c r="EI31" s="2">
        <f t="shared" si="42"/>
        <v>70.580494639241678</v>
      </c>
      <c r="EJ31" s="2">
        <f t="shared" si="42"/>
        <v>66.256386352336762</v>
      </c>
      <c r="EK31" s="2">
        <f t="shared" si="42"/>
        <v>52.168798433597409</v>
      </c>
      <c r="EL31" s="2">
        <f t="shared" si="42"/>
        <v>54.201674621772263</v>
      </c>
      <c r="EM31" s="2">
        <f t="shared" si="42"/>
        <v>60.97862542970001</v>
      </c>
      <c r="EN31" s="2">
        <f t="shared" si="42"/>
        <v>56.063163299663302</v>
      </c>
      <c r="EO31" s="2">
        <f t="shared" si="42"/>
        <v>51.642797797570353</v>
      </c>
      <c r="EQ31" s="2">
        <f t="shared" si="43"/>
        <v>63.147789616208421</v>
      </c>
      <c r="ER31" s="2">
        <f t="shared" si="43"/>
        <v>64.895928738464477</v>
      </c>
      <c r="ES31" s="2">
        <f t="shared" si="43"/>
        <v>66.22139806300234</v>
      </c>
      <c r="ET31" s="2">
        <f t="shared" si="43"/>
        <v>66.469142047581499</v>
      </c>
      <c r="EU31" s="2">
        <f t="shared" si="43"/>
        <v>68.647475967124521</v>
      </c>
      <c r="EV31" s="2">
        <f t="shared" si="43"/>
        <v>70.811496545082306</v>
      </c>
      <c r="EW31" s="2">
        <f t="shared" si="43"/>
        <v>68.891458578734429</v>
      </c>
      <c r="EX31" s="2">
        <f t="shared" si="43"/>
        <v>65.686205596809714</v>
      </c>
      <c r="EY31" s="2">
        <f t="shared" si="43"/>
        <v>69.428099208605985</v>
      </c>
      <c r="EZ31" s="2">
        <f t="shared" si="43"/>
        <v>61.198837725252311</v>
      </c>
      <c r="FA31" s="2">
        <f t="shared" si="43"/>
        <v>51.210795621532448</v>
      </c>
      <c r="FB31" s="2">
        <f t="shared" si="43"/>
        <v>57.62102381988128</v>
      </c>
      <c r="FC31" s="2">
        <f t="shared" si="43"/>
        <v>62.178964090299935</v>
      </c>
      <c r="FD31" s="2">
        <f t="shared" si="43"/>
        <v>62.065911528175626</v>
      </c>
      <c r="FE31" s="2">
        <f t="shared" si="43"/>
        <v>53.891054484414106</v>
      </c>
      <c r="FG31" s="2">
        <f t="shared" si="44"/>
        <v>3.6695131913252493E-2</v>
      </c>
      <c r="FH31" s="2">
        <f t="shared" si="44"/>
        <v>3.9462626233935212E-2</v>
      </c>
      <c r="FI31" s="2">
        <f t="shared" si="44"/>
        <v>3.7135880504156484E-2</v>
      </c>
      <c r="FJ31" s="2">
        <f t="shared" si="44"/>
        <v>3.6948376910294595E-2</v>
      </c>
      <c r="FK31" s="2">
        <f t="shared" si="44"/>
        <v>4.0362229737559964E-2</v>
      </c>
      <c r="FL31" s="2">
        <f t="shared" si="44"/>
        <v>3.6496626309641081E-2</v>
      </c>
      <c r="FM31" s="2">
        <f t="shared" si="44"/>
        <v>4.2257934261021875E-2</v>
      </c>
      <c r="FN31" s="2">
        <f t="shared" si="44"/>
        <v>3.991657584931612E-2</v>
      </c>
      <c r="FO31" s="2">
        <f t="shared" si="44"/>
        <v>3.5675652887098779E-2</v>
      </c>
      <c r="FP31" s="2">
        <f t="shared" si="44"/>
        <v>3.4724583859627678E-2</v>
      </c>
      <c r="FQ31" s="2">
        <f t="shared" si="44"/>
        <v>3.2619744242831414E-2</v>
      </c>
      <c r="FR31" s="2">
        <f t="shared" si="44"/>
        <v>3.539855701825384E-2</v>
      </c>
      <c r="FS31" s="2">
        <f t="shared" si="44"/>
        <v>2.7229823264540275E-2</v>
      </c>
      <c r="FT31" s="2">
        <f t="shared" si="44"/>
        <v>2.8626615566367003E-2</v>
      </c>
      <c r="FU31" s="2">
        <f t="shared" si="44"/>
        <v>2.4577764442068838E-2</v>
      </c>
      <c r="FW31" s="2">
        <f t="shared" si="53"/>
        <v>2.2671416942869166E-7</v>
      </c>
      <c r="FX31" s="2">
        <f t="shared" si="45"/>
        <v>1.3019044509297114E-6</v>
      </c>
      <c r="FY31" s="2">
        <f t="shared" si="45"/>
        <v>1.1258934381975082E-6</v>
      </c>
      <c r="FZ31" s="2">
        <f t="shared" si="45"/>
        <v>1.1333775516241398E-6</v>
      </c>
      <c r="GA31" s="2">
        <f t="shared" si="45"/>
        <v>1.3572961420074102E-6</v>
      </c>
      <c r="GB31" s="2">
        <f t="shared" si="45"/>
        <v>1.5982431146190283E-6</v>
      </c>
      <c r="GC31" s="2">
        <f t="shared" si="45"/>
        <v>1.6077346895714186E-6</v>
      </c>
      <c r="GD31" s="2">
        <f t="shared" si="45"/>
        <v>1.7332275771043191E-6</v>
      </c>
      <c r="GE31" s="2">
        <f t="shared" si="45"/>
        <v>1.688089242759643E-6</v>
      </c>
      <c r="GF31" s="2">
        <f t="shared" si="45"/>
        <v>1.3775845388346914E-6</v>
      </c>
      <c r="GG31" s="2">
        <f t="shared" si="45"/>
        <v>1.2341071020412282E-6</v>
      </c>
      <c r="GH31" s="2">
        <f t="shared" si="45"/>
        <v>1.0049212560896217E-6</v>
      </c>
      <c r="GI31" s="2">
        <f t="shared" si="45"/>
        <v>7.6151873537285027E-7</v>
      </c>
      <c r="GJ31" s="2">
        <f t="shared" si="45"/>
        <v>5.3503716641961482E-7</v>
      </c>
      <c r="GK31" s="2">
        <f t="shared" si="45"/>
        <v>5.2145944506083916E-7</v>
      </c>
      <c r="GM31" s="86">
        <f t="shared" si="54"/>
        <v>1.6799895518547917E-11</v>
      </c>
      <c r="GN31" s="86">
        <f t="shared" si="46"/>
        <v>8.4242001552074878E-11</v>
      </c>
      <c r="GO31" s="86">
        <f t="shared" si="46"/>
        <v>2.0122654477389523E-11</v>
      </c>
      <c r="GP31" s="86">
        <f t="shared" si="46"/>
        <v>2.1271578943203613E-11</v>
      </c>
      <c r="GQ31" s="86">
        <f t="shared" si="46"/>
        <v>2.6418436017514502E-11</v>
      </c>
      <c r="GR31" s="86">
        <f t="shared" si="46"/>
        <v>1.4155854018723881E-12</v>
      </c>
      <c r="GS31" s="86">
        <f t="shared" si="46"/>
        <v>9.5118975046293305E-11</v>
      </c>
      <c r="GT31" s="86">
        <f t="shared" si="46"/>
        <v>1.8016558324008588E-11</v>
      </c>
      <c r="GU31" s="86">
        <f t="shared" si="46"/>
        <v>7.8901449287781474E-13</v>
      </c>
      <c r="GV31" s="86">
        <f t="shared" si="46"/>
        <v>1.648922523753845E-12</v>
      </c>
      <c r="GW31" s="86">
        <f t="shared" si="46"/>
        <v>6.8939213062397349E-14</v>
      </c>
      <c r="GX31" s="86">
        <f t="shared" si="46"/>
        <v>1.6518610151223459E-12</v>
      </c>
      <c r="GY31" s="86">
        <f t="shared" si="46"/>
        <v>1.2440500570506713E-15</v>
      </c>
      <c r="GZ31" s="86">
        <f t="shared" si="46"/>
        <v>6.2038580204342089E-16</v>
      </c>
      <c r="HA31" s="86">
        <f t="shared" si="46"/>
        <v>3.596702413742142E-18</v>
      </c>
      <c r="HC31" s="86">
        <f t="shared" si="58"/>
        <v>1.2371969897739452E-32</v>
      </c>
      <c r="HD31" s="86">
        <f t="shared" si="47"/>
        <v>1.1966479365662272E-28</v>
      </c>
      <c r="HE31" s="86">
        <f t="shared" si="47"/>
        <v>1.1494404487588514E-29</v>
      </c>
      <c r="HF31" s="86">
        <f t="shared" si="47"/>
        <v>3.6509283099694866E-28</v>
      </c>
      <c r="HG31" s="86">
        <f t="shared" si="47"/>
        <v>8.3616539692134804E-29</v>
      </c>
      <c r="HH31" s="86">
        <f t="shared" si="47"/>
        <v>5.7235214906646218E-31</v>
      </c>
      <c r="HI31" s="86">
        <f t="shared" si="47"/>
        <v>1.3788844531929637E-32</v>
      </c>
      <c r="HJ31" s="86">
        <f t="shared" si="47"/>
        <v>2.539210239685353E-30</v>
      </c>
      <c r="HK31" s="86">
        <f t="shared" si="47"/>
        <v>6.1248283168691126E-31</v>
      </c>
      <c r="HL31" s="86">
        <f t="shared" si="47"/>
        <v>6.2804255648579448E-32</v>
      </c>
      <c r="HM31" s="86">
        <f t="shared" si="47"/>
        <v>5.3766136537698102E-33</v>
      </c>
      <c r="HN31" s="86">
        <f t="shared" si="47"/>
        <v>4.1894923059920277E-29</v>
      </c>
      <c r="HO31" s="86">
        <f t="shared" si="47"/>
        <v>1.712626669564782E-37</v>
      </c>
      <c r="HP31" s="86">
        <f t="shared" si="47"/>
        <v>7.8235117837252872E-46</v>
      </c>
      <c r="HQ31" s="86">
        <f t="shared" si="47"/>
        <v>4.6629937797712215E-49</v>
      </c>
      <c r="HS31" s="86">
        <f t="shared" si="55"/>
        <v>5.4052910807196827E-193</v>
      </c>
      <c r="HT31" s="86">
        <f t="shared" si="48"/>
        <v>2.5704256604177157E-150</v>
      </c>
      <c r="HU31" s="86">
        <f t="shared" si="48"/>
        <v>7.368791100561914E-158</v>
      </c>
      <c r="HV31" s="86">
        <f t="shared" si="48"/>
        <v>7.5138154554145245E-149</v>
      </c>
      <c r="HW31" s="86">
        <f t="shared" si="48"/>
        <v>1.6804021128686373E-154</v>
      </c>
      <c r="HX31" s="86">
        <f t="shared" si="48"/>
        <v>3.9933098784569398E-166</v>
      </c>
      <c r="HY31" s="86">
        <f t="shared" si="48"/>
        <v>2.7376294759559459E-173</v>
      </c>
      <c r="HZ31" s="86">
        <f t="shared" si="48"/>
        <v>3.6087425946139352E-162</v>
      </c>
      <c r="IA31" s="86">
        <f t="shared" si="48"/>
        <v>4.9821454384786321E-166</v>
      </c>
      <c r="IB31" s="86">
        <f t="shared" si="48"/>
        <v>8.435051220469074E-172</v>
      </c>
      <c r="IC31" s="86">
        <f t="shared" si="48"/>
        <v>1.4154556662701717E-181</v>
      </c>
      <c r="ID31" s="86">
        <f t="shared" si="48"/>
        <v>1.4529875557386718E-158</v>
      </c>
      <c r="IE31" s="86">
        <f t="shared" si="48"/>
        <v>2.0903001305422218E-208</v>
      </c>
      <c r="IF31" s="86">
        <f t="shared" si="48"/>
        <v>5.6117910437637513E-141</v>
      </c>
      <c r="IG31" s="86">
        <f t="shared" si="48"/>
        <v>3.0561193234145043E-77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7.5664839158670038E-128</v>
      </c>
      <c r="IW31" s="86">
        <f t="shared" si="49"/>
        <v>7.5167018806367978E-210</v>
      </c>
      <c r="IY31" s="86">
        <f t="shared" si="57"/>
        <v>1.6799895518547917E-11</v>
      </c>
      <c r="IZ31" s="86">
        <f t="shared" si="50"/>
        <v>8.4242001552074878E-11</v>
      </c>
      <c r="JA31" s="86">
        <f t="shared" si="50"/>
        <v>2.0122654477389523E-11</v>
      </c>
      <c r="JB31" s="86">
        <f t="shared" si="50"/>
        <v>2.1271578943203613E-11</v>
      </c>
      <c r="JC31" s="86">
        <f t="shared" si="50"/>
        <v>2.6418436017514502E-11</v>
      </c>
      <c r="JD31" s="86">
        <f t="shared" si="50"/>
        <v>1.4155854018723881E-12</v>
      </c>
      <c r="JE31" s="86">
        <f t="shared" si="50"/>
        <v>9.5118975046293305E-11</v>
      </c>
      <c r="JF31" s="86">
        <f t="shared" si="50"/>
        <v>1.8016558324008588E-11</v>
      </c>
      <c r="JG31" s="86">
        <f t="shared" si="50"/>
        <v>7.8901449287781474E-13</v>
      </c>
      <c r="JH31" s="86">
        <f t="shared" si="50"/>
        <v>1.648922523753845E-12</v>
      </c>
      <c r="JI31" s="86">
        <f t="shared" si="50"/>
        <v>6.8939213062397349E-14</v>
      </c>
      <c r="JJ31" s="86">
        <f t="shared" si="50"/>
        <v>1.6518610151223459E-12</v>
      </c>
      <c r="JK31" s="86">
        <f t="shared" si="50"/>
        <v>1.2440500570506713E-15</v>
      </c>
      <c r="JL31" s="86">
        <f t="shared" si="50"/>
        <v>6.2038580204342089E-16</v>
      </c>
      <c r="JM31" s="86">
        <f t="shared" si="50"/>
        <v>3.596702413742142E-18</v>
      </c>
    </row>
    <row r="32" spans="1:273" x14ac:dyDescent="0.25">
      <c r="B32" s="2">
        <v>5</v>
      </c>
      <c r="C32" s="37">
        <v>55.212000000000003</v>
      </c>
      <c r="D32" s="37">
        <v>61.317</v>
      </c>
      <c r="E32" s="37">
        <v>58.902000000000001</v>
      </c>
      <c r="F32" s="37">
        <v>64.286000000000001</v>
      </c>
      <c r="G32" s="37">
        <v>64.745999999999995</v>
      </c>
      <c r="H32" s="37">
        <v>65.918999999999997</v>
      </c>
      <c r="I32" s="37">
        <v>65.903000000000006</v>
      </c>
      <c r="J32" s="37">
        <v>65.951999999999998</v>
      </c>
      <c r="K32" s="37">
        <v>64.209999999999994</v>
      </c>
      <c r="L32" s="37">
        <v>62.5</v>
      </c>
      <c r="M32" s="37">
        <v>59.225999999999999</v>
      </c>
      <c r="N32" s="37">
        <v>57.548000000000002</v>
      </c>
      <c r="O32" s="37">
        <v>56.097000000000001</v>
      </c>
      <c r="P32" s="37">
        <v>51.354999999999997</v>
      </c>
      <c r="Q32" s="37">
        <v>48.305999999999997</v>
      </c>
      <c r="S32" s="4">
        <f t="shared" si="7"/>
        <v>57.998248754317451</v>
      </c>
      <c r="T32" s="4">
        <f t="shared" si="7"/>
        <v>60.207746641834206</v>
      </c>
      <c r="U32" s="4">
        <f t="shared" si="7"/>
        <v>61.178602329916771</v>
      </c>
      <c r="V32" s="4">
        <f t="shared" si="7"/>
        <v>62.497646120682219</v>
      </c>
      <c r="W32" s="4">
        <f t="shared" si="7"/>
        <v>63.490398610260279</v>
      </c>
      <c r="X32" s="4">
        <f t="shared" si="7"/>
        <v>62.987081707297783</v>
      </c>
      <c r="Y32" s="4">
        <f t="shared" si="7"/>
        <v>65.482551451200109</v>
      </c>
      <c r="Z32" s="4">
        <f t="shared" si="7"/>
        <v>63.763391754161702</v>
      </c>
      <c r="AA32" s="4">
        <f t="shared" si="7"/>
        <v>63.967137791355597</v>
      </c>
      <c r="AB32" s="4">
        <f t="shared" si="7"/>
        <v>60.669853872521415</v>
      </c>
      <c r="AC32" s="4">
        <f t="shared" si="7"/>
        <v>57.075861609725735</v>
      </c>
      <c r="AD32" s="4">
        <f t="shared" si="7"/>
        <v>57.897259573835584</v>
      </c>
      <c r="AE32" s="4">
        <f t="shared" si="7"/>
        <v>53.151564324557285</v>
      </c>
      <c r="AF32" s="4">
        <f t="shared" si="7"/>
        <v>50.069248840820315</v>
      </c>
      <c r="AG32" s="4" t="e">
        <f t="shared" si="7"/>
        <v>#N/A</v>
      </c>
      <c r="AI32" s="4">
        <f t="shared" si="8"/>
        <v>-2.7862487543174481</v>
      </c>
      <c r="AJ32" s="4">
        <f t="shared" si="8"/>
        <v>1.1092533581657946</v>
      </c>
      <c r="AK32" s="4">
        <f t="shared" si="8"/>
        <v>-2.2766023299167699</v>
      </c>
      <c r="AL32" s="4">
        <f t="shared" si="8"/>
        <v>1.788353879317782</v>
      </c>
      <c r="AM32" s="4">
        <f t="shared" si="8"/>
        <v>1.2556013897397165</v>
      </c>
      <c r="AN32" s="4">
        <f t="shared" si="8"/>
        <v>2.931918292702214</v>
      </c>
      <c r="AO32" s="4">
        <f t="shared" si="8"/>
        <v>0.42044854879989657</v>
      </c>
      <c r="AP32" s="4">
        <f t="shared" si="8"/>
        <v>2.1886082458382958</v>
      </c>
      <c r="AQ32" s="4">
        <f t="shared" si="8"/>
        <v>0.24286220864439656</v>
      </c>
      <c r="AR32" s="4">
        <f t="shared" si="8"/>
        <v>1.8301461274785851</v>
      </c>
      <c r="AS32" s="4">
        <f t="shared" si="8"/>
        <v>2.1501383902742646</v>
      </c>
      <c r="AT32" s="4">
        <f t="shared" si="8"/>
        <v>-0.3492595738355817</v>
      </c>
      <c r="AU32" s="4">
        <f t="shared" si="8"/>
        <v>2.9454356754427167</v>
      </c>
      <c r="AV32" s="4">
        <f t="shared" si="8"/>
        <v>1.2857511591796822</v>
      </c>
      <c r="AW32" s="4">
        <f t="shared" si="8"/>
        <v>0</v>
      </c>
      <c r="AY32" s="2">
        <f t="shared" si="51"/>
        <v>57.998248687881684</v>
      </c>
      <c r="AZ32" s="2">
        <f t="shared" si="9"/>
        <v>60.207746348608794</v>
      </c>
      <c r="BA32" s="2">
        <f t="shared" si="9"/>
        <v>61.17860224917299</v>
      </c>
      <c r="BB32" s="2">
        <f t="shared" si="9"/>
        <v>62.497646039752553</v>
      </c>
      <c r="BC32" s="2">
        <f t="shared" si="9"/>
        <v>63.490398512270993</v>
      </c>
      <c r="BD32" s="2">
        <f t="shared" si="9"/>
        <v>62.987081700860784</v>
      </c>
      <c r="BE32" s="2">
        <f t="shared" si="9"/>
        <v>65.482551102691971</v>
      </c>
      <c r="BF32" s="2">
        <f t="shared" si="9"/>
        <v>63.763391687773122</v>
      </c>
      <c r="BG32" s="2">
        <f t="shared" si="9"/>
        <v>63.967137787729307</v>
      </c>
      <c r="BH32" s="2">
        <f t="shared" si="9"/>
        <v>60.669853865485301</v>
      </c>
      <c r="BI32" s="2">
        <f t="shared" si="9"/>
        <v>57.07586160935066</v>
      </c>
      <c r="BJ32" s="2">
        <f t="shared" si="9"/>
        <v>57.897259566547554</v>
      </c>
      <c r="BK32" s="2">
        <f t="shared" si="9"/>
        <v>53.151564324549568</v>
      </c>
      <c r="BL32" s="2">
        <f t="shared" si="9"/>
        <v>50.069248840816492</v>
      </c>
      <c r="BM32" s="2" t="e">
        <f t="shared" si="9"/>
        <v>#N/A</v>
      </c>
      <c r="BO32" s="2">
        <f t="shared" si="10"/>
        <v>55.212000000000003</v>
      </c>
      <c r="BP32" s="2">
        <f t="shared" si="11"/>
        <v>61.317</v>
      </c>
      <c r="BQ32" s="2">
        <f t="shared" si="12"/>
        <v>58.902000000000001</v>
      </c>
      <c r="BR32" s="2">
        <f t="shared" si="13"/>
        <v>64.286000000000001</v>
      </c>
      <c r="BS32" s="2">
        <f t="shared" si="14"/>
        <v>64.745999999999995</v>
      </c>
      <c r="BT32" s="2">
        <f t="shared" si="15"/>
        <v>65.918999999999997</v>
      </c>
      <c r="BU32" s="2">
        <f t="shared" si="16"/>
        <v>65.903000000000006</v>
      </c>
      <c r="BV32" s="2">
        <f t="shared" si="17"/>
        <v>65.951999999999998</v>
      </c>
      <c r="BW32" s="2">
        <f t="shared" si="18"/>
        <v>64.209999999999994</v>
      </c>
      <c r="BX32" s="2">
        <f t="shared" si="19"/>
        <v>62.5</v>
      </c>
      <c r="BY32" s="2">
        <f t="shared" si="20"/>
        <v>59.225999999999999</v>
      </c>
      <c r="BZ32" s="2">
        <f t="shared" si="21"/>
        <v>57.548000000000002</v>
      </c>
      <c r="CA32" s="2">
        <f t="shared" si="22"/>
        <v>56.097000000000001</v>
      </c>
      <c r="CB32" s="2">
        <f t="shared" si="23"/>
        <v>51.354999999999997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57.599334952766547</v>
      </c>
      <c r="DL32" s="2">
        <f t="shared" si="41"/>
        <v>59.811162381004486</v>
      </c>
      <c r="DM32" s="2">
        <f t="shared" si="41"/>
        <v>60.768212955465579</v>
      </c>
      <c r="DN32" s="2">
        <f t="shared" si="41"/>
        <v>62.259575843454797</v>
      </c>
      <c r="DO32" s="2">
        <f t="shared" si="41"/>
        <v>63.126844293686403</v>
      </c>
      <c r="DP32" s="2">
        <f t="shared" si="41"/>
        <v>62.612521457489862</v>
      </c>
      <c r="DQ32" s="2">
        <f t="shared" si="41"/>
        <v>65.188966735966744</v>
      </c>
      <c r="DR32" s="2">
        <f t="shared" si="41"/>
        <v>63.587057446110101</v>
      </c>
      <c r="DS32" s="2">
        <f t="shared" si="41"/>
        <v>63.706645966228905</v>
      </c>
      <c r="DT32" s="2">
        <f t="shared" si="41"/>
        <v>60.45631088180113</v>
      </c>
      <c r="DU32" s="2">
        <f t="shared" si="41"/>
        <v>57.258774671669805</v>
      </c>
      <c r="DV32" s="2">
        <f t="shared" si="41"/>
        <v>58.04811726078799</v>
      </c>
      <c r="DW32" s="2">
        <f t="shared" si="41"/>
        <v>52.915020242914963</v>
      </c>
      <c r="DX32" s="2">
        <f t="shared" si="41"/>
        <v>49.878330014224737</v>
      </c>
      <c r="DY32" s="2">
        <f t="shared" si="41"/>
        <v>47.805634453781515</v>
      </c>
      <c r="EA32" s="2">
        <f t="shared" si="42"/>
        <v>67.548956785696063</v>
      </c>
      <c r="EB32" s="2">
        <f t="shared" si="42"/>
        <v>69.011551053631194</v>
      </c>
      <c r="EC32" s="2">
        <f t="shared" si="42"/>
        <v>70.88311739591532</v>
      </c>
      <c r="ED32" s="2">
        <f t="shared" si="42"/>
        <v>68.156956804994934</v>
      </c>
      <c r="EE32" s="2">
        <f t="shared" si="42"/>
        <v>71.373674104721431</v>
      </c>
      <c r="EF32" s="2">
        <f t="shared" si="42"/>
        <v>72.005389210035901</v>
      </c>
      <c r="EG32" s="2">
        <f t="shared" si="42"/>
        <v>71.551044447413133</v>
      </c>
      <c r="EH32" s="2">
        <f t="shared" si="42"/>
        <v>67.63153501735556</v>
      </c>
      <c r="EI32" s="2">
        <f t="shared" si="42"/>
        <v>70.38882221206056</v>
      </c>
      <c r="EJ32" s="2">
        <f t="shared" si="42"/>
        <v>66.083819522704673</v>
      </c>
      <c r="EK32" s="2">
        <f t="shared" si="42"/>
        <v>52.128675730657932</v>
      </c>
      <c r="EL32" s="2">
        <f t="shared" si="42"/>
        <v>54.14803901717665</v>
      </c>
      <c r="EM32" s="2">
        <f t="shared" si="42"/>
        <v>60.858391715597307</v>
      </c>
      <c r="EN32" s="2">
        <f t="shared" si="42"/>
        <v>55.977470299608868</v>
      </c>
      <c r="EO32" s="2">
        <f t="shared" si="42"/>
        <v>51.547901655000373</v>
      </c>
      <c r="EQ32" s="2">
        <f t="shared" si="43"/>
        <v>63.008569689572163</v>
      </c>
      <c r="ER32" s="2">
        <f t="shared" si="43"/>
        <v>64.749189819376312</v>
      </c>
      <c r="ES32" s="2">
        <f t="shared" si="43"/>
        <v>66.078538305626267</v>
      </c>
      <c r="ET32" s="2">
        <f t="shared" si="43"/>
        <v>66.332385520873586</v>
      </c>
      <c r="EU32" s="2">
        <f t="shared" si="43"/>
        <v>68.503482617216122</v>
      </c>
      <c r="EV32" s="2">
        <f t="shared" si="43"/>
        <v>70.662219656663353</v>
      </c>
      <c r="EW32" s="2">
        <f t="shared" si="43"/>
        <v>68.751180172985443</v>
      </c>
      <c r="EX32" s="2">
        <f t="shared" si="43"/>
        <v>65.545045131287281</v>
      </c>
      <c r="EY32" s="2">
        <f t="shared" si="43"/>
        <v>69.247522615427656</v>
      </c>
      <c r="EZ32" s="2">
        <f t="shared" si="43"/>
        <v>61.074788713413483</v>
      </c>
      <c r="FA32" s="2">
        <f t="shared" si="43"/>
        <v>51.180180666766617</v>
      </c>
      <c r="FB32" s="2">
        <f t="shared" si="43"/>
        <v>57.534635759800437</v>
      </c>
      <c r="FC32" s="2">
        <f t="shared" si="43"/>
        <v>62.047628150407796</v>
      </c>
      <c r="FD32" s="2">
        <f t="shared" si="43"/>
        <v>61.91855467068968</v>
      </c>
      <c r="FE32" s="2">
        <f t="shared" si="43"/>
        <v>53.772579485689292</v>
      </c>
      <c r="FG32" s="2">
        <f t="shared" si="44"/>
        <v>4.0093469932365546E-2</v>
      </c>
      <c r="FH32" s="2">
        <f t="shared" si="44"/>
        <v>4.3105793274376331E-2</v>
      </c>
      <c r="FI32" s="2">
        <f t="shared" si="44"/>
        <v>4.0573317074857181E-2</v>
      </c>
      <c r="FJ32" s="2">
        <f t="shared" si="44"/>
        <v>4.036918511593774E-2</v>
      </c>
      <c r="FK32" s="2">
        <f t="shared" si="44"/>
        <v>4.408463597096253E-2</v>
      </c>
      <c r="FL32" s="2">
        <f t="shared" si="44"/>
        <v>3.9877341729991848E-2</v>
      </c>
      <c r="FM32" s="2">
        <f t="shared" si="44"/>
        <v>4.6146764590107657E-2</v>
      </c>
      <c r="FN32" s="2">
        <f t="shared" si="44"/>
        <v>4.3599748995499843E-2</v>
      </c>
      <c r="FO32" s="2">
        <f t="shared" si="44"/>
        <v>3.8983397684926202E-2</v>
      </c>
      <c r="FP32" s="2">
        <f t="shared" si="44"/>
        <v>3.7947618281559424E-2</v>
      </c>
      <c r="FQ32" s="2">
        <f t="shared" si="44"/>
        <v>3.5654629851387815E-2</v>
      </c>
      <c r="FR32" s="2">
        <f t="shared" si="44"/>
        <v>3.8681640833984787E-2</v>
      </c>
      <c r="FS32" s="2">
        <f t="shared" si="44"/>
        <v>2.9778676403235796E-2</v>
      </c>
      <c r="FT32" s="2">
        <f t="shared" si="44"/>
        <v>3.1302008526211164E-2</v>
      </c>
      <c r="FU32" s="2">
        <f t="shared" si="44"/>
        <v>2.6885232064287914E-2</v>
      </c>
      <c r="FW32" s="2">
        <f t="shared" si="53"/>
        <v>2.4858713809793255E-7</v>
      </c>
      <c r="FX32" s="2">
        <f t="shared" si="45"/>
        <v>1.4275096646032806E-6</v>
      </c>
      <c r="FY32" s="2">
        <f t="shared" si="45"/>
        <v>1.2345174720658209E-6</v>
      </c>
      <c r="FZ32" s="2">
        <f t="shared" si="45"/>
        <v>1.2427236374668838E-6</v>
      </c>
      <c r="GA32" s="2">
        <f t="shared" si="45"/>
        <v>1.4882454305354183E-6</v>
      </c>
      <c r="GB32" s="2">
        <f t="shared" si="45"/>
        <v>1.7524384570974156E-6</v>
      </c>
      <c r="GC32" s="2">
        <f t="shared" si="45"/>
        <v>1.7628457588607198E-6</v>
      </c>
      <c r="GD32" s="2">
        <f t="shared" si="45"/>
        <v>1.9004459294589253E-6</v>
      </c>
      <c r="GE32" s="2">
        <f t="shared" si="45"/>
        <v>1.8509527463766038E-6</v>
      </c>
      <c r="GF32" s="2">
        <f t="shared" si="45"/>
        <v>1.5104912094215422E-6</v>
      </c>
      <c r="GG32" s="2">
        <f t="shared" si="45"/>
        <v>1.3531713679790852E-6</v>
      </c>
      <c r="GH32" s="2">
        <f t="shared" si="45"/>
        <v>1.1018741393130993E-6</v>
      </c>
      <c r="GI32" s="2">
        <f t="shared" si="45"/>
        <v>8.3498862794428597E-7</v>
      </c>
      <c r="GJ32" s="2">
        <f t="shared" si="45"/>
        <v>5.8665655682246856E-7</v>
      </c>
      <c r="GK32" s="2">
        <f t="shared" si="45"/>
        <v>5.7176888291674848E-7</v>
      </c>
      <c r="GM32" s="86">
        <f t="shared" si="54"/>
        <v>3.7873234334060464E-11</v>
      </c>
      <c r="GN32" s="86">
        <f t="shared" si="46"/>
        <v>1.7986296967397553E-10</v>
      </c>
      <c r="GO32" s="86">
        <f t="shared" si="46"/>
        <v>4.5136513188345577E-11</v>
      </c>
      <c r="GP32" s="86">
        <f t="shared" si="46"/>
        <v>4.7533782276921123E-11</v>
      </c>
      <c r="GQ32" s="86">
        <f t="shared" si="46"/>
        <v>5.9816534076785557E-11</v>
      </c>
      <c r="GR32" s="86">
        <f t="shared" si="46"/>
        <v>3.5613550691827296E-12</v>
      </c>
      <c r="GS32" s="86">
        <f t="shared" si="46"/>
        <v>2.0544769390205659E-10</v>
      </c>
      <c r="GT32" s="86">
        <f t="shared" si="46"/>
        <v>4.1393341861918329E-11</v>
      </c>
      <c r="GU32" s="86">
        <f t="shared" si="46"/>
        <v>2.0245287895779732E-12</v>
      </c>
      <c r="GV32" s="86">
        <f t="shared" si="46"/>
        <v>4.0622573927682243E-12</v>
      </c>
      <c r="GW32" s="86">
        <f t="shared" si="46"/>
        <v>1.9194264594265226E-13</v>
      </c>
      <c r="GX32" s="86">
        <f t="shared" si="46"/>
        <v>4.0911527986406761E-12</v>
      </c>
      <c r="GY32" s="86">
        <f t="shared" si="46"/>
        <v>3.8922880857521705E-15</v>
      </c>
      <c r="GZ32" s="86">
        <f t="shared" si="46"/>
        <v>2.0334874938951249E-15</v>
      </c>
      <c r="HA32" s="86">
        <f t="shared" si="46"/>
        <v>1.3898578899534447E-17</v>
      </c>
      <c r="HC32" s="86">
        <f t="shared" si="58"/>
        <v>7.0579792196340732E-32</v>
      </c>
      <c r="HD32" s="86">
        <f t="shared" si="47"/>
        <v>5.4843643259894659E-28</v>
      </c>
      <c r="HE32" s="86">
        <f t="shared" si="47"/>
        <v>5.5984730561028065E-29</v>
      </c>
      <c r="HF32" s="86">
        <f t="shared" si="47"/>
        <v>1.6348433422440599E-27</v>
      </c>
      <c r="HG32" s="86">
        <f t="shared" si="47"/>
        <v>4.0099641922307739E-28</v>
      </c>
      <c r="HH32" s="86">
        <f t="shared" si="47"/>
        <v>3.1467099336437249E-30</v>
      </c>
      <c r="HI32" s="86">
        <f t="shared" si="47"/>
        <v>8.2305767379019242E-32</v>
      </c>
      <c r="HJ32" s="86">
        <f t="shared" si="47"/>
        <v>1.3461163762134063E-29</v>
      </c>
      <c r="HK32" s="86">
        <f t="shared" si="47"/>
        <v>3.3749333564911755E-30</v>
      </c>
      <c r="HL32" s="86">
        <f t="shared" si="47"/>
        <v>3.6032102387740969E-31</v>
      </c>
      <c r="HM32" s="86">
        <f t="shared" si="47"/>
        <v>3.2941553298515685E-32</v>
      </c>
      <c r="HN32" s="86">
        <f t="shared" si="47"/>
        <v>2.0094999160008457E-28</v>
      </c>
      <c r="HO32" s="86">
        <f t="shared" si="47"/>
        <v>1.2704971612084435E-36</v>
      </c>
      <c r="HP32" s="86">
        <f t="shared" si="47"/>
        <v>9.5313926727425665E-45</v>
      </c>
      <c r="HQ32" s="86">
        <f t="shared" si="47"/>
        <v>6.5399794359872229E-48</v>
      </c>
      <c r="HS32" s="86">
        <f t="shared" si="55"/>
        <v>5.7900097681907078E-190</v>
      </c>
      <c r="HT32" s="86">
        <f t="shared" si="48"/>
        <v>8.0983260714091644E-148</v>
      </c>
      <c r="HU32" s="86">
        <f t="shared" si="48"/>
        <v>3.0388141078405613E-155</v>
      </c>
      <c r="HV32" s="86">
        <f t="shared" si="48"/>
        <v>2.2179321230031427E-146</v>
      </c>
      <c r="HW32" s="86">
        <f t="shared" si="48"/>
        <v>6.7144826428134536E-152</v>
      </c>
      <c r="HX32" s="86">
        <f t="shared" si="48"/>
        <v>2.6696058022587014E-163</v>
      </c>
      <c r="HY32" s="86">
        <f t="shared" si="48"/>
        <v>2.417287999359075E-170</v>
      </c>
      <c r="HZ32" s="86">
        <f t="shared" si="48"/>
        <v>2.0839899923378801E-159</v>
      </c>
      <c r="IA32" s="86">
        <f t="shared" si="48"/>
        <v>3.3639792193598562E-163</v>
      </c>
      <c r="IB32" s="86">
        <f t="shared" si="48"/>
        <v>6.6819698850226218E-169</v>
      </c>
      <c r="IC32" s="86">
        <f t="shared" si="48"/>
        <v>1.5546009349686876E-178</v>
      </c>
      <c r="ID32" s="86">
        <f t="shared" si="48"/>
        <v>6.0855947272156935E-156</v>
      </c>
      <c r="IE32" s="86">
        <f t="shared" si="48"/>
        <v>4.9256192051794013E-205</v>
      </c>
      <c r="IF32" s="86">
        <f t="shared" si="48"/>
        <v>1.0210906060402454E-138</v>
      </c>
      <c r="IG32" s="86">
        <f t="shared" si="48"/>
        <v>4.7692040987182399E-76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3.0145035814350759E-126</v>
      </c>
      <c r="IW32" s="86">
        <f t="shared" si="49"/>
        <v>3.2581819856998863E-207</v>
      </c>
      <c r="IY32" s="86">
        <f t="shared" si="57"/>
        <v>3.7873234334060464E-11</v>
      </c>
      <c r="IZ32" s="86">
        <f t="shared" si="50"/>
        <v>1.7986296967397553E-10</v>
      </c>
      <c r="JA32" s="86">
        <f t="shared" si="50"/>
        <v>4.5136513188345577E-11</v>
      </c>
      <c r="JB32" s="86">
        <f t="shared" si="50"/>
        <v>4.7533782276921123E-11</v>
      </c>
      <c r="JC32" s="86">
        <f t="shared" si="50"/>
        <v>5.9816534076785557E-11</v>
      </c>
      <c r="JD32" s="86">
        <f t="shared" si="50"/>
        <v>3.5613550691827296E-12</v>
      </c>
      <c r="JE32" s="86">
        <f t="shared" si="50"/>
        <v>2.0544769390205659E-10</v>
      </c>
      <c r="JF32" s="86">
        <f t="shared" si="50"/>
        <v>4.1393341861918329E-11</v>
      </c>
      <c r="JG32" s="86">
        <f t="shared" si="50"/>
        <v>2.0245287895779732E-12</v>
      </c>
      <c r="JH32" s="86">
        <f t="shared" si="50"/>
        <v>4.0622573927682243E-12</v>
      </c>
      <c r="JI32" s="86">
        <f t="shared" si="50"/>
        <v>1.9194264594265226E-13</v>
      </c>
      <c r="JJ32" s="86">
        <f t="shared" si="50"/>
        <v>4.0911527986406761E-12</v>
      </c>
      <c r="JK32" s="86">
        <f t="shared" si="50"/>
        <v>3.8922880857521705E-15</v>
      </c>
      <c r="JL32" s="86">
        <f t="shared" si="50"/>
        <v>2.0334874938951249E-15</v>
      </c>
      <c r="JM32" s="86">
        <f t="shared" si="50"/>
        <v>1.3898578899534447E-17</v>
      </c>
    </row>
    <row r="33" spans="2:273" x14ac:dyDescent="0.25">
      <c r="B33" s="2">
        <v>6</v>
      </c>
      <c r="C33" s="37">
        <v>58.667000000000002</v>
      </c>
      <c r="D33" s="37">
        <v>57.6</v>
      </c>
      <c r="E33" s="37">
        <v>59.295000000000002</v>
      </c>
      <c r="F33" s="37">
        <v>61.683</v>
      </c>
      <c r="G33" s="37">
        <v>64.094999999999999</v>
      </c>
      <c r="H33" s="37">
        <v>65.564999999999998</v>
      </c>
      <c r="I33" s="37">
        <v>66.935000000000002</v>
      </c>
      <c r="J33" s="37">
        <v>64.951999999999998</v>
      </c>
      <c r="K33" s="37">
        <v>65.257999999999996</v>
      </c>
      <c r="L33" s="37">
        <v>60.177</v>
      </c>
      <c r="M33" s="37">
        <v>60.081000000000003</v>
      </c>
      <c r="N33" s="37">
        <v>59.823</v>
      </c>
      <c r="O33" s="37">
        <v>56.484000000000002</v>
      </c>
      <c r="P33" s="37">
        <v>51.274000000000001</v>
      </c>
      <c r="Q33" s="37">
        <v>48.887</v>
      </c>
      <c r="S33" s="4">
        <f t="shared" si="7"/>
        <v>58.177447234555849</v>
      </c>
      <c r="T33" s="4">
        <f t="shared" si="7"/>
        <v>60.409037079823229</v>
      </c>
      <c r="U33" s="4">
        <f t="shared" si="7"/>
        <v>61.397572394950096</v>
      </c>
      <c r="V33" s="4">
        <f t="shared" si="7"/>
        <v>62.724865902357223</v>
      </c>
      <c r="W33" s="4">
        <f t="shared" si="7"/>
        <v>63.788264281714881</v>
      </c>
      <c r="X33" s="4">
        <f t="shared" si="7"/>
        <v>63.296412061173875</v>
      </c>
      <c r="Y33" s="4">
        <f t="shared" si="7"/>
        <v>65.703651799378662</v>
      </c>
      <c r="Z33" s="4">
        <f t="shared" si="7"/>
        <v>63.983074709448708</v>
      </c>
      <c r="AA33" s="4">
        <f t="shared" si="7"/>
        <v>64.161704384297849</v>
      </c>
      <c r="AB33" s="4">
        <f t="shared" si="7"/>
        <v>60.87861308661833</v>
      </c>
      <c r="AC33" s="4">
        <f t="shared" si="7"/>
        <v>57.211351637196572</v>
      </c>
      <c r="AD33" s="4">
        <f t="shared" si="7"/>
        <v>58.064341640648081</v>
      </c>
      <c r="AE33" s="4">
        <f t="shared" si="7"/>
        <v>53.423566957460274</v>
      </c>
      <c r="AF33" s="4">
        <f t="shared" si="7"/>
        <v>50.198103878638882</v>
      </c>
      <c r="AG33" s="4" t="e">
        <f t="shared" si="7"/>
        <v>#N/A</v>
      </c>
      <c r="AI33" s="4">
        <f t="shared" si="8"/>
        <v>0.48955276544415227</v>
      </c>
      <c r="AJ33" s="4">
        <f t="shared" si="8"/>
        <v>-2.8090370798232271</v>
      </c>
      <c r="AK33" s="4">
        <f t="shared" si="8"/>
        <v>-2.1025723949500943</v>
      </c>
      <c r="AL33" s="4">
        <f t="shared" si="8"/>
        <v>-1.0418659023572232</v>
      </c>
      <c r="AM33" s="4">
        <f t="shared" si="8"/>
        <v>0.30673571828511825</v>
      </c>
      <c r="AN33" s="4">
        <f t="shared" si="8"/>
        <v>2.2685879388261228</v>
      </c>
      <c r="AO33" s="4">
        <f t="shared" si="8"/>
        <v>1.2313482006213405</v>
      </c>
      <c r="AP33" s="4">
        <f t="shared" si="8"/>
        <v>0.96892529055129017</v>
      </c>
      <c r="AQ33" s="4">
        <f t="shared" si="8"/>
        <v>1.0962956157021466</v>
      </c>
      <c r="AR33" s="4">
        <f t="shared" si="8"/>
        <v>-0.70161308661833033</v>
      </c>
      <c r="AS33" s="4">
        <f t="shared" si="8"/>
        <v>2.8696483628034315</v>
      </c>
      <c r="AT33" s="4">
        <f t="shared" si="8"/>
        <v>1.7586583593519194</v>
      </c>
      <c r="AU33" s="4">
        <f t="shared" si="8"/>
        <v>3.0604330425397279</v>
      </c>
      <c r="AV33" s="4">
        <f t="shared" si="8"/>
        <v>1.0758961213611187</v>
      </c>
      <c r="AW33" s="4">
        <f t="shared" si="8"/>
        <v>0</v>
      </c>
      <c r="AY33" s="2">
        <f t="shared" si="51"/>
        <v>58.177447089411032</v>
      </c>
      <c r="AZ33" s="2">
        <f t="shared" si="9"/>
        <v>60.409036472510628</v>
      </c>
      <c r="BA33" s="2">
        <f t="shared" si="9"/>
        <v>61.397572219421981</v>
      </c>
      <c r="BB33" s="2">
        <f t="shared" si="9"/>
        <v>62.724865727063268</v>
      </c>
      <c r="BC33" s="2">
        <f t="shared" si="9"/>
        <v>63.788264066885112</v>
      </c>
      <c r="BD33" s="2">
        <f t="shared" si="9"/>
        <v>63.296412045525891</v>
      </c>
      <c r="BE33" s="2">
        <f t="shared" si="9"/>
        <v>65.703651069791661</v>
      </c>
      <c r="BF33" s="2">
        <f t="shared" si="9"/>
        <v>63.983074561805452</v>
      </c>
      <c r="BG33" s="2">
        <f t="shared" si="9"/>
        <v>64.161704375310123</v>
      </c>
      <c r="BH33" s="2">
        <f t="shared" si="9"/>
        <v>60.878613069852811</v>
      </c>
      <c r="BI33" s="2">
        <f t="shared" si="9"/>
        <v>57.211351636189249</v>
      </c>
      <c r="BJ33" s="2">
        <f t="shared" si="9"/>
        <v>58.06434162319507</v>
      </c>
      <c r="BK33" s="2">
        <f t="shared" si="9"/>
        <v>53.423566957437025</v>
      </c>
      <c r="BL33" s="2">
        <f t="shared" si="9"/>
        <v>50.198103878626824</v>
      </c>
      <c r="BM33" s="2" t="e">
        <f t="shared" si="9"/>
        <v>#N/A</v>
      </c>
      <c r="BO33" s="2">
        <f t="shared" si="10"/>
        <v>58.667000000000002</v>
      </c>
      <c r="BP33" s="2">
        <f t="shared" si="11"/>
        <v>57.6</v>
      </c>
      <c r="BQ33" s="2">
        <f t="shared" si="12"/>
        <v>59.295000000000002</v>
      </c>
      <c r="BR33" s="2">
        <f t="shared" si="13"/>
        <v>61.683</v>
      </c>
      <c r="BS33" s="2">
        <f t="shared" si="14"/>
        <v>64.094999999999999</v>
      </c>
      <c r="BT33" s="2">
        <f t="shared" si="15"/>
        <v>65.564999999999998</v>
      </c>
      <c r="BU33" s="2">
        <f t="shared" si="16"/>
        <v>66.935000000000002</v>
      </c>
      <c r="BV33" s="2">
        <f t="shared" si="17"/>
        <v>64.951999999999998</v>
      </c>
      <c r="BW33" s="2">
        <f t="shared" si="18"/>
        <v>65.257999999999996</v>
      </c>
      <c r="BX33" s="2">
        <f t="shared" si="19"/>
        <v>60.177</v>
      </c>
      <c r="BY33" s="2">
        <f t="shared" si="20"/>
        <v>60.081000000000003</v>
      </c>
      <c r="BZ33" s="2">
        <f t="shared" si="21"/>
        <v>59.823</v>
      </c>
      <c r="CA33" s="2">
        <f t="shared" si="22"/>
        <v>56.484000000000002</v>
      </c>
      <c r="CB33" s="2">
        <f t="shared" si="23"/>
        <v>51.274000000000001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57.756433738191646</v>
      </c>
      <c r="DL33" s="2">
        <f t="shared" si="41"/>
        <v>59.993403764087972</v>
      </c>
      <c r="DM33" s="2">
        <f t="shared" si="41"/>
        <v>60.966510931174085</v>
      </c>
      <c r="DN33" s="2">
        <f t="shared" si="41"/>
        <v>62.481426653171397</v>
      </c>
      <c r="DO33" s="2">
        <f t="shared" si="41"/>
        <v>63.413407484407486</v>
      </c>
      <c r="DP33" s="2">
        <f t="shared" si="41"/>
        <v>62.907214979757065</v>
      </c>
      <c r="DQ33" s="2">
        <f t="shared" si="41"/>
        <v>65.402374658058875</v>
      </c>
      <c r="DR33" s="2">
        <f t="shared" si="41"/>
        <v>63.808801728854384</v>
      </c>
      <c r="DS33" s="2">
        <f t="shared" si="41"/>
        <v>63.893260037523461</v>
      </c>
      <c r="DT33" s="2">
        <f t="shared" si="41"/>
        <v>60.660960131332089</v>
      </c>
      <c r="DU33" s="2">
        <f t="shared" si="41"/>
        <v>57.419031144465301</v>
      </c>
      <c r="DV33" s="2">
        <f t="shared" si="41"/>
        <v>58.239491932457788</v>
      </c>
      <c r="DW33" s="2">
        <f t="shared" si="41"/>
        <v>53.177401794507041</v>
      </c>
      <c r="DX33" s="2">
        <f t="shared" si="41"/>
        <v>49.996367235656692</v>
      </c>
      <c r="DY33" s="2">
        <f t="shared" si="41"/>
        <v>47.826634173669468</v>
      </c>
      <c r="EA33" s="2">
        <f t="shared" si="42"/>
        <v>67.370346195925222</v>
      </c>
      <c r="EB33" s="2">
        <f t="shared" si="42"/>
        <v>68.823864520213448</v>
      </c>
      <c r="EC33" s="2">
        <f t="shared" si="42"/>
        <v>70.694021202330958</v>
      </c>
      <c r="ED33" s="2">
        <f t="shared" si="42"/>
        <v>68.002619011730559</v>
      </c>
      <c r="EE33" s="2">
        <f t="shared" si="42"/>
        <v>71.201417157561465</v>
      </c>
      <c r="EF33" s="2">
        <f t="shared" si="42"/>
        <v>71.842612144533419</v>
      </c>
      <c r="EG33" s="2">
        <f t="shared" si="42"/>
        <v>71.383196320540478</v>
      </c>
      <c r="EH33" s="2">
        <f t="shared" si="42"/>
        <v>67.469630574920529</v>
      </c>
      <c r="EI33" s="2">
        <f t="shared" si="42"/>
        <v>70.197149784879443</v>
      </c>
      <c r="EJ33" s="2">
        <f t="shared" si="42"/>
        <v>65.911252693072598</v>
      </c>
      <c r="EK33" s="2">
        <f t="shared" si="42"/>
        <v>52.088553027718447</v>
      </c>
      <c r="EL33" s="2">
        <f t="shared" si="42"/>
        <v>54.094403412581045</v>
      </c>
      <c r="EM33" s="2">
        <f t="shared" si="42"/>
        <v>60.738158001494611</v>
      </c>
      <c r="EN33" s="2">
        <f t="shared" si="42"/>
        <v>55.891777299554441</v>
      </c>
      <c r="EO33" s="2">
        <f t="shared" si="42"/>
        <v>51.453005512430394</v>
      </c>
      <c r="EQ33" s="2">
        <f t="shared" si="43"/>
        <v>62.869349762935904</v>
      </c>
      <c r="ER33" s="2">
        <f t="shared" si="43"/>
        <v>64.602450900288162</v>
      </c>
      <c r="ES33" s="2">
        <f t="shared" si="43"/>
        <v>65.935678548250195</v>
      </c>
      <c r="ET33" s="2">
        <f t="shared" si="43"/>
        <v>66.195628994165673</v>
      </c>
      <c r="EU33" s="2">
        <f t="shared" si="43"/>
        <v>68.359489267307723</v>
      </c>
      <c r="EV33" s="2">
        <f t="shared" si="43"/>
        <v>70.512942768244386</v>
      </c>
      <c r="EW33" s="2">
        <f t="shared" si="43"/>
        <v>68.610901767236456</v>
      </c>
      <c r="EX33" s="2">
        <f t="shared" si="43"/>
        <v>65.403884665764835</v>
      </c>
      <c r="EY33" s="2">
        <f t="shared" si="43"/>
        <v>69.066946022249326</v>
      </c>
      <c r="EZ33" s="2">
        <f t="shared" si="43"/>
        <v>60.950739701574662</v>
      </c>
      <c r="FA33" s="2">
        <f t="shared" si="43"/>
        <v>51.149565712000786</v>
      </c>
      <c r="FB33" s="2">
        <f t="shared" si="43"/>
        <v>57.448247699719595</v>
      </c>
      <c r="FC33" s="2">
        <f t="shared" si="43"/>
        <v>61.916292210515664</v>
      </c>
      <c r="FD33" s="2">
        <f t="shared" si="43"/>
        <v>61.771197813203727</v>
      </c>
      <c r="FE33" s="2">
        <f t="shared" si="43"/>
        <v>53.654104486964478</v>
      </c>
      <c r="FG33" s="2">
        <f t="shared" si="44"/>
        <v>4.3792220899513568E-2</v>
      </c>
      <c r="FH33" s="2">
        <f t="shared" si="44"/>
        <v>4.7068814119384114E-2</v>
      </c>
      <c r="FI33" s="2">
        <f t="shared" si="44"/>
        <v>4.4314291861522428E-2</v>
      </c>
      <c r="FJ33" s="2">
        <f t="shared" si="44"/>
        <v>4.4092203336075372E-2</v>
      </c>
      <c r="FK33" s="2">
        <f t="shared" si="44"/>
        <v>4.81331220361133E-2</v>
      </c>
      <c r="FL33" s="2">
        <f t="shared" si="44"/>
        <v>4.3557058915788982E-2</v>
      </c>
      <c r="FM33" s="2">
        <f t="shared" si="44"/>
        <v>5.0374645385403205E-2</v>
      </c>
      <c r="FN33" s="2">
        <f t="shared" si="44"/>
        <v>4.7605923378190237E-2</v>
      </c>
      <c r="FO33" s="2">
        <f t="shared" si="44"/>
        <v>4.2584284041536476E-2</v>
      </c>
      <c r="FP33" s="2">
        <f t="shared" si="44"/>
        <v>4.1456957238882576E-2</v>
      </c>
      <c r="FQ33" s="2">
        <f t="shared" si="44"/>
        <v>3.8960504204451123E-2</v>
      </c>
      <c r="FR33" s="2">
        <f t="shared" si="44"/>
        <v>4.2255879572467556E-2</v>
      </c>
      <c r="FS33" s="2">
        <f t="shared" si="44"/>
        <v>3.2558130106817858E-2</v>
      </c>
      <c r="FT33" s="2">
        <f t="shared" si="44"/>
        <v>3.4218630902788136E-2</v>
      </c>
      <c r="FU33" s="2">
        <f t="shared" si="44"/>
        <v>2.940280462443981E-2</v>
      </c>
      <c r="FW33" s="2">
        <f t="shared" si="53"/>
        <v>2.7257037022889756E-7</v>
      </c>
      <c r="FX33" s="2">
        <f t="shared" si="45"/>
        <v>1.5652330064517097E-6</v>
      </c>
      <c r="FY33" s="2">
        <f t="shared" si="45"/>
        <v>1.3536213296562352E-6</v>
      </c>
      <c r="FZ33" s="2">
        <f t="shared" si="45"/>
        <v>1.3626192089419539E-6</v>
      </c>
      <c r="GA33" s="2">
        <f t="shared" si="45"/>
        <v>1.6318284307886112E-6</v>
      </c>
      <c r="GB33" s="2">
        <f t="shared" si="45"/>
        <v>1.9215102334163471E-6</v>
      </c>
      <c r="GC33" s="2">
        <f t="shared" si="45"/>
        <v>1.9329216090103441E-6</v>
      </c>
      <c r="GD33" s="2">
        <f t="shared" si="45"/>
        <v>2.0837971425332499E-6</v>
      </c>
      <c r="GE33" s="2">
        <f t="shared" si="45"/>
        <v>2.0295289660669457E-6</v>
      </c>
      <c r="GF33" s="2">
        <f t="shared" si="45"/>
        <v>1.6562204352365454E-6</v>
      </c>
      <c r="GG33" s="2">
        <f t="shared" si="45"/>
        <v>1.4837227069320421E-6</v>
      </c>
      <c r="GH33" s="2">
        <f t="shared" si="45"/>
        <v>1.2081808402129787E-6</v>
      </c>
      <c r="GI33" s="2">
        <f t="shared" si="45"/>
        <v>9.1554675081362992E-7</v>
      </c>
      <c r="GJ33" s="2">
        <f t="shared" si="45"/>
        <v>6.4325608677225761E-7</v>
      </c>
      <c r="GK33" s="2">
        <f t="shared" si="45"/>
        <v>6.2693207876776145E-7</v>
      </c>
      <c r="GM33" s="86">
        <f t="shared" si="54"/>
        <v>8.4198729895839951E-11</v>
      </c>
      <c r="GN33" s="86">
        <f t="shared" si="46"/>
        <v>3.7906613982101459E-10</v>
      </c>
      <c r="GO33" s="86">
        <f t="shared" si="46"/>
        <v>9.9850064134122652E-11</v>
      </c>
      <c r="GP33" s="86">
        <f t="shared" si="46"/>
        <v>1.047672207276103E-10</v>
      </c>
      <c r="GQ33" s="86">
        <f t="shared" si="46"/>
        <v>1.3350590204147715E-10</v>
      </c>
      <c r="GR33" s="86">
        <f t="shared" si="46"/>
        <v>8.8147012622892409E-12</v>
      </c>
      <c r="GS33" s="86">
        <f t="shared" si="46"/>
        <v>4.3781377154630073E-10</v>
      </c>
      <c r="GT33" s="86">
        <f t="shared" si="46"/>
        <v>9.3719511997735919E-11</v>
      </c>
      <c r="GU33" s="86">
        <f t="shared" si="46"/>
        <v>5.1088920805950626E-12</v>
      </c>
      <c r="GV33" s="86">
        <f t="shared" si="46"/>
        <v>9.852126211232463E-12</v>
      </c>
      <c r="GW33" s="86">
        <f t="shared" si="46"/>
        <v>5.2483937064541152E-13</v>
      </c>
      <c r="GX33" s="86">
        <f t="shared" si="46"/>
        <v>9.9731359638392564E-12</v>
      </c>
      <c r="GY33" s="86">
        <f t="shared" si="46"/>
        <v>1.1939477185902867E-14</v>
      </c>
      <c r="GZ33" s="86">
        <f t="shared" si="46"/>
        <v>6.5268427034882408E-15</v>
      </c>
      <c r="HA33" s="86">
        <f t="shared" si="46"/>
        <v>5.2450294856891409E-17</v>
      </c>
      <c r="HC33" s="86">
        <f t="shared" si="58"/>
        <v>3.9418269926960987E-31</v>
      </c>
      <c r="HD33" s="86">
        <f t="shared" si="47"/>
        <v>2.4672777333762113E-27</v>
      </c>
      <c r="HE33" s="86">
        <f t="shared" si="47"/>
        <v>2.6744619548654729E-28</v>
      </c>
      <c r="HF33" s="86">
        <f t="shared" si="47"/>
        <v>7.1876230826248981E-27</v>
      </c>
      <c r="HG33" s="86">
        <f t="shared" si="47"/>
        <v>1.885725325473326E-27</v>
      </c>
      <c r="HH33" s="86">
        <f t="shared" si="47"/>
        <v>1.6932367153075417E-29</v>
      </c>
      <c r="HI33" s="86">
        <f t="shared" si="47"/>
        <v>4.8040190482529505E-31</v>
      </c>
      <c r="HJ33" s="86">
        <f t="shared" si="47"/>
        <v>6.9876484268998515E-29</v>
      </c>
      <c r="HK33" s="86">
        <f t="shared" si="47"/>
        <v>1.8199937729814423E-29</v>
      </c>
      <c r="HL33" s="86">
        <f t="shared" si="47"/>
        <v>2.0225096766762642E-30</v>
      </c>
      <c r="HM33" s="86">
        <f t="shared" si="47"/>
        <v>1.9728457435723914E-31</v>
      </c>
      <c r="HN33" s="86">
        <f t="shared" si="47"/>
        <v>9.4535372182387757E-28</v>
      </c>
      <c r="HO33" s="86">
        <f t="shared" si="47"/>
        <v>9.198083354664206E-36</v>
      </c>
      <c r="HP33" s="86">
        <f t="shared" si="47"/>
        <v>1.1259070181390177E-43</v>
      </c>
      <c r="HQ33" s="86">
        <f t="shared" si="47"/>
        <v>8.8825055829971738E-47</v>
      </c>
      <c r="HS33" s="86">
        <f t="shared" si="55"/>
        <v>5.8662441269594588E-187</v>
      </c>
      <c r="HT33" s="86">
        <f t="shared" si="48"/>
        <v>2.4300926682158352E-145</v>
      </c>
      <c r="HU33" s="86">
        <f t="shared" si="48"/>
        <v>1.1910796434351325E-152</v>
      </c>
      <c r="HV33" s="86">
        <f t="shared" si="48"/>
        <v>6.2394277354046951E-144</v>
      </c>
      <c r="HW33" s="86">
        <f t="shared" si="48"/>
        <v>2.5485276026070978E-149</v>
      </c>
      <c r="HX33" s="86">
        <f t="shared" si="48"/>
        <v>1.6869169668400645E-160</v>
      </c>
      <c r="HY33" s="86">
        <f t="shared" si="48"/>
        <v>2.0127307759927769E-167</v>
      </c>
      <c r="HZ33" s="86">
        <f t="shared" si="48"/>
        <v>1.1388880506734255E-156</v>
      </c>
      <c r="IA33" s="86">
        <f t="shared" si="48"/>
        <v>2.1465101332142236E-160</v>
      </c>
      <c r="IB33" s="86">
        <f t="shared" si="48"/>
        <v>4.9982752612580817E-166</v>
      </c>
      <c r="IC33" s="86">
        <f t="shared" si="48"/>
        <v>1.608537256639629E-175</v>
      </c>
      <c r="ID33" s="86">
        <f t="shared" si="48"/>
        <v>2.4224734699418279E-153</v>
      </c>
      <c r="IE33" s="86">
        <f t="shared" si="48"/>
        <v>1.0888897101946396E-201</v>
      </c>
      <c r="IF33" s="86">
        <f t="shared" si="48"/>
        <v>1.7805658078608499E-136</v>
      </c>
      <c r="IG33" s="86">
        <f t="shared" si="48"/>
        <v>7.2820550066518786E-75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1.1730958830905994E-124</v>
      </c>
      <c r="IW33" s="86">
        <f t="shared" si="49"/>
        <v>1.3586785418735965E-204</v>
      </c>
      <c r="IY33" s="86">
        <f t="shared" si="57"/>
        <v>8.4198729895839951E-11</v>
      </c>
      <c r="IZ33" s="86">
        <f t="shared" si="50"/>
        <v>3.7906613982101459E-10</v>
      </c>
      <c r="JA33" s="86">
        <f t="shared" si="50"/>
        <v>9.9850064134122652E-11</v>
      </c>
      <c r="JB33" s="86">
        <f t="shared" si="50"/>
        <v>1.0476722072761031E-10</v>
      </c>
      <c r="JC33" s="86">
        <f t="shared" si="50"/>
        <v>1.3350590204147715E-10</v>
      </c>
      <c r="JD33" s="86">
        <f t="shared" si="50"/>
        <v>8.8147012622892409E-12</v>
      </c>
      <c r="JE33" s="86">
        <f t="shared" si="50"/>
        <v>4.3781377154630073E-10</v>
      </c>
      <c r="JF33" s="86">
        <f t="shared" si="50"/>
        <v>9.3719511997735919E-11</v>
      </c>
      <c r="JG33" s="86">
        <f t="shared" si="50"/>
        <v>5.1088920805950626E-12</v>
      </c>
      <c r="JH33" s="86">
        <f t="shared" si="50"/>
        <v>9.852126211232463E-12</v>
      </c>
      <c r="JI33" s="86">
        <f t="shared" si="50"/>
        <v>5.2483937064541152E-13</v>
      </c>
      <c r="JJ33" s="86">
        <f t="shared" si="50"/>
        <v>9.9731359638392581E-12</v>
      </c>
      <c r="JK33" s="86">
        <f t="shared" si="50"/>
        <v>1.1939477185902867E-14</v>
      </c>
      <c r="JL33" s="86">
        <f t="shared" si="50"/>
        <v>6.5268427034882408E-15</v>
      </c>
      <c r="JM33" s="86">
        <f t="shared" si="50"/>
        <v>5.2450294856891409E-17</v>
      </c>
    </row>
    <row r="34" spans="2:273" x14ac:dyDescent="0.25">
      <c r="B34" s="2">
        <v>7</v>
      </c>
      <c r="C34" s="37">
        <v>57.121000000000002</v>
      </c>
      <c r="D34" s="37">
        <v>58.5</v>
      </c>
      <c r="E34" s="37">
        <v>60.442999999999998</v>
      </c>
      <c r="F34" s="37">
        <v>64.492000000000004</v>
      </c>
      <c r="G34" s="37">
        <v>65.429000000000002</v>
      </c>
      <c r="H34" s="37">
        <v>64.596999999999994</v>
      </c>
      <c r="I34" s="37">
        <v>66.661000000000001</v>
      </c>
      <c r="J34" s="37">
        <v>64.305999999999997</v>
      </c>
      <c r="K34" s="37">
        <v>64.870999999999995</v>
      </c>
      <c r="L34" s="37">
        <v>61.177</v>
      </c>
      <c r="M34" s="37">
        <v>57.677</v>
      </c>
      <c r="N34" s="37">
        <v>59.048000000000002</v>
      </c>
      <c r="O34" s="37">
        <v>55.435000000000002</v>
      </c>
      <c r="P34" s="37">
        <v>49.468000000000004</v>
      </c>
      <c r="Q34" s="37">
        <v>47.258000000000003</v>
      </c>
      <c r="R34" s="19"/>
      <c r="S34" s="4">
        <f t="shared" si="7"/>
        <v>58.357170605778578</v>
      </c>
      <c r="T34" s="4">
        <f t="shared" si="7"/>
        <v>60.610312805348585</v>
      </c>
      <c r="U34" s="4">
        <f t="shared" si="7"/>
        <v>61.616703265841643</v>
      </c>
      <c r="V34" s="4">
        <f t="shared" si="7"/>
        <v>62.950962586942467</v>
      </c>
      <c r="W34" s="4">
        <f t="shared" si="7"/>
        <v>64.084990172501804</v>
      </c>
      <c r="X34" s="4">
        <f t="shared" si="7"/>
        <v>63.605111764367308</v>
      </c>
      <c r="Y34" s="4">
        <f t="shared" si="7"/>
        <v>65.92357270010902</v>
      </c>
      <c r="Z34" s="4">
        <f t="shared" si="7"/>
        <v>64.200824620721093</v>
      </c>
      <c r="AA34" s="4">
        <f t="shared" si="7"/>
        <v>64.355422198906311</v>
      </c>
      <c r="AB34" s="4">
        <f t="shared" si="7"/>
        <v>61.086231773296639</v>
      </c>
      <c r="AC34" s="4">
        <f t="shared" si="7"/>
        <v>57.343896308359334</v>
      </c>
      <c r="AD34" s="4">
        <f t="shared" si="7"/>
        <v>58.228291999568469</v>
      </c>
      <c r="AE34" s="4">
        <f t="shared" si="7"/>
        <v>53.695236566294973</v>
      </c>
      <c r="AF34" s="4">
        <f t="shared" si="7"/>
        <v>50.327257600073452</v>
      </c>
      <c r="AG34" s="4" t="e">
        <f t="shared" si="7"/>
        <v>#N/A</v>
      </c>
      <c r="AI34" s="4">
        <f t="shared" si="8"/>
        <v>-1.2361706057785753</v>
      </c>
      <c r="AJ34" s="4">
        <f t="shared" si="8"/>
        <v>-2.1103128053485847</v>
      </c>
      <c r="AK34" s="4">
        <f t="shared" si="8"/>
        <v>-1.1737032658416453</v>
      </c>
      <c r="AL34" s="4">
        <f t="shared" si="8"/>
        <v>1.5410374130575377</v>
      </c>
      <c r="AM34" s="4">
        <f t="shared" si="8"/>
        <v>1.3440098274981978</v>
      </c>
      <c r="AN34" s="4">
        <f t="shared" si="8"/>
        <v>0.99188823563268613</v>
      </c>
      <c r="AO34" s="4">
        <f t="shared" si="8"/>
        <v>0.73742729989098166</v>
      </c>
      <c r="AP34" s="4">
        <f t="shared" si="8"/>
        <v>0.1051753792789043</v>
      </c>
      <c r="AQ34" s="4">
        <f t="shared" si="8"/>
        <v>0.51557780109368423</v>
      </c>
      <c r="AR34" s="4">
        <f t="shared" si="8"/>
        <v>9.076822670336071E-2</v>
      </c>
      <c r="AS34" s="4">
        <f t="shared" si="8"/>
        <v>0.333103691640666</v>
      </c>
      <c r="AT34" s="4">
        <f t="shared" si="8"/>
        <v>0.81970800043153247</v>
      </c>
      <c r="AU34" s="4">
        <f t="shared" si="8"/>
        <v>1.7397634337050292</v>
      </c>
      <c r="AV34" s="4">
        <f t="shared" si="8"/>
        <v>-0.8592576000734482</v>
      </c>
      <c r="AW34" s="4">
        <f t="shared" si="8"/>
        <v>0</v>
      </c>
      <c r="AY34" s="2">
        <f t="shared" si="51"/>
        <v>58.357170293153715</v>
      </c>
      <c r="AZ34" s="2">
        <f t="shared" si="9"/>
        <v>60.610311564099703</v>
      </c>
      <c r="BA34" s="2">
        <f t="shared" si="9"/>
        <v>61.616702889626112</v>
      </c>
      <c r="BB34" s="2">
        <f t="shared" si="9"/>
        <v>62.95096221255443</v>
      </c>
      <c r="BC34" s="2">
        <f t="shared" si="9"/>
        <v>64.084989708366848</v>
      </c>
      <c r="BD34" s="2">
        <f t="shared" si="9"/>
        <v>63.60511172695513</v>
      </c>
      <c r="BE34" s="2">
        <f t="shared" si="9"/>
        <v>65.92357119362083</v>
      </c>
      <c r="BF34" s="2">
        <f t="shared" si="9"/>
        <v>64.200824297244381</v>
      </c>
      <c r="BG34" s="2">
        <f t="shared" si="9"/>
        <v>64.355422177005124</v>
      </c>
      <c r="BH34" s="2">
        <f t="shared" si="9"/>
        <v>61.086231733980789</v>
      </c>
      <c r="BI34" s="2">
        <f t="shared" si="9"/>
        <v>57.343896305703275</v>
      </c>
      <c r="BJ34" s="2">
        <f t="shared" si="9"/>
        <v>58.228291958442682</v>
      </c>
      <c r="BK34" s="2">
        <f t="shared" si="9"/>
        <v>53.695236566226299</v>
      </c>
      <c r="BL34" s="2">
        <f t="shared" si="9"/>
        <v>50.327257600036233</v>
      </c>
      <c r="BM34" s="2" t="e">
        <f t="shared" si="9"/>
        <v>#N/A</v>
      </c>
      <c r="BO34" s="2">
        <f t="shared" si="10"/>
        <v>57.121000000000002</v>
      </c>
      <c r="BP34" s="2">
        <f t="shared" si="11"/>
        <v>58.5</v>
      </c>
      <c r="BQ34" s="2">
        <f t="shared" si="12"/>
        <v>60.442999999999998</v>
      </c>
      <c r="BR34" s="2">
        <f t="shared" si="13"/>
        <v>64.492000000000004</v>
      </c>
      <c r="BS34" s="2">
        <f t="shared" si="14"/>
        <v>65.429000000000002</v>
      </c>
      <c r="BT34" s="2">
        <f t="shared" si="15"/>
        <v>64.596999999999994</v>
      </c>
      <c r="BU34" s="2">
        <f t="shared" si="16"/>
        <v>66.661000000000001</v>
      </c>
      <c r="BV34" s="2">
        <f t="shared" si="17"/>
        <v>64.305999999999997</v>
      </c>
      <c r="BW34" s="2">
        <f t="shared" si="18"/>
        <v>64.870999999999995</v>
      </c>
      <c r="BX34" s="2">
        <f t="shared" si="19"/>
        <v>61.177</v>
      </c>
      <c r="BY34" s="2">
        <f t="shared" si="20"/>
        <v>57.677</v>
      </c>
      <c r="BZ34" s="2">
        <f t="shared" si="21"/>
        <v>59.048000000000002</v>
      </c>
      <c r="CA34" s="2">
        <f t="shared" si="22"/>
        <v>55.435000000000002</v>
      </c>
      <c r="CB34" s="2">
        <f t="shared" si="23"/>
        <v>49.468000000000004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57.913532523616745</v>
      </c>
      <c r="DL34" s="2">
        <f t="shared" si="41"/>
        <v>60.175645147171458</v>
      </c>
      <c r="DM34" s="2">
        <f t="shared" si="41"/>
        <v>61.164808906882584</v>
      </c>
      <c r="DN34" s="2">
        <f t="shared" si="41"/>
        <v>62.703277462887996</v>
      </c>
      <c r="DO34" s="2">
        <f t="shared" si="41"/>
        <v>63.699970675128576</v>
      </c>
      <c r="DP34" s="2">
        <f t="shared" si="41"/>
        <v>63.201908502024274</v>
      </c>
      <c r="DQ34" s="2">
        <f t="shared" si="41"/>
        <v>65.615782580151006</v>
      </c>
      <c r="DR34" s="2">
        <f t="shared" si="41"/>
        <v>64.030546011598673</v>
      </c>
      <c r="DS34" s="2">
        <f t="shared" si="41"/>
        <v>64.079874108818018</v>
      </c>
      <c r="DT34" s="2">
        <f t="shared" si="41"/>
        <v>60.865609380863049</v>
      </c>
      <c r="DU34" s="2">
        <f t="shared" si="41"/>
        <v>57.579287617260803</v>
      </c>
      <c r="DV34" s="2">
        <f t="shared" si="41"/>
        <v>58.43086660412758</v>
      </c>
      <c r="DW34" s="2">
        <f t="shared" si="41"/>
        <v>53.439783346099119</v>
      </c>
      <c r="DX34" s="2">
        <f t="shared" si="41"/>
        <v>50.114404457088654</v>
      </c>
      <c r="DY34" s="2">
        <f t="shared" si="41"/>
        <v>47.847633893557429</v>
      </c>
      <c r="EA34" s="2">
        <f t="shared" si="42"/>
        <v>67.191735606154367</v>
      </c>
      <c r="EB34" s="2">
        <f t="shared" si="42"/>
        <v>68.636177986795701</v>
      </c>
      <c r="EC34" s="2">
        <f t="shared" si="42"/>
        <v>70.504925008746596</v>
      </c>
      <c r="ED34" s="2">
        <f t="shared" si="42"/>
        <v>67.848281218466184</v>
      </c>
      <c r="EE34" s="2">
        <f t="shared" si="42"/>
        <v>71.029160210401514</v>
      </c>
      <c r="EF34" s="2">
        <f t="shared" si="42"/>
        <v>71.679835079030937</v>
      </c>
      <c r="EG34" s="2">
        <f t="shared" si="42"/>
        <v>71.215348193667836</v>
      </c>
      <c r="EH34" s="2">
        <f t="shared" si="42"/>
        <v>67.307726132485499</v>
      </c>
      <c r="EI34" s="2">
        <f t="shared" si="42"/>
        <v>70.005477357698325</v>
      </c>
      <c r="EJ34" s="2">
        <f t="shared" si="42"/>
        <v>65.738685863440509</v>
      </c>
      <c r="EK34" s="2">
        <f t="shared" si="42"/>
        <v>52.04843032477897</v>
      </c>
      <c r="EL34" s="2">
        <f t="shared" si="42"/>
        <v>54.040767807985432</v>
      </c>
      <c r="EM34" s="2">
        <f t="shared" si="42"/>
        <v>60.617924287391908</v>
      </c>
      <c r="EN34" s="2">
        <f t="shared" si="42"/>
        <v>55.806084299500007</v>
      </c>
      <c r="EO34" s="2">
        <f t="shared" si="42"/>
        <v>51.358109369860415</v>
      </c>
      <c r="EQ34" s="2">
        <f t="shared" si="43"/>
        <v>62.730129836299653</v>
      </c>
      <c r="ER34" s="2">
        <f t="shared" si="43"/>
        <v>64.455711981199997</v>
      </c>
      <c r="ES34" s="2">
        <f t="shared" si="43"/>
        <v>65.792818790874136</v>
      </c>
      <c r="ET34" s="2">
        <f t="shared" si="43"/>
        <v>66.058872467457761</v>
      </c>
      <c r="EU34" s="2">
        <f t="shared" si="43"/>
        <v>68.215495917399323</v>
      </c>
      <c r="EV34" s="2">
        <f t="shared" si="43"/>
        <v>70.363665879825433</v>
      </c>
      <c r="EW34" s="2">
        <f t="shared" si="43"/>
        <v>68.470623361487469</v>
      </c>
      <c r="EX34" s="2">
        <f t="shared" si="43"/>
        <v>65.262724200242388</v>
      </c>
      <c r="EY34" s="2">
        <f t="shared" si="43"/>
        <v>68.886369429070996</v>
      </c>
      <c r="EZ34" s="2">
        <f t="shared" si="43"/>
        <v>60.826690689735841</v>
      </c>
      <c r="FA34" s="2">
        <f t="shared" si="43"/>
        <v>51.118950757234956</v>
      </c>
      <c r="FB34" s="2">
        <f t="shared" si="43"/>
        <v>57.361859639638752</v>
      </c>
      <c r="FC34" s="2">
        <f t="shared" si="43"/>
        <v>61.784956270623532</v>
      </c>
      <c r="FD34" s="2">
        <f t="shared" si="43"/>
        <v>61.623840955717782</v>
      </c>
      <c r="FE34" s="2">
        <f t="shared" si="43"/>
        <v>53.535629488239671</v>
      </c>
      <c r="FG34" s="2">
        <f t="shared" si="44"/>
        <v>4.7815196436119874E-2</v>
      </c>
      <c r="FH34" s="2">
        <f t="shared" si="44"/>
        <v>5.1376621291572812E-2</v>
      </c>
      <c r="FI34" s="2">
        <f t="shared" si="44"/>
        <v>4.8382800770233658E-2</v>
      </c>
      <c r="FJ34" s="2">
        <f t="shared" si="44"/>
        <v>4.8141349347199158E-2</v>
      </c>
      <c r="FK34" s="2">
        <f t="shared" si="44"/>
        <v>5.2532966404204184E-2</v>
      </c>
      <c r="FL34" s="2">
        <f t="shared" si="44"/>
        <v>4.7559505770311802E-2</v>
      </c>
      <c r="FM34" s="2">
        <f t="shared" si="44"/>
        <v>5.4967554967680916E-2</v>
      </c>
      <c r="FN34" s="2">
        <f t="shared" si="44"/>
        <v>5.1960207209205661E-2</v>
      </c>
      <c r="FO34" s="2">
        <f t="shared" si="44"/>
        <v>4.6501688858076193E-2</v>
      </c>
      <c r="FP34" s="2">
        <f t="shared" si="44"/>
        <v>4.5275561369804589E-2</v>
      </c>
      <c r="FQ34" s="2">
        <f t="shared" si="44"/>
        <v>4.2559369545776424E-2</v>
      </c>
      <c r="FR34" s="2">
        <f t="shared" si="44"/>
        <v>4.614452992691339E-2</v>
      </c>
      <c r="FS34" s="2">
        <f t="shared" si="44"/>
        <v>3.5587494124161401E-2</v>
      </c>
      <c r="FT34" s="2">
        <f t="shared" si="44"/>
        <v>3.7396523606854054E-2</v>
      </c>
      <c r="FU34" s="2">
        <f t="shared" si="44"/>
        <v>3.2148338035612074E-2</v>
      </c>
      <c r="FW34" s="2">
        <f t="shared" si="53"/>
        <v>2.9886746001131475E-7</v>
      </c>
      <c r="FX34" s="2">
        <f t="shared" si="45"/>
        <v>1.7162436042865296E-6</v>
      </c>
      <c r="FY34" s="2">
        <f t="shared" si="45"/>
        <v>1.4842160799712917E-6</v>
      </c>
      <c r="FZ34" s="2">
        <f t="shared" si="45"/>
        <v>1.494082055834153E-6</v>
      </c>
      <c r="GA34" s="2">
        <f t="shared" si="45"/>
        <v>1.7892640125119353E-6</v>
      </c>
      <c r="GB34" s="2">
        <f t="shared" si="45"/>
        <v>2.1068936840229856E-6</v>
      </c>
      <c r="GC34" s="2">
        <f t="shared" si="45"/>
        <v>2.1194060038968637E-6</v>
      </c>
      <c r="GD34" s="2">
        <f t="shared" si="45"/>
        <v>2.2848376726271584E-6</v>
      </c>
      <c r="GE34" s="2">
        <f t="shared" si="45"/>
        <v>2.2253338240012841E-6</v>
      </c>
      <c r="GF34" s="2">
        <f t="shared" si="45"/>
        <v>1.8160093050650458E-6</v>
      </c>
      <c r="GG34" s="2">
        <f t="shared" si="45"/>
        <v>1.6268693643922377E-6</v>
      </c>
      <c r="GH34" s="2">
        <f t="shared" si="45"/>
        <v>1.3247437938752302E-6</v>
      </c>
      <c r="GI34" s="2">
        <f t="shared" si="45"/>
        <v>1.0038769611441305E-6</v>
      </c>
      <c r="GJ34" s="2">
        <f t="shared" si="45"/>
        <v>7.0531622991011175E-7</v>
      </c>
      <c r="GK34" s="2">
        <f t="shared" si="45"/>
        <v>6.8741731325294595E-7</v>
      </c>
      <c r="GM34" s="86">
        <f t="shared" si="54"/>
        <v>1.8459932840142606E-10</v>
      </c>
      <c r="GN34" s="86">
        <f t="shared" si="46"/>
        <v>7.8859211086037636E-10</v>
      </c>
      <c r="GO34" s="86">
        <f t="shared" si="46"/>
        <v>2.1784640929679521E-10</v>
      </c>
      <c r="GP34" s="86">
        <f t="shared" si="46"/>
        <v>2.2775764261606615E-10</v>
      </c>
      <c r="GQ34" s="86">
        <f t="shared" si="46"/>
        <v>2.9373058522708558E-10</v>
      </c>
      <c r="GR34" s="86">
        <f t="shared" si="46"/>
        <v>2.1464342837616474E-11</v>
      </c>
      <c r="GS34" s="86">
        <f t="shared" si="46"/>
        <v>9.20525701140534E-10</v>
      </c>
      <c r="GT34" s="86">
        <f t="shared" si="46"/>
        <v>2.0911002681432934E-10</v>
      </c>
      <c r="GU34" s="86">
        <f t="shared" si="46"/>
        <v>1.2679375204979572E-11</v>
      </c>
      <c r="GV34" s="86">
        <f t="shared" si="46"/>
        <v>2.352296968639015E-11</v>
      </c>
      <c r="GW34" s="86">
        <f t="shared" si="46"/>
        <v>1.409404579412819E-12</v>
      </c>
      <c r="GX34" s="86">
        <f t="shared" si="46"/>
        <v>2.3929631694910615E-11</v>
      </c>
      <c r="GY34" s="86">
        <f t="shared" si="46"/>
        <v>3.5907339267069208E-14</v>
      </c>
      <c r="GZ34" s="86">
        <f t="shared" si="46"/>
        <v>2.0514050713294454E-14</v>
      </c>
      <c r="HA34" s="86">
        <f t="shared" si="46"/>
        <v>1.9330437837851577E-16</v>
      </c>
      <c r="HC34" s="86">
        <f t="shared" si="58"/>
        <v>2.1552218187148803E-30</v>
      </c>
      <c r="HD34" s="86">
        <f t="shared" si="47"/>
        <v>1.0895400146970112E-26</v>
      </c>
      <c r="HE34" s="86">
        <f t="shared" si="47"/>
        <v>1.253108139266156E-27</v>
      </c>
      <c r="HF34" s="86">
        <f t="shared" si="47"/>
        <v>3.1026467526663667E-26</v>
      </c>
      <c r="HG34" s="86">
        <f t="shared" si="47"/>
        <v>8.6957628981535577E-27</v>
      </c>
      <c r="HH34" s="86">
        <f t="shared" si="47"/>
        <v>8.9175991435426299E-29</v>
      </c>
      <c r="HI34" s="86">
        <f t="shared" si="47"/>
        <v>2.7419083716409795E-30</v>
      </c>
      <c r="HJ34" s="86">
        <f t="shared" si="47"/>
        <v>3.5517771304446795E-28</v>
      </c>
      <c r="HK34" s="86">
        <f t="shared" si="47"/>
        <v>9.6052741541023702E-29</v>
      </c>
      <c r="HL34" s="86">
        <f t="shared" si="47"/>
        <v>1.1106923630498112E-29</v>
      </c>
      <c r="HM34" s="86">
        <f t="shared" si="47"/>
        <v>1.1549354503697398E-30</v>
      </c>
      <c r="HN34" s="86">
        <f t="shared" si="47"/>
        <v>4.3619638565621117E-27</v>
      </c>
      <c r="HO34" s="86">
        <f t="shared" si="47"/>
        <v>6.4988302487333322E-35</v>
      </c>
      <c r="HP34" s="86">
        <f t="shared" si="47"/>
        <v>1.2895609774066693E-42</v>
      </c>
      <c r="HQ34" s="86">
        <f t="shared" si="47"/>
        <v>1.1682713690273679E-45</v>
      </c>
      <c r="HS34" s="86">
        <f t="shared" si="55"/>
        <v>5.6216272182973909E-184</v>
      </c>
      <c r="HT34" s="86">
        <f t="shared" si="48"/>
        <v>6.9452568671150718E-143</v>
      </c>
      <c r="HU34" s="86">
        <f t="shared" si="48"/>
        <v>4.4371772806863088E-150</v>
      </c>
      <c r="HV34" s="86">
        <f t="shared" si="48"/>
        <v>1.6728252797900582E-141</v>
      </c>
      <c r="HW34" s="86">
        <f t="shared" si="48"/>
        <v>9.1884897628041004E-147</v>
      </c>
      <c r="HX34" s="86">
        <f t="shared" si="48"/>
        <v>1.0075655115182662E-157</v>
      </c>
      <c r="HY34" s="86">
        <f t="shared" si="48"/>
        <v>1.5803275662242012E-164</v>
      </c>
      <c r="HZ34" s="86">
        <f t="shared" si="48"/>
        <v>5.8899648709868601E-154</v>
      </c>
      <c r="IA34" s="86">
        <f t="shared" si="48"/>
        <v>1.294362421103329E-157</v>
      </c>
      <c r="IB34" s="86">
        <f t="shared" si="48"/>
        <v>3.5304921613883748E-163</v>
      </c>
      <c r="IC34" s="86">
        <f t="shared" si="48"/>
        <v>1.5679543639993466E-172</v>
      </c>
      <c r="ID34" s="86">
        <f t="shared" si="48"/>
        <v>9.1649569717861132E-151</v>
      </c>
      <c r="IE34" s="86">
        <f t="shared" si="48"/>
        <v>2.2582827610490633E-198</v>
      </c>
      <c r="IF34" s="86">
        <f t="shared" si="48"/>
        <v>2.9756593957797364E-134</v>
      </c>
      <c r="IG34" s="86">
        <f t="shared" si="48"/>
        <v>1.0879147962888751E-73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4.4591025451528763E-123</v>
      </c>
      <c r="IW34" s="86">
        <f t="shared" si="49"/>
        <v>5.4506925847937767E-202</v>
      </c>
      <c r="IY34" s="86">
        <f t="shared" si="57"/>
        <v>1.8459932840142606E-10</v>
      </c>
      <c r="IZ34" s="86">
        <f t="shared" si="50"/>
        <v>7.8859211086037636E-10</v>
      </c>
      <c r="JA34" s="86">
        <f t="shared" si="50"/>
        <v>2.1784640929679521E-10</v>
      </c>
      <c r="JB34" s="86">
        <f t="shared" si="50"/>
        <v>2.2775764261606617E-10</v>
      </c>
      <c r="JC34" s="86">
        <f t="shared" si="50"/>
        <v>2.9373058522708558E-10</v>
      </c>
      <c r="JD34" s="86">
        <f t="shared" si="50"/>
        <v>2.1464342837616474E-11</v>
      </c>
      <c r="JE34" s="86">
        <f t="shared" si="50"/>
        <v>9.20525701140534E-10</v>
      </c>
      <c r="JF34" s="86">
        <f t="shared" si="50"/>
        <v>2.0911002681432934E-10</v>
      </c>
      <c r="JG34" s="86">
        <f t="shared" si="50"/>
        <v>1.2679375204979572E-11</v>
      </c>
      <c r="JH34" s="86">
        <f t="shared" si="50"/>
        <v>2.352296968639015E-11</v>
      </c>
      <c r="JI34" s="86">
        <f t="shared" si="50"/>
        <v>1.409404579412819E-12</v>
      </c>
      <c r="JJ34" s="86">
        <f t="shared" si="50"/>
        <v>2.3929631694910618E-11</v>
      </c>
      <c r="JK34" s="86">
        <f t="shared" si="50"/>
        <v>3.5907339267069208E-14</v>
      </c>
      <c r="JL34" s="86">
        <f t="shared" si="50"/>
        <v>2.0514050713294454E-14</v>
      </c>
      <c r="JM34" s="86">
        <f t="shared" si="50"/>
        <v>1.9330437837851577E-16</v>
      </c>
    </row>
    <row r="35" spans="2:273" x14ac:dyDescent="0.25">
      <c r="B35" s="2">
        <v>8</v>
      </c>
      <c r="C35" s="37">
        <v>58.03</v>
      </c>
      <c r="D35" s="37">
        <v>60.982999999999997</v>
      </c>
      <c r="E35" s="37">
        <v>62.835999999999999</v>
      </c>
      <c r="F35" s="37">
        <v>61.063000000000002</v>
      </c>
      <c r="G35" s="37">
        <v>63.332999999999998</v>
      </c>
      <c r="H35" s="37">
        <v>64.209999999999994</v>
      </c>
      <c r="I35" s="37">
        <v>64.725999999999999</v>
      </c>
      <c r="J35" s="37">
        <v>63.5</v>
      </c>
      <c r="K35" s="37">
        <v>63.113</v>
      </c>
      <c r="L35" s="37">
        <v>62.951999999999998</v>
      </c>
      <c r="M35" s="37">
        <v>58.871000000000002</v>
      </c>
      <c r="N35" s="37">
        <v>59.097000000000001</v>
      </c>
      <c r="O35" s="37">
        <v>54.758000000000003</v>
      </c>
      <c r="P35" s="37">
        <v>49.677</v>
      </c>
      <c r="Q35" s="37">
        <v>48.418999999999997</v>
      </c>
      <c r="S35" s="4">
        <f t="shared" si="7"/>
        <v>58.53731756328105</v>
      </c>
      <c r="T35" s="4">
        <f t="shared" si="7"/>
        <v>60.81140409508847</v>
      </c>
      <c r="U35" s="4">
        <f t="shared" si="7"/>
        <v>61.83584142306335</v>
      </c>
      <c r="V35" s="4">
        <f t="shared" si="7"/>
        <v>63.175688787577656</v>
      </c>
      <c r="W35" s="4">
        <f t="shared" si="7"/>
        <v>64.380275651409846</v>
      </c>
      <c r="X35" s="4">
        <f t="shared" si="7"/>
        <v>63.912939171982195</v>
      </c>
      <c r="Y35" s="4">
        <f t="shared" si="7"/>
        <v>66.142039450944807</v>
      </c>
      <c r="Z35" s="4">
        <f t="shared" si="7"/>
        <v>64.416317468718859</v>
      </c>
      <c r="AA35" s="4">
        <f t="shared" si="7"/>
        <v>64.548069305980491</v>
      </c>
      <c r="AB35" s="4">
        <f t="shared" si="7"/>
        <v>61.29246934699222</v>
      </c>
      <c r="AC35" s="4">
        <f t="shared" si="7"/>
        <v>57.473185569676126</v>
      </c>
      <c r="AD35" s="4">
        <f t="shared" si="7"/>
        <v>58.388765428557768</v>
      </c>
      <c r="AE35" s="4">
        <f t="shared" si="7"/>
        <v>53.966426459472345</v>
      </c>
      <c r="AF35" s="4">
        <f t="shared" si="7"/>
        <v>50.456667631080911</v>
      </c>
      <c r="AG35" s="4" t="e">
        <f t="shared" si="7"/>
        <v>#N/A</v>
      </c>
      <c r="AI35" s="4">
        <f t="shared" si="8"/>
        <v>-0.50731756328104893</v>
      </c>
      <c r="AJ35" s="4">
        <f t="shared" si="8"/>
        <v>0.17159590491152699</v>
      </c>
      <c r="AK35" s="4">
        <f t="shared" si="8"/>
        <v>1.0001585769366486</v>
      </c>
      <c r="AL35" s="4">
        <f t="shared" si="8"/>
        <v>-2.1126887875776532</v>
      </c>
      <c r="AM35" s="4">
        <f t="shared" si="8"/>
        <v>-1.0472756514098478</v>
      </c>
      <c r="AN35" s="4">
        <f t="shared" si="8"/>
        <v>0.29706082801779843</v>
      </c>
      <c r="AO35" s="4">
        <f t="shared" si="8"/>
        <v>-1.4160394509448082</v>
      </c>
      <c r="AP35" s="4">
        <f t="shared" si="8"/>
        <v>-0.91631746871885866</v>
      </c>
      <c r="AQ35" s="4">
        <f t="shared" si="8"/>
        <v>-1.4350693059804911</v>
      </c>
      <c r="AR35" s="4">
        <f t="shared" si="8"/>
        <v>1.6595306530077778</v>
      </c>
      <c r="AS35" s="4">
        <f t="shared" si="8"/>
        <v>1.3978144303238764</v>
      </c>
      <c r="AT35" s="4">
        <f t="shared" si="8"/>
        <v>0.70823457144223312</v>
      </c>
      <c r="AU35" s="4">
        <f t="shared" si="8"/>
        <v>0.79157354052765783</v>
      </c>
      <c r="AV35" s="4">
        <f t="shared" si="8"/>
        <v>-0.77966763108091186</v>
      </c>
      <c r="AW35" s="4">
        <f t="shared" si="8"/>
        <v>0</v>
      </c>
      <c r="AY35" s="2">
        <f t="shared" si="51"/>
        <v>58.537316899434224</v>
      </c>
      <c r="AZ35" s="2">
        <f t="shared" si="9"/>
        <v>60.811401591624559</v>
      </c>
      <c r="BA35" s="2">
        <f t="shared" si="9"/>
        <v>61.835840628041332</v>
      </c>
      <c r="BB35" s="2">
        <f t="shared" si="9"/>
        <v>63.175687999130105</v>
      </c>
      <c r="BC35" s="2">
        <f t="shared" si="9"/>
        <v>64.380274663248045</v>
      </c>
      <c r="BD35" s="2">
        <f t="shared" si="9"/>
        <v>63.912939084009658</v>
      </c>
      <c r="BE35" s="2">
        <f t="shared" si="9"/>
        <v>66.142036382778727</v>
      </c>
      <c r="BF35" s="2">
        <f t="shared" si="9"/>
        <v>64.41631677051609</v>
      </c>
      <c r="BG35" s="2">
        <f t="shared" si="9"/>
        <v>64.548069253509922</v>
      </c>
      <c r="BH35" s="2">
        <f t="shared" si="9"/>
        <v>61.292469256255124</v>
      </c>
      <c r="BI35" s="2">
        <f t="shared" si="9"/>
        <v>57.473185562800332</v>
      </c>
      <c r="BJ35" s="2">
        <f t="shared" si="9"/>
        <v>58.388765333203196</v>
      </c>
      <c r="BK35" s="2">
        <f t="shared" si="9"/>
        <v>53.966426459273521</v>
      </c>
      <c r="BL35" s="2">
        <f t="shared" si="9"/>
        <v>50.456667630968475</v>
      </c>
      <c r="BM35" s="2" t="e">
        <f t="shared" si="9"/>
        <v>#N/A</v>
      </c>
      <c r="BO35" s="2">
        <f t="shared" si="10"/>
        <v>58.03</v>
      </c>
      <c r="BP35" s="2">
        <f t="shared" si="11"/>
        <v>60.982999999999997</v>
      </c>
      <c r="BQ35" s="2">
        <f t="shared" si="12"/>
        <v>62.835999999999999</v>
      </c>
      <c r="BR35" s="2">
        <f t="shared" si="13"/>
        <v>61.063000000000002</v>
      </c>
      <c r="BS35" s="2">
        <f t="shared" si="14"/>
        <v>63.332999999999998</v>
      </c>
      <c r="BT35" s="2">
        <f t="shared" si="15"/>
        <v>64.209999999999994</v>
      </c>
      <c r="BU35" s="2">
        <f t="shared" si="16"/>
        <v>64.725999999999999</v>
      </c>
      <c r="BV35" s="2">
        <f t="shared" si="17"/>
        <v>63.5</v>
      </c>
      <c r="BW35" s="2">
        <f t="shared" si="18"/>
        <v>63.113</v>
      </c>
      <c r="BX35" s="2">
        <f t="shared" si="19"/>
        <v>62.951999999999998</v>
      </c>
      <c r="BY35" s="2">
        <f t="shared" si="20"/>
        <v>58.871000000000002</v>
      </c>
      <c r="BZ35" s="2">
        <f t="shared" si="21"/>
        <v>59.097000000000001</v>
      </c>
      <c r="CA35" s="2">
        <f t="shared" si="22"/>
        <v>54.758000000000003</v>
      </c>
      <c r="CB35" s="2">
        <f t="shared" si="23"/>
        <v>49.677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58.07063130904185</v>
      </c>
      <c r="DL35" s="2">
        <f t="shared" si="41"/>
        <v>60.357886530254945</v>
      </c>
      <c r="DM35" s="2">
        <f t="shared" si="41"/>
        <v>61.363106882591083</v>
      </c>
      <c r="DN35" s="2">
        <f t="shared" si="41"/>
        <v>62.925128272604596</v>
      </c>
      <c r="DO35" s="2">
        <f t="shared" si="41"/>
        <v>63.986533865849658</v>
      </c>
      <c r="DP35" s="2">
        <f t="shared" si="41"/>
        <v>63.496602024291484</v>
      </c>
      <c r="DQ35" s="2">
        <f t="shared" si="41"/>
        <v>65.829190502243137</v>
      </c>
      <c r="DR35" s="2">
        <f t="shared" si="41"/>
        <v>64.252290294342956</v>
      </c>
      <c r="DS35" s="2">
        <f t="shared" si="41"/>
        <v>64.266488180112574</v>
      </c>
      <c r="DT35" s="2">
        <f t="shared" si="41"/>
        <v>61.070258630394001</v>
      </c>
      <c r="DU35" s="2">
        <f t="shared" si="41"/>
        <v>57.739544090056299</v>
      </c>
      <c r="DV35" s="2">
        <f t="shared" si="41"/>
        <v>58.622241275797371</v>
      </c>
      <c r="DW35" s="2">
        <f t="shared" si="41"/>
        <v>53.702164897691198</v>
      </c>
      <c r="DX35" s="2">
        <f t="shared" si="41"/>
        <v>50.232441678520608</v>
      </c>
      <c r="DY35" s="2">
        <f t="shared" si="41"/>
        <v>47.868633613445382</v>
      </c>
      <c r="EA35" s="2">
        <f t="shared" si="42"/>
        <v>67.013125016383526</v>
      </c>
      <c r="EB35" s="2">
        <f t="shared" si="42"/>
        <v>68.448491453377954</v>
      </c>
      <c r="EC35" s="2">
        <f t="shared" si="42"/>
        <v>70.315828815162249</v>
      </c>
      <c r="ED35" s="2">
        <f t="shared" si="42"/>
        <v>67.693943425201809</v>
      </c>
      <c r="EE35" s="2">
        <f t="shared" si="42"/>
        <v>70.856903263241549</v>
      </c>
      <c r="EF35" s="2">
        <f t="shared" si="42"/>
        <v>71.517058013528441</v>
      </c>
      <c r="EG35" s="2">
        <f t="shared" si="42"/>
        <v>71.04750006679518</v>
      </c>
      <c r="EH35" s="2">
        <f t="shared" si="42"/>
        <v>67.145821690050482</v>
      </c>
      <c r="EI35" s="2">
        <f t="shared" si="42"/>
        <v>69.813804930517207</v>
      </c>
      <c r="EJ35" s="2">
        <f t="shared" si="42"/>
        <v>65.56611903380842</v>
      </c>
      <c r="EK35" s="2">
        <f t="shared" si="42"/>
        <v>52.008307621839492</v>
      </c>
      <c r="EL35" s="2">
        <f t="shared" si="42"/>
        <v>53.987132203389827</v>
      </c>
      <c r="EM35" s="2">
        <f t="shared" si="42"/>
        <v>60.497690573289205</v>
      </c>
      <c r="EN35" s="2">
        <f t="shared" si="42"/>
        <v>55.720391299445573</v>
      </c>
      <c r="EO35" s="2">
        <f t="shared" si="42"/>
        <v>51.263213227290436</v>
      </c>
      <c r="EQ35" s="2">
        <f t="shared" si="43"/>
        <v>62.590909909663395</v>
      </c>
      <c r="ER35" s="2">
        <f t="shared" si="43"/>
        <v>64.308973062111832</v>
      </c>
      <c r="ES35" s="2">
        <f t="shared" si="43"/>
        <v>65.649959033498064</v>
      </c>
      <c r="ET35" s="2">
        <f t="shared" si="43"/>
        <v>65.922115940749833</v>
      </c>
      <c r="EU35" s="2">
        <f t="shared" si="43"/>
        <v>68.071502567490924</v>
      </c>
      <c r="EV35" s="2">
        <f t="shared" si="43"/>
        <v>70.21438899140648</v>
      </c>
      <c r="EW35" s="2">
        <f t="shared" si="43"/>
        <v>68.330344955738482</v>
      </c>
      <c r="EX35" s="2">
        <f t="shared" si="43"/>
        <v>65.121563734719942</v>
      </c>
      <c r="EY35" s="2">
        <f t="shared" si="43"/>
        <v>68.705792835892666</v>
      </c>
      <c r="EZ35" s="2">
        <f t="shared" si="43"/>
        <v>60.702641677897013</v>
      </c>
      <c r="FA35" s="2">
        <f t="shared" si="43"/>
        <v>51.088335802469125</v>
      </c>
      <c r="FB35" s="2">
        <f t="shared" si="43"/>
        <v>57.275471579557902</v>
      </c>
      <c r="FC35" s="2">
        <f t="shared" si="43"/>
        <v>61.653620330731393</v>
      </c>
      <c r="FD35" s="2">
        <f t="shared" si="43"/>
        <v>61.476484098231836</v>
      </c>
      <c r="FE35" s="2">
        <f t="shared" si="43"/>
        <v>53.417154489514857</v>
      </c>
      <c r="FG35" s="2">
        <f t="shared" si="44"/>
        <v>5.21875725980534E-2</v>
      </c>
      <c r="FH35" s="2">
        <f t="shared" si="44"/>
        <v>5.6055493442268317E-2</v>
      </c>
      <c r="FI35" s="2">
        <f t="shared" si="44"/>
        <v>5.2804202151645996E-2</v>
      </c>
      <c r="FJ35" s="2">
        <f t="shared" si="44"/>
        <v>5.2541904260376165E-2</v>
      </c>
      <c r="FK35" s="2">
        <f t="shared" si="44"/>
        <v>5.7310784802028454E-2</v>
      </c>
      <c r="FL35" s="2">
        <f t="shared" si="44"/>
        <v>5.1909775411027301E-2</v>
      </c>
      <c r="FM35" s="2">
        <f t="shared" si="44"/>
        <v>5.9952785670027382E-2</v>
      </c>
      <c r="FN35" s="2">
        <f t="shared" si="44"/>
        <v>5.6689050527518749E-2</v>
      </c>
      <c r="FO35" s="2">
        <f t="shared" si="44"/>
        <v>5.0760356700199086E-2</v>
      </c>
      <c r="FP35" s="2">
        <f t="shared" si="44"/>
        <v>4.9427760238687904E-2</v>
      </c>
      <c r="FQ35" s="2">
        <f t="shared" si="44"/>
        <v>4.6474593687236526E-2</v>
      </c>
      <c r="FR35" s="2">
        <f t="shared" si="44"/>
        <v>5.0372216798446709E-2</v>
      </c>
      <c r="FS35" s="2">
        <f t="shared" si="44"/>
        <v>3.8887394711160671E-2</v>
      </c>
      <c r="FT35" s="2">
        <f t="shared" si="44"/>
        <v>4.0857062542820774E-2</v>
      </c>
      <c r="FU35" s="2">
        <f t="shared" si="44"/>
        <v>3.5140958022766282E-2</v>
      </c>
      <c r="FW35" s="2">
        <f t="shared" si="53"/>
        <v>3.2770164399008922E-7</v>
      </c>
      <c r="FX35" s="2">
        <f t="shared" si="45"/>
        <v>1.8818233797778927E-6</v>
      </c>
      <c r="FY35" s="2">
        <f t="shared" si="45"/>
        <v>1.6274103370174404E-6</v>
      </c>
      <c r="FZ35" s="2">
        <f t="shared" si="45"/>
        <v>1.6382281613263394E-6</v>
      </c>
      <c r="GA35" s="2">
        <f t="shared" si="45"/>
        <v>1.9618886381920472E-6</v>
      </c>
      <c r="GB35" s="2">
        <f t="shared" si="45"/>
        <v>2.3101625165378692E-6</v>
      </c>
      <c r="GC35" s="2">
        <f t="shared" si="45"/>
        <v>2.3238819968686855E-6</v>
      </c>
      <c r="GD35" s="2">
        <f t="shared" si="45"/>
        <v>2.5052741375070607E-6</v>
      </c>
      <c r="GE35" s="2">
        <f t="shared" si="45"/>
        <v>2.4400294932923001E-6</v>
      </c>
      <c r="GF35" s="2">
        <f t="shared" si="45"/>
        <v>1.9912142581256683E-6</v>
      </c>
      <c r="GG35" s="2">
        <f t="shared" si="45"/>
        <v>1.7838265060446009E-6</v>
      </c>
      <c r="GH35" s="2">
        <f t="shared" si="45"/>
        <v>1.4525524998110663E-6</v>
      </c>
      <c r="GI35" s="2">
        <f t="shared" si="45"/>
        <v>1.1007290928969416E-6</v>
      </c>
      <c r="GJ35" s="2">
        <f t="shared" si="45"/>
        <v>7.7336381485677055E-7</v>
      </c>
      <c r="GK35" s="2">
        <f t="shared" si="45"/>
        <v>7.5373804564468771E-7</v>
      </c>
      <c r="GM35" s="86">
        <f t="shared" si="54"/>
        <v>3.9912636870917903E-10</v>
      </c>
      <c r="GN35" s="86">
        <f t="shared" si="46"/>
        <v>1.6194155720866732E-9</v>
      </c>
      <c r="GO35" s="86">
        <f t="shared" si="46"/>
        <v>4.6874698724627541E-10</v>
      </c>
      <c r="GP35" s="86">
        <f t="shared" si="46"/>
        <v>4.8837031304279606E-10</v>
      </c>
      <c r="GQ35" s="86">
        <f t="shared" si="46"/>
        <v>6.3704774717305504E-10</v>
      </c>
      <c r="GR35" s="86">
        <f t="shared" si="46"/>
        <v>5.1422128625335265E-11</v>
      </c>
      <c r="GS35" s="86">
        <f t="shared" si="46"/>
        <v>1.9096127068463221E-9</v>
      </c>
      <c r="GT35" s="86">
        <f t="shared" si="46"/>
        <v>4.5980074269870988E-10</v>
      </c>
      <c r="GU35" s="86">
        <f t="shared" si="46"/>
        <v>3.0948679106997654E-11</v>
      </c>
      <c r="GV35" s="86">
        <f t="shared" si="46"/>
        <v>5.5291517303724236E-11</v>
      </c>
      <c r="GW35" s="86">
        <f t="shared" si="46"/>
        <v>3.7170987218088253E-12</v>
      </c>
      <c r="GX35" s="86">
        <f t="shared" si="46"/>
        <v>5.6514922038919273E-11</v>
      </c>
      <c r="GY35" s="86">
        <f t="shared" si="46"/>
        <v>1.0587741065442131E-13</v>
      </c>
      <c r="GZ35" s="86">
        <f t="shared" si="46"/>
        <v>6.3138059938790432E-14</v>
      </c>
      <c r="HA35" s="86">
        <f t="shared" si="46"/>
        <v>6.9575522407686152E-16</v>
      </c>
      <c r="HC35" s="86">
        <f t="shared" si="58"/>
        <v>1.1536265682793653E-29</v>
      </c>
      <c r="HD35" s="86">
        <f t="shared" si="47"/>
        <v>4.7228413028177716E-26</v>
      </c>
      <c r="HE35" s="86">
        <f t="shared" si="47"/>
        <v>5.7587418273541102E-27</v>
      </c>
      <c r="HF35" s="86">
        <f t="shared" si="47"/>
        <v>1.3149792059265722E-25</v>
      </c>
      <c r="HG35" s="86">
        <f t="shared" si="47"/>
        <v>3.9321493561218856E-26</v>
      </c>
      <c r="HH35" s="86">
        <f t="shared" si="47"/>
        <v>4.5967333937949533E-28</v>
      </c>
      <c r="HI35" s="86">
        <f t="shared" si="47"/>
        <v>1.5303003880541482E-29</v>
      </c>
      <c r="HJ35" s="86">
        <f t="shared" si="47"/>
        <v>1.7677806885905761E-27</v>
      </c>
      <c r="HK35" s="86">
        <f t="shared" si="47"/>
        <v>4.9611984502086491E-28</v>
      </c>
      <c r="HL35" s="86">
        <f t="shared" si="47"/>
        <v>5.9676163655277864E-29</v>
      </c>
      <c r="HM35" s="86">
        <f t="shared" si="47"/>
        <v>6.6090585869067594E-30</v>
      </c>
      <c r="HN35" s="86">
        <f t="shared" si="47"/>
        <v>1.9740259285203957E-26</v>
      </c>
      <c r="HO35" s="86">
        <f t="shared" si="47"/>
        <v>4.481143771082763E-34</v>
      </c>
      <c r="HP35" s="86">
        <f t="shared" si="47"/>
        <v>1.4321092231103705E-41</v>
      </c>
      <c r="HQ35" s="86">
        <f t="shared" si="47"/>
        <v>1.4879993868630143E-44</v>
      </c>
      <c r="HS35" s="86">
        <f t="shared" si="55"/>
        <v>5.0954845484500684E-181</v>
      </c>
      <c r="HT35" s="86">
        <f t="shared" si="48"/>
        <v>1.8905677363743236E-140</v>
      </c>
      <c r="HU35" s="86">
        <f t="shared" si="48"/>
        <v>1.5710956054794871E-147</v>
      </c>
      <c r="HV35" s="86">
        <f t="shared" si="48"/>
        <v>4.2743124972669017E-139</v>
      </c>
      <c r="HW35" s="86">
        <f t="shared" si="48"/>
        <v>3.146860641540337E-144</v>
      </c>
      <c r="HX35" s="86">
        <f t="shared" si="48"/>
        <v>5.6883523329858458E-155</v>
      </c>
      <c r="HY35" s="86">
        <f t="shared" si="48"/>
        <v>1.1700738408524272E-161</v>
      </c>
      <c r="HZ35" s="86">
        <f t="shared" si="48"/>
        <v>2.8826454270526491E-151</v>
      </c>
      <c r="IA35" s="86">
        <f t="shared" si="48"/>
        <v>7.3760313840412237E-155</v>
      </c>
      <c r="IB35" s="86">
        <f t="shared" si="48"/>
        <v>2.3547799827042391E-160</v>
      </c>
      <c r="IC35" s="86">
        <f t="shared" si="48"/>
        <v>1.4398802261525292E-169</v>
      </c>
      <c r="ID35" s="86">
        <f t="shared" si="48"/>
        <v>3.2954731000555747E-148</v>
      </c>
      <c r="IE35" s="86">
        <f t="shared" si="48"/>
        <v>4.3938438075943157E-195</v>
      </c>
      <c r="IF35" s="86">
        <f t="shared" si="48"/>
        <v>4.7658497065547993E-132</v>
      </c>
      <c r="IG35" s="86">
        <f t="shared" si="48"/>
        <v>1.5902636814074512E-72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1.6556093991383061E-121</v>
      </c>
      <c r="IW35" s="86">
        <f t="shared" si="49"/>
        <v>2.103683920257455E-199</v>
      </c>
      <c r="IY35" s="86">
        <f t="shared" si="57"/>
        <v>3.9912636870917903E-10</v>
      </c>
      <c r="IZ35" s="86">
        <f t="shared" si="50"/>
        <v>1.6194155720866732E-9</v>
      </c>
      <c r="JA35" s="86">
        <f t="shared" si="50"/>
        <v>4.6874698724627541E-10</v>
      </c>
      <c r="JB35" s="86">
        <f t="shared" si="50"/>
        <v>4.8837031304279616E-10</v>
      </c>
      <c r="JC35" s="86">
        <f t="shared" si="50"/>
        <v>6.3704774717305504E-10</v>
      </c>
      <c r="JD35" s="86">
        <f t="shared" si="50"/>
        <v>5.1422128625335265E-11</v>
      </c>
      <c r="JE35" s="86">
        <f t="shared" si="50"/>
        <v>1.9096127068463221E-9</v>
      </c>
      <c r="JF35" s="86">
        <f t="shared" si="50"/>
        <v>4.5980074269870988E-10</v>
      </c>
      <c r="JG35" s="86">
        <f t="shared" si="50"/>
        <v>3.0948679106997654E-11</v>
      </c>
      <c r="JH35" s="86">
        <f t="shared" si="50"/>
        <v>5.5291517303724236E-11</v>
      </c>
      <c r="JI35" s="86">
        <f t="shared" si="50"/>
        <v>3.7170987218088253E-12</v>
      </c>
      <c r="JJ35" s="86">
        <f t="shared" si="50"/>
        <v>5.6514922038919292E-11</v>
      </c>
      <c r="JK35" s="86">
        <f t="shared" si="50"/>
        <v>1.0587741065442131E-13</v>
      </c>
      <c r="JL35" s="86">
        <f t="shared" si="50"/>
        <v>6.3138059938790432E-14</v>
      </c>
      <c r="JM35" s="86">
        <f t="shared" si="50"/>
        <v>6.9575522407686152E-16</v>
      </c>
    </row>
    <row r="36" spans="2:273" x14ac:dyDescent="0.25">
      <c r="B36" s="2">
        <v>9</v>
      </c>
      <c r="C36" s="37">
        <v>58.847999999999999</v>
      </c>
      <c r="D36" s="37">
        <v>58.716999999999999</v>
      </c>
      <c r="E36" s="37">
        <v>62.115000000000002</v>
      </c>
      <c r="F36" s="37">
        <v>63.73</v>
      </c>
      <c r="G36" s="37">
        <v>64.921000000000006</v>
      </c>
      <c r="H36" s="37">
        <v>63.902999999999999</v>
      </c>
      <c r="I36" s="37">
        <v>65.548000000000002</v>
      </c>
      <c r="J36" s="37">
        <v>64.531999999999996</v>
      </c>
      <c r="K36" s="37">
        <v>65.483999999999995</v>
      </c>
      <c r="L36" s="37">
        <v>64.387</v>
      </c>
      <c r="M36" s="37">
        <v>58.548000000000002</v>
      </c>
      <c r="N36" s="37">
        <v>56.823</v>
      </c>
      <c r="O36" s="37">
        <v>55.468000000000004</v>
      </c>
      <c r="P36" s="37">
        <v>50.194000000000003</v>
      </c>
      <c r="Q36" s="37">
        <v>49.194000000000003</v>
      </c>
      <c r="R36" s="109"/>
      <c r="S36" s="4">
        <f t="shared" si="7"/>
        <v>58.71776462446303</v>
      </c>
      <c r="T36" s="4">
        <f t="shared" si="7"/>
        <v>61.012112670577551</v>
      </c>
      <c r="U36" s="4">
        <f t="shared" si="7"/>
        <v>62.054805598819051</v>
      </c>
      <c r="V36" s="4">
        <f t="shared" si="7"/>
        <v>63.398765058726575</v>
      </c>
      <c r="W36" s="4">
        <f t="shared" si="7"/>
        <v>64.673779628615733</v>
      </c>
      <c r="X36" s="4">
        <f t="shared" si="7"/>
        <v>64.219616892576852</v>
      </c>
      <c r="Y36" s="4">
        <f t="shared" si="7"/>
        <v>66.35874212309642</v>
      </c>
      <c r="Z36" s="4">
        <f t="shared" si="7"/>
        <v>64.629192000028141</v>
      </c>
      <c r="AA36" s="4">
        <f t="shared" si="7"/>
        <v>64.739393326497591</v>
      </c>
      <c r="AB36" s="4">
        <f t="shared" si="7"/>
        <v>61.497054123297858</v>
      </c>
      <c r="AC36" s="4">
        <f t="shared" si="7"/>
        <v>57.598882527376595</v>
      </c>
      <c r="AD36" s="4">
        <f t="shared" si="7"/>
        <v>58.545385991450466</v>
      </c>
      <c r="AE36" s="4">
        <f t="shared" si="7"/>
        <v>54.236967017058639</v>
      </c>
      <c r="AF36" s="4">
        <f t="shared" si="7"/>
        <v>50.586281359677173</v>
      </c>
      <c r="AG36" s="4">
        <f t="shared" si="7"/>
        <v>48.015540161897782</v>
      </c>
      <c r="AI36" s="4">
        <f t="shared" si="8"/>
        <v>0.1302353755369694</v>
      </c>
      <c r="AJ36" s="4">
        <f t="shared" si="8"/>
        <v>-2.2951126705775522</v>
      </c>
      <c r="AK36" s="4">
        <f t="shared" si="8"/>
        <v>6.0194401180950763E-2</v>
      </c>
      <c r="AL36" s="4">
        <f t="shared" si="8"/>
        <v>0.33123494127342212</v>
      </c>
      <c r="AM36" s="4">
        <f t="shared" si="8"/>
        <v>0.24722037138427311</v>
      </c>
      <c r="AN36" s="4">
        <f t="shared" si="8"/>
        <v>-0.3166168925768531</v>
      </c>
      <c r="AO36" s="4">
        <f t="shared" si="8"/>
        <v>-0.8107421230964178</v>
      </c>
      <c r="AP36" s="4">
        <f t="shared" si="8"/>
        <v>-9.7192000028144321E-2</v>
      </c>
      <c r="AQ36" s="4">
        <f t="shared" si="8"/>
        <v>0.74460667350240328</v>
      </c>
      <c r="AR36" s="4">
        <f t="shared" si="8"/>
        <v>2.8899458767021429</v>
      </c>
      <c r="AS36" s="4">
        <f t="shared" si="8"/>
        <v>0.9491174726234064</v>
      </c>
      <c r="AT36" s="4">
        <f t="shared" si="8"/>
        <v>-1.7223859914504658</v>
      </c>
      <c r="AU36" s="4">
        <f t="shared" si="8"/>
        <v>1.2310329829413647</v>
      </c>
      <c r="AV36" s="4">
        <f t="shared" si="8"/>
        <v>-0.39228135967717037</v>
      </c>
      <c r="AW36" s="4">
        <f t="shared" si="8"/>
        <v>1.1784598381022207</v>
      </c>
      <c r="AY36" s="2">
        <f t="shared" si="51"/>
        <v>58.717763234719506</v>
      </c>
      <c r="AZ36" s="2">
        <f t="shared" si="9"/>
        <v>61.012107687935526</v>
      </c>
      <c r="BA36" s="2">
        <f t="shared" si="9"/>
        <v>62.054803942385568</v>
      </c>
      <c r="BB36" s="2">
        <f t="shared" si="9"/>
        <v>63.39876342145962</v>
      </c>
      <c r="BC36" s="2">
        <f t="shared" si="9"/>
        <v>64.673777555393798</v>
      </c>
      <c r="BD36" s="2">
        <f t="shared" si="9"/>
        <v>64.219616689125317</v>
      </c>
      <c r="BE36" s="2">
        <f t="shared" si="9"/>
        <v>66.358735959751314</v>
      </c>
      <c r="BF36" s="2">
        <f t="shared" si="9"/>
        <v>64.629190515360463</v>
      </c>
      <c r="BG36" s="2">
        <f t="shared" si="9"/>
        <v>64.739393202904495</v>
      </c>
      <c r="BH36" s="2">
        <f t="shared" si="9"/>
        <v>61.497053917202287</v>
      </c>
      <c r="BI36" s="2">
        <f t="shared" si="9"/>
        <v>57.598882509901294</v>
      </c>
      <c r="BJ36" s="2">
        <f t="shared" si="9"/>
        <v>58.545385773903874</v>
      </c>
      <c r="BK36" s="2">
        <f t="shared" si="9"/>
        <v>54.236967016494425</v>
      </c>
      <c r="BL36" s="2">
        <f t="shared" si="9"/>
        <v>50.586281359344667</v>
      </c>
      <c r="BM36" s="2">
        <f t="shared" si="9"/>
        <v>48.015540161894016</v>
      </c>
      <c r="BO36" s="2">
        <f t="shared" si="10"/>
        <v>58.847999999999999</v>
      </c>
      <c r="BP36" s="2">
        <f t="shared" si="11"/>
        <v>58.716999999999999</v>
      </c>
      <c r="BQ36" s="2">
        <f t="shared" si="12"/>
        <v>62.115000000000002</v>
      </c>
      <c r="BR36" s="2">
        <f t="shared" si="13"/>
        <v>63.73</v>
      </c>
      <c r="BS36" s="2">
        <f t="shared" si="14"/>
        <v>64.921000000000006</v>
      </c>
      <c r="BT36" s="2">
        <f t="shared" si="15"/>
        <v>63.902999999999999</v>
      </c>
      <c r="BU36" s="2">
        <f t="shared" si="16"/>
        <v>65.548000000000002</v>
      </c>
      <c r="BV36" s="2">
        <f t="shared" si="17"/>
        <v>64.531999999999996</v>
      </c>
      <c r="BW36" s="2">
        <f t="shared" si="18"/>
        <v>65.483999999999995</v>
      </c>
      <c r="BX36" s="2">
        <f t="shared" si="19"/>
        <v>64.387</v>
      </c>
      <c r="BY36" s="2">
        <f t="shared" si="20"/>
        <v>58.548000000000002</v>
      </c>
      <c r="BZ36" s="2">
        <f t="shared" si="21"/>
        <v>56.823</v>
      </c>
      <c r="CA36" s="2">
        <f t="shared" si="22"/>
        <v>55.468000000000004</v>
      </c>
      <c r="CB36" s="2">
        <f t="shared" si="23"/>
        <v>50.194000000000003</v>
      </c>
      <c r="CC36" s="2">
        <f t="shared" si="24"/>
        <v>49.194000000000003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58.227730094466949</v>
      </c>
      <c r="DL36" s="2">
        <f t="shared" si="41"/>
        <v>60.540127913338438</v>
      </c>
      <c r="DM36" s="2">
        <f t="shared" si="41"/>
        <v>61.561404858299589</v>
      </c>
      <c r="DN36" s="2">
        <f t="shared" si="41"/>
        <v>63.146979082321195</v>
      </c>
      <c r="DO36" s="2">
        <f t="shared" si="41"/>
        <v>64.273097056570748</v>
      </c>
      <c r="DP36" s="2">
        <f t="shared" si="41"/>
        <v>63.791295546558686</v>
      </c>
      <c r="DQ36" s="2">
        <f t="shared" si="41"/>
        <v>66.042598424335267</v>
      </c>
      <c r="DR36" s="2">
        <f t="shared" si="41"/>
        <v>64.474034577087238</v>
      </c>
      <c r="DS36" s="2">
        <f t="shared" si="41"/>
        <v>64.453102251407145</v>
      </c>
      <c r="DT36" s="2">
        <f t="shared" si="41"/>
        <v>61.27490787992496</v>
      </c>
      <c r="DU36" s="2">
        <f t="shared" si="41"/>
        <v>57.899800562851794</v>
      </c>
      <c r="DV36" s="2">
        <f t="shared" si="41"/>
        <v>58.81361594746717</v>
      </c>
      <c r="DW36" s="2">
        <f t="shared" si="41"/>
        <v>53.964546449283276</v>
      </c>
      <c r="DX36" s="2">
        <f t="shared" si="41"/>
        <v>50.35047889995257</v>
      </c>
      <c r="DY36" s="2">
        <f t="shared" si="41"/>
        <v>47.889633333333336</v>
      </c>
      <c r="EA36" s="2">
        <f t="shared" si="42"/>
        <v>66.834514426612671</v>
      </c>
      <c r="EB36" s="2">
        <f t="shared" si="42"/>
        <v>68.260804919960208</v>
      </c>
      <c r="EC36" s="2">
        <f t="shared" si="42"/>
        <v>70.126732621577887</v>
      </c>
      <c r="ED36" s="2">
        <f t="shared" si="42"/>
        <v>67.53960563193742</v>
      </c>
      <c r="EE36" s="2">
        <f t="shared" si="42"/>
        <v>70.684646316081597</v>
      </c>
      <c r="EF36" s="2">
        <f t="shared" si="42"/>
        <v>71.354280948025959</v>
      </c>
      <c r="EG36" s="2">
        <f t="shared" si="42"/>
        <v>70.879651939922525</v>
      </c>
      <c r="EH36" s="2">
        <f t="shared" si="42"/>
        <v>66.983917247615452</v>
      </c>
      <c r="EI36" s="2">
        <f t="shared" si="42"/>
        <v>69.62213250333609</v>
      </c>
      <c r="EJ36" s="2">
        <f t="shared" si="42"/>
        <v>65.393552204176345</v>
      </c>
      <c r="EK36" s="2">
        <f t="shared" si="42"/>
        <v>51.968184918900015</v>
      </c>
      <c r="EL36" s="2">
        <f t="shared" si="42"/>
        <v>53.933496598794214</v>
      </c>
      <c r="EM36" s="2">
        <f t="shared" si="42"/>
        <v>60.377456859186509</v>
      </c>
      <c r="EN36" s="2">
        <f t="shared" si="42"/>
        <v>55.63469829939114</v>
      </c>
      <c r="EO36" s="2">
        <f t="shared" si="42"/>
        <v>51.168317084720464</v>
      </c>
      <c r="EQ36" s="2">
        <f t="shared" si="43"/>
        <v>62.451689983027144</v>
      </c>
      <c r="ER36" s="2">
        <f t="shared" si="43"/>
        <v>64.162234143023667</v>
      </c>
      <c r="ES36" s="2">
        <f t="shared" si="43"/>
        <v>65.507099276121991</v>
      </c>
      <c r="ET36" s="2">
        <f t="shared" si="43"/>
        <v>65.78535941404192</v>
      </c>
      <c r="EU36" s="2">
        <f t="shared" si="43"/>
        <v>67.927509217582525</v>
      </c>
      <c r="EV36" s="2">
        <f t="shared" si="43"/>
        <v>70.065112102987527</v>
      </c>
      <c r="EW36" s="2">
        <f t="shared" si="43"/>
        <v>68.190066549989496</v>
      </c>
      <c r="EX36" s="2">
        <f t="shared" si="43"/>
        <v>64.980403269197495</v>
      </c>
      <c r="EY36" s="2">
        <f t="shared" si="43"/>
        <v>68.525216242714336</v>
      </c>
      <c r="EZ36" s="2">
        <f t="shared" si="43"/>
        <v>60.578592666058192</v>
      </c>
      <c r="FA36" s="2">
        <f t="shared" si="43"/>
        <v>51.057720847703294</v>
      </c>
      <c r="FB36" s="2">
        <f t="shared" si="43"/>
        <v>57.189083519477059</v>
      </c>
      <c r="FC36" s="2">
        <f t="shared" si="43"/>
        <v>61.52228439083926</v>
      </c>
      <c r="FD36" s="2">
        <f t="shared" si="43"/>
        <v>61.329127240745891</v>
      </c>
      <c r="FE36" s="2">
        <f t="shared" si="43"/>
        <v>53.29867949079005</v>
      </c>
      <c r="FG36" s="2">
        <f t="shared" si="44"/>
        <v>5.6935865494931466E-2</v>
      </c>
      <c r="FH36" s="2">
        <f t="shared" si="44"/>
        <v>6.1133010886579089E-2</v>
      </c>
      <c r="FI36" s="2">
        <f t="shared" si="44"/>
        <v>5.7605189326900265E-2</v>
      </c>
      <c r="FJ36" s="2">
        <f t="shared" si="44"/>
        <v>5.7320486368203083E-2</v>
      </c>
      <c r="FK36" s="2">
        <f t="shared" si="44"/>
        <v>6.2494478895717222E-2</v>
      </c>
      <c r="FL36" s="2">
        <f t="shared" si="44"/>
        <v>5.6634303168521256E-2</v>
      </c>
      <c r="FM36" s="2">
        <f t="shared" si="44"/>
        <v>6.5358877608128849E-2</v>
      </c>
      <c r="FN36" s="2">
        <f t="shared" si="44"/>
        <v>6.1820197295912163E-2</v>
      </c>
      <c r="FO36" s="2">
        <f t="shared" si="44"/>
        <v>5.5386382411384029E-2</v>
      </c>
      <c r="FP36" s="2">
        <f t="shared" si="44"/>
        <v>5.393924126421714E-2</v>
      </c>
      <c r="FQ36" s="2">
        <f t="shared" si="44"/>
        <v>5.0730912151481095E-2</v>
      </c>
      <c r="FR36" s="2">
        <f t="shared" si="44"/>
        <v>5.4964917770551458E-2</v>
      </c>
      <c r="FS36" s="2">
        <f t="shared" si="44"/>
        <v>4.2479805279849916E-2</v>
      </c>
      <c r="FT36" s="2">
        <f t="shared" si="44"/>
        <v>4.4622982663293266E-2</v>
      </c>
      <c r="FU36" s="2">
        <f t="shared" si="44"/>
        <v>3.8401101617048017E-2</v>
      </c>
      <c r="FW36" s="2">
        <f t="shared" si="53"/>
        <v>3.5931769611519857E-7</v>
      </c>
      <c r="FX36" s="2">
        <f t="shared" si="45"/>
        <v>2.0633779303025091E-6</v>
      </c>
      <c r="FY36" s="2">
        <f t="shared" si="45"/>
        <v>1.7844196705466118E-6</v>
      </c>
      <c r="FZ36" s="2">
        <f t="shared" si="45"/>
        <v>1.7962811752939072E-6</v>
      </c>
      <c r="GA36" s="2">
        <f t="shared" si="45"/>
        <v>2.1511677078667266E-6</v>
      </c>
      <c r="GB36" s="2">
        <f t="shared" si="45"/>
        <v>2.5330422643657917E-6</v>
      </c>
      <c r="GC36" s="2">
        <f t="shared" si="45"/>
        <v>2.5480853686854102E-6</v>
      </c>
      <c r="GD36" s="2">
        <f t="shared" si="45"/>
        <v>2.7469778031814859E-6</v>
      </c>
      <c r="GE36" s="2">
        <f t="shared" si="45"/>
        <v>2.675438507517288E-6</v>
      </c>
      <c r="GF36" s="2">
        <f t="shared" si="45"/>
        <v>2.1833225984488253E-6</v>
      </c>
      <c r="GG36" s="2">
        <f t="shared" si="45"/>
        <v>1.9559265329645167E-6</v>
      </c>
      <c r="GH36" s="2">
        <f t="shared" si="45"/>
        <v>1.5926919215968336E-6</v>
      </c>
      <c r="GI36" s="2">
        <f t="shared" si="45"/>
        <v>1.2069253220508895E-6</v>
      </c>
      <c r="GJ36" s="2">
        <f t="shared" si="45"/>
        <v>8.4797649740670991E-7</v>
      </c>
      <c r="GK36" s="2">
        <f t="shared" si="45"/>
        <v>8.2645727255359422E-7</v>
      </c>
      <c r="GM36" s="86">
        <f t="shared" si="54"/>
        <v>8.5104193360385367E-10</v>
      </c>
      <c r="GN36" s="86">
        <f t="shared" si="46"/>
        <v>3.2827445765700881E-9</v>
      </c>
      <c r="GO36" s="86">
        <f t="shared" si="46"/>
        <v>9.9475726192194503E-10</v>
      </c>
      <c r="GP36" s="86">
        <f t="shared" si="46"/>
        <v>1.0329012397431614E-9</v>
      </c>
      <c r="GQ36" s="86">
        <f t="shared" si="46"/>
        <v>1.3619895050127414E-9</v>
      </c>
      <c r="GR36" s="86">
        <f t="shared" si="46"/>
        <v>1.2120205518494066E-10</v>
      </c>
      <c r="GS36" s="86">
        <f t="shared" si="46"/>
        <v>3.9086096341705971E-9</v>
      </c>
      <c r="GT36" s="86">
        <f t="shared" si="46"/>
        <v>9.9636702297828376E-10</v>
      </c>
      <c r="GU36" s="86">
        <f t="shared" si="46"/>
        <v>7.4295849575854494E-11</v>
      </c>
      <c r="GV36" s="86">
        <f t="shared" si="46"/>
        <v>1.2794808606387243E-10</v>
      </c>
      <c r="GW36" s="86">
        <f t="shared" si="46"/>
        <v>9.628013849822462E-12</v>
      </c>
      <c r="GX36" s="86">
        <f t="shared" si="46"/>
        <v>1.3137657518615582E-10</v>
      </c>
      <c r="GY36" s="86">
        <f t="shared" si="46"/>
        <v>3.0609088203719843E-13</v>
      </c>
      <c r="GZ36" s="86">
        <f t="shared" si="46"/>
        <v>1.9029514926239043E-13</v>
      </c>
      <c r="HA36" s="86">
        <f t="shared" si="46"/>
        <v>2.4456671363510315E-15</v>
      </c>
      <c r="HC36" s="86">
        <f t="shared" si="58"/>
        <v>6.0453168507717793E-29</v>
      </c>
      <c r="HD36" s="86">
        <f t="shared" si="47"/>
        <v>2.009556498073657E-25</v>
      </c>
      <c r="HE36" s="86">
        <f t="shared" si="47"/>
        <v>2.5957047722878717E-26</v>
      </c>
      <c r="HF36" s="86">
        <f t="shared" si="47"/>
        <v>5.4720069737457562E-25</v>
      </c>
      <c r="HG36" s="86">
        <f t="shared" si="47"/>
        <v>1.7436013232240011E-25</v>
      </c>
      <c r="HH36" s="86">
        <f t="shared" si="47"/>
        <v>2.3191222879694826E-27</v>
      </c>
      <c r="HI36" s="86">
        <f t="shared" si="47"/>
        <v>8.3517562312862174E-29</v>
      </c>
      <c r="HJ36" s="86">
        <f t="shared" si="47"/>
        <v>8.6155091218834989E-27</v>
      </c>
      <c r="HK36" s="86">
        <f t="shared" si="47"/>
        <v>2.5078541942695611E-27</v>
      </c>
      <c r="HL36" s="86">
        <f t="shared" si="47"/>
        <v>3.1369945708399084E-28</v>
      </c>
      <c r="HM36" s="86">
        <f t="shared" si="47"/>
        <v>3.6969250433165862E-29</v>
      </c>
      <c r="HN36" s="86">
        <f t="shared" si="47"/>
        <v>8.7621051113658479E-26</v>
      </c>
      <c r="HO36" s="86">
        <f t="shared" si="47"/>
        <v>3.0155051646469685E-33</v>
      </c>
      <c r="HP36" s="86">
        <f t="shared" si="47"/>
        <v>1.5420806155753302E-40</v>
      </c>
      <c r="HQ36" s="86">
        <f t="shared" si="47"/>
        <v>1.8353303343680578E-43</v>
      </c>
      <c r="HS36" s="86">
        <f t="shared" si="55"/>
        <v>4.3684859260782893E-178</v>
      </c>
      <c r="HT36" s="86">
        <f t="shared" si="48"/>
        <v>4.9015697701698604E-138</v>
      </c>
      <c r="HU36" s="86">
        <f t="shared" si="48"/>
        <v>5.2872380065470919E-145</v>
      </c>
      <c r="HV36" s="86">
        <f t="shared" si="48"/>
        <v>1.040860155957208E-136</v>
      </c>
      <c r="HW36" s="86">
        <f t="shared" si="48"/>
        <v>1.0237408996645731E-141</v>
      </c>
      <c r="HX36" s="86">
        <f t="shared" si="48"/>
        <v>3.035525581145185E-152</v>
      </c>
      <c r="HY36" s="86">
        <f t="shared" si="48"/>
        <v>8.1692983011226517E-159</v>
      </c>
      <c r="HZ36" s="86">
        <f t="shared" si="48"/>
        <v>1.3351104951248506E-148</v>
      </c>
      <c r="IA36" s="86">
        <f t="shared" si="48"/>
        <v>3.9722276781040174E-152</v>
      </c>
      <c r="IB36" s="86">
        <f t="shared" si="48"/>
        <v>1.483084894222083E-157</v>
      </c>
      <c r="IC36" s="86">
        <f t="shared" si="48"/>
        <v>1.245691637446587E-166</v>
      </c>
      <c r="ID36" s="86">
        <f t="shared" si="48"/>
        <v>1.1262157767774925E-145</v>
      </c>
      <c r="IE36" s="86">
        <f t="shared" si="48"/>
        <v>8.0201648794015732E-192</v>
      </c>
      <c r="IF36" s="86">
        <f t="shared" si="48"/>
        <v>7.3152623505229606E-130</v>
      </c>
      <c r="IG36" s="86">
        <f t="shared" si="48"/>
        <v>2.2744541399636434E-71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6.0043364123762588E-120</v>
      </c>
      <c r="IW36" s="86">
        <f t="shared" si="49"/>
        <v>7.8109408478522881E-197</v>
      </c>
      <c r="IY36" s="86">
        <f t="shared" si="57"/>
        <v>8.5104193360385367E-10</v>
      </c>
      <c r="IZ36" s="86">
        <f t="shared" si="50"/>
        <v>3.2827445765700881E-9</v>
      </c>
      <c r="JA36" s="86">
        <f t="shared" si="50"/>
        <v>9.9475726192194503E-10</v>
      </c>
      <c r="JB36" s="86">
        <f t="shared" si="50"/>
        <v>1.032901239743162E-9</v>
      </c>
      <c r="JC36" s="86">
        <f t="shared" si="50"/>
        <v>1.3619895050127416E-9</v>
      </c>
      <c r="JD36" s="86">
        <f t="shared" si="50"/>
        <v>1.2120205518494066E-10</v>
      </c>
      <c r="JE36" s="86">
        <f t="shared" si="50"/>
        <v>3.9086096341705971E-9</v>
      </c>
      <c r="JF36" s="86">
        <f t="shared" si="50"/>
        <v>9.9636702297828376E-10</v>
      </c>
      <c r="JG36" s="86">
        <f t="shared" si="50"/>
        <v>7.4295849575854494E-11</v>
      </c>
      <c r="JH36" s="86">
        <f t="shared" si="50"/>
        <v>1.2794808606387243E-10</v>
      </c>
      <c r="JI36" s="86">
        <f t="shared" si="50"/>
        <v>9.628013849822462E-12</v>
      </c>
      <c r="JJ36" s="86">
        <f t="shared" si="50"/>
        <v>1.3137657518615589E-10</v>
      </c>
      <c r="JK36" s="86">
        <f t="shared" si="50"/>
        <v>3.0609088203719843E-13</v>
      </c>
      <c r="JL36" s="86">
        <f t="shared" si="50"/>
        <v>1.9029514926239043E-13</v>
      </c>
      <c r="JM36" s="86">
        <f t="shared" si="50"/>
        <v>2.4456671363510315E-15</v>
      </c>
    </row>
    <row r="37" spans="2:273" x14ac:dyDescent="0.25">
      <c r="B37" s="2">
        <v>10</v>
      </c>
      <c r="C37" s="37">
        <v>58.606000000000002</v>
      </c>
      <c r="D37" s="37">
        <v>61.633000000000003</v>
      </c>
      <c r="E37" s="37">
        <v>61.753999999999998</v>
      </c>
      <c r="F37" s="37">
        <v>62.570999999999998</v>
      </c>
      <c r="G37" s="37">
        <v>62.713999999999999</v>
      </c>
      <c r="H37" s="37">
        <v>64.968000000000004</v>
      </c>
      <c r="I37" s="37">
        <v>65.855000000000004</v>
      </c>
      <c r="J37" s="37">
        <v>63.984000000000002</v>
      </c>
      <c r="K37" s="37">
        <v>64.516000000000005</v>
      </c>
      <c r="L37" s="37">
        <v>60.113</v>
      </c>
      <c r="M37" s="37">
        <v>58.048000000000002</v>
      </c>
      <c r="N37" s="37">
        <v>58.531999999999996</v>
      </c>
      <c r="O37" s="37">
        <v>53.823</v>
      </c>
      <c r="P37" s="37">
        <v>48.531999999999996</v>
      </c>
      <c r="Q37" s="37">
        <v>48.758000000000003</v>
      </c>
      <c r="S37" s="4">
        <f t="shared" si="7"/>
        <v>58.898363563185598</v>
      </c>
      <c r="T37" s="4">
        <f t="shared" si="7"/>
        <v>61.21220899173305</v>
      </c>
      <c r="U37" s="4">
        <f t="shared" si="7"/>
        <v>62.273383863713605</v>
      </c>
      <c r="V37" s="4">
        <f t="shared" si="7"/>
        <v>63.619877276930829</v>
      </c>
      <c r="W37" s="4">
        <f t="shared" si="7"/>
        <v>64.965117259194898</v>
      </c>
      <c r="X37" s="4">
        <f t="shared" si="7"/>
        <v>64.524828402692165</v>
      </c>
      <c r="Y37" s="4">
        <f t="shared" si="7"/>
        <v>66.57333305454469</v>
      </c>
      <c r="Z37" s="4">
        <f t="shared" si="7"/>
        <v>64.839047186899364</v>
      </c>
      <c r="AA37" s="4">
        <f t="shared" si="7"/>
        <v>64.929108697073971</v>
      </c>
      <c r="AB37" s="4">
        <f t="shared" si="7"/>
        <v>61.699680654632658</v>
      </c>
      <c r="AC37" s="4">
        <f t="shared" si="7"/>
        <v>57.720622185983082</v>
      </c>
      <c r="AD37" s="4">
        <f t="shared" si="7"/>
        <v>58.697745601805451</v>
      </c>
      <c r="AE37" s="4">
        <f t="shared" si="7"/>
        <v>54.506663223378943</v>
      </c>
      <c r="AF37" s="4">
        <f t="shared" si="7"/>
        <v>50.716034601707292</v>
      </c>
      <c r="AG37" s="4">
        <f t="shared" si="7"/>
        <v>48.043315651773391</v>
      </c>
      <c r="AI37" s="4">
        <f t="shared" si="8"/>
        <v>-0.29236356318559586</v>
      </c>
      <c r="AJ37" s="4">
        <f t="shared" si="8"/>
        <v>0.42079100826695282</v>
      </c>
      <c r="AK37" s="4">
        <f t="shared" si="8"/>
        <v>-0.51938386371360679</v>
      </c>
      <c r="AL37" s="4">
        <f t="shared" si="8"/>
        <v>-1.0488772769308312</v>
      </c>
      <c r="AM37" s="4">
        <f t="shared" si="8"/>
        <v>-2.2511172591948991</v>
      </c>
      <c r="AN37" s="4">
        <f t="shared" si="8"/>
        <v>0.44317159730783828</v>
      </c>
      <c r="AO37" s="4">
        <f t="shared" si="8"/>
        <v>-0.71833305454468643</v>
      </c>
      <c r="AP37" s="4">
        <f t="shared" si="8"/>
        <v>-0.85504718689936254</v>
      </c>
      <c r="AQ37" s="4">
        <f t="shared" si="8"/>
        <v>-0.41310869707396591</v>
      </c>
      <c r="AR37" s="4">
        <f t="shared" si="8"/>
        <v>-1.5866806546326586</v>
      </c>
      <c r="AS37" s="4">
        <f t="shared" si="8"/>
        <v>0.3273778140169199</v>
      </c>
      <c r="AT37" s="4">
        <f t="shared" si="8"/>
        <v>-0.16574560180545461</v>
      </c>
      <c r="AU37" s="4">
        <f t="shared" si="8"/>
        <v>-0.68366322337894303</v>
      </c>
      <c r="AV37" s="4">
        <f t="shared" si="8"/>
        <v>-2.184034601707296</v>
      </c>
      <c r="AW37" s="4">
        <f t="shared" si="8"/>
        <v>0.71468434822661209</v>
      </c>
      <c r="AY37" s="2">
        <f t="shared" si="51"/>
        <v>58.898360694890464</v>
      </c>
      <c r="AZ37" s="2">
        <f t="shared" si="9"/>
        <v>61.212199205536692</v>
      </c>
      <c r="BA37" s="2">
        <f t="shared" si="9"/>
        <v>62.27338046103246</v>
      </c>
      <c r="BB37" s="2">
        <f t="shared" si="9"/>
        <v>63.619873924483066</v>
      </c>
      <c r="BC37" s="2">
        <f t="shared" si="9"/>
        <v>64.965112972747676</v>
      </c>
      <c r="BD37" s="2">
        <f t="shared" si="9"/>
        <v>64.524827939933616</v>
      </c>
      <c r="BE37" s="2">
        <f t="shared" si="9"/>
        <v>66.573320842775274</v>
      </c>
      <c r="BF37" s="2">
        <f t="shared" si="9"/>
        <v>64.83904407671541</v>
      </c>
      <c r="BG37" s="2">
        <f t="shared" si="9"/>
        <v>64.929108410851981</v>
      </c>
      <c r="BH37" s="2">
        <f t="shared" si="9"/>
        <v>61.699680193931805</v>
      </c>
      <c r="BI37" s="2">
        <f t="shared" si="9"/>
        <v>57.720622142377415</v>
      </c>
      <c r="BJ37" s="2">
        <f t="shared" si="9"/>
        <v>58.697745113438188</v>
      </c>
      <c r="BK37" s="2">
        <f t="shared" si="9"/>
        <v>54.50666322180966</v>
      </c>
      <c r="BL37" s="2">
        <f t="shared" si="9"/>
        <v>50.716034600744727</v>
      </c>
      <c r="BM37" s="2">
        <f t="shared" si="9"/>
        <v>48.043315651760715</v>
      </c>
      <c r="BO37" s="2">
        <f t="shared" si="10"/>
        <v>58.606000000000002</v>
      </c>
      <c r="BP37" s="2">
        <f t="shared" si="11"/>
        <v>61.633000000000003</v>
      </c>
      <c r="BQ37" s="2">
        <f t="shared" si="12"/>
        <v>61.753999999999998</v>
      </c>
      <c r="BR37" s="2">
        <f t="shared" si="13"/>
        <v>62.570999999999998</v>
      </c>
      <c r="BS37" s="2">
        <f t="shared" si="14"/>
        <v>62.713999999999999</v>
      </c>
      <c r="BT37" s="2">
        <f t="shared" si="15"/>
        <v>64.968000000000004</v>
      </c>
      <c r="BU37" s="2">
        <f t="shared" si="16"/>
        <v>65.855000000000004</v>
      </c>
      <c r="BV37" s="2">
        <f t="shared" si="17"/>
        <v>63.984000000000002</v>
      </c>
      <c r="BW37" s="2">
        <f t="shared" si="18"/>
        <v>64.516000000000005</v>
      </c>
      <c r="BX37" s="2">
        <f t="shared" si="19"/>
        <v>60.113</v>
      </c>
      <c r="BY37" s="2">
        <f t="shared" si="20"/>
        <v>58.048000000000002</v>
      </c>
      <c r="BZ37" s="2">
        <f t="shared" si="21"/>
        <v>58.531999999999996</v>
      </c>
      <c r="CA37" s="2">
        <f t="shared" si="22"/>
        <v>53.823</v>
      </c>
      <c r="CB37" s="2">
        <f t="shared" si="23"/>
        <v>48.531999999999996</v>
      </c>
      <c r="CC37" s="2">
        <f t="shared" si="24"/>
        <v>48.758000000000003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58.384828879892048</v>
      </c>
      <c r="DL37" s="2">
        <f t="shared" si="41"/>
        <v>60.722369296421924</v>
      </c>
      <c r="DM37" s="2">
        <f t="shared" si="41"/>
        <v>61.759702834008088</v>
      </c>
      <c r="DN37" s="2">
        <f t="shared" si="41"/>
        <v>63.368829892037795</v>
      </c>
      <c r="DO37" s="2">
        <f t="shared" si="41"/>
        <v>64.559660247291831</v>
      </c>
      <c r="DP37" s="2">
        <f t="shared" si="41"/>
        <v>64.085989068825896</v>
      </c>
      <c r="DQ37" s="2">
        <f t="shared" si="41"/>
        <v>66.256006346427398</v>
      </c>
      <c r="DR37" s="2">
        <f t="shared" si="41"/>
        <v>64.69577885983152</v>
      </c>
      <c r="DS37" s="2">
        <f t="shared" si="41"/>
        <v>64.639716322701702</v>
      </c>
      <c r="DT37" s="2">
        <f t="shared" si="41"/>
        <v>61.47955712945592</v>
      </c>
      <c r="DU37" s="2">
        <f t="shared" si="41"/>
        <v>58.06005703564729</v>
      </c>
      <c r="DV37" s="2">
        <f t="shared" si="41"/>
        <v>59.004990619136962</v>
      </c>
      <c r="DW37" s="2">
        <f t="shared" si="41"/>
        <v>54.226928000875354</v>
      </c>
      <c r="DX37" s="2">
        <f t="shared" si="41"/>
        <v>50.468516121384525</v>
      </c>
      <c r="DY37" s="2">
        <f t="shared" si="41"/>
        <v>47.910633053221289</v>
      </c>
      <c r="EA37" s="2">
        <f t="shared" si="42"/>
        <v>66.655903836841816</v>
      </c>
      <c r="EB37" s="2">
        <f t="shared" si="42"/>
        <v>68.073118386542475</v>
      </c>
      <c r="EC37" s="2">
        <f t="shared" si="42"/>
        <v>69.937636427993525</v>
      </c>
      <c r="ED37" s="2">
        <f t="shared" si="42"/>
        <v>67.385267838673045</v>
      </c>
      <c r="EE37" s="2">
        <f t="shared" si="42"/>
        <v>70.512389368921632</v>
      </c>
      <c r="EF37" s="2">
        <f t="shared" si="42"/>
        <v>71.191503882523477</v>
      </c>
      <c r="EG37" s="2">
        <f t="shared" si="42"/>
        <v>70.711803813049883</v>
      </c>
      <c r="EH37" s="2">
        <f t="shared" si="42"/>
        <v>66.822012805180421</v>
      </c>
      <c r="EI37" s="2">
        <f t="shared" si="42"/>
        <v>69.430460076154986</v>
      </c>
      <c r="EJ37" s="2">
        <f t="shared" si="42"/>
        <v>65.220985374544256</v>
      </c>
      <c r="EK37" s="2">
        <f t="shared" si="42"/>
        <v>51.92806221596053</v>
      </c>
      <c r="EL37" s="2">
        <f t="shared" si="42"/>
        <v>53.879860994198609</v>
      </c>
      <c r="EM37" s="2">
        <f t="shared" si="42"/>
        <v>60.257223145083806</v>
      </c>
      <c r="EN37" s="2">
        <f t="shared" si="42"/>
        <v>55.549005299336713</v>
      </c>
      <c r="EO37" s="2">
        <f t="shared" si="42"/>
        <v>51.073420942150484</v>
      </c>
      <c r="EQ37" s="2">
        <f t="shared" si="43"/>
        <v>62.312470056390886</v>
      </c>
      <c r="ER37" s="2">
        <f t="shared" si="43"/>
        <v>64.015495223935517</v>
      </c>
      <c r="ES37" s="2">
        <f t="shared" si="43"/>
        <v>65.364239518745933</v>
      </c>
      <c r="ET37" s="2">
        <f t="shared" si="43"/>
        <v>65.648602887334008</v>
      </c>
      <c r="EU37" s="2">
        <f t="shared" si="43"/>
        <v>67.783515867674126</v>
      </c>
      <c r="EV37" s="2">
        <f t="shared" si="43"/>
        <v>69.915835214568574</v>
      </c>
      <c r="EW37" s="2">
        <f t="shared" si="43"/>
        <v>68.049788144240509</v>
      </c>
      <c r="EX37" s="2">
        <f t="shared" si="43"/>
        <v>64.839242803675049</v>
      </c>
      <c r="EY37" s="2">
        <f t="shared" si="43"/>
        <v>68.344639649536006</v>
      </c>
      <c r="EZ37" s="2">
        <f t="shared" si="43"/>
        <v>60.454543654219371</v>
      </c>
      <c r="FA37" s="2">
        <f t="shared" si="43"/>
        <v>51.027105892937456</v>
      </c>
      <c r="FB37" s="2">
        <f t="shared" si="43"/>
        <v>57.102695459396216</v>
      </c>
      <c r="FC37" s="2">
        <f t="shared" si="43"/>
        <v>61.390948450947128</v>
      </c>
      <c r="FD37" s="2">
        <f t="shared" si="43"/>
        <v>61.181770383259938</v>
      </c>
      <c r="FE37" s="2">
        <f t="shared" si="43"/>
        <v>53.180204492065236</v>
      </c>
      <c r="FG37" s="2">
        <f t="shared" si="44"/>
        <v>6.2087882036464967E-2</v>
      </c>
      <c r="FH37" s="2">
        <f t="shared" si="44"/>
        <v>6.6637982506626281E-2</v>
      </c>
      <c r="FI37" s="2">
        <f t="shared" si="44"/>
        <v>6.2813737642113579E-2</v>
      </c>
      <c r="FJ37" s="2">
        <f t="shared" si="44"/>
        <v>6.2504999774987691E-2</v>
      </c>
      <c r="FK37" s="2">
        <f t="shared" si="44"/>
        <v>6.8113155123810762E-2</v>
      </c>
      <c r="FL37" s="2">
        <f t="shared" si="44"/>
        <v>6.1760818981857445E-2</v>
      </c>
      <c r="FM37" s="2">
        <f t="shared" si="44"/>
        <v>7.1215520045961295E-2</v>
      </c>
      <c r="FN37" s="2">
        <f t="shared" si="44"/>
        <v>6.7382608250359535E-2</v>
      </c>
      <c r="FO37" s="2">
        <f t="shared" si="44"/>
        <v>6.0407170235354003E-2</v>
      </c>
      <c r="FP37" s="2">
        <f t="shared" si="44"/>
        <v>5.8837016441541878E-2</v>
      </c>
      <c r="FQ37" s="2">
        <f t="shared" si="44"/>
        <v>5.5354410927062725E-2</v>
      </c>
      <c r="FR37" s="2">
        <f t="shared" si="44"/>
        <v>5.9949924467501463E-2</v>
      </c>
      <c r="FS37" s="2">
        <f t="shared" si="44"/>
        <v>4.6388064582234802E-2</v>
      </c>
      <c r="FT37" s="2">
        <f t="shared" si="44"/>
        <v>4.8718387819591057E-2</v>
      </c>
      <c r="FU37" s="2">
        <f t="shared" si="44"/>
        <v>4.195054934060289E-2</v>
      </c>
      <c r="FW37" s="2">
        <f t="shared" si="53"/>
        <v>3.9398400562074106E-7</v>
      </c>
      <c r="FX37" s="2">
        <f t="shared" si="45"/>
        <v>2.2624484605919187E-6</v>
      </c>
      <c r="FY37" s="2">
        <f t="shared" si="45"/>
        <v>1.9565769246837942E-6</v>
      </c>
      <c r="FZ37" s="2">
        <f t="shared" si="45"/>
        <v>1.9695828015196479E-6</v>
      </c>
      <c r="GA37" s="2">
        <f t="shared" si="45"/>
        <v>2.3587079983950841E-6</v>
      </c>
      <c r="GB37" s="2">
        <f t="shared" si="45"/>
        <v>2.7774249340298409E-6</v>
      </c>
      <c r="GC37" s="2">
        <f t="shared" si="45"/>
        <v>2.7939193618327485E-6</v>
      </c>
      <c r="GD37" s="2">
        <f t="shared" si="45"/>
        <v>3.0120004682270084E-6</v>
      </c>
      <c r="GE37" s="2">
        <f t="shared" si="45"/>
        <v>2.9335592313999158E-6</v>
      </c>
      <c r="GF37" s="2">
        <f t="shared" si="45"/>
        <v>2.3939651200737621E-6</v>
      </c>
      <c r="GG37" s="2">
        <f t="shared" si="45"/>
        <v>2.1446303919526308E-6</v>
      </c>
      <c r="GH37" s="2">
        <f t="shared" si="45"/>
        <v>1.7463516968598407E-6</v>
      </c>
      <c r="GI37" s="2">
        <f t="shared" si="45"/>
        <v>1.3233671459064058E-6</v>
      </c>
      <c r="GJ37" s="2">
        <f t="shared" si="45"/>
        <v>9.2978766418124103E-7</v>
      </c>
      <c r="GK37" s="2">
        <f t="shared" si="45"/>
        <v>9.0619230714364106E-7</v>
      </c>
      <c r="GM37" s="86">
        <f t="shared" si="54"/>
        <v>1.7896020270157555E-9</v>
      </c>
      <c r="GN37" s="86">
        <f t="shared" si="46"/>
        <v>6.5689119596633804E-9</v>
      </c>
      <c r="GO37" s="86">
        <f t="shared" si="46"/>
        <v>2.0820494305255364E-9</v>
      </c>
      <c r="GP37" s="86">
        <f t="shared" si="46"/>
        <v>2.154796649457397E-9</v>
      </c>
      <c r="GQ37" s="86">
        <f t="shared" si="46"/>
        <v>2.8705135539135988E-9</v>
      </c>
      <c r="GR37" s="86">
        <f t="shared" si="46"/>
        <v>2.810623554359215E-10</v>
      </c>
      <c r="GS37" s="86">
        <f t="shared" si="46"/>
        <v>7.8935417654302352E-9</v>
      </c>
      <c r="GT37" s="86">
        <f t="shared" si="46"/>
        <v>2.1277913123854491E-9</v>
      </c>
      <c r="GU37" s="86">
        <f t="shared" si="46"/>
        <v>1.754165038141807E-10</v>
      </c>
      <c r="GV37" s="86">
        <f t="shared" si="46"/>
        <v>2.9148955491623755E-10</v>
      </c>
      <c r="GW37" s="86">
        <f t="shared" si="46"/>
        <v>2.4492821755065017E-11</v>
      </c>
      <c r="GX37" s="86">
        <f t="shared" si="46"/>
        <v>3.0061144584659902E-10</v>
      </c>
      <c r="GY37" s="86">
        <f t="shared" si="46"/>
        <v>8.6761997379602153E-13</v>
      </c>
      <c r="GZ37" s="86">
        <f t="shared" si="46"/>
        <v>5.6165069283641439E-13</v>
      </c>
      <c r="HA37" s="86">
        <f t="shared" si="46"/>
        <v>8.3959459421585524E-15</v>
      </c>
      <c r="HC37" s="86">
        <f t="shared" si="58"/>
        <v>3.1013814199485006E-28</v>
      </c>
      <c r="HD37" s="86">
        <f t="shared" si="47"/>
        <v>8.3933537904575058E-25</v>
      </c>
      <c r="HE37" s="86">
        <f t="shared" si="47"/>
        <v>1.1475546341062716E-25</v>
      </c>
      <c r="HF37" s="86">
        <f t="shared" si="47"/>
        <v>2.2357197060690381E-24</v>
      </c>
      <c r="HG37" s="86">
        <f t="shared" si="47"/>
        <v>7.5816044175910839E-25</v>
      </c>
      <c r="HH37" s="86">
        <f t="shared" si="47"/>
        <v>1.1451777054278889E-26</v>
      </c>
      <c r="HI37" s="86">
        <f t="shared" si="47"/>
        <v>4.4571598401714364E-28</v>
      </c>
      <c r="HJ37" s="86">
        <f t="shared" si="47"/>
        <v>4.11154763615585E-26</v>
      </c>
      <c r="HK37" s="86">
        <f t="shared" si="47"/>
        <v>1.240677102242765E-26</v>
      </c>
      <c r="HL37" s="86">
        <f t="shared" si="47"/>
        <v>1.6133711818501277E-27</v>
      </c>
      <c r="HM37" s="86">
        <f t="shared" si="47"/>
        <v>2.0214488673394448E-28</v>
      </c>
      <c r="HN37" s="86">
        <f t="shared" si="47"/>
        <v>3.8146148622554088E-25</v>
      </c>
      <c r="HO37" s="86">
        <f t="shared" si="47"/>
        <v>1.98038913135908E-32</v>
      </c>
      <c r="HP37" s="86">
        <f t="shared" si="47"/>
        <v>1.6100395125510941E-39</v>
      </c>
      <c r="HQ37" s="86">
        <f t="shared" si="47"/>
        <v>2.1921989538822663E-42</v>
      </c>
      <c r="HS37" s="86">
        <f t="shared" si="55"/>
        <v>3.5424104634450874E-175</v>
      </c>
      <c r="HT37" s="86">
        <f t="shared" si="48"/>
        <v>1.2103688344809487E-135</v>
      </c>
      <c r="HU37" s="86">
        <f t="shared" si="48"/>
        <v>1.6911654391848991E-142</v>
      </c>
      <c r="HV37" s="86">
        <f t="shared" si="48"/>
        <v>2.4156249177731933E-134</v>
      </c>
      <c r="HW37" s="86">
        <f t="shared" si="48"/>
        <v>3.1636058516406518E-139</v>
      </c>
      <c r="HX37" s="86">
        <f t="shared" si="48"/>
        <v>1.5311443677364487E-149</v>
      </c>
      <c r="HY37" s="86">
        <f t="shared" si="48"/>
        <v>5.3785125970032176E-156</v>
      </c>
      <c r="HZ37" s="86">
        <f t="shared" si="48"/>
        <v>5.851824324898907E-146</v>
      </c>
      <c r="IA37" s="86">
        <f t="shared" si="48"/>
        <v>2.021578702004969E-149</v>
      </c>
      <c r="IB37" s="86">
        <f t="shared" si="48"/>
        <v>8.8202904450973603E-155</v>
      </c>
      <c r="IC37" s="86">
        <f t="shared" si="48"/>
        <v>1.0152816898782909E-163</v>
      </c>
      <c r="ID37" s="86">
        <f t="shared" si="48"/>
        <v>3.6579899527406159E-143</v>
      </c>
      <c r="IE37" s="86">
        <f t="shared" si="48"/>
        <v>1.3733932096022431E-188</v>
      </c>
      <c r="IF37" s="86">
        <f t="shared" si="48"/>
        <v>1.0760994957143424E-127</v>
      </c>
      <c r="IG37" s="86">
        <f t="shared" si="48"/>
        <v>3.182874276677711E-70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2.1270078937380551E-118</v>
      </c>
      <c r="IW37" s="86">
        <f t="shared" si="49"/>
        <v>2.7901047905752659E-194</v>
      </c>
      <c r="IY37" s="86">
        <f t="shared" si="57"/>
        <v>1.7896020270157555E-9</v>
      </c>
      <c r="IZ37" s="86">
        <f t="shared" si="50"/>
        <v>6.5689119596633812E-9</v>
      </c>
      <c r="JA37" s="86">
        <f t="shared" si="50"/>
        <v>2.0820494305255364E-9</v>
      </c>
      <c r="JB37" s="86">
        <f t="shared" si="50"/>
        <v>2.1547966494573991E-9</v>
      </c>
      <c r="JC37" s="86">
        <f t="shared" si="50"/>
        <v>2.8705135539135997E-9</v>
      </c>
      <c r="JD37" s="86">
        <f t="shared" si="50"/>
        <v>2.810623554359215E-10</v>
      </c>
      <c r="JE37" s="86">
        <f t="shared" si="50"/>
        <v>7.8935417654302352E-9</v>
      </c>
      <c r="JF37" s="86">
        <f t="shared" si="50"/>
        <v>2.1277913123854491E-9</v>
      </c>
      <c r="JG37" s="86">
        <f t="shared" si="50"/>
        <v>1.754165038141807E-10</v>
      </c>
      <c r="JH37" s="86">
        <f t="shared" si="50"/>
        <v>2.9148955491623755E-10</v>
      </c>
      <c r="JI37" s="86">
        <f t="shared" si="50"/>
        <v>2.4492821755065017E-11</v>
      </c>
      <c r="JJ37" s="86">
        <f t="shared" si="50"/>
        <v>3.0061144584659939E-10</v>
      </c>
      <c r="JK37" s="86">
        <f t="shared" si="50"/>
        <v>8.6761997379602153E-13</v>
      </c>
      <c r="JL37" s="86">
        <f t="shared" si="50"/>
        <v>5.6165069283641439E-13</v>
      </c>
      <c r="JM37" s="86">
        <f t="shared" si="50"/>
        <v>8.3959459421585524E-15</v>
      </c>
    </row>
    <row r="38" spans="2:273" x14ac:dyDescent="0.25">
      <c r="B38" s="2">
        <v>11</v>
      </c>
      <c r="C38" s="37">
        <v>61.121000000000002</v>
      </c>
      <c r="D38" s="37">
        <v>60.732999999999997</v>
      </c>
      <c r="E38" s="37">
        <v>62.902000000000001</v>
      </c>
      <c r="F38" s="37">
        <v>64.713999999999999</v>
      </c>
      <c r="G38" s="37">
        <v>64.856999999999999</v>
      </c>
      <c r="H38" s="37">
        <v>65.644999999999996</v>
      </c>
      <c r="I38" s="37">
        <v>65.483999999999995</v>
      </c>
      <c r="J38" s="37">
        <v>64.096999999999994</v>
      </c>
      <c r="K38" s="37">
        <v>63.774000000000001</v>
      </c>
      <c r="L38" s="37">
        <v>61.628999999999998</v>
      </c>
      <c r="M38" s="37">
        <v>56.628999999999998</v>
      </c>
      <c r="N38" s="37">
        <v>56.194000000000003</v>
      </c>
      <c r="O38" s="37">
        <v>54.354999999999997</v>
      </c>
      <c r="P38" s="37">
        <v>51.305999999999997</v>
      </c>
      <c r="Q38" s="37">
        <v>50.305999999999997</v>
      </c>
      <c r="S38" s="4">
        <f t="shared" si="7"/>
        <v>59.07893879000396</v>
      </c>
      <c r="T38" s="4">
        <f t="shared" si="7"/>
        <v>61.411429666993733</v>
      </c>
      <c r="U38" s="4">
        <f t="shared" si="7"/>
        <v>62.491330694104931</v>
      </c>
      <c r="V38" s="4">
        <f t="shared" si="7"/>
        <v>63.838674117790305</v>
      </c>
      <c r="W38" s="4">
        <f t="shared" si="7"/>
        <v>65.253856799523817</v>
      </c>
      <c r="X38" s="4">
        <f t="shared" si="7"/>
        <v>64.828214622672633</v>
      </c>
      <c r="Y38" s="4">
        <f t="shared" si="7"/>
        <v>66.785424665589943</v>
      </c>
      <c r="Z38" s="4">
        <f t="shared" si="7"/>
        <v>65.045439901378131</v>
      </c>
      <c r="AA38" s="4">
        <f t="shared" si="7"/>
        <v>65.116893921802088</v>
      </c>
      <c r="AB38" s="4">
        <f t="shared" si="7"/>
        <v>61.900007074021076</v>
      </c>
      <c r="AC38" s="4">
        <f t="shared" si="7"/>
        <v>57.838010360119299</v>
      </c>
      <c r="AD38" s="4">
        <f t="shared" si="7"/>
        <v>58.845402815746326</v>
      </c>
      <c r="AE38" s="4">
        <f t="shared" si="7"/>
        <v>54.775292069620122</v>
      </c>
      <c r="AF38" s="4">
        <f t="shared" si="7"/>
        <v>50.845850168689772</v>
      </c>
      <c r="AG38" s="4">
        <f t="shared" si="7"/>
        <v>48.071220417507504</v>
      </c>
      <c r="AI38" s="4">
        <f t="shared" si="8"/>
        <v>2.0420612099960422</v>
      </c>
      <c r="AJ38" s="4">
        <f t="shared" si="8"/>
        <v>-0.67842966699373619</v>
      </c>
      <c r="AK38" s="4">
        <f t="shared" si="8"/>
        <v>0.41066930589506967</v>
      </c>
      <c r="AL38" s="4">
        <f t="shared" si="8"/>
        <v>0.87532588220969387</v>
      </c>
      <c r="AM38" s="4">
        <f t="shared" si="8"/>
        <v>-0.39685679952381747</v>
      </c>
      <c r="AN38" s="4">
        <f t="shared" si="8"/>
        <v>0.81678537732736345</v>
      </c>
      <c r="AO38" s="4">
        <f t="shared" si="8"/>
        <v>-1.3014246655899484</v>
      </c>
      <c r="AP38" s="4">
        <f t="shared" si="8"/>
        <v>-0.94843990137813705</v>
      </c>
      <c r="AQ38" s="4">
        <f t="shared" si="8"/>
        <v>-1.3428939218020872</v>
      </c>
      <c r="AR38" s="4">
        <f t="shared" si="8"/>
        <v>-0.27100707402107815</v>
      </c>
      <c r="AS38" s="4">
        <f t="shared" si="8"/>
        <v>-1.2090103601193007</v>
      </c>
      <c r="AT38" s="4">
        <f t="shared" si="8"/>
        <v>-2.651402815746323</v>
      </c>
      <c r="AU38" s="4">
        <f t="shared" si="8"/>
        <v>-0.42029206962012466</v>
      </c>
      <c r="AV38" s="4">
        <f t="shared" si="8"/>
        <v>0.46014983131022547</v>
      </c>
      <c r="AW38" s="4">
        <f t="shared" si="8"/>
        <v>2.234779582492493</v>
      </c>
      <c r="AY38" s="2">
        <f t="shared" si="51"/>
        <v>59.078932953733407</v>
      </c>
      <c r="AZ38" s="2">
        <f t="shared" si="9"/>
        <v>61.411410699757589</v>
      </c>
      <c r="BA38" s="2">
        <f t="shared" si="9"/>
        <v>62.491323802491344</v>
      </c>
      <c r="BB38" s="2">
        <f t="shared" si="9"/>
        <v>63.838667349166457</v>
      </c>
      <c r="BC38" s="2">
        <f t="shared" si="9"/>
        <v>65.253848066128398</v>
      </c>
      <c r="BD38" s="2">
        <f t="shared" si="9"/>
        <v>64.828213587464631</v>
      </c>
      <c r="BE38" s="2">
        <f t="shared" si="9"/>
        <v>66.785400800383727</v>
      </c>
      <c r="BF38" s="2">
        <f t="shared" si="9"/>
        <v>65.045433482604793</v>
      </c>
      <c r="BG38" s="2">
        <f t="shared" si="9"/>
        <v>65.116893270110495</v>
      </c>
      <c r="BH38" s="2">
        <f t="shared" si="9"/>
        <v>61.900006060492636</v>
      </c>
      <c r="BI38" s="2">
        <f t="shared" si="9"/>
        <v>57.838010253293142</v>
      </c>
      <c r="BJ38" s="2">
        <f t="shared" si="9"/>
        <v>58.845401736987661</v>
      </c>
      <c r="BK38" s="2">
        <f t="shared" si="9"/>
        <v>54.775292065342107</v>
      </c>
      <c r="BL38" s="2">
        <f t="shared" si="9"/>
        <v>50.84585016596197</v>
      </c>
      <c r="BM38" s="2">
        <f t="shared" si="9"/>
        <v>48.071220417465817</v>
      </c>
      <c r="BO38" s="2">
        <f t="shared" si="10"/>
        <v>61.121000000000002</v>
      </c>
      <c r="BP38" s="2">
        <f t="shared" si="11"/>
        <v>60.732999999999997</v>
      </c>
      <c r="BQ38" s="2">
        <f t="shared" si="12"/>
        <v>62.902000000000001</v>
      </c>
      <c r="BR38" s="2">
        <f t="shared" si="13"/>
        <v>64.713999999999999</v>
      </c>
      <c r="BS38" s="2">
        <f t="shared" si="14"/>
        <v>64.856999999999999</v>
      </c>
      <c r="BT38" s="2">
        <f t="shared" si="15"/>
        <v>65.644999999999996</v>
      </c>
      <c r="BU38" s="2">
        <f t="shared" si="16"/>
        <v>65.483999999999995</v>
      </c>
      <c r="BV38" s="2">
        <f t="shared" si="17"/>
        <v>64.096999999999994</v>
      </c>
      <c r="BW38" s="2">
        <f t="shared" si="18"/>
        <v>63.774000000000001</v>
      </c>
      <c r="BX38" s="2">
        <f t="shared" si="19"/>
        <v>61.628999999999998</v>
      </c>
      <c r="BY38" s="2">
        <f t="shared" si="20"/>
        <v>56.628999999999998</v>
      </c>
      <c r="BZ38" s="2">
        <f t="shared" si="21"/>
        <v>56.194000000000003</v>
      </c>
      <c r="CA38" s="2">
        <f t="shared" si="22"/>
        <v>54.354999999999997</v>
      </c>
      <c r="CB38" s="2">
        <f t="shared" si="23"/>
        <v>51.305999999999997</v>
      </c>
      <c r="CC38" s="2">
        <f t="shared" si="24"/>
        <v>50.305999999999997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58.541927665317154</v>
      </c>
      <c r="DL38" s="2">
        <f t="shared" si="41"/>
        <v>60.90461067950541</v>
      </c>
      <c r="DM38" s="2">
        <f t="shared" si="41"/>
        <v>61.958000809716594</v>
      </c>
      <c r="DN38" s="2">
        <f t="shared" si="41"/>
        <v>63.590680701754394</v>
      </c>
      <c r="DO38" s="2">
        <f t="shared" si="41"/>
        <v>64.846223438012913</v>
      </c>
      <c r="DP38" s="2">
        <f t="shared" si="41"/>
        <v>64.380682591093105</v>
      </c>
      <c r="DQ38" s="2">
        <f t="shared" si="41"/>
        <v>66.469414268519529</v>
      </c>
      <c r="DR38" s="2">
        <f t="shared" si="41"/>
        <v>64.917523142575803</v>
      </c>
      <c r="DS38" s="2">
        <f t="shared" si="41"/>
        <v>64.826330393996258</v>
      </c>
      <c r="DT38" s="2">
        <f t="shared" si="41"/>
        <v>61.684206378986872</v>
      </c>
      <c r="DU38" s="2">
        <f t="shared" si="41"/>
        <v>58.220313508442786</v>
      </c>
      <c r="DV38" s="2">
        <f t="shared" si="41"/>
        <v>59.196365290806753</v>
      </c>
      <c r="DW38" s="2">
        <f t="shared" si="41"/>
        <v>54.489309552467432</v>
      </c>
      <c r="DX38" s="2">
        <f t="shared" si="41"/>
        <v>50.586553342816487</v>
      </c>
      <c r="DY38" s="2">
        <f t="shared" si="41"/>
        <v>47.93163277310925</v>
      </c>
      <c r="EA38" s="2">
        <f t="shared" si="42"/>
        <v>66.477293247070975</v>
      </c>
      <c r="EB38" s="2">
        <f t="shared" si="42"/>
        <v>67.885431853124729</v>
      </c>
      <c r="EC38" s="2">
        <f t="shared" si="42"/>
        <v>69.748540234409163</v>
      </c>
      <c r="ED38" s="2">
        <f t="shared" si="42"/>
        <v>67.23093004540867</v>
      </c>
      <c r="EE38" s="2">
        <f t="shared" si="42"/>
        <v>70.34013242176168</v>
      </c>
      <c r="EF38" s="2">
        <f t="shared" si="42"/>
        <v>71.028726817020996</v>
      </c>
      <c r="EG38" s="2">
        <f t="shared" si="42"/>
        <v>70.543955686177227</v>
      </c>
      <c r="EH38" s="2">
        <f t="shared" si="42"/>
        <v>66.660108362745405</v>
      </c>
      <c r="EI38" s="2">
        <f t="shared" si="42"/>
        <v>69.238787648973869</v>
      </c>
      <c r="EJ38" s="2">
        <f t="shared" si="42"/>
        <v>65.048418544912167</v>
      </c>
      <c r="EK38" s="2">
        <f t="shared" si="42"/>
        <v>51.887939513021053</v>
      </c>
      <c r="EL38" s="2">
        <f t="shared" si="42"/>
        <v>53.826225389602996</v>
      </c>
      <c r="EM38" s="2">
        <f t="shared" si="42"/>
        <v>60.136989430981103</v>
      </c>
      <c r="EN38" s="2">
        <f t="shared" si="42"/>
        <v>55.463312299282279</v>
      </c>
      <c r="EO38" s="2">
        <f t="shared" si="42"/>
        <v>50.978524799580505</v>
      </c>
      <c r="EQ38" s="2">
        <f t="shared" si="43"/>
        <v>62.173250129754635</v>
      </c>
      <c r="ER38" s="2">
        <f t="shared" si="43"/>
        <v>63.868756304847352</v>
      </c>
      <c r="ES38" s="2">
        <f t="shared" si="43"/>
        <v>65.22137976136986</v>
      </c>
      <c r="ET38" s="2">
        <f t="shared" si="43"/>
        <v>65.511846360626095</v>
      </c>
      <c r="EU38" s="2">
        <f t="shared" si="43"/>
        <v>67.639522517765741</v>
      </c>
      <c r="EV38" s="2">
        <f t="shared" si="43"/>
        <v>69.766558326149621</v>
      </c>
      <c r="EW38" s="2">
        <f t="shared" si="43"/>
        <v>67.909509738491522</v>
      </c>
      <c r="EX38" s="2">
        <f t="shared" si="43"/>
        <v>64.698082338152602</v>
      </c>
      <c r="EY38" s="2">
        <f t="shared" si="43"/>
        <v>68.164063056357676</v>
      </c>
      <c r="EZ38" s="2">
        <f t="shared" si="43"/>
        <v>60.330494642380543</v>
      </c>
      <c r="FA38" s="2">
        <f t="shared" si="43"/>
        <v>50.996490938171625</v>
      </c>
      <c r="FB38" s="2">
        <f t="shared" si="43"/>
        <v>57.016307399315373</v>
      </c>
      <c r="FC38" s="2">
        <f t="shared" si="43"/>
        <v>61.259612511054989</v>
      </c>
      <c r="FD38" s="2">
        <f t="shared" si="43"/>
        <v>61.034413525773992</v>
      </c>
      <c r="FE38" s="2">
        <f t="shared" si="43"/>
        <v>53.061729493340422</v>
      </c>
      <c r="FG38" s="2">
        <f t="shared" si="44"/>
        <v>6.7672641191919944E-2</v>
      </c>
      <c r="FH38" s="2">
        <f t="shared" si="44"/>
        <v>7.2600339116884099E-2</v>
      </c>
      <c r="FI38" s="2">
        <f t="shared" si="44"/>
        <v>6.8459021386729699E-2</v>
      </c>
      <c r="FJ38" s="2">
        <f t="shared" si="44"/>
        <v>6.8124553166855145E-2</v>
      </c>
      <c r="FK38" s="2">
        <f t="shared" si="44"/>
        <v>7.4197008692929486E-2</v>
      </c>
      <c r="FL38" s="2">
        <f t="shared" si="44"/>
        <v>6.7318270599822927E-2</v>
      </c>
      <c r="FM38" s="2">
        <f t="shared" si="44"/>
        <v>7.7553415224377337E-2</v>
      </c>
      <c r="FN38" s="2">
        <f t="shared" si="44"/>
        <v>7.3406349554461542E-2</v>
      </c>
      <c r="FO38" s="2">
        <f t="shared" si="44"/>
        <v>6.5851364957046896E-2</v>
      </c>
      <c r="FP38" s="2">
        <f t="shared" si="44"/>
        <v>6.4149362490090442E-2</v>
      </c>
      <c r="FQ38" s="2">
        <f t="shared" si="44"/>
        <v>6.0372485761119518E-2</v>
      </c>
      <c r="FR38" s="2">
        <f t="shared" si="44"/>
        <v>6.5355776341143965E-2</v>
      </c>
      <c r="FS38" s="2">
        <f t="shared" si="44"/>
        <v>5.0636879223319969E-2</v>
      </c>
      <c r="FT38" s="2">
        <f t="shared" si="44"/>
        <v>5.3168742963939052E-2</v>
      </c>
      <c r="FU38" s="2">
        <f t="shared" si="44"/>
        <v>4.5812445347574872E-2</v>
      </c>
      <c r="FW38" s="2">
        <f t="shared" si="53"/>
        <v>4.3199485537179709E-7</v>
      </c>
      <c r="FX38" s="2">
        <f t="shared" si="45"/>
        <v>2.4807248654517084E-6</v>
      </c>
      <c r="FY38" s="2">
        <f t="shared" si="45"/>
        <v>2.1453435320225781E-6</v>
      </c>
      <c r="FZ38" s="2">
        <f t="shared" si="45"/>
        <v>2.1596041869930379E-6</v>
      </c>
      <c r="GA38" s="2">
        <f t="shared" si="45"/>
        <v>2.586271302766777E-6</v>
      </c>
      <c r="GB38" s="2">
        <f t="shared" si="45"/>
        <v>3.0453850655438803E-6</v>
      </c>
      <c r="GC38" s="2">
        <f t="shared" si="45"/>
        <v>3.0634708362662848E-6</v>
      </c>
      <c r="GD38" s="2">
        <f t="shared" si="45"/>
        <v>3.302591880475975E-6</v>
      </c>
      <c r="GE38" s="2">
        <f t="shared" si="45"/>
        <v>3.2165828239528116E-6</v>
      </c>
      <c r="GF38" s="2">
        <f t="shared" si="45"/>
        <v>2.6249299502200889E-6</v>
      </c>
      <c r="GG38" s="2">
        <f t="shared" si="45"/>
        <v>2.3515399770047666E-6</v>
      </c>
      <c r="GH38" s="2">
        <f t="shared" si="45"/>
        <v>1.9148362357835492E-6</v>
      </c>
      <c r="GI38" s="2">
        <f t="shared" si="45"/>
        <v>1.4510430357151284E-6</v>
      </c>
      <c r="GJ38" s="2">
        <f t="shared" si="45"/>
        <v>1.0194918093648975E-6</v>
      </c>
      <c r="GK38" s="2">
        <f t="shared" si="45"/>
        <v>9.9362001942567851E-7</v>
      </c>
      <c r="GM38" s="86">
        <f t="shared" si="54"/>
        <v>3.711349874326675E-9</v>
      </c>
      <c r="GN38" s="86">
        <f t="shared" si="46"/>
        <v>1.2975743688719706E-8</v>
      </c>
      <c r="GO38" s="86">
        <f t="shared" si="46"/>
        <v>4.2979882545294312E-9</v>
      </c>
      <c r="GP38" s="86">
        <f t="shared" si="46"/>
        <v>4.4340100769500184E-9</v>
      </c>
      <c r="GQ38" s="86">
        <f t="shared" si="46"/>
        <v>5.9639620263382314E-9</v>
      </c>
      <c r="GR38" s="86">
        <f t="shared" si="46"/>
        <v>6.4125934019351691E-10</v>
      </c>
      <c r="GS38" s="86">
        <f t="shared" si="46"/>
        <v>1.5728937040972077E-8</v>
      </c>
      <c r="GT38" s="86">
        <f t="shared" si="46"/>
        <v>4.4782067081199053E-9</v>
      </c>
      <c r="GU38" s="86">
        <f t="shared" si="46"/>
        <v>4.0734780553901409E-10</v>
      </c>
      <c r="GV38" s="86">
        <f t="shared" si="46"/>
        <v>6.5377960030722477E-10</v>
      </c>
      <c r="GW38" s="86">
        <f t="shared" si="46"/>
        <v>6.1195013536273149E-11</v>
      </c>
      <c r="GX38" s="86">
        <f t="shared" si="46"/>
        <v>6.7706632342138317E-10</v>
      </c>
      <c r="GY38" s="86">
        <f t="shared" si="46"/>
        <v>2.4112714095519159E-12</v>
      </c>
      <c r="GZ38" s="86">
        <f t="shared" si="46"/>
        <v>1.6233519488547715E-12</v>
      </c>
      <c r="HA38" s="86">
        <f t="shared" si="46"/>
        <v>2.8150035561066681E-14</v>
      </c>
      <c r="HC38" s="86">
        <f t="shared" si="58"/>
        <v>1.5576698063064931E-27</v>
      </c>
      <c r="HD38" s="86">
        <f t="shared" si="47"/>
        <v>3.4412092736039304E-24</v>
      </c>
      <c r="HE38" s="86">
        <f t="shared" si="47"/>
        <v>4.9760377002600747E-25</v>
      </c>
      <c r="HF38" s="86">
        <f t="shared" si="47"/>
        <v>8.9687690411484094E-24</v>
      </c>
      <c r="HG38" s="86">
        <f t="shared" si="47"/>
        <v>3.2327621110616026E-24</v>
      </c>
      <c r="HH38" s="86">
        <f t="shared" si="47"/>
        <v>5.5347630380330584E-26</v>
      </c>
      <c r="HI38" s="86">
        <f t="shared" si="47"/>
        <v>2.3260543949032108E-27</v>
      </c>
      <c r="HJ38" s="86">
        <f t="shared" si="47"/>
        <v>1.9213369544636517E-25</v>
      </c>
      <c r="HK38" s="86">
        <f t="shared" si="47"/>
        <v>6.0070061657493286E-26</v>
      </c>
      <c r="HL38" s="86">
        <f t="shared" si="47"/>
        <v>8.1182879541260399E-27</v>
      </c>
      <c r="HM38" s="86">
        <f t="shared" si="47"/>
        <v>1.0804581252598937E-27</v>
      </c>
      <c r="HN38" s="86">
        <f t="shared" si="47"/>
        <v>1.6288513463997535E-24</v>
      </c>
      <c r="HO38" s="86">
        <f t="shared" si="47"/>
        <v>1.2692935151534569E-31</v>
      </c>
      <c r="HP38" s="86">
        <f t="shared" si="47"/>
        <v>1.6299205105461008E-38</v>
      </c>
      <c r="HQ38" s="86">
        <f t="shared" si="47"/>
        <v>2.5357226577930356E-41</v>
      </c>
      <c r="HS38" s="86">
        <f t="shared" si="55"/>
        <v>2.7170010570539661E-172</v>
      </c>
      <c r="HT38" s="86">
        <f t="shared" si="48"/>
        <v>2.8466919192437945E-133</v>
      </c>
      <c r="HU38" s="86">
        <f t="shared" si="48"/>
        <v>5.1413231850372205E-140</v>
      </c>
      <c r="HV38" s="86">
        <f t="shared" si="48"/>
        <v>5.3429143590708872E-132</v>
      </c>
      <c r="HW38" s="86">
        <f t="shared" si="48"/>
        <v>9.2865644771531029E-137</v>
      </c>
      <c r="HX38" s="86">
        <f t="shared" si="48"/>
        <v>7.3001848855837292E-147</v>
      </c>
      <c r="HY38" s="86">
        <f t="shared" si="48"/>
        <v>3.3392290830124204E-153</v>
      </c>
      <c r="HZ38" s="86">
        <f t="shared" si="48"/>
        <v>2.4272475875542889E-143</v>
      </c>
      <c r="IA38" s="86">
        <f t="shared" si="48"/>
        <v>9.7228359875409019E-147</v>
      </c>
      <c r="IB38" s="86">
        <f t="shared" si="48"/>
        <v>4.9533792741804114E-152</v>
      </c>
      <c r="IC38" s="86">
        <f t="shared" si="48"/>
        <v>7.7956977048624773E-161</v>
      </c>
      <c r="ID38" s="86">
        <f t="shared" si="48"/>
        <v>1.1292264968027921E-140</v>
      </c>
      <c r="IE38" s="86">
        <f t="shared" si="48"/>
        <v>2.2063781902885439E-185</v>
      </c>
      <c r="IF38" s="86">
        <f t="shared" si="48"/>
        <v>1.5170798489940465E-125</v>
      </c>
      <c r="IG38" s="86">
        <f t="shared" si="48"/>
        <v>4.3580932709079194E-69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7.3598740556472535E-117</v>
      </c>
      <c r="IW38" s="86">
        <f t="shared" si="49"/>
        <v>9.5880928523124346E-192</v>
      </c>
      <c r="IY38" s="86">
        <f t="shared" si="57"/>
        <v>3.711349874326675E-9</v>
      </c>
      <c r="IZ38" s="86">
        <f t="shared" si="50"/>
        <v>1.2975743688719709E-8</v>
      </c>
      <c r="JA38" s="86">
        <f t="shared" si="50"/>
        <v>4.297988254529432E-9</v>
      </c>
      <c r="JB38" s="86">
        <f t="shared" si="50"/>
        <v>4.4340100769500275E-9</v>
      </c>
      <c r="JC38" s="86">
        <f t="shared" si="50"/>
        <v>5.9639620263382347E-9</v>
      </c>
      <c r="JD38" s="86">
        <f t="shared" si="50"/>
        <v>6.4125934019351702E-10</v>
      </c>
      <c r="JE38" s="86">
        <f t="shared" si="50"/>
        <v>1.5728937040972077E-8</v>
      </c>
      <c r="JF38" s="86">
        <f t="shared" si="50"/>
        <v>4.4782067081199053E-9</v>
      </c>
      <c r="JG38" s="86">
        <f t="shared" si="50"/>
        <v>4.0734780553901414E-10</v>
      </c>
      <c r="JH38" s="86">
        <f t="shared" si="50"/>
        <v>6.5377960030722477E-10</v>
      </c>
      <c r="JI38" s="86">
        <f t="shared" si="50"/>
        <v>6.1195013536273149E-11</v>
      </c>
      <c r="JJ38" s="86">
        <f t="shared" si="50"/>
        <v>6.7706632342138483E-10</v>
      </c>
      <c r="JK38" s="86">
        <f t="shared" si="50"/>
        <v>2.4112714095519159E-12</v>
      </c>
      <c r="JL38" s="86">
        <f t="shared" si="50"/>
        <v>1.6233519488547715E-12</v>
      </c>
      <c r="JM38" s="86">
        <f t="shared" si="50"/>
        <v>2.8150035561066681E-14</v>
      </c>
    </row>
    <row r="39" spans="2:273" x14ac:dyDescent="0.25">
      <c r="B39" s="2">
        <v>12</v>
      </c>
      <c r="C39" s="37">
        <v>58.636000000000003</v>
      </c>
      <c r="D39" s="37">
        <v>60.832999999999998</v>
      </c>
      <c r="E39" s="37">
        <v>62.671999999999997</v>
      </c>
      <c r="F39" s="37">
        <v>61.127000000000002</v>
      </c>
      <c r="G39" s="37">
        <v>64.429000000000002</v>
      </c>
      <c r="H39" s="37">
        <v>63.225999999999999</v>
      </c>
      <c r="I39" s="37">
        <v>65.870999999999995</v>
      </c>
      <c r="J39" s="37">
        <v>65.483999999999995</v>
      </c>
      <c r="K39" s="37">
        <v>64.838999999999999</v>
      </c>
      <c r="L39" s="37">
        <v>60.564999999999998</v>
      </c>
      <c r="M39" s="37">
        <v>55.918999999999997</v>
      </c>
      <c r="N39" s="37">
        <v>58.418999999999997</v>
      </c>
      <c r="O39" s="37">
        <v>56.097000000000001</v>
      </c>
      <c r="P39" s="37">
        <v>51.064999999999998</v>
      </c>
      <c r="Q39" s="37">
        <v>48.581000000000003</v>
      </c>
      <c r="S39" s="4">
        <f t="shared" si="7"/>
        <v>59.259284775865439</v>
      </c>
      <c r="T39" s="4">
        <f t="shared" si="7"/>
        <v>61.609475169492683</v>
      </c>
      <c r="U39" s="4">
        <f t="shared" si="7"/>
        <v>62.7083641395743</v>
      </c>
      <c r="V39" s="4">
        <f t="shared" si="7"/>
        <v>64.054764763038818</v>
      </c>
      <c r="W39" s="4">
        <f t="shared" si="7"/>
        <v>65.539516800456553</v>
      </c>
      <c r="X39" s="4">
        <f t="shared" si="7"/>
        <v>65.129370541428642</v>
      </c>
      <c r="Y39" s="4">
        <f t="shared" si="7"/>
        <v>66.994587861106709</v>
      </c>
      <c r="Z39" s="4">
        <f t="shared" si="7"/>
        <v>65.247882969274841</v>
      </c>
      <c r="AA39" s="4">
        <f t="shared" si="7"/>
        <v>65.302388882699532</v>
      </c>
      <c r="AB39" s="4">
        <f t="shared" si="7"/>
        <v>62.097652524530957</v>
      </c>
      <c r="AC39" s="4">
        <f t="shared" si="7"/>
        <v>57.950622826620958</v>
      </c>
      <c r="AD39" s="4">
        <f t="shared" si="7"/>
        <v>58.987881951814046</v>
      </c>
      <c r="AE39" s="4">
        <f t="shared" si="7"/>
        <v>55.042599849630264</v>
      </c>
      <c r="AF39" s="4">
        <f t="shared" si="7"/>
        <v>50.975636345071145</v>
      </c>
      <c r="AG39" s="4">
        <f t="shared" si="7"/>
        <v>48.099217672478332</v>
      </c>
      <c r="AI39" s="4">
        <f t="shared" si="8"/>
        <v>-0.62328477586543585</v>
      </c>
      <c r="AJ39" s="4">
        <f t="shared" si="8"/>
        <v>-0.77647516949268436</v>
      </c>
      <c r="AK39" s="4">
        <f t="shared" si="8"/>
        <v>-3.6364139574303067E-2</v>
      </c>
      <c r="AL39" s="4">
        <f t="shared" si="8"/>
        <v>-2.9277647630388159</v>
      </c>
      <c r="AM39" s="4">
        <f t="shared" si="8"/>
        <v>-1.1105168004565513</v>
      </c>
      <c r="AN39" s="4">
        <f t="shared" si="8"/>
        <v>-1.903370541428643</v>
      </c>
      <c r="AO39" s="4">
        <f t="shared" si="8"/>
        <v>-1.1235878611067136</v>
      </c>
      <c r="AP39" s="4">
        <f t="shared" si="8"/>
        <v>0.23611703072515411</v>
      </c>
      <c r="AQ39" s="4">
        <f t="shared" si="8"/>
        <v>-0.46338888269953316</v>
      </c>
      <c r="AR39" s="4">
        <f t="shared" si="8"/>
        <v>-1.5326525245309597</v>
      </c>
      <c r="AS39" s="4">
        <f t="shared" si="8"/>
        <v>-2.0316228266209606</v>
      </c>
      <c r="AT39" s="4">
        <f t="shared" si="8"/>
        <v>-0.5688819518140491</v>
      </c>
      <c r="AU39" s="4">
        <f t="shared" si="8"/>
        <v>1.0544001503697373</v>
      </c>
      <c r="AV39" s="4">
        <f t="shared" si="8"/>
        <v>8.9363654928853009E-2</v>
      </c>
      <c r="AW39" s="4">
        <f t="shared" si="8"/>
        <v>0.48178232752167105</v>
      </c>
      <c r="AY39" s="2">
        <f t="shared" si="51"/>
        <v>59.259273068224381</v>
      </c>
      <c r="AZ39" s="2">
        <f t="shared" si="9"/>
        <v>61.609438892601361</v>
      </c>
      <c r="BA39" s="2">
        <f t="shared" si="9"/>
        <v>62.708350377845584</v>
      </c>
      <c r="BB39" s="2">
        <f t="shared" si="9"/>
        <v>64.054751287858778</v>
      </c>
      <c r="BC39" s="2">
        <f t="shared" si="9"/>
        <v>65.539499265579678</v>
      </c>
      <c r="BD39" s="2">
        <f t="shared" si="9"/>
        <v>65.129368263812978</v>
      </c>
      <c r="BE39" s="2">
        <f t="shared" si="9"/>
        <v>66.994541859153159</v>
      </c>
      <c r="BF39" s="2">
        <f t="shared" si="9"/>
        <v>65.247869918775095</v>
      </c>
      <c r="BG39" s="2">
        <f t="shared" si="9"/>
        <v>65.302387423846454</v>
      </c>
      <c r="BH39" s="2">
        <f t="shared" si="9"/>
        <v>62.097650330112572</v>
      </c>
      <c r="BI39" s="2">
        <f t="shared" si="9"/>
        <v>57.950622569682736</v>
      </c>
      <c r="BJ39" s="2">
        <f t="shared" si="9"/>
        <v>58.987879607123432</v>
      </c>
      <c r="BK39" s="2">
        <f t="shared" si="9"/>
        <v>55.042599838199678</v>
      </c>
      <c r="BL39" s="2">
        <f t="shared" si="9"/>
        <v>50.975636337503815</v>
      </c>
      <c r="BM39" s="2">
        <f t="shared" si="9"/>
        <v>48.099217672344523</v>
      </c>
      <c r="BO39" s="2">
        <f t="shared" si="10"/>
        <v>58.636000000000003</v>
      </c>
      <c r="BP39" s="2">
        <f t="shared" si="11"/>
        <v>60.832999999999998</v>
      </c>
      <c r="BQ39" s="2">
        <f t="shared" si="12"/>
        <v>62.671999999999997</v>
      </c>
      <c r="BR39" s="2">
        <f t="shared" si="13"/>
        <v>61.127000000000002</v>
      </c>
      <c r="BS39" s="2">
        <f t="shared" si="14"/>
        <v>64.429000000000002</v>
      </c>
      <c r="BT39" s="2">
        <f t="shared" si="15"/>
        <v>63.225999999999999</v>
      </c>
      <c r="BU39" s="2">
        <f t="shared" si="16"/>
        <v>65.870999999999995</v>
      </c>
      <c r="BV39" s="2">
        <f t="shared" si="17"/>
        <v>65.483999999999995</v>
      </c>
      <c r="BW39" s="2">
        <f t="shared" si="18"/>
        <v>64.838999999999999</v>
      </c>
      <c r="BX39" s="2">
        <f t="shared" si="19"/>
        <v>60.564999999999998</v>
      </c>
      <c r="BY39" s="2">
        <f t="shared" si="20"/>
        <v>55.918999999999997</v>
      </c>
      <c r="BZ39" s="2">
        <f t="shared" si="21"/>
        <v>58.418999999999997</v>
      </c>
      <c r="CA39" s="2">
        <f t="shared" si="22"/>
        <v>56.097000000000001</v>
      </c>
      <c r="CB39" s="2">
        <f t="shared" si="23"/>
        <v>51.064999999999998</v>
      </c>
      <c r="CC39" s="2">
        <f t="shared" si="24"/>
        <v>48.581000000000003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58.699026450742252</v>
      </c>
      <c r="DL39" s="2">
        <f t="shared" si="41"/>
        <v>61.086852062588903</v>
      </c>
      <c r="DM39" s="2">
        <f t="shared" si="41"/>
        <v>62.156298785425093</v>
      </c>
      <c r="DN39" s="2">
        <f t="shared" si="41"/>
        <v>63.812531511470993</v>
      </c>
      <c r="DO39" s="2">
        <f t="shared" si="41"/>
        <v>65.132786628733996</v>
      </c>
      <c r="DP39" s="2">
        <f t="shared" si="41"/>
        <v>64.675376113360301</v>
      </c>
      <c r="DQ39" s="2">
        <f t="shared" si="41"/>
        <v>66.68282219061166</v>
      </c>
      <c r="DR39" s="2">
        <f t="shared" si="41"/>
        <v>65.139267425320085</v>
      </c>
      <c r="DS39" s="2">
        <f t="shared" si="41"/>
        <v>65.012944465290815</v>
      </c>
      <c r="DT39" s="2">
        <f t="shared" si="41"/>
        <v>61.888855628517831</v>
      </c>
      <c r="DU39" s="2">
        <f t="shared" si="41"/>
        <v>58.380569981238288</v>
      </c>
      <c r="DV39" s="2">
        <f t="shared" si="41"/>
        <v>59.387739962476552</v>
      </c>
      <c r="DW39" s="2">
        <f t="shared" si="41"/>
        <v>54.751691104059503</v>
      </c>
      <c r="DX39" s="2">
        <f t="shared" si="41"/>
        <v>50.704590564248441</v>
      </c>
      <c r="DY39" s="2">
        <f t="shared" si="41"/>
        <v>47.952632492997203</v>
      </c>
      <c r="EA39" s="2">
        <f t="shared" si="42"/>
        <v>66.29868265730012</v>
      </c>
      <c r="EB39" s="2">
        <f t="shared" si="42"/>
        <v>67.697745319706982</v>
      </c>
      <c r="EC39" s="2">
        <f t="shared" si="42"/>
        <v>69.5594440408248</v>
      </c>
      <c r="ED39" s="2">
        <f t="shared" si="42"/>
        <v>67.07659225214428</v>
      </c>
      <c r="EE39" s="2">
        <f t="shared" si="42"/>
        <v>70.167875474601715</v>
      </c>
      <c r="EF39" s="2">
        <f t="shared" si="42"/>
        <v>70.865949751518514</v>
      </c>
      <c r="EG39" s="2">
        <f t="shared" si="42"/>
        <v>70.376107559304586</v>
      </c>
      <c r="EH39" s="2">
        <f t="shared" si="42"/>
        <v>66.498203920310374</v>
      </c>
      <c r="EI39" s="2">
        <f t="shared" si="42"/>
        <v>69.047115221792751</v>
      </c>
      <c r="EJ39" s="2">
        <f t="shared" si="42"/>
        <v>64.875851715280092</v>
      </c>
      <c r="EK39" s="2">
        <f t="shared" si="42"/>
        <v>51.847816810081575</v>
      </c>
      <c r="EL39" s="2">
        <f t="shared" si="42"/>
        <v>53.772589785007391</v>
      </c>
      <c r="EM39" s="2">
        <f t="shared" si="42"/>
        <v>60.0167557168784</v>
      </c>
      <c r="EN39" s="2">
        <f t="shared" si="42"/>
        <v>55.377619299227845</v>
      </c>
      <c r="EO39" s="2">
        <f t="shared" si="42"/>
        <v>50.883628657010526</v>
      </c>
      <c r="EQ39" s="2">
        <f t="shared" si="43"/>
        <v>62.034030203118377</v>
      </c>
      <c r="ER39" s="2">
        <f t="shared" si="43"/>
        <v>63.722017385759194</v>
      </c>
      <c r="ES39" s="2">
        <f t="shared" si="43"/>
        <v>65.078520003993802</v>
      </c>
      <c r="ET39" s="2">
        <f t="shared" si="43"/>
        <v>65.375089833918182</v>
      </c>
      <c r="EU39" s="2">
        <f t="shared" si="43"/>
        <v>67.495529167857342</v>
      </c>
      <c r="EV39" s="2">
        <f t="shared" si="43"/>
        <v>69.617281437730668</v>
      </c>
      <c r="EW39" s="2">
        <f t="shared" si="43"/>
        <v>67.769231332742535</v>
      </c>
      <c r="EX39" s="2">
        <f t="shared" si="43"/>
        <v>64.556921872630156</v>
      </c>
      <c r="EY39" s="2">
        <f t="shared" si="43"/>
        <v>67.983486463179347</v>
      </c>
      <c r="EZ39" s="2">
        <f t="shared" si="43"/>
        <v>60.206445630541722</v>
      </c>
      <c r="FA39" s="2">
        <f t="shared" si="43"/>
        <v>50.965875983405795</v>
      </c>
      <c r="FB39" s="2">
        <f t="shared" si="43"/>
        <v>56.92991933923453</v>
      </c>
      <c r="FC39" s="2">
        <f t="shared" si="43"/>
        <v>61.128276571162857</v>
      </c>
      <c r="FD39" s="2">
        <f t="shared" si="43"/>
        <v>60.887056668288047</v>
      </c>
      <c r="FE39" s="2">
        <f t="shared" si="43"/>
        <v>52.943254494615616</v>
      </c>
      <c r="FG39" s="2">
        <f t="shared" si="44"/>
        <v>7.3720260799305271E-2</v>
      </c>
      <c r="FH39" s="2">
        <f t="shared" si="44"/>
        <v>7.9050988104911277E-2</v>
      </c>
      <c r="FI39" s="2">
        <f t="shared" si="44"/>
        <v>7.4571295571117288E-2</v>
      </c>
      <c r="FJ39" s="2">
        <f t="shared" si="44"/>
        <v>7.4209343734448666E-2</v>
      </c>
      <c r="FK39" s="2">
        <f t="shared" si="44"/>
        <v>8.0777167495417759E-2</v>
      </c>
      <c r="FL39" s="2">
        <f t="shared" si="44"/>
        <v>7.3336712643914781E-2</v>
      </c>
      <c r="FM39" s="2">
        <f t="shared" si="44"/>
        <v>8.4404099329597082E-2</v>
      </c>
      <c r="FN39" s="2">
        <f t="shared" si="44"/>
        <v>7.9922442043841233E-2</v>
      </c>
      <c r="FO39" s="2">
        <f t="shared" si="44"/>
        <v>7.1748750202005412E-2</v>
      </c>
      <c r="FP39" s="2">
        <f t="shared" si="44"/>
        <v>6.9905729672942285E-2</v>
      </c>
      <c r="FQ39" s="2">
        <f t="shared" si="44"/>
        <v>6.5813773501693956E-2</v>
      </c>
      <c r="FR39" s="2">
        <f t="shared" si="44"/>
        <v>7.1212162055842076E-2</v>
      </c>
      <c r="FS39" s="2">
        <f t="shared" si="44"/>
        <v>5.5252306868425839E-2</v>
      </c>
      <c r="FT39" s="2">
        <f t="shared" si="44"/>
        <v>5.8000844826739721E-2</v>
      </c>
      <c r="FU39" s="2">
        <f t="shared" si="44"/>
        <v>5.0011302375820563E-2</v>
      </c>
      <c r="FW39" s="2">
        <f t="shared" si="53"/>
        <v>4.7367292001942398E-7</v>
      </c>
      <c r="FX39" s="2">
        <f t="shared" si="45"/>
        <v>2.7200600745901154E-6</v>
      </c>
      <c r="FY39" s="2">
        <f t="shared" si="45"/>
        <v>2.3523219192186267E-6</v>
      </c>
      <c r="FZ39" s="2">
        <f t="shared" si="45"/>
        <v>2.3679584099620963E-6</v>
      </c>
      <c r="GA39" s="2">
        <f t="shared" si="45"/>
        <v>2.8357893852118636E-6</v>
      </c>
      <c r="GB39" s="2">
        <f t="shared" si="45"/>
        <v>3.3391973421284987E-6</v>
      </c>
      <c r="GC39" s="2">
        <f t="shared" si="45"/>
        <v>3.3590279836984451E-6</v>
      </c>
      <c r="GD39" s="2">
        <f t="shared" si="45"/>
        <v>3.621218833879322E-6</v>
      </c>
      <c r="GE39" s="2">
        <f t="shared" si="45"/>
        <v>3.5269118380459956E-6</v>
      </c>
      <c r="GF39" s="2">
        <f t="shared" si="45"/>
        <v>2.8781777279253374E-6</v>
      </c>
      <c r="GG39" s="2">
        <f t="shared" si="45"/>
        <v>2.5784117271744825E-6</v>
      </c>
      <c r="GH39" s="2">
        <f t="shared" si="45"/>
        <v>2.0995757938460334E-6</v>
      </c>
      <c r="GI39" s="2">
        <f t="shared" si="45"/>
        <v>1.5910368275914217E-6</v>
      </c>
      <c r="GJ39" s="2">
        <f t="shared" si="45"/>
        <v>1.1178504301648251E-6</v>
      </c>
      <c r="GK39" s="2">
        <f t="shared" si="45"/>
        <v>1.0894825821109182E-6</v>
      </c>
      <c r="GM39" s="86">
        <f t="shared" si="54"/>
        <v>7.5907114773560372E-9</v>
      </c>
      <c r="GN39" s="86">
        <f t="shared" si="46"/>
        <v>2.5302223734065303E-8</v>
      </c>
      <c r="GO39" s="86">
        <f t="shared" si="46"/>
        <v>8.7507427845767865E-9</v>
      </c>
      <c r="GP39" s="86">
        <f t="shared" si="46"/>
        <v>8.9998473439104978E-9</v>
      </c>
      <c r="GQ39" s="86">
        <f t="shared" si="46"/>
        <v>1.2215330082932078E-8</v>
      </c>
      <c r="GR39" s="86">
        <f t="shared" si="46"/>
        <v>1.4394908489937764E-9</v>
      </c>
      <c r="GS39" s="86">
        <f t="shared" si="46"/>
        <v>3.0925034715523795E-8</v>
      </c>
      <c r="GT39" s="86">
        <f t="shared" si="46"/>
        <v>9.2886019448141973E-9</v>
      </c>
      <c r="GU39" s="86">
        <f t="shared" si="46"/>
        <v>9.3036895611905487E-10</v>
      </c>
      <c r="GV39" s="86">
        <f t="shared" si="46"/>
        <v>1.4436583255408573E-9</v>
      </c>
      <c r="GW39" s="86">
        <f t="shared" si="46"/>
        <v>1.5016690828877618E-10</v>
      </c>
      <c r="GX39" s="86">
        <f t="shared" si="46"/>
        <v>1.5010690502214013E-9</v>
      </c>
      <c r="GY39" s="86">
        <f t="shared" si="46"/>
        <v>6.5706098811786857E-12</v>
      </c>
      <c r="GZ39" s="86">
        <f t="shared" si="46"/>
        <v>4.5948665666865572E-12</v>
      </c>
      <c r="HA39" s="86">
        <f t="shared" si="46"/>
        <v>9.2178834281546577E-14</v>
      </c>
      <c r="HC39" s="86">
        <f t="shared" si="58"/>
        <v>7.6591683454785099E-27</v>
      </c>
      <c r="HD39" s="86">
        <f t="shared" si="47"/>
        <v>1.3849329879250591E-23</v>
      </c>
      <c r="HE39" s="86">
        <f t="shared" si="47"/>
        <v>2.1163527884491047E-24</v>
      </c>
      <c r="HF39" s="86">
        <f t="shared" si="47"/>
        <v>3.532604237871432E-23</v>
      </c>
      <c r="HG39" s="86">
        <f t="shared" si="47"/>
        <v>1.3517211086500493E-23</v>
      </c>
      <c r="HH39" s="86">
        <f t="shared" si="47"/>
        <v>2.6182082286103226E-25</v>
      </c>
      <c r="HI39" s="86">
        <f t="shared" si="47"/>
        <v>1.1870386010350049E-26</v>
      </c>
      <c r="HJ39" s="86">
        <f t="shared" si="47"/>
        <v>8.7917972888609627E-25</v>
      </c>
      <c r="HK39" s="86">
        <f t="shared" si="47"/>
        <v>2.8464418904742999E-25</v>
      </c>
      <c r="HL39" s="86">
        <f t="shared" si="47"/>
        <v>3.9967435613864042E-26</v>
      </c>
      <c r="HM39" s="86">
        <f t="shared" si="47"/>
        <v>5.6451859878818648E-27</v>
      </c>
      <c r="HN39" s="86">
        <f t="shared" si="47"/>
        <v>6.8218580818093554E-24</v>
      </c>
      <c r="HO39" s="86">
        <f t="shared" si="47"/>
        <v>7.939561876244637E-31</v>
      </c>
      <c r="HP39" s="86">
        <f t="shared" si="47"/>
        <v>1.5999217360576361E-37</v>
      </c>
      <c r="HQ39" s="86">
        <f t="shared" si="47"/>
        <v>2.8404130365686532E-40</v>
      </c>
      <c r="HS39" s="86">
        <f t="shared" si="55"/>
        <v>1.9710798785155413E-169</v>
      </c>
      <c r="HT39" s="86">
        <f t="shared" si="48"/>
        <v>6.3768177917293589E-131</v>
      </c>
      <c r="HU39" s="86">
        <f t="shared" si="48"/>
        <v>1.4855794888920546E-137</v>
      </c>
      <c r="HV39" s="86">
        <f t="shared" si="48"/>
        <v>1.1262612154361286E-129</v>
      </c>
      <c r="HW39" s="86">
        <f t="shared" si="48"/>
        <v>2.5894576679186685E-134</v>
      </c>
      <c r="HX39" s="86">
        <f t="shared" si="48"/>
        <v>3.289937955141065E-144</v>
      </c>
      <c r="HY39" s="86">
        <f t="shared" si="48"/>
        <v>1.9549582268223896E-150</v>
      </c>
      <c r="HZ39" s="86">
        <f t="shared" si="48"/>
        <v>9.5276602887197632E-141</v>
      </c>
      <c r="IA39" s="86">
        <f t="shared" si="48"/>
        <v>4.4191802170055728E-144</v>
      </c>
      <c r="IB39" s="86">
        <f t="shared" si="48"/>
        <v>2.6267741880851711E-149</v>
      </c>
      <c r="IC39" s="86">
        <f t="shared" si="48"/>
        <v>5.6391868015777072E-158</v>
      </c>
      <c r="ID39" s="86">
        <f t="shared" si="48"/>
        <v>3.3131253169666483E-138</v>
      </c>
      <c r="IE39" s="86">
        <f t="shared" si="48"/>
        <v>3.3253628068424289E-182</v>
      </c>
      <c r="IF39" s="86">
        <f t="shared" si="48"/>
        <v>2.0497386349966065E-123</v>
      </c>
      <c r="IG39" s="86">
        <f t="shared" si="48"/>
        <v>5.8386008477230585E-68</v>
      </c>
      <c r="II39" s="86">
        <f t="shared" si="56"/>
        <v>0</v>
      </c>
      <c r="IJ39" s="86">
        <f t="shared" si="49"/>
        <v>2.7921468974732773E-305</v>
      </c>
      <c r="IK39" s="86">
        <f t="shared" si="49"/>
        <v>0</v>
      </c>
      <c r="IL39" s="86">
        <f t="shared" si="49"/>
        <v>6.6110237263625727E-308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2.487534485095166E-115</v>
      </c>
      <c r="IW39" s="86">
        <f t="shared" si="49"/>
        <v>3.1698502738138724E-189</v>
      </c>
      <c r="IY39" s="86">
        <f t="shared" si="57"/>
        <v>7.5907114773560372E-9</v>
      </c>
      <c r="IZ39" s="86">
        <f t="shared" si="50"/>
        <v>2.5302223734065317E-8</v>
      </c>
      <c r="JA39" s="86">
        <f t="shared" si="50"/>
        <v>8.7507427845767882E-9</v>
      </c>
      <c r="JB39" s="86">
        <f t="shared" si="50"/>
        <v>8.9998473439105326E-9</v>
      </c>
      <c r="JC39" s="86">
        <f t="shared" si="50"/>
        <v>1.2215330082932091E-8</v>
      </c>
      <c r="JD39" s="86">
        <f t="shared" si="50"/>
        <v>1.4394908489937766E-9</v>
      </c>
      <c r="JE39" s="86">
        <f t="shared" si="50"/>
        <v>3.0925034715523795E-8</v>
      </c>
      <c r="JF39" s="86">
        <f t="shared" si="50"/>
        <v>9.2886019448141989E-9</v>
      </c>
      <c r="JG39" s="86">
        <f t="shared" si="50"/>
        <v>9.3036895611905518E-10</v>
      </c>
      <c r="JH39" s="86">
        <f t="shared" si="50"/>
        <v>1.4436583255408573E-9</v>
      </c>
      <c r="JI39" s="86">
        <f t="shared" si="50"/>
        <v>1.5016690828877618E-10</v>
      </c>
      <c r="JJ39" s="86">
        <f t="shared" si="50"/>
        <v>1.5010690502214081E-9</v>
      </c>
      <c r="JK39" s="86">
        <f t="shared" si="50"/>
        <v>6.5706098811786857E-12</v>
      </c>
      <c r="JL39" s="86">
        <f t="shared" si="50"/>
        <v>4.5948665666865572E-12</v>
      </c>
      <c r="JM39" s="86">
        <f t="shared" si="50"/>
        <v>9.2178834281546577E-14</v>
      </c>
    </row>
    <row r="40" spans="2:273" x14ac:dyDescent="0.25">
      <c r="B40" s="2">
        <v>13</v>
      </c>
      <c r="C40" s="37">
        <v>59.726999999999997</v>
      </c>
      <c r="D40" s="37">
        <v>59.366999999999997</v>
      </c>
      <c r="E40" s="37">
        <v>62.066000000000003</v>
      </c>
      <c r="F40" s="37">
        <v>62.746000000000002</v>
      </c>
      <c r="G40" s="37">
        <v>65.540000000000006</v>
      </c>
      <c r="H40" s="37">
        <v>64.855000000000004</v>
      </c>
      <c r="I40" s="37">
        <v>64.677000000000007</v>
      </c>
      <c r="J40" s="37">
        <v>64.5</v>
      </c>
      <c r="K40" s="37">
        <v>66.064999999999998</v>
      </c>
      <c r="L40" s="37">
        <v>62.645000000000003</v>
      </c>
      <c r="M40" s="37">
        <v>58.145000000000003</v>
      </c>
      <c r="N40" s="37">
        <v>60.274000000000001</v>
      </c>
      <c r="O40" s="37">
        <v>56.29</v>
      </c>
      <c r="P40" s="37">
        <v>49.435000000000002</v>
      </c>
      <c r="Q40" s="37">
        <v>47.984000000000002</v>
      </c>
      <c r="S40" s="4">
        <f t="shared" si="7"/>
        <v>59.43916367759271</v>
      </c>
      <c r="T40" s="4">
        <f t="shared" si="7"/>
        <v>61.806008152865111</v>
      </c>
      <c r="U40" s="4">
        <f t="shared" si="7"/>
        <v>62.924163278867425</v>
      </c>
      <c r="V40" s="4">
        <f t="shared" si="7"/>
        <v>64.26771703825105</v>
      </c>
      <c r="W40" s="4">
        <f t="shared" si="7"/>
        <v>65.821563912610429</v>
      </c>
      <c r="X40" s="4">
        <f t="shared" si="7"/>
        <v>65.42784201718149</v>
      </c>
      <c r="Y40" s="4">
        <f t="shared" si="7"/>
        <v>67.200351421778649</v>
      </c>
      <c r="Z40" s="4">
        <f t="shared" si="7"/>
        <v>65.445843847044415</v>
      </c>
      <c r="AA40" s="4">
        <f t="shared" si="7"/>
        <v>65.48519231165649</v>
      </c>
      <c r="AB40" s="4">
        <f t="shared" si="7"/>
        <v>62.29219478474527</v>
      </c>
      <c r="AC40" s="4">
        <f t="shared" si="7"/>
        <v>58.058004799005332</v>
      </c>
      <c r="AD40" s="4">
        <f t="shared" si="7"/>
        <v>59.124672668366422</v>
      </c>
      <c r="AE40" s="4">
        <f t="shared" si="7"/>
        <v>55.308299381633589</v>
      </c>
      <c r="AF40" s="4">
        <f t="shared" si="7"/>
        <v>51.105285287065534</v>
      </c>
      <c r="AG40" s="4">
        <f t="shared" si="7"/>
        <v>48.12726308034874</v>
      </c>
      <c r="AI40" s="4">
        <f t="shared" si="8"/>
        <v>0.28783632240728707</v>
      </c>
      <c r="AJ40" s="4">
        <f t="shared" si="8"/>
        <v>-2.4390081528651137</v>
      </c>
      <c r="AK40" s="4">
        <f t="shared" si="8"/>
        <v>-0.85816327886742272</v>
      </c>
      <c r="AL40" s="4">
        <f t="shared" si="8"/>
        <v>-1.5217170382510474</v>
      </c>
      <c r="AM40" s="4">
        <f t="shared" si="8"/>
        <v>-0.28156391261042302</v>
      </c>
      <c r="AN40" s="4">
        <f t="shared" si="8"/>
        <v>-0.57284201718148609</v>
      </c>
      <c r="AO40" s="4">
        <f t="shared" si="8"/>
        <v>-2.5233514217786421</v>
      </c>
      <c r="AP40" s="4">
        <f t="shared" si="8"/>
        <v>-0.94584384704441504</v>
      </c>
      <c r="AQ40" s="4">
        <f t="shared" si="8"/>
        <v>0.57980768834350727</v>
      </c>
      <c r="AR40" s="4">
        <f t="shared" si="8"/>
        <v>0.35280521525473318</v>
      </c>
      <c r="AS40" s="4">
        <f t="shared" si="8"/>
        <v>8.6995200994671507E-2</v>
      </c>
      <c r="AT40" s="4">
        <f t="shared" si="8"/>
        <v>1.1493273316335788</v>
      </c>
      <c r="AU40" s="4">
        <f t="shared" si="8"/>
        <v>0.98170061836641054</v>
      </c>
      <c r="AV40" s="4">
        <f t="shared" si="8"/>
        <v>-1.670285287065532</v>
      </c>
      <c r="AW40" s="4">
        <f t="shared" si="8"/>
        <v>-0.14326308034873847</v>
      </c>
      <c r="AY40" s="2">
        <f t="shared" si="51"/>
        <v>59.439140523605758</v>
      </c>
      <c r="AZ40" s="2">
        <f t="shared" si="9"/>
        <v>61.805939684183826</v>
      </c>
      <c r="BA40" s="2">
        <f t="shared" si="9"/>
        <v>62.924136184596108</v>
      </c>
      <c r="BB40" s="2">
        <f t="shared" si="9"/>
        <v>64.267690585879791</v>
      </c>
      <c r="BC40" s="2">
        <f t="shared" si="9"/>
        <v>65.82152921845875</v>
      </c>
      <c r="BD40" s="2">
        <f t="shared" si="9"/>
        <v>65.427837088702304</v>
      </c>
      <c r="BE40" s="2">
        <f t="shared" si="9"/>
        <v>67.200263961300777</v>
      </c>
      <c r="BF40" s="2">
        <f t="shared" si="9"/>
        <v>65.445817706695209</v>
      </c>
      <c r="BG40" s="2">
        <f t="shared" si="9"/>
        <v>65.485189100870869</v>
      </c>
      <c r="BH40" s="2">
        <f t="shared" si="9"/>
        <v>62.292190108799183</v>
      </c>
      <c r="BI40" s="2">
        <f t="shared" si="9"/>
        <v>58.058004192274304</v>
      </c>
      <c r="BJ40" s="2">
        <f t="shared" si="9"/>
        <v>59.124667653835814</v>
      </c>
      <c r="BK40" s="2">
        <f t="shared" si="9"/>
        <v>55.308299351698608</v>
      </c>
      <c r="BL40" s="2">
        <f t="shared" si="9"/>
        <v>51.105285266515146</v>
      </c>
      <c r="BM40" s="2">
        <f t="shared" si="9"/>
        <v>48.127263079929399</v>
      </c>
      <c r="BO40" s="2">
        <f t="shared" si="10"/>
        <v>59.726999999999997</v>
      </c>
      <c r="BP40" s="2">
        <f t="shared" si="11"/>
        <v>59.366999999999997</v>
      </c>
      <c r="BQ40" s="2">
        <f t="shared" si="12"/>
        <v>62.066000000000003</v>
      </c>
      <c r="BR40" s="2">
        <f t="shared" si="13"/>
        <v>62.746000000000002</v>
      </c>
      <c r="BS40" s="2">
        <f t="shared" si="14"/>
        <v>65.540000000000006</v>
      </c>
      <c r="BT40" s="2">
        <f t="shared" si="15"/>
        <v>64.855000000000004</v>
      </c>
      <c r="BU40" s="2">
        <f t="shared" si="16"/>
        <v>64.677000000000007</v>
      </c>
      <c r="BV40" s="2">
        <f t="shared" si="17"/>
        <v>64.5</v>
      </c>
      <c r="BW40" s="2">
        <f t="shared" si="18"/>
        <v>66.064999999999998</v>
      </c>
      <c r="BX40" s="2">
        <f t="shared" si="19"/>
        <v>62.645000000000003</v>
      </c>
      <c r="BY40" s="2">
        <f t="shared" si="20"/>
        <v>58.145000000000003</v>
      </c>
      <c r="BZ40" s="2">
        <f t="shared" si="21"/>
        <v>60.274000000000001</v>
      </c>
      <c r="CA40" s="2">
        <f t="shared" si="22"/>
        <v>56.29</v>
      </c>
      <c r="CB40" s="2">
        <f t="shared" si="23"/>
        <v>49.435000000000002</v>
      </c>
      <c r="CC40" s="2">
        <f t="shared" si="24"/>
        <v>47.984000000000002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58.856125236167358</v>
      </c>
      <c r="DL40" s="2">
        <f t="shared" si="41"/>
        <v>61.269093445672389</v>
      </c>
      <c r="DM40" s="2">
        <f t="shared" si="41"/>
        <v>62.354596761133593</v>
      </c>
      <c r="DN40" s="2">
        <f t="shared" si="41"/>
        <v>64.034382321187593</v>
      </c>
      <c r="DO40" s="2">
        <f t="shared" si="41"/>
        <v>65.419349819455093</v>
      </c>
      <c r="DP40" s="2">
        <f t="shared" si="41"/>
        <v>64.97006963562751</v>
      </c>
      <c r="DQ40" s="2">
        <f t="shared" si="41"/>
        <v>66.896230112703805</v>
      </c>
      <c r="DR40" s="2">
        <f t="shared" si="41"/>
        <v>65.361011708064368</v>
      </c>
      <c r="DS40" s="2">
        <f t="shared" si="41"/>
        <v>65.199558536585371</v>
      </c>
      <c r="DT40" s="2">
        <f t="shared" si="41"/>
        <v>62.09350487804879</v>
      </c>
      <c r="DU40" s="2">
        <f t="shared" si="41"/>
        <v>58.540826454033784</v>
      </c>
      <c r="DV40" s="2">
        <f t="shared" si="41"/>
        <v>59.579114634146343</v>
      </c>
      <c r="DW40" s="2">
        <f t="shared" si="41"/>
        <v>55.014072655651589</v>
      </c>
      <c r="DX40" s="2">
        <f t="shared" si="41"/>
        <v>50.822627785680403</v>
      </c>
      <c r="DY40" s="2">
        <f t="shared" si="41"/>
        <v>47.973632212885157</v>
      </c>
      <c r="EA40" s="2">
        <f t="shared" si="42"/>
        <v>66.120072067529279</v>
      </c>
      <c r="EB40" s="2">
        <f t="shared" si="42"/>
        <v>67.510058786289235</v>
      </c>
      <c r="EC40" s="2">
        <f t="shared" si="42"/>
        <v>69.370347847240438</v>
      </c>
      <c r="ED40" s="2">
        <f t="shared" si="42"/>
        <v>66.922254458879905</v>
      </c>
      <c r="EE40" s="2">
        <f t="shared" si="42"/>
        <v>69.995618527441763</v>
      </c>
      <c r="EF40" s="2">
        <f t="shared" si="42"/>
        <v>70.703172686016018</v>
      </c>
      <c r="EG40" s="2">
        <f t="shared" si="42"/>
        <v>70.20825943243193</v>
      </c>
      <c r="EH40" s="2">
        <f t="shared" si="42"/>
        <v>66.336299477875343</v>
      </c>
      <c r="EI40" s="2">
        <f t="shared" si="42"/>
        <v>68.855442794611633</v>
      </c>
      <c r="EJ40" s="2">
        <f t="shared" si="42"/>
        <v>64.703284885648003</v>
      </c>
      <c r="EK40" s="2">
        <f t="shared" si="42"/>
        <v>51.807694107142098</v>
      </c>
      <c r="EL40" s="2">
        <f t="shared" si="42"/>
        <v>53.718954180411778</v>
      </c>
      <c r="EM40" s="2">
        <f t="shared" si="42"/>
        <v>59.896522002775704</v>
      </c>
      <c r="EN40" s="2">
        <f t="shared" si="42"/>
        <v>55.291926299173412</v>
      </c>
      <c r="EO40" s="2">
        <f t="shared" si="42"/>
        <v>50.788732514440547</v>
      </c>
      <c r="EQ40" s="2">
        <f t="shared" si="43"/>
        <v>61.894810276482119</v>
      </c>
      <c r="ER40" s="2">
        <f t="shared" si="43"/>
        <v>63.57527846667103</v>
      </c>
      <c r="ES40" s="2">
        <f t="shared" si="43"/>
        <v>64.935660246617729</v>
      </c>
      <c r="ET40" s="2">
        <f t="shared" si="43"/>
        <v>65.238333307210254</v>
      </c>
      <c r="EU40" s="2">
        <f t="shared" si="43"/>
        <v>67.351535817948943</v>
      </c>
      <c r="EV40" s="2">
        <f t="shared" si="43"/>
        <v>69.468004549311715</v>
      </c>
      <c r="EW40" s="2">
        <f t="shared" si="43"/>
        <v>67.628952926993549</v>
      </c>
      <c r="EX40" s="2">
        <f t="shared" si="43"/>
        <v>64.415761407107709</v>
      </c>
      <c r="EY40" s="2">
        <f t="shared" si="43"/>
        <v>67.802909870001017</v>
      </c>
      <c r="EZ40" s="2">
        <f t="shared" si="43"/>
        <v>60.082396618702894</v>
      </c>
      <c r="FA40" s="2">
        <f t="shared" si="43"/>
        <v>50.935261028639964</v>
      </c>
      <c r="FB40" s="2">
        <f t="shared" si="43"/>
        <v>56.84353127915368</v>
      </c>
      <c r="FC40" s="2">
        <f t="shared" si="43"/>
        <v>60.996940631270725</v>
      </c>
      <c r="FD40" s="2">
        <f t="shared" si="43"/>
        <v>60.739699810802094</v>
      </c>
      <c r="FE40" s="2">
        <f t="shared" si="43"/>
        <v>52.824779495890802</v>
      </c>
      <c r="FG40" s="2">
        <f t="shared" si="44"/>
        <v>8.0261804698778944E-2</v>
      </c>
      <c r="FH40" s="2">
        <f t="shared" si="44"/>
        <v>8.6021624001636723E-2</v>
      </c>
      <c r="FI40" s="2">
        <f t="shared" si="44"/>
        <v>8.1181737311508032E-2</v>
      </c>
      <c r="FJ40" s="2">
        <f t="shared" si="44"/>
        <v>8.0790501007217033E-2</v>
      </c>
      <c r="FK40" s="2">
        <f t="shared" si="44"/>
        <v>8.7885490587701023E-2</v>
      </c>
      <c r="FL40" s="2">
        <f t="shared" si="44"/>
        <v>7.984715632032971E-2</v>
      </c>
      <c r="FM40" s="2">
        <f t="shared" si="44"/>
        <v>9.1799715246808605E-2</v>
      </c>
      <c r="FN40" s="2">
        <f t="shared" si="44"/>
        <v>8.6962665705403411E-2</v>
      </c>
      <c r="FO40" s="2">
        <f t="shared" si="44"/>
        <v>7.8130108739993279E-2</v>
      </c>
      <c r="FP40" s="2">
        <f t="shared" si="44"/>
        <v>7.6136614212756623E-2</v>
      </c>
      <c r="FQ40" s="2">
        <f t="shared" si="44"/>
        <v>7.1708050631798609E-2</v>
      </c>
      <c r="FR40" s="2">
        <f t="shared" si="44"/>
        <v>7.7549783339208006E-2</v>
      </c>
      <c r="FS40" s="2">
        <f t="shared" si="44"/>
        <v>6.0261716078918594E-2</v>
      </c>
      <c r="FT40" s="2">
        <f t="shared" si="44"/>
        <v>6.3242766768352346E-2</v>
      </c>
      <c r="FU40" s="2">
        <f t="shared" si="44"/>
        <v>5.457298793592328E-2</v>
      </c>
      <c r="FW40" s="2">
        <f t="shared" si="53"/>
        <v>5.1937200516993614E-7</v>
      </c>
      <c r="FX40" s="2">
        <f t="shared" si="45"/>
        <v>2.982485781304393E-6</v>
      </c>
      <c r="FY40" s="2">
        <f t="shared" si="45"/>
        <v>2.5792691093735268E-6</v>
      </c>
      <c r="FZ40" s="2">
        <f t="shared" si="45"/>
        <v>2.5964141727300022E-6</v>
      </c>
      <c r="GA40" s="2">
        <f t="shared" si="45"/>
        <v>3.1093803790379813E-6</v>
      </c>
      <c r="GB40" s="2">
        <f t="shared" si="45"/>
        <v>3.6613558987217226E-6</v>
      </c>
      <c r="GC40" s="2">
        <f t="shared" si="45"/>
        <v>3.6830997507671087E-6</v>
      </c>
      <c r="GD40" s="2">
        <f t="shared" si="45"/>
        <v>3.9705861076133741E-6</v>
      </c>
      <c r="GE40" s="2">
        <f t="shared" si="45"/>
        <v>3.8671806142508211E-6</v>
      </c>
      <c r="GF40" s="2">
        <f t="shared" si="45"/>
        <v>3.1558582469719407E-6</v>
      </c>
      <c r="GG40" s="2">
        <f t="shared" si="45"/>
        <v>2.827171536238075E-6</v>
      </c>
      <c r="GH40" s="2">
        <f t="shared" si="45"/>
        <v>2.302138612773437E-6</v>
      </c>
      <c r="GI40" s="2">
        <f t="shared" si="45"/>
        <v>1.7445369229277657E-6</v>
      </c>
      <c r="GJ40" s="2">
        <f t="shared" si="45"/>
        <v>1.2256984910356447E-6</v>
      </c>
      <c r="GK40" s="2">
        <f t="shared" si="45"/>
        <v>1.1945937707970792E-6</v>
      </c>
      <c r="GM40" s="86">
        <f t="shared" si="54"/>
        <v>1.5311358020921418E-8</v>
      </c>
      <c r="GN40" s="86">
        <f t="shared" si="46"/>
        <v>4.8705516416429552E-8</v>
      </c>
      <c r="GO40" s="86">
        <f t="shared" si="46"/>
        <v>1.7572583858894146E-8</v>
      </c>
      <c r="GP40" s="86">
        <f t="shared" si="46"/>
        <v>1.8018853411038451E-8</v>
      </c>
      <c r="GQ40" s="86">
        <f t="shared" si="46"/>
        <v>2.4664740785674125E-8</v>
      </c>
      <c r="GR40" s="86">
        <f t="shared" si="46"/>
        <v>3.1793216632593283E-9</v>
      </c>
      <c r="GS40" s="86">
        <f t="shared" si="46"/>
        <v>5.999432529101932E-8</v>
      </c>
      <c r="GT40" s="86">
        <f t="shared" si="46"/>
        <v>1.8987757376742632E-8</v>
      </c>
      <c r="GU40" s="86">
        <f t="shared" si="46"/>
        <v>2.0899992259830804E-9</v>
      </c>
      <c r="GV40" s="86">
        <f t="shared" si="46"/>
        <v>3.1385422143847516E-9</v>
      </c>
      <c r="GW40" s="86">
        <f t="shared" si="46"/>
        <v>3.6192588889780805E-10</v>
      </c>
      <c r="GX40" s="86">
        <f t="shared" si="46"/>
        <v>3.2758184025458062E-9</v>
      </c>
      <c r="GY40" s="86">
        <f t="shared" si="46"/>
        <v>1.7555541395782655E-11</v>
      </c>
      <c r="GZ40" s="86">
        <f t="shared" si="46"/>
        <v>1.2736594096643788E-11</v>
      </c>
      <c r="HA40" s="86">
        <f t="shared" si="46"/>
        <v>2.9480352766719499E-13</v>
      </c>
      <c r="HC40" s="86">
        <f t="shared" si="58"/>
        <v>3.6870224197275549E-26</v>
      </c>
      <c r="HD40" s="86">
        <f t="shared" si="47"/>
        <v>5.4712996600031543E-23</v>
      </c>
      <c r="HE40" s="86">
        <f t="shared" si="47"/>
        <v>8.8285330775239741E-24</v>
      </c>
      <c r="HF40" s="86">
        <f t="shared" si="47"/>
        <v>1.3661731610535308E-22</v>
      </c>
      <c r="HG40" s="86">
        <f t="shared" si="47"/>
        <v>5.5424689852928445E-23</v>
      </c>
      <c r="HH40" s="86">
        <f t="shared" si="47"/>
        <v>1.212245312903423E-24</v>
      </c>
      <c r="HI40" s="86">
        <f t="shared" si="47"/>
        <v>5.9237302793295115E-26</v>
      </c>
      <c r="HJ40" s="86">
        <f t="shared" si="47"/>
        <v>3.9393982792533631E-24</v>
      </c>
      <c r="HK40" s="86">
        <f t="shared" si="47"/>
        <v>1.3200600620310291E-24</v>
      </c>
      <c r="HL40" s="86">
        <f t="shared" si="47"/>
        <v>1.9251382447088389E-25</v>
      </c>
      <c r="HM40" s="86">
        <f t="shared" si="47"/>
        <v>2.8832072361887191E-26</v>
      </c>
      <c r="HN40" s="86">
        <f t="shared" si="47"/>
        <v>2.8023115577217725E-23</v>
      </c>
      <c r="HO40" s="86">
        <f t="shared" si="47"/>
        <v>4.8468091195662051E-30</v>
      </c>
      <c r="HP40" s="86">
        <f t="shared" si="47"/>
        <v>1.5227743182140004E-36</v>
      </c>
      <c r="HQ40" s="86">
        <f t="shared" si="47"/>
        <v>3.0812091415682869E-39</v>
      </c>
      <c r="HS40" s="86">
        <f t="shared" si="55"/>
        <v>1.3525167549594014E-166</v>
      </c>
      <c r="HT40" s="86">
        <f t="shared" si="48"/>
        <v>1.3605326802957843E-128</v>
      </c>
      <c r="HU40" s="86">
        <f t="shared" si="48"/>
        <v>4.0799015663062869E-135</v>
      </c>
      <c r="HV40" s="86">
        <f t="shared" si="48"/>
        <v>2.2626265176508464E-127</v>
      </c>
      <c r="HW40" s="86">
        <f t="shared" si="48"/>
        <v>6.8587383567165729E-132</v>
      </c>
      <c r="HX40" s="86">
        <f t="shared" si="48"/>
        <v>1.4014524294507574E-141</v>
      </c>
      <c r="HY40" s="86">
        <f t="shared" si="48"/>
        <v>1.0792863048990412E-147</v>
      </c>
      <c r="HZ40" s="86">
        <f t="shared" si="48"/>
        <v>3.5392277846012099E-138</v>
      </c>
      <c r="IA40" s="86">
        <f t="shared" si="48"/>
        <v>1.8981808658754331E-141</v>
      </c>
      <c r="IB40" s="86">
        <f t="shared" si="48"/>
        <v>1.3153672231404657E-146</v>
      </c>
      <c r="IC40" s="86">
        <f t="shared" si="48"/>
        <v>3.8430113570138528E-155</v>
      </c>
      <c r="ID40" s="86">
        <f t="shared" si="48"/>
        <v>9.2387567811508381E-136</v>
      </c>
      <c r="IE40" s="86">
        <f t="shared" si="48"/>
        <v>4.7018926106737277E-179</v>
      </c>
      <c r="IF40" s="86">
        <f t="shared" si="48"/>
        <v>2.6541357356796674E-121</v>
      </c>
      <c r="IG40" s="86">
        <f t="shared" si="48"/>
        <v>7.6534418191705677E-67</v>
      </c>
      <c r="II40" s="86">
        <f t="shared" si="56"/>
        <v>0</v>
      </c>
      <c r="IJ40" s="86">
        <f t="shared" si="49"/>
        <v>6.1264810401333288E-301</v>
      </c>
      <c r="IK40" s="86">
        <f t="shared" si="49"/>
        <v>0</v>
      </c>
      <c r="IL40" s="86">
        <f t="shared" si="49"/>
        <v>1.4204532151501189E-303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8.2123138694473206E-114</v>
      </c>
      <c r="IW40" s="86">
        <f t="shared" si="49"/>
        <v>1.0081852156437707E-186</v>
      </c>
      <c r="IY40" s="86">
        <f t="shared" si="57"/>
        <v>1.5311358020921418E-8</v>
      </c>
      <c r="IZ40" s="86">
        <f t="shared" si="50"/>
        <v>4.8705516416429604E-8</v>
      </c>
      <c r="JA40" s="86">
        <f t="shared" si="50"/>
        <v>1.7572583858894155E-8</v>
      </c>
      <c r="JB40" s="86">
        <f t="shared" si="50"/>
        <v>1.8018853411038587E-8</v>
      </c>
      <c r="JC40" s="86">
        <f t="shared" si="50"/>
        <v>2.4664740785674181E-8</v>
      </c>
      <c r="JD40" s="86">
        <f t="shared" si="50"/>
        <v>3.1793216632593295E-9</v>
      </c>
      <c r="JE40" s="86">
        <f t="shared" si="50"/>
        <v>5.999432529101932E-8</v>
      </c>
      <c r="JF40" s="86">
        <f t="shared" si="50"/>
        <v>1.8987757376742636E-8</v>
      </c>
      <c r="JG40" s="86">
        <f t="shared" si="50"/>
        <v>2.0899992259830816E-9</v>
      </c>
      <c r="JH40" s="86">
        <f t="shared" si="50"/>
        <v>3.1385422143847516E-9</v>
      </c>
      <c r="JI40" s="86">
        <f t="shared" si="50"/>
        <v>3.619258888978081E-10</v>
      </c>
      <c r="JJ40" s="86">
        <f t="shared" si="50"/>
        <v>3.2758184025458343E-9</v>
      </c>
      <c r="JK40" s="86">
        <f t="shared" si="50"/>
        <v>1.7555541395782655E-11</v>
      </c>
      <c r="JL40" s="86">
        <f t="shared" si="50"/>
        <v>1.2736594096643788E-11</v>
      </c>
      <c r="JM40" s="86">
        <f t="shared" si="50"/>
        <v>2.9480352766719499E-13</v>
      </c>
    </row>
    <row r="41" spans="2:273" x14ac:dyDescent="0.25">
      <c r="B41" s="2">
        <v>14</v>
      </c>
      <c r="C41" s="37">
        <v>59.908999999999999</v>
      </c>
      <c r="D41" s="37">
        <v>62.366999999999997</v>
      </c>
      <c r="E41" s="37">
        <v>61.426000000000002</v>
      </c>
      <c r="F41" s="37">
        <v>62.555999999999997</v>
      </c>
      <c r="G41" s="37">
        <v>65.856999999999999</v>
      </c>
      <c r="H41" s="37">
        <v>65.435000000000002</v>
      </c>
      <c r="I41" s="37">
        <v>63.935000000000002</v>
      </c>
      <c r="J41" s="37">
        <v>64.661000000000001</v>
      </c>
      <c r="K41" s="37">
        <v>66.757999999999996</v>
      </c>
      <c r="L41" s="37">
        <v>62.5</v>
      </c>
      <c r="M41" s="37">
        <v>59.451999999999998</v>
      </c>
      <c r="N41" s="37">
        <v>59.564999999999998</v>
      </c>
      <c r="O41" s="37">
        <v>53.902999999999999</v>
      </c>
      <c r="P41" s="37">
        <v>51.031999999999996</v>
      </c>
      <c r="Q41" s="37">
        <v>47.564999999999998</v>
      </c>
      <c r="S41" s="4">
        <f t="shared" si="7"/>
        <v>59.618303418842139</v>
      </c>
      <c r="T41" s="4">
        <f t="shared" si="7"/>
        <v>62.000652817924276</v>
      </c>
      <c r="U41" s="4">
        <f t="shared" si="7"/>
        <v>63.1383662596742</v>
      </c>
      <c r="V41" s="4">
        <f t="shared" si="7"/>
        <v>64.477056283857337</v>
      </c>
      <c r="W41" s="4">
        <f t="shared" si="7"/>
        <v>66.099411719647108</v>
      </c>
      <c r="X41" s="4">
        <f t="shared" si="7"/>
        <v>65.72312294149603</v>
      </c>
      <c r="Y41" s="4">
        <f t="shared" si="7"/>
        <v>67.40220299624059</v>
      </c>
      <c r="Z41" s="4">
        <f t="shared" si="7"/>
        <v>65.638744284774432</v>
      </c>
      <c r="AA41" s="4">
        <f t="shared" si="7"/>
        <v>65.664859573638111</v>
      </c>
      <c r="AB41" s="4">
        <f t="shared" si="7"/>
        <v>62.483168250477739</v>
      </c>
      <c r="AC41" s="4">
        <f t="shared" si="7"/>
        <v>58.159670827035953</v>
      </c>
      <c r="AD41" s="4">
        <f t="shared" si="7"/>
        <v>59.255230178939762</v>
      </c>
      <c r="AE41" s="4">
        <f t="shared" si="7"/>
        <v>55.572067200304133</v>
      </c>
      <c r="AF41" s="4">
        <f t="shared" si="7"/>
        <v>51.234671361563613</v>
      </c>
      <c r="AG41" s="4">
        <f t="shared" si="7"/>
        <v>48.155303871442179</v>
      </c>
      <c r="AI41" s="4">
        <f t="shared" si="8"/>
        <v>0.29069658115786012</v>
      </c>
      <c r="AJ41" s="4">
        <f t="shared" si="8"/>
        <v>0.36634718207572092</v>
      </c>
      <c r="AK41" s="4">
        <f t="shared" si="8"/>
        <v>-1.712366259674198</v>
      </c>
      <c r="AL41" s="4">
        <f t="shared" si="8"/>
        <v>-1.9210562838573395</v>
      </c>
      <c r="AM41" s="4">
        <f t="shared" si="8"/>
        <v>-0.24241171964710873</v>
      </c>
      <c r="AN41" s="4">
        <f t="shared" si="8"/>
        <v>-0.28812294149602735</v>
      </c>
      <c r="AO41" s="4">
        <f t="shared" si="8"/>
        <v>-3.4672029962405873</v>
      </c>
      <c r="AP41" s="4">
        <f t="shared" si="8"/>
        <v>-0.97774428477443109</v>
      </c>
      <c r="AQ41" s="4">
        <f t="shared" si="8"/>
        <v>1.0931404263618845</v>
      </c>
      <c r="AR41" s="4">
        <f t="shared" si="8"/>
        <v>1.6831749522260964E-2</v>
      </c>
      <c r="AS41" s="4">
        <f t="shared" si="8"/>
        <v>1.2923291729640454</v>
      </c>
      <c r="AT41" s="4">
        <f t="shared" si="8"/>
        <v>0.30976982106023598</v>
      </c>
      <c r="AU41" s="4">
        <f t="shared" si="8"/>
        <v>-1.6690672003041342</v>
      </c>
      <c r="AV41" s="4">
        <f t="shared" si="8"/>
        <v>-0.20267136156361687</v>
      </c>
      <c r="AW41" s="4">
        <f t="shared" si="8"/>
        <v>-0.59030387144218111</v>
      </c>
      <c r="AY41" s="2">
        <f t="shared" si="51"/>
        <v>59.618258274370767</v>
      </c>
      <c r="AZ41" s="2">
        <f t="shared" si="9"/>
        <v>62.000525294563474</v>
      </c>
      <c r="BA41" s="2">
        <f t="shared" si="9"/>
        <v>63.138313665896291</v>
      </c>
      <c r="BB41" s="2">
        <f t="shared" si="9"/>
        <v>64.47700508143835</v>
      </c>
      <c r="BC41" s="2">
        <f t="shared" si="9"/>
        <v>66.099344073388778</v>
      </c>
      <c r="BD41" s="2">
        <f t="shared" si="9"/>
        <v>65.72311245271365</v>
      </c>
      <c r="BE41" s="2">
        <f t="shared" si="9"/>
        <v>67.402038985645589</v>
      </c>
      <c r="BF41" s="2">
        <f t="shared" si="9"/>
        <v>65.638692701991701</v>
      </c>
      <c r="BG41" s="2">
        <f t="shared" si="9"/>
        <v>65.664852625932895</v>
      </c>
      <c r="BH41" s="2">
        <f t="shared" si="9"/>
        <v>62.483158444607881</v>
      </c>
      <c r="BI41" s="2">
        <f t="shared" si="9"/>
        <v>58.159669420405251</v>
      </c>
      <c r="BJ41" s="2">
        <f t="shared" si="9"/>
        <v>59.255219626362965</v>
      </c>
      <c r="BK41" s="2">
        <f t="shared" si="9"/>
        <v>55.572067123466574</v>
      </c>
      <c r="BL41" s="2">
        <f t="shared" si="9"/>
        <v>51.234671306931865</v>
      </c>
      <c r="BM41" s="2">
        <f t="shared" si="9"/>
        <v>48.155303870159166</v>
      </c>
      <c r="BO41" s="2">
        <f t="shared" si="10"/>
        <v>59.908999999999999</v>
      </c>
      <c r="BP41" s="2">
        <f t="shared" si="11"/>
        <v>62.366999999999997</v>
      </c>
      <c r="BQ41" s="2">
        <f t="shared" si="12"/>
        <v>61.426000000000002</v>
      </c>
      <c r="BR41" s="2">
        <f t="shared" si="13"/>
        <v>62.555999999999997</v>
      </c>
      <c r="BS41" s="2">
        <f t="shared" si="14"/>
        <v>65.856999999999999</v>
      </c>
      <c r="BT41" s="2">
        <f t="shared" si="15"/>
        <v>65.435000000000002</v>
      </c>
      <c r="BU41" s="2">
        <f t="shared" si="16"/>
        <v>63.935000000000002</v>
      </c>
      <c r="BV41" s="2">
        <f t="shared" si="17"/>
        <v>64.661000000000001</v>
      </c>
      <c r="BW41" s="2">
        <f t="shared" si="18"/>
        <v>66.757999999999996</v>
      </c>
      <c r="BX41" s="2">
        <f t="shared" si="19"/>
        <v>62.5</v>
      </c>
      <c r="BY41" s="2">
        <f t="shared" si="20"/>
        <v>59.451999999999998</v>
      </c>
      <c r="BZ41" s="2">
        <f t="shared" si="21"/>
        <v>59.564999999999998</v>
      </c>
      <c r="CA41" s="2">
        <f t="shared" si="22"/>
        <v>53.902999999999999</v>
      </c>
      <c r="CB41" s="2">
        <f t="shared" si="23"/>
        <v>51.031999999999996</v>
      </c>
      <c r="CC41" s="2">
        <f t="shared" si="24"/>
        <v>47.564999999999998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59.013224021592457</v>
      </c>
      <c r="DL41" s="2">
        <f t="shared" si="41"/>
        <v>61.451334828755876</v>
      </c>
      <c r="DM41" s="2">
        <f t="shared" si="41"/>
        <v>62.552894736842099</v>
      </c>
      <c r="DN41" s="2">
        <f t="shared" si="41"/>
        <v>64.256233130904192</v>
      </c>
      <c r="DO41" s="2">
        <f t="shared" si="41"/>
        <v>65.705913010176175</v>
      </c>
      <c r="DP41" s="2">
        <f t="shared" si="41"/>
        <v>65.26476315789472</v>
      </c>
      <c r="DQ41" s="2">
        <f t="shared" si="41"/>
        <v>67.109638034795935</v>
      </c>
      <c r="DR41" s="2">
        <f t="shared" si="41"/>
        <v>65.58275599080865</v>
      </c>
      <c r="DS41" s="2">
        <f t="shared" si="41"/>
        <v>65.386172607879928</v>
      </c>
      <c r="DT41" s="2">
        <f t="shared" si="41"/>
        <v>62.298154127579743</v>
      </c>
      <c r="DU41" s="2">
        <f t="shared" si="41"/>
        <v>58.70108292682928</v>
      </c>
      <c r="DV41" s="2">
        <f t="shared" si="41"/>
        <v>59.770489305816135</v>
      </c>
      <c r="DW41" s="2">
        <f t="shared" si="41"/>
        <v>55.27645420724366</v>
      </c>
      <c r="DX41" s="2">
        <f t="shared" si="41"/>
        <v>50.940665007112358</v>
      </c>
      <c r="DY41" s="2">
        <f t="shared" si="41"/>
        <v>47.99463193277311</v>
      </c>
      <c r="EA41" s="2">
        <f t="shared" si="42"/>
        <v>65.941461477758423</v>
      </c>
      <c r="EB41" s="2">
        <f t="shared" si="42"/>
        <v>67.322372252871489</v>
      </c>
      <c r="EC41" s="2">
        <f t="shared" si="42"/>
        <v>69.181251653656076</v>
      </c>
      <c r="ED41" s="2">
        <f t="shared" si="42"/>
        <v>66.76791666561553</v>
      </c>
      <c r="EE41" s="2">
        <f t="shared" si="42"/>
        <v>69.823361580281798</v>
      </c>
      <c r="EF41" s="2">
        <f t="shared" si="42"/>
        <v>70.540395620513536</v>
      </c>
      <c r="EG41" s="2">
        <f t="shared" si="42"/>
        <v>70.040411305559275</v>
      </c>
      <c r="EH41" s="2">
        <f t="shared" si="42"/>
        <v>66.174395035440313</v>
      </c>
      <c r="EI41" s="2">
        <f t="shared" si="42"/>
        <v>68.663770367430516</v>
      </c>
      <c r="EJ41" s="2">
        <f t="shared" si="42"/>
        <v>64.530718056015914</v>
      </c>
      <c r="EK41" s="2">
        <f t="shared" si="42"/>
        <v>51.767571404202613</v>
      </c>
      <c r="EL41" s="2">
        <f t="shared" si="42"/>
        <v>53.665318575816173</v>
      </c>
      <c r="EM41" s="2">
        <f t="shared" si="42"/>
        <v>59.776288288673001</v>
      </c>
      <c r="EN41" s="2">
        <f t="shared" si="42"/>
        <v>55.206233299118985</v>
      </c>
      <c r="EO41" s="2">
        <f t="shared" si="42"/>
        <v>50.693836371870567</v>
      </c>
      <c r="EQ41" s="2">
        <f t="shared" si="43"/>
        <v>61.755590349845868</v>
      </c>
      <c r="ER41" s="2">
        <f t="shared" si="43"/>
        <v>63.428539547582872</v>
      </c>
      <c r="ES41" s="2">
        <f t="shared" si="43"/>
        <v>64.792800489241657</v>
      </c>
      <c r="ET41" s="2">
        <f t="shared" si="43"/>
        <v>65.101576780502342</v>
      </c>
      <c r="EU41" s="2">
        <f t="shared" si="43"/>
        <v>67.207542468040543</v>
      </c>
      <c r="EV41" s="2">
        <f t="shared" si="43"/>
        <v>69.318727660892762</v>
      </c>
      <c r="EW41" s="2">
        <f t="shared" si="43"/>
        <v>67.488674521244562</v>
      </c>
      <c r="EX41" s="2">
        <f t="shared" si="43"/>
        <v>64.274600941585277</v>
      </c>
      <c r="EY41" s="2">
        <f t="shared" si="43"/>
        <v>67.622333276822687</v>
      </c>
      <c r="EZ41" s="2">
        <f t="shared" si="43"/>
        <v>59.958347606864073</v>
      </c>
      <c r="FA41" s="2">
        <f t="shared" si="43"/>
        <v>50.904646073874133</v>
      </c>
      <c r="FB41" s="2">
        <f t="shared" si="43"/>
        <v>56.757143219072837</v>
      </c>
      <c r="FC41" s="2">
        <f t="shared" si="43"/>
        <v>60.865604691378586</v>
      </c>
      <c r="FD41" s="2">
        <f t="shared" si="43"/>
        <v>60.592342953316148</v>
      </c>
      <c r="FE41" s="2">
        <f t="shared" si="43"/>
        <v>52.706304497165988</v>
      </c>
      <c r="FG41" s="2">
        <f t="shared" si="44"/>
        <v>8.7329084832383538E-2</v>
      </c>
      <c r="FH41" s="2">
        <f t="shared" si="44"/>
        <v>9.354448964658843E-2</v>
      </c>
      <c r="FI41" s="2">
        <f t="shared" si="44"/>
        <v>8.8322241459109108E-2</v>
      </c>
      <c r="FJ41" s="2">
        <f t="shared" si="44"/>
        <v>8.7899885237957151E-2</v>
      </c>
      <c r="FK41" s="2">
        <f t="shared" si="44"/>
        <v>9.5554315931443368E-2</v>
      </c>
      <c r="FL41" s="2">
        <f t="shared" si="44"/>
        <v>8.6881374426544505E-2</v>
      </c>
      <c r="FM41" s="2">
        <f t="shared" si="44"/>
        <v>9.9772731925481445E-2</v>
      </c>
      <c r="FN41" s="2">
        <f t="shared" si="44"/>
        <v>9.4559314073568768E-2</v>
      </c>
      <c r="FO41" s="2">
        <f t="shared" si="44"/>
        <v>8.502703946001719E-2</v>
      </c>
      <c r="FP41" s="2">
        <f t="shared" si="44"/>
        <v>8.2873389010836407E-2</v>
      </c>
      <c r="FQ41" s="2">
        <f t="shared" si="44"/>
        <v>7.8086093842656149E-2</v>
      </c>
      <c r="FR41" s="2">
        <f t="shared" si="44"/>
        <v>8.4400175975699987E-2</v>
      </c>
      <c r="FS41" s="2">
        <f t="shared" si="44"/>
        <v>6.5693718296850306E-2</v>
      </c>
      <c r="FT41" s="2">
        <f t="shared" si="44"/>
        <v>6.8923773111364231E-2</v>
      </c>
      <c r="FU41" s="2">
        <f t="shared" si="44"/>
        <v>5.95246877323257E-2</v>
      </c>
      <c r="FW41" s="2">
        <f t="shared" si="53"/>
        <v>5.6948005082045174E-7</v>
      </c>
      <c r="FX41" s="2">
        <f t="shared" si="45"/>
        <v>3.2702296885155917E-6</v>
      </c>
      <c r="FY41" s="2">
        <f t="shared" si="45"/>
        <v>2.8281116366572856E-6</v>
      </c>
      <c r="FZ41" s="2">
        <f t="shared" si="45"/>
        <v>2.8469108154119602E-6</v>
      </c>
      <c r="GA41" s="2">
        <f t="shared" si="45"/>
        <v>3.4093667663634761E-6</v>
      </c>
      <c r="GB41" s="2">
        <f t="shared" si="45"/>
        <v>4.0145954931488255E-6</v>
      </c>
      <c r="GC41" s="2">
        <f t="shared" si="45"/>
        <v>4.0384371359230515E-6</v>
      </c>
      <c r="GD41" s="2">
        <f t="shared" si="45"/>
        <v>4.3536594251290887E-6</v>
      </c>
      <c r="GE41" s="2">
        <f t="shared" si="45"/>
        <v>4.2402776420319389E-6</v>
      </c>
      <c r="GF41" s="2">
        <f t="shared" si="45"/>
        <v>3.4603287043518783E-6</v>
      </c>
      <c r="GG41" s="2">
        <f t="shared" si="45"/>
        <v>3.0999311007032024E-6</v>
      </c>
      <c r="GH41" s="2">
        <f t="shared" si="45"/>
        <v>2.5242442327551462E-6</v>
      </c>
      <c r="GI41" s="2">
        <f t="shared" si="45"/>
        <v>1.9128463764062775E-6</v>
      </c>
      <c r="GJ41" s="2">
        <f t="shared" si="45"/>
        <v>1.3439515115396478E-6</v>
      </c>
      <c r="GK41" s="2">
        <f t="shared" si="45"/>
        <v>1.3098458719647796E-6</v>
      </c>
      <c r="GM41" s="86">
        <f t="shared" si="54"/>
        <v>3.0460102254899678E-8</v>
      </c>
      <c r="GN41" s="86">
        <f t="shared" si="46"/>
        <v>9.2554242834914064E-8</v>
      </c>
      <c r="GO41" s="86">
        <f t="shared" si="46"/>
        <v>3.4805120076060533E-8</v>
      </c>
      <c r="GP41" s="86">
        <f t="shared" si="46"/>
        <v>3.558594044567242E-8</v>
      </c>
      <c r="GQ41" s="86">
        <f t="shared" si="46"/>
        <v>4.9097024871436357E-8</v>
      </c>
      <c r="GR41" s="86">
        <f t="shared" si="46"/>
        <v>6.9090271556534639E-9</v>
      </c>
      <c r="GS41" s="86">
        <f t="shared" si="46"/>
        <v>1.1484323342155638E-7</v>
      </c>
      <c r="GT41" s="86">
        <f t="shared" si="46"/>
        <v>3.8254314134462411E-8</v>
      </c>
      <c r="GU41" s="86">
        <f t="shared" si="46"/>
        <v>4.6179013411992263E-9</v>
      </c>
      <c r="GV41" s="86">
        <f t="shared" si="46"/>
        <v>6.7178167961983007E-9</v>
      </c>
      <c r="GW41" s="86">
        <f t="shared" si="46"/>
        <v>8.5675929741569062E-10</v>
      </c>
      <c r="GX41" s="86">
        <f t="shared" si="46"/>
        <v>7.0371192524571362E-9</v>
      </c>
      <c r="GY41" s="86">
        <f t="shared" si="46"/>
        <v>4.5991543604934863E-11</v>
      </c>
      <c r="GZ41" s="86">
        <f t="shared" si="46"/>
        <v>3.4574874766191939E-11</v>
      </c>
      <c r="HA41" s="86">
        <f t="shared" si="46"/>
        <v>9.2085223341810696E-13</v>
      </c>
      <c r="HC41" s="86">
        <f t="shared" si="58"/>
        <v>1.737640477379703E-25</v>
      </c>
      <c r="HD41" s="86">
        <f t="shared" si="47"/>
        <v>2.1217701286950101E-22</v>
      </c>
      <c r="HE41" s="86">
        <f t="shared" si="47"/>
        <v>3.6123278524083571E-23</v>
      </c>
      <c r="HF41" s="86">
        <f t="shared" si="47"/>
        <v>5.1876081811282403E-22</v>
      </c>
      <c r="HG41" s="86">
        <f t="shared" si="47"/>
        <v>2.2285606822119193E-22</v>
      </c>
      <c r="HH41" s="86">
        <f t="shared" si="47"/>
        <v>5.4936411215837271E-24</v>
      </c>
      <c r="HI41" s="86">
        <f t="shared" si="47"/>
        <v>2.8907690460343884E-25</v>
      </c>
      <c r="HJ41" s="86">
        <f t="shared" si="47"/>
        <v>1.7284724922339872E-23</v>
      </c>
      <c r="HK41" s="86">
        <f t="shared" si="47"/>
        <v>5.9914848676303774E-24</v>
      </c>
      <c r="HL41" s="86">
        <f t="shared" si="47"/>
        <v>9.072637937475351E-25</v>
      </c>
      <c r="HM41" s="86">
        <f t="shared" si="47"/>
        <v>1.4394712450935661E-25</v>
      </c>
      <c r="HN41" s="86">
        <f t="shared" si="47"/>
        <v>1.1290801657003958E-22</v>
      </c>
      <c r="HO41" s="86">
        <f t="shared" si="47"/>
        <v>2.8876345316406242E-29</v>
      </c>
      <c r="HP41" s="86">
        <f t="shared" si="47"/>
        <v>1.4053321812893918E-35</v>
      </c>
      <c r="HQ41" s="86">
        <f t="shared" si="47"/>
        <v>3.2368520144990555E-38</v>
      </c>
      <c r="HS41" s="86">
        <f t="shared" si="55"/>
        <v>8.7782031849558691E-164</v>
      </c>
      <c r="HT41" s="86">
        <f t="shared" si="48"/>
        <v>2.7647510014092653E-126</v>
      </c>
      <c r="HU41" s="86">
        <f t="shared" si="48"/>
        <v>1.0649688721281076E-132</v>
      </c>
      <c r="HV41" s="86">
        <f t="shared" si="48"/>
        <v>4.3321160914620404E-125</v>
      </c>
      <c r="HW41" s="86">
        <f t="shared" si="48"/>
        <v>1.7256869368412447E-129</v>
      </c>
      <c r="HX41" s="86">
        <f t="shared" si="48"/>
        <v>5.642954022107605E-139</v>
      </c>
      <c r="HY41" s="86">
        <f t="shared" si="48"/>
        <v>5.6188114581397425E-145</v>
      </c>
      <c r="HZ41" s="86">
        <f t="shared" si="48"/>
        <v>1.2441751623255205E-135</v>
      </c>
      <c r="IA41" s="86">
        <f t="shared" si="48"/>
        <v>7.7051534715506741E-139</v>
      </c>
      <c r="IB41" s="86">
        <f t="shared" si="48"/>
        <v>6.2197808811883585E-144</v>
      </c>
      <c r="IC41" s="86">
        <f t="shared" si="48"/>
        <v>2.4672957399929059E-152</v>
      </c>
      <c r="ID41" s="86">
        <f t="shared" si="48"/>
        <v>2.4485484752950297E-133</v>
      </c>
      <c r="IE41" s="86">
        <f t="shared" si="48"/>
        <v>6.2370834675463482E-176</v>
      </c>
      <c r="IF41" s="86">
        <f t="shared" si="48"/>
        <v>3.2936916665351513E-119</v>
      </c>
      <c r="IG41" s="86">
        <f t="shared" si="48"/>
        <v>9.8161465911330152E-66</v>
      </c>
      <c r="II41" s="86">
        <f t="shared" si="56"/>
        <v>0</v>
      </c>
      <c r="IJ41" s="86">
        <f t="shared" si="49"/>
        <v>1.250877721861422E-296</v>
      </c>
      <c r="IK41" s="86">
        <f t="shared" si="49"/>
        <v>0</v>
      </c>
      <c r="IL41" s="86">
        <f t="shared" si="49"/>
        <v>2.842604730421249E-299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2.6482557928522415E-112</v>
      </c>
      <c r="IW41" s="86">
        <f t="shared" si="49"/>
        <v>3.0848724983290748E-184</v>
      </c>
      <c r="IY41" s="86">
        <f t="shared" si="57"/>
        <v>3.0460102254899678E-8</v>
      </c>
      <c r="IZ41" s="86">
        <f t="shared" si="50"/>
        <v>9.2554242834914275E-8</v>
      </c>
      <c r="JA41" s="86">
        <f t="shared" si="50"/>
        <v>3.4805120076060566E-8</v>
      </c>
      <c r="JB41" s="86">
        <f t="shared" si="50"/>
        <v>3.5585940445672936E-8</v>
      </c>
      <c r="JC41" s="86">
        <f t="shared" si="50"/>
        <v>4.9097024871436582E-8</v>
      </c>
      <c r="JD41" s="86">
        <f t="shared" si="50"/>
        <v>6.9090271556534697E-9</v>
      </c>
      <c r="JE41" s="86">
        <f t="shared" si="50"/>
        <v>1.1484323342155638E-7</v>
      </c>
      <c r="JF41" s="86">
        <f t="shared" si="50"/>
        <v>3.8254314134462431E-8</v>
      </c>
      <c r="JG41" s="86">
        <f t="shared" si="50"/>
        <v>4.6179013411992321E-9</v>
      </c>
      <c r="JH41" s="86">
        <f t="shared" si="50"/>
        <v>6.7178167961983016E-9</v>
      </c>
      <c r="JI41" s="86">
        <f t="shared" si="50"/>
        <v>8.5675929741569072E-10</v>
      </c>
      <c r="JJ41" s="86">
        <f t="shared" si="50"/>
        <v>7.0371192524572487E-9</v>
      </c>
      <c r="JK41" s="86">
        <f t="shared" si="50"/>
        <v>4.5991543604934863E-11</v>
      </c>
      <c r="JL41" s="86">
        <f t="shared" si="50"/>
        <v>3.4574874766191939E-11</v>
      </c>
      <c r="JM41" s="86">
        <f t="shared" si="50"/>
        <v>9.2085223341810696E-13</v>
      </c>
    </row>
    <row r="42" spans="2:273" x14ac:dyDescent="0.25">
      <c r="B42" s="2">
        <v>15</v>
      </c>
      <c r="C42" s="37">
        <v>61.393999999999998</v>
      </c>
      <c r="D42" s="37">
        <v>60.332999999999998</v>
      </c>
      <c r="E42" s="37">
        <v>62.131</v>
      </c>
      <c r="F42" s="37">
        <v>64.238</v>
      </c>
      <c r="G42" s="37">
        <v>64.063000000000002</v>
      </c>
      <c r="H42" s="37">
        <v>65.596999999999994</v>
      </c>
      <c r="I42" s="37">
        <v>67.290000000000006</v>
      </c>
      <c r="J42" s="37">
        <v>64.694000000000003</v>
      </c>
      <c r="K42" s="37">
        <v>64.709999999999994</v>
      </c>
      <c r="L42" s="37">
        <v>61.015999999999998</v>
      </c>
      <c r="M42" s="37">
        <v>56.274000000000001</v>
      </c>
      <c r="N42" s="37">
        <v>57.402999999999999</v>
      </c>
      <c r="O42" s="37">
        <v>55.887</v>
      </c>
      <c r="P42" s="37">
        <v>49.725999999999999</v>
      </c>
      <c r="Q42" s="37">
        <v>47.725999999999999</v>
      </c>
      <c r="S42" s="4">
        <f t="shared" si="7"/>
        <v>59.796396629200764</v>
      </c>
      <c r="T42" s="4">
        <f t="shared" si="7"/>
        <v>62.192996017408198</v>
      </c>
      <c r="U42" s="4">
        <f t="shared" si="7"/>
        <v>63.350569383187306</v>
      </c>
      <c r="V42" s="4">
        <f t="shared" si="7"/>
        <v>64.682265418715829</v>
      </c>
      <c r="W42" s="4">
        <f t="shared" si="7"/>
        <v>66.372421231383768</v>
      </c>
      <c r="X42" s="4">
        <f t="shared" si="7"/>
        <v>66.014653048871025</v>
      </c>
      <c r="Y42" s="4">
        <f t="shared" si="7"/>
        <v>67.599592621083644</v>
      </c>
      <c r="Z42" s="4">
        <f t="shared" si="7"/>
        <v>65.825961525144876</v>
      </c>
      <c r="AA42" s="4">
        <f t="shared" si="7"/>
        <v>65.840900985228785</v>
      </c>
      <c r="AB42" s="4">
        <f t="shared" si="7"/>
        <v>62.670062510806709</v>
      </c>
      <c r="AC42" s="4">
        <f t="shared" si="7"/>
        <v>58.25510525511168</v>
      </c>
      <c r="AD42" s="4">
        <f t="shared" si="7"/>
        <v>59.378976365272301</v>
      </c>
      <c r="AE42" s="4">
        <f t="shared" si="7"/>
        <v>55.833540778357282</v>
      </c>
      <c r="AF42" s="4">
        <f t="shared" si="7"/>
        <v>51.363649452138851</v>
      </c>
      <c r="AG42" s="4">
        <f t="shared" si="7"/>
        <v>48.183277914614862</v>
      </c>
      <c r="AI42" s="4">
        <f t="shared" si="8"/>
        <v>1.5976033707992343</v>
      </c>
      <c r="AJ42" s="4">
        <f t="shared" si="8"/>
        <v>-1.8599960174082</v>
      </c>
      <c r="AK42" s="4">
        <f t="shared" si="8"/>
        <v>-1.2195693831873058</v>
      </c>
      <c r="AL42" s="4">
        <f t="shared" si="8"/>
        <v>-0.4442654187158297</v>
      </c>
      <c r="AM42" s="4">
        <f t="shared" si="8"/>
        <v>-2.3094212313837659</v>
      </c>
      <c r="AN42" s="4">
        <f t="shared" si="8"/>
        <v>-0.41765304887103127</v>
      </c>
      <c r="AO42" s="4">
        <f t="shared" si="8"/>
        <v>-0.30959262108363816</v>
      </c>
      <c r="AP42" s="4">
        <f t="shared" si="8"/>
        <v>-1.1319615251448738</v>
      </c>
      <c r="AQ42" s="4">
        <f t="shared" si="8"/>
        <v>-1.1309009852287915</v>
      </c>
      <c r="AR42" s="4">
        <f t="shared" si="8"/>
        <v>-1.6540625108067104</v>
      </c>
      <c r="AS42" s="4">
        <f t="shared" si="8"/>
        <v>-1.9811052551116788</v>
      </c>
      <c r="AT42" s="4">
        <f t="shared" si="8"/>
        <v>-1.9759763652723024</v>
      </c>
      <c r="AU42" s="4">
        <f t="shared" si="8"/>
        <v>5.3459221642718546E-2</v>
      </c>
      <c r="AV42" s="4">
        <f t="shared" si="8"/>
        <v>-1.6376494521388523</v>
      </c>
      <c r="AW42" s="4">
        <f t="shared" si="8"/>
        <v>-0.45727791461486333</v>
      </c>
      <c r="AY42" s="2">
        <f t="shared" si="51"/>
        <v>59.796309851974904</v>
      </c>
      <c r="AZ42" s="2">
        <f t="shared" si="9"/>
        <v>62.192761635857622</v>
      </c>
      <c r="BA42" s="2">
        <f t="shared" si="9"/>
        <v>63.350468726259649</v>
      </c>
      <c r="BB42" s="2">
        <f t="shared" si="9"/>
        <v>64.682167692251781</v>
      </c>
      <c r="BC42" s="2">
        <f t="shared" si="9"/>
        <v>66.372291254763041</v>
      </c>
      <c r="BD42" s="2">
        <f t="shared" si="9"/>
        <v>66.014631094707937</v>
      </c>
      <c r="BE42" s="2">
        <f t="shared" si="9"/>
        <v>67.59928926238706</v>
      </c>
      <c r="BF42" s="2">
        <f t="shared" si="9"/>
        <v>65.82586124676952</v>
      </c>
      <c r="BG42" s="2">
        <f t="shared" si="9"/>
        <v>65.840886204298272</v>
      </c>
      <c r="BH42" s="2">
        <f t="shared" si="9"/>
        <v>62.670042272725979</v>
      </c>
      <c r="BI42" s="2">
        <f t="shared" si="9"/>
        <v>58.255102053413651</v>
      </c>
      <c r="BJ42" s="2">
        <f t="shared" si="9"/>
        <v>59.378954514326018</v>
      </c>
      <c r="BK42" s="2">
        <f t="shared" si="9"/>
        <v>55.833540585048191</v>
      </c>
      <c r="BL42" s="2">
        <f t="shared" si="9"/>
        <v>51.363649309965645</v>
      </c>
      <c r="BM42" s="2">
        <f t="shared" si="9"/>
        <v>48.183277910782415</v>
      </c>
      <c r="BO42" s="2">
        <f t="shared" si="10"/>
        <v>61.393999999999998</v>
      </c>
      <c r="BP42" s="2">
        <f t="shared" si="11"/>
        <v>60.332999999999998</v>
      </c>
      <c r="BQ42" s="2">
        <f t="shared" si="12"/>
        <v>62.131</v>
      </c>
      <c r="BR42" s="2">
        <f t="shared" si="13"/>
        <v>64.238</v>
      </c>
      <c r="BS42" s="2">
        <f t="shared" si="14"/>
        <v>64.063000000000002</v>
      </c>
      <c r="BT42" s="2">
        <f t="shared" si="15"/>
        <v>65.596999999999994</v>
      </c>
      <c r="BU42" s="2">
        <f t="shared" si="16"/>
        <v>67.290000000000006</v>
      </c>
      <c r="BV42" s="2">
        <f t="shared" si="17"/>
        <v>64.694000000000003</v>
      </c>
      <c r="BW42" s="2">
        <f t="shared" si="18"/>
        <v>64.709999999999994</v>
      </c>
      <c r="BX42" s="2">
        <f t="shared" si="19"/>
        <v>61.015999999999998</v>
      </c>
      <c r="BY42" s="2">
        <f t="shared" si="20"/>
        <v>56.274000000000001</v>
      </c>
      <c r="BZ42" s="2">
        <f t="shared" si="21"/>
        <v>57.402999999999999</v>
      </c>
      <c r="CA42" s="2">
        <f t="shared" si="22"/>
        <v>55.887</v>
      </c>
      <c r="CB42" s="2">
        <f t="shared" si="23"/>
        <v>49.725999999999999</v>
      </c>
      <c r="CC42" s="2">
        <f t="shared" si="24"/>
        <v>47.725999999999999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59.170322807017556</v>
      </c>
      <c r="DL42" s="2">
        <f t="shared" si="41"/>
        <v>61.633576211839369</v>
      </c>
      <c r="DM42" s="2">
        <f t="shared" si="41"/>
        <v>62.751192712550598</v>
      </c>
      <c r="DN42" s="2">
        <f t="shared" si="41"/>
        <v>64.478083940620792</v>
      </c>
      <c r="DO42" s="2">
        <f t="shared" si="41"/>
        <v>65.992476200897258</v>
      </c>
      <c r="DP42" s="2">
        <f t="shared" si="41"/>
        <v>65.559456680161929</v>
      </c>
      <c r="DQ42" s="2">
        <f t="shared" si="41"/>
        <v>67.323045956888066</v>
      </c>
      <c r="DR42" s="2">
        <f t="shared" si="41"/>
        <v>65.804500273552932</v>
      </c>
      <c r="DS42" s="2">
        <f t="shared" si="41"/>
        <v>65.572786679174499</v>
      </c>
      <c r="DT42" s="2">
        <f t="shared" si="41"/>
        <v>62.502803377110702</v>
      </c>
      <c r="DU42" s="2">
        <f t="shared" si="41"/>
        <v>58.861339399624775</v>
      </c>
      <c r="DV42" s="2">
        <f t="shared" si="41"/>
        <v>59.961863977485933</v>
      </c>
      <c r="DW42" s="2">
        <f t="shared" si="41"/>
        <v>55.538835758835738</v>
      </c>
      <c r="DX42" s="2">
        <f t="shared" si="41"/>
        <v>51.05870222854432</v>
      </c>
      <c r="DY42" s="2">
        <f t="shared" si="41"/>
        <v>48.015631652661071</v>
      </c>
      <c r="EA42" s="2">
        <f t="shared" si="42"/>
        <v>65.762850887987582</v>
      </c>
      <c r="EB42" s="2">
        <f t="shared" si="42"/>
        <v>67.134685719453742</v>
      </c>
      <c r="EC42" s="2">
        <f t="shared" si="42"/>
        <v>68.992155460071714</v>
      </c>
      <c r="ED42" s="2">
        <f t="shared" si="42"/>
        <v>66.613578872351141</v>
      </c>
      <c r="EE42" s="2">
        <f t="shared" si="42"/>
        <v>69.651104633121847</v>
      </c>
      <c r="EF42" s="2">
        <f t="shared" si="42"/>
        <v>70.377618555011054</v>
      </c>
      <c r="EG42" s="2">
        <f t="shared" si="42"/>
        <v>69.872563178686633</v>
      </c>
      <c r="EH42" s="2">
        <f t="shared" si="42"/>
        <v>66.012490593005296</v>
      </c>
      <c r="EI42" s="2">
        <f t="shared" si="42"/>
        <v>68.472097940249398</v>
      </c>
      <c r="EJ42" s="2">
        <f t="shared" si="42"/>
        <v>64.358151226383825</v>
      </c>
      <c r="EK42" s="2">
        <f t="shared" si="42"/>
        <v>51.727448701263135</v>
      </c>
      <c r="EL42" s="2">
        <f t="shared" si="42"/>
        <v>53.61168297122056</v>
      </c>
      <c r="EM42" s="2">
        <f t="shared" si="42"/>
        <v>59.656054574570298</v>
      </c>
      <c r="EN42" s="2">
        <f t="shared" si="42"/>
        <v>55.120540299064551</v>
      </c>
      <c r="EO42" s="2">
        <f t="shared" si="42"/>
        <v>50.598940229300595</v>
      </c>
      <c r="EQ42" s="2">
        <f t="shared" si="43"/>
        <v>61.616370423209609</v>
      </c>
      <c r="ER42" s="2">
        <f t="shared" si="43"/>
        <v>63.281800628494707</v>
      </c>
      <c r="ES42" s="2">
        <f t="shared" si="43"/>
        <v>64.649940731865598</v>
      </c>
      <c r="ET42" s="2">
        <f t="shared" si="43"/>
        <v>64.964820253794429</v>
      </c>
      <c r="EU42" s="2">
        <f t="shared" si="43"/>
        <v>67.063549118132144</v>
      </c>
      <c r="EV42" s="2">
        <f t="shared" si="43"/>
        <v>69.169450772473809</v>
      </c>
      <c r="EW42" s="2">
        <f t="shared" si="43"/>
        <v>67.348396115495575</v>
      </c>
      <c r="EX42" s="2">
        <f t="shared" si="43"/>
        <v>64.13344047606283</v>
      </c>
      <c r="EY42" s="2">
        <f t="shared" si="43"/>
        <v>67.441756683644357</v>
      </c>
      <c r="EZ42" s="2">
        <f t="shared" si="43"/>
        <v>59.834298595025253</v>
      </c>
      <c r="FA42" s="2">
        <f t="shared" si="43"/>
        <v>50.874031119108295</v>
      </c>
      <c r="FB42" s="2">
        <f t="shared" si="43"/>
        <v>56.670755158991994</v>
      </c>
      <c r="FC42" s="2">
        <f t="shared" si="43"/>
        <v>60.734268751486454</v>
      </c>
      <c r="FD42" s="2">
        <f t="shared" si="43"/>
        <v>60.444986095830203</v>
      </c>
      <c r="FE42" s="2">
        <f t="shared" si="43"/>
        <v>52.587829498441181</v>
      </c>
      <c r="FG42" s="2">
        <f t="shared" si="44"/>
        <v>9.4954412999728191E-2</v>
      </c>
      <c r="FH42" s="2">
        <f t="shared" si="44"/>
        <v>0.10165208285109037</v>
      </c>
      <c r="FI42" s="2">
        <f t="shared" si="44"/>
        <v>9.6025165186175265E-2</v>
      </c>
      <c r="FJ42" s="2">
        <f t="shared" si="44"/>
        <v>9.5569835040037729E-2</v>
      </c>
      <c r="FK42" s="2">
        <f t="shared" si="44"/>
        <v>0.10381615240466364</v>
      </c>
      <c r="FL42" s="2">
        <f t="shared" si="44"/>
        <v>9.4471656333007012E-2</v>
      </c>
      <c r="FM42" s="2">
        <f t="shared" si="44"/>
        <v>0.10835560563838451</v>
      </c>
      <c r="FN42" s="2">
        <f t="shared" si="44"/>
        <v>0.10274489349692803</v>
      </c>
      <c r="FO42" s="2">
        <f t="shared" si="44"/>
        <v>9.2471725668456656E-2</v>
      </c>
      <c r="FP42" s="2">
        <f t="shared" si="44"/>
        <v>9.0148087305311653E-2</v>
      </c>
      <c r="FQ42" s="2">
        <f t="shared" si="44"/>
        <v>8.4979497313997093E-2</v>
      </c>
      <c r="FR42" s="2">
        <f t="shared" si="44"/>
        <v>9.179548258825275E-2</v>
      </c>
      <c r="FS42" s="2">
        <f t="shared" si="44"/>
        <v>7.1578067127815712E-2</v>
      </c>
      <c r="FT42" s="2">
        <f t="shared" si="44"/>
        <v>7.5074197925354441E-2</v>
      </c>
      <c r="FU42" s="2">
        <f t="shared" si="44"/>
        <v>6.4894841893930091E-2</v>
      </c>
      <c r="FW42" s="2">
        <f t="shared" si="53"/>
        <v>6.2442242455586625E-7</v>
      </c>
      <c r="FX42" s="2">
        <f t="shared" si="45"/>
        <v>3.5857344185172453E-6</v>
      </c>
      <c r="FY42" s="2">
        <f t="shared" si="45"/>
        <v>3.1009618997526354E-6</v>
      </c>
      <c r="FZ42" s="2">
        <f t="shared" si="45"/>
        <v>3.121574778076654E-6</v>
      </c>
      <c r="GA42" s="2">
        <f t="shared" si="45"/>
        <v>3.7382950923370038E-6</v>
      </c>
      <c r="GB42" s="2">
        <f t="shared" si="45"/>
        <v>4.401914719618682E-6</v>
      </c>
      <c r="GC42" s="2">
        <f t="shared" si="45"/>
        <v>4.4280565407701633E-6</v>
      </c>
      <c r="GD42" s="2">
        <f t="shared" si="45"/>
        <v>4.7736906279787285E-6</v>
      </c>
      <c r="GE42" s="2">
        <f t="shared" si="45"/>
        <v>4.6493700780504823E-6</v>
      </c>
      <c r="GF42" s="2">
        <f t="shared" si="45"/>
        <v>3.7941737091394901E-6</v>
      </c>
      <c r="GG42" s="2">
        <f t="shared" si="45"/>
        <v>3.3990058449069449E-6</v>
      </c>
      <c r="GH42" s="2">
        <f t="shared" si="45"/>
        <v>2.7677780889066634E-6</v>
      </c>
      <c r="GI42" s="2">
        <f t="shared" si="45"/>
        <v>2.09739395723119E-6</v>
      </c>
      <c r="GJ42" s="2">
        <f t="shared" si="45"/>
        <v>1.4736133380052208E-6</v>
      </c>
      <c r="GK42" s="2">
        <f t="shared" si="45"/>
        <v>1.4362172574205107E-6</v>
      </c>
      <c r="GM42" s="86">
        <f t="shared" si="54"/>
        <v>5.9764254191955255E-8</v>
      </c>
      <c r="GN42" s="86">
        <f t="shared" si="46"/>
        <v>1.7362778382903348E-7</v>
      </c>
      <c r="GO42" s="86">
        <f t="shared" si="46"/>
        <v>6.799446430240124E-8</v>
      </c>
      <c r="GP42" s="86">
        <f t="shared" si="46"/>
        <v>6.9325830007405093E-8</v>
      </c>
      <c r="GQ42" s="86">
        <f t="shared" si="46"/>
        <v>9.6349101743704199E-8</v>
      </c>
      <c r="GR42" s="86">
        <f t="shared" si="46"/>
        <v>1.4772808767423086E-8</v>
      </c>
      <c r="GS42" s="86">
        <f t="shared" si="46"/>
        <v>2.1692137212099748E-7</v>
      </c>
      <c r="GT42" s="86">
        <f t="shared" si="46"/>
        <v>7.5958653015793059E-8</v>
      </c>
      <c r="GU42" s="86">
        <f t="shared" si="46"/>
        <v>1.0035931212225575E-8</v>
      </c>
      <c r="GV42" s="86">
        <f t="shared" si="46"/>
        <v>1.4157006297396735E-8</v>
      </c>
      <c r="GW42" s="86">
        <f t="shared" si="46"/>
        <v>1.9920429495445413E-9</v>
      </c>
      <c r="GX42" s="86">
        <f t="shared" si="46"/>
        <v>1.4881014715563025E-8</v>
      </c>
      <c r="GY42" s="86">
        <f t="shared" si="46"/>
        <v>1.1814179454098368E-10</v>
      </c>
      <c r="GZ42" s="86">
        <f t="shared" si="46"/>
        <v>9.1918288065940743E-11</v>
      </c>
      <c r="HA42" s="86">
        <f t="shared" si="46"/>
        <v>2.8093768885996208E-12</v>
      </c>
      <c r="HC42" s="86">
        <f t="shared" si="58"/>
        <v>8.0174482966131815E-25</v>
      </c>
      <c r="HD42" s="86">
        <f t="shared" si="47"/>
        <v>8.0770793458468037E-22</v>
      </c>
      <c r="HE42" s="86">
        <f t="shared" si="47"/>
        <v>1.4497263262320398E-22</v>
      </c>
      <c r="HF42" s="86">
        <f t="shared" si="47"/>
        <v>1.9341108121801236E-21</v>
      </c>
      <c r="HG42" s="86">
        <f t="shared" si="47"/>
        <v>8.7872493778726245E-22</v>
      </c>
      <c r="HH42" s="86">
        <f t="shared" si="47"/>
        <v>2.4367773753339584E-23</v>
      </c>
      <c r="HI42" s="86">
        <f t="shared" si="47"/>
        <v>1.3794994111433154E-24</v>
      </c>
      <c r="HJ42" s="86">
        <f t="shared" si="47"/>
        <v>7.4263902133644234E-23</v>
      </c>
      <c r="HK42" s="86">
        <f t="shared" si="47"/>
        <v>2.6615033732296324E-23</v>
      </c>
      <c r="HL42" s="86">
        <f t="shared" si="47"/>
        <v>4.183343852413496E-24</v>
      </c>
      <c r="HM42" s="86">
        <f t="shared" si="47"/>
        <v>7.0252533550270146E-25</v>
      </c>
      <c r="HN42" s="86">
        <f t="shared" si="47"/>
        <v>4.4620040484871886E-22</v>
      </c>
      <c r="HO42" s="86">
        <f t="shared" si="47"/>
        <v>1.6790266079666711E-28</v>
      </c>
      <c r="HP42" s="86">
        <f t="shared" si="47"/>
        <v>1.257567544603086E-34</v>
      </c>
      <c r="HQ42" s="86">
        <f t="shared" si="47"/>
        <v>3.2929764998770484E-37</v>
      </c>
      <c r="HS42" s="86">
        <f t="shared" si="55"/>
        <v>5.388820251425797E-161</v>
      </c>
      <c r="HT42" s="86">
        <f t="shared" si="48"/>
        <v>5.3511337738009634E-124</v>
      </c>
      <c r="HU42" s="86">
        <f t="shared" si="48"/>
        <v>2.6421546606818023E-130</v>
      </c>
      <c r="HV42" s="86">
        <f t="shared" si="48"/>
        <v>7.9049918885960369E-123</v>
      </c>
      <c r="HW42" s="86">
        <f t="shared" si="48"/>
        <v>4.1244195182976763E-127</v>
      </c>
      <c r="HX42" s="86">
        <f t="shared" si="48"/>
        <v>2.147696321451087E-136</v>
      </c>
      <c r="HY42" s="86">
        <f t="shared" si="48"/>
        <v>2.7584274916353653E-142</v>
      </c>
      <c r="HZ42" s="86">
        <f t="shared" si="48"/>
        <v>4.13910093860121E-133</v>
      </c>
      <c r="IA42" s="86">
        <f t="shared" si="48"/>
        <v>2.9557897369554423E-136</v>
      </c>
      <c r="IB42" s="86">
        <f t="shared" si="48"/>
        <v>2.7772031057299443E-141</v>
      </c>
      <c r="IC42" s="86">
        <f t="shared" si="48"/>
        <v>1.4923331307360017E-149</v>
      </c>
      <c r="ID42" s="86">
        <f t="shared" si="48"/>
        <v>6.1677112154490413E-131</v>
      </c>
      <c r="IE42" s="86">
        <f t="shared" si="48"/>
        <v>7.7618668640155499E-173</v>
      </c>
      <c r="IF42" s="86">
        <f t="shared" si="48"/>
        <v>3.917224941874289E-117</v>
      </c>
      <c r="IG42" s="86">
        <f t="shared" si="48"/>
        <v>1.2318620255007016E-64</v>
      </c>
      <c r="II42" s="86">
        <f t="shared" si="56"/>
        <v>0</v>
      </c>
      <c r="IJ42" s="86">
        <f t="shared" si="49"/>
        <v>2.3765660313825047E-292</v>
      </c>
      <c r="IK42" s="86">
        <f t="shared" si="49"/>
        <v>0</v>
      </c>
      <c r="IL42" s="86">
        <f t="shared" si="49"/>
        <v>5.2983135553515374E-295</v>
      </c>
      <c r="IM42" s="86">
        <f t="shared" si="49"/>
        <v>3.2705235381829743E-306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8.3416612640947683E-111</v>
      </c>
      <c r="IW42" s="86">
        <f t="shared" si="49"/>
        <v>9.0809168367483603E-182</v>
      </c>
      <c r="IY42" s="86">
        <f t="shared" si="57"/>
        <v>5.9764254191955255E-8</v>
      </c>
      <c r="IZ42" s="86">
        <f t="shared" si="50"/>
        <v>1.736277838290343E-7</v>
      </c>
      <c r="JA42" s="86">
        <f t="shared" si="50"/>
        <v>6.7994464302401385E-8</v>
      </c>
      <c r="JB42" s="86">
        <f t="shared" si="50"/>
        <v>6.9325830007407025E-8</v>
      </c>
      <c r="JC42" s="86">
        <f t="shared" si="50"/>
        <v>9.6349101743705073E-8</v>
      </c>
      <c r="JD42" s="86">
        <f t="shared" si="50"/>
        <v>1.4772808767423111E-8</v>
      </c>
      <c r="JE42" s="86">
        <f t="shared" si="50"/>
        <v>2.1692137212099748E-7</v>
      </c>
      <c r="JF42" s="86">
        <f t="shared" si="50"/>
        <v>7.5958653015793138E-8</v>
      </c>
      <c r="JG42" s="86">
        <f t="shared" si="50"/>
        <v>1.0035931212225601E-8</v>
      </c>
      <c r="JH42" s="86">
        <f t="shared" si="50"/>
        <v>1.415700629739674E-8</v>
      </c>
      <c r="JI42" s="86">
        <f t="shared" si="50"/>
        <v>1.9920429495445421E-9</v>
      </c>
      <c r="JJ42" s="86">
        <f t="shared" si="50"/>
        <v>1.4881014715563472E-8</v>
      </c>
      <c r="JK42" s="86">
        <f t="shared" si="50"/>
        <v>1.1814179454098368E-10</v>
      </c>
      <c r="JL42" s="86">
        <f t="shared" si="50"/>
        <v>9.1918288065940743E-11</v>
      </c>
      <c r="JM42" s="86">
        <f t="shared" si="50"/>
        <v>2.8093768885996208E-12</v>
      </c>
    </row>
    <row r="43" spans="2:273" x14ac:dyDescent="0.25">
      <c r="B43" s="2">
        <v>16</v>
      </c>
      <c r="C43" s="37">
        <v>60.241999999999997</v>
      </c>
      <c r="D43" s="37">
        <v>61.7</v>
      </c>
      <c r="E43" s="37">
        <v>62.869</v>
      </c>
      <c r="F43" s="37">
        <v>64.111000000000004</v>
      </c>
      <c r="G43" s="37">
        <v>64.683000000000007</v>
      </c>
      <c r="H43" s="37">
        <v>64.322999999999993</v>
      </c>
      <c r="I43" s="37">
        <v>65.774000000000001</v>
      </c>
      <c r="J43" s="37">
        <v>64.805999999999997</v>
      </c>
      <c r="K43" s="37">
        <v>64.564999999999998</v>
      </c>
      <c r="L43" s="37">
        <v>63.274000000000001</v>
      </c>
      <c r="M43" s="37">
        <v>58.354999999999997</v>
      </c>
      <c r="N43" s="37">
        <v>59.71</v>
      </c>
      <c r="O43" s="37">
        <v>54.305999999999997</v>
      </c>
      <c r="P43" s="37">
        <v>52.21</v>
      </c>
      <c r="Q43" s="37">
        <v>47.225999999999999</v>
      </c>
      <c r="S43" s="4">
        <f t="shared" si="7"/>
        <v>59.973101074423084</v>
      </c>
      <c r="T43" s="4">
        <f t="shared" si="7"/>
        <v>62.382591134161032</v>
      </c>
      <c r="U43" s="4">
        <f t="shared" si="7"/>
        <v>63.560327948254553</v>
      </c>
      <c r="V43" s="4">
        <f t="shared" si="7"/>
        <v>64.882786894044173</v>
      </c>
      <c r="W43" s="4">
        <f t="shared" si="7"/>
        <v>66.639903997891622</v>
      </c>
      <c r="X43" s="4">
        <f t="shared" si="7"/>
        <v>66.301816806398648</v>
      </c>
      <c r="Y43" s="4">
        <f t="shared" si="7"/>
        <v>67.791940161815674</v>
      </c>
      <c r="Z43" s="4">
        <f t="shared" si="7"/>
        <v>66.006831876709796</v>
      </c>
      <c r="AA43" s="4">
        <f t="shared" si="7"/>
        <v>66.012781013191812</v>
      </c>
      <c r="AB43" s="4">
        <f t="shared" si="7"/>
        <v>62.852321880214276</v>
      </c>
      <c r="AC43" s="4">
        <f t="shared" si="7"/>
        <v>58.343763423253129</v>
      </c>
      <c r="AD43" s="4">
        <f t="shared" si="7"/>
        <v>59.49530217603585</v>
      </c>
      <c r="AE43" s="4">
        <f t="shared" si="7"/>
        <v>56.092315856041822</v>
      </c>
      <c r="AF43" s="4">
        <f t="shared" si="7"/>
        <v>51.492053271488615</v>
      </c>
      <c r="AG43" s="4">
        <f t="shared" si="7"/>
        <v>48.211112755343777</v>
      </c>
      <c r="AI43" s="4">
        <f t="shared" si="8"/>
        <v>0.26889892557691297</v>
      </c>
      <c r="AJ43" s="4">
        <f t="shared" si="8"/>
        <v>-0.68259113416102934</v>
      </c>
      <c r="AK43" s="4">
        <f t="shared" si="8"/>
        <v>-0.69132794825455335</v>
      </c>
      <c r="AL43" s="4">
        <f t="shared" si="8"/>
        <v>-0.771786894044169</v>
      </c>
      <c r="AM43" s="4">
        <f t="shared" si="8"/>
        <v>-1.9569039978916152</v>
      </c>
      <c r="AN43" s="4">
        <f t="shared" si="8"/>
        <v>-1.9788168063986546</v>
      </c>
      <c r="AO43" s="4">
        <f t="shared" si="8"/>
        <v>-2.0179401618156732</v>
      </c>
      <c r="AP43" s="4">
        <f t="shared" si="8"/>
        <v>-1.200831876709799</v>
      </c>
      <c r="AQ43" s="4">
        <f t="shared" si="8"/>
        <v>-1.4477810131918147</v>
      </c>
      <c r="AR43" s="4">
        <f t="shared" si="8"/>
        <v>0.42167811978572445</v>
      </c>
      <c r="AS43" s="4">
        <f t="shared" si="8"/>
        <v>1.1236576746867399E-2</v>
      </c>
      <c r="AT43" s="4">
        <f t="shared" si="8"/>
        <v>0.21469782396415127</v>
      </c>
      <c r="AU43" s="4">
        <f t="shared" si="8"/>
        <v>-1.7863158560418242</v>
      </c>
      <c r="AV43" s="4">
        <f t="shared" si="8"/>
        <v>0.71794672851138586</v>
      </c>
      <c r="AW43" s="4">
        <f t="shared" si="8"/>
        <v>-0.98511275534377774</v>
      </c>
      <c r="AY43" s="2">
        <f t="shared" si="51"/>
        <v>59.972936626135635</v>
      </c>
      <c r="AZ43" s="2">
        <f t="shared" si="51"/>
        <v>62.38216603232253</v>
      </c>
      <c r="BA43" s="2">
        <f t="shared" si="51"/>
        <v>63.560138013087943</v>
      </c>
      <c r="BB43" s="2">
        <f t="shared" si="51"/>
        <v>64.882602973718093</v>
      </c>
      <c r="BC43" s="2">
        <f t="shared" si="51"/>
        <v>66.63965789276638</v>
      </c>
      <c r="BD43" s="2">
        <f t="shared" si="51"/>
        <v>66.301771611609936</v>
      </c>
      <c r="BE43" s="2">
        <f t="shared" si="51"/>
        <v>67.791386728266588</v>
      </c>
      <c r="BF43" s="2">
        <f t="shared" si="51"/>
        <v>66.006639824658166</v>
      </c>
      <c r="BG43" s="2">
        <f t="shared" si="51"/>
        <v>66.012750096537729</v>
      </c>
      <c r="BH43" s="2">
        <f t="shared" si="51"/>
        <v>62.852280772901153</v>
      </c>
      <c r="BI43" s="2">
        <f t="shared" si="51"/>
        <v>58.343756268460702</v>
      </c>
      <c r="BJ43" s="2">
        <f t="shared" si="51"/>
        <v>59.495257654978445</v>
      </c>
      <c r="BK43" s="2">
        <f t="shared" si="51"/>
        <v>56.09231537937471</v>
      </c>
      <c r="BL43" s="2">
        <f t="shared" si="51"/>
        <v>51.492052909297342</v>
      </c>
      <c r="BM43" s="2">
        <f t="shared" si="51"/>
        <v>48.211112744167409</v>
      </c>
      <c r="BO43" s="2">
        <f t="shared" si="10"/>
        <v>60.241999999999997</v>
      </c>
      <c r="BP43" s="2">
        <f t="shared" si="11"/>
        <v>61.7</v>
      </c>
      <c r="BQ43" s="2">
        <f t="shared" si="12"/>
        <v>62.869</v>
      </c>
      <c r="BR43" s="2">
        <f t="shared" si="13"/>
        <v>64.111000000000004</v>
      </c>
      <c r="BS43" s="2">
        <f t="shared" si="14"/>
        <v>64.683000000000007</v>
      </c>
      <c r="BT43" s="2">
        <f t="shared" si="15"/>
        <v>64.322999999999993</v>
      </c>
      <c r="BU43" s="2">
        <f t="shared" si="16"/>
        <v>65.774000000000001</v>
      </c>
      <c r="BV43" s="2">
        <f t="shared" si="17"/>
        <v>64.805999999999997</v>
      </c>
      <c r="BW43" s="2">
        <f t="shared" si="18"/>
        <v>64.564999999999998</v>
      </c>
      <c r="BX43" s="2">
        <f t="shared" si="19"/>
        <v>63.274000000000001</v>
      </c>
      <c r="BY43" s="2">
        <f t="shared" si="20"/>
        <v>58.354999999999997</v>
      </c>
      <c r="BZ43" s="2">
        <f t="shared" si="21"/>
        <v>59.71</v>
      </c>
      <c r="CA43" s="2">
        <f t="shared" si="22"/>
        <v>54.305999999999997</v>
      </c>
      <c r="CB43" s="2">
        <f t="shared" si="23"/>
        <v>52.21</v>
      </c>
      <c r="CC43" s="2">
        <f t="shared" si="24"/>
        <v>47.225999999999999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59.327421592442661</v>
      </c>
      <c r="DL43" s="2">
        <f t="shared" si="41"/>
        <v>61.815817594922855</v>
      </c>
      <c r="DM43" s="2">
        <f t="shared" si="41"/>
        <v>62.949490688259104</v>
      </c>
      <c r="DN43" s="2">
        <f t="shared" si="41"/>
        <v>64.699934750337391</v>
      </c>
      <c r="DO43" s="2">
        <f t="shared" si="41"/>
        <v>66.27903939161834</v>
      </c>
      <c r="DP43" s="2">
        <f t="shared" si="41"/>
        <v>65.854150202429139</v>
      </c>
      <c r="DQ43" s="2">
        <f t="shared" si="41"/>
        <v>67.536453878980197</v>
      </c>
      <c r="DR43" s="2">
        <f t="shared" si="41"/>
        <v>66.026244556297215</v>
      </c>
      <c r="DS43" s="2">
        <f t="shared" si="41"/>
        <v>65.759400750469055</v>
      </c>
      <c r="DT43" s="2">
        <f t="shared" si="41"/>
        <v>62.707452626641654</v>
      </c>
      <c r="DU43" s="2">
        <f t="shared" si="41"/>
        <v>59.021595872420278</v>
      </c>
      <c r="DV43" s="2">
        <f t="shared" si="41"/>
        <v>60.153238649155725</v>
      </c>
      <c r="DW43" s="2">
        <f t="shared" si="41"/>
        <v>55.801217310427816</v>
      </c>
      <c r="DX43" s="2">
        <f t="shared" si="41"/>
        <v>51.176739449976274</v>
      </c>
      <c r="DY43" s="2">
        <f t="shared" si="41"/>
        <v>48.036631372549024</v>
      </c>
      <c r="EA43" s="2">
        <f t="shared" si="42"/>
        <v>65.584240298216727</v>
      </c>
      <c r="EB43" s="2">
        <f t="shared" si="42"/>
        <v>66.94699918603601</v>
      </c>
      <c r="EC43" s="2">
        <f t="shared" si="42"/>
        <v>68.803059266487352</v>
      </c>
      <c r="ED43" s="2">
        <f t="shared" si="42"/>
        <v>66.459241079086766</v>
      </c>
      <c r="EE43" s="2">
        <f t="shared" si="42"/>
        <v>69.478847685961881</v>
      </c>
      <c r="EF43" s="2">
        <f t="shared" si="42"/>
        <v>70.214841489508572</v>
      </c>
      <c r="EG43" s="2">
        <f t="shared" si="42"/>
        <v>69.704715051813977</v>
      </c>
      <c r="EH43" s="2">
        <f t="shared" si="42"/>
        <v>65.850586150570265</v>
      </c>
      <c r="EI43" s="2">
        <f t="shared" si="42"/>
        <v>68.28042551306828</v>
      </c>
      <c r="EJ43" s="2">
        <f t="shared" si="42"/>
        <v>64.18558439675175</v>
      </c>
      <c r="EK43" s="2">
        <f t="shared" si="42"/>
        <v>51.687325998323658</v>
      </c>
      <c r="EL43" s="2">
        <f t="shared" si="42"/>
        <v>53.558047366624955</v>
      </c>
      <c r="EM43" s="2">
        <f t="shared" si="42"/>
        <v>59.535820860467602</v>
      </c>
      <c r="EN43" s="2">
        <f t="shared" si="42"/>
        <v>55.034847299010117</v>
      </c>
      <c r="EO43" s="2">
        <f t="shared" si="42"/>
        <v>50.504044086730616</v>
      </c>
      <c r="EQ43" s="2">
        <f t="shared" si="43"/>
        <v>61.477150496573358</v>
      </c>
      <c r="ER43" s="2">
        <f t="shared" si="43"/>
        <v>63.13506170940655</v>
      </c>
      <c r="ES43" s="2">
        <f t="shared" si="43"/>
        <v>64.507080974489526</v>
      </c>
      <c r="ET43" s="2">
        <f t="shared" si="43"/>
        <v>64.828063727086516</v>
      </c>
      <c r="EU43" s="2">
        <f t="shared" si="43"/>
        <v>66.919555768223745</v>
      </c>
      <c r="EV43" s="2">
        <f t="shared" si="43"/>
        <v>69.020173884054856</v>
      </c>
      <c r="EW43" s="2">
        <f t="shared" si="43"/>
        <v>67.208117709746588</v>
      </c>
      <c r="EX43" s="2">
        <f t="shared" si="43"/>
        <v>63.992280010540377</v>
      </c>
      <c r="EY43" s="2">
        <f t="shared" si="43"/>
        <v>67.261180090466027</v>
      </c>
      <c r="EZ43" s="2">
        <f t="shared" si="43"/>
        <v>59.710249583186425</v>
      </c>
      <c r="FA43" s="2">
        <f t="shared" si="43"/>
        <v>50.843416164342464</v>
      </c>
      <c r="FB43" s="2">
        <f t="shared" si="43"/>
        <v>56.584367098911152</v>
      </c>
      <c r="FC43" s="2">
        <f t="shared" si="43"/>
        <v>60.602932811594322</v>
      </c>
      <c r="FD43" s="2">
        <f t="shared" si="43"/>
        <v>60.297629238344257</v>
      </c>
      <c r="FE43" s="2">
        <f t="shared" si="43"/>
        <v>52.469354499716367</v>
      </c>
      <c r="FG43" s="2">
        <f t="shared" si="44"/>
        <v>0.10317029724388373</v>
      </c>
      <c r="FH43" s="2">
        <f t="shared" si="44"/>
        <v>0.11037680398842935</v>
      </c>
      <c r="FI43" s="2">
        <f t="shared" si="44"/>
        <v>0.10432301656309036</v>
      </c>
      <c r="FJ43" s="2">
        <f t="shared" si="44"/>
        <v>0.10383285928533416</v>
      </c>
      <c r="FK43" s="2">
        <f t="shared" si="44"/>
        <v>0.11270331169981505</v>
      </c>
      <c r="FL43" s="2">
        <f t="shared" si="44"/>
        <v>0.10265050788885495</v>
      </c>
      <c r="FM43" s="2">
        <f t="shared" si="44"/>
        <v>0.11758037921041602</v>
      </c>
      <c r="FN43" s="2">
        <f t="shared" si="44"/>
        <v>0.11155176279675573</v>
      </c>
      <c r="FO43" s="2">
        <f t="shared" si="44"/>
        <v>0.10049664956480471</v>
      </c>
      <c r="FP43" s="2">
        <f t="shared" si="44"/>
        <v>9.7993134034618248E-2</v>
      </c>
      <c r="FQ43" s="2">
        <f t="shared" si="44"/>
        <v>9.2420441352565705E-2</v>
      </c>
      <c r="FR43" s="2">
        <f t="shared" si="44"/>
        <v>9.9768172034375394E-2</v>
      </c>
      <c r="FS43" s="2">
        <f t="shared" si="44"/>
        <v>7.7945519774664643E-2</v>
      </c>
      <c r="FT43" s="2">
        <f t="shared" si="44"/>
        <v>8.1725282997902465E-2</v>
      </c>
      <c r="FU43" s="2">
        <f t="shared" si="44"/>
        <v>7.0713049212508428E-2</v>
      </c>
      <c r="FW43" s="2">
        <f t="shared" si="53"/>
        <v>6.8466553246196234E-7</v>
      </c>
      <c r="FX43" s="2">
        <f t="shared" si="53"/>
        <v>3.9316782469191468E-6</v>
      </c>
      <c r="FY43" s="2">
        <f t="shared" si="53"/>
        <v>3.4001360929130879E-6</v>
      </c>
      <c r="FZ43" s="2">
        <f t="shared" si="53"/>
        <v>3.4227376509865256E-6</v>
      </c>
      <c r="GA43" s="2">
        <f t="shared" si="53"/>
        <v>4.0989575811502952E-6</v>
      </c>
      <c r="GB43" s="2">
        <f t="shared" si="53"/>
        <v>4.8266014615400824E-6</v>
      </c>
      <c r="GC43" s="2">
        <f t="shared" si="53"/>
        <v>4.8552653740213714E-6</v>
      </c>
      <c r="GD43" s="2">
        <f t="shared" si="53"/>
        <v>5.2342452780431224E-6</v>
      </c>
      <c r="GE43" s="2">
        <f t="shared" si="53"/>
        <v>5.0979306296406576E-6</v>
      </c>
      <c r="GF43" s="2">
        <f t="shared" si="53"/>
        <v>4.1602272215790418E-6</v>
      </c>
      <c r="GG43" s="2">
        <f t="shared" si="53"/>
        <v>3.7269345753302298E-6</v>
      </c>
      <c r="GH43" s="2">
        <f t="shared" si="53"/>
        <v>3.0348075158636377E-6</v>
      </c>
      <c r="GI43" s="2">
        <f t="shared" si="53"/>
        <v>2.2997462774664058E-6</v>
      </c>
      <c r="GJ43" s="2">
        <f t="shared" si="53"/>
        <v>1.6157846649498807E-6</v>
      </c>
      <c r="GK43" s="2">
        <f t="shared" si="53"/>
        <v>1.5747806894787924E-6</v>
      </c>
      <c r="GM43" s="86">
        <f t="shared" si="54"/>
        <v>1.1565131242331002E-7</v>
      </c>
      <c r="GN43" s="86">
        <f t="shared" si="54"/>
        <v>3.2155341905387884E-7</v>
      </c>
      <c r="GO43" s="86">
        <f t="shared" si="54"/>
        <v>1.3101870917026322E-7</v>
      </c>
      <c r="GP43" s="86">
        <f t="shared" si="54"/>
        <v>1.3322429076583366E-7</v>
      </c>
      <c r="GQ43" s="86">
        <f t="shared" si="54"/>
        <v>1.864064798019844E-7</v>
      </c>
      <c r="GR43" s="86">
        <f t="shared" si="54"/>
        <v>3.1079946601824599E-8</v>
      </c>
      <c r="GS43" s="86">
        <f t="shared" si="54"/>
        <v>4.0430373306676925E-7</v>
      </c>
      <c r="GT43" s="86">
        <f t="shared" si="54"/>
        <v>1.486521562351881E-7</v>
      </c>
      <c r="GU43" s="86">
        <f t="shared" si="54"/>
        <v>2.145321987584343E-8</v>
      </c>
      <c r="GV43" s="86">
        <f t="shared" si="54"/>
        <v>2.9374102218984832E-8</v>
      </c>
      <c r="GW43" s="86">
        <f t="shared" si="54"/>
        <v>4.5493211007739479E-9</v>
      </c>
      <c r="GX43" s="86">
        <f t="shared" si="54"/>
        <v>3.0977023934239533E-8</v>
      </c>
      <c r="GY43" s="86">
        <f t="shared" si="54"/>
        <v>2.9757602600190188E-10</v>
      </c>
      <c r="GZ43" s="86">
        <f t="shared" si="54"/>
        <v>2.3932317650523182E-10</v>
      </c>
      <c r="HA43" s="86">
        <f t="shared" si="54"/>
        <v>8.3714415287275975E-12</v>
      </c>
      <c r="HC43" s="86">
        <f t="shared" si="58"/>
        <v>3.6216519131183886E-24</v>
      </c>
      <c r="HD43" s="86">
        <f t="shared" si="58"/>
        <v>3.0182884453327392E-21</v>
      </c>
      <c r="HE43" s="86">
        <f t="shared" si="58"/>
        <v>5.7067304321847711E-22</v>
      </c>
      <c r="HF43" s="86">
        <f t="shared" si="58"/>
        <v>7.0802812206293916E-21</v>
      </c>
      <c r="HG43" s="86">
        <f t="shared" si="58"/>
        <v>3.3977475296243644E-21</v>
      </c>
      <c r="HH43" s="86">
        <f t="shared" si="58"/>
        <v>1.0579366736043729E-22</v>
      </c>
      <c r="HI43" s="86">
        <f t="shared" si="58"/>
        <v>6.4375714317596033E-24</v>
      </c>
      <c r="HJ43" s="86">
        <f t="shared" si="58"/>
        <v>3.1244833981593421E-22</v>
      </c>
      <c r="HK43" s="86">
        <f t="shared" si="58"/>
        <v>1.1571078154001375E-22</v>
      </c>
      <c r="HL43" s="86">
        <f t="shared" si="58"/>
        <v>1.8872710233223247E-23</v>
      </c>
      <c r="HM43" s="86">
        <f t="shared" si="58"/>
        <v>3.3516239108534341E-24</v>
      </c>
      <c r="HN43" s="86">
        <f t="shared" si="58"/>
        <v>1.7295544959867921E-21</v>
      </c>
      <c r="HO43" s="86">
        <f t="shared" si="58"/>
        <v>9.5280530591044456E-28</v>
      </c>
      <c r="HP43" s="86">
        <f t="shared" si="58"/>
        <v>1.0911761429435805E-33</v>
      </c>
      <c r="HQ43" s="86">
        <f t="shared" si="58"/>
        <v>3.2442981559991225E-36</v>
      </c>
      <c r="HS43" s="86">
        <f t="shared" si="55"/>
        <v>3.129013387099234E-158</v>
      </c>
      <c r="HT43" s="86">
        <f t="shared" si="55"/>
        <v>9.8645893552840101E-122</v>
      </c>
      <c r="HU43" s="86">
        <f t="shared" si="55"/>
        <v>6.2303769564176819E-128</v>
      </c>
      <c r="HV43" s="86">
        <f t="shared" si="55"/>
        <v>1.3747305285252772E-120</v>
      </c>
      <c r="HW43" s="86">
        <f t="shared" si="55"/>
        <v>9.3636982929564191E-125</v>
      </c>
      <c r="HX43" s="86">
        <f t="shared" si="55"/>
        <v>7.7264176197955634E-134</v>
      </c>
      <c r="HY43" s="86">
        <f t="shared" si="55"/>
        <v>1.2769936491164739E-139</v>
      </c>
      <c r="HZ43" s="86">
        <f t="shared" si="55"/>
        <v>1.3031149347648192E-130</v>
      </c>
      <c r="IA43" s="86">
        <f t="shared" si="55"/>
        <v>1.0715564620888503E-133</v>
      </c>
      <c r="IB43" s="86">
        <f t="shared" si="55"/>
        <v>1.1709690090475348E-138</v>
      </c>
      <c r="IC43" s="86">
        <f t="shared" si="55"/>
        <v>8.5036637467573913E-147</v>
      </c>
      <c r="ID43" s="86">
        <f t="shared" si="55"/>
        <v>1.4765908622540731E-128</v>
      </c>
      <c r="IE43" s="86">
        <f t="shared" si="55"/>
        <v>9.0620660875071604E-170</v>
      </c>
      <c r="IF43" s="86">
        <f t="shared" si="55"/>
        <v>4.4648867209763683E-115</v>
      </c>
      <c r="IG43" s="86">
        <f t="shared" si="55"/>
        <v>1.5125872158249631E-63</v>
      </c>
      <c r="II43" s="86">
        <f t="shared" si="56"/>
        <v>0</v>
      </c>
      <c r="IJ43" s="86">
        <f t="shared" si="56"/>
        <v>4.2016175082019133E-288</v>
      </c>
      <c r="IK43" s="86">
        <f t="shared" si="56"/>
        <v>2.3359057758668056E-307</v>
      </c>
      <c r="IL43" s="86">
        <f t="shared" si="56"/>
        <v>9.1979449631527138E-291</v>
      </c>
      <c r="IM43" s="86">
        <f t="shared" si="56"/>
        <v>9.5413801201815896E-302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2.5665141802740873E-109</v>
      </c>
      <c r="IW43" s="86">
        <f t="shared" si="56"/>
        <v>2.5716865607384308E-179</v>
      </c>
      <c r="IY43" s="86">
        <f t="shared" si="57"/>
        <v>1.1565131242331002E-7</v>
      </c>
      <c r="IZ43" s="86">
        <f t="shared" si="57"/>
        <v>3.2155341905388186E-7</v>
      </c>
      <c r="JA43" s="86">
        <f t="shared" si="57"/>
        <v>1.3101870917026381E-7</v>
      </c>
      <c r="JB43" s="86">
        <f t="shared" si="57"/>
        <v>1.3322429076584073E-7</v>
      </c>
      <c r="JC43" s="86">
        <f t="shared" si="57"/>
        <v>1.8640647980198779E-7</v>
      </c>
      <c r="JD43" s="86">
        <f t="shared" si="57"/>
        <v>3.1079946601824705E-8</v>
      </c>
      <c r="JE43" s="86">
        <f t="shared" si="57"/>
        <v>4.0430373306676925E-7</v>
      </c>
      <c r="JF43" s="86">
        <f t="shared" si="57"/>
        <v>1.4865215623518842E-7</v>
      </c>
      <c r="JG43" s="86">
        <f t="shared" si="57"/>
        <v>2.1453219875843546E-8</v>
      </c>
      <c r="JH43" s="86">
        <f t="shared" si="57"/>
        <v>2.9374102218984852E-8</v>
      </c>
      <c r="JI43" s="86">
        <f t="shared" si="57"/>
        <v>4.5493211007739512E-9</v>
      </c>
      <c r="JJ43" s="86">
        <f t="shared" si="57"/>
        <v>3.097702393424126E-8</v>
      </c>
      <c r="JK43" s="86">
        <f t="shared" si="57"/>
        <v>2.9757602600190188E-10</v>
      </c>
      <c r="JL43" s="86">
        <f t="shared" si="57"/>
        <v>2.3932317650523182E-10</v>
      </c>
      <c r="JM43" s="86">
        <f t="shared" si="57"/>
        <v>8.3714415287275975E-12</v>
      </c>
    </row>
    <row r="44" spans="2:273" x14ac:dyDescent="0.25">
      <c r="B44" s="2">
        <v>17</v>
      </c>
      <c r="C44" s="37">
        <v>62.817999999999998</v>
      </c>
      <c r="D44" s="37">
        <v>61.883000000000003</v>
      </c>
      <c r="E44" s="37">
        <v>63.738</v>
      </c>
      <c r="F44" s="37">
        <v>64.063000000000002</v>
      </c>
      <c r="G44" s="37">
        <v>63.951999999999998</v>
      </c>
      <c r="H44" s="37">
        <v>65.838999999999999</v>
      </c>
      <c r="I44" s="37">
        <v>66.451999999999998</v>
      </c>
      <c r="J44" s="37">
        <v>66.274000000000001</v>
      </c>
      <c r="K44" s="37">
        <v>66.790000000000006</v>
      </c>
      <c r="L44" s="37">
        <v>60.418999999999997</v>
      </c>
      <c r="M44" s="37">
        <v>58.097000000000001</v>
      </c>
      <c r="N44" s="37">
        <v>59.128999999999998</v>
      </c>
      <c r="O44" s="37">
        <v>54.968000000000004</v>
      </c>
      <c r="P44" s="37">
        <v>53.79</v>
      </c>
      <c r="Q44" s="37">
        <v>50.468000000000004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60.148042561838871</v>
      </c>
      <c r="T44" s="4">
        <f t="shared" si="59"/>
        <v>62.568966272713872</v>
      </c>
      <c r="U44" s="4">
        <f t="shared" si="59"/>
        <v>63.767159953923461</v>
      </c>
      <c r="V44" s="4">
        <f t="shared" si="59"/>
        <v>65.078027594719146</v>
      </c>
      <c r="W44" s="4">
        <f t="shared" si="59"/>
        <v>66.90112930127161</v>
      </c>
      <c r="X44" s="4">
        <f t="shared" si="59"/>
        <v>66.583944063288669</v>
      </c>
      <c r="Y44" s="4">
        <f t="shared" si="59"/>
        <v>67.978648744422713</v>
      </c>
      <c r="Z44" s="4">
        <f t="shared" si="59"/>
        <v>66.180657940231413</v>
      </c>
      <c r="AA44" s="4">
        <f t="shared" si="59"/>
        <v>66.179918895029274</v>
      </c>
      <c r="AB44" s="4">
        <f t="shared" si="59"/>
        <v>63.029346446156019</v>
      </c>
      <c r="AC44" s="4">
        <f t="shared" si="59"/>
        <v>58.425073879283467</v>
      </c>
      <c r="AD44" s="4">
        <f t="shared" si="59"/>
        <v>59.60357190779456</v>
      </c>
      <c r="AE44" s="4">
        <f t="shared" si="59"/>
        <v>56.347943983630358</v>
      </c>
      <c r="AF44" s="4">
        <f t="shared" si="59"/>
        <v>51.619693738824608</v>
      </c>
      <c r="AG44" s="4">
        <f t="shared" si="59"/>
        <v>48.238724635273591</v>
      </c>
      <c r="AI44" s="4">
        <f t="shared" ref="AI44:AW60" si="60">IF(OR($B44 &lt; C$230, $B44 &gt; C$233), 0, C44-S44)</f>
        <v>2.6699574381611271</v>
      </c>
      <c r="AJ44" s="4">
        <f t="shared" si="60"/>
        <v>-0.68596627271386978</v>
      </c>
      <c r="AK44" s="4">
        <f t="shared" si="60"/>
        <v>-2.9159953923461046E-2</v>
      </c>
      <c r="AL44" s="4">
        <f t="shared" si="60"/>
        <v>-1.0150275947191432</v>
      </c>
      <c r="AM44" s="4">
        <f t="shared" si="60"/>
        <v>-2.9491293012716113</v>
      </c>
      <c r="AN44" s="4">
        <f t="shared" si="60"/>
        <v>-0.74494406328867058</v>
      </c>
      <c r="AO44" s="4">
        <f t="shared" si="60"/>
        <v>-1.5266487444227153</v>
      </c>
      <c r="AP44" s="4">
        <f t="shared" si="60"/>
        <v>9.3342059768588115E-2</v>
      </c>
      <c r="AQ44" s="4">
        <f t="shared" si="60"/>
        <v>0.61008110497073176</v>
      </c>
      <c r="AR44" s="4">
        <f t="shared" si="60"/>
        <v>-2.6103464461560222</v>
      </c>
      <c r="AS44" s="4">
        <f t="shared" si="60"/>
        <v>-0.32807387928346543</v>
      </c>
      <c r="AT44" s="4">
        <f t="shared" si="60"/>
        <v>-0.47457190779456226</v>
      </c>
      <c r="AU44" s="4">
        <f t="shared" si="60"/>
        <v>-1.3799439836303549</v>
      </c>
      <c r="AV44" s="4">
        <f t="shared" si="60"/>
        <v>2.1703062611753907</v>
      </c>
      <c r="AW44" s="4">
        <f t="shared" si="60"/>
        <v>2.2292753647264121</v>
      </c>
      <c r="AY44" s="2">
        <f t="shared" si="51"/>
        <v>60.147735323540878</v>
      </c>
      <c r="AZ44" s="2">
        <f t="shared" si="51"/>
        <v>62.568205423790687</v>
      </c>
      <c r="BA44" s="2">
        <f t="shared" si="51"/>
        <v>63.766806592200894</v>
      </c>
      <c r="BB44" s="2">
        <f t="shared" si="51"/>
        <v>65.077686289359917</v>
      </c>
      <c r="BC44" s="2">
        <f t="shared" si="51"/>
        <v>66.900670092653826</v>
      </c>
      <c r="BD44" s="2">
        <f t="shared" si="51"/>
        <v>66.583852559411199</v>
      </c>
      <c r="BE44" s="2">
        <f t="shared" si="51"/>
        <v>67.977652882785691</v>
      </c>
      <c r="BF44" s="2">
        <f t="shared" si="51"/>
        <v>66.180295580647396</v>
      </c>
      <c r="BG44" s="2">
        <f t="shared" si="51"/>
        <v>66.179855316055011</v>
      </c>
      <c r="BH44" s="2">
        <f t="shared" si="51"/>
        <v>63.029264271966994</v>
      </c>
      <c r="BI44" s="2">
        <f t="shared" si="51"/>
        <v>58.425058181797588</v>
      </c>
      <c r="BJ44" s="2">
        <f t="shared" si="51"/>
        <v>59.603482650404231</v>
      </c>
      <c r="BK44" s="2">
        <f t="shared" si="51"/>
        <v>56.347942831604385</v>
      </c>
      <c r="BL44" s="2">
        <f t="shared" si="51"/>
        <v>51.619692835579229</v>
      </c>
      <c r="BM44" s="2">
        <f t="shared" si="51"/>
        <v>48.238724603453285</v>
      </c>
      <c r="BO44" s="2">
        <f t="shared" si="10"/>
        <v>62.817999999999998</v>
      </c>
      <c r="BP44" s="2">
        <f t="shared" si="11"/>
        <v>61.883000000000003</v>
      </c>
      <c r="BQ44" s="2">
        <f t="shared" si="12"/>
        <v>63.738</v>
      </c>
      <c r="BR44" s="2">
        <f t="shared" si="13"/>
        <v>64.063000000000002</v>
      </c>
      <c r="BS44" s="2">
        <f t="shared" si="14"/>
        <v>63.951999999999998</v>
      </c>
      <c r="BT44" s="2">
        <f t="shared" si="15"/>
        <v>65.838999999999999</v>
      </c>
      <c r="BU44" s="2">
        <f t="shared" si="16"/>
        <v>66.451999999999998</v>
      </c>
      <c r="BV44" s="2">
        <f t="shared" si="17"/>
        <v>66.274000000000001</v>
      </c>
      <c r="BW44" s="2">
        <f t="shared" si="18"/>
        <v>66.790000000000006</v>
      </c>
      <c r="BX44" s="2">
        <f t="shared" si="19"/>
        <v>60.418999999999997</v>
      </c>
      <c r="BY44" s="2">
        <f t="shared" si="20"/>
        <v>58.097000000000001</v>
      </c>
      <c r="BZ44" s="2">
        <f t="shared" si="21"/>
        <v>59.128999999999998</v>
      </c>
      <c r="CA44" s="2">
        <f t="shared" si="22"/>
        <v>54.968000000000004</v>
      </c>
      <c r="CB44" s="2">
        <f t="shared" si="23"/>
        <v>53.79</v>
      </c>
      <c r="CC44" s="2">
        <f t="shared" si="24"/>
        <v>50.468000000000004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59.48452037786776</v>
      </c>
      <c r="DL44" s="2">
        <f t="shared" si="61"/>
        <v>61.998058978006341</v>
      </c>
      <c r="DM44" s="2">
        <f t="shared" si="61"/>
        <v>63.147788663967603</v>
      </c>
      <c r="DN44" s="2">
        <f t="shared" si="61"/>
        <v>64.921785560053991</v>
      </c>
      <c r="DO44" s="2">
        <f t="shared" si="61"/>
        <v>66.565602582339423</v>
      </c>
      <c r="DP44" s="2">
        <f t="shared" si="61"/>
        <v>66.148843724696334</v>
      </c>
      <c r="DQ44" s="2">
        <f t="shared" si="61"/>
        <v>67.749861801072328</v>
      </c>
      <c r="DR44" s="2">
        <f t="shared" si="61"/>
        <v>66.247988839041497</v>
      </c>
      <c r="DS44" s="2">
        <f t="shared" si="61"/>
        <v>65.946014821763612</v>
      </c>
      <c r="DT44" s="2">
        <f t="shared" si="61"/>
        <v>62.912101876172613</v>
      </c>
      <c r="DU44" s="2">
        <f t="shared" si="61"/>
        <v>59.181852345215773</v>
      </c>
      <c r="DV44" s="2">
        <f t="shared" si="61"/>
        <v>60.344613320825516</v>
      </c>
      <c r="DW44" s="2">
        <f t="shared" si="61"/>
        <v>56.063598862019894</v>
      </c>
      <c r="DX44" s="2">
        <f t="shared" si="61"/>
        <v>51.294776671408236</v>
      </c>
      <c r="DY44" s="2">
        <f t="shared" si="61"/>
        <v>48.057631092436978</v>
      </c>
      <c r="EA44" s="2">
        <f t="shared" ref="EA44:EO60" si="62">CE$228*$B44+CE$229</f>
        <v>65.405629708445872</v>
      </c>
      <c r="EB44" s="2">
        <f t="shared" si="62"/>
        <v>66.759312652618263</v>
      </c>
      <c r="EC44" s="2">
        <f t="shared" si="62"/>
        <v>68.61396307290299</v>
      </c>
      <c r="ED44" s="2">
        <f t="shared" si="62"/>
        <v>66.304903285822391</v>
      </c>
      <c r="EE44" s="2">
        <f t="shared" si="62"/>
        <v>69.30659073880193</v>
      </c>
      <c r="EF44" s="2">
        <f t="shared" si="62"/>
        <v>70.052064424006076</v>
      </c>
      <c r="EG44" s="2">
        <f t="shared" si="62"/>
        <v>69.536866924941336</v>
      </c>
      <c r="EH44" s="2">
        <f t="shared" si="62"/>
        <v>65.688681708135235</v>
      </c>
      <c r="EI44" s="2">
        <f t="shared" si="62"/>
        <v>68.088753085887177</v>
      </c>
      <c r="EJ44" s="2">
        <f t="shared" si="62"/>
        <v>64.013017567119661</v>
      </c>
      <c r="EK44" s="2">
        <f t="shared" si="62"/>
        <v>51.64720329538418</v>
      </c>
      <c r="EL44" s="2">
        <f t="shared" si="62"/>
        <v>53.504411762029342</v>
      </c>
      <c r="EM44" s="2">
        <f t="shared" si="62"/>
        <v>59.415587146364899</v>
      </c>
      <c r="EN44" s="2">
        <f t="shared" si="62"/>
        <v>54.949154298955683</v>
      </c>
      <c r="EO44" s="2">
        <f t="shared" si="62"/>
        <v>50.409147944160637</v>
      </c>
      <c r="EQ44" s="2">
        <f t="shared" ref="EQ44:FE60" si="63">CU$228*$B44+CU$229</f>
        <v>61.3379305699371</v>
      </c>
      <c r="ER44" s="2">
        <f t="shared" si="63"/>
        <v>62.988322790318385</v>
      </c>
      <c r="ES44" s="2">
        <f t="shared" si="63"/>
        <v>64.364221217113467</v>
      </c>
      <c r="ET44" s="2">
        <f t="shared" si="63"/>
        <v>64.691307200378603</v>
      </c>
      <c r="EU44" s="2">
        <f t="shared" si="63"/>
        <v>66.775562418315346</v>
      </c>
      <c r="EV44" s="2">
        <f t="shared" si="63"/>
        <v>68.870896995635903</v>
      </c>
      <c r="EW44" s="2">
        <f t="shared" si="63"/>
        <v>67.067839303997602</v>
      </c>
      <c r="EX44" s="2">
        <f t="shared" si="63"/>
        <v>63.851119545017937</v>
      </c>
      <c r="EY44" s="2">
        <f t="shared" si="63"/>
        <v>67.080603497287697</v>
      </c>
      <c r="EZ44" s="2">
        <f t="shared" si="63"/>
        <v>59.586200571347604</v>
      </c>
      <c r="FA44" s="2">
        <f t="shared" si="63"/>
        <v>50.812801209576634</v>
      </c>
      <c r="FB44" s="2">
        <f t="shared" si="63"/>
        <v>56.497979038830309</v>
      </c>
      <c r="FC44" s="2">
        <f t="shared" si="63"/>
        <v>60.471596871702182</v>
      </c>
      <c r="FD44" s="2">
        <f t="shared" si="63"/>
        <v>60.150272380858304</v>
      </c>
      <c r="FE44" s="2">
        <f t="shared" si="63"/>
        <v>52.35087950099156</v>
      </c>
      <c r="FG44" s="2">
        <f t="shared" ref="FG44:FU60" si="64">POWER(10,($B44-C$231)/C$229)/(1+POWER(10,($B44-C$231)/C$229))</f>
        <v>0.11200907842629336</v>
      </c>
      <c r="FH44" s="2">
        <f t="shared" si="64"/>
        <v>0.11975054081947453</v>
      </c>
      <c r="FI44" s="2">
        <f t="shared" si="64"/>
        <v>0.11324808279038844</v>
      </c>
      <c r="FJ44" s="2">
        <f t="shared" si="64"/>
        <v>0.1127212688814082</v>
      </c>
      <c r="FK44" s="2">
        <f t="shared" si="64"/>
        <v>0.12224747670585702</v>
      </c>
      <c r="FL44" s="2">
        <f t="shared" si="64"/>
        <v>0.1114502917649166</v>
      </c>
      <c r="FM44" s="2">
        <f t="shared" si="64"/>
        <v>0.12747821649112248</v>
      </c>
      <c r="FN44" s="2">
        <f t="shared" si="64"/>
        <v>0.12101170976878606</v>
      </c>
      <c r="FO44" s="2">
        <f t="shared" si="64"/>
        <v>0.10913424823184711</v>
      </c>
      <c r="FP44" s="2">
        <f t="shared" si="64"/>
        <v>0.10644102006301612</v>
      </c>
      <c r="FQ44" s="2">
        <f t="shared" si="64"/>
        <v>0.1004414072411404</v>
      </c>
      <c r="FR44" s="2">
        <f t="shared" si="64"/>
        <v>0.1083507006983698</v>
      </c>
      <c r="FS44" s="2">
        <f t="shared" si="64"/>
        <v>8.4827655292254639E-2</v>
      </c>
      <c r="FT44" s="2">
        <f t="shared" si="64"/>
        <v>8.8908969627149156E-2</v>
      </c>
      <c r="FU44" s="2">
        <f t="shared" si="64"/>
        <v>7.7009934277766701E-2</v>
      </c>
      <c r="FW44" s="2">
        <f t="shared" si="53"/>
        <v>7.5072077840622382E-7</v>
      </c>
      <c r="FX44" s="2">
        <f t="shared" si="53"/>
        <v>4.3109978367443235E-6</v>
      </c>
      <c r="FY44" s="2">
        <f t="shared" si="53"/>
        <v>3.7281738668122563E-6</v>
      </c>
      <c r="FZ44" s="2">
        <f t="shared" si="53"/>
        <v>3.7529559661256188E-6</v>
      </c>
      <c r="GA44" s="2">
        <f t="shared" si="53"/>
        <v>4.49441583728527E-6</v>
      </c>
      <c r="GB44" s="2">
        <f t="shared" si="53"/>
        <v>5.2922607996478234E-6</v>
      </c>
      <c r="GC44" s="2">
        <f t="shared" si="53"/>
        <v>5.3236901253419193E-6</v>
      </c>
      <c r="GD44" s="2">
        <f t="shared" si="53"/>
        <v>5.7392329223813561E-6</v>
      </c>
      <c r="GE44" s="2">
        <f t="shared" si="53"/>
        <v>5.589767031585214E-6</v>
      </c>
      <c r="GF44" s="2">
        <f t="shared" si="53"/>
        <v>4.5615966085691749E-6</v>
      </c>
      <c r="GG44" s="2">
        <f t="shared" si="53"/>
        <v>4.0865010309270669E-6</v>
      </c>
      <c r="GH44" s="2">
        <f t="shared" si="53"/>
        <v>3.3275992963389814E-6</v>
      </c>
      <c r="GI44" s="2">
        <f t="shared" si="53"/>
        <v>2.5216210904177492E-6</v>
      </c>
      <c r="GJ44" s="2">
        <f t="shared" si="53"/>
        <v>1.7716723785976223E-6</v>
      </c>
      <c r="GK44" s="2">
        <f t="shared" si="53"/>
        <v>1.7267124273779573E-6</v>
      </c>
      <c r="GM44" s="86">
        <f t="shared" si="54"/>
        <v>2.2073200276384182E-7</v>
      </c>
      <c r="GN44" s="86">
        <f t="shared" si="54"/>
        <v>5.8790169628358729E-7</v>
      </c>
      <c r="GO44" s="86">
        <f t="shared" si="54"/>
        <v>2.4901711619924948E-7</v>
      </c>
      <c r="GP44" s="86">
        <f t="shared" si="54"/>
        <v>2.5255163607356288E-7</v>
      </c>
      <c r="GQ44" s="86">
        <f t="shared" si="54"/>
        <v>3.5555151986550386E-7</v>
      </c>
      <c r="GR44" s="86">
        <f t="shared" si="54"/>
        <v>6.4339272738823785E-8</v>
      </c>
      <c r="GS44" s="86">
        <f t="shared" si="54"/>
        <v>7.435818776489063E-7</v>
      </c>
      <c r="GT44" s="86">
        <f t="shared" si="54"/>
        <v>2.8672775003852916E-7</v>
      </c>
      <c r="GU44" s="86">
        <f t="shared" si="54"/>
        <v>4.5108332770692438E-8</v>
      </c>
      <c r="GV44" s="86">
        <f t="shared" si="54"/>
        <v>6.0008792623884531E-8</v>
      </c>
      <c r="GW44" s="86">
        <f t="shared" si="54"/>
        <v>1.0204935382861564E-8</v>
      </c>
      <c r="GX44" s="86">
        <f t="shared" si="54"/>
        <v>6.3478069130618866E-8</v>
      </c>
      <c r="GY44" s="86">
        <f t="shared" si="54"/>
        <v>7.3496811444139953E-10</v>
      </c>
      <c r="GZ44" s="86">
        <f t="shared" si="54"/>
        <v>6.102630441074824E-10</v>
      </c>
      <c r="HA44" s="86">
        <f t="shared" si="54"/>
        <v>2.4365117369600794E-11</v>
      </c>
      <c r="HC44" s="86">
        <f t="shared" si="58"/>
        <v>1.601672905908747E-23</v>
      </c>
      <c r="HD44" s="86">
        <f t="shared" si="58"/>
        <v>1.1071839446011716E-20</v>
      </c>
      <c r="HE44" s="86">
        <f t="shared" si="58"/>
        <v>2.2034005837219697E-21</v>
      </c>
      <c r="HF44" s="86">
        <f t="shared" si="58"/>
        <v>2.5449363202118976E-20</v>
      </c>
      <c r="HG44" s="86">
        <f t="shared" si="58"/>
        <v>1.2883723474826504E-20</v>
      </c>
      <c r="HH44" s="86">
        <f t="shared" si="58"/>
        <v>4.4956686796805123E-22</v>
      </c>
      <c r="HI44" s="86">
        <f t="shared" si="58"/>
        <v>2.9377682683587871E-23</v>
      </c>
      <c r="HJ44" s="86">
        <f t="shared" si="58"/>
        <v>1.2872603618938032E-21</v>
      </c>
      <c r="HK44" s="86">
        <f t="shared" si="58"/>
        <v>4.9235398981288696E-22</v>
      </c>
      <c r="HL44" s="86">
        <f t="shared" si="58"/>
        <v>8.3304450974959175E-23</v>
      </c>
      <c r="HM44" s="86">
        <f t="shared" si="58"/>
        <v>1.5630950656725322E-23</v>
      </c>
      <c r="HN44" s="86">
        <f t="shared" si="58"/>
        <v>6.575670324779395E-21</v>
      </c>
      <c r="HO44" s="86">
        <f t="shared" si="58"/>
        <v>5.2769657578977396E-27</v>
      </c>
      <c r="HP44" s="86">
        <f t="shared" si="58"/>
        <v>9.1806207051225587E-33</v>
      </c>
      <c r="HQ44" s="86">
        <f t="shared" si="58"/>
        <v>3.095433950702272E-35</v>
      </c>
      <c r="HS44" s="86">
        <f t="shared" si="55"/>
        <v>1.7184914527969482E-155</v>
      </c>
      <c r="HT44" s="86">
        <f t="shared" si="55"/>
        <v>1.7320336802046663E-119</v>
      </c>
      <c r="HU44" s="86">
        <f t="shared" si="55"/>
        <v>1.3963872315996757E-125</v>
      </c>
      <c r="HV44" s="86">
        <f t="shared" si="55"/>
        <v>2.2785010234319021E-118</v>
      </c>
      <c r="HW44" s="86">
        <f t="shared" si="55"/>
        <v>2.0193726847995621E-122</v>
      </c>
      <c r="HX44" s="86">
        <f t="shared" si="55"/>
        <v>2.6273817640346557E-131</v>
      </c>
      <c r="HY44" s="86">
        <f t="shared" si="55"/>
        <v>5.5747668210120629E-137</v>
      </c>
      <c r="HZ44" s="86">
        <f t="shared" si="55"/>
        <v>3.8825083553546074E-128</v>
      </c>
      <c r="IA44" s="86">
        <f t="shared" si="55"/>
        <v>3.6711879677499251E-131</v>
      </c>
      <c r="IB44" s="86">
        <f t="shared" si="55"/>
        <v>4.6621806321970964E-136</v>
      </c>
      <c r="IC44" s="86">
        <f t="shared" si="55"/>
        <v>4.5650214099329488E-144</v>
      </c>
      <c r="ID44" s="86">
        <f t="shared" si="55"/>
        <v>3.3598340747519689E-126</v>
      </c>
      <c r="IE44" s="86">
        <f t="shared" si="55"/>
        <v>9.9257949727139693E-167</v>
      </c>
      <c r="IF44" s="86">
        <f t="shared" si="55"/>
        <v>4.8772988086175938E-113</v>
      </c>
      <c r="IG44" s="86">
        <f t="shared" si="55"/>
        <v>1.8172583269932935E-62</v>
      </c>
      <c r="II44" s="86">
        <f t="shared" si="56"/>
        <v>0</v>
      </c>
      <c r="IJ44" s="86">
        <f t="shared" si="56"/>
        <v>6.9121807943826303E-284</v>
      </c>
      <c r="IK44" s="86">
        <f t="shared" si="56"/>
        <v>6.5561015228310607E-303</v>
      </c>
      <c r="IL44" s="86">
        <f t="shared" si="56"/>
        <v>1.4872235674613504E-286</v>
      </c>
      <c r="IM44" s="86">
        <f t="shared" si="56"/>
        <v>2.5800223037632025E-297</v>
      </c>
      <c r="IN44" s="86">
        <f t="shared" si="56"/>
        <v>0</v>
      </c>
      <c r="IO44" s="86">
        <f t="shared" si="56"/>
        <v>0</v>
      </c>
      <c r="IP44" s="86">
        <f t="shared" si="56"/>
        <v>2.0461030656454251E-306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7.7131816861514334E-108</v>
      </c>
      <c r="IW44" s="86">
        <f t="shared" si="56"/>
        <v>7.0065222748051884E-177</v>
      </c>
      <c r="IY44" s="86">
        <f t="shared" si="57"/>
        <v>2.2073200276384185E-7</v>
      </c>
      <c r="IZ44" s="86">
        <f t="shared" si="57"/>
        <v>5.8790169628359841E-7</v>
      </c>
      <c r="JA44" s="86">
        <f t="shared" si="57"/>
        <v>2.490171161992517E-7</v>
      </c>
      <c r="JB44" s="86">
        <f t="shared" si="57"/>
        <v>2.5255163607358834E-7</v>
      </c>
      <c r="JC44" s="86">
        <f t="shared" si="57"/>
        <v>3.5555151986551672E-7</v>
      </c>
      <c r="JD44" s="86">
        <f t="shared" si="57"/>
        <v>6.4339272738824235E-8</v>
      </c>
      <c r="JE44" s="86">
        <f t="shared" si="57"/>
        <v>7.435818776489063E-7</v>
      </c>
      <c r="JF44" s="86">
        <f t="shared" si="57"/>
        <v>2.8672775003853043E-7</v>
      </c>
      <c r="JG44" s="86">
        <f t="shared" si="57"/>
        <v>4.5108332770692928E-8</v>
      </c>
      <c r="JH44" s="86">
        <f t="shared" si="57"/>
        <v>6.000879262388461E-8</v>
      </c>
      <c r="JI44" s="86">
        <f t="shared" si="57"/>
        <v>1.0204935382861579E-8</v>
      </c>
      <c r="JJ44" s="86">
        <f t="shared" si="57"/>
        <v>6.3478069130625444E-8</v>
      </c>
      <c r="JK44" s="86">
        <f t="shared" si="57"/>
        <v>7.3496811444139953E-10</v>
      </c>
      <c r="JL44" s="86">
        <f t="shared" si="57"/>
        <v>6.102630441074824E-10</v>
      </c>
      <c r="JM44" s="86">
        <f t="shared" si="57"/>
        <v>2.4365117369600794E-11</v>
      </c>
    </row>
    <row r="45" spans="2:273" x14ac:dyDescent="0.25">
      <c r="B45" s="2">
        <v>18</v>
      </c>
      <c r="C45" s="37">
        <v>57.152000000000001</v>
      </c>
      <c r="D45" s="37">
        <v>63.982999999999997</v>
      </c>
      <c r="E45" s="37">
        <v>64.754000000000005</v>
      </c>
      <c r="F45" s="37">
        <v>66.397000000000006</v>
      </c>
      <c r="G45" s="37">
        <v>65.159000000000006</v>
      </c>
      <c r="H45" s="37">
        <v>66.468000000000004</v>
      </c>
      <c r="I45" s="37">
        <v>68.581000000000003</v>
      </c>
      <c r="J45" s="37">
        <v>66.338999999999999</v>
      </c>
      <c r="K45" s="37">
        <v>63.323</v>
      </c>
      <c r="L45" s="37">
        <v>62.564999999999998</v>
      </c>
      <c r="M45" s="37">
        <v>58.387</v>
      </c>
      <c r="N45" s="37">
        <v>58.418999999999997</v>
      </c>
      <c r="O45" s="37">
        <v>54.548000000000002</v>
      </c>
      <c r="P45" s="37">
        <v>50.694000000000003</v>
      </c>
      <c r="Q45" s="37">
        <v>45.597000000000001</v>
      </c>
      <c r="S45" s="4">
        <f t="shared" si="59"/>
        <v>60.320821830302258</v>
      </c>
      <c r="T45" s="4">
        <f t="shared" si="59"/>
        <v>62.751639020345237</v>
      </c>
      <c r="U45" s="4">
        <f t="shared" si="59"/>
        <v>63.970554329768831</v>
      </c>
      <c r="V45" s="4">
        <f t="shared" si="59"/>
        <v>65.267368277022328</v>
      </c>
      <c r="W45" s="4">
        <f t="shared" si="59"/>
        <v>67.155337613834391</v>
      </c>
      <c r="X45" s="4">
        <f t="shared" si="59"/>
        <v>66.860313533056171</v>
      </c>
      <c r="Y45" s="4">
        <f t="shared" si="59"/>
        <v>68.159127206987279</v>
      </c>
      <c r="Z45" s="4">
        <f t="shared" si="59"/>
        <v>66.346721427162933</v>
      </c>
      <c r="AA45" s="4">
        <f t="shared" si="59"/>
        <v>66.341691545320145</v>
      </c>
      <c r="AB45" s="4">
        <f t="shared" si="59"/>
        <v>63.200495505216402</v>
      </c>
      <c r="AC45" s="4">
        <f t="shared" si="59"/>
        <v>58.498442017704853</v>
      </c>
      <c r="AD45" s="4">
        <f t="shared" si="59"/>
        <v>59.703130300647977</v>
      </c>
      <c r="AE45" s="4">
        <f t="shared" si="59"/>
        <v>56.599930422029139</v>
      </c>
      <c r="AF45" s="4">
        <f t="shared" si="59"/>
        <v>51.746357512974541</v>
      </c>
      <c r="AG45" s="4">
        <f t="shared" si="59"/>
        <v>48.266017514714676</v>
      </c>
      <c r="AI45" s="4">
        <f t="shared" si="60"/>
        <v>-3.1688218303022566</v>
      </c>
      <c r="AJ45" s="4">
        <f t="shared" si="60"/>
        <v>1.2313609796547595</v>
      </c>
      <c r="AK45" s="4">
        <f t="shared" si="60"/>
        <v>0.78344567023117406</v>
      </c>
      <c r="AL45" s="4">
        <f t="shared" si="60"/>
        <v>1.1296317229776776</v>
      </c>
      <c r="AM45" s="4">
        <f t="shared" si="60"/>
        <v>-1.9963376138343847</v>
      </c>
      <c r="AN45" s="4">
        <f t="shared" si="60"/>
        <v>-0.39231353305616778</v>
      </c>
      <c r="AO45" s="4">
        <f t="shared" si="60"/>
        <v>0.4218727930127244</v>
      </c>
      <c r="AP45" s="4">
        <f t="shared" si="60"/>
        <v>-7.7214271629344466E-3</v>
      </c>
      <c r="AQ45" s="4">
        <f t="shared" si="60"/>
        <v>-3.0186915453201451</v>
      </c>
      <c r="AR45" s="4">
        <f t="shared" si="60"/>
        <v>-0.63549550521640441</v>
      </c>
      <c r="AS45" s="4">
        <f t="shared" si="60"/>
        <v>-0.11144201770485296</v>
      </c>
      <c r="AT45" s="4">
        <f t="shared" si="60"/>
        <v>-1.2841303006479805</v>
      </c>
      <c r="AU45" s="4">
        <f t="shared" si="60"/>
        <v>-2.0519304220291374</v>
      </c>
      <c r="AV45" s="4">
        <f t="shared" si="60"/>
        <v>-1.0523575129745382</v>
      </c>
      <c r="AW45" s="4">
        <f t="shared" si="60"/>
        <v>-2.6690175147146746</v>
      </c>
      <c r="AY45" s="2">
        <f t="shared" si="51"/>
        <v>60.320255925018849</v>
      </c>
      <c r="AZ45" s="2">
        <f t="shared" si="51"/>
        <v>62.750295204479507</v>
      </c>
      <c r="BA45" s="2">
        <f t="shared" si="51"/>
        <v>63.969906164085067</v>
      </c>
      <c r="BB45" s="2">
        <f t="shared" si="51"/>
        <v>65.266743748433498</v>
      </c>
      <c r="BC45" s="2">
        <f t="shared" si="51"/>
        <v>67.154493242742802</v>
      </c>
      <c r="BD45" s="2">
        <f t="shared" si="51"/>
        <v>66.860131323857658</v>
      </c>
      <c r="BE45" s="2">
        <f t="shared" si="51"/>
        <v>68.157359716805203</v>
      </c>
      <c r="BF45" s="2">
        <f t="shared" si="51"/>
        <v>66.346047877390674</v>
      </c>
      <c r="BG45" s="2">
        <f t="shared" si="51"/>
        <v>66.341562997455682</v>
      </c>
      <c r="BH45" s="2">
        <f t="shared" si="51"/>
        <v>63.200333839351224</v>
      </c>
      <c r="BI45" s="2">
        <f t="shared" si="51"/>
        <v>58.498408205027857</v>
      </c>
      <c r="BJ45" s="2">
        <f t="shared" si="51"/>
        <v>59.702954222122571</v>
      </c>
      <c r="BK45" s="2">
        <f t="shared" si="51"/>
        <v>56.599927693091999</v>
      </c>
      <c r="BL45" s="2">
        <f t="shared" si="51"/>
        <v>51.746355307911159</v>
      </c>
      <c r="BM45" s="2">
        <f t="shared" si="51"/>
        <v>48.266017426266885</v>
      </c>
      <c r="BO45" s="2">
        <f t="shared" si="10"/>
        <v>57.152000000000001</v>
      </c>
      <c r="BP45" s="2">
        <f t="shared" si="11"/>
        <v>63.982999999999997</v>
      </c>
      <c r="BQ45" s="2">
        <f t="shared" si="12"/>
        <v>64.754000000000005</v>
      </c>
      <c r="BR45" s="2">
        <f t="shared" si="13"/>
        <v>66.397000000000006</v>
      </c>
      <c r="BS45" s="2">
        <f t="shared" si="14"/>
        <v>65.159000000000006</v>
      </c>
      <c r="BT45" s="2">
        <f t="shared" si="15"/>
        <v>66.468000000000004</v>
      </c>
      <c r="BU45" s="2">
        <f t="shared" si="16"/>
        <v>68.581000000000003</v>
      </c>
      <c r="BV45" s="2">
        <f t="shared" si="17"/>
        <v>66.338999999999999</v>
      </c>
      <c r="BW45" s="2">
        <f t="shared" si="18"/>
        <v>63.323</v>
      </c>
      <c r="BX45" s="2">
        <f t="shared" si="19"/>
        <v>62.564999999999998</v>
      </c>
      <c r="BY45" s="2">
        <f t="shared" si="20"/>
        <v>58.387</v>
      </c>
      <c r="BZ45" s="2">
        <f t="shared" si="21"/>
        <v>58.418999999999997</v>
      </c>
      <c r="CA45" s="2">
        <f t="shared" si="22"/>
        <v>54.548000000000002</v>
      </c>
      <c r="CB45" s="2">
        <f t="shared" si="23"/>
        <v>50.694000000000003</v>
      </c>
      <c r="CC45" s="2">
        <f t="shared" si="24"/>
        <v>45.597000000000001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59.641619163292859</v>
      </c>
      <c r="DL45" s="2">
        <f t="shared" si="61"/>
        <v>62.180300361089834</v>
      </c>
      <c r="DM45" s="2">
        <f t="shared" si="61"/>
        <v>63.346086639676102</v>
      </c>
      <c r="DN45" s="2">
        <f t="shared" si="61"/>
        <v>65.14363636977059</v>
      </c>
      <c r="DO45" s="2">
        <f t="shared" si="61"/>
        <v>66.85216577306052</v>
      </c>
      <c r="DP45" s="2">
        <f t="shared" si="61"/>
        <v>66.443537246963544</v>
      </c>
      <c r="DQ45" s="2">
        <f t="shared" si="61"/>
        <v>67.963269723164458</v>
      </c>
      <c r="DR45" s="2">
        <f t="shared" si="61"/>
        <v>66.469733121785779</v>
      </c>
      <c r="DS45" s="2">
        <f t="shared" si="61"/>
        <v>66.132628893058168</v>
      </c>
      <c r="DT45" s="2">
        <f t="shared" si="61"/>
        <v>63.116751125703573</v>
      </c>
      <c r="DU45" s="2">
        <f t="shared" si="61"/>
        <v>59.342108818011269</v>
      </c>
      <c r="DV45" s="2">
        <f t="shared" si="61"/>
        <v>60.535987992495308</v>
      </c>
      <c r="DW45" s="2">
        <f t="shared" si="61"/>
        <v>56.325980413611973</v>
      </c>
      <c r="DX45" s="2">
        <f t="shared" si="61"/>
        <v>51.412813892840191</v>
      </c>
      <c r="DY45" s="2">
        <f t="shared" si="61"/>
        <v>48.078630812324931</v>
      </c>
      <c r="EA45" s="2">
        <f t="shared" si="62"/>
        <v>65.227019118675031</v>
      </c>
      <c r="EB45" s="2">
        <f t="shared" si="62"/>
        <v>66.571626119200516</v>
      </c>
      <c r="EC45" s="2">
        <f t="shared" si="62"/>
        <v>68.424866879318628</v>
      </c>
      <c r="ED45" s="2">
        <f t="shared" si="62"/>
        <v>66.150565492558002</v>
      </c>
      <c r="EE45" s="2">
        <f t="shared" si="62"/>
        <v>69.134333791641964</v>
      </c>
      <c r="EF45" s="2">
        <f t="shared" si="62"/>
        <v>69.889287358503594</v>
      </c>
      <c r="EG45" s="2">
        <f t="shared" si="62"/>
        <v>69.36901879806868</v>
      </c>
      <c r="EH45" s="2">
        <f t="shared" si="62"/>
        <v>65.526777265700218</v>
      </c>
      <c r="EI45" s="2">
        <f t="shared" si="62"/>
        <v>67.897080658706059</v>
      </c>
      <c r="EJ45" s="2">
        <f t="shared" si="62"/>
        <v>63.840450737487579</v>
      </c>
      <c r="EK45" s="2">
        <f t="shared" si="62"/>
        <v>51.607080592444696</v>
      </c>
      <c r="EL45" s="2">
        <f t="shared" si="62"/>
        <v>53.450776157433737</v>
      </c>
      <c r="EM45" s="2">
        <f t="shared" si="62"/>
        <v>59.295353432262196</v>
      </c>
      <c r="EN45" s="2">
        <f t="shared" si="62"/>
        <v>54.863461298901257</v>
      </c>
      <c r="EO45" s="2">
        <f t="shared" si="62"/>
        <v>50.314251801590657</v>
      </c>
      <c r="EQ45" s="2">
        <f t="shared" si="63"/>
        <v>61.198710643300842</v>
      </c>
      <c r="ER45" s="2">
        <f t="shared" si="63"/>
        <v>62.841583871230227</v>
      </c>
      <c r="ES45" s="2">
        <f t="shared" si="63"/>
        <v>64.221361459737395</v>
      </c>
      <c r="ET45" s="2">
        <f t="shared" si="63"/>
        <v>64.554550673670676</v>
      </c>
      <c r="EU45" s="2">
        <f t="shared" si="63"/>
        <v>66.631569068406961</v>
      </c>
      <c r="EV45" s="2">
        <f t="shared" si="63"/>
        <v>68.721620107216935</v>
      </c>
      <c r="EW45" s="2">
        <f t="shared" si="63"/>
        <v>66.927560898248629</v>
      </c>
      <c r="EX45" s="2">
        <f t="shared" si="63"/>
        <v>63.709959079495491</v>
      </c>
      <c r="EY45" s="2">
        <f t="shared" si="63"/>
        <v>66.900026904109367</v>
      </c>
      <c r="EZ45" s="2">
        <f t="shared" si="63"/>
        <v>59.462151559508783</v>
      </c>
      <c r="FA45" s="2">
        <f t="shared" si="63"/>
        <v>50.782186254810803</v>
      </c>
      <c r="FB45" s="2">
        <f t="shared" si="63"/>
        <v>56.411590978749466</v>
      </c>
      <c r="FC45" s="2">
        <f t="shared" si="63"/>
        <v>60.34026093181005</v>
      </c>
      <c r="FD45" s="2">
        <f t="shared" si="63"/>
        <v>60.002915523372359</v>
      </c>
      <c r="FE45" s="2">
        <f t="shared" si="63"/>
        <v>52.232404502266746</v>
      </c>
      <c r="FG45" s="2">
        <f t="shared" si="64"/>
        <v>0.12150250349927852</v>
      </c>
      <c r="FH45" s="2">
        <f t="shared" si="64"/>
        <v>0.12980418815950406</v>
      </c>
      <c r="FI45" s="2">
        <f t="shared" si="64"/>
        <v>0.12283199475353918</v>
      </c>
      <c r="FJ45" s="2">
        <f t="shared" si="64"/>
        <v>0.12226674502727557</v>
      </c>
      <c r="FK45" s="2">
        <f t="shared" si="64"/>
        <v>0.13247920438475105</v>
      </c>
      <c r="FL45" s="2">
        <f t="shared" si="64"/>
        <v>0.12090280467282655</v>
      </c>
      <c r="FM45" s="2">
        <f t="shared" si="64"/>
        <v>0.13807887100591931</v>
      </c>
      <c r="FN45" s="2">
        <f t="shared" si="64"/>
        <v>0.1311554623353805</v>
      </c>
      <c r="FO45" s="2">
        <f t="shared" si="64"/>
        <v>0.11841650730387987</v>
      </c>
      <c r="FP45" s="2">
        <f t="shared" si="64"/>
        <v>0.11552391513997408</v>
      </c>
      <c r="FQ45" s="2">
        <f t="shared" si="64"/>
        <v>0.10907483363063199</v>
      </c>
      <c r="FR45" s="2">
        <f t="shared" si="64"/>
        <v>0.11757511175523411</v>
      </c>
      <c r="FS45" s="2">
        <f t="shared" si="64"/>
        <v>9.2256644312693398E-2</v>
      </c>
      <c r="FT45" s="2">
        <f t="shared" si="64"/>
        <v>9.6657638964320947E-2</v>
      </c>
      <c r="FU45" s="2">
        <f t="shared" si="64"/>
        <v>8.3816972196506467E-2</v>
      </c>
      <c r="FW45" s="2">
        <f t="shared" si="53"/>
        <v>8.2314890529488124E-7</v>
      </c>
      <c r="FX45" s="2">
        <f t="shared" si="53"/>
        <v>4.7269131656056504E-6</v>
      </c>
      <c r="FY45" s="2">
        <f t="shared" si="53"/>
        <v>4.0878598860384034E-6</v>
      </c>
      <c r="FZ45" s="2">
        <f t="shared" si="53"/>
        <v>4.1150328979776037E-6</v>
      </c>
      <c r="GA45" s="2">
        <f t="shared" si="53"/>
        <v>4.9280268331267681E-6</v>
      </c>
      <c r="GB45" s="2">
        <f t="shared" si="53"/>
        <v>5.8028456122551107E-6</v>
      </c>
      <c r="GC45" s="2">
        <f t="shared" si="53"/>
        <v>5.8373071473023871E-6</v>
      </c>
      <c r="GD45" s="2">
        <f t="shared" si="53"/>
        <v>6.2929402775090548E-6</v>
      </c>
      <c r="GE45" s="2">
        <f t="shared" si="53"/>
        <v>6.1290543663115482E-6</v>
      </c>
      <c r="GF45" s="2">
        <f t="shared" si="53"/>
        <v>5.0016890196804063E-6</v>
      </c>
      <c r="GG45" s="2">
        <f t="shared" si="53"/>
        <v>4.4807575123525685E-6</v>
      </c>
      <c r="GH45" s="2">
        <f t="shared" si="53"/>
        <v>3.6486389025752264E-6</v>
      </c>
      <c r="GI45" s="2">
        <f t="shared" si="53"/>
        <v>2.7649018719285206E-6</v>
      </c>
      <c r="GJ45" s="2">
        <f t="shared" si="53"/>
        <v>1.9425998017972027E-6</v>
      </c>
      <c r="GK45" s="2">
        <f t="shared" si="53"/>
        <v>1.8933022122239967E-6</v>
      </c>
      <c r="GM45" s="86">
        <f t="shared" si="54"/>
        <v>4.1552088514359912E-7</v>
      </c>
      <c r="GN45" s="86">
        <f t="shared" si="54"/>
        <v>1.0611602739148446E-6</v>
      </c>
      <c r="GO45" s="86">
        <f t="shared" si="54"/>
        <v>4.6684032849063588E-7</v>
      </c>
      <c r="GP45" s="86">
        <f t="shared" si="54"/>
        <v>4.7228318123033779E-7</v>
      </c>
      <c r="GQ45" s="86">
        <f t="shared" si="54"/>
        <v>6.6862105934093583E-7</v>
      </c>
      <c r="GR45" s="86">
        <f t="shared" si="54"/>
        <v>1.3105658875047635E-7</v>
      </c>
      <c r="GS45" s="86">
        <f t="shared" si="54"/>
        <v>1.3495004736040822E-6</v>
      </c>
      <c r="GT45" s="86">
        <f t="shared" si="54"/>
        <v>5.4510561206913981E-7</v>
      </c>
      <c r="GU45" s="86">
        <f t="shared" si="54"/>
        <v>9.3295071935693814E-8</v>
      </c>
      <c r="GV45" s="86">
        <f t="shared" si="54"/>
        <v>1.2070628987821378E-7</v>
      </c>
      <c r="GW45" s="86">
        <f t="shared" si="54"/>
        <v>2.2485259921318364E-8</v>
      </c>
      <c r="GX45" s="86">
        <f t="shared" si="54"/>
        <v>1.2805377378959036E-7</v>
      </c>
      <c r="GY45" s="86">
        <f t="shared" si="54"/>
        <v>1.780012516980883E-9</v>
      </c>
      <c r="GZ45" s="86">
        <f t="shared" si="54"/>
        <v>1.5240783943487919E-9</v>
      </c>
      <c r="HA45" s="86">
        <f t="shared" si="54"/>
        <v>6.926647584655318E-11</v>
      </c>
      <c r="HC45" s="86">
        <f t="shared" si="58"/>
        <v>6.9348954282132447E-23</v>
      </c>
      <c r="HD45" s="86">
        <f t="shared" si="58"/>
        <v>3.9868861077908924E-20</v>
      </c>
      <c r="HE45" s="86">
        <f t="shared" si="58"/>
        <v>8.3446231319509945E-21</v>
      </c>
      <c r="HF45" s="86">
        <f t="shared" si="58"/>
        <v>8.9817915377631026E-20</v>
      </c>
      <c r="HG45" s="86">
        <f t="shared" si="58"/>
        <v>4.7907818273222409E-20</v>
      </c>
      <c r="HH45" s="86">
        <f t="shared" si="58"/>
        <v>1.8699172746971766E-21</v>
      </c>
      <c r="HI45" s="86">
        <f t="shared" si="58"/>
        <v>1.311023766846193E-22</v>
      </c>
      <c r="HJ45" s="86">
        <f t="shared" si="58"/>
        <v>5.1933184508050795E-21</v>
      </c>
      <c r="HK45" s="86">
        <f t="shared" si="58"/>
        <v>2.0504095304812904E-21</v>
      </c>
      <c r="HL45" s="86">
        <f t="shared" si="58"/>
        <v>3.5977250744833948E-22</v>
      </c>
      <c r="HM45" s="86">
        <f t="shared" si="58"/>
        <v>7.12615010486486E-23</v>
      </c>
      <c r="HN45" s="86">
        <f t="shared" si="58"/>
        <v>2.4521655261697268E-20</v>
      </c>
      <c r="HO45" s="86">
        <f t="shared" si="58"/>
        <v>2.8523333802600471E-26</v>
      </c>
      <c r="HP45" s="86">
        <f t="shared" si="58"/>
        <v>7.4897168695838271E-32</v>
      </c>
      <c r="HQ45" s="86">
        <f t="shared" si="58"/>
        <v>2.8601801352688743E-34</v>
      </c>
      <c r="HS45" s="86">
        <f t="shared" si="55"/>
        <v>8.9271771917594479E-153</v>
      </c>
      <c r="HT45" s="86">
        <f t="shared" si="55"/>
        <v>2.8965330812099995E-117</v>
      </c>
      <c r="HU45" s="86">
        <f t="shared" si="55"/>
        <v>2.9746343133671939E-123</v>
      </c>
      <c r="HV45" s="86">
        <f t="shared" si="55"/>
        <v>3.5991263831482188E-116</v>
      </c>
      <c r="HW45" s="86">
        <f t="shared" si="55"/>
        <v>4.1368595988834867E-120</v>
      </c>
      <c r="HX45" s="86">
        <f t="shared" si="55"/>
        <v>8.4451750820391483E-129</v>
      </c>
      <c r="HY45" s="86">
        <f t="shared" si="55"/>
        <v>2.2949659937550616E-134</v>
      </c>
      <c r="HZ45" s="86">
        <f t="shared" si="55"/>
        <v>1.0947017888702628E-125</v>
      </c>
      <c r="IA45" s="86">
        <f t="shared" si="55"/>
        <v>1.1886363383759077E-128</v>
      </c>
      <c r="IB45" s="86">
        <f t="shared" si="55"/>
        <v>1.7528287245966471E-133</v>
      </c>
      <c r="IC45" s="86">
        <f t="shared" si="55"/>
        <v>2.3087490815456252E-141</v>
      </c>
      <c r="ID45" s="86">
        <f t="shared" si="55"/>
        <v>7.2660385725185529E-124</v>
      </c>
      <c r="IE45" s="86">
        <f t="shared" si="55"/>
        <v>1.0199551343847819E-163</v>
      </c>
      <c r="IF45" s="86">
        <f t="shared" si="55"/>
        <v>5.1060599008797347E-111</v>
      </c>
      <c r="IG45" s="86">
        <f t="shared" si="55"/>
        <v>2.1362465104815631E-61</v>
      </c>
      <c r="II45" s="86">
        <f t="shared" si="56"/>
        <v>0</v>
      </c>
      <c r="IJ45" s="86">
        <f t="shared" si="56"/>
        <v>1.0581468969080245E-279</v>
      </c>
      <c r="IK45" s="86">
        <f t="shared" si="56"/>
        <v>1.7069729120020086E-298</v>
      </c>
      <c r="IL45" s="86">
        <f t="shared" si="56"/>
        <v>2.239723230113355E-282</v>
      </c>
      <c r="IM45" s="86">
        <f t="shared" si="56"/>
        <v>6.4662787497165581E-293</v>
      </c>
      <c r="IN45" s="86">
        <f t="shared" si="56"/>
        <v>0</v>
      </c>
      <c r="IO45" s="86">
        <f t="shared" si="56"/>
        <v>0</v>
      </c>
      <c r="IP45" s="86">
        <f t="shared" si="56"/>
        <v>8.6500735948791725E-302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3.8891094263034425E-304</v>
      </c>
      <c r="IU45" s="86">
        <f t="shared" si="56"/>
        <v>0</v>
      </c>
      <c r="IV45" s="86">
        <f t="shared" si="56"/>
        <v>2.2642402809815407E-106</v>
      </c>
      <c r="IW45" s="86">
        <f t="shared" si="56"/>
        <v>1.8364681336258484E-174</v>
      </c>
      <c r="IY45" s="86">
        <f t="shared" si="57"/>
        <v>4.1552088514359918E-7</v>
      </c>
      <c r="IZ45" s="86">
        <f t="shared" si="57"/>
        <v>1.0611602739148844E-6</v>
      </c>
      <c r="JA45" s="86">
        <f t="shared" si="57"/>
        <v>4.6684032849064425E-7</v>
      </c>
      <c r="JB45" s="86">
        <f t="shared" si="57"/>
        <v>4.7228318123042763E-7</v>
      </c>
      <c r="JC45" s="86">
        <f t="shared" si="57"/>
        <v>6.6862105934098369E-7</v>
      </c>
      <c r="JD45" s="86">
        <f t="shared" si="57"/>
        <v>1.3105658875047823E-7</v>
      </c>
      <c r="JE45" s="86">
        <f t="shared" si="57"/>
        <v>1.3495004736040824E-6</v>
      </c>
      <c r="JF45" s="86">
        <f t="shared" si="57"/>
        <v>5.45105612069145E-7</v>
      </c>
      <c r="JG45" s="86">
        <f t="shared" si="57"/>
        <v>9.3295071935695865E-8</v>
      </c>
      <c r="JH45" s="86">
        <f t="shared" si="57"/>
        <v>1.2070628987821415E-7</v>
      </c>
      <c r="JI45" s="86">
        <f t="shared" si="57"/>
        <v>2.2485259921318437E-8</v>
      </c>
      <c r="JJ45" s="86">
        <f t="shared" si="57"/>
        <v>1.2805377378961487E-7</v>
      </c>
      <c r="JK45" s="86">
        <f t="shared" si="57"/>
        <v>1.780012516980883E-9</v>
      </c>
      <c r="JL45" s="86">
        <f t="shared" si="57"/>
        <v>1.5240783943487919E-9</v>
      </c>
      <c r="JM45" s="86">
        <f t="shared" si="57"/>
        <v>6.926647584655318E-11</v>
      </c>
    </row>
    <row r="46" spans="2:273" x14ac:dyDescent="0.25">
      <c r="B46" s="2">
        <v>19</v>
      </c>
      <c r="C46" s="37">
        <v>58.241999999999997</v>
      </c>
      <c r="D46" s="37">
        <v>59.982999999999997</v>
      </c>
      <c r="E46" s="37">
        <v>63.77</v>
      </c>
      <c r="F46" s="37">
        <v>64.73</v>
      </c>
      <c r="G46" s="37">
        <v>64.429000000000002</v>
      </c>
      <c r="H46" s="37">
        <v>67.742000000000004</v>
      </c>
      <c r="I46" s="37">
        <v>66.370999999999995</v>
      </c>
      <c r="J46" s="37">
        <v>66.516000000000005</v>
      </c>
      <c r="K46" s="37">
        <v>66.064999999999998</v>
      </c>
      <c r="L46" s="37">
        <v>64.081000000000003</v>
      </c>
      <c r="M46" s="37">
        <v>57.613</v>
      </c>
      <c r="N46" s="37">
        <v>59.435000000000002</v>
      </c>
      <c r="O46" s="37">
        <v>55.048000000000002</v>
      </c>
      <c r="P46" s="37">
        <v>52.548000000000002</v>
      </c>
      <c r="Q46" s="37">
        <v>48.418999999999997</v>
      </c>
      <c r="S46" s="4">
        <f t="shared" si="59"/>
        <v>60.491027703571028</v>
      </c>
      <c r="T46" s="4">
        <f t="shared" si="59"/>
        <v>62.930141025694375</v>
      </c>
      <c r="U46" s="4">
        <f t="shared" si="59"/>
        <v>64.169986193458612</v>
      </c>
      <c r="V46" s="4">
        <f t="shared" si="59"/>
        <v>65.450179904063361</v>
      </c>
      <c r="W46" s="4">
        <f t="shared" si="59"/>
        <v>67.401763568549924</v>
      </c>
      <c r="X46" s="4">
        <f t="shared" si="59"/>
        <v>67.130160802298704</v>
      </c>
      <c r="Y46" s="4">
        <f t="shared" si="59"/>
        <v>68.332825927077891</v>
      </c>
      <c r="Z46" s="4">
        <f t="shared" si="59"/>
        <v>66.504304477665073</v>
      </c>
      <c r="AA46" s="4">
        <f t="shared" si="59"/>
        <v>66.497440129910274</v>
      </c>
      <c r="AB46" s="4">
        <f t="shared" si="59"/>
        <v>63.365094753205547</v>
      </c>
      <c r="AC46" s="4">
        <f t="shared" si="59"/>
        <v>58.563255815337563</v>
      </c>
      <c r="AD46" s="4">
        <f t="shared" si="59"/>
        <v>59.793313913758588</v>
      </c>
      <c r="AE46" s="4">
        <f t="shared" si="59"/>
        <v>56.847732611040513</v>
      </c>
      <c r="AF46" s="4">
        <f t="shared" si="59"/>
        <v>51.871805829339444</v>
      </c>
      <c r="AG46" s="4">
        <f t="shared" si="59"/>
        <v>48.292882129075977</v>
      </c>
      <c r="AI46" s="4">
        <f t="shared" si="60"/>
        <v>-2.2490277035710307</v>
      </c>
      <c r="AJ46" s="4">
        <f t="shared" si="60"/>
        <v>-2.9471410256943784</v>
      </c>
      <c r="AK46" s="4">
        <f t="shared" si="60"/>
        <v>-0.39998619345860931</v>
      </c>
      <c r="AL46" s="4">
        <f t="shared" si="60"/>
        <v>-0.72017990406335741</v>
      </c>
      <c r="AM46" s="4">
        <f t="shared" si="60"/>
        <v>-2.9727635685499223</v>
      </c>
      <c r="AN46" s="4">
        <f t="shared" si="60"/>
        <v>0.61183919770130046</v>
      </c>
      <c r="AO46" s="4">
        <f t="shared" si="60"/>
        <v>-1.9618259270778964</v>
      </c>
      <c r="AP46" s="4">
        <f t="shared" si="60"/>
        <v>1.1695522334932207E-2</v>
      </c>
      <c r="AQ46" s="4">
        <f t="shared" si="60"/>
        <v>-0.43244012991027603</v>
      </c>
      <c r="AR46" s="4">
        <f t="shared" si="60"/>
        <v>0.71590524679445622</v>
      </c>
      <c r="AS46" s="4">
        <f t="shared" si="60"/>
        <v>-0.95025581533756309</v>
      </c>
      <c r="AT46" s="4">
        <f t="shared" si="60"/>
        <v>-0.35831391375858601</v>
      </c>
      <c r="AU46" s="4">
        <f t="shared" si="60"/>
        <v>-1.7997326110405112</v>
      </c>
      <c r="AV46" s="4">
        <f t="shared" si="60"/>
        <v>0.67619417066055831</v>
      </c>
      <c r="AW46" s="4">
        <f t="shared" si="60"/>
        <v>0.12611787092401983</v>
      </c>
      <c r="AY46" s="2">
        <f t="shared" si="51"/>
        <v>60.49000007883599</v>
      </c>
      <c r="AZ46" s="2">
        <f t="shared" si="51"/>
        <v>62.927798863400056</v>
      </c>
      <c r="BA46" s="2">
        <f t="shared" si="51"/>
        <v>64.168813984666258</v>
      </c>
      <c r="BB46" s="2">
        <f t="shared" si="51"/>
        <v>65.44905307672164</v>
      </c>
      <c r="BC46" s="2">
        <f t="shared" si="51"/>
        <v>67.400233571345098</v>
      </c>
      <c r="BD46" s="2">
        <f t="shared" si="51"/>
        <v>67.129803956358018</v>
      </c>
      <c r="BE46" s="2">
        <f t="shared" si="51"/>
        <v>68.32973179032237</v>
      </c>
      <c r="BF46" s="2">
        <f t="shared" si="51"/>
        <v>66.503071063946365</v>
      </c>
      <c r="BG46" s="2">
        <f t="shared" si="51"/>
        <v>66.49718459718062</v>
      </c>
      <c r="BH46" s="2">
        <f t="shared" si="51"/>
        <v>63.364781736293089</v>
      </c>
      <c r="BI46" s="2">
        <f t="shared" si="51"/>
        <v>58.563184308857018</v>
      </c>
      <c r="BJ46" s="2">
        <f t="shared" si="51"/>
        <v>59.792972129471281</v>
      </c>
      <c r="BK46" s="2">
        <f t="shared" si="51"/>
        <v>56.847726275130896</v>
      </c>
      <c r="BL46" s="2">
        <f t="shared" si="51"/>
        <v>51.871800559662844</v>
      </c>
      <c r="BM46" s="2">
        <f t="shared" si="51"/>
        <v>48.292881889055181</v>
      </c>
      <c r="BO46" s="2">
        <f t="shared" si="10"/>
        <v>58.241999999999997</v>
      </c>
      <c r="BP46" s="2">
        <f t="shared" si="11"/>
        <v>59.982999999999997</v>
      </c>
      <c r="BQ46" s="2">
        <f t="shared" si="12"/>
        <v>63.77</v>
      </c>
      <c r="BR46" s="2">
        <f t="shared" si="13"/>
        <v>64.73</v>
      </c>
      <c r="BS46" s="2">
        <f t="shared" si="14"/>
        <v>64.429000000000002</v>
      </c>
      <c r="BT46" s="2">
        <f t="shared" si="15"/>
        <v>67.742000000000004</v>
      </c>
      <c r="BU46" s="2">
        <f t="shared" si="16"/>
        <v>66.370999999999995</v>
      </c>
      <c r="BV46" s="2">
        <f t="shared" si="17"/>
        <v>66.516000000000005</v>
      </c>
      <c r="BW46" s="2">
        <f t="shared" si="18"/>
        <v>66.064999999999998</v>
      </c>
      <c r="BX46" s="2">
        <f t="shared" si="19"/>
        <v>64.081000000000003</v>
      </c>
      <c r="BY46" s="2">
        <f t="shared" si="20"/>
        <v>57.613</v>
      </c>
      <c r="BZ46" s="2">
        <f t="shared" si="21"/>
        <v>59.435000000000002</v>
      </c>
      <c r="CA46" s="2">
        <f t="shared" si="22"/>
        <v>55.048000000000002</v>
      </c>
      <c r="CB46" s="2">
        <f t="shared" si="23"/>
        <v>52.548000000000002</v>
      </c>
      <c r="CC46" s="2">
        <f t="shared" si="24"/>
        <v>48.418999999999997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59.798717948717965</v>
      </c>
      <c r="DL46" s="2">
        <f t="shared" si="61"/>
        <v>62.362541744173321</v>
      </c>
      <c r="DM46" s="2">
        <f t="shared" si="61"/>
        <v>63.544384615384608</v>
      </c>
      <c r="DN46" s="2">
        <f t="shared" si="61"/>
        <v>65.365487179487189</v>
      </c>
      <c r="DO46" s="2">
        <f t="shared" si="61"/>
        <v>67.138728963781602</v>
      </c>
      <c r="DP46" s="2">
        <f t="shared" si="61"/>
        <v>66.738230769230753</v>
      </c>
      <c r="DQ46" s="2">
        <f t="shared" si="61"/>
        <v>68.176677645256589</v>
      </c>
      <c r="DR46" s="2">
        <f t="shared" si="61"/>
        <v>66.691477404530062</v>
      </c>
      <c r="DS46" s="2">
        <f t="shared" si="61"/>
        <v>66.319242964352725</v>
      </c>
      <c r="DT46" s="2">
        <f t="shared" si="61"/>
        <v>63.321400375234532</v>
      </c>
      <c r="DU46" s="2">
        <f t="shared" si="61"/>
        <v>59.502365290806765</v>
      </c>
      <c r="DV46" s="2">
        <f t="shared" si="61"/>
        <v>60.727362664165106</v>
      </c>
      <c r="DW46" s="2">
        <f t="shared" si="61"/>
        <v>56.588361965204051</v>
      </c>
      <c r="DX46" s="2">
        <f t="shared" si="61"/>
        <v>51.530851114272153</v>
      </c>
      <c r="DY46" s="2">
        <f t="shared" si="61"/>
        <v>48.099630532212885</v>
      </c>
      <c r="EA46" s="2">
        <f t="shared" si="62"/>
        <v>65.048408528904176</v>
      </c>
      <c r="EB46" s="2">
        <f t="shared" si="62"/>
        <v>66.38393958578277</v>
      </c>
      <c r="EC46" s="2">
        <f t="shared" si="62"/>
        <v>68.235770685734266</v>
      </c>
      <c r="ED46" s="2">
        <f t="shared" si="62"/>
        <v>65.996227699293627</v>
      </c>
      <c r="EE46" s="2">
        <f t="shared" si="62"/>
        <v>68.962076844482013</v>
      </c>
      <c r="EF46" s="2">
        <f t="shared" si="62"/>
        <v>69.726510293001112</v>
      </c>
      <c r="EG46" s="2">
        <f t="shared" si="62"/>
        <v>69.201170671196024</v>
      </c>
      <c r="EH46" s="2">
        <f t="shared" si="62"/>
        <v>65.364872823265188</v>
      </c>
      <c r="EI46" s="2">
        <f t="shared" si="62"/>
        <v>67.705408231524942</v>
      </c>
      <c r="EJ46" s="2">
        <f t="shared" si="62"/>
        <v>63.66788390785549</v>
      </c>
      <c r="EK46" s="2">
        <f t="shared" si="62"/>
        <v>51.566957889505218</v>
      </c>
      <c r="EL46" s="2">
        <f t="shared" si="62"/>
        <v>53.397140552838124</v>
      </c>
      <c r="EM46" s="2">
        <f t="shared" si="62"/>
        <v>59.175119718159493</v>
      </c>
      <c r="EN46" s="2">
        <f t="shared" si="62"/>
        <v>54.777768298846823</v>
      </c>
      <c r="EO46" s="2">
        <f t="shared" si="62"/>
        <v>50.219355659020678</v>
      </c>
      <c r="EQ46" s="2">
        <f t="shared" si="63"/>
        <v>61.059490716664591</v>
      </c>
      <c r="ER46" s="2">
        <f t="shared" si="63"/>
        <v>62.694844952142063</v>
      </c>
      <c r="ES46" s="2">
        <f t="shared" si="63"/>
        <v>64.078501702361322</v>
      </c>
      <c r="ET46" s="2">
        <f t="shared" si="63"/>
        <v>64.417794146962763</v>
      </c>
      <c r="EU46" s="2">
        <f t="shared" si="63"/>
        <v>66.487575718498562</v>
      </c>
      <c r="EV46" s="2">
        <f t="shared" si="63"/>
        <v>68.572343218797982</v>
      </c>
      <c r="EW46" s="2">
        <f t="shared" si="63"/>
        <v>66.787282492499642</v>
      </c>
      <c r="EX46" s="2">
        <f t="shared" si="63"/>
        <v>63.568798613973044</v>
      </c>
      <c r="EY46" s="2">
        <f t="shared" si="63"/>
        <v>66.719450310931038</v>
      </c>
      <c r="EZ46" s="2">
        <f t="shared" si="63"/>
        <v>59.338102547669955</v>
      </c>
      <c r="FA46" s="2">
        <f t="shared" si="63"/>
        <v>50.751571300044972</v>
      </c>
      <c r="FB46" s="2">
        <f t="shared" si="63"/>
        <v>56.325202918668616</v>
      </c>
      <c r="FC46" s="2">
        <f t="shared" si="63"/>
        <v>60.208924991917918</v>
      </c>
      <c r="FD46" s="2">
        <f t="shared" si="63"/>
        <v>59.855558665886413</v>
      </c>
      <c r="FE46" s="2">
        <f t="shared" si="63"/>
        <v>52.113929503541932</v>
      </c>
      <c r="FG46" s="2">
        <f t="shared" si="64"/>
        <v>0.13168123336330675</v>
      </c>
      <c r="FH46" s="2">
        <f t="shared" si="64"/>
        <v>0.14056710176465684</v>
      </c>
      <c r="FI46" s="2">
        <f t="shared" si="64"/>
        <v>0.13310522600913791</v>
      </c>
      <c r="FJ46" s="2">
        <f t="shared" si="64"/>
        <v>0.13249984196141065</v>
      </c>
      <c r="FK46" s="2">
        <f t="shared" si="64"/>
        <v>0.14342736305433759</v>
      </c>
      <c r="FL46" s="2">
        <f t="shared" si="64"/>
        <v>0.13103878924975332</v>
      </c>
      <c r="FM46" s="2">
        <f t="shared" si="64"/>
        <v>0.14941008989275781</v>
      </c>
      <c r="FN46" s="2">
        <f t="shared" si="64"/>
        <v>0.1420121339929131</v>
      </c>
      <c r="FO46" s="2">
        <f t="shared" si="64"/>
        <v>0.12837448971250218</v>
      </c>
      <c r="FP46" s="2">
        <f t="shared" si="64"/>
        <v>0.12527321657014157</v>
      </c>
      <c r="FQ46" s="2">
        <f t="shared" si="64"/>
        <v>0.11835271063209431</v>
      </c>
      <c r="FR46" s="2">
        <f t="shared" si="64"/>
        <v>0.12747256967934498</v>
      </c>
      <c r="FS46" s="2">
        <f t="shared" si="64"/>
        <v>0.10026496508643559</v>
      </c>
      <c r="FT46" s="2">
        <f t="shared" si="64"/>
        <v>0.10500379597789045</v>
      </c>
      <c r="FU46" s="2">
        <f t="shared" si="64"/>
        <v>9.1166265536421848E-2</v>
      </c>
      <c r="FW46" s="2">
        <f t="shared" si="53"/>
        <v>9.0256475515695668E-7</v>
      </c>
      <c r="FX46" s="2">
        <f t="shared" si="53"/>
        <v>5.1829548574930098E-6</v>
      </c>
      <c r="FY46" s="2">
        <f t="shared" si="53"/>
        <v>4.4822474661788172E-6</v>
      </c>
      <c r="FZ46" s="2">
        <f t="shared" si="53"/>
        <v>4.5120420577142366E-6</v>
      </c>
      <c r="GA46" s="2">
        <f t="shared" si="53"/>
        <v>5.4034714034670274E-6</v>
      </c>
      <c r="GB46" s="2">
        <f t="shared" si="53"/>
        <v>6.3626901272830449E-6</v>
      </c>
      <c r="GC46" s="2">
        <f t="shared" si="53"/>
        <v>6.4004764066332123E-6</v>
      </c>
      <c r="GD46" s="2">
        <f t="shared" si="53"/>
        <v>6.9000676146713353E-6</v>
      </c>
      <c r="GE46" s="2">
        <f t="shared" si="53"/>
        <v>6.7203705017465754E-6</v>
      </c>
      <c r="GF46" s="2">
        <f t="shared" si="53"/>
        <v>5.4842403075266196E-6</v>
      </c>
      <c r="GG46" s="2">
        <f t="shared" si="53"/>
        <v>4.9130507906101001E-6</v>
      </c>
      <c r="GH46" s="2">
        <f t="shared" si="53"/>
        <v>4.0006515939877638E-6</v>
      </c>
      <c r="GI46" s="2">
        <f t="shared" si="53"/>
        <v>3.0316538083431232E-6</v>
      </c>
      <c r="GJ46" s="2">
        <f t="shared" si="53"/>
        <v>2.1300179272978874E-6</v>
      </c>
      <c r="GK46" s="2">
        <f t="shared" si="53"/>
        <v>2.0759642152126997E-6</v>
      </c>
      <c r="GM46" s="86">
        <f t="shared" si="54"/>
        <v>7.7150859262870627E-7</v>
      </c>
      <c r="GN46" s="86">
        <f t="shared" si="54"/>
        <v>1.8909905078954741E-6</v>
      </c>
      <c r="GO46" s="86">
        <f t="shared" si="54"/>
        <v>8.6329331972004817E-7</v>
      </c>
      <c r="GP46" s="86">
        <f t="shared" si="54"/>
        <v>8.7126002914093303E-7</v>
      </c>
      <c r="GQ46" s="86">
        <f t="shared" si="54"/>
        <v>1.2396576622263555E-6</v>
      </c>
      <c r="GR46" s="86">
        <f t="shared" si="54"/>
        <v>2.6268605362697099E-7</v>
      </c>
      <c r="GS46" s="86">
        <f t="shared" si="54"/>
        <v>2.4168432198182885E-6</v>
      </c>
      <c r="GT46" s="86">
        <f t="shared" si="54"/>
        <v>1.0214386976102307E-6</v>
      </c>
      <c r="GU46" s="86">
        <f t="shared" si="54"/>
        <v>1.8980467581137388E-7</v>
      </c>
      <c r="GV46" s="86">
        <f t="shared" si="54"/>
        <v>2.3906593470075846E-7</v>
      </c>
      <c r="GW46" s="86">
        <f t="shared" si="54"/>
        <v>4.8665171174727582E-8</v>
      </c>
      <c r="GX46" s="86">
        <f t="shared" si="54"/>
        <v>2.5430444659633663E-7</v>
      </c>
      <c r="GY46" s="86">
        <f t="shared" si="54"/>
        <v>4.2273664639526366E-9</v>
      </c>
      <c r="GZ46" s="86">
        <f t="shared" si="54"/>
        <v>3.7279014656806705E-9</v>
      </c>
      <c r="HA46" s="86">
        <f t="shared" si="54"/>
        <v>1.9234142148891921E-10</v>
      </c>
      <c r="HC46" s="86">
        <f t="shared" si="58"/>
        <v>2.939730042553288E-22</v>
      </c>
      <c r="HD46" s="86">
        <f t="shared" si="58"/>
        <v>1.4093061742071396E-19</v>
      </c>
      <c r="HE46" s="86">
        <f t="shared" si="58"/>
        <v>3.0997713237328742E-20</v>
      </c>
      <c r="HF46" s="86">
        <f t="shared" si="58"/>
        <v>3.1125127719282527E-19</v>
      </c>
      <c r="HG46" s="86">
        <f t="shared" si="58"/>
        <v>1.7469834220020209E-19</v>
      </c>
      <c r="HH46" s="86">
        <f t="shared" si="58"/>
        <v>7.6128406959240311E-21</v>
      </c>
      <c r="HI46" s="86">
        <f t="shared" si="58"/>
        <v>5.7214207059040357E-22</v>
      </c>
      <c r="HJ46" s="86">
        <f t="shared" si="58"/>
        <v>2.0517132974237637E-20</v>
      </c>
      <c r="HK46" s="86">
        <f t="shared" si="58"/>
        <v>8.3573017041089367E-21</v>
      </c>
      <c r="HL46" s="86">
        <f t="shared" si="58"/>
        <v>1.5202544715129353E-21</v>
      </c>
      <c r="HM46" s="86">
        <f t="shared" si="58"/>
        <v>3.175899526633638E-22</v>
      </c>
      <c r="HN46" s="86">
        <f t="shared" si="58"/>
        <v>8.9694556805790867E-20</v>
      </c>
      <c r="HO46" s="86">
        <f t="shared" si="58"/>
        <v>1.5047164538487147E-25</v>
      </c>
      <c r="HP46" s="86">
        <f t="shared" si="58"/>
        <v>5.9248528562404738E-31</v>
      </c>
      <c r="HQ46" s="86">
        <f t="shared" si="58"/>
        <v>2.5594037602381952E-33</v>
      </c>
      <c r="HS46" s="86">
        <f t="shared" si="55"/>
        <v>4.3864013285943511E-150</v>
      </c>
      <c r="HT46" s="86">
        <f t="shared" si="55"/>
        <v>4.6136668534995375E-115</v>
      </c>
      <c r="HU46" s="86">
        <f t="shared" si="55"/>
        <v>6.0227966194554983E-121</v>
      </c>
      <c r="HV46" s="86">
        <f t="shared" si="55"/>
        <v>5.4182859458872487E-114</v>
      </c>
      <c r="HW46" s="86">
        <f t="shared" si="55"/>
        <v>8.050282067744139E-118</v>
      </c>
      <c r="HX46" s="86">
        <f t="shared" si="55"/>
        <v>2.5658744730405119E-126</v>
      </c>
      <c r="HY46" s="86">
        <f t="shared" si="55"/>
        <v>8.9091891317613126E-132</v>
      </c>
      <c r="HZ46" s="86">
        <f t="shared" si="55"/>
        <v>2.9210151605040564E-123</v>
      </c>
      <c r="IA46" s="86">
        <f t="shared" si="55"/>
        <v>3.6369975592763577E-126</v>
      </c>
      <c r="IB46" s="86">
        <f t="shared" si="55"/>
        <v>6.2229646730413165E-131</v>
      </c>
      <c r="IC46" s="86">
        <f t="shared" si="55"/>
        <v>1.1000402764146274E-138</v>
      </c>
      <c r="ID46" s="86">
        <f t="shared" si="55"/>
        <v>1.4934837766634407E-121</v>
      </c>
      <c r="IE46" s="86">
        <f t="shared" si="55"/>
        <v>9.8327546395429578E-161</v>
      </c>
      <c r="IF46" s="86">
        <f t="shared" si="55"/>
        <v>5.123075142221952E-109</v>
      </c>
      <c r="IG46" s="86">
        <f t="shared" si="55"/>
        <v>2.4571128855056421E-60</v>
      </c>
      <c r="II46" s="86">
        <f t="shared" si="56"/>
        <v>0</v>
      </c>
      <c r="IJ46" s="86">
        <f t="shared" si="56"/>
        <v>1.5073340015716708E-275</v>
      </c>
      <c r="IK46" s="86">
        <f t="shared" si="56"/>
        <v>4.1228596095404971E-294</v>
      </c>
      <c r="IL46" s="86">
        <f t="shared" si="56"/>
        <v>3.1415606030113381E-278</v>
      </c>
      <c r="IM46" s="86">
        <f t="shared" si="56"/>
        <v>1.502119377096612E-288</v>
      </c>
      <c r="IN46" s="86">
        <f t="shared" si="56"/>
        <v>1.2324554052385583E-307</v>
      </c>
      <c r="IO46" s="86">
        <f t="shared" si="56"/>
        <v>0</v>
      </c>
      <c r="IP46" s="86">
        <f t="shared" si="56"/>
        <v>3.3707140445143724E-297</v>
      </c>
      <c r="IQ46" s="86">
        <f t="shared" si="56"/>
        <v>5.8465844857291899E-306</v>
      </c>
      <c r="IR46" s="86">
        <f t="shared" si="56"/>
        <v>0</v>
      </c>
      <c r="IS46" s="86">
        <f t="shared" si="56"/>
        <v>0</v>
      </c>
      <c r="IT46" s="86">
        <f t="shared" si="56"/>
        <v>1.0371064934110891E-299</v>
      </c>
      <c r="IU46" s="86">
        <f t="shared" si="56"/>
        <v>0</v>
      </c>
      <c r="IV46" s="86">
        <f t="shared" si="56"/>
        <v>6.4924828149762923E-105</v>
      </c>
      <c r="IW46" s="86">
        <f t="shared" si="56"/>
        <v>4.6308529880932209E-172</v>
      </c>
      <c r="IY46" s="86">
        <f t="shared" si="57"/>
        <v>7.7150859262870658E-7</v>
      </c>
      <c r="IZ46" s="86">
        <f t="shared" si="57"/>
        <v>1.8909905078956151E-6</v>
      </c>
      <c r="JA46" s="86">
        <f t="shared" si="57"/>
        <v>8.6329331972007919E-7</v>
      </c>
      <c r="JB46" s="86">
        <f t="shared" si="57"/>
        <v>8.7126002914124431E-7</v>
      </c>
      <c r="JC46" s="86">
        <f t="shared" si="57"/>
        <v>1.2396576622265302E-6</v>
      </c>
      <c r="JD46" s="86">
        <f t="shared" si="57"/>
        <v>2.6268605362697861E-7</v>
      </c>
      <c r="JE46" s="86">
        <f t="shared" si="57"/>
        <v>2.4168432198182889E-6</v>
      </c>
      <c r="JF46" s="86">
        <f t="shared" si="57"/>
        <v>1.0214386976102512E-6</v>
      </c>
      <c r="JG46" s="86">
        <f t="shared" si="57"/>
        <v>1.8980467581138224E-7</v>
      </c>
      <c r="JH46" s="86">
        <f t="shared" si="57"/>
        <v>2.3906593470076E-7</v>
      </c>
      <c r="JI46" s="86">
        <f t="shared" si="57"/>
        <v>4.8665171174727899E-8</v>
      </c>
      <c r="JJ46" s="86">
        <f t="shared" si="57"/>
        <v>2.5430444659642631E-7</v>
      </c>
      <c r="JK46" s="86">
        <f t="shared" si="57"/>
        <v>4.2273664639526366E-9</v>
      </c>
      <c r="JL46" s="86">
        <f t="shared" si="57"/>
        <v>3.7279014656806705E-9</v>
      </c>
      <c r="JM46" s="86">
        <f t="shared" si="57"/>
        <v>1.9234142148891921E-10</v>
      </c>
    </row>
    <row r="47" spans="2:273" x14ac:dyDescent="0.25">
      <c r="B47" s="2">
        <v>20</v>
      </c>
      <c r="C47" s="37">
        <v>60.515000000000001</v>
      </c>
      <c r="D47" s="37">
        <v>63.4</v>
      </c>
      <c r="E47" s="37">
        <v>63.41</v>
      </c>
      <c r="F47" s="37">
        <v>64.793999999999997</v>
      </c>
      <c r="G47" s="37">
        <v>66.524000000000001</v>
      </c>
      <c r="H47" s="37">
        <v>66.935000000000002</v>
      </c>
      <c r="I47" s="37">
        <v>67.918999999999997</v>
      </c>
      <c r="J47" s="37">
        <v>65.903000000000006</v>
      </c>
      <c r="K47" s="37">
        <v>63.305999999999997</v>
      </c>
      <c r="L47" s="37">
        <v>62.064999999999998</v>
      </c>
      <c r="M47" s="37">
        <v>58.21</v>
      </c>
      <c r="N47" s="37">
        <v>60.338999999999999</v>
      </c>
      <c r="O47" s="37">
        <v>53.741999999999997</v>
      </c>
      <c r="P47" s="37">
        <v>54.194000000000003</v>
      </c>
      <c r="Q47" s="37">
        <v>46.984000000000002</v>
      </c>
      <c r="S47" s="4">
        <f t="shared" si="59"/>
        <v>60.658259885771109</v>
      </c>
      <c r="T47" s="4">
        <f t="shared" si="59"/>
        <v>63.104056979663497</v>
      </c>
      <c r="U47" s="4">
        <f t="shared" si="59"/>
        <v>64.364942813146655</v>
      </c>
      <c r="V47" s="4">
        <f t="shared" si="59"/>
        <v>65.625850333960329</v>
      </c>
      <c r="W47" s="4">
        <f t="shared" si="59"/>
        <v>67.639673173915128</v>
      </c>
      <c r="X47" s="4">
        <f t="shared" si="59"/>
        <v>67.392693522216391</v>
      </c>
      <c r="Y47" s="4">
        <f t="shared" si="59"/>
        <v>68.499292158652381</v>
      </c>
      <c r="Z47" s="4">
        <f t="shared" si="59"/>
        <v>66.652723768209313</v>
      </c>
      <c r="AA47" s="4">
        <f t="shared" si="59"/>
        <v>66.646482508895673</v>
      </c>
      <c r="AB47" s="4">
        <f t="shared" si="59"/>
        <v>63.522449352032979</v>
      </c>
      <c r="AC47" s="4">
        <f t="shared" si="59"/>
        <v>58.618894769167618</v>
      </c>
      <c r="AD47" s="4">
        <f t="shared" si="59"/>
        <v>59.873469072619685</v>
      </c>
      <c r="AE47" s="4">
        <f t="shared" si="59"/>
        <v>57.090759524051094</v>
      </c>
      <c r="AF47" s="4">
        <f t="shared" si="59"/>
        <v>51.99577389409562</v>
      </c>
      <c r="AG47" s="4">
        <f t="shared" si="59"/>
        <v>48.319195126278061</v>
      </c>
      <c r="AI47" s="4">
        <f t="shared" si="60"/>
        <v>-0.14325988577110849</v>
      </c>
      <c r="AJ47" s="4">
        <f t="shared" si="60"/>
        <v>0.29594302033650166</v>
      </c>
      <c r="AK47" s="4">
        <f t="shared" si="60"/>
        <v>-0.95494281314665841</v>
      </c>
      <c r="AL47" s="4">
        <f t="shared" si="60"/>
        <v>-0.83185033396033248</v>
      </c>
      <c r="AM47" s="4">
        <f t="shared" si="60"/>
        <v>-1.1156731739151269</v>
      </c>
      <c r="AN47" s="4">
        <f t="shared" si="60"/>
        <v>-0.45769352221638826</v>
      </c>
      <c r="AO47" s="4">
        <f t="shared" si="60"/>
        <v>-0.5802921586523837</v>
      </c>
      <c r="AP47" s="4">
        <f t="shared" si="60"/>
        <v>-0.7497237682093072</v>
      </c>
      <c r="AQ47" s="4">
        <f t="shared" si="60"/>
        <v>-3.3404825088956756</v>
      </c>
      <c r="AR47" s="4">
        <f t="shared" si="60"/>
        <v>-1.457449352032981</v>
      </c>
      <c r="AS47" s="4">
        <f t="shared" si="60"/>
        <v>-0.4088947691676168</v>
      </c>
      <c r="AT47" s="4">
        <f t="shared" si="60"/>
        <v>0.4655309273803141</v>
      </c>
      <c r="AU47" s="4">
        <f t="shared" si="60"/>
        <v>-3.348759524051097</v>
      </c>
      <c r="AV47" s="4">
        <f t="shared" si="60"/>
        <v>2.1982261059043822</v>
      </c>
      <c r="AW47" s="4">
        <f t="shared" si="60"/>
        <v>-1.3351951262780588</v>
      </c>
      <c r="AY47" s="2">
        <f t="shared" si="51"/>
        <v>60.656420182619151</v>
      </c>
      <c r="AZ47" s="2">
        <f t="shared" si="51"/>
        <v>63.100028602800791</v>
      </c>
      <c r="BA47" s="2">
        <f t="shared" si="51"/>
        <v>64.362852668584964</v>
      </c>
      <c r="BB47" s="2">
        <f t="shared" si="51"/>
        <v>65.623845592992424</v>
      </c>
      <c r="BC47" s="2">
        <f t="shared" si="51"/>
        <v>67.636941166501231</v>
      </c>
      <c r="BD47" s="2">
        <f t="shared" si="51"/>
        <v>67.392006183374676</v>
      </c>
      <c r="BE47" s="2">
        <f t="shared" si="51"/>
        <v>68.493949634589214</v>
      </c>
      <c r="BF47" s="2">
        <f t="shared" si="51"/>
        <v>66.650498629979936</v>
      </c>
      <c r="BG47" s="2">
        <f t="shared" si="51"/>
        <v>66.645983097415865</v>
      </c>
      <c r="BH47" s="2">
        <f t="shared" si="51"/>
        <v>63.52185288857185</v>
      </c>
      <c r="BI47" s="2">
        <f t="shared" si="51"/>
        <v>58.618746302950463</v>
      </c>
      <c r="BJ47" s="2">
        <f t="shared" si="51"/>
        <v>59.872816270904053</v>
      </c>
      <c r="BK47" s="2">
        <f t="shared" si="51"/>
        <v>57.090745105932513</v>
      </c>
      <c r="BL47" s="2">
        <f t="shared" si="51"/>
        <v>51.995761566045054</v>
      </c>
      <c r="BM47" s="2">
        <f t="shared" si="51"/>
        <v>48.31919449037639</v>
      </c>
      <c r="BO47" s="2">
        <f t="shared" si="10"/>
        <v>60.515000000000001</v>
      </c>
      <c r="BP47" s="2">
        <f t="shared" si="11"/>
        <v>63.4</v>
      </c>
      <c r="BQ47" s="2">
        <f t="shared" si="12"/>
        <v>63.41</v>
      </c>
      <c r="BR47" s="2">
        <f t="shared" si="13"/>
        <v>64.793999999999997</v>
      </c>
      <c r="BS47" s="2">
        <f t="shared" si="14"/>
        <v>66.524000000000001</v>
      </c>
      <c r="BT47" s="2">
        <f t="shared" si="15"/>
        <v>66.935000000000002</v>
      </c>
      <c r="BU47" s="2">
        <f t="shared" si="16"/>
        <v>67.918999999999997</v>
      </c>
      <c r="BV47" s="2">
        <f t="shared" si="17"/>
        <v>65.903000000000006</v>
      </c>
      <c r="BW47" s="2">
        <f t="shared" si="18"/>
        <v>63.305999999999997</v>
      </c>
      <c r="BX47" s="2">
        <f t="shared" si="19"/>
        <v>62.064999999999998</v>
      </c>
      <c r="BY47" s="2">
        <f t="shared" si="20"/>
        <v>58.21</v>
      </c>
      <c r="BZ47" s="2">
        <f t="shared" si="21"/>
        <v>60.338999999999999</v>
      </c>
      <c r="CA47" s="2">
        <f t="shared" si="22"/>
        <v>53.741999999999997</v>
      </c>
      <c r="CB47" s="2">
        <f t="shared" si="23"/>
        <v>54.194000000000003</v>
      </c>
      <c r="CC47" s="2">
        <f t="shared" si="24"/>
        <v>46.984000000000002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59.955816734143063</v>
      </c>
      <c r="DL47" s="2">
        <f t="shared" si="61"/>
        <v>62.544783127256807</v>
      </c>
      <c r="DM47" s="2">
        <f t="shared" si="61"/>
        <v>63.742682591093107</v>
      </c>
      <c r="DN47" s="2">
        <f t="shared" si="61"/>
        <v>65.587337989203789</v>
      </c>
      <c r="DO47" s="2">
        <f t="shared" si="61"/>
        <v>67.425292154502685</v>
      </c>
      <c r="DP47" s="2">
        <f t="shared" si="61"/>
        <v>67.032924291497963</v>
      </c>
      <c r="DQ47" s="2">
        <f t="shared" si="61"/>
        <v>68.39008556734872</v>
      </c>
      <c r="DR47" s="2">
        <f t="shared" si="61"/>
        <v>66.913221687274344</v>
      </c>
      <c r="DS47" s="2">
        <f t="shared" si="61"/>
        <v>66.505857035647296</v>
      </c>
      <c r="DT47" s="2">
        <f t="shared" si="61"/>
        <v>63.526049624765484</v>
      </c>
      <c r="DU47" s="2">
        <f t="shared" si="61"/>
        <v>59.66262176360226</v>
      </c>
      <c r="DV47" s="2">
        <f t="shared" si="61"/>
        <v>60.918737335834898</v>
      </c>
      <c r="DW47" s="2">
        <f t="shared" si="61"/>
        <v>56.850743516796129</v>
      </c>
      <c r="DX47" s="2">
        <f t="shared" si="61"/>
        <v>51.648888335704108</v>
      </c>
      <c r="DY47" s="2">
        <f t="shared" si="61"/>
        <v>48.120630252100845</v>
      </c>
      <c r="EA47" s="2">
        <f t="shared" si="62"/>
        <v>64.869797939133335</v>
      </c>
      <c r="EB47" s="2">
        <f t="shared" si="62"/>
        <v>66.196253052365023</v>
      </c>
      <c r="EC47" s="2">
        <f t="shared" si="62"/>
        <v>68.046674492149904</v>
      </c>
      <c r="ED47" s="2">
        <f t="shared" si="62"/>
        <v>65.841889906029252</v>
      </c>
      <c r="EE47" s="2">
        <f t="shared" si="62"/>
        <v>68.789819897322047</v>
      </c>
      <c r="EF47" s="2">
        <f t="shared" si="62"/>
        <v>69.563733227498631</v>
      </c>
      <c r="EG47" s="2">
        <f t="shared" si="62"/>
        <v>69.033322544323383</v>
      </c>
      <c r="EH47" s="2">
        <f t="shared" si="62"/>
        <v>65.202968380830157</v>
      </c>
      <c r="EI47" s="2">
        <f t="shared" si="62"/>
        <v>67.513735804343824</v>
      </c>
      <c r="EJ47" s="2">
        <f t="shared" si="62"/>
        <v>63.495317078223408</v>
      </c>
      <c r="EK47" s="2">
        <f t="shared" si="62"/>
        <v>51.526835186565741</v>
      </c>
      <c r="EL47" s="2">
        <f t="shared" si="62"/>
        <v>53.343504948242519</v>
      </c>
      <c r="EM47" s="2">
        <f t="shared" si="62"/>
        <v>59.054886004056797</v>
      </c>
      <c r="EN47" s="2">
        <f t="shared" si="62"/>
        <v>54.692075298792389</v>
      </c>
      <c r="EO47" s="2">
        <f t="shared" si="62"/>
        <v>50.124459516450699</v>
      </c>
      <c r="EQ47" s="2">
        <f t="shared" si="63"/>
        <v>60.920270790028333</v>
      </c>
      <c r="ER47" s="2">
        <f t="shared" si="63"/>
        <v>62.548106033053905</v>
      </c>
      <c r="ES47" s="2">
        <f t="shared" si="63"/>
        <v>63.935641944985257</v>
      </c>
      <c r="ET47" s="2">
        <f t="shared" si="63"/>
        <v>64.28103762025485</v>
      </c>
      <c r="EU47" s="2">
        <f t="shared" si="63"/>
        <v>66.343582368590162</v>
      </c>
      <c r="EV47" s="2">
        <f t="shared" si="63"/>
        <v>68.423066330379029</v>
      </c>
      <c r="EW47" s="2">
        <f t="shared" si="63"/>
        <v>66.647004086750655</v>
      </c>
      <c r="EX47" s="2">
        <f t="shared" si="63"/>
        <v>63.427638148450598</v>
      </c>
      <c r="EY47" s="2">
        <f t="shared" si="63"/>
        <v>66.538873717752708</v>
      </c>
      <c r="EZ47" s="2">
        <f t="shared" si="63"/>
        <v>59.214053535831134</v>
      </c>
      <c r="FA47" s="2">
        <f t="shared" si="63"/>
        <v>50.720956345279141</v>
      </c>
      <c r="FB47" s="2">
        <f t="shared" si="63"/>
        <v>56.238814858587773</v>
      </c>
      <c r="FC47" s="2">
        <f t="shared" si="63"/>
        <v>60.077589052025779</v>
      </c>
      <c r="FD47" s="2">
        <f t="shared" si="63"/>
        <v>59.70820180840046</v>
      </c>
      <c r="FE47" s="2">
        <f t="shared" si="63"/>
        <v>51.995454504817125</v>
      </c>
      <c r="FG47" s="2">
        <f t="shared" si="64"/>
        <v>0.14257428505922518</v>
      </c>
      <c r="FH47" s="2">
        <f t="shared" si="64"/>
        <v>0.15206648810771783</v>
      </c>
      <c r="FI47" s="2">
        <f t="shared" si="64"/>
        <v>0.14409652624287472</v>
      </c>
      <c r="FJ47" s="2">
        <f t="shared" si="64"/>
        <v>0.14344942411815542</v>
      </c>
      <c r="FK47" s="2">
        <f t="shared" si="64"/>
        <v>0.15511850641733757</v>
      </c>
      <c r="FL47" s="2">
        <f t="shared" si="64"/>
        <v>0.14188738023030983</v>
      </c>
      <c r="FM47" s="2">
        <f t="shared" si="64"/>
        <v>0.16149695693907659</v>
      </c>
      <c r="FN47" s="2">
        <f t="shared" si="64"/>
        <v>0.15360860555960312</v>
      </c>
      <c r="FO47" s="2">
        <f t="shared" si="64"/>
        <v>0.13903779861355745</v>
      </c>
      <c r="FP47" s="2">
        <f t="shared" si="64"/>
        <v>0.13571903212671343</v>
      </c>
      <c r="FQ47" s="2">
        <f t="shared" si="64"/>
        <v>0.12830610899849884</v>
      </c>
      <c r="FR47" s="2">
        <f t="shared" si="64"/>
        <v>0.13807282893187919</v>
      </c>
      <c r="FS47" s="2">
        <f t="shared" si="64"/>
        <v>0.10888506115826732</v>
      </c>
      <c r="FT47" s="2">
        <f t="shared" si="64"/>
        <v>0.11397969276804647</v>
      </c>
      <c r="FU47" s="2">
        <f t="shared" si="64"/>
        <v>9.9090268296593786E-2</v>
      </c>
      <c r="FW47" s="2">
        <f t="shared" si="53"/>
        <v>9.8964248846100487E-7</v>
      </c>
      <c r="FX47" s="2">
        <f t="shared" si="53"/>
        <v>5.6829941510989615E-6</v>
      </c>
      <c r="FY47" s="2">
        <f t="shared" si="53"/>
        <v>4.9146844910811334E-6</v>
      </c>
      <c r="FZ47" s="2">
        <f t="shared" si="53"/>
        <v>4.9473535827140088E-6</v>
      </c>
      <c r="GA47" s="2">
        <f t="shared" si="53"/>
        <v>5.9247854886923828E-6</v>
      </c>
      <c r="GB47" s="2">
        <f t="shared" si="53"/>
        <v>6.9765467107523553E-6</v>
      </c>
      <c r="GC47" s="2">
        <f t="shared" si="53"/>
        <v>7.0179784911554352E-6</v>
      </c>
      <c r="GD47" s="2">
        <f t="shared" si="53"/>
        <v>7.565768654822666E-6</v>
      </c>
      <c r="GE47" s="2">
        <f t="shared" si="53"/>
        <v>7.3687349475080107E-6</v>
      </c>
      <c r="GF47" s="2">
        <f t="shared" si="53"/>
        <v>6.0133467378929711E-6</v>
      </c>
      <c r="GG47" s="2">
        <f t="shared" si="53"/>
        <v>5.3870505149737858E-6</v>
      </c>
      <c r="GH47" s="2">
        <f t="shared" si="53"/>
        <v>4.3866255500424154E-6</v>
      </c>
      <c r="GI47" s="2">
        <f t="shared" si="53"/>
        <v>3.3241413268296038E-6</v>
      </c>
      <c r="GJ47" s="2">
        <f t="shared" si="53"/>
        <v>2.3355177347266667E-6</v>
      </c>
      <c r="GK47" s="2">
        <f t="shared" si="53"/>
        <v>2.2762490420550403E-6</v>
      </c>
      <c r="GM47" s="86">
        <f t="shared" si="54"/>
        <v>1.4129181563519992E-6</v>
      </c>
      <c r="GN47" s="86">
        <f t="shared" si="54"/>
        <v>3.3268838302823037E-6</v>
      </c>
      <c r="GO47" s="86">
        <f t="shared" si="54"/>
        <v>1.5747341268284328E-6</v>
      </c>
      <c r="GP47" s="86">
        <f t="shared" si="54"/>
        <v>1.5856014616274232E-6</v>
      </c>
      <c r="GQ47" s="86">
        <f t="shared" si="54"/>
        <v>2.2660860899603626E-6</v>
      </c>
      <c r="GR47" s="86">
        <f t="shared" si="54"/>
        <v>5.1810734950897685E-7</v>
      </c>
      <c r="GS47" s="86">
        <f t="shared" si="54"/>
        <v>4.271334322750449E-6</v>
      </c>
      <c r="GT47" s="86">
        <f t="shared" si="54"/>
        <v>1.8865724786175243E-6</v>
      </c>
      <c r="GU47" s="86">
        <f t="shared" si="54"/>
        <v>3.798486139283344E-7</v>
      </c>
      <c r="GV47" s="86">
        <f t="shared" si="54"/>
        <v>4.6621560590137715E-7</v>
      </c>
      <c r="GW47" s="86">
        <f t="shared" si="54"/>
        <v>1.0346191799350276E-7</v>
      </c>
      <c r="GX47" s="86">
        <f t="shared" si="54"/>
        <v>4.9718401320330771E-7</v>
      </c>
      <c r="GY47" s="86">
        <f t="shared" si="54"/>
        <v>9.8450473689093678E-9</v>
      </c>
      <c r="GZ47" s="86">
        <f t="shared" si="54"/>
        <v>8.9309559096506863E-9</v>
      </c>
      <c r="HA47" s="86">
        <f t="shared" si="54"/>
        <v>5.2170748706192233E-10</v>
      </c>
      <c r="HC47" s="86">
        <f t="shared" si="58"/>
        <v>1.2200538974969443E-21</v>
      </c>
      <c r="HD47" s="86">
        <f t="shared" si="58"/>
        <v>4.8903159775679709E-19</v>
      </c>
      <c r="HE47" s="86">
        <f t="shared" si="58"/>
        <v>1.1294443775184923E-19</v>
      </c>
      <c r="HF47" s="86">
        <f t="shared" si="58"/>
        <v>1.0590684188307657E-18</v>
      </c>
      <c r="HG47" s="86">
        <f t="shared" si="58"/>
        <v>6.2472856496558029E-19</v>
      </c>
      <c r="HH47" s="86">
        <f t="shared" si="58"/>
        <v>3.033683320347256E-20</v>
      </c>
      <c r="HI47" s="86">
        <f t="shared" si="58"/>
        <v>2.4417452120396271E-21</v>
      </c>
      <c r="HJ47" s="86">
        <f t="shared" si="58"/>
        <v>7.9375130805329125E-20</v>
      </c>
      <c r="HK47" s="86">
        <f t="shared" si="58"/>
        <v>3.3339324374538858E-20</v>
      </c>
      <c r="HL47" s="86">
        <f t="shared" si="58"/>
        <v>6.2854444411636748E-21</v>
      </c>
      <c r="HM47" s="86">
        <f t="shared" si="58"/>
        <v>1.3836416625442755E-21</v>
      </c>
      <c r="HN47" s="86">
        <f t="shared" si="58"/>
        <v>3.2180415173570821E-19</v>
      </c>
      <c r="HO47" s="86">
        <f t="shared" si="58"/>
        <v>7.7472936132224771E-25</v>
      </c>
      <c r="HP47" s="86">
        <f t="shared" si="58"/>
        <v>4.5447636824110276E-30</v>
      </c>
      <c r="HQ47" s="86">
        <f t="shared" si="58"/>
        <v>2.2179942347245697E-32</v>
      </c>
      <c r="HS47" s="86">
        <f t="shared" si="55"/>
        <v>2.0385934696525871E-147</v>
      </c>
      <c r="HT47" s="86">
        <f t="shared" si="55"/>
        <v>6.9993918903935975E-113</v>
      </c>
      <c r="HU47" s="86">
        <f t="shared" si="55"/>
        <v>1.1590454467238713E-118</v>
      </c>
      <c r="HV47" s="86">
        <f t="shared" si="55"/>
        <v>7.7739985721616302E-112</v>
      </c>
      <c r="HW47" s="86">
        <f t="shared" si="55"/>
        <v>1.4881209167392852E-115</v>
      </c>
      <c r="HX47" s="86">
        <f t="shared" si="55"/>
        <v>7.3689269111801267E-124</v>
      </c>
      <c r="HY47" s="86">
        <f t="shared" si="55"/>
        <v>3.2614693316747862E-129</v>
      </c>
      <c r="HZ47" s="86">
        <f t="shared" si="55"/>
        <v>7.376106440624353E-121</v>
      </c>
      <c r="IA47" s="86">
        <f t="shared" si="55"/>
        <v>1.0516941758408972E-123</v>
      </c>
      <c r="IB47" s="86">
        <f t="shared" si="55"/>
        <v>2.0862361066677104E-128</v>
      </c>
      <c r="IC47" s="86">
        <f t="shared" si="55"/>
        <v>4.9378642914565529E-136</v>
      </c>
      <c r="ID47" s="86">
        <f t="shared" si="55"/>
        <v>2.9176084537217696E-119</v>
      </c>
      <c r="IE47" s="86">
        <f t="shared" si="55"/>
        <v>8.8930020417080245E-158</v>
      </c>
      <c r="IF47" s="86">
        <f t="shared" si="55"/>
        <v>4.9262278925338214E-107</v>
      </c>
      <c r="IG47" s="86">
        <f t="shared" si="55"/>
        <v>2.765276099999342E-59</v>
      </c>
      <c r="II47" s="86">
        <f t="shared" si="56"/>
        <v>0</v>
      </c>
      <c r="IJ47" s="86">
        <f t="shared" si="56"/>
        <v>1.9980486438493792E-271</v>
      </c>
      <c r="IK47" s="86">
        <f t="shared" si="56"/>
        <v>9.2376558386020688E-290</v>
      </c>
      <c r="IL47" s="86">
        <f t="shared" si="56"/>
        <v>4.1042128713011066E-274</v>
      </c>
      <c r="IM47" s="86">
        <f t="shared" si="56"/>
        <v>3.234252418317965E-284</v>
      </c>
      <c r="IN47" s="86">
        <f t="shared" si="56"/>
        <v>5.9604767282182549E-303</v>
      </c>
      <c r="IO47" s="86">
        <f t="shared" si="56"/>
        <v>0</v>
      </c>
      <c r="IP47" s="86">
        <f t="shared" si="56"/>
        <v>1.210693544404022E-292</v>
      </c>
      <c r="IQ47" s="86">
        <f t="shared" si="56"/>
        <v>2.7992087620865096E-301</v>
      </c>
      <c r="IR47" s="86">
        <f t="shared" si="56"/>
        <v>0</v>
      </c>
      <c r="IS47" s="86">
        <f t="shared" si="56"/>
        <v>0</v>
      </c>
      <c r="IT47" s="86">
        <f t="shared" si="56"/>
        <v>2.5654707204123158E-295</v>
      </c>
      <c r="IU47" s="86">
        <f t="shared" si="56"/>
        <v>0</v>
      </c>
      <c r="IV47" s="86">
        <f t="shared" si="56"/>
        <v>1.8184390332717339E-103</v>
      </c>
      <c r="IW47" s="86">
        <f t="shared" si="56"/>
        <v>1.1234030373156658E-169</v>
      </c>
      <c r="IY47" s="86">
        <f t="shared" si="57"/>
        <v>1.4129181563520005E-6</v>
      </c>
      <c r="IZ47" s="86">
        <f t="shared" si="57"/>
        <v>3.3268838302827928E-6</v>
      </c>
      <c r="JA47" s="86">
        <f t="shared" si="57"/>
        <v>1.5747341268285457E-6</v>
      </c>
      <c r="JB47" s="86">
        <f t="shared" si="57"/>
        <v>1.5856014616284822E-6</v>
      </c>
      <c r="JC47" s="86">
        <f t="shared" si="57"/>
        <v>2.2660860899609873E-6</v>
      </c>
      <c r="JD47" s="86">
        <f t="shared" si="57"/>
        <v>5.1810734950900723E-7</v>
      </c>
      <c r="JE47" s="86">
        <f t="shared" si="57"/>
        <v>4.2713343227504516E-6</v>
      </c>
      <c r="JF47" s="86">
        <f t="shared" si="57"/>
        <v>1.8865724786176037E-6</v>
      </c>
      <c r="JG47" s="86">
        <f t="shared" si="57"/>
        <v>3.7984861392836775E-7</v>
      </c>
      <c r="JH47" s="86">
        <f t="shared" si="57"/>
        <v>4.6621560590138345E-7</v>
      </c>
      <c r="JI47" s="86">
        <f t="shared" si="57"/>
        <v>1.0346191799350415E-7</v>
      </c>
      <c r="JJ47" s="86">
        <f t="shared" si="57"/>
        <v>4.9718401320362948E-7</v>
      </c>
      <c r="JK47" s="86">
        <f t="shared" si="57"/>
        <v>9.8450473689093678E-9</v>
      </c>
      <c r="JL47" s="86">
        <f t="shared" si="57"/>
        <v>8.9309559096506863E-9</v>
      </c>
      <c r="JM47" s="86">
        <f t="shared" si="57"/>
        <v>5.2170748706192233E-10</v>
      </c>
    </row>
    <row r="48" spans="2:273" x14ac:dyDescent="0.25">
      <c r="B48" s="2">
        <v>21</v>
      </c>
      <c r="C48" s="37">
        <v>60.061</v>
      </c>
      <c r="D48" s="37">
        <v>63.616999999999997</v>
      </c>
      <c r="E48" s="37">
        <v>61.82</v>
      </c>
      <c r="F48" s="37">
        <v>66.302000000000007</v>
      </c>
      <c r="G48" s="37">
        <v>67.397000000000006</v>
      </c>
      <c r="H48" s="37">
        <v>66.983999999999995</v>
      </c>
      <c r="I48" s="37">
        <v>68.564999999999998</v>
      </c>
      <c r="J48" s="37">
        <v>66.274000000000001</v>
      </c>
      <c r="K48" s="37">
        <v>63.805999999999997</v>
      </c>
      <c r="L48" s="37">
        <v>62.29</v>
      </c>
      <c r="M48" s="37">
        <v>58.402999999999999</v>
      </c>
      <c r="N48" s="37">
        <v>59.613</v>
      </c>
      <c r="O48" s="37">
        <v>55.597000000000001</v>
      </c>
      <c r="P48" s="37">
        <v>52.387</v>
      </c>
      <c r="Q48" s="37">
        <v>47.823</v>
      </c>
      <c r="S48" s="4">
        <f t="shared" si="59"/>
        <v>60.822166305994635</v>
      </c>
      <c r="T48" s="4">
        <f t="shared" si="59"/>
        <v>63.273084328075441</v>
      </c>
      <c r="U48" s="4">
        <f t="shared" si="59"/>
        <v>64.554965577965021</v>
      </c>
      <c r="V48" s="4">
        <f t="shared" si="59"/>
        <v>65.793826322842065</v>
      </c>
      <c r="W48" s="4">
        <f t="shared" si="59"/>
        <v>67.868422031115387</v>
      </c>
      <c r="X48" s="4">
        <f t="shared" si="59"/>
        <v>67.647117892842758</v>
      </c>
      <c r="Y48" s="4">
        <f t="shared" si="59"/>
        <v>68.658253313838301</v>
      </c>
      <c r="Z48" s="4">
        <f t="shared" si="59"/>
        <v>66.791383613618706</v>
      </c>
      <c r="AA48" s="4">
        <f t="shared" si="59"/>
        <v>66.788135011793528</v>
      </c>
      <c r="AB48" s="4">
        <f t="shared" si="59"/>
        <v>63.671866134600357</v>
      </c>
      <c r="AC48" s="4">
        <f t="shared" si="59"/>
        <v>58.664743870490398</v>
      </c>
      <c r="AD48" s="4">
        <f t="shared" si="59"/>
        <v>59.942979929527766</v>
      </c>
      <c r="AE48" s="4">
        <f t="shared" si="59"/>
        <v>57.328372418372446</v>
      </c>
      <c r="AF48" s="4">
        <f t="shared" si="59"/>
        <v>52.117971283437143</v>
      </c>
      <c r="AG48" s="4">
        <f t="shared" si="59"/>
        <v>48.344818361913958</v>
      </c>
      <c r="AI48" s="4">
        <f t="shared" si="60"/>
        <v>-0.7611663059946352</v>
      </c>
      <c r="AJ48" s="4">
        <f t="shared" si="60"/>
        <v>0.34391567192455597</v>
      </c>
      <c r="AK48" s="4">
        <f t="shared" si="60"/>
        <v>-2.7349655779650206</v>
      </c>
      <c r="AL48" s="4">
        <f t="shared" si="60"/>
        <v>0.50817367715794148</v>
      </c>
      <c r="AM48" s="4">
        <f t="shared" si="60"/>
        <v>-0.47142203111538095</v>
      </c>
      <c r="AN48" s="4">
        <f t="shared" si="60"/>
        <v>-0.66311789284276301</v>
      </c>
      <c r="AO48" s="4">
        <f t="shared" si="60"/>
        <v>-9.3253313838303598E-2</v>
      </c>
      <c r="AP48" s="4">
        <f t="shared" si="60"/>
        <v>-0.51738361361870489</v>
      </c>
      <c r="AQ48" s="4">
        <f t="shared" si="60"/>
        <v>-2.982135011793531</v>
      </c>
      <c r="AR48" s="4">
        <f t="shared" si="60"/>
        <v>-1.381866134600358</v>
      </c>
      <c r="AS48" s="4">
        <f t="shared" si="60"/>
        <v>-0.26174387049039893</v>
      </c>
      <c r="AT48" s="4">
        <f t="shared" si="60"/>
        <v>-0.32997992952776656</v>
      </c>
      <c r="AU48" s="4">
        <f t="shared" si="60"/>
        <v>-1.7313724183724446</v>
      </c>
      <c r="AV48" s="4">
        <f t="shared" si="60"/>
        <v>0.26902871656285754</v>
      </c>
      <c r="AW48" s="4">
        <f t="shared" si="60"/>
        <v>-0.52181836191395803</v>
      </c>
      <c r="AY48" s="2">
        <f t="shared" si="51"/>
        <v>60.818919297997923</v>
      </c>
      <c r="AZ48" s="2">
        <f t="shared" si="51"/>
        <v>63.266247115424129</v>
      </c>
      <c r="BA48" s="2">
        <f t="shared" si="51"/>
        <v>64.551291062462923</v>
      </c>
      <c r="BB48" s="2">
        <f t="shared" si="51"/>
        <v>65.790309463562011</v>
      </c>
      <c r="BC48" s="2">
        <f t="shared" si="51"/>
        <v>67.863614666476892</v>
      </c>
      <c r="BD48" s="2">
        <f t="shared" si="51"/>
        <v>67.645815803826267</v>
      </c>
      <c r="BE48" s="2">
        <f t="shared" si="51"/>
        <v>68.64915464294873</v>
      </c>
      <c r="BF48" s="2">
        <f t="shared" si="51"/>
        <v>66.787428906226367</v>
      </c>
      <c r="BG48" s="2">
        <f t="shared" si="51"/>
        <v>66.787175388399206</v>
      </c>
      <c r="BH48" s="2">
        <f t="shared" si="51"/>
        <v>63.670747556136078</v>
      </c>
      <c r="BI48" s="2">
        <f t="shared" si="51"/>
        <v>58.664441230527181</v>
      </c>
      <c r="BJ48" s="2">
        <f t="shared" si="51"/>
        <v>59.941753072445792</v>
      </c>
      <c r="BK48" s="2">
        <f t="shared" si="51"/>
        <v>57.328340260123611</v>
      </c>
      <c r="BL48" s="2">
        <f t="shared" si="51"/>
        <v>52.117943050737445</v>
      </c>
      <c r="BM48" s="2">
        <f t="shared" si="51"/>
        <v>48.344816717124715</v>
      </c>
      <c r="BO48" s="2">
        <f t="shared" si="10"/>
        <v>60.061</v>
      </c>
      <c r="BP48" s="2">
        <f t="shared" si="11"/>
        <v>63.616999999999997</v>
      </c>
      <c r="BQ48" s="2">
        <f t="shared" si="12"/>
        <v>61.82</v>
      </c>
      <c r="BR48" s="2">
        <f t="shared" si="13"/>
        <v>66.302000000000007</v>
      </c>
      <c r="BS48" s="2">
        <f t="shared" si="14"/>
        <v>67.397000000000006</v>
      </c>
      <c r="BT48" s="2">
        <f t="shared" si="15"/>
        <v>66.983999999999995</v>
      </c>
      <c r="BU48" s="2">
        <f t="shared" si="16"/>
        <v>68.564999999999998</v>
      </c>
      <c r="BV48" s="2">
        <f t="shared" si="17"/>
        <v>66.274000000000001</v>
      </c>
      <c r="BW48" s="2">
        <f t="shared" si="18"/>
        <v>63.805999999999997</v>
      </c>
      <c r="BX48" s="2">
        <f t="shared" si="19"/>
        <v>62.29</v>
      </c>
      <c r="BY48" s="2">
        <f t="shared" si="20"/>
        <v>58.402999999999999</v>
      </c>
      <c r="BZ48" s="2">
        <f t="shared" si="21"/>
        <v>59.613</v>
      </c>
      <c r="CA48" s="2">
        <f t="shared" si="22"/>
        <v>55.597000000000001</v>
      </c>
      <c r="CB48" s="2">
        <f t="shared" si="23"/>
        <v>52.387</v>
      </c>
      <c r="CC48" s="2">
        <f t="shared" si="24"/>
        <v>47.823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60.112915519568162</v>
      </c>
      <c r="DL48" s="2">
        <f t="shared" si="61"/>
        <v>62.7270245103403</v>
      </c>
      <c r="DM48" s="2">
        <f t="shared" si="61"/>
        <v>63.940980566801613</v>
      </c>
      <c r="DN48" s="2">
        <f t="shared" si="61"/>
        <v>65.809188798920388</v>
      </c>
      <c r="DO48" s="2">
        <f t="shared" si="61"/>
        <v>67.711855345223768</v>
      </c>
      <c r="DP48" s="2">
        <f t="shared" si="61"/>
        <v>67.327617813765158</v>
      </c>
      <c r="DQ48" s="2">
        <f t="shared" si="61"/>
        <v>68.603493489440865</v>
      </c>
      <c r="DR48" s="2">
        <f t="shared" si="61"/>
        <v>67.134965970018627</v>
      </c>
      <c r="DS48" s="2">
        <f t="shared" si="61"/>
        <v>66.692471106941852</v>
      </c>
      <c r="DT48" s="2">
        <f t="shared" si="61"/>
        <v>63.730698874296444</v>
      </c>
      <c r="DU48" s="2">
        <f t="shared" si="61"/>
        <v>59.822878236397763</v>
      </c>
      <c r="DV48" s="2">
        <f t="shared" si="61"/>
        <v>61.110112007504689</v>
      </c>
      <c r="DW48" s="2">
        <f t="shared" si="61"/>
        <v>57.113125068388207</v>
      </c>
      <c r="DX48" s="2">
        <f t="shared" si="61"/>
        <v>51.766925557136069</v>
      </c>
      <c r="DY48" s="2">
        <f t="shared" si="61"/>
        <v>48.141629971988799</v>
      </c>
      <c r="EA48" s="2">
        <f t="shared" si="62"/>
        <v>64.69118734936248</v>
      </c>
      <c r="EB48" s="2">
        <f t="shared" si="62"/>
        <v>66.008566518947276</v>
      </c>
      <c r="EC48" s="2">
        <f t="shared" si="62"/>
        <v>67.857578298565556</v>
      </c>
      <c r="ED48" s="2">
        <f t="shared" si="62"/>
        <v>65.687552112764877</v>
      </c>
      <c r="EE48" s="2">
        <f t="shared" si="62"/>
        <v>68.617562950162096</v>
      </c>
      <c r="EF48" s="2">
        <f t="shared" si="62"/>
        <v>69.400956161996149</v>
      </c>
      <c r="EG48" s="2">
        <f t="shared" si="62"/>
        <v>68.865474417450727</v>
      </c>
      <c r="EH48" s="2">
        <f t="shared" si="62"/>
        <v>65.041063938395141</v>
      </c>
      <c r="EI48" s="2">
        <f t="shared" si="62"/>
        <v>67.322063377162706</v>
      </c>
      <c r="EJ48" s="2">
        <f t="shared" si="62"/>
        <v>63.322750248591319</v>
      </c>
      <c r="EK48" s="2">
        <f t="shared" si="62"/>
        <v>51.486712483626263</v>
      </c>
      <c r="EL48" s="2">
        <f t="shared" si="62"/>
        <v>53.289869343646906</v>
      </c>
      <c r="EM48" s="2">
        <f t="shared" si="62"/>
        <v>58.934652289954094</v>
      </c>
      <c r="EN48" s="2">
        <f t="shared" si="62"/>
        <v>54.606382298737955</v>
      </c>
      <c r="EO48" s="2">
        <f t="shared" si="62"/>
        <v>50.029563373880727</v>
      </c>
      <c r="EQ48" s="2">
        <f t="shared" si="63"/>
        <v>60.781050863392082</v>
      </c>
      <c r="ER48" s="2">
        <f t="shared" si="63"/>
        <v>62.401367113965748</v>
      </c>
      <c r="ES48" s="2">
        <f t="shared" si="63"/>
        <v>63.792782187609191</v>
      </c>
      <c r="ET48" s="2">
        <f t="shared" si="63"/>
        <v>64.144281093546937</v>
      </c>
      <c r="EU48" s="2">
        <f t="shared" si="63"/>
        <v>66.199589018681763</v>
      </c>
      <c r="EV48" s="2">
        <f t="shared" si="63"/>
        <v>68.273789441960076</v>
      </c>
      <c r="EW48" s="2">
        <f t="shared" si="63"/>
        <v>66.506725681001669</v>
      </c>
      <c r="EX48" s="2">
        <f t="shared" si="63"/>
        <v>63.286477682928151</v>
      </c>
      <c r="EY48" s="2">
        <f t="shared" si="63"/>
        <v>66.358297124574378</v>
      </c>
      <c r="EZ48" s="2">
        <f t="shared" si="63"/>
        <v>59.090004523992313</v>
      </c>
      <c r="FA48" s="2">
        <f t="shared" si="63"/>
        <v>50.690341390513311</v>
      </c>
      <c r="FB48" s="2">
        <f t="shared" si="63"/>
        <v>56.15242679850693</v>
      </c>
      <c r="FC48" s="2">
        <f t="shared" si="63"/>
        <v>59.946253112133647</v>
      </c>
      <c r="FD48" s="2">
        <f t="shared" si="63"/>
        <v>59.560844950914515</v>
      </c>
      <c r="FE48" s="2">
        <f t="shared" si="63"/>
        <v>51.876979506092312</v>
      </c>
      <c r="FG48" s="2">
        <f t="shared" si="64"/>
        <v>0.15420841043287223</v>
      </c>
      <c r="FH48" s="2">
        <f t="shared" si="64"/>
        <v>0.16432673454238261</v>
      </c>
      <c r="FI48" s="2">
        <f t="shared" si="64"/>
        <v>0.15583229169918861</v>
      </c>
      <c r="FJ48" s="2">
        <f t="shared" si="64"/>
        <v>0.15514204003753818</v>
      </c>
      <c r="FK48" s="2">
        <f t="shared" si="64"/>
        <v>0.1675761896420607</v>
      </c>
      <c r="FL48" s="2">
        <f t="shared" si="64"/>
        <v>0.15347548688166723</v>
      </c>
      <c r="FM48" s="2">
        <f t="shared" si="64"/>
        <v>0.17436118177209761</v>
      </c>
      <c r="FN48" s="2">
        <f t="shared" si="64"/>
        <v>0.16596884812781537</v>
      </c>
      <c r="FO48" s="2">
        <f t="shared" si="64"/>
        <v>0.15043397581667098</v>
      </c>
      <c r="FP48" s="2">
        <f t="shared" si="64"/>
        <v>0.1468895977989266</v>
      </c>
      <c r="FQ48" s="2">
        <f t="shared" si="64"/>
        <v>0.13896464348688173</v>
      </c>
      <c r="FR48" s="2">
        <f t="shared" si="64"/>
        <v>0.14940363793237563</v>
      </c>
      <c r="FS48" s="2">
        <f t="shared" si="64"/>
        <v>0.11814893681350103</v>
      </c>
      <c r="FT48" s="2">
        <f t="shared" si="64"/>
        <v>0.12361688799629467</v>
      </c>
      <c r="FU48" s="2">
        <f t="shared" si="64"/>
        <v>0.10762145213703495</v>
      </c>
      <c r="FW48" s="2">
        <f t="shared" si="53"/>
        <v>1.0851213069681642E-6</v>
      </c>
      <c r="FX48" s="2">
        <f t="shared" si="53"/>
        <v>6.2312757589740645E-6</v>
      </c>
      <c r="FY48" s="2">
        <f t="shared" si="53"/>
        <v>5.3888418302208548E-6</v>
      </c>
      <c r="FZ48" s="2">
        <f t="shared" si="53"/>
        <v>5.4246627428015164E-6</v>
      </c>
      <c r="GA48" s="2">
        <f t="shared" si="53"/>
        <v>6.4963943917557557E-6</v>
      </c>
      <c r="GB48" s="2">
        <f t="shared" si="53"/>
        <v>7.6496262038684975E-6</v>
      </c>
      <c r="GC48" s="2">
        <f t="shared" si="53"/>
        <v>7.6950551863711521E-6</v>
      </c>
      <c r="GD48" s="2">
        <f t="shared" si="53"/>
        <v>8.295694311786251E-6</v>
      </c>
      <c r="GE48" s="2">
        <f t="shared" si="53"/>
        <v>8.079651459096788E-6</v>
      </c>
      <c r="GF48" s="2">
        <f t="shared" si="53"/>
        <v>6.5934997586843635E-6</v>
      </c>
      <c r="GG48" s="2">
        <f t="shared" si="53"/>
        <v>5.9067803612424862E-6</v>
      </c>
      <c r="GH48" s="2">
        <f t="shared" si="53"/>
        <v>4.8098372346770108E-6</v>
      </c>
      <c r="GI48" s="2">
        <f t="shared" si="53"/>
        <v>3.6448473168385092E-6</v>
      </c>
      <c r="GJ48" s="2">
        <f t="shared" si="53"/>
        <v>2.5608436958074722E-6</v>
      </c>
      <c r="GK48" s="2">
        <f t="shared" si="53"/>
        <v>2.4958568954940232E-6</v>
      </c>
      <c r="GM48" s="86">
        <f t="shared" si="54"/>
        <v>2.5522899402393466E-6</v>
      </c>
      <c r="GN48" s="86">
        <f t="shared" si="54"/>
        <v>5.7787528410905224E-6</v>
      </c>
      <c r="GO48" s="86">
        <f t="shared" si="54"/>
        <v>2.8335012269671186E-6</v>
      </c>
      <c r="GP48" s="86">
        <f t="shared" si="54"/>
        <v>2.8467517739017046E-6</v>
      </c>
      <c r="GQ48" s="86">
        <f t="shared" si="54"/>
        <v>4.0842582139009669E-6</v>
      </c>
      <c r="GR48" s="86">
        <f t="shared" si="54"/>
        <v>1.0055803223993046E-6</v>
      </c>
      <c r="GS48" s="86">
        <f t="shared" si="54"/>
        <v>7.4495022460044074E-6</v>
      </c>
      <c r="GT48" s="86">
        <f t="shared" si="54"/>
        <v>3.4345793132081502E-6</v>
      </c>
      <c r="GU48" s="86">
        <f t="shared" si="54"/>
        <v>7.4778947016513128E-7</v>
      </c>
      <c r="GV48" s="86">
        <f t="shared" si="54"/>
        <v>8.9525401267252295E-7</v>
      </c>
      <c r="GW48" s="86">
        <f t="shared" si="54"/>
        <v>2.1607003025597551E-7</v>
      </c>
      <c r="GX48" s="86">
        <f t="shared" si="54"/>
        <v>9.569544023951831E-7</v>
      </c>
      <c r="GY48" s="86">
        <f t="shared" si="54"/>
        <v>2.2484131843656118E-8</v>
      </c>
      <c r="GZ48" s="86">
        <f t="shared" si="54"/>
        <v>2.0956463381136134E-8</v>
      </c>
      <c r="HA48" s="86">
        <f t="shared" si="54"/>
        <v>1.3822793141726472E-9</v>
      </c>
      <c r="HC48" s="86">
        <f t="shared" si="58"/>
        <v>4.9574382196231009E-21</v>
      </c>
      <c r="HD48" s="86">
        <f t="shared" si="58"/>
        <v>1.6658320136603773E-18</v>
      </c>
      <c r="HE48" s="86">
        <f t="shared" si="58"/>
        <v>4.0365934780976694E-19</v>
      </c>
      <c r="HF48" s="86">
        <f t="shared" si="58"/>
        <v>3.5383785359438055E-18</v>
      </c>
      <c r="HG48" s="86">
        <f t="shared" si="58"/>
        <v>2.1908722504368395E-18</v>
      </c>
      <c r="HH48" s="86">
        <f t="shared" si="58"/>
        <v>1.1833029018439226E-19</v>
      </c>
      <c r="HI48" s="86">
        <f t="shared" si="58"/>
        <v>1.0190674473601151E-20</v>
      </c>
      <c r="HJ48" s="86">
        <f t="shared" si="58"/>
        <v>3.0071239195351871E-19</v>
      </c>
      <c r="HK48" s="86">
        <f t="shared" si="58"/>
        <v>1.3017147002900613E-19</v>
      </c>
      <c r="HL48" s="86">
        <f t="shared" si="58"/>
        <v>2.5426702472871741E-20</v>
      </c>
      <c r="HM48" s="86">
        <f t="shared" si="58"/>
        <v>5.8928935236725497E-21</v>
      </c>
      <c r="HN48" s="86">
        <f t="shared" si="58"/>
        <v>1.1324766509857028E-18</v>
      </c>
      <c r="HO48" s="86">
        <f t="shared" si="58"/>
        <v>3.89304133462901E-24</v>
      </c>
      <c r="HP48" s="86">
        <f t="shared" si="58"/>
        <v>3.3804108534940762E-29</v>
      </c>
      <c r="HQ48" s="86">
        <f t="shared" si="58"/>
        <v>1.8614910223412189E-31</v>
      </c>
      <c r="HS48" s="86">
        <f t="shared" si="55"/>
        <v>8.9615181490439076E-145</v>
      </c>
      <c r="HT48" s="86">
        <f t="shared" si="55"/>
        <v>1.0113966525666134E-110</v>
      </c>
      <c r="HU48" s="86">
        <f t="shared" si="55"/>
        <v>2.1200258634059206E-116</v>
      </c>
      <c r="HV48" s="86">
        <f t="shared" si="55"/>
        <v>1.0630299082362443E-109</v>
      </c>
      <c r="HW48" s="86">
        <f t="shared" si="55"/>
        <v>2.6130815976333989E-113</v>
      </c>
      <c r="HX48" s="86">
        <f t="shared" si="55"/>
        <v>2.0003962554571739E-121</v>
      </c>
      <c r="HY48" s="86">
        <f t="shared" si="55"/>
        <v>1.125906849777136E-126</v>
      </c>
      <c r="HZ48" s="86">
        <f t="shared" si="55"/>
        <v>1.7626933708135344E-118</v>
      </c>
      <c r="IA48" s="86">
        <f t="shared" si="55"/>
        <v>2.8740163459357746E-121</v>
      </c>
      <c r="IB48" s="86">
        <f t="shared" si="55"/>
        <v>6.6044806331073344E-126</v>
      </c>
      <c r="IC48" s="86">
        <f t="shared" si="55"/>
        <v>2.0881862291645029E-133</v>
      </c>
      <c r="ID48" s="86">
        <f t="shared" si="55"/>
        <v>5.4172386216712958E-117</v>
      </c>
      <c r="IE48" s="86">
        <f t="shared" si="55"/>
        <v>7.5457315122443773E-155</v>
      </c>
      <c r="IF48" s="86">
        <f t="shared" si="55"/>
        <v>4.5398125052341977E-105</v>
      </c>
      <c r="IG48" s="86">
        <f t="shared" si="55"/>
        <v>3.0450340794434947E-58</v>
      </c>
      <c r="II48" s="86">
        <f t="shared" si="56"/>
        <v>0</v>
      </c>
      <c r="IJ48" s="86">
        <f t="shared" si="56"/>
        <v>2.4645408671957921E-267</v>
      </c>
      <c r="IK48" s="86">
        <f t="shared" si="56"/>
        <v>1.9200683450288518E-285</v>
      </c>
      <c r="IL48" s="86">
        <f t="shared" si="56"/>
        <v>4.9939941260401647E-270</v>
      </c>
      <c r="IM48" s="86">
        <f t="shared" si="56"/>
        <v>6.4545087343292105E-280</v>
      </c>
      <c r="IN48" s="86">
        <f t="shared" si="56"/>
        <v>2.6524268522690493E-298</v>
      </c>
      <c r="IO48" s="86">
        <f t="shared" si="56"/>
        <v>0</v>
      </c>
      <c r="IP48" s="86">
        <f t="shared" si="56"/>
        <v>4.0082717356731365E-288</v>
      </c>
      <c r="IQ48" s="86">
        <f t="shared" si="56"/>
        <v>1.2327884838951578E-296</v>
      </c>
      <c r="IR48" s="86">
        <f t="shared" si="56"/>
        <v>0</v>
      </c>
      <c r="IS48" s="86">
        <f t="shared" si="56"/>
        <v>0</v>
      </c>
      <c r="IT48" s="86">
        <f t="shared" si="56"/>
        <v>5.8868320306766124E-291</v>
      </c>
      <c r="IU48" s="86">
        <f t="shared" si="56"/>
        <v>0</v>
      </c>
      <c r="IV48" s="86">
        <f t="shared" si="56"/>
        <v>4.974925957387514E-102</v>
      </c>
      <c r="IW48" s="86">
        <f t="shared" si="56"/>
        <v>2.621847923763857E-167</v>
      </c>
      <c r="IY48" s="86">
        <f t="shared" si="57"/>
        <v>2.5522899402393516E-6</v>
      </c>
      <c r="IZ48" s="86">
        <f t="shared" si="57"/>
        <v>5.7787528410921885E-6</v>
      </c>
      <c r="JA48" s="86">
        <f t="shared" si="57"/>
        <v>2.8335012269675222E-6</v>
      </c>
      <c r="JB48" s="86">
        <f t="shared" si="57"/>
        <v>2.846751773905243E-6</v>
      </c>
      <c r="JC48" s="86">
        <f t="shared" si="57"/>
        <v>4.0842582139031581E-6</v>
      </c>
      <c r="JD48" s="86">
        <f t="shared" si="57"/>
        <v>1.005580322399423E-6</v>
      </c>
      <c r="JE48" s="86">
        <f t="shared" si="57"/>
        <v>7.4495022460044176E-6</v>
      </c>
      <c r="JF48" s="86">
        <f t="shared" si="57"/>
        <v>3.4345793132084509E-6</v>
      </c>
      <c r="JG48" s="86">
        <f t="shared" si="57"/>
        <v>7.4778947016526141E-7</v>
      </c>
      <c r="JH48" s="86">
        <f t="shared" si="57"/>
        <v>8.9525401267254836E-7</v>
      </c>
      <c r="JI48" s="86">
        <f t="shared" si="57"/>
        <v>2.1607003025598141E-7</v>
      </c>
      <c r="JJ48" s="86">
        <f t="shared" si="57"/>
        <v>9.5695440239631558E-7</v>
      </c>
      <c r="JK48" s="86">
        <f t="shared" si="57"/>
        <v>2.2484131843656121E-8</v>
      </c>
      <c r="JL48" s="86">
        <f t="shared" si="57"/>
        <v>2.0956463381136134E-8</v>
      </c>
      <c r="JM48" s="86">
        <f t="shared" si="57"/>
        <v>1.3822793141726472E-9</v>
      </c>
    </row>
    <row r="49" spans="2:273" x14ac:dyDescent="0.25">
      <c r="B49" s="2">
        <v>22</v>
      </c>
      <c r="C49" s="37">
        <v>59.212000000000003</v>
      </c>
      <c r="D49" s="37">
        <v>61.633000000000003</v>
      </c>
      <c r="E49" s="37">
        <v>63.704999999999998</v>
      </c>
      <c r="F49" s="37">
        <v>65.492000000000004</v>
      </c>
      <c r="G49" s="37">
        <v>65.745999999999995</v>
      </c>
      <c r="H49" s="37">
        <v>68.305999999999997</v>
      </c>
      <c r="I49" s="37">
        <v>68.370999999999995</v>
      </c>
      <c r="J49" s="37">
        <v>67.144999999999996</v>
      </c>
      <c r="K49" s="37">
        <v>65.418999999999997</v>
      </c>
      <c r="L49" s="37">
        <v>61.805999999999997</v>
      </c>
      <c r="M49" s="37">
        <v>60.741999999999997</v>
      </c>
      <c r="N49" s="37">
        <v>60.805999999999997</v>
      </c>
      <c r="O49" s="37">
        <v>53.805999999999997</v>
      </c>
      <c r="P49" s="37">
        <v>49.871000000000002</v>
      </c>
      <c r="Q49" s="37">
        <v>47.854999999999997</v>
      </c>
      <c r="S49" s="4">
        <f t="shared" si="59"/>
        <v>60.982501976611402</v>
      </c>
      <c r="T49" s="4">
        <f t="shared" si="59"/>
        <v>63.437122239770886</v>
      </c>
      <c r="U49" s="4">
        <f t="shared" si="59"/>
        <v>64.739715451863944</v>
      </c>
      <c r="V49" s="4">
        <f t="shared" si="59"/>
        <v>65.953677815396603</v>
      </c>
      <c r="W49" s="4">
        <f t="shared" si="59"/>
        <v>68.087543974303387</v>
      </c>
      <c r="X49" s="4">
        <f t="shared" si="59"/>
        <v>67.892682682734048</v>
      </c>
      <c r="Y49" s="4">
        <f t="shared" si="59"/>
        <v>68.809739483150111</v>
      </c>
      <c r="Z49" s="4">
        <f t="shared" si="59"/>
        <v>66.919856827898172</v>
      </c>
      <c r="AA49" s="4">
        <f t="shared" si="59"/>
        <v>66.921748899279009</v>
      </c>
      <c r="AB49" s="4">
        <f t="shared" si="59"/>
        <v>63.812689872745345</v>
      </c>
      <c r="AC49" s="4">
        <f t="shared" si="59"/>
        <v>58.700215636176011</v>
      </c>
      <c r="AD49" s="4">
        <f t="shared" si="59"/>
        <v>60.001312011890718</v>
      </c>
      <c r="AE49" s="4">
        <f t="shared" si="59"/>
        <v>57.559887824447877</v>
      </c>
      <c r="AF49" s="4">
        <f t="shared" si="59"/>
        <v>52.238084151380733</v>
      </c>
      <c r="AG49" s="4">
        <f t="shared" si="59"/>
        <v>48.369598486893885</v>
      </c>
      <c r="AI49" s="4">
        <f t="shared" si="60"/>
        <v>-1.7705019766113992</v>
      </c>
      <c r="AJ49" s="4">
        <f t="shared" si="60"/>
        <v>-1.8041222397708836</v>
      </c>
      <c r="AK49" s="4">
        <f t="shared" si="60"/>
        <v>-1.0347154518639456</v>
      </c>
      <c r="AL49" s="4">
        <f t="shared" si="60"/>
        <v>-0.46167781539659813</v>
      </c>
      <c r="AM49" s="4">
        <f t="shared" si="60"/>
        <v>-2.3415439743033915</v>
      </c>
      <c r="AN49" s="4">
        <f t="shared" si="60"/>
        <v>0.41331731726594967</v>
      </c>
      <c r="AO49" s="4">
        <f t="shared" si="60"/>
        <v>-0.43873948315011546</v>
      </c>
      <c r="AP49" s="4">
        <f t="shared" si="60"/>
        <v>0.22514317210182355</v>
      </c>
      <c r="AQ49" s="4">
        <f t="shared" si="60"/>
        <v>-1.5027488992790126</v>
      </c>
      <c r="AR49" s="4">
        <f t="shared" si="60"/>
        <v>-2.0066898727453477</v>
      </c>
      <c r="AS49" s="4">
        <f t="shared" si="60"/>
        <v>2.0417843638239859</v>
      </c>
      <c r="AT49" s="4">
        <f t="shared" si="60"/>
        <v>0.80468798810927922</v>
      </c>
      <c r="AU49" s="4">
        <f t="shared" si="60"/>
        <v>-3.7538878244478795</v>
      </c>
      <c r="AV49" s="4">
        <f t="shared" si="60"/>
        <v>-2.3670841513807304</v>
      </c>
      <c r="AW49" s="4">
        <f t="shared" si="60"/>
        <v>-0.51459848689388821</v>
      </c>
      <c r="AY49" s="2">
        <f t="shared" si="51"/>
        <v>60.976852068735042</v>
      </c>
      <c r="AZ49" s="2">
        <f t="shared" si="51"/>
        <v>63.425670697801024</v>
      </c>
      <c r="BA49" s="2">
        <f t="shared" si="51"/>
        <v>64.73334637847843</v>
      </c>
      <c r="BB49" s="2">
        <f t="shared" si="51"/>
        <v>65.947594398865405</v>
      </c>
      <c r="BC49" s="2">
        <f t="shared" si="51"/>
        <v>68.079207811062162</v>
      </c>
      <c r="BD49" s="2">
        <f t="shared" si="51"/>
        <v>67.890256686472839</v>
      </c>
      <c r="BE49" s="2">
        <f t="shared" si="51"/>
        <v>68.794455592809285</v>
      </c>
      <c r="BF49" s="2">
        <f t="shared" si="51"/>
        <v>66.912932448495212</v>
      </c>
      <c r="BG49" s="2">
        <f t="shared" si="51"/>
        <v>66.91993600093754</v>
      </c>
      <c r="BH49" s="2">
        <f t="shared" si="51"/>
        <v>63.810625369206882</v>
      </c>
      <c r="BI49" s="2">
        <f t="shared" si="51"/>
        <v>58.699609958871434</v>
      </c>
      <c r="BJ49" s="2">
        <f t="shared" si="51"/>
        <v>59.999043243543611</v>
      </c>
      <c r="BK49" s="2">
        <f t="shared" si="51"/>
        <v>57.559817523631494</v>
      </c>
      <c r="BL49" s="2">
        <f t="shared" si="51"/>
        <v>52.238020858047435</v>
      </c>
      <c r="BM49" s="2">
        <f t="shared" si="51"/>
        <v>48.369594333436567</v>
      </c>
      <c r="BO49" s="2">
        <f t="shared" si="10"/>
        <v>59.212000000000003</v>
      </c>
      <c r="BP49" s="2">
        <f t="shared" si="11"/>
        <v>61.633000000000003</v>
      </c>
      <c r="BQ49" s="2">
        <f t="shared" si="12"/>
        <v>63.704999999999998</v>
      </c>
      <c r="BR49" s="2">
        <f t="shared" si="13"/>
        <v>65.492000000000004</v>
      </c>
      <c r="BS49" s="2">
        <f t="shared" si="14"/>
        <v>65.745999999999995</v>
      </c>
      <c r="BT49" s="2">
        <f t="shared" si="15"/>
        <v>68.305999999999997</v>
      </c>
      <c r="BU49" s="2">
        <f t="shared" si="16"/>
        <v>68.370999999999995</v>
      </c>
      <c r="BV49" s="2">
        <f t="shared" si="17"/>
        <v>67.144999999999996</v>
      </c>
      <c r="BW49" s="2">
        <f t="shared" si="18"/>
        <v>65.418999999999997</v>
      </c>
      <c r="BX49" s="2">
        <f t="shared" si="19"/>
        <v>61.805999999999997</v>
      </c>
      <c r="BY49" s="2">
        <f t="shared" si="20"/>
        <v>60.741999999999997</v>
      </c>
      <c r="BZ49" s="2">
        <f t="shared" si="21"/>
        <v>60.805999999999997</v>
      </c>
      <c r="CA49" s="2">
        <f t="shared" si="22"/>
        <v>53.805999999999997</v>
      </c>
      <c r="CB49" s="2">
        <f t="shared" si="23"/>
        <v>49.871000000000002</v>
      </c>
      <c r="CC49" s="2">
        <f t="shared" si="24"/>
        <v>47.854999999999997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60.270014304993268</v>
      </c>
      <c r="DL49" s="2">
        <f t="shared" si="61"/>
        <v>62.909265893423786</v>
      </c>
      <c r="DM49" s="2">
        <f t="shared" si="61"/>
        <v>64.139278542510112</v>
      </c>
      <c r="DN49" s="2">
        <f t="shared" si="61"/>
        <v>66.031039608636988</v>
      </c>
      <c r="DO49" s="2">
        <f t="shared" si="61"/>
        <v>67.99841853594485</v>
      </c>
      <c r="DP49" s="2">
        <f t="shared" si="61"/>
        <v>67.622311336032368</v>
      </c>
      <c r="DQ49" s="2">
        <f t="shared" si="61"/>
        <v>68.816901411532996</v>
      </c>
      <c r="DR49" s="2">
        <f t="shared" si="61"/>
        <v>67.356710252762909</v>
      </c>
      <c r="DS49" s="2">
        <f t="shared" si="61"/>
        <v>66.879085178236409</v>
      </c>
      <c r="DT49" s="2">
        <f t="shared" si="61"/>
        <v>63.935348123827396</v>
      </c>
      <c r="DU49" s="2">
        <f t="shared" si="61"/>
        <v>59.983134709193259</v>
      </c>
      <c r="DV49" s="2">
        <f t="shared" si="61"/>
        <v>61.301486679174488</v>
      </c>
      <c r="DW49" s="2">
        <f t="shared" si="61"/>
        <v>57.375506619980285</v>
      </c>
      <c r="DX49" s="2">
        <f t="shared" si="61"/>
        <v>51.884962778568024</v>
      </c>
      <c r="DY49" s="2">
        <f t="shared" si="61"/>
        <v>48.162629691876752</v>
      </c>
      <c r="EA49" s="2">
        <f t="shared" si="62"/>
        <v>64.512576759591639</v>
      </c>
      <c r="EB49" s="2">
        <f t="shared" si="62"/>
        <v>65.82087998552953</v>
      </c>
      <c r="EC49" s="2">
        <f t="shared" si="62"/>
        <v>67.668482104981194</v>
      </c>
      <c r="ED49" s="2">
        <f t="shared" si="62"/>
        <v>65.533214319500487</v>
      </c>
      <c r="EE49" s="2">
        <f t="shared" si="62"/>
        <v>68.445306003002131</v>
      </c>
      <c r="EF49" s="2">
        <f t="shared" si="62"/>
        <v>69.238179096493653</v>
      </c>
      <c r="EG49" s="2">
        <f t="shared" si="62"/>
        <v>68.697626290578086</v>
      </c>
      <c r="EH49" s="2">
        <f t="shared" si="62"/>
        <v>64.87915949596011</v>
      </c>
      <c r="EI49" s="2">
        <f t="shared" si="62"/>
        <v>67.130390949981589</v>
      </c>
      <c r="EJ49" s="2">
        <f t="shared" si="62"/>
        <v>63.150183418959237</v>
      </c>
      <c r="EK49" s="2">
        <f t="shared" si="62"/>
        <v>51.446589780686779</v>
      </c>
      <c r="EL49" s="2">
        <f t="shared" si="62"/>
        <v>53.236233739051301</v>
      </c>
      <c r="EM49" s="2">
        <f t="shared" si="62"/>
        <v>58.814418575851391</v>
      </c>
      <c r="EN49" s="2">
        <f t="shared" si="62"/>
        <v>54.520689298683529</v>
      </c>
      <c r="EO49" s="2">
        <f t="shared" si="62"/>
        <v>49.934667231310748</v>
      </c>
      <c r="EQ49" s="2">
        <f t="shared" si="63"/>
        <v>60.641830936755824</v>
      </c>
      <c r="ER49" s="2">
        <f t="shared" si="63"/>
        <v>62.254628194877583</v>
      </c>
      <c r="ES49" s="2">
        <f t="shared" si="63"/>
        <v>63.649922430233126</v>
      </c>
      <c r="ET49" s="2">
        <f t="shared" si="63"/>
        <v>64.007524566839024</v>
      </c>
      <c r="EU49" s="2">
        <f t="shared" si="63"/>
        <v>66.055595668773364</v>
      </c>
      <c r="EV49" s="2">
        <f t="shared" si="63"/>
        <v>68.124512553541123</v>
      </c>
      <c r="EW49" s="2">
        <f t="shared" si="63"/>
        <v>66.366447275252682</v>
      </c>
      <c r="EX49" s="2">
        <f t="shared" si="63"/>
        <v>63.145317217405712</v>
      </c>
      <c r="EY49" s="2">
        <f t="shared" si="63"/>
        <v>66.177720531396048</v>
      </c>
      <c r="EZ49" s="2">
        <f t="shared" si="63"/>
        <v>58.965955512153485</v>
      </c>
      <c r="FA49" s="2">
        <f t="shared" si="63"/>
        <v>50.659726435747473</v>
      </c>
      <c r="FB49" s="2">
        <f t="shared" si="63"/>
        <v>56.066038738426087</v>
      </c>
      <c r="FC49" s="2">
        <f t="shared" si="63"/>
        <v>59.814917172241508</v>
      </c>
      <c r="FD49" s="2">
        <f t="shared" si="63"/>
        <v>59.413488093428569</v>
      </c>
      <c r="FE49" s="2">
        <f t="shared" si="63"/>
        <v>51.758504507367505</v>
      </c>
      <c r="FG49" s="2">
        <f t="shared" si="64"/>
        <v>0.16660741633501025</v>
      </c>
      <c r="FH49" s="2">
        <f t="shared" si="64"/>
        <v>0.17736868770774597</v>
      </c>
      <c r="FI49" s="2">
        <f t="shared" si="64"/>
        <v>0.16833587807973016</v>
      </c>
      <c r="FJ49" s="2">
        <f t="shared" si="64"/>
        <v>0.16760123834038243</v>
      </c>
      <c r="FK49" s="2">
        <f t="shared" si="64"/>
        <v>0.18082023627870819</v>
      </c>
      <c r="FL49" s="2">
        <f t="shared" si="64"/>
        <v>0.16582711657073046</v>
      </c>
      <c r="FM49" s="2">
        <f t="shared" si="64"/>
        <v>0.18802034597440223</v>
      </c>
      <c r="FN49" s="2">
        <f t="shared" si="64"/>
        <v>0.17911319554176006</v>
      </c>
      <c r="FO49" s="2">
        <f t="shared" si="64"/>
        <v>0.16258783979396396</v>
      </c>
      <c r="FP49" s="2">
        <f t="shared" si="64"/>
        <v>0.15881063355546779</v>
      </c>
      <c r="FQ49" s="2">
        <f t="shared" si="64"/>
        <v>0.1503558717058352</v>
      </c>
      <c r="FR49" s="2">
        <f t="shared" si="64"/>
        <v>0.16149008212763341</v>
      </c>
      <c r="FS49" s="2">
        <f t="shared" si="64"/>
        <v>0.12808768765340334</v>
      </c>
      <c r="FT49" s="2">
        <f t="shared" si="64"/>
        <v>0.13394574067275056</v>
      </c>
      <c r="FU49" s="2">
        <f t="shared" si="64"/>
        <v>0.11679191086323301</v>
      </c>
      <c r="FW49" s="2">
        <f t="shared" si="53"/>
        <v>1.1898117286989477E-6</v>
      </c>
      <c r="FX49" s="2">
        <f t="shared" si="53"/>
        <v>6.8324538963206645E-6</v>
      </c>
      <c r="FY49" s="2">
        <f t="shared" si="53"/>
        <v>5.9087444973113242E-6</v>
      </c>
      <c r="FZ49" s="2">
        <f t="shared" si="53"/>
        <v>5.9480213059457345E-6</v>
      </c>
      <c r="GA49" s="2">
        <f t="shared" si="53"/>
        <v>7.123150339598407E-6</v>
      </c>
      <c r="GB49" s="2">
        <f t="shared" si="53"/>
        <v>8.3876421509217918E-6</v>
      </c>
      <c r="GC49" s="2">
        <f t="shared" si="53"/>
        <v>8.4374539659661341E-6</v>
      </c>
      <c r="GD49" s="2">
        <f t="shared" si="53"/>
        <v>9.096040654693588E-6</v>
      </c>
      <c r="GE49" s="2">
        <f t="shared" si="53"/>
        <v>8.8591547515346198E-6</v>
      </c>
      <c r="GF49" s="2">
        <f t="shared" si="53"/>
        <v>7.2296241226994589E-6</v>
      </c>
      <c r="GG49" s="2">
        <f t="shared" si="53"/>
        <v>6.4766521846236673E-6</v>
      </c>
      <c r="GH49" s="2">
        <f t="shared" si="53"/>
        <v>5.2738792075067528E-6</v>
      </c>
      <c r="GI49" s="2">
        <f t="shared" si="53"/>
        <v>3.9964942058240502E-6</v>
      </c>
      <c r="GJ49" s="2">
        <f t="shared" si="53"/>
        <v>2.8079085824460592E-6</v>
      </c>
      <c r="GK49" s="2">
        <f t="shared" si="53"/>
        <v>2.7366520076285845E-6</v>
      </c>
      <c r="GM49" s="86">
        <f t="shared" si="54"/>
        <v>4.5476675485997054E-6</v>
      </c>
      <c r="GN49" s="86">
        <f t="shared" si="54"/>
        <v>9.910317222261971E-6</v>
      </c>
      <c r="GO49" s="86">
        <f t="shared" si="54"/>
        <v>5.0293960705547956E-6</v>
      </c>
      <c r="GP49" s="86">
        <f t="shared" si="54"/>
        <v>5.0422380904372059E-6</v>
      </c>
      <c r="GQ49" s="86">
        <f t="shared" si="54"/>
        <v>7.2580828220647817E-6</v>
      </c>
      <c r="GR49" s="86">
        <f t="shared" si="54"/>
        <v>1.9206063343837718E-6</v>
      </c>
      <c r="GS49" s="86">
        <f t="shared" si="54"/>
        <v>1.282180112324425E-5</v>
      </c>
      <c r="GT49" s="86">
        <f t="shared" si="54"/>
        <v>6.1634286944682316E-6</v>
      </c>
      <c r="GU49" s="86">
        <f t="shared" si="54"/>
        <v>1.4481836432039886E-6</v>
      </c>
      <c r="GV49" s="86">
        <f t="shared" si="54"/>
        <v>1.6928001911661212E-6</v>
      </c>
      <c r="GW49" s="86">
        <f t="shared" si="54"/>
        <v>4.4327241837824326E-7</v>
      </c>
      <c r="GX49" s="86">
        <f t="shared" si="54"/>
        <v>1.8133684180589999E-6</v>
      </c>
      <c r="GY49" s="86">
        <f t="shared" si="54"/>
        <v>5.0356409205103171E-8</v>
      </c>
      <c r="GZ49" s="86">
        <f t="shared" si="54"/>
        <v>4.8165419455473775E-8</v>
      </c>
      <c r="HA49" s="86">
        <f t="shared" si="54"/>
        <v>3.5775825332597718E-9</v>
      </c>
      <c r="HC49" s="86">
        <f t="shared" si="58"/>
        <v>1.9721736212627674E-20</v>
      </c>
      <c r="HD49" s="86">
        <f t="shared" si="58"/>
        <v>5.5704591466445558E-18</v>
      </c>
      <c r="HE49" s="86">
        <f t="shared" si="58"/>
        <v>1.4150864900024779E-18</v>
      </c>
      <c r="HF49" s="86">
        <f t="shared" si="58"/>
        <v>1.1607929858589174E-17</v>
      </c>
      <c r="HG49" s="86">
        <f t="shared" si="58"/>
        <v>7.534751009207483E-18</v>
      </c>
      <c r="HH49" s="86">
        <f t="shared" si="58"/>
        <v>4.5177996353222108E-19</v>
      </c>
      <c r="HI49" s="86">
        <f t="shared" si="58"/>
        <v>4.1592473527526497E-20</v>
      </c>
      <c r="HJ49" s="86">
        <f t="shared" si="58"/>
        <v>1.1156306862483316E-18</v>
      </c>
      <c r="HK49" s="86">
        <f t="shared" si="58"/>
        <v>4.9744643087298176E-19</v>
      </c>
      <c r="HL49" s="86">
        <f t="shared" si="58"/>
        <v>1.006425265104499E-19</v>
      </c>
      <c r="HM49" s="86">
        <f t="shared" si="58"/>
        <v>2.453492756933544E-20</v>
      </c>
      <c r="HN49" s="86">
        <f t="shared" si="58"/>
        <v>3.9091457493281392E-18</v>
      </c>
      <c r="HO49" s="86">
        <f t="shared" si="58"/>
        <v>1.9093013471017677E-23</v>
      </c>
      <c r="HP49" s="86">
        <f t="shared" si="58"/>
        <v>2.4381202387304958E-28</v>
      </c>
      <c r="HQ49" s="86">
        <f t="shared" si="58"/>
        <v>1.5130150762261268E-30</v>
      </c>
      <c r="HS49" s="86">
        <f t="shared" si="55"/>
        <v>3.7261634617586546E-142</v>
      </c>
      <c r="HT49" s="86">
        <f t="shared" si="55"/>
        <v>1.3919724627523204E-108</v>
      </c>
      <c r="HU49" s="86">
        <f t="shared" si="55"/>
        <v>3.6857092844430309E-114</v>
      </c>
      <c r="HV49" s="86">
        <f t="shared" si="55"/>
        <v>1.3853700804420869E-107</v>
      </c>
      <c r="HW49" s="86">
        <f t="shared" si="55"/>
        <v>4.3586921103542163E-111</v>
      </c>
      <c r="HX49" s="86">
        <f t="shared" si="55"/>
        <v>5.1330043247793503E-119</v>
      </c>
      <c r="HY49" s="86">
        <f t="shared" si="55"/>
        <v>3.6652747559594539E-124</v>
      </c>
      <c r="HZ49" s="86">
        <f t="shared" si="55"/>
        <v>3.9864238815175544E-116</v>
      </c>
      <c r="IA49" s="86">
        <f t="shared" si="55"/>
        <v>7.4223799722291568E-119</v>
      </c>
      <c r="IB49" s="86">
        <f t="shared" si="55"/>
        <v>1.9743485455685871E-123</v>
      </c>
      <c r="IC49" s="86">
        <f t="shared" si="55"/>
        <v>8.3195463225138462E-131</v>
      </c>
      <c r="ID49" s="86">
        <f t="shared" si="55"/>
        <v>9.5599181284019202E-115</v>
      </c>
      <c r="IE49" s="86">
        <f t="shared" si="55"/>
        <v>6.0066842273234944E-152</v>
      </c>
      <c r="IF49" s="86">
        <f t="shared" si="55"/>
        <v>4.0096059300312402E-103</v>
      </c>
      <c r="IG49" s="86">
        <f t="shared" si="55"/>
        <v>3.280852588999052E-57</v>
      </c>
      <c r="II49" s="86">
        <f t="shared" si="56"/>
        <v>0</v>
      </c>
      <c r="IJ49" s="86">
        <f t="shared" si="56"/>
        <v>2.8287839694903911E-263</v>
      </c>
      <c r="IK49" s="86">
        <f t="shared" si="56"/>
        <v>3.7022321535539111E-281</v>
      </c>
      <c r="IL49" s="86">
        <f t="shared" si="56"/>
        <v>5.6597892813593748E-266</v>
      </c>
      <c r="IM49" s="86">
        <f t="shared" si="56"/>
        <v>1.1939130036913037E-275</v>
      </c>
      <c r="IN49" s="86">
        <f t="shared" si="56"/>
        <v>1.0860726526457274E-293</v>
      </c>
      <c r="IO49" s="86">
        <f t="shared" si="56"/>
        <v>1.2647728985609803E-305</v>
      </c>
      <c r="IP49" s="86">
        <f t="shared" si="56"/>
        <v>1.2231820928488289E-283</v>
      </c>
      <c r="IQ49" s="86">
        <f t="shared" si="56"/>
        <v>4.9941603433803679E-292</v>
      </c>
      <c r="IR49" s="86">
        <f t="shared" si="56"/>
        <v>1.9661787081553724E-306</v>
      </c>
      <c r="IS49" s="86">
        <f t="shared" si="56"/>
        <v>0</v>
      </c>
      <c r="IT49" s="86">
        <f t="shared" si="56"/>
        <v>1.2530472886679066E-286</v>
      </c>
      <c r="IU49" s="86">
        <f t="shared" si="56"/>
        <v>0</v>
      </c>
      <c r="IV49" s="86">
        <f t="shared" si="56"/>
        <v>1.3294583761647611E-100</v>
      </c>
      <c r="IW49" s="86">
        <f t="shared" si="56"/>
        <v>5.8867692582097616E-165</v>
      </c>
      <c r="IY49" s="86">
        <f t="shared" si="57"/>
        <v>4.5476675485997249E-6</v>
      </c>
      <c r="IZ49" s="86">
        <f t="shared" si="57"/>
        <v>9.9103172222675411E-6</v>
      </c>
      <c r="JA49" s="86">
        <f t="shared" si="57"/>
        <v>5.029396070556211E-6</v>
      </c>
      <c r="JB49" s="86">
        <f t="shared" si="57"/>
        <v>5.0422380904488136E-6</v>
      </c>
      <c r="JC49" s="86">
        <f t="shared" si="57"/>
        <v>7.258082822072316E-6</v>
      </c>
      <c r="JD49" s="86">
        <f t="shared" si="57"/>
        <v>1.9206063343842237E-6</v>
      </c>
      <c r="JE49" s="86">
        <f t="shared" si="57"/>
        <v>1.2821801123244293E-5</v>
      </c>
      <c r="JF49" s="86">
        <f t="shared" si="57"/>
        <v>6.1634286944693471E-6</v>
      </c>
      <c r="JG49" s="86">
        <f t="shared" si="57"/>
        <v>1.4481836432044861E-6</v>
      </c>
      <c r="JH49" s="86">
        <f t="shared" si="57"/>
        <v>1.6928001911662218E-6</v>
      </c>
      <c r="JI49" s="86">
        <f t="shared" si="57"/>
        <v>4.4327241837826777E-7</v>
      </c>
      <c r="JJ49" s="86">
        <f t="shared" si="57"/>
        <v>1.813368418062909E-6</v>
      </c>
      <c r="JK49" s="86">
        <f t="shared" si="57"/>
        <v>5.0356409205103191E-8</v>
      </c>
      <c r="JL49" s="86">
        <f t="shared" si="57"/>
        <v>4.8165419455473775E-8</v>
      </c>
      <c r="JM49" s="86">
        <f t="shared" si="57"/>
        <v>3.5775825332597718E-9</v>
      </c>
    </row>
    <row r="50" spans="2:273" x14ac:dyDescent="0.25">
      <c r="B50" s="2">
        <v>23</v>
      </c>
      <c r="C50" s="37">
        <v>59.576000000000001</v>
      </c>
      <c r="D50" s="37">
        <v>59.783000000000001</v>
      </c>
      <c r="E50" s="37">
        <v>62</v>
      </c>
      <c r="F50" s="37">
        <v>67.332999999999998</v>
      </c>
      <c r="G50" s="37">
        <v>67.27</v>
      </c>
      <c r="H50" s="37">
        <v>66.209999999999994</v>
      </c>
      <c r="I50" s="37">
        <v>69.370999999999995</v>
      </c>
      <c r="J50" s="37">
        <v>65.370999999999995</v>
      </c>
      <c r="K50" s="37">
        <v>66.177000000000007</v>
      </c>
      <c r="L50" s="37">
        <v>61.564999999999998</v>
      </c>
      <c r="M50" s="37">
        <v>57.645000000000003</v>
      </c>
      <c r="N50" s="37">
        <v>61.694000000000003</v>
      </c>
      <c r="O50" s="37">
        <v>56.628999999999998</v>
      </c>
      <c r="P50" s="37">
        <v>51.968000000000004</v>
      </c>
      <c r="Q50" s="37">
        <v>49.71</v>
      </c>
      <c r="S50" s="4">
        <f t="shared" si="59"/>
        <v>61.1392189997974</v>
      </c>
      <c r="T50" s="4">
        <f t="shared" si="59"/>
        <v>63.596400992069789</v>
      </c>
      <c r="U50" s="4">
        <f t="shared" si="59"/>
        <v>64.919072181016091</v>
      </c>
      <c r="V50" s="4">
        <f t="shared" si="59"/>
        <v>66.105194080011017</v>
      </c>
      <c r="W50" s="4">
        <f t="shared" si="59"/>
        <v>68.296882908358413</v>
      </c>
      <c r="X50" s="4">
        <f t="shared" si="59"/>
        <v>68.128750051336297</v>
      </c>
      <c r="Y50" s="4">
        <f t="shared" si="59"/>
        <v>68.954259859747495</v>
      </c>
      <c r="Z50" s="4">
        <f t="shared" si="59"/>
        <v>67.038005390190165</v>
      </c>
      <c r="AA50" s="4">
        <f t="shared" si="59"/>
        <v>67.046769606209622</v>
      </c>
      <c r="AB50" s="4">
        <f t="shared" si="59"/>
        <v>63.944360888143926</v>
      </c>
      <c r="AC50" s="4">
        <f t="shared" si="59"/>
        <v>58.724785091389691</v>
      </c>
      <c r="AD50" s="4">
        <f t="shared" si="59"/>
        <v>60.048079232655276</v>
      </c>
      <c r="AE50" s="4">
        <f t="shared" si="59"/>
        <v>57.78458419706039</v>
      </c>
      <c r="AF50" s="4">
        <f t="shared" si="59"/>
        <v>52.355780687563517</v>
      </c>
      <c r="AG50" s="4">
        <f t="shared" si="59"/>
        <v>48.393367077392405</v>
      </c>
      <c r="AI50" s="4">
        <f t="shared" si="60"/>
        <v>-1.5632189997973995</v>
      </c>
      <c r="AJ50" s="4">
        <f t="shared" si="60"/>
        <v>-3.8134009920697878</v>
      </c>
      <c r="AK50" s="4">
        <f t="shared" si="60"/>
        <v>-2.9190721810160909</v>
      </c>
      <c r="AL50" s="4">
        <f t="shared" si="60"/>
        <v>1.227805919988981</v>
      </c>
      <c r="AM50" s="4">
        <f t="shared" si="60"/>
        <v>-1.0268829083584166</v>
      </c>
      <c r="AN50" s="4">
        <f t="shared" si="60"/>
        <v>-1.9187500513363034</v>
      </c>
      <c r="AO50" s="4">
        <f t="shared" si="60"/>
        <v>0.41674014025250017</v>
      </c>
      <c r="AP50" s="4">
        <f t="shared" si="60"/>
        <v>-1.6670053901901696</v>
      </c>
      <c r="AQ50" s="4">
        <f t="shared" si="60"/>
        <v>-0.86976960620961563</v>
      </c>
      <c r="AR50" s="4">
        <f t="shared" si="60"/>
        <v>-2.3793608881439283</v>
      </c>
      <c r="AS50" s="4">
        <f t="shared" si="60"/>
        <v>-1.079785091389688</v>
      </c>
      <c r="AT50" s="4">
        <f t="shared" si="60"/>
        <v>1.6459207673447267</v>
      </c>
      <c r="AU50" s="4">
        <f t="shared" si="60"/>
        <v>-1.1555841970603922</v>
      </c>
      <c r="AV50" s="4">
        <f t="shared" si="60"/>
        <v>-0.38778068756351303</v>
      </c>
      <c r="AW50" s="4">
        <f t="shared" si="60"/>
        <v>1.3166329226075959</v>
      </c>
      <c r="AY50" s="2">
        <f t="shared" si="51"/>
        <v>61.129526812959888</v>
      </c>
      <c r="AZ50" s="2">
        <f t="shared" si="51"/>
        <v>63.577473863268182</v>
      </c>
      <c r="BA50" s="2">
        <f t="shared" si="51"/>
        <v>64.908187772549681</v>
      </c>
      <c r="BB50" s="2">
        <f t="shared" si="51"/>
        <v>66.09481793691242</v>
      </c>
      <c r="BC50" s="2">
        <f t="shared" si="51"/>
        <v>68.282638011425149</v>
      </c>
      <c r="BD50" s="2">
        <f t="shared" si="51"/>
        <v>68.124304565387959</v>
      </c>
      <c r="BE50" s="2">
        <f t="shared" si="51"/>
        <v>68.928936906273165</v>
      </c>
      <c r="BF50" s="2">
        <f t="shared" si="51"/>
        <v>67.026061205895729</v>
      </c>
      <c r="BG50" s="2">
        <f t="shared" si="51"/>
        <v>67.043402348195102</v>
      </c>
      <c r="BH50" s="2">
        <f t="shared" si="51"/>
        <v>63.94061088719274</v>
      </c>
      <c r="BI50" s="2">
        <f t="shared" si="51"/>
        <v>58.723595020812652</v>
      </c>
      <c r="BJ50" s="2">
        <f t="shared" si="51"/>
        <v>60.04395094616946</v>
      </c>
      <c r="BK50" s="2">
        <f t="shared" si="51"/>
        <v>57.784433566696912</v>
      </c>
      <c r="BL50" s="2">
        <f t="shared" si="51"/>
        <v>52.355641784736342</v>
      </c>
      <c r="BM50" s="2">
        <f t="shared" si="51"/>
        <v>48.393356837663703</v>
      </c>
      <c r="BO50" s="2">
        <f t="shared" si="10"/>
        <v>59.576000000000001</v>
      </c>
      <c r="BP50" s="2">
        <f t="shared" si="11"/>
        <v>59.783000000000001</v>
      </c>
      <c r="BQ50" s="2">
        <f t="shared" si="12"/>
        <v>62</v>
      </c>
      <c r="BR50" s="2">
        <f t="shared" si="13"/>
        <v>67.332999999999998</v>
      </c>
      <c r="BS50" s="2">
        <f t="shared" si="14"/>
        <v>67.27</v>
      </c>
      <c r="BT50" s="2">
        <f t="shared" si="15"/>
        <v>66.209999999999994</v>
      </c>
      <c r="BU50" s="2">
        <f t="shared" si="16"/>
        <v>69.370999999999995</v>
      </c>
      <c r="BV50" s="2">
        <f t="shared" si="17"/>
        <v>65.370999999999995</v>
      </c>
      <c r="BW50" s="2">
        <f t="shared" si="18"/>
        <v>66.177000000000007</v>
      </c>
      <c r="BX50" s="2">
        <f t="shared" si="19"/>
        <v>61.564999999999998</v>
      </c>
      <c r="BY50" s="2">
        <f t="shared" si="20"/>
        <v>57.645000000000003</v>
      </c>
      <c r="BZ50" s="2">
        <f t="shared" si="21"/>
        <v>61.694000000000003</v>
      </c>
      <c r="CA50" s="2">
        <f t="shared" si="22"/>
        <v>56.628999999999998</v>
      </c>
      <c r="CB50" s="2">
        <f t="shared" si="23"/>
        <v>51.968000000000004</v>
      </c>
      <c r="CC50" s="2">
        <f t="shared" si="24"/>
        <v>49.71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60.427113090418366</v>
      </c>
      <c r="DL50" s="2">
        <f t="shared" si="61"/>
        <v>63.091507276507272</v>
      </c>
      <c r="DM50" s="2">
        <f t="shared" si="61"/>
        <v>64.337576518218611</v>
      </c>
      <c r="DN50" s="2">
        <f t="shared" si="61"/>
        <v>66.252890418353587</v>
      </c>
      <c r="DO50" s="2">
        <f t="shared" si="61"/>
        <v>68.284981726665947</v>
      </c>
      <c r="DP50" s="2">
        <f t="shared" si="61"/>
        <v>67.917004858299578</v>
      </c>
      <c r="DQ50" s="2">
        <f t="shared" si="61"/>
        <v>69.030309333625127</v>
      </c>
      <c r="DR50" s="2">
        <f t="shared" si="61"/>
        <v>67.578454535507191</v>
      </c>
      <c r="DS50" s="2">
        <f t="shared" si="61"/>
        <v>67.065699249530965</v>
      </c>
      <c r="DT50" s="2">
        <f t="shared" si="61"/>
        <v>64.139997373358355</v>
      </c>
      <c r="DU50" s="2">
        <f t="shared" si="61"/>
        <v>60.143391181988754</v>
      </c>
      <c r="DV50" s="2">
        <f t="shared" si="61"/>
        <v>61.492861350844279</v>
      </c>
      <c r="DW50" s="2">
        <f t="shared" si="61"/>
        <v>57.637888171572364</v>
      </c>
      <c r="DX50" s="2">
        <f t="shared" si="61"/>
        <v>52.002999999999986</v>
      </c>
      <c r="DY50" s="2">
        <f t="shared" si="61"/>
        <v>48.183629411764706</v>
      </c>
      <c r="EA50" s="2">
        <f t="shared" si="62"/>
        <v>64.333966169820783</v>
      </c>
      <c r="EB50" s="2">
        <f t="shared" si="62"/>
        <v>65.633193452111797</v>
      </c>
      <c r="EC50" s="2">
        <f t="shared" si="62"/>
        <v>67.479385911396832</v>
      </c>
      <c r="ED50" s="2">
        <f t="shared" si="62"/>
        <v>65.378876526236112</v>
      </c>
      <c r="EE50" s="2">
        <f t="shared" si="62"/>
        <v>68.273049055842179</v>
      </c>
      <c r="EF50" s="2">
        <f t="shared" si="62"/>
        <v>69.075402030991171</v>
      </c>
      <c r="EG50" s="2">
        <f t="shared" si="62"/>
        <v>68.52977816370543</v>
      </c>
      <c r="EH50" s="2">
        <f t="shared" si="62"/>
        <v>64.717255053525079</v>
      </c>
      <c r="EI50" s="2">
        <f t="shared" si="62"/>
        <v>66.938718522800485</v>
      </c>
      <c r="EJ50" s="2">
        <f t="shared" si="62"/>
        <v>62.977616589327155</v>
      </c>
      <c r="EK50" s="2">
        <f t="shared" si="62"/>
        <v>51.406467077747301</v>
      </c>
      <c r="EL50" s="2">
        <f t="shared" si="62"/>
        <v>53.182598134455688</v>
      </c>
      <c r="EM50" s="2">
        <f t="shared" si="62"/>
        <v>58.694184861748695</v>
      </c>
      <c r="EN50" s="2">
        <f t="shared" si="62"/>
        <v>54.434996298629095</v>
      </c>
      <c r="EO50" s="2">
        <f t="shared" si="62"/>
        <v>49.839771088740768</v>
      </c>
      <c r="EQ50" s="2">
        <f t="shared" si="63"/>
        <v>60.502611010119566</v>
      </c>
      <c r="ER50" s="2">
        <f t="shared" si="63"/>
        <v>62.107889275789425</v>
      </c>
      <c r="ES50" s="2">
        <f t="shared" si="63"/>
        <v>63.50706267285706</v>
      </c>
      <c r="ET50" s="2">
        <f t="shared" si="63"/>
        <v>63.870768040131104</v>
      </c>
      <c r="EU50" s="2">
        <f t="shared" si="63"/>
        <v>65.911602318864965</v>
      </c>
      <c r="EV50" s="2">
        <f t="shared" si="63"/>
        <v>67.97523566512217</v>
      </c>
      <c r="EW50" s="2">
        <f t="shared" si="63"/>
        <v>66.226168869503695</v>
      </c>
      <c r="EX50" s="2">
        <f t="shared" si="63"/>
        <v>63.004156751883265</v>
      </c>
      <c r="EY50" s="2">
        <f t="shared" si="63"/>
        <v>65.997143938217718</v>
      </c>
      <c r="EZ50" s="2">
        <f t="shared" si="63"/>
        <v>58.841906500314664</v>
      </c>
      <c r="FA50" s="2">
        <f t="shared" si="63"/>
        <v>50.629111480981642</v>
      </c>
      <c r="FB50" s="2">
        <f t="shared" si="63"/>
        <v>55.979650678345244</v>
      </c>
      <c r="FC50" s="2">
        <f t="shared" si="63"/>
        <v>59.683581232349376</v>
      </c>
      <c r="FD50" s="2">
        <f t="shared" si="63"/>
        <v>59.266131235942623</v>
      </c>
      <c r="FE50" s="2">
        <f t="shared" si="63"/>
        <v>51.640029508642691</v>
      </c>
      <c r="FG50" s="2">
        <f t="shared" si="64"/>
        <v>0.17979143486101135</v>
      </c>
      <c r="FH50" s="2">
        <f t="shared" si="64"/>
        <v>0.19120889183974205</v>
      </c>
      <c r="FI50" s="2">
        <f t="shared" si="64"/>
        <v>0.18162686491452235</v>
      </c>
      <c r="FJ50" s="2">
        <f t="shared" si="64"/>
        <v>0.1808468345598328</v>
      </c>
      <c r="FK50" s="2">
        <f t="shared" si="64"/>
        <v>0.19486596871170403</v>
      </c>
      <c r="FL50" s="2">
        <f t="shared" si="64"/>
        <v>0.17896264774365586</v>
      </c>
      <c r="FM50" s="2">
        <f t="shared" si="64"/>
        <v>0.20248712099256103</v>
      </c>
      <c r="FN50" s="2">
        <f t="shared" si="64"/>
        <v>0.19305757858904268</v>
      </c>
      <c r="FO50" s="2">
        <f t="shared" si="64"/>
        <v>0.17552077062734897</v>
      </c>
      <c r="FP50" s="2">
        <f t="shared" si="64"/>
        <v>0.17150464343137395</v>
      </c>
      <c r="FQ50" s="2">
        <f t="shared" si="64"/>
        <v>0.16250463250486294</v>
      </c>
      <c r="FR50" s="2">
        <f t="shared" si="64"/>
        <v>0.17435387320908352</v>
      </c>
      <c r="FS50" s="2">
        <f t="shared" si="64"/>
        <v>0.13873096534917373</v>
      </c>
      <c r="FT50" s="2">
        <f t="shared" si="64"/>
        <v>0.14499483851600042</v>
      </c>
      <c r="FU50" s="2">
        <f t="shared" si="64"/>
        <v>0.12663290032362912</v>
      </c>
      <c r="FW50" s="2">
        <f t="shared" si="53"/>
        <v>1.3046024682773489E-6</v>
      </c>
      <c r="FX50" s="2">
        <f t="shared" si="53"/>
        <v>7.4916317851141504E-6</v>
      </c>
      <c r="FY50" s="2">
        <f t="shared" si="53"/>
        <v>6.4788058145423838E-6</v>
      </c>
      <c r="FZ50" s="2">
        <f t="shared" si="53"/>
        <v>6.5218719295599247E-6</v>
      </c>
      <c r="GA50" s="2">
        <f t="shared" si="53"/>
        <v>7.8103736677066653E-6</v>
      </c>
      <c r="GB50" s="2">
        <f t="shared" si="53"/>
        <v>9.1968592932126277E-6</v>
      </c>
      <c r="GC50" s="2">
        <f t="shared" si="53"/>
        <v>9.2514767736609362E-6</v>
      </c>
      <c r="GD50" s="2">
        <f t="shared" si="53"/>
        <v>9.9736014965740783E-6</v>
      </c>
      <c r="GE50" s="2">
        <f t="shared" si="53"/>
        <v>9.7138617187300616E-6</v>
      </c>
      <c r="GF50" s="2">
        <f t="shared" si="53"/>
        <v>7.9271196876761134E-6</v>
      </c>
      <c r="GG50" s="2">
        <f t="shared" si="53"/>
        <v>7.1015034670279145E-6</v>
      </c>
      <c r="GH50" s="2">
        <f t="shared" si="53"/>
        <v>5.7826906178080685E-6</v>
      </c>
      <c r="GI50" s="2">
        <f t="shared" si="53"/>
        <v>4.3820670680850975E-6</v>
      </c>
      <c r="GJ50" s="2">
        <f t="shared" si="53"/>
        <v>3.0788097033598541E-6</v>
      </c>
      <c r="GK50" s="2">
        <f t="shared" si="53"/>
        <v>3.0006784645353351E-6</v>
      </c>
      <c r="GM50" s="86">
        <f t="shared" si="54"/>
        <v>7.9928667638223123E-6</v>
      </c>
      <c r="GN50" s="86">
        <f t="shared" si="54"/>
        <v>1.6780589676933905E-5</v>
      </c>
      <c r="GO50" s="86">
        <f t="shared" si="54"/>
        <v>8.8063113570211981E-6</v>
      </c>
      <c r="GP50" s="86">
        <f t="shared" si="54"/>
        <v>8.8109895230702709E-6</v>
      </c>
      <c r="GQ50" s="86">
        <f t="shared" si="54"/>
        <v>1.2717829119295522E-5</v>
      </c>
      <c r="GR50" s="86">
        <f t="shared" si="54"/>
        <v>3.6099025483395614E-6</v>
      </c>
      <c r="GS50" s="86">
        <f t="shared" si="54"/>
        <v>2.1779051956066642E-5</v>
      </c>
      <c r="GT50" s="86">
        <f t="shared" si="54"/>
        <v>1.0902610308552299E-5</v>
      </c>
      <c r="GU50" s="86">
        <f t="shared" si="54"/>
        <v>2.7590172320951807E-6</v>
      </c>
      <c r="GV50" s="86">
        <f t="shared" si="54"/>
        <v>3.1519205696716571E-6</v>
      </c>
      <c r="GW50" s="86">
        <f t="shared" si="54"/>
        <v>8.9334694419631844E-7</v>
      </c>
      <c r="GX50" s="86">
        <f t="shared" si="54"/>
        <v>3.3830779431013708E-6</v>
      </c>
      <c r="GY50" s="86">
        <f t="shared" si="54"/>
        <v>1.1060232417859881E-7</v>
      </c>
      <c r="GZ50" s="86">
        <f t="shared" si="54"/>
        <v>1.0843300577096385E-7</v>
      </c>
      <c r="HA50" s="86">
        <f t="shared" si="54"/>
        <v>9.0452370541835515E-9</v>
      </c>
      <c r="HC50" s="86">
        <f t="shared" si="58"/>
        <v>7.6814897918860627E-20</v>
      </c>
      <c r="HD50" s="86">
        <f t="shared" si="58"/>
        <v>1.8286020441594279E-17</v>
      </c>
      <c r="HE50" s="86">
        <f t="shared" si="58"/>
        <v>4.8659956084991509E-18</v>
      </c>
      <c r="HF50" s="86">
        <f t="shared" si="58"/>
        <v>3.7391974625282563E-17</v>
      </c>
      <c r="HG50" s="86">
        <f t="shared" si="58"/>
        <v>2.5412658631576295E-17</v>
      </c>
      <c r="HH50" s="86">
        <f t="shared" si="58"/>
        <v>1.6883662579243772E-18</v>
      </c>
      <c r="HI50" s="86">
        <f t="shared" si="58"/>
        <v>1.6601183851901896E-19</v>
      </c>
      <c r="HJ50" s="86">
        <f t="shared" si="58"/>
        <v>4.0531730029976678E-18</v>
      </c>
      <c r="HK50" s="86">
        <f t="shared" si="58"/>
        <v>1.8605942049287442E-18</v>
      </c>
      <c r="HL50" s="86">
        <f t="shared" si="58"/>
        <v>3.8977474262880699E-19</v>
      </c>
      <c r="HM50" s="86">
        <f t="shared" si="58"/>
        <v>9.9860897877059181E-20</v>
      </c>
      <c r="HN50" s="86">
        <f t="shared" si="58"/>
        <v>1.3235870984589682E-17</v>
      </c>
      <c r="HO50" s="86">
        <f t="shared" si="58"/>
        <v>9.139224436308051E-23</v>
      </c>
      <c r="HP50" s="86">
        <f t="shared" si="58"/>
        <v>1.7051843739089967E-27</v>
      </c>
      <c r="HQ50" s="86">
        <f t="shared" si="58"/>
        <v>1.1909960508835358E-29</v>
      </c>
      <c r="HS50" s="86">
        <f t="shared" si="55"/>
        <v>1.4654541937204566E-139</v>
      </c>
      <c r="HT50" s="86">
        <f t="shared" si="55"/>
        <v>1.8246876638679546E-106</v>
      </c>
      <c r="HU50" s="86">
        <f t="shared" si="55"/>
        <v>6.0903329823043988E-112</v>
      </c>
      <c r="HV50" s="86">
        <f t="shared" si="55"/>
        <v>1.7207042997684828E-105</v>
      </c>
      <c r="HW50" s="86">
        <f t="shared" si="55"/>
        <v>6.9063526885348043E-109</v>
      </c>
      <c r="HX50" s="86">
        <f t="shared" si="55"/>
        <v>1.2450074193789224E-116</v>
      </c>
      <c r="HY50" s="86">
        <f t="shared" si="55"/>
        <v>1.1251914398059572E-121</v>
      </c>
      <c r="HZ50" s="86">
        <f t="shared" si="55"/>
        <v>8.5319478592189777E-114</v>
      </c>
      <c r="IA50" s="86">
        <f t="shared" si="55"/>
        <v>1.8115579147358061E-116</v>
      </c>
      <c r="IB50" s="86">
        <f t="shared" si="55"/>
        <v>5.5733945762704195E-121</v>
      </c>
      <c r="IC50" s="86">
        <f t="shared" si="55"/>
        <v>3.1227070961352654E-128</v>
      </c>
      <c r="ID50" s="86">
        <f t="shared" si="55"/>
        <v>1.6034537739439921E-112</v>
      </c>
      <c r="IE50" s="86">
        <f t="shared" si="55"/>
        <v>4.4858991244434037E-149</v>
      </c>
      <c r="IF50" s="86">
        <f t="shared" si="55"/>
        <v>3.3939587173094029E-101</v>
      </c>
      <c r="IG50" s="86">
        <f t="shared" si="55"/>
        <v>3.4587791605164684E-56</v>
      </c>
      <c r="II50" s="86">
        <f t="shared" si="56"/>
        <v>0</v>
      </c>
      <c r="IJ50" s="86">
        <f t="shared" si="56"/>
        <v>3.0213269637142855E-259</v>
      </c>
      <c r="IK50" s="86">
        <f t="shared" si="56"/>
        <v>6.6222114017451225E-277</v>
      </c>
      <c r="IL50" s="86">
        <f t="shared" si="56"/>
        <v>5.974299146487484E-262</v>
      </c>
      <c r="IM50" s="86">
        <f t="shared" si="56"/>
        <v>2.0469290023998148E-271</v>
      </c>
      <c r="IN50" s="86">
        <f t="shared" si="56"/>
        <v>4.0919262726325919E-289</v>
      </c>
      <c r="IO50" s="86">
        <f t="shared" si="56"/>
        <v>7.3735775247981894E-301</v>
      </c>
      <c r="IP50" s="86">
        <f t="shared" si="56"/>
        <v>3.4406185470108778E-279</v>
      </c>
      <c r="IQ50" s="86">
        <f t="shared" si="56"/>
        <v>1.8610474666546013E-287</v>
      </c>
      <c r="IR50" s="86">
        <f t="shared" si="56"/>
        <v>1.0229492533239082E-301</v>
      </c>
      <c r="IS50" s="86">
        <f t="shared" si="56"/>
        <v>0</v>
      </c>
      <c r="IT50" s="86">
        <f t="shared" si="56"/>
        <v>2.4741434915821253E-282</v>
      </c>
      <c r="IU50" s="86">
        <f t="shared" si="56"/>
        <v>0</v>
      </c>
      <c r="IV50" s="86">
        <f t="shared" si="56"/>
        <v>3.4702712936282951E-99</v>
      </c>
      <c r="IW50" s="86">
        <f t="shared" si="56"/>
        <v>1.2715822455696674E-162</v>
      </c>
      <c r="IY50" s="86">
        <f t="shared" si="57"/>
        <v>7.9928667638223885E-6</v>
      </c>
      <c r="IZ50" s="86">
        <f t="shared" si="57"/>
        <v>1.6780589676952191E-5</v>
      </c>
      <c r="JA50" s="86">
        <f t="shared" si="57"/>
        <v>8.8063113570260635E-6</v>
      </c>
      <c r="JB50" s="86">
        <f t="shared" si="57"/>
        <v>8.8109895231076623E-6</v>
      </c>
      <c r="JC50" s="86">
        <f t="shared" si="57"/>
        <v>1.2717829119320935E-5</v>
      </c>
      <c r="JD50" s="86">
        <f t="shared" si="57"/>
        <v>3.60990254834125E-6</v>
      </c>
      <c r="JE50" s="86">
        <f t="shared" si="57"/>
        <v>2.1779051956066808E-5</v>
      </c>
      <c r="JF50" s="86">
        <f t="shared" si="57"/>
        <v>1.0902610308556353E-5</v>
      </c>
      <c r="JG50" s="86">
        <f t="shared" si="57"/>
        <v>2.7590172320970412E-6</v>
      </c>
      <c r="JH50" s="86">
        <f t="shared" si="57"/>
        <v>3.1519205696720468E-6</v>
      </c>
      <c r="JI50" s="86">
        <f t="shared" si="57"/>
        <v>8.9334694419641828E-7</v>
      </c>
      <c r="JJ50" s="86">
        <f t="shared" si="57"/>
        <v>3.3830779431146065E-6</v>
      </c>
      <c r="JK50" s="86">
        <f t="shared" si="57"/>
        <v>1.1060232417859891E-7</v>
      </c>
      <c r="JL50" s="86">
        <f t="shared" si="57"/>
        <v>1.0843300577096385E-7</v>
      </c>
      <c r="JM50" s="86">
        <f t="shared" si="57"/>
        <v>9.0452370541835515E-9</v>
      </c>
    </row>
    <row r="51" spans="2:273" x14ac:dyDescent="0.25">
      <c r="B51" s="2">
        <v>24</v>
      </c>
      <c r="C51" s="37">
        <v>57.152000000000001</v>
      </c>
      <c r="D51" s="37">
        <v>62.067</v>
      </c>
      <c r="E51" s="37">
        <v>61.933999999999997</v>
      </c>
      <c r="F51" s="37">
        <v>65.381</v>
      </c>
      <c r="G51" s="37">
        <v>67.475999999999999</v>
      </c>
      <c r="H51" s="37">
        <v>63.951999999999998</v>
      </c>
      <c r="I51" s="37">
        <v>68</v>
      </c>
      <c r="J51" s="37">
        <v>67.225999999999999</v>
      </c>
      <c r="K51" s="37">
        <v>66.064999999999998</v>
      </c>
      <c r="L51" s="37">
        <v>61.661000000000001</v>
      </c>
      <c r="M51" s="37">
        <v>59.935000000000002</v>
      </c>
      <c r="N51" s="37">
        <v>61.128999999999998</v>
      </c>
      <c r="O51" s="37">
        <v>57.097000000000001</v>
      </c>
      <c r="P51" s="37">
        <v>52.805999999999997</v>
      </c>
      <c r="Q51" s="37">
        <v>48.387</v>
      </c>
      <c r="S51" s="4">
        <f t="shared" si="59"/>
        <v>61.292600673581774</v>
      </c>
      <c r="T51" s="4">
        <f t="shared" si="59"/>
        <v>63.751665931491161</v>
      </c>
      <c r="U51" s="4">
        <f t="shared" si="59"/>
        <v>65.093280963784366</v>
      </c>
      <c r="V51" s="4">
        <f t="shared" si="59"/>
        <v>66.248524421908044</v>
      </c>
      <c r="W51" s="4">
        <f t="shared" si="59"/>
        <v>68.496784623846494</v>
      </c>
      <c r="X51" s="4">
        <f t="shared" si="59"/>
        <v>68.354906565653778</v>
      </c>
      <c r="Y51" s="4">
        <f t="shared" si="59"/>
        <v>69.093051452170073</v>
      </c>
      <c r="Z51" s="4">
        <f t="shared" si="59"/>
        <v>67.146156963373485</v>
      </c>
      <c r="AA51" s="4">
        <f t="shared" si="59"/>
        <v>67.162830684768508</v>
      </c>
      <c r="AB51" s="4">
        <f t="shared" si="59"/>
        <v>64.066504498588998</v>
      </c>
      <c r="AC51" s="4">
        <f t="shared" si="59"/>
        <v>58.738045454923373</v>
      </c>
      <c r="AD51" s="4">
        <f t="shared" si="59"/>
        <v>60.083145884429044</v>
      </c>
      <c r="AE51" s="4">
        <f t="shared" si="59"/>
        <v>58.001714638323023</v>
      </c>
      <c r="AF51" s="4">
        <f t="shared" si="59"/>
        <v>52.470722379765448</v>
      </c>
      <c r="AG51" s="4">
        <f t="shared" si="59"/>
        <v>48.415941783924268</v>
      </c>
      <c r="AI51" s="4">
        <f t="shared" si="60"/>
        <v>-4.1406006735817726</v>
      </c>
      <c r="AJ51" s="4">
        <f t="shared" si="60"/>
        <v>-1.6846659314911605</v>
      </c>
      <c r="AK51" s="4">
        <f t="shared" si="60"/>
        <v>-3.1592809637843686</v>
      </c>
      <c r="AL51" s="4">
        <f t="shared" si="60"/>
        <v>-0.86752442190804402</v>
      </c>
      <c r="AM51" s="4">
        <f t="shared" si="60"/>
        <v>-1.0207846238464953</v>
      </c>
      <c r="AN51" s="4">
        <f t="shared" si="60"/>
        <v>-4.4029065656537796</v>
      </c>
      <c r="AO51" s="4">
        <f t="shared" si="60"/>
        <v>-1.0930514521700729</v>
      </c>
      <c r="AP51" s="4">
        <f t="shared" si="60"/>
        <v>7.9843036626513708E-2</v>
      </c>
      <c r="AQ51" s="4">
        <f t="shared" si="60"/>
        <v>-1.0978306847685104</v>
      </c>
      <c r="AR51" s="4">
        <f t="shared" si="60"/>
        <v>-2.4055044985889964</v>
      </c>
      <c r="AS51" s="4">
        <f t="shared" si="60"/>
        <v>1.196954545076629</v>
      </c>
      <c r="AT51" s="4">
        <f t="shared" si="60"/>
        <v>1.045854115570954</v>
      </c>
      <c r="AU51" s="4">
        <f t="shared" si="60"/>
        <v>-0.90471463832302135</v>
      </c>
      <c r="AV51" s="4">
        <f t="shared" si="60"/>
        <v>0.33527762023454954</v>
      </c>
      <c r="AW51" s="4">
        <f t="shared" si="60"/>
        <v>-2.8941783924267384E-2</v>
      </c>
      <c r="AY51" s="2">
        <f t="shared" si="51"/>
        <v>61.276208951163028</v>
      </c>
      <c r="AZ51" s="2">
        <f t="shared" si="51"/>
        <v>63.720795592900515</v>
      </c>
      <c r="BA51" s="2">
        <f t="shared" si="51"/>
        <v>65.074941534369913</v>
      </c>
      <c r="BB51" s="2">
        <f t="shared" si="51"/>
        <v>66.231073427151529</v>
      </c>
      <c r="BC51" s="2">
        <f t="shared" si="51"/>
        <v>68.472797047666191</v>
      </c>
      <c r="BD51" s="2">
        <f t="shared" si="51"/>
        <v>68.346894804026221</v>
      </c>
      <c r="BE51" s="2">
        <f t="shared" si="51"/>
        <v>69.051668707789972</v>
      </c>
      <c r="BF51" s="2">
        <f t="shared" si="51"/>
        <v>67.125859522946556</v>
      </c>
      <c r="BG51" s="2">
        <f t="shared" si="51"/>
        <v>67.156681611642654</v>
      </c>
      <c r="BH51" s="2">
        <f t="shared" si="51"/>
        <v>64.059800812143507</v>
      </c>
      <c r="BI51" s="2">
        <f t="shared" si="51"/>
        <v>58.735749726411527</v>
      </c>
      <c r="BJ51" s="2">
        <f t="shared" si="51"/>
        <v>60.07575437739559</v>
      </c>
      <c r="BK51" s="2">
        <f t="shared" si="51"/>
        <v>58.001398302148466</v>
      </c>
      <c r="BL51" s="2">
        <f t="shared" si="51"/>
        <v>52.470423970873306</v>
      </c>
      <c r="BM51" s="2">
        <f t="shared" si="51"/>
        <v>48.415917137929476</v>
      </c>
      <c r="BO51" s="2">
        <f t="shared" si="10"/>
        <v>57.152000000000001</v>
      </c>
      <c r="BP51" s="2">
        <f t="shared" si="11"/>
        <v>62.067</v>
      </c>
      <c r="BQ51" s="2">
        <f t="shared" si="12"/>
        <v>61.933999999999997</v>
      </c>
      <c r="BR51" s="2">
        <f t="shared" si="13"/>
        <v>65.381</v>
      </c>
      <c r="BS51" s="2">
        <f t="shared" si="14"/>
        <v>67.475999999999999</v>
      </c>
      <c r="BT51" s="2">
        <f t="shared" si="15"/>
        <v>63.951999999999998</v>
      </c>
      <c r="BU51" s="2">
        <f t="shared" si="16"/>
        <v>68</v>
      </c>
      <c r="BV51" s="2">
        <f t="shared" si="17"/>
        <v>67.225999999999999</v>
      </c>
      <c r="BW51" s="2">
        <f t="shared" si="18"/>
        <v>66.064999999999998</v>
      </c>
      <c r="BX51" s="2">
        <f t="shared" si="19"/>
        <v>61.661000000000001</v>
      </c>
      <c r="BY51" s="2">
        <f t="shared" si="20"/>
        <v>59.935000000000002</v>
      </c>
      <c r="BZ51" s="2">
        <f t="shared" si="21"/>
        <v>61.128999999999998</v>
      </c>
      <c r="CA51" s="2">
        <f t="shared" si="22"/>
        <v>57.097000000000001</v>
      </c>
      <c r="CB51" s="2">
        <f t="shared" si="23"/>
        <v>52.805999999999997</v>
      </c>
      <c r="CC51" s="2">
        <f t="shared" si="24"/>
        <v>48.387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60.584211875843465</v>
      </c>
      <c r="DL51" s="2">
        <f t="shared" si="61"/>
        <v>63.273748659590758</v>
      </c>
      <c r="DM51" s="2">
        <f t="shared" si="61"/>
        <v>64.535874493927111</v>
      </c>
      <c r="DN51" s="2">
        <f t="shared" si="61"/>
        <v>66.474741228070187</v>
      </c>
      <c r="DO51" s="2">
        <f t="shared" si="61"/>
        <v>68.57154491738703</v>
      </c>
      <c r="DP51" s="2">
        <f t="shared" si="61"/>
        <v>68.211698380566787</v>
      </c>
      <c r="DQ51" s="2">
        <f t="shared" si="61"/>
        <v>69.243717255717257</v>
      </c>
      <c r="DR51" s="2">
        <f t="shared" si="61"/>
        <v>67.800198818251474</v>
      </c>
      <c r="DS51" s="2">
        <f t="shared" si="61"/>
        <v>67.252313320825522</v>
      </c>
      <c r="DT51" s="2">
        <f t="shared" si="61"/>
        <v>64.344646622889314</v>
      </c>
      <c r="DU51" s="2">
        <f t="shared" si="61"/>
        <v>60.30364765478425</v>
      </c>
      <c r="DV51" s="2">
        <f t="shared" si="61"/>
        <v>61.684236022514071</v>
      </c>
      <c r="DW51" s="2">
        <f t="shared" si="61"/>
        <v>57.900269723164442</v>
      </c>
      <c r="DX51" s="2">
        <f t="shared" si="61"/>
        <v>52.121037221431941</v>
      </c>
      <c r="DY51" s="2">
        <f t="shared" si="61"/>
        <v>48.204629131652666</v>
      </c>
      <c r="EA51" s="2">
        <f t="shared" si="62"/>
        <v>64.155355580049942</v>
      </c>
      <c r="EB51" s="2">
        <f t="shared" si="62"/>
        <v>65.445506918694051</v>
      </c>
      <c r="EC51" s="2">
        <f t="shared" si="62"/>
        <v>67.29028971781247</v>
      </c>
      <c r="ED51" s="2">
        <f t="shared" si="62"/>
        <v>65.224538732971737</v>
      </c>
      <c r="EE51" s="2">
        <f t="shared" si="62"/>
        <v>68.100792108682214</v>
      </c>
      <c r="EF51" s="2">
        <f t="shared" si="62"/>
        <v>68.912624965488689</v>
      </c>
      <c r="EG51" s="2">
        <f t="shared" si="62"/>
        <v>68.361930036832774</v>
      </c>
      <c r="EH51" s="2">
        <f t="shared" si="62"/>
        <v>64.555350611090063</v>
      </c>
      <c r="EI51" s="2">
        <f t="shared" si="62"/>
        <v>66.747046095619368</v>
      </c>
      <c r="EJ51" s="2">
        <f t="shared" si="62"/>
        <v>62.805049759695066</v>
      </c>
      <c r="EK51" s="2">
        <f t="shared" si="62"/>
        <v>51.366344374807824</v>
      </c>
      <c r="EL51" s="2">
        <f t="shared" si="62"/>
        <v>53.128962529860075</v>
      </c>
      <c r="EM51" s="2">
        <f t="shared" si="62"/>
        <v>58.573951147645992</v>
      </c>
      <c r="EN51" s="2">
        <f t="shared" si="62"/>
        <v>54.349303298574661</v>
      </c>
      <c r="EO51" s="2">
        <f t="shared" si="62"/>
        <v>49.744874946170789</v>
      </c>
      <c r="EQ51" s="2">
        <f t="shared" si="63"/>
        <v>60.363391083483315</v>
      </c>
      <c r="ER51" s="2">
        <f t="shared" si="63"/>
        <v>61.96115035670126</v>
      </c>
      <c r="ES51" s="2">
        <f t="shared" si="63"/>
        <v>63.364202915480988</v>
      </c>
      <c r="ET51" s="2">
        <f t="shared" si="63"/>
        <v>63.734011513423184</v>
      </c>
      <c r="EU51" s="2">
        <f t="shared" si="63"/>
        <v>65.767608968956566</v>
      </c>
      <c r="EV51" s="2">
        <f t="shared" si="63"/>
        <v>67.825958776703217</v>
      </c>
      <c r="EW51" s="2">
        <f t="shared" si="63"/>
        <v>66.085890463754708</v>
      </c>
      <c r="EX51" s="2">
        <f t="shared" si="63"/>
        <v>62.862996286360818</v>
      </c>
      <c r="EY51" s="2">
        <f t="shared" si="63"/>
        <v>65.816567345039388</v>
      </c>
      <c r="EZ51" s="2">
        <f t="shared" si="63"/>
        <v>58.717857488475843</v>
      </c>
      <c r="FA51" s="2">
        <f t="shared" si="63"/>
        <v>50.598496526215811</v>
      </c>
      <c r="FB51" s="2">
        <f t="shared" si="63"/>
        <v>55.893262618264394</v>
      </c>
      <c r="FC51" s="2">
        <f t="shared" si="63"/>
        <v>59.552245292457243</v>
      </c>
      <c r="FD51" s="2">
        <f t="shared" si="63"/>
        <v>59.118774378456671</v>
      </c>
      <c r="FE51" s="2">
        <f t="shared" si="63"/>
        <v>51.521554509917877</v>
      </c>
      <c r="FG51" s="2">
        <f t="shared" si="64"/>
        <v>0.19377615602201642</v>
      </c>
      <c r="FH51" s="2">
        <f t="shared" si="64"/>
        <v>0.20585880281639055</v>
      </c>
      <c r="FI51" s="2">
        <f t="shared" si="64"/>
        <v>0.19572028434858482</v>
      </c>
      <c r="FJ51" s="2">
        <f t="shared" si="64"/>
        <v>0.19489414153772297</v>
      </c>
      <c r="FK51" s="2">
        <f t="shared" si="64"/>
        <v>0.20972341907019201</v>
      </c>
      <c r="FL51" s="2">
        <f t="shared" si="64"/>
        <v>0.19289806446107355</v>
      </c>
      <c r="FM51" s="2">
        <f t="shared" si="64"/>
        <v>0.2177684770125341</v>
      </c>
      <c r="FN51" s="2">
        <f t="shared" si="64"/>
        <v>0.20781273728742478</v>
      </c>
      <c r="FO51" s="2">
        <f t="shared" si="64"/>
        <v>0.18924995301055528</v>
      </c>
      <c r="FP51" s="2">
        <f t="shared" si="64"/>
        <v>0.18499016986743366</v>
      </c>
      <c r="FQ51" s="2">
        <f t="shared" si="64"/>
        <v>0.17543233124156998</v>
      </c>
      <c r="FR51" s="2">
        <f t="shared" si="64"/>
        <v>0.1880125952484028</v>
      </c>
      <c r="FS51" s="2">
        <f t="shared" si="64"/>
        <v>0.15010637782691341</v>
      </c>
      <c r="FT51" s="2">
        <f t="shared" si="64"/>
        <v>0.156790363602414</v>
      </c>
      <c r="FU51" s="2">
        <f t="shared" si="64"/>
        <v>0.13717431249873935</v>
      </c>
      <c r="FW51" s="2">
        <f t="shared" si="53"/>
        <v>1.4304679810538528E-6</v>
      </c>
      <c r="FX51" s="2">
        <f t="shared" si="53"/>
        <v>8.2144049687105072E-6</v>
      </c>
      <c r="FY51" s="2">
        <f t="shared" si="53"/>
        <v>7.1038648723247943E-6</v>
      </c>
      <c r="FZ51" s="2">
        <f t="shared" si="53"/>
        <v>7.1510858692056616E-6</v>
      </c>
      <c r="GA51" s="2">
        <f t="shared" si="53"/>
        <v>8.5638979772106453E-6</v>
      </c>
      <c r="GB51" s="2">
        <f t="shared" si="53"/>
        <v>1.0084146740377418E-5</v>
      </c>
      <c r="GC51" s="2">
        <f t="shared" si="53"/>
        <v>1.014403351022702E-5</v>
      </c>
      <c r="GD51" s="2">
        <f t="shared" si="53"/>
        <v>1.0935826055179034E-5</v>
      </c>
      <c r="GE51" s="2">
        <f t="shared" si="53"/>
        <v>1.0651027593051587E-5</v>
      </c>
      <c r="GF51" s="2">
        <f t="shared" si="53"/>
        <v>8.6919072482339079E-6</v>
      </c>
      <c r="GG51" s="2">
        <f t="shared" si="53"/>
        <v>7.7866383764920164E-6</v>
      </c>
      <c r="GH51" s="2">
        <f t="shared" si="53"/>
        <v>6.3405906400302321E-6</v>
      </c>
      <c r="GI51" s="2">
        <f t="shared" si="53"/>
        <v>4.8048389628317701E-6</v>
      </c>
      <c r="GJ51" s="2">
        <f t="shared" si="53"/>
        <v>3.375846707053364E-6</v>
      </c>
      <c r="GK51" s="2">
        <f t="shared" si="53"/>
        <v>3.2901775574928525E-6</v>
      </c>
      <c r="GM51" s="86">
        <f t="shared" si="54"/>
        <v>1.3857396617590688E-5</v>
      </c>
      <c r="GN51" s="86">
        <f t="shared" si="54"/>
        <v>2.8054525949600572E-5</v>
      </c>
      <c r="GO51" s="86">
        <f t="shared" si="54"/>
        <v>1.5211361060120047E-5</v>
      </c>
      <c r="GP51" s="86">
        <f t="shared" si="54"/>
        <v>1.5190203013173209E-5</v>
      </c>
      <c r="GQ51" s="86">
        <f t="shared" si="54"/>
        <v>2.1973408692455202E-5</v>
      </c>
      <c r="GR51" s="86">
        <f t="shared" si="54"/>
        <v>6.6772830846470744E-6</v>
      </c>
      <c r="GS51" s="86">
        <f t="shared" si="54"/>
        <v>3.6509655991725823E-5</v>
      </c>
      <c r="GT51" s="86">
        <f t="shared" si="54"/>
        <v>1.9011179740718543E-5</v>
      </c>
      <c r="GU51" s="86">
        <f t="shared" si="54"/>
        <v>5.1711051664354899E-6</v>
      </c>
      <c r="GV51" s="86">
        <f t="shared" si="54"/>
        <v>5.7791743980539045E-6</v>
      </c>
      <c r="GW51" s="86">
        <f t="shared" si="54"/>
        <v>1.7687021420840348E-6</v>
      </c>
      <c r="GX51" s="86">
        <f t="shared" si="54"/>
        <v>6.2141282656080958E-6</v>
      </c>
      <c r="GY51" s="86">
        <f t="shared" si="54"/>
        <v>2.3824064625849347E-7</v>
      </c>
      <c r="GZ51" s="86">
        <f t="shared" si="54"/>
        <v>2.39116035955261E-7</v>
      </c>
      <c r="HA51" s="86">
        <f t="shared" si="54"/>
        <v>2.2340802761299503E-8</v>
      </c>
      <c r="HC51" s="86">
        <f t="shared" si="58"/>
        <v>2.929282883594157E-19</v>
      </c>
      <c r="HD51" s="86">
        <f t="shared" si="58"/>
        <v>5.8927615282157871E-17</v>
      </c>
      <c r="HE51" s="86">
        <f t="shared" si="58"/>
        <v>1.6412860651571495E-17</v>
      </c>
      <c r="HF51" s="86">
        <f t="shared" si="58"/>
        <v>1.1827098933023591E-16</v>
      </c>
      <c r="HG51" s="86">
        <f t="shared" si="58"/>
        <v>8.4055082325168433E-17</v>
      </c>
      <c r="HH51" s="86">
        <f t="shared" si="58"/>
        <v>6.1761592842835743E-18</v>
      </c>
      <c r="HI51" s="86">
        <f t="shared" si="58"/>
        <v>6.480063541607467E-19</v>
      </c>
      <c r="HJ51" s="86">
        <f t="shared" si="58"/>
        <v>1.4420451439973986E-17</v>
      </c>
      <c r="HK51" s="86">
        <f t="shared" si="58"/>
        <v>6.8113835851812E-18</v>
      </c>
      <c r="HL51" s="86">
        <f t="shared" si="58"/>
        <v>1.4770320228982858E-18</v>
      </c>
      <c r="HM51" s="86">
        <f t="shared" si="58"/>
        <v>3.9734164209836757E-19</v>
      </c>
      <c r="HN51" s="86">
        <f t="shared" si="58"/>
        <v>4.3958659873491977E-17</v>
      </c>
      <c r="HO51" s="86">
        <f t="shared" si="58"/>
        <v>4.2696932214160982E-22</v>
      </c>
      <c r="HP51" s="86">
        <f t="shared" si="58"/>
        <v>1.1564355877492582E-26</v>
      </c>
      <c r="HQ51" s="86">
        <f t="shared" si="58"/>
        <v>9.0795695348459357E-29</v>
      </c>
      <c r="HS51" s="86">
        <f t="shared" si="55"/>
        <v>5.451466151403541E-137</v>
      </c>
      <c r="HT51" s="86">
        <f t="shared" si="55"/>
        <v>2.2782220120010142E-104</v>
      </c>
      <c r="HU51" s="86">
        <f t="shared" si="55"/>
        <v>9.5653725062340719E-110</v>
      </c>
      <c r="HV51" s="86">
        <f t="shared" si="55"/>
        <v>2.0368903646688585E-103</v>
      </c>
      <c r="HW51" s="86">
        <f t="shared" si="55"/>
        <v>1.0395168854685463E-106</v>
      </c>
      <c r="HX51" s="86">
        <f t="shared" si="55"/>
        <v>2.8544200772181772E-114</v>
      </c>
      <c r="HY51" s="86">
        <f t="shared" si="55"/>
        <v>3.2573395856926819E-119</v>
      </c>
      <c r="HZ51" s="86">
        <f t="shared" si="55"/>
        <v>1.7281118684644171E-111</v>
      </c>
      <c r="IA51" s="86">
        <f t="shared" si="55"/>
        <v>4.1784699740856051E-114</v>
      </c>
      <c r="IB51" s="86">
        <f t="shared" si="55"/>
        <v>1.4856875046152609E-118</v>
      </c>
      <c r="IC51" s="86">
        <f t="shared" si="55"/>
        <v>1.104243676275224E-125</v>
      </c>
      <c r="ID51" s="86">
        <f t="shared" si="55"/>
        <v>2.5561457801749618E-110</v>
      </c>
      <c r="IE51" s="86">
        <f t="shared" si="55"/>
        <v>3.1430133563574791E-146</v>
      </c>
      <c r="IF51" s="86">
        <f t="shared" si="55"/>
        <v>2.7532982668800616E-99</v>
      </c>
      <c r="IG51" s="86">
        <f t="shared" si="55"/>
        <v>3.567805547912362E-55</v>
      </c>
      <c r="II51" s="86">
        <f t="shared" si="56"/>
        <v>0</v>
      </c>
      <c r="IJ51" s="86">
        <f t="shared" si="56"/>
        <v>3.0028266465446119E-255</v>
      </c>
      <c r="IK51" s="86">
        <f t="shared" si="56"/>
        <v>1.0988420099989078E-272</v>
      </c>
      <c r="IL51" s="86">
        <f t="shared" si="56"/>
        <v>5.8736562341428474E-258</v>
      </c>
      <c r="IM51" s="86">
        <f t="shared" si="56"/>
        <v>3.2527740190590743E-267</v>
      </c>
      <c r="IN51" s="86">
        <f t="shared" si="56"/>
        <v>1.4185694657562497E-284</v>
      </c>
      <c r="IO51" s="86">
        <f t="shared" si="56"/>
        <v>3.9416571485434698E-296</v>
      </c>
      <c r="IP51" s="86">
        <f t="shared" si="56"/>
        <v>8.9205950773572842E-275</v>
      </c>
      <c r="IQ51" s="86">
        <f t="shared" si="56"/>
        <v>6.3793129226997202E-283</v>
      </c>
      <c r="IR51" s="86">
        <f t="shared" si="56"/>
        <v>4.8898892932940608E-297</v>
      </c>
      <c r="IS51" s="86">
        <f t="shared" si="56"/>
        <v>0</v>
      </c>
      <c r="IT51" s="86">
        <f t="shared" si="56"/>
        <v>4.5316284072703765E-278</v>
      </c>
      <c r="IU51" s="86">
        <f t="shared" si="56"/>
        <v>0</v>
      </c>
      <c r="IV51" s="86">
        <f t="shared" si="56"/>
        <v>8.8481604776053982E-98</v>
      </c>
      <c r="IW51" s="86">
        <f t="shared" si="56"/>
        <v>2.6424704866768525E-160</v>
      </c>
      <c r="IY51" s="86">
        <f t="shared" si="57"/>
        <v>1.3857396617590981E-5</v>
      </c>
      <c r="IZ51" s="86">
        <f t="shared" si="57"/>
        <v>2.8054525949659499E-5</v>
      </c>
      <c r="JA51" s="86">
        <f t="shared" si="57"/>
        <v>1.5211361060136459E-5</v>
      </c>
      <c r="JB51" s="86">
        <f t="shared" si="57"/>
        <v>1.5190203013291481E-5</v>
      </c>
      <c r="JC51" s="86">
        <f t="shared" si="57"/>
        <v>2.1973408692539258E-5</v>
      </c>
      <c r="JD51" s="86">
        <f t="shared" si="57"/>
        <v>6.6772830846532509E-6</v>
      </c>
      <c r="JE51" s="86">
        <f t="shared" si="57"/>
        <v>3.6509655991726474E-5</v>
      </c>
      <c r="JF51" s="86">
        <f t="shared" si="57"/>
        <v>1.9011179740732963E-5</v>
      </c>
      <c r="JG51" s="86">
        <f t="shared" si="57"/>
        <v>5.1711051664423009E-6</v>
      </c>
      <c r="JH51" s="86">
        <f t="shared" si="57"/>
        <v>5.7791743980553817E-6</v>
      </c>
      <c r="JI51" s="86">
        <f t="shared" si="57"/>
        <v>1.7687021420844321E-6</v>
      </c>
      <c r="JJ51" s="86">
        <f t="shared" si="57"/>
        <v>6.2141282656520543E-6</v>
      </c>
      <c r="JK51" s="86">
        <f t="shared" si="57"/>
        <v>2.382406462584939E-7</v>
      </c>
      <c r="JL51" s="86">
        <f t="shared" si="57"/>
        <v>2.39116035955261E-7</v>
      </c>
      <c r="JM51" s="86">
        <f t="shared" si="57"/>
        <v>2.2340802761299503E-8</v>
      </c>
    </row>
    <row r="52" spans="2:273" x14ac:dyDescent="0.25">
      <c r="B52" s="2">
        <v>25</v>
      </c>
      <c r="C52" s="37">
        <v>59.667000000000002</v>
      </c>
      <c r="D52" s="37">
        <v>61.667000000000002</v>
      </c>
      <c r="E52" s="37">
        <v>64.311000000000007</v>
      </c>
      <c r="F52" s="37">
        <v>67.683000000000007</v>
      </c>
      <c r="G52" s="37">
        <v>69.555999999999997</v>
      </c>
      <c r="H52" s="37">
        <v>66.435000000000002</v>
      </c>
      <c r="I52" s="37">
        <v>69.613</v>
      </c>
      <c r="J52" s="37">
        <v>68.081000000000003</v>
      </c>
      <c r="K52" s="37">
        <v>64.081000000000003</v>
      </c>
      <c r="L52" s="37">
        <v>62.29</v>
      </c>
      <c r="M52" s="37">
        <v>58.854999999999997</v>
      </c>
      <c r="N52" s="37">
        <v>62.064999999999998</v>
      </c>
      <c r="O52" s="37">
        <v>56.677</v>
      </c>
      <c r="P52" s="37">
        <v>52.805999999999997</v>
      </c>
      <c r="Q52" s="37">
        <v>46.741999999999997</v>
      </c>
      <c r="S52" s="4">
        <f t="shared" si="59"/>
        <v>61.443456552275514</v>
      </c>
      <c r="T52" s="4">
        <f t="shared" si="59"/>
        <v>63.904433312078332</v>
      </c>
      <c r="U52" s="4">
        <f t="shared" si="59"/>
        <v>65.263164291579926</v>
      </c>
      <c r="V52" s="4">
        <f t="shared" si="59"/>
        <v>66.384379898654544</v>
      </c>
      <c r="W52" s="4">
        <f t="shared" si="59"/>
        <v>68.688369830658146</v>
      </c>
      <c r="X52" s="4">
        <f t="shared" si="59"/>
        <v>68.571133174281073</v>
      </c>
      <c r="Y52" s="4">
        <f t="shared" si="59"/>
        <v>69.228422186321922</v>
      </c>
      <c r="Z52" s="4">
        <f t="shared" si="59"/>
        <v>67.245357884106369</v>
      </c>
      <c r="AA52" s="4">
        <f t="shared" si="59"/>
        <v>67.269899474673025</v>
      </c>
      <c r="AB52" s="4">
        <f t="shared" si="59"/>
        <v>64.179066990234332</v>
      </c>
      <c r="AC52" s="4">
        <f t="shared" si="59"/>
        <v>58.739796469924528</v>
      </c>
      <c r="AD52" s="4">
        <f t="shared" si="59"/>
        <v>60.106779767378278</v>
      </c>
      <c r="AE52" s="4">
        <f t="shared" si="59"/>
        <v>58.210529735534053</v>
      </c>
      <c r="AF52" s="4">
        <f t="shared" si="59"/>
        <v>52.582585517650202</v>
      </c>
      <c r="AG52" s="4">
        <f t="shared" si="59"/>
        <v>48.43712941493488</v>
      </c>
      <c r="AI52" s="4">
        <f t="shared" si="60"/>
        <v>-1.776456552275512</v>
      </c>
      <c r="AJ52" s="4">
        <f t="shared" si="60"/>
        <v>-2.2374333120783305</v>
      </c>
      <c r="AK52" s="4">
        <f t="shared" si="60"/>
        <v>-0.95216429157991911</v>
      </c>
      <c r="AL52" s="4">
        <f t="shared" si="60"/>
        <v>1.2986201013454632</v>
      </c>
      <c r="AM52" s="4">
        <f t="shared" si="60"/>
        <v>0.86763016934185089</v>
      </c>
      <c r="AN52" s="4">
        <f t="shared" si="60"/>
        <v>-2.1361331742810705</v>
      </c>
      <c r="AO52" s="4">
        <f t="shared" si="60"/>
        <v>0.38457781367807797</v>
      </c>
      <c r="AP52" s="4">
        <f t="shared" si="60"/>
        <v>0.83564211589363424</v>
      </c>
      <c r="AQ52" s="4">
        <f t="shared" si="60"/>
        <v>-3.1888994746730219</v>
      </c>
      <c r="AR52" s="4">
        <f t="shared" si="60"/>
        <v>-1.8890669902343333</v>
      </c>
      <c r="AS52" s="4">
        <f t="shared" si="60"/>
        <v>0.11520353007546902</v>
      </c>
      <c r="AT52" s="4">
        <f t="shared" si="60"/>
        <v>1.95822023262172</v>
      </c>
      <c r="AU52" s="4">
        <f t="shared" si="60"/>
        <v>-1.5335297355340529</v>
      </c>
      <c r="AV52" s="4">
        <f t="shared" si="60"/>
        <v>0.22341448234979566</v>
      </c>
      <c r="AW52" s="4">
        <f t="shared" si="60"/>
        <v>-1.6951294149348826</v>
      </c>
      <c r="AY52" s="2">
        <f t="shared" si="51"/>
        <v>61.416125911932753</v>
      </c>
      <c r="AZ52" s="2">
        <f t="shared" si="51"/>
        <v>63.854747323503034</v>
      </c>
      <c r="BA52" s="2">
        <f t="shared" si="51"/>
        <v>65.232698026449185</v>
      </c>
      <c r="BB52" s="2">
        <f t="shared" si="51"/>
        <v>66.355439783150871</v>
      </c>
      <c r="BC52" s="2">
        <f t="shared" si="51"/>
        <v>68.648563937083438</v>
      </c>
      <c r="BD52" s="2">
        <f t="shared" si="51"/>
        <v>68.556932254972025</v>
      </c>
      <c r="BE52" s="2">
        <f t="shared" si="51"/>
        <v>69.16171867331866</v>
      </c>
      <c r="BF52" s="2">
        <f t="shared" si="51"/>
        <v>67.211376959253414</v>
      </c>
      <c r="BG52" s="2">
        <f t="shared" si="51"/>
        <v>67.258859368775617</v>
      </c>
      <c r="BH52" s="2">
        <f t="shared" si="51"/>
        <v>64.1672729507914</v>
      </c>
      <c r="BI52" s="2">
        <f t="shared" si="51"/>
        <v>58.735448518028818</v>
      </c>
      <c r="BJ52" s="2">
        <f t="shared" si="51"/>
        <v>60.093757708510815</v>
      </c>
      <c r="BK52" s="2">
        <f t="shared" si="51"/>
        <v>58.209878603036223</v>
      </c>
      <c r="BL52" s="2">
        <f t="shared" si="51"/>
        <v>52.58195795080249</v>
      </c>
      <c r="BM52" s="2">
        <f t="shared" si="51"/>
        <v>48.43707150094874</v>
      </c>
      <c r="BO52" s="2">
        <f t="shared" si="10"/>
        <v>59.667000000000002</v>
      </c>
      <c r="BP52" s="2">
        <f t="shared" si="11"/>
        <v>61.667000000000002</v>
      </c>
      <c r="BQ52" s="2">
        <f t="shared" si="12"/>
        <v>64.311000000000007</v>
      </c>
      <c r="BR52" s="2">
        <f t="shared" si="13"/>
        <v>67.683000000000007</v>
      </c>
      <c r="BS52" s="2">
        <f t="shared" si="14"/>
        <v>69.555999999999997</v>
      </c>
      <c r="BT52" s="2">
        <f t="shared" si="15"/>
        <v>66.435000000000002</v>
      </c>
      <c r="BU52" s="2">
        <f t="shared" si="16"/>
        <v>69.613</v>
      </c>
      <c r="BV52" s="2">
        <f t="shared" si="17"/>
        <v>68.081000000000003</v>
      </c>
      <c r="BW52" s="2">
        <f t="shared" si="18"/>
        <v>64.081000000000003</v>
      </c>
      <c r="BX52" s="2">
        <f t="shared" si="19"/>
        <v>62.29</v>
      </c>
      <c r="BY52" s="2">
        <f t="shared" si="20"/>
        <v>58.854999999999997</v>
      </c>
      <c r="BZ52" s="2">
        <f t="shared" si="21"/>
        <v>62.064999999999998</v>
      </c>
      <c r="CA52" s="2">
        <f t="shared" si="22"/>
        <v>56.677</v>
      </c>
      <c r="CB52" s="2">
        <f t="shared" si="23"/>
        <v>52.805999999999997</v>
      </c>
      <c r="CC52" s="2">
        <f t="shared" si="24"/>
        <v>46.741999999999997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60.741310661268571</v>
      </c>
      <c r="DL52" s="2">
        <f t="shared" si="61"/>
        <v>63.455990042674252</v>
      </c>
      <c r="DM52" s="2">
        <f t="shared" si="61"/>
        <v>64.734172469635624</v>
      </c>
      <c r="DN52" s="2">
        <f t="shared" si="61"/>
        <v>66.696592037786786</v>
      </c>
      <c r="DO52" s="2">
        <f t="shared" si="61"/>
        <v>68.858108108108112</v>
      </c>
      <c r="DP52" s="2">
        <f t="shared" si="61"/>
        <v>68.506391902833997</v>
      </c>
      <c r="DQ52" s="2">
        <f t="shared" si="61"/>
        <v>69.457125177809388</v>
      </c>
      <c r="DR52" s="2">
        <f t="shared" si="61"/>
        <v>68.021943100995756</v>
      </c>
      <c r="DS52" s="2">
        <f t="shared" si="61"/>
        <v>67.438927392120092</v>
      </c>
      <c r="DT52" s="2">
        <f t="shared" si="61"/>
        <v>64.549295872420274</v>
      </c>
      <c r="DU52" s="2">
        <f t="shared" si="61"/>
        <v>60.463904127579752</v>
      </c>
      <c r="DV52" s="2">
        <f t="shared" si="61"/>
        <v>61.875610694183862</v>
      </c>
      <c r="DW52" s="2">
        <f t="shared" si="61"/>
        <v>58.16265127475652</v>
      </c>
      <c r="DX52" s="2">
        <f t="shared" si="61"/>
        <v>52.239074442863902</v>
      </c>
      <c r="DY52" s="2">
        <f t="shared" si="61"/>
        <v>48.22562885154062</v>
      </c>
      <c r="EA52" s="2">
        <f t="shared" si="62"/>
        <v>63.976744990279087</v>
      </c>
      <c r="EB52" s="2">
        <f t="shared" si="62"/>
        <v>65.257820385276304</v>
      </c>
      <c r="EC52" s="2">
        <f t="shared" si="62"/>
        <v>67.101193524228108</v>
      </c>
      <c r="ED52" s="2">
        <f t="shared" si="62"/>
        <v>65.070200939707348</v>
      </c>
      <c r="EE52" s="2">
        <f t="shared" si="62"/>
        <v>67.928535161522262</v>
      </c>
      <c r="EF52" s="2">
        <f t="shared" si="62"/>
        <v>68.749847899986207</v>
      </c>
      <c r="EG52" s="2">
        <f t="shared" si="62"/>
        <v>68.194081909960133</v>
      </c>
      <c r="EH52" s="2">
        <f t="shared" si="62"/>
        <v>64.393446168655032</v>
      </c>
      <c r="EI52" s="2">
        <f t="shared" si="62"/>
        <v>66.55537366843825</v>
      </c>
      <c r="EJ52" s="2">
        <f t="shared" si="62"/>
        <v>62.632482930062984</v>
      </c>
      <c r="EK52" s="2">
        <f t="shared" si="62"/>
        <v>51.326221671868346</v>
      </c>
      <c r="EL52" s="2">
        <f t="shared" si="62"/>
        <v>53.07532692526447</v>
      </c>
      <c r="EM52" s="2">
        <f t="shared" si="62"/>
        <v>58.453717433543289</v>
      </c>
      <c r="EN52" s="2">
        <f t="shared" si="62"/>
        <v>54.263610298520234</v>
      </c>
      <c r="EO52" s="2">
        <f t="shared" si="62"/>
        <v>49.64997880360081</v>
      </c>
      <c r="EQ52" s="2">
        <f t="shared" si="63"/>
        <v>60.224171156847056</v>
      </c>
      <c r="ER52" s="2">
        <f t="shared" si="63"/>
        <v>61.814411437613103</v>
      </c>
      <c r="ES52" s="2">
        <f t="shared" si="63"/>
        <v>63.221343158104922</v>
      </c>
      <c r="ET52" s="2">
        <f t="shared" si="63"/>
        <v>63.597254986715271</v>
      </c>
      <c r="EU52" s="2">
        <f t="shared" si="63"/>
        <v>65.623615619048167</v>
      </c>
      <c r="EV52" s="2">
        <f t="shared" si="63"/>
        <v>67.676681888284264</v>
      </c>
      <c r="EW52" s="2">
        <f t="shared" si="63"/>
        <v>65.945612058005722</v>
      </c>
      <c r="EX52" s="2">
        <f t="shared" si="63"/>
        <v>62.721835820838372</v>
      </c>
      <c r="EY52" s="2">
        <f t="shared" si="63"/>
        <v>65.635990751861058</v>
      </c>
      <c r="EZ52" s="2">
        <f t="shared" si="63"/>
        <v>58.593808476637015</v>
      </c>
      <c r="FA52" s="2">
        <f t="shared" si="63"/>
        <v>50.567881571449981</v>
      </c>
      <c r="FB52" s="2">
        <f t="shared" si="63"/>
        <v>55.806874558183551</v>
      </c>
      <c r="FC52" s="2">
        <f t="shared" si="63"/>
        <v>59.420909352565104</v>
      </c>
      <c r="FD52" s="2">
        <f t="shared" si="63"/>
        <v>58.971417520970725</v>
      </c>
      <c r="FE52" s="2">
        <f t="shared" si="63"/>
        <v>51.40307951119307</v>
      </c>
      <c r="FG52" s="2">
        <f t="shared" si="64"/>
        <v>0.20857203944402516</v>
      </c>
      <c r="FH52" s="2">
        <f t="shared" si="64"/>
        <v>0.22132399808699726</v>
      </c>
      <c r="FI52" s="2">
        <f t="shared" si="64"/>
        <v>0.21062583152094227</v>
      </c>
      <c r="FJ52" s="2">
        <f t="shared" si="64"/>
        <v>0.20975318031632961</v>
      </c>
      <c r="FK52" s="2">
        <f t="shared" si="64"/>
        <v>0.22539654184637606</v>
      </c>
      <c r="FL52" s="2">
        <f t="shared" si="64"/>
        <v>0.20764416882258954</v>
      </c>
      <c r="FM52" s="2">
        <f t="shared" si="64"/>
        <v>0.2338649062565907</v>
      </c>
      <c r="FN52" s="2">
        <f t="shared" si="64"/>
        <v>0.22338343197571278</v>
      </c>
      <c r="FO52" s="2">
        <f t="shared" si="64"/>
        <v>0.20378759254380432</v>
      </c>
      <c r="FP52" s="2">
        <f t="shared" si="64"/>
        <v>0.19928101625707542</v>
      </c>
      <c r="FQ52" s="2">
        <f t="shared" si="64"/>
        <v>0.18915618301654546</v>
      </c>
      <c r="FR52" s="2">
        <f t="shared" si="64"/>
        <v>0.20247892261680966</v>
      </c>
      <c r="FS52" s="2">
        <f t="shared" si="64"/>
        <v>0.16223882887613647</v>
      </c>
      <c r="FT52" s="2">
        <f t="shared" si="64"/>
        <v>0.16935540106079985</v>
      </c>
      <c r="FU52" s="2">
        <f t="shared" si="64"/>
        <v>0.1484440846887744</v>
      </c>
      <c r="FW52" s="2">
        <f t="shared" si="53"/>
        <v>1.5684767350426522E-6</v>
      </c>
      <c r="FX52" s="2">
        <f t="shared" si="53"/>
        <v>9.0069088044072427E-6</v>
      </c>
      <c r="FY52" s="2">
        <f t="shared" si="53"/>
        <v>7.7892276023637488E-6</v>
      </c>
      <c r="FZ52" s="2">
        <f t="shared" si="53"/>
        <v>7.8410043246356321E-6</v>
      </c>
      <c r="GA52" s="2">
        <f t="shared" si="53"/>
        <v>9.390119647613001E-6</v>
      </c>
      <c r="GB52" s="2">
        <f t="shared" si="53"/>
        <v>1.1057036270138446E-5</v>
      </c>
      <c r="GC52" s="2">
        <f t="shared" si="53"/>
        <v>1.1122700679366674E-5</v>
      </c>
      <c r="GD52" s="2">
        <f t="shared" si="53"/>
        <v>1.1990882175113026E-5</v>
      </c>
      <c r="GE52" s="2">
        <f t="shared" si="53"/>
        <v>1.1678607521457636E-5</v>
      </c>
      <c r="GF52" s="2">
        <f t="shared" si="53"/>
        <v>9.5304787885229414E-6</v>
      </c>
      <c r="GG52" s="2">
        <f t="shared" si="53"/>
        <v>8.5378727870766858E-6</v>
      </c>
      <c r="GH52" s="2">
        <f t="shared" si="53"/>
        <v>6.9523151345316813E-6</v>
      </c>
      <c r="GI52" s="2">
        <f t="shared" si="53"/>
        <v>5.2683987164938001E-6</v>
      </c>
      <c r="GJ52" s="2">
        <f t="shared" si="53"/>
        <v>3.7015411022301357E-6</v>
      </c>
      <c r="GK52" s="2">
        <f t="shared" si="53"/>
        <v>3.6076068080665015E-6</v>
      </c>
      <c r="GM52" s="86">
        <f t="shared" si="54"/>
        <v>2.3699358647941055E-5</v>
      </c>
      <c r="GN52" s="86">
        <f t="shared" si="54"/>
        <v>4.6311103858826857E-5</v>
      </c>
      <c r="GO52" s="86">
        <f t="shared" si="54"/>
        <v>2.5920814937311575E-5</v>
      </c>
      <c r="GP52" s="86">
        <f t="shared" si="54"/>
        <v>2.5837507311149544E-5</v>
      </c>
      <c r="GQ52" s="86">
        <f t="shared" si="54"/>
        <v>3.7435790696887898E-5</v>
      </c>
      <c r="GR52" s="86">
        <f t="shared" si="54"/>
        <v>1.2155244842964383E-5</v>
      </c>
      <c r="GS52" s="86">
        <f t="shared" si="54"/>
        <v>6.0404138493160787E-5</v>
      </c>
      <c r="GT52" s="86">
        <f t="shared" si="54"/>
        <v>3.2679093674755578E-5</v>
      </c>
      <c r="GU52" s="86">
        <f t="shared" si="54"/>
        <v>9.5350500800307352E-6</v>
      </c>
      <c r="GV52" s="86">
        <f t="shared" si="54"/>
        <v>1.0434912891060775E-5</v>
      </c>
      <c r="GW52" s="86">
        <f t="shared" si="54"/>
        <v>3.4402258986504267E-6</v>
      </c>
      <c r="GX52" s="86">
        <f t="shared" si="54"/>
        <v>1.1238348421260069E-5</v>
      </c>
      <c r="GY52" s="86">
        <f t="shared" si="54"/>
        <v>5.0329376676186225E-7</v>
      </c>
      <c r="GZ52" s="86">
        <f t="shared" si="54"/>
        <v>5.1652347161916781E-7</v>
      </c>
      <c r="HA52" s="86">
        <f t="shared" si="54"/>
        <v>5.3906240883139054E-8</v>
      </c>
      <c r="HC52" s="86">
        <f t="shared" si="58"/>
        <v>1.0936942260329315E-18</v>
      </c>
      <c r="HD52" s="86">
        <f t="shared" si="58"/>
        <v>1.8642028386743916E-16</v>
      </c>
      <c r="HE52" s="86">
        <f t="shared" si="58"/>
        <v>5.4303011698053059E-17</v>
      </c>
      <c r="HF52" s="86">
        <f t="shared" si="58"/>
        <v>3.6733089985453891E-16</v>
      </c>
      <c r="HG52" s="86">
        <f t="shared" si="58"/>
        <v>2.7265534514119775E-16</v>
      </c>
      <c r="HH52" s="86">
        <f t="shared" si="58"/>
        <v>2.2114955199649847E-17</v>
      </c>
      <c r="HI52" s="86">
        <f t="shared" si="58"/>
        <v>2.4736538571126462E-18</v>
      </c>
      <c r="HJ52" s="86">
        <f t="shared" si="58"/>
        <v>5.024296033611282E-17</v>
      </c>
      <c r="HK52" s="86">
        <f t="shared" si="58"/>
        <v>2.4406246966613936E-17</v>
      </c>
      <c r="HL52" s="86">
        <f t="shared" si="58"/>
        <v>5.4766340587596451E-18</v>
      </c>
      <c r="HM52" s="86">
        <f t="shared" si="58"/>
        <v>1.54558970710448E-18</v>
      </c>
      <c r="HN52" s="86">
        <f t="shared" si="58"/>
        <v>1.4320591805051258E-16</v>
      </c>
      <c r="HO52" s="86">
        <f t="shared" si="58"/>
        <v>1.9468821893565631E-21</v>
      </c>
      <c r="HP52" s="86">
        <f t="shared" si="58"/>
        <v>7.6051690380340984E-26</v>
      </c>
      <c r="HQ52" s="86">
        <f t="shared" si="58"/>
        <v>6.7036499218371262E-28</v>
      </c>
      <c r="HS52" s="86">
        <f t="shared" si="55"/>
        <v>1.9181644310945019E-134</v>
      </c>
      <c r="HT52" s="86">
        <f t="shared" si="55"/>
        <v>2.7092809791807697E-102</v>
      </c>
      <c r="HU52" s="86">
        <f t="shared" si="55"/>
        <v>1.4279220357343256E-107</v>
      </c>
      <c r="HV52" s="86">
        <f t="shared" si="55"/>
        <v>2.2980046850049653E-101</v>
      </c>
      <c r="HW52" s="86">
        <f t="shared" si="55"/>
        <v>1.4862966587993483E-104</v>
      </c>
      <c r="HX52" s="86">
        <f t="shared" si="55"/>
        <v>6.1860073119555939E-112</v>
      </c>
      <c r="HY52" s="86">
        <f t="shared" si="55"/>
        <v>8.892366259985611E-117</v>
      </c>
      <c r="HZ52" s="86">
        <f t="shared" si="55"/>
        <v>3.3124964132308929E-109</v>
      </c>
      <c r="IA52" s="86">
        <f t="shared" si="55"/>
        <v>9.1083421149466777E-112</v>
      </c>
      <c r="IB52" s="86">
        <f t="shared" si="55"/>
        <v>3.7397949638577071E-116</v>
      </c>
      <c r="IC52" s="86">
        <f t="shared" si="55"/>
        <v>3.6787608709158884E-123</v>
      </c>
      <c r="ID52" s="86">
        <f t="shared" si="55"/>
        <v>3.8729559755578948E-108</v>
      </c>
      <c r="IE52" s="86">
        <f t="shared" si="55"/>
        <v>2.0659783559406065E-143</v>
      </c>
      <c r="IF52" s="86">
        <f t="shared" si="55"/>
        <v>2.1406348145304682E-97</v>
      </c>
      <c r="IG52" s="86">
        <f t="shared" si="55"/>
        <v>3.6009943150359192E-54</v>
      </c>
      <c r="II52" s="86">
        <f t="shared" si="56"/>
        <v>0</v>
      </c>
      <c r="IJ52" s="86">
        <f t="shared" si="56"/>
        <v>2.7771401633297823E-251</v>
      </c>
      <c r="IK52" s="86">
        <f t="shared" si="56"/>
        <v>1.6914559381579614E-268</v>
      </c>
      <c r="IL52" s="86">
        <f t="shared" si="56"/>
        <v>5.378551634183623E-254</v>
      </c>
      <c r="IM52" s="86">
        <f t="shared" si="56"/>
        <v>4.7910029648074619E-263</v>
      </c>
      <c r="IN52" s="86">
        <f t="shared" si="56"/>
        <v>4.5250953739746858E-280</v>
      </c>
      <c r="IO52" s="86">
        <f t="shared" si="56"/>
        <v>1.9320340406895089E-291</v>
      </c>
      <c r="IP52" s="86">
        <f t="shared" si="56"/>
        <v>2.1318834631636627E-270</v>
      </c>
      <c r="IQ52" s="86">
        <f t="shared" si="56"/>
        <v>2.0114641292470163E-278</v>
      </c>
      <c r="IR52" s="86">
        <f t="shared" si="56"/>
        <v>2.1476238607490358E-292</v>
      </c>
      <c r="IS52" s="86">
        <f t="shared" si="56"/>
        <v>0</v>
      </c>
      <c r="IT52" s="86">
        <f t="shared" si="56"/>
        <v>7.6993855889542442E-274</v>
      </c>
      <c r="IU52" s="86">
        <f t="shared" si="56"/>
        <v>0</v>
      </c>
      <c r="IV52" s="86">
        <f t="shared" si="56"/>
        <v>2.2036557983482548E-96</v>
      </c>
      <c r="IW52" s="86">
        <f t="shared" si="56"/>
        <v>5.2829245897142302E-158</v>
      </c>
      <c r="IY52" s="86">
        <f t="shared" si="57"/>
        <v>2.369935864794215E-5</v>
      </c>
      <c r="IZ52" s="86">
        <f t="shared" si="57"/>
        <v>4.6311103859013279E-5</v>
      </c>
      <c r="JA52" s="86">
        <f t="shared" si="57"/>
        <v>2.5920814937365876E-5</v>
      </c>
      <c r="JB52" s="86">
        <f t="shared" si="57"/>
        <v>2.5837507311516875E-5</v>
      </c>
      <c r="JC52" s="86">
        <f t="shared" si="57"/>
        <v>3.7435790697160555E-5</v>
      </c>
      <c r="JD52" s="86">
        <f t="shared" si="57"/>
        <v>1.2155244842986497E-5</v>
      </c>
      <c r="JE52" s="86">
        <f t="shared" si="57"/>
        <v>6.040413849316326E-5</v>
      </c>
      <c r="JF52" s="86">
        <f t="shared" si="57"/>
        <v>3.2679093674805824E-5</v>
      </c>
      <c r="JG52" s="86">
        <f t="shared" si="57"/>
        <v>9.5350500800551416E-6</v>
      </c>
      <c r="JH52" s="86">
        <f t="shared" si="57"/>
        <v>1.0434912891066252E-5</v>
      </c>
      <c r="JI52" s="86">
        <f t="shared" si="57"/>
        <v>3.4402258986519721E-6</v>
      </c>
      <c r="JJ52" s="86">
        <f t="shared" si="57"/>
        <v>1.1238348421403276E-5</v>
      </c>
      <c r="JK52" s="86">
        <f t="shared" si="57"/>
        <v>5.0329376676186416E-7</v>
      </c>
      <c r="JL52" s="86">
        <f t="shared" si="57"/>
        <v>5.1652347161916781E-7</v>
      </c>
      <c r="JM52" s="86">
        <f t="shared" si="57"/>
        <v>5.3906240883139054E-8</v>
      </c>
    </row>
    <row r="53" spans="2:273" x14ac:dyDescent="0.25">
      <c r="B53" s="2">
        <v>26</v>
      </c>
      <c r="C53" s="37">
        <v>60.121000000000002</v>
      </c>
      <c r="D53" s="37">
        <v>61.933</v>
      </c>
      <c r="E53" s="37">
        <v>60.82</v>
      </c>
      <c r="F53" s="37">
        <v>65.459999999999994</v>
      </c>
      <c r="G53" s="37">
        <v>69.016000000000005</v>
      </c>
      <c r="H53" s="37">
        <v>68.790000000000006</v>
      </c>
      <c r="I53" s="37">
        <v>69.838999999999999</v>
      </c>
      <c r="J53" s="37">
        <v>67.081000000000003</v>
      </c>
      <c r="K53" s="37">
        <v>66.338999999999999</v>
      </c>
      <c r="L53" s="37">
        <v>64.048000000000002</v>
      </c>
      <c r="M53" s="37">
        <v>60</v>
      </c>
      <c r="N53" s="37">
        <v>60.661000000000001</v>
      </c>
      <c r="O53" s="37">
        <v>56.628999999999998</v>
      </c>
      <c r="P53" s="37">
        <v>49.515999999999998</v>
      </c>
      <c r="Q53" s="37">
        <v>48.661000000000001</v>
      </c>
      <c r="S53" s="4">
        <f t="shared" si="59"/>
        <v>61.593399591566993</v>
      </c>
      <c r="T53" s="4">
        <f t="shared" si="59"/>
        <v>64.057338227652963</v>
      </c>
      <c r="U53" s="4">
        <f t="shared" si="59"/>
        <v>65.430420979252176</v>
      </c>
      <c r="V53" s="4">
        <f t="shared" si="59"/>
        <v>66.514316437879586</v>
      </c>
      <c r="W53" s="4">
        <f t="shared" si="59"/>
        <v>68.873914139725528</v>
      </c>
      <c r="X53" s="4">
        <f t="shared" si="59"/>
        <v>68.778059514839157</v>
      </c>
      <c r="Y53" s="4">
        <f t="shared" si="59"/>
        <v>69.364213619332659</v>
      </c>
      <c r="Z53" s="4">
        <f t="shared" si="59"/>
        <v>67.337728008160212</v>
      </c>
      <c r="AA53" s="4">
        <f t="shared" si="59"/>
        <v>67.368498002752233</v>
      </c>
      <c r="AB53" s="4">
        <f t="shared" si="59"/>
        <v>64.282518015364644</v>
      </c>
      <c r="AC53" s="4">
        <f t="shared" si="59"/>
        <v>58.730183212074117</v>
      </c>
      <c r="AD53" s="4">
        <f t="shared" si="59"/>
        <v>60.119878322533509</v>
      </c>
      <c r="AE53" s="4">
        <f t="shared" si="59"/>
        <v>58.410317174242003</v>
      </c>
      <c r="AF53" s="4">
        <f t="shared" si="59"/>
        <v>52.69110044236043</v>
      </c>
      <c r="AG53" s="4">
        <f t="shared" si="59"/>
        <v>48.456732693123499</v>
      </c>
      <c r="AI53" s="4">
        <f t="shared" si="60"/>
        <v>-1.4723995915669903</v>
      </c>
      <c r="AJ53" s="4">
        <f t="shared" si="60"/>
        <v>-2.124338227652963</v>
      </c>
      <c r="AK53" s="4">
        <f t="shared" si="60"/>
        <v>-4.6104209792521758</v>
      </c>
      <c r="AL53" s="4">
        <f t="shared" si="60"/>
        <v>-1.0543164378795922</v>
      </c>
      <c r="AM53" s="4">
        <f t="shared" si="60"/>
        <v>0.14208586027447723</v>
      </c>
      <c r="AN53" s="4">
        <f t="shared" si="60"/>
        <v>1.1940485160849335E-2</v>
      </c>
      <c r="AO53" s="4">
        <f t="shared" si="60"/>
        <v>0.47478638066733936</v>
      </c>
      <c r="AP53" s="4">
        <f t="shared" si="60"/>
        <v>-0.25672800816020924</v>
      </c>
      <c r="AQ53" s="4">
        <f t="shared" si="60"/>
        <v>-1.0294980027522342</v>
      </c>
      <c r="AR53" s="4">
        <f t="shared" si="60"/>
        <v>-0.23451801536464245</v>
      </c>
      <c r="AS53" s="4">
        <f t="shared" si="60"/>
        <v>1.2698167879258833</v>
      </c>
      <c r="AT53" s="4">
        <f t="shared" si="60"/>
        <v>0.5411216774664922</v>
      </c>
      <c r="AU53" s="4">
        <f t="shared" si="60"/>
        <v>-1.7813171742420053</v>
      </c>
      <c r="AV53" s="4">
        <f t="shared" si="60"/>
        <v>-3.1751004423604314</v>
      </c>
      <c r="AW53" s="4">
        <f t="shared" si="60"/>
        <v>0.20426730687650263</v>
      </c>
      <c r="AY53" s="2">
        <f t="shared" si="51"/>
        <v>61.548473625392894</v>
      </c>
      <c r="AZ53" s="2">
        <f t="shared" si="51"/>
        <v>63.978422718239187</v>
      </c>
      <c r="BA53" s="2">
        <f t="shared" si="51"/>
        <v>65.380520464647404</v>
      </c>
      <c r="BB53" s="2">
        <f t="shared" si="51"/>
        <v>66.466993012887912</v>
      </c>
      <c r="BC53" s="2">
        <f t="shared" si="51"/>
        <v>68.808819932377361</v>
      </c>
      <c r="BD53" s="2">
        <f t="shared" si="51"/>
        <v>68.753303281753318</v>
      </c>
      <c r="BE53" s="2">
        <f t="shared" si="51"/>
        <v>69.258165587441198</v>
      </c>
      <c r="BF53" s="2">
        <f t="shared" si="51"/>
        <v>67.281682830016479</v>
      </c>
      <c r="BG53" s="2">
        <f t="shared" si="51"/>
        <v>67.349010008650609</v>
      </c>
      <c r="BH53" s="2">
        <f t="shared" si="51"/>
        <v>64.26209696729984</v>
      </c>
      <c r="BI53" s="2">
        <f t="shared" si="51"/>
        <v>58.722098485704322</v>
      </c>
      <c r="BJ53" s="2">
        <f t="shared" si="51"/>
        <v>60.09730425566061</v>
      </c>
      <c r="BK53" s="2">
        <f t="shared" si="51"/>
        <v>58.40900354120226</v>
      </c>
      <c r="BL53" s="2">
        <f t="shared" si="51"/>
        <v>52.689808462381052</v>
      </c>
      <c r="BM53" s="2">
        <f t="shared" si="51"/>
        <v>48.456599831435192</v>
      </c>
      <c r="BO53" s="2">
        <f t="shared" si="10"/>
        <v>60.121000000000002</v>
      </c>
      <c r="BP53" s="2">
        <f t="shared" si="11"/>
        <v>61.933</v>
      </c>
      <c r="BQ53" s="2">
        <f t="shared" si="12"/>
        <v>60.82</v>
      </c>
      <c r="BR53" s="2">
        <f t="shared" si="13"/>
        <v>65.459999999999994</v>
      </c>
      <c r="BS53" s="2">
        <f t="shared" si="14"/>
        <v>69.016000000000005</v>
      </c>
      <c r="BT53" s="2">
        <f t="shared" si="15"/>
        <v>68.790000000000006</v>
      </c>
      <c r="BU53" s="2">
        <f t="shared" si="16"/>
        <v>69.838999999999999</v>
      </c>
      <c r="BV53" s="2">
        <f t="shared" si="17"/>
        <v>67.081000000000003</v>
      </c>
      <c r="BW53" s="2">
        <f t="shared" si="18"/>
        <v>66.338999999999999</v>
      </c>
      <c r="BX53" s="2">
        <f t="shared" si="19"/>
        <v>64.048000000000002</v>
      </c>
      <c r="BY53" s="2">
        <f t="shared" si="20"/>
        <v>60</v>
      </c>
      <c r="BZ53" s="2">
        <f t="shared" si="21"/>
        <v>60.661000000000001</v>
      </c>
      <c r="CA53" s="2">
        <f t="shared" si="22"/>
        <v>56.628999999999998</v>
      </c>
      <c r="CB53" s="2">
        <f t="shared" si="23"/>
        <v>49.515999999999998</v>
      </c>
      <c r="CC53" s="2">
        <f t="shared" si="24"/>
        <v>48.661000000000001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60.89840944669367</v>
      </c>
      <c r="DL53" s="2">
        <f t="shared" si="61"/>
        <v>63.638231425757738</v>
      </c>
      <c r="DM53" s="2">
        <f t="shared" si="61"/>
        <v>64.932470445344123</v>
      </c>
      <c r="DN53" s="2">
        <f t="shared" si="61"/>
        <v>66.918442847503385</v>
      </c>
      <c r="DO53" s="2">
        <f t="shared" si="61"/>
        <v>69.144671298829195</v>
      </c>
      <c r="DP53" s="2">
        <f t="shared" si="61"/>
        <v>68.801085425101192</v>
      </c>
      <c r="DQ53" s="2">
        <f t="shared" si="61"/>
        <v>69.670533099901519</v>
      </c>
      <c r="DR53" s="2">
        <f t="shared" si="61"/>
        <v>68.243687383740038</v>
      </c>
      <c r="DS53" s="2">
        <f t="shared" si="61"/>
        <v>67.625541463414649</v>
      </c>
      <c r="DT53" s="2">
        <f t="shared" si="61"/>
        <v>64.753945121951233</v>
      </c>
      <c r="DU53" s="2">
        <f t="shared" si="61"/>
        <v>60.624160600375248</v>
      </c>
      <c r="DV53" s="2">
        <f t="shared" si="61"/>
        <v>62.066985365853661</v>
      </c>
      <c r="DW53" s="2">
        <f t="shared" si="61"/>
        <v>58.425032826348598</v>
      </c>
      <c r="DX53" s="2">
        <f t="shared" si="61"/>
        <v>52.357111664295857</v>
      </c>
      <c r="DY53" s="2">
        <f t="shared" si="61"/>
        <v>48.246628571428573</v>
      </c>
      <c r="EA53" s="2">
        <f t="shared" si="62"/>
        <v>63.798134400508239</v>
      </c>
      <c r="EB53" s="2">
        <f t="shared" si="62"/>
        <v>65.070133851858557</v>
      </c>
      <c r="EC53" s="2">
        <f t="shared" si="62"/>
        <v>66.912097330643746</v>
      </c>
      <c r="ED53" s="2">
        <f t="shared" si="62"/>
        <v>64.915863146442973</v>
      </c>
      <c r="EE53" s="2">
        <f t="shared" si="62"/>
        <v>67.756278214362311</v>
      </c>
      <c r="EF53" s="2">
        <f t="shared" si="62"/>
        <v>68.587070834483725</v>
      </c>
      <c r="EG53" s="2">
        <f t="shared" si="62"/>
        <v>68.026233783087477</v>
      </c>
      <c r="EH53" s="2">
        <f t="shared" si="62"/>
        <v>64.231541726220001</v>
      </c>
      <c r="EI53" s="2">
        <f t="shared" si="62"/>
        <v>66.363701241257132</v>
      </c>
      <c r="EJ53" s="2">
        <f t="shared" si="62"/>
        <v>62.459916100430895</v>
      </c>
      <c r="EK53" s="2">
        <f t="shared" si="62"/>
        <v>51.286098968928862</v>
      </c>
      <c r="EL53" s="2">
        <f t="shared" si="62"/>
        <v>53.021691320668857</v>
      </c>
      <c r="EM53" s="2">
        <f t="shared" si="62"/>
        <v>58.333483719440586</v>
      </c>
      <c r="EN53" s="2">
        <f t="shared" si="62"/>
        <v>54.1779172984658</v>
      </c>
      <c r="EO53" s="2">
        <f t="shared" si="62"/>
        <v>49.555082661030838</v>
      </c>
      <c r="EQ53" s="2">
        <f t="shared" si="63"/>
        <v>60.084951230210805</v>
      </c>
      <c r="ER53" s="2">
        <f t="shared" si="63"/>
        <v>61.667672518524938</v>
      </c>
      <c r="ES53" s="2">
        <f t="shared" si="63"/>
        <v>63.078483400728857</v>
      </c>
      <c r="ET53" s="2">
        <f t="shared" si="63"/>
        <v>63.460498460007358</v>
      </c>
      <c r="EU53" s="2">
        <f t="shared" si="63"/>
        <v>65.479622269139782</v>
      </c>
      <c r="EV53" s="2">
        <f t="shared" si="63"/>
        <v>67.527404999865311</v>
      </c>
      <c r="EW53" s="2">
        <f t="shared" si="63"/>
        <v>65.805333652256735</v>
      </c>
      <c r="EX53" s="2">
        <f t="shared" si="63"/>
        <v>62.580675355315933</v>
      </c>
      <c r="EY53" s="2">
        <f t="shared" si="63"/>
        <v>65.455414158682728</v>
      </c>
      <c r="EZ53" s="2">
        <f t="shared" si="63"/>
        <v>58.469759464798194</v>
      </c>
      <c r="FA53" s="2">
        <f t="shared" si="63"/>
        <v>50.53726661668415</v>
      </c>
      <c r="FB53" s="2">
        <f t="shared" si="63"/>
        <v>55.720486498102709</v>
      </c>
      <c r="FC53" s="2">
        <f t="shared" si="63"/>
        <v>59.289573412672972</v>
      </c>
      <c r="FD53" s="2">
        <f t="shared" si="63"/>
        <v>58.824060663484779</v>
      </c>
      <c r="FE53" s="2">
        <f t="shared" si="63"/>
        <v>51.284604512468256</v>
      </c>
      <c r="FG53" s="2">
        <f t="shared" si="64"/>
        <v>0.22418352601942873</v>
      </c>
      <c r="FH53" s="2">
        <f t="shared" si="64"/>
        <v>0.23760340687147127</v>
      </c>
      <c r="FI53" s="2">
        <f t="shared" si="64"/>
        <v>0.22634707803902288</v>
      </c>
      <c r="FJ53" s="2">
        <f t="shared" si="64"/>
        <v>0.22542789278356762</v>
      </c>
      <c r="FK53" s="2">
        <f t="shared" si="64"/>
        <v>0.24188245363704319</v>
      </c>
      <c r="FL53" s="2">
        <f t="shared" si="64"/>
        <v>0.22320579194150231</v>
      </c>
      <c r="FM53" s="2">
        <f t="shared" si="64"/>
        <v>0.25076968811081862</v>
      </c>
      <c r="FN53" s="2">
        <f t="shared" si="64"/>
        <v>0.23976767812064967</v>
      </c>
      <c r="FO53" s="2">
        <f t="shared" si="64"/>
        <v>0.21914012487317605</v>
      </c>
      <c r="FP53" s="2">
        <f t="shared" si="64"/>
        <v>0.21438545593368863</v>
      </c>
      <c r="FQ53" s="2">
        <f t="shared" si="64"/>
        <v>0.20368842908564175</v>
      </c>
      <c r="FR53" s="2">
        <f t="shared" si="64"/>
        <v>0.21775982885936729</v>
      </c>
      <c r="FS53" s="2">
        <f t="shared" si="64"/>
        <v>0.17514980444300185</v>
      </c>
      <c r="FT53" s="2">
        <f t="shared" si="64"/>
        <v>0.18270920011267217</v>
      </c>
      <c r="FU53" s="2">
        <f t="shared" si="64"/>
        <v>0.1604675473700439</v>
      </c>
      <c r="FW53" s="2">
        <f t="shared" si="53"/>
        <v>1.7198002808853946E-6</v>
      </c>
      <c r="FX53" s="2">
        <f t="shared" si="53"/>
        <v>9.8758705368442975E-6</v>
      </c>
      <c r="FY53" s="2">
        <f t="shared" si="53"/>
        <v>8.5407118125236166E-6</v>
      </c>
      <c r="FZ53" s="2">
        <f t="shared" si="53"/>
        <v>8.5974837739516785E-6</v>
      </c>
      <c r="GA53" s="2">
        <f t="shared" si="53"/>
        <v>1.0296052125159348E-5</v>
      </c>
      <c r="GB53" s="2">
        <f t="shared" si="53"/>
        <v>1.2123786250965639E-5</v>
      </c>
      <c r="GC53" s="2">
        <f t="shared" si="53"/>
        <v>1.2195785689878144E-5</v>
      </c>
      <c r="GD53" s="2">
        <f t="shared" si="53"/>
        <v>1.3147725647472852E-5</v>
      </c>
      <c r="GE53" s="2">
        <f t="shared" si="53"/>
        <v>1.2805324080436656E-5</v>
      </c>
      <c r="GF53" s="2">
        <f t="shared" si="53"/>
        <v>1.044995258186257E-5</v>
      </c>
      <c r="GG53" s="2">
        <f t="shared" si="53"/>
        <v>9.3615836411635787E-6</v>
      </c>
      <c r="GH53" s="2">
        <f t="shared" si="53"/>
        <v>7.6230568445890983E-6</v>
      </c>
      <c r="GI53" s="2">
        <f t="shared" si="53"/>
        <v>5.7766813850202007E-6</v>
      </c>
      <c r="GJ53" s="2">
        <f t="shared" si="53"/>
        <v>4.0586576613034134E-6</v>
      </c>
      <c r="GK53" s="2">
        <f t="shared" si="53"/>
        <v>3.955660828513528E-6</v>
      </c>
      <c r="GM53" s="86">
        <f t="shared" si="54"/>
        <v>3.9983310000139491E-5</v>
      </c>
      <c r="GN53" s="86">
        <f t="shared" si="54"/>
        <v>7.5485734195435283E-5</v>
      </c>
      <c r="GO53" s="86">
        <f t="shared" si="54"/>
        <v>4.3575977099451129E-5</v>
      </c>
      <c r="GP53" s="86">
        <f t="shared" si="54"/>
        <v>4.3360774716647271E-5</v>
      </c>
      <c r="GQ53" s="86">
        <f t="shared" si="54"/>
        <v>6.2891828475515043E-5</v>
      </c>
      <c r="GR53" s="86">
        <f t="shared" si="54"/>
        <v>2.1777122577435888E-5</v>
      </c>
      <c r="GS53" s="86">
        <f t="shared" si="54"/>
        <v>9.8634284883905682E-5</v>
      </c>
      <c r="GT53" s="86">
        <f t="shared" si="54"/>
        <v>5.5376558140155505E-5</v>
      </c>
      <c r="GU53" s="86">
        <f t="shared" si="54"/>
        <v>1.729762745476713E-5</v>
      </c>
      <c r="GV53" s="86">
        <f t="shared" si="54"/>
        <v>1.8554814488255523E-5</v>
      </c>
      <c r="GW53" s="86">
        <f t="shared" si="54"/>
        <v>6.5740106429044706E-6</v>
      </c>
      <c r="GX53" s="86">
        <f t="shared" si="54"/>
        <v>2.0012043141747228E-5</v>
      </c>
      <c r="GY53" s="86">
        <f t="shared" si="54"/>
        <v>1.0427834334720211E-6</v>
      </c>
      <c r="GZ53" s="86">
        <f t="shared" si="54"/>
        <v>1.0929985393139414E-6</v>
      </c>
      <c r="HA53" s="86">
        <f t="shared" si="54"/>
        <v>1.2707338587974034E-7</v>
      </c>
      <c r="HC53" s="86">
        <f t="shared" si="58"/>
        <v>3.9980905477540211E-18</v>
      </c>
      <c r="HD53" s="86">
        <f t="shared" si="58"/>
        <v>5.789558104710612E-16</v>
      </c>
      <c r="HE53" s="86">
        <f t="shared" si="58"/>
        <v>1.7623573978450715E-16</v>
      </c>
      <c r="HF53" s="86">
        <f t="shared" si="58"/>
        <v>1.1202615858590049E-15</v>
      </c>
      <c r="HG53" s="86">
        <f t="shared" si="58"/>
        <v>8.6736893772723407E-16</v>
      </c>
      <c r="HH53" s="86">
        <f t="shared" si="58"/>
        <v>7.7512758149564941E-17</v>
      </c>
      <c r="HI53" s="86">
        <f t="shared" si="58"/>
        <v>9.234678534045241E-18</v>
      </c>
      <c r="HJ53" s="86">
        <f t="shared" si="58"/>
        <v>1.7143047501972425E-16</v>
      </c>
      <c r="HK53" s="86">
        <f t="shared" si="58"/>
        <v>8.559580625717017E-17</v>
      </c>
      <c r="HL53" s="86">
        <f t="shared" si="58"/>
        <v>1.9869586763062385E-17</v>
      </c>
      <c r="HM53" s="86">
        <f t="shared" si="58"/>
        <v>5.87745930445E-18</v>
      </c>
      <c r="HN53" s="86">
        <f t="shared" si="58"/>
        <v>4.5762062651001202E-16</v>
      </c>
      <c r="HO53" s="86">
        <f t="shared" si="58"/>
        <v>8.6644638769546038E-21</v>
      </c>
      <c r="HP53" s="86">
        <f t="shared" si="58"/>
        <v>4.8499495149526155E-25</v>
      </c>
      <c r="HQ53" s="86">
        <f t="shared" si="58"/>
        <v>4.7934911993735673E-27</v>
      </c>
      <c r="HS53" s="86">
        <f t="shared" si="55"/>
        <v>6.3839654020382506E-132</v>
      </c>
      <c r="HT53" s="86">
        <f t="shared" si="55"/>
        <v>3.0687637603455377E-100</v>
      </c>
      <c r="HU53" s="86">
        <f t="shared" si="55"/>
        <v>2.026048134042958E-105</v>
      </c>
      <c r="HV53" s="86">
        <f t="shared" si="55"/>
        <v>2.4709099298807989E-99</v>
      </c>
      <c r="HW53" s="86">
        <f t="shared" si="55"/>
        <v>2.0186989826341232E-102</v>
      </c>
      <c r="HX53" s="86">
        <f t="shared" si="55"/>
        <v>1.2672157132900485E-109</v>
      </c>
      <c r="HY53" s="86">
        <f t="shared" si="55"/>
        <v>2.2892346861914759E-114</v>
      </c>
      <c r="HZ53" s="86">
        <f t="shared" si="55"/>
        <v>6.0089677687084009E-107</v>
      </c>
      <c r="IA53" s="86">
        <f t="shared" si="55"/>
        <v>1.8763738087051713E-109</v>
      </c>
      <c r="IB53" s="86">
        <f t="shared" si="55"/>
        <v>8.889589618935047E-114</v>
      </c>
      <c r="IC53" s="86">
        <f t="shared" si="55"/>
        <v>1.1546280213227703E-120</v>
      </c>
      <c r="ID53" s="86">
        <f t="shared" si="55"/>
        <v>5.5773533498661279E-106</v>
      </c>
      <c r="IE53" s="86">
        <f t="shared" si="55"/>
        <v>1.2740572541675482E-140</v>
      </c>
      <c r="IF53" s="86">
        <f t="shared" si="55"/>
        <v>1.595053747735135E-95</v>
      </c>
      <c r="IG53" s="86">
        <f t="shared" si="55"/>
        <v>3.5562093556964108E-53</v>
      </c>
      <c r="II53" s="86">
        <f t="shared" si="56"/>
        <v>0</v>
      </c>
      <c r="IJ53" s="86">
        <f t="shared" si="56"/>
        <v>2.3900157595224963E-247</v>
      </c>
      <c r="IK53" s="86">
        <f t="shared" si="56"/>
        <v>2.4153482221336788E-264</v>
      </c>
      <c r="IL53" s="86">
        <f t="shared" si="56"/>
        <v>4.5873072025269202E-250</v>
      </c>
      <c r="IM53" s="86">
        <f t="shared" si="56"/>
        <v>6.5406490816445006E-259</v>
      </c>
      <c r="IN53" s="86">
        <f t="shared" si="56"/>
        <v>1.3281882556851569E-275</v>
      </c>
      <c r="IO53" s="86">
        <f t="shared" si="56"/>
        <v>8.6833335285833978E-287</v>
      </c>
      <c r="IP53" s="86">
        <f t="shared" si="56"/>
        <v>4.6961924490823513E-266</v>
      </c>
      <c r="IQ53" s="86">
        <f t="shared" si="56"/>
        <v>5.8340891590428722E-274</v>
      </c>
      <c r="IR53" s="86">
        <f t="shared" si="56"/>
        <v>8.6662677102390375E-288</v>
      </c>
      <c r="IS53" s="86">
        <f t="shared" si="56"/>
        <v>4.5176017826471838E-305</v>
      </c>
      <c r="IT53" s="86">
        <f t="shared" si="56"/>
        <v>1.2134743982956835E-269</v>
      </c>
      <c r="IU53" s="86">
        <f t="shared" si="56"/>
        <v>0</v>
      </c>
      <c r="IV53" s="86">
        <f t="shared" si="56"/>
        <v>5.3608798160056191E-95</v>
      </c>
      <c r="IW53" s="86">
        <f t="shared" si="56"/>
        <v>1.0161026616322433E-155</v>
      </c>
      <c r="IY53" s="86">
        <f t="shared" si="57"/>
        <v>3.9983310000143489E-5</v>
      </c>
      <c r="IZ53" s="86">
        <f t="shared" si="57"/>
        <v>7.5485734196014233E-5</v>
      </c>
      <c r="JA53" s="86">
        <f t="shared" si="57"/>
        <v>4.3575977099627366E-5</v>
      </c>
      <c r="JB53" s="86">
        <f t="shared" si="57"/>
        <v>4.3360774717767529E-5</v>
      </c>
      <c r="JC53" s="86">
        <f t="shared" si="57"/>
        <v>6.2891828476382419E-5</v>
      </c>
      <c r="JD53" s="86">
        <f t="shared" si="57"/>
        <v>2.1777122577513401E-5</v>
      </c>
      <c r="JE53" s="86">
        <f t="shared" si="57"/>
        <v>9.8634284883914911E-5</v>
      </c>
      <c r="JF53" s="86">
        <f t="shared" si="57"/>
        <v>5.5376558140326938E-5</v>
      </c>
      <c r="JG53" s="86">
        <f t="shared" si="57"/>
        <v>1.7297627454852724E-5</v>
      </c>
      <c r="JH53" s="86">
        <f t="shared" si="57"/>
        <v>1.8554814488275391E-5</v>
      </c>
      <c r="JI53" s="86">
        <f t="shared" si="57"/>
        <v>6.5740106429103482E-6</v>
      </c>
      <c r="JJ53" s="86">
        <f t="shared" si="57"/>
        <v>2.001204314220485E-5</v>
      </c>
      <c r="JK53" s="86">
        <f t="shared" si="57"/>
        <v>1.0427834334720298E-6</v>
      </c>
      <c r="JL53" s="86">
        <f t="shared" si="57"/>
        <v>1.0929985393139414E-6</v>
      </c>
      <c r="JM53" s="86">
        <f t="shared" si="57"/>
        <v>1.2707338587974034E-7</v>
      </c>
    </row>
    <row r="54" spans="2:273" x14ac:dyDescent="0.25">
      <c r="B54" s="2">
        <v>27</v>
      </c>
      <c r="C54" s="37">
        <v>57.182000000000002</v>
      </c>
      <c r="D54" s="37">
        <v>64.132999999999996</v>
      </c>
      <c r="E54" s="37">
        <v>65.066000000000003</v>
      </c>
      <c r="F54" s="37">
        <v>65.968000000000004</v>
      </c>
      <c r="G54" s="37">
        <v>70.475999999999999</v>
      </c>
      <c r="H54" s="37">
        <v>68.274000000000001</v>
      </c>
      <c r="I54" s="37">
        <v>68.838999999999999</v>
      </c>
      <c r="J54" s="37">
        <v>66.418999999999997</v>
      </c>
      <c r="K54" s="37">
        <v>67.290000000000006</v>
      </c>
      <c r="L54" s="37">
        <v>64.031999999999996</v>
      </c>
      <c r="M54" s="37">
        <v>60.225999999999999</v>
      </c>
      <c r="N54" s="37">
        <v>62.241999999999997</v>
      </c>
      <c r="O54" s="37">
        <v>58.354999999999997</v>
      </c>
      <c r="P54" s="37">
        <v>50.548000000000002</v>
      </c>
      <c r="Q54" s="37">
        <v>46.661000000000001</v>
      </c>
      <c r="S54" s="4">
        <f t="shared" si="59"/>
        <v>61.745230715062803</v>
      </c>
      <c r="T54" s="4">
        <f t="shared" si="59"/>
        <v>64.214596944810694</v>
      </c>
      <c r="U54" s="4">
        <f t="shared" si="59"/>
        <v>65.598038537298123</v>
      </c>
      <c r="V54" s="4">
        <f t="shared" si="59"/>
        <v>66.64112356854298</v>
      </c>
      <c r="W54" s="4">
        <f t="shared" si="59"/>
        <v>69.057364488463165</v>
      </c>
      <c r="X54" s="4">
        <f t="shared" si="59"/>
        <v>68.977335496671273</v>
      </c>
      <c r="Y54" s="4">
        <f t="shared" si="59"/>
        <v>69.506410129561289</v>
      </c>
      <c r="Z54" s="4">
        <f t="shared" si="59"/>
        <v>67.426947059776822</v>
      </c>
      <c r="AA54" s="4">
        <f t="shared" si="59"/>
        <v>67.460030297830357</v>
      </c>
      <c r="AB54" s="4">
        <f t="shared" si="59"/>
        <v>64.378145364141488</v>
      </c>
      <c r="AC54" s="4">
        <f t="shared" si="59"/>
        <v>58.709911077100294</v>
      </c>
      <c r="AD54" s="4">
        <f t="shared" si="59"/>
        <v>60.124296240488952</v>
      </c>
      <c r="AE54" s="4">
        <f t="shared" si="59"/>
        <v>58.600468828486662</v>
      </c>
      <c r="AF54" s="4">
        <f t="shared" si="59"/>
        <v>52.796120853001547</v>
      </c>
      <c r="AG54" s="4">
        <f t="shared" si="59"/>
        <v>48.474563914124523</v>
      </c>
      <c r="AI54" s="4">
        <f t="shared" si="60"/>
        <v>-4.5632307150628009</v>
      </c>
      <c r="AJ54" s="4">
        <f t="shared" si="60"/>
        <v>-8.1596944810698346E-2</v>
      </c>
      <c r="AK54" s="4">
        <f t="shared" si="60"/>
        <v>-0.53203853729812067</v>
      </c>
      <c r="AL54" s="4">
        <f t="shared" si="60"/>
        <v>-0.67312356854297661</v>
      </c>
      <c r="AM54" s="4">
        <f t="shared" si="60"/>
        <v>1.4186355115368343</v>
      </c>
      <c r="AN54" s="4">
        <f t="shared" si="60"/>
        <v>-0.70333549667127215</v>
      </c>
      <c r="AO54" s="4">
        <f t="shared" si="60"/>
        <v>-0.66741012956128998</v>
      </c>
      <c r="AP54" s="4">
        <f t="shared" si="60"/>
        <v>-1.007947059776825</v>
      </c>
      <c r="AQ54" s="4">
        <f t="shared" si="60"/>
        <v>-0.17003029783035117</v>
      </c>
      <c r="AR54" s="4">
        <f t="shared" si="60"/>
        <v>-0.346145364141492</v>
      </c>
      <c r="AS54" s="4">
        <f t="shared" si="60"/>
        <v>1.516088922899705</v>
      </c>
      <c r="AT54" s="4">
        <f t="shared" si="60"/>
        <v>2.1177037595110448</v>
      </c>
      <c r="AU54" s="4">
        <f t="shared" si="60"/>
        <v>-0.24546882848666485</v>
      </c>
      <c r="AV54" s="4">
        <f t="shared" si="60"/>
        <v>-2.2481208530015451</v>
      </c>
      <c r="AW54" s="4">
        <f t="shared" si="60"/>
        <v>-1.8135639141245221</v>
      </c>
      <c r="AY54" s="2">
        <f t="shared" si="51"/>
        <v>61.672424668844059</v>
      </c>
      <c r="AZ54" s="2">
        <f t="shared" si="51"/>
        <v>64.090909197373932</v>
      </c>
      <c r="BA54" s="2">
        <f t="shared" si="51"/>
        <v>65.517455572644408</v>
      </c>
      <c r="BB54" s="2">
        <f t="shared" si="51"/>
        <v>66.564819461554066</v>
      </c>
      <c r="BC54" s="2">
        <f t="shared" si="51"/>
        <v>68.952465508949942</v>
      </c>
      <c r="BD54" s="2">
        <f t="shared" si="51"/>
        <v>68.934889930664895</v>
      </c>
      <c r="BE54" s="2">
        <f t="shared" si="51"/>
        <v>69.340114434650445</v>
      </c>
      <c r="BF54" s="2">
        <f t="shared" si="51"/>
        <v>67.335882277664311</v>
      </c>
      <c r="BG54" s="2">
        <f t="shared" si="51"/>
        <v>67.426208915123837</v>
      </c>
      <c r="BH54" s="2">
        <f t="shared" si="51"/>
        <v>64.343346902307715</v>
      </c>
      <c r="BI54" s="2">
        <f t="shared" si="51"/>
        <v>58.695151894247559</v>
      </c>
      <c r="BJ54" s="2">
        <f t="shared" si="51"/>
        <v>60.08579067964363</v>
      </c>
      <c r="BK54" s="2">
        <f t="shared" si="51"/>
        <v>58.597871284364111</v>
      </c>
      <c r="BL54" s="2">
        <f t="shared" si="51"/>
        <v>52.793517103904499</v>
      </c>
      <c r="BM54" s="2">
        <f t="shared" si="51"/>
        <v>48.4742663399214</v>
      </c>
      <c r="BO54" s="2">
        <f t="shared" si="10"/>
        <v>57.182000000000002</v>
      </c>
      <c r="BP54" s="2">
        <f t="shared" si="11"/>
        <v>64.132999999999996</v>
      </c>
      <c r="BQ54" s="2">
        <f t="shared" si="12"/>
        <v>65.066000000000003</v>
      </c>
      <c r="BR54" s="2">
        <f t="shared" si="13"/>
        <v>65.968000000000004</v>
      </c>
      <c r="BS54" s="2">
        <f t="shared" si="14"/>
        <v>70.475999999999999</v>
      </c>
      <c r="BT54" s="2">
        <f t="shared" si="15"/>
        <v>68.274000000000001</v>
      </c>
      <c r="BU54" s="2">
        <f t="shared" si="16"/>
        <v>68.838999999999999</v>
      </c>
      <c r="BV54" s="2">
        <f t="shared" si="17"/>
        <v>66.418999999999997</v>
      </c>
      <c r="BW54" s="2">
        <f t="shared" si="18"/>
        <v>67.290000000000006</v>
      </c>
      <c r="BX54" s="2">
        <f t="shared" si="19"/>
        <v>64.031999999999996</v>
      </c>
      <c r="BY54" s="2">
        <f t="shared" si="20"/>
        <v>60.225999999999999</v>
      </c>
      <c r="BZ54" s="2">
        <f t="shared" si="21"/>
        <v>62.241999999999997</v>
      </c>
      <c r="CA54" s="2">
        <f t="shared" si="22"/>
        <v>58.354999999999997</v>
      </c>
      <c r="CB54" s="2">
        <f t="shared" si="23"/>
        <v>50.548000000000002</v>
      </c>
      <c r="CC54" s="2">
        <f t="shared" si="24"/>
        <v>46.661000000000001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61.055508232118768</v>
      </c>
      <c r="DL54" s="2">
        <f t="shared" si="61"/>
        <v>63.820472808841224</v>
      </c>
      <c r="DM54" s="2">
        <f t="shared" si="61"/>
        <v>65.130768421052622</v>
      </c>
      <c r="DN54" s="2">
        <f t="shared" si="61"/>
        <v>67.140293657219985</v>
      </c>
      <c r="DO54" s="2">
        <f t="shared" si="61"/>
        <v>69.431234489550278</v>
      </c>
      <c r="DP54" s="2">
        <f t="shared" si="61"/>
        <v>69.095778947368402</v>
      </c>
      <c r="DQ54" s="2">
        <f t="shared" si="61"/>
        <v>69.88394102199365</v>
      </c>
      <c r="DR54" s="2">
        <f t="shared" si="61"/>
        <v>68.465431666484321</v>
      </c>
      <c r="DS54" s="2">
        <f t="shared" si="61"/>
        <v>67.812155534709206</v>
      </c>
      <c r="DT54" s="2">
        <f t="shared" si="61"/>
        <v>64.958594371482178</v>
      </c>
      <c r="DU54" s="2">
        <f t="shared" si="61"/>
        <v>60.784417073170744</v>
      </c>
      <c r="DV54" s="2">
        <f t="shared" si="61"/>
        <v>62.258360037523452</v>
      </c>
      <c r="DW54" s="2">
        <f t="shared" si="61"/>
        <v>58.687414377940677</v>
      </c>
      <c r="DX54" s="2">
        <f t="shared" si="61"/>
        <v>52.475148885727819</v>
      </c>
      <c r="DY54" s="2">
        <f t="shared" si="61"/>
        <v>48.267628291316527</v>
      </c>
      <c r="EA54" s="2">
        <f t="shared" si="62"/>
        <v>63.619523810737391</v>
      </c>
      <c r="EB54" s="2">
        <f t="shared" si="62"/>
        <v>64.882447318440811</v>
      </c>
      <c r="EC54" s="2">
        <f t="shared" si="62"/>
        <v>66.723001137059384</v>
      </c>
      <c r="ED54" s="2">
        <f t="shared" si="62"/>
        <v>64.761525353178598</v>
      </c>
      <c r="EE54" s="2">
        <f t="shared" si="62"/>
        <v>67.584021267202345</v>
      </c>
      <c r="EF54" s="2">
        <f t="shared" si="62"/>
        <v>68.424293768981229</v>
      </c>
      <c r="EG54" s="2">
        <f t="shared" si="62"/>
        <v>67.858385656214821</v>
      </c>
      <c r="EH54" s="2">
        <f t="shared" si="62"/>
        <v>64.069637283784985</v>
      </c>
      <c r="EI54" s="2">
        <f t="shared" si="62"/>
        <v>66.172028814076015</v>
      </c>
      <c r="EJ54" s="2">
        <f t="shared" si="62"/>
        <v>62.287349270798813</v>
      </c>
      <c r="EK54" s="2">
        <f t="shared" si="62"/>
        <v>51.245976265989384</v>
      </c>
      <c r="EL54" s="2">
        <f t="shared" si="62"/>
        <v>52.968055716073252</v>
      </c>
      <c r="EM54" s="2">
        <f t="shared" si="62"/>
        <v>58.213250005337891</v>
      </c>
      <c r="EN54" s="2">
        <f t="shared" si="62"/>
        <v>54.092224298411367</v>
      </c>
      <c r="EO54" s="2">
        <f t="shared" si="62"/>
        <v>49.460186518460858</v>
      </c>
      <c r="EQ54" s="2">
        <f t="shared" si="63"/>
        <v>59.945731303574547</v>
      </c>
      <c r="ER54" s="2">
        <f t="shared" si="63"/>
        <v>61.520933599436781</v>
      </c>
      <c r="ES54" s="2">
        <f t="shared" si="63"/>
        <v>62.935623643352791</v>
      </c>
      <c r="ET54" s="2">
        <f t="shared" si="63"/>
        <v>63.323741933299438</v>
      </c>
      <c r="EU54" s="2">
        <f t="shared" si="63"/>
        <v>65.335628919231382</v>
      </c>
      <c r="EV54" s="2">
        <f t="shared" si="63"/>
        <v>67.378128111446358</v>
      </c>
      <c r="EW54" s="2">
        <f t="shared" si="63"/>
        <v>65.665055246507748</v>
      </c>
      <c r="EX54" s="2">
        <f t="shared" si="63"/>
        <v>62.439514889793486</v>
      </c>
      <c r="EY54" s="2">
        <f t="shared" si="63"/>
        <v>65.274837565504399</v>
      </c>
      <c r="EZ54" s="2">
        <f t="shared" si="63"/>
        <v>58.345710452959374</v>
      </c>
      <c r="FA54" s="2">
        <f t="shared" si="63"/>
        <v>50.506651661918312</v>
      </c>
      <c r="FB54" s="2">
        <f t="shared" si="63"/>
        <v>55.634098438021866</v>
      </c>
      <c r="FC54" s="2">
        <f t="shared" si="63"/>
        <v>59.15823747278084</v>
      </c>
      <c r="FD54" s="2">
        <f t="shared" si="63"/>
        <v>58.676703805998827</v>
      </c>
      <c r="FE54" s="2">
        <f t="shared" si="63"/>
        <v>51.166129513743449</v>
      </c>
      <c r="FG54" s="2">
        <f t="shared" si="64"/>
        <v>0.24060827462421924</v>
      </c>
      <c r="FH54" s="2">
        <f t="shared" si="64"/>
        <v>0.25468858884883544</v>
      </c>
      <c r="FI54" s="2">
        <f t="shared" si="64"/>
        <v>0.24288071419777726</v>
      </c>
      <c r="FJ54" s="2">
        <f t="shared" si="64"/>
        <v>0.24191538149472219</v>
      </c>
      <c r="FK54" s="2">
        <f t="shared" si="64"/>
        <v>0.25917072909643452</v>
      </c>
      <c r="FL54" s="2">
        <f t="shared" si="64"/>
        <v>0.23958102833668043</v>
      </c>
      <c r="FM54" s="2">
        <f t="shared" si="64"/>
        <v>0.26846822676127774</v>
      </c>
      <c r="FN54" s="2">
        <f t="shared" si="64"/>
        <v>0.25695603350644275</v>
      </c>
      <c r="FO54" s="2">
        <f t="shared" si="64"/>
        <v>0.2353074414921707</v>
      </c>
      <c r="FP54" s="2">
        <f t="shared" si="64"/>
        <v>0.23030545014117179</v>
      </c>
      <c r="FQ54" s="2">
        <f t="shared" si="64"/>
        <v>0.21903554597291422</v>
      </c>
      <c r="FR54" s="2">
        <f t="shared" si="64"/>
        <v>0.23385580997674268</v>
      </c>
      <c r="FS54" s="2">
        <f t="shared" si="64"/>
        <v>0.18885661661418221</v>
      </c>
      <c r="FT54" s="2">
        <f t="shared" si="64"/>
        <v>0.19686640072637335</v>
      </c>
      <c r="FU54" s="2">
        <f t="shared" si="64"/>
        <v>0.17326671748599956</v>
      </c>
      <c r="FW54" s="2">
        <f t="shared" si="53"/>
        <v>1.8857231968264787E-6</v>
      </c>
      <c r="FX54" s="2">
        <f t="shared" si="53"/>
        <v>1.0828666393962473E-5</v>
      </c>
      <c r="FY54" s="2">
        <f t="shared" si="53"/>
        <v>9.3646965655352363E-6</v>
      </c>
      <c r="FZ54" s="2">
        <f t="shared" si="53"/>
        <v>9.4269456804667855E-6</v>
      </c>
      <c r="GA54" s="2">
        <f t="shared" si="53"/>
        <v>1.1289385447341572E-5</v>
      </c>
      <c r="GB54" s="2">
        <f t="shared" si="53"/>
        <v>1.3293451729786064E-5</v>
      </c>
      <c r="GC54" s="2">
        <f t="shared" si="53"/>
        <v>1.3372397359457262E-5</v>
      </c>
      <c r="GD54" s="2">
        <f t="shared" si="53"/>
        <v>1.4416176214855994E-5</v>
      </c>
      <c r="GE54" s="2">
        <f t="shared" si="53"/>
        <v>1.4040741302328898E-5</v>
      </c>
      <c r="GF54" s="2">
        <f t="shared" si="53"/>
        <v>1.1458133604737282E-5</v>
      </c>
      <c r="GG54" s="2">
        <f t="shared" si="53"/>
        <v>1.0264763072888548E-5</v>
      </c>
      <c r="GH54" s="2">
        <f t="shared" si="53"/>
        <v>8.3585094707128709E-6</v>
      </c>
      <c r="GI54" s="2">
        <f t="shared" si="53"/>
        <v>6.3340016546509924E-6</v>
      </c>
      <c r="GJ54" s="2">
        <f t="shared" si="53"/>
        <v>4.4502278886441827E-6</v>
      </c>
      <c r="GK54" s="2">
        <f t="shared" si="53"/>
        <v>4.3372941945394065E-6</v>
      </c>
      <c r="GM54" s="86">
        <f t="shared" si="54"/>
        <v>6.6545723902880017E-5</v>
      </c>
      <c r="GN54" s="86">
        <f t="shared" si="54"/>
        <v>1.2149375392456858E-4</v>
      </c>
      <c r="GO54" s="86">
        <f t="shared" si="54"/>
        <v>7.2272922246291544E-5</v>
      </c>
      <c r="GP54" s="86">
        <f t="shared" si="54"/>
        <v>7.1798405269900436E-5</v>
      </c>
      <c r="GQ54" s="86">
        <f t="shared" si="54"/>
        <v>1.041915239640017E-4</v>
      </c>
      <c r="GR54" s="86">
        <f t="shared" si="54"/>
        <v>3.8399386755801162E-5</v>
      </c>
      <c r="GS54" s="86">
        <f t="shared" si="54"/>
        <v>1.5896598387893444E-4</v>
      </c>
      <c r="GT54" s="86">
        <f t="shared" si="54"/>
        <v>9.2510373544491705E-5</v>
      </c>
      <c r="GU54" s="86">
        <f t="shared" si="54"/>
        <v>3.0873670085031557E-5</v>
      </c>
      <c r="GV54" s="86">
        <f t="shared" si="54"/>
        <v>3.2492434001820193E-5</v>
      </c>
      <c r="GW54" s="86">
        <f t="shared" si="54"/>
        <v>1.2342394522601189E-5</v>
      </c>
      <c r="GX54" s="86">
        <f t="shared" si="54"/>
        <v>3.508814872942503E-5</v>
      </c>
      <c r="GY54" s="86">
        <f t="shared" si="54"/>
        <v>2.1190794518228678E-6</v>
      </c>
      <c r="GZ54" s="86">
        <f t="shared" si="54"/>
        <v>2.2657514356008505E-6</v>
      </c>
      <c r="HA54" s="86">
        <f t="shared" si="54"/>
        <v>2.9265790178965794E-7</v>
      </c>
      <c r="HC54" s="86">
        <f t="shared" si="58"/>
        <v>1.430984534514143E-17</v>
      </c>
      <c r="HD54" s="86">
        <f t="shared" si="58"/>
        <v>1.7651397462078371E-15</v>
      </c>
      <c r="HE54" s="86">
        <f t="shared" si="58"/>
        <v>5.6104541294199369E-16</v>
      </c>
      <c r="HF54" s="86">
        <f t="shared" si="58"/>
        <v>3.3548080196513205E-15</v>
      </c>
      <c r="HG54" s="86">
        <f t="shared" si="58"/>
        <v>2.7060595284921797E-15</v>
      </c>
      <c r="HH54" s="86">
        <f t="shared" si="58"/>
        <v>2.6594011400446027E-16</v>
      </c>
      <c r="HI54" s="86">
        <f t="shared" si="58"/>
        <v>3.3715665631644384E-17</v>
      </c>
      <c r="HJ54" s="86">
        <f t="shared" si="58"/>
        <v>5.7282407127983685E-16</v>
      </c>
      <c r="HK54" s="86">
        <f t="shared" si="58"/>
        <v>2.9382842955456044E-16</v>
      </c>
      <c r="HL54" s="86">
        <f t="shared" si="58"/>
        <v>7.0537348604857623E-17</v>
      </c>
      <c r="HM54" s="86">
        <f t="shared" si="58"/>
        <v>2.185014208809319E-17</v>
      </c>
      <c r="HN54" s="86">
        <f t="shared" si="58"/>
        <v>1.4344386731430821E-15</v>
      </c>
      <c r="HO54" s="86">
        <f t="shared" si="58"/>
        <v>3.7636241870767523E-20</v>
      </c>
      <c r="HP54" s="86">
        <f t="shared" si="58"/>
        <v>2.999233403288381E-24</v>
      </c>
      <c r="HQ54" s="86">
        <f t="shared" si="58"/>
        <v>3.3196374435511013E-26</v>
      </c>
      <c r="HS54" s="86">
        <f t="shared" si="55"/>
        <v>2.0096857363215753E-129</v>
      </c>
      <c r="HT54" s="86">
        <f t="shared" si="55"/>
        <v>3.310740992350847E-98</v>
      </c>
      <c r="HU54" s="86">
        <f t="shared" si="55"/>
        <v>2.7323642932518899E-103</v>
      </c>
      <c r="HV54" s="86">
        <f t="shared" si="55"/>
        <v>2.5321335014114112E-97</v>
      </c>
      <c r="HW54" s="86">
        <f t="shared" si="55"/>
        <v>2.6045381159550469E-100</v>
      </c>
      <c r="HX54" s="86">
        <f t="shared" si="55"/>
        <v>2.4538005822129789E-107</v>
      </c>
      <c r="HY54" s="86">
        <f t="shared" si="55"/>
        <v>5.5575448737096963E-112</v>
      </c>
      <c r="HZ54" s="86">
        <f t="shared" si="55"/>
        <v>1.031587920906426E-104</v>
      </c>
      <c r="IA54" s="86">
        <f t="shared" si="55"/>
        <v>3.653073353548172E-107</v>
      </c>
      <c r="IB54" s="86">
        <f t="shared" si="55"/>
        <v>1.9954011490068873E-111</v>
      </c>
      <c r="IC54" s="86">
        <f t="shared" si="55"/>
        <v>3.4141884084412462E-118</v>
      </c>
      <c r="ID54" s="86">
        <f t="shared" si="55"/>
        <v>7.6338449474240298E-104</v>
      </c>
      <c r="IE54" s="86">
        <f t="shared" si="55"/>
        <v>7.3711729838819711E-138</v>
      </c>
      <c r="IF54" s="86">
        <f t="shared" si="55"/>
        <v>1.1390749334269578E-93</v>
      </c>
      <c r="IG54" s="86">
        <f t="shared" si="55"/>
        <v>3.4363434101536084E-52</v>
      </c>
      <c r="II54" s="86">
        <f t="shared" si="56"/>
        <v>0</v>
      </c>
      <c r="IJ54" s="86">
        <f t="shared" si="56"/>
        <v>1.9139896745683036E-243</v>
      </c>
      <c r="IK54" s="86">
        <f t="shared" si="56"/>
        <v>3.1995791759873742E-260</v>
      </c>
      <c r="IL54" s="86">
        <f t="shared" si="56"/>
        <v>3.64406732022564E-246</v>
      </c>
      <c r="IM54" s="86">
        <f t="shared" si="56"/>
        <v>8.2763254309923904E-255</v>
      </c>
      <c r="IN54" s="86">
        <f t="shared" si="56"/>
        <v>3.5871270692208093E-271</v>
      </c>
      <c r="IO54" s="86">
        <f t="shared" si="56"/>
        <v>3.5784456930976847E-282</v>
      </c>
      <c r="IP54" s="86">
        <f t="shared" si="56"/>
        <v>9.535458256672434E-262</v>
      </c>
      <c r="IQ54" s="86">
        <f t="shared" si="56"/>
        <v>1.5565270764855777E-269</v>
      </c>
      <c r="IR54" s="86">
        <f t="shared" si="56"/>
        <v>3.2130768136680351E-283</v>
      </c>
      <c r="IS54" s="86">
        <f t="shared" si="56"/>
        <v>2.8472533979455759E-300</v>
      </c>
      <c r="IT54" s="86">
        <f t="shared" si="56"/>
        <v>1.774101002321061E-265</v>
      </c>
      <c r="IU54" s="86">
        <f t="shared" si="56"/>
        <v>0</v>
      </c>
      <c r="IV54" s="86">
        <f t="shared" si="56"/>
        <v>1.2738851164037823E-93</v>
      </c>
      <c r="IW54" s="86">
        <f t="shared" si="56"/>
        <v>1.8801825637465884E-153</v>
      </c>
      <c r="IY54" s="86">
        <f t="shared" si="57"/>
        <v>6.6545723902894328E-5</v>
      </c>
      <c r="IZ54" s="86">
        <f t="shared" si="57"/>
        <v>1.2149375392633371E-4</v>
      </c>
      <c r="JA54" s="86">
        <f t="shared" si="57"/>
        <v>7.2272922246852591E-5</v>
      </c>
      <c r="JB54" s="86">
        <f t="shared" si="57"/>
        <v>7.1798405273255242E-5</v>
      </c>
      <c r="JC54" s="86">
        <f t="shared" si="57"/>
        <v>1.0419152396670776E-4</v>
      </c>
      <c r="JD54" s="86">
        <f t="shared" si="57"/>
        <v>3.8399386756067103E-5</v>
      </c>
      <c r="JE54" s="86">
        <f t="shared" si="57"/>
        <v>1.5896598387896816E-4</v>
      </c>
      <c r="JF54" s="86">
        <f t="shared" si="57"/>
        <v>9.251037354506453E-5</v>
      </c>
      <c r="JG54" s="86">
        <f t="shared" si="57"/>
        <v>3.0873670085325383E-5</v>
      </c>
      <c r="JH54" s="86">
        <f t="shared" si="57"/>
        <v>3.2492434001890727E-5</v>
      </c>
      <c r="JI54" s="86">
        <f t="shared" si="57"/>
        <v>1.2342394522623039E-5</v>
      </c>
      <c r="JJ54" s="86">
        <f t="shared" si="57"/>
        <v>3.508814873085947E-5</v>
      </c>
      <c r="JK54" s="86">
        <f t="shared" si="57"/>
        <v>2.1190794518229055E-6</v>
      </c>
      <c r="JL54" s="86">
        <f t="shared" si="57"/>
        <v>2.2657514356008505E-6</v>
      </c>
      <c r="JM54" s="86">
        <f t="shared" si="57"/>
        <v>2.9265790178965794E-7</v>
      </c>
    </row>
    <row r="55" spans="2:273" x14ac:dyDescent="0.25">
      <c r="B55" s="2">
        <v>28</v>
      </c>
      <c r="C55" s="37">
        <v>58.636000000000003</v>
      </c>
      <c r="D55" s="37">
        <v>63.567</v>
      </c>
      <c r="E55" s="37">
        <v>66.492000000000004</v>
      </c>
      <c r="F55" s="37">
        <v>66.302000000000007</v>
      </c>
      <c r="G55" s="37">
        <v>70.459999999999994</v>
      </c>
      <c r="H55" s="37">
        <v>67.613</v>
      </c>
      <c r="I55" s="37">
        <v>69.387</v>
      </c>
      <c r="J55" s="37">
        <v>67.290000000000006</v>
      </c>
      <c r="K55" s="37">
        <v>66.322999999999993</v>
      </c>
      <c r="L55" s="37">
        <v>65.935000000000002</v>
      </c>
      <c r="M55" s="37">
        <v>60.081000000000003</v>
      </c>
      <c r="N55" s="37">
        <v>61.5</v>
      </c>
      <c r="O55" s="37">
        <v>56.774000000000001</v>
      </c>
      <c r="P55" s="37">
        <v>51.79</v>
      </c>
      <c r="Q55" s="37">
        <v>46.338999999999999</v>
      </c>
      <c r="S55" s="4">
        <f t="shared" si="59"/>
        <v>61.903459537007727</v>
      </c>
      <c r="T55" s="4">
        <f t="shared" si="59"/>
        <v>64.382606372900696</v>
      </c>
      <c r="U55" s="4">
        <f t="shared" si="59"/>
        <v>65.770848197969443</v>
      </c>
      <c r="V55" s="4">
        <f t="shared" si="59"/>
        <v>66.769345892628536</v>
      </c>
      <c r="W55" s="4">
        <f t="shared" si="59"/>
        <v>69.245023414165928</v>
      </c>
      <c r="X55" s="4">
        <f t="shared" si="59"/>
        <v>69.172160881867399</v>
      </c>
      <c r="Y55" s="4">
        <f t="shared" si="59"/>
        <v>69.663920405406529</v>
      </c>
      <c r="Z55" s="4">
        <f t="shared" si="59"/>
        <v>67.518904803884197</v>
      </c>
      <c r="AA55" s="4">
        <f t="shared" si="59"/>
        <v>67.547255629714968</v>
      </c>
      <c r="AB55" s="4">
        <f t="shared" si="59"/>
        <v>64.468474460254257</v>
      </c>
      <c r="AC55" s="4">
        <f t="shared" si="59"/>
        <v>58.680572546976705</v>
      </c>
      <c r="AD55" s="4">
        <f t="shared" si="59"/>
        <v>60.123309910432191</v>
      </c>
      <c r="AE55" s="4">
        <f t="shared" si="59"/>
        <v>58.780592016025707</v>
      </c>
      <c r="AF55" s="4">
        <f t="shared" si="59"/>
        <v>52.897742681547996</v>
      </c>
      <c r="AG55" s="4">
        <f t="shared" si="59"/>
        <v>48.490471338309113</v>
      </c>
      <c r="AI55" s="4">
        <f t="shared" si="60"/>
        <v>-3.2674595370077242</v>
      </c>
      <c r="AJ55" s="4">
        <f t="shared" si="60"/>
        <v>-0.81560637290069593</v>
      </c>
      <c r="AK55" s="4">
        <f t="shared" si="60"/>
        <v>0.72115180203056184</v>
      </c>
      <c r="AL55" s="4">
        <f t="shared" si="60"/>
        <v>-0.46734589262852921</v>
      </c>
      <c r="AM55" s="4">
        <f t="shared" si="60"/>
        <v>1.2149765858340658</v>
      </c>
      <c r="AN55" s="4">
        <f t="shared" si="60"/>
        <v>-1.559160881867399</v>
      </c>
      <c r="AO55" s="4">
        <f t="shared" si="60"/>
        <v>-0.2769204054065284</v>
      </c>
      <c r="AP55" s="4">
        <f t="shared" si="60"/>
        <v>-0.22890480388419121</v>
      </c>
      <c r="AQ55" s="4">
        <f t="shared" si="60"/>
        <v>-1.2242556297149747</v>
      </c>
      <c r="AR55" s="4">
        <f t="shared" si="60"/>
        <v>1.4665255397457457</v>
      </c>
      <c r="AS55" s="4">
        <f t="shared" si="60"/>
        <v>1.4004274530232976</v>
      </c>
      <c r="AT55" s="4">
        <f t="shared" si="60"/>
        <v>1.3766900895678091</v>
      </c>
      <c r="AU55" s="4">
        <f t="shared" si="60"/>
        <v>-2.0065920160257065</v>
      </c>
      <c r="AV55" s="4">
        <f t="shared" si="60"/>
        <v>-1.1077426815479967</v>
      </c>
      <c r="AW55" s="4">
        <f t="shared" si="60"/>
        <v>-2.1514713383091149</v>
      </c>
      <c r="AY55" s="2">
        <f t="shared" si="51"/>
        <v>61.787138069960641</v>
      </c>
      <c r="AZ55" s="2">
        <f t="shared" si="51"/>
        <v>64.191301125216057</v>
      </c>
      <c r="BA55" s="2">
        <f t="shared" si="51"/>
        <v>65.642546067677387</v>
      </c>
      <c r="BB55" s="2">
        <f t="shared" si="51"/>
        <v>66.648030615155704</v>
      </c>
      <c r="BC55" s="2">
        <f t="shared" si="51"/>
        <v>69.078439087225249</v>
      </c>
      <c r="BD55" s="2">
        <f t="shared" si="51"/>
        <v>69.100586145292198</v>
      </c>
      <c r="BE55" s="2">
        <f t="shared" si="51"/>
        <v>69.406712752197905</v>
      </c>
      <c r="BF55" s="2">
        <f t="shared" si="51"/>
        <v>67.373133582914264</v>
      </c>
      <c r="BG55" s="2">
        <f t="shared" si="51"/>
        <v>67.489546317705333</v>
      </c>
      <c r="BH55" s="2">
        <f t="shared" si="51"/>
        <v>64.410115353468456</v>
      </c>
      <c r="BI55" s="2">
        <f t="shared" si="51"/>
        <v>58.654119500591776</v>
      </c>
      <c r="BJ55" s="2">
        <f t="shared" si="51"/>
        <v>60.058681928819951</v>
      </c>
      <c r="BK55" s="2">
        <f t="shared" si="51"/>
        <v>58.775557752074583</v>
      </c>
      <c r="BL55" s="2">
        <f t="shared" si="51"/>
        <v>52.892605912516245</v>
      </c>
      <c r="BM55" s="2">
        <f t="shared" si="51"/>
        <v>48.489820654507746</v>
      </c>
      <c r="BO55" s="2">
        <f t="shared" si="10"/>
        <v>58.636000000000003</v>
      </c>
      <c r="BP55" s="2">
        <f t="shared" si="11"/>
        <v>63.567</v>
      </c>
      <c r="BQ55" s="2">
        <f t="shared" si="12"/>
        <v>66.492000000000004</v>
      </c>
      <c r="BR55" s="2">
        <f t="shared" si="13"/>
        <v>66.302000000000007</v>
      </c>
      <c r="BS55" s="2">
        <f t="shared" si="14"/>
        <v>70.459999999999994</v>
      </c>
      <c r="BT55" s="2">
        <f t="shared" si="15"/>
        <v>67.613</v>
      </c>
      <c r="BU55" s="2">
        <f t="shared" si="16"/>
        <v>69.387</v>
      </c>
      <c r="BV55" s="2">
        <f t="shared" si="17"/>
        <v>67.290000000000006</v>
      </c>
      <c r="BW55" s="2">
        <f t="shared" si="18"/>
        <v>66.322999999999993</v>
      </c>
      <c r="BX55" s="2">
        <f t="shared" si="19"/>
        <v>65.935000000000002</v>
      </c>
      <c r="BY55" s="2">
        <f t="shared" si="20"/>
        <v>60.081000000000003</v>
      </c>
      <c r="BZ55" s="2">
        <f t="shared" si="21"/>
        <v>61.5</v>
      </c>
      <c r="CA55" s="2">
        <f t="shared" si="22"/>
        <v>56.774000000000001</v>
      </c>
      <c r="CB55" s="2">
        <f t="shared" si="23"/>
        <v>51.79</v>
      </c>
      <c r="CC55" s="2">
        <f t="shared" si="24"/>
        <v>46.338999999999999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61.212607017543874</v>
      </c>
      <c r="DL55" s="2">
        <f t="shared" si="61"/>
        <v>64.00271419192471</v>
      </c>
      <c r="DM55" s="2">
        <f t="shared" si="61"/>
        <v>65.329066396761121</v>
      </c>
      <c r="DN55" s="2">
        <f t="shared" si="61"/>
        <v>67.362144466936584</v>
      </c>
      <c r="DO55" s="2">
        <f t="shared" si="61"/>
        <v>69.717797680271374</v>
      </c>
      <c r="DP55" s="2">
        <f t="shared" si="61"/>
        <v>69.390472469635611</v>
      </c>
      <c r="DQ55" s="2">
        <f t="shared" si="61"/>
        <v>70.09734894408578</v>
      </c>
      <c r="DR55" s="2">
        <f t="shared" si="61"/>
        <v>68.687175949228603</v>
      </c>
      <c r="DS55" s="2">
        <f t="shared" si="61"/>
        <v>67.998769606003762</v>
      </c>
      <c r="DT55" s="2">
        <f t="shared" si="61"/>
        <v>65.163243621013137</v>
      </c>
      <c r="DU55" s="2">
        <f t="shared" si="61"/>
        <v>60.944673545966239</v>
      </c>
      <c r="DV55" s="2">
        <f t="shared" si="61"/>
        <v>62.449734709193244</v>
      </c>
      <c r="DW55" s="2">
        <f t="shared" si="61"/>
        <v>58.949795929532755</v>
      </c>
      <c r="DX55" s="2">
        <f t="shared" si="61"/>
        <v>52.593186107159774</v>
      </c>
      <c r="DY55" s="2">
        <f t="shared" si="61"/>
        <v>48.288628011204487</v>
      </c>
      <c r="EA55" s="2">
        <f t="shared" si="62"/>
        <v>63.440913220966543</v>
      </c>
      <c r="EB55" s="2">
        <f t="shared" si="62"/>
        <v>64.694760785023064</v>
      </c>
      <c r="EC55" s="2">
        <f t="shared" si="62"/>
        <v>66.533904943475022</v>
      </c>
      <c r="ED55" s="2">
        <f t="shared" si="62"/>
        <v>64.607187559914209</v>
      </c>
      <c r="EE55" s="2">
        <f t="shared" si="62"/>
        <v>67.411764320042394</v>
      </c>
      <c r="EF55" s="2">
        <f t="shared" si="62"/>
        <v>68.261516703478748</v>
      </c>
      <c r="EG55" s="2">
        <f t="shared" si="62"/>
        <v>67.69053752934218</v>
      </c>
      <c r="EH55" s="2">
        <f t="shared" si="62"/>
        <v>63.907732841349954</v>
      </c>
      <c r="EI55" s="2">
        <f t="shared" si="62"/>
        <v>65.980356386894897</v>
      </c>
      <c r="EJ55" s="2">
        <f t="shared" si="62"/>
        <v>62.114782441166724</v>
      </c>
      <c r="EK55" s="2">
        <f t="shared" si="62"/>
        <v>51.205853563049907</v>
      </c>
      <c r="EL55" s="2">
        <f t="shared" si="62"/>
        <v>52.914420111477639</v>
      </c>
      <c r="EM55" s="2">
        <f t="shared" si="62"/>
        <v>58.093016291235188</v>
      </c>
      <c r="EN55" s="2">
        <f t="shared" si="62"/>
        <v>54.006531298356933</v>
      </c>
      <c r="EO55" s="2">
        <f t="shared" si="62"/>
        <v>49.365290375890879</v>
      </c>
      <c r="EQ55" s="2">
        <f t="shared" si="63"/>
        <v>59.806511376938296</v>
      </c>
      <c r="ER55" s="2">
        <f t="shared" si="63"/>
        <v>61.374194680348616</v>
      </c>
      <c r="ES55" s="2">
        <f t="shared" si="63"/>
        <v>62.792763885976726</v>
      </c>
      <c r="ET55" s="2">
        <f t="shared" si="63"/>
        <v>63.186985406591525</v>
      </c>
      <c r="EU55" s="2">
        <f t="shared" si="63"/>
        <v>65.191635569322983</v>
      </c>
      <c r="EV55" s="2">
        <f t="shared" si="63"/>
        <v>67.228851223027405</v>
      </c>
      <c r="EW55" s="2">
        <f t="shared" si="63"/>
        <v>65.524776840758761</v>
      </c>
      <c r="EX55" s="2">
        <f t="shared" si="63"/>
        <v>62.298354424271039</v>
      </c>
      <c r="EY55" s="2">
        <f t="shared" si="63"/>
        <v>65.094260972326069</v>
      </c>
      <c r="EZ55" s="2">
        <f t="shared" si="63"/>
        <v>58.221661441120546</v>
      </c>
      <c r="FA55" s="2">
        <f t="shared" si="63"/>
        <v>50.476036707152481</v>
      </c>
      <c r="FB55" s="2">
        <f t="shared" si="63"/>
        <v>55.547710377941023</v>
      </c>
      <c r="FC55" s="2">
        <f t="shared" si="63"/>
        <v>59.026901532888701</v>
      </c>
      <c r="FD55" s="2">
        <f t="shared" si="63"/>
        <v>58.529346948512881</v>
      </c>
      <c r="FE55" s="2">
        <f t="shared" si="63"/>
        <v>51.047654515018635</v>
      </c>
      <c r="FG55" s="2">
        <f t="shared" si="64"/>
        <v>0.25783645273695938</v>
      </c>
      <c r="FH55" s="2">
        <f t="shared" si="64"/>
        <v>0.27256309261479755</v>
      </c>
      <c r="FI55" s="2">
        <f t="shared" si="64"/>
        <v>0.26021584922510138</v>
      </c>
      <c r="FJ55" s="2">
        <f t="shared" si="64"/>
        <v>0.25920520576531975</v>
      </c>
      <c r="FK55" s="2">
        <f t="shared" si="64"/>
        <v>0.27724278498926708</v>
      </c>
      <c r="FL55" s="2">
        <f t="shared" si="64"/>
        <v>0.25676052237027092</v>
      </c>
      <c r="FM55" s="2">
        <f t="shared" si="64"/>
        <v>0.28693749420540277</v>
      </c>
      <c r="FN55" s="2">
        <f t="shared" si="64"/>
        <v>0.27493096940565093</v>
      </c>
      <c r="FO55" s="2">
        <f t="shared" si="64"/>
        <v>0.25228215993248992</v>
      </c>
      <c r="FP55" s="2">
        <f t="shared" si="64"/>
        <v>0.24703590158440267</v>
      </c>
      <c r="FQ55" s="2">
        <f t="shared" si="64"/>
        <v>0.23519747107421968</v>
      </c>
      <c r="FR55" s="2">
        <f t="shared" si="64"/>
        <v>0.25076014952146586</v>
      </c>
      <c r="FS55" s="2">
        <f t="shared" si="64"/>
        <v>0.20337162041091306</v>
      </c>
      <c r="FT55" s="2">
        <f t="shared" si="64"/>
        <v>0.2118362434029864</v>
      </c>
      <c r="FU55" s="2">
        <f t="shared" si="64"/>
        <v>0.1868595476209961</v>
      </c>
      <c r="FW55" s="2">
        <f t="shared" si="53"/>
        <v>2.0676539931109448E-6</v>
      </c>
      <c r="FX55" s="2">
        <f t="shared" si="53"/>
        <v>1.1873384189805255E-5</v>
      </c>
      <c r="FY55" s="2">
        <f t="shared" si="53"/>
        <v>1.0268176320421685E-5</v>
      </c>
      <c r="FZ55" s="2">
        <f t="shared" si="53"/>
        <v>1.0336430993928672E-5</v>
      </c>
      <c r="GA55" s="2">
        <f t="shared" si="53"/>
        <v>1.2378551508401126E-5</v>
      </c>
      <c r="GB55" s="2">
        <f t="shared" si="53"/>
        <v>1.4575961279110303E-5</v>
      </c>
      <c r="GC55" s="2">
        <f t="shared" si="53"/>
        <v>1.4662523218029859E-5</v>
      </c>
      <c r="GD55" s="2">
        <f t="shared" si="53"/>
        <v>1.5807000906232879E-5</v>
      </c>
      <c r="GE55" s="2">
        <f t="shared" si="53"/>
        <v>1.5395345840764312E-5</v>
      </c>
      <c r="GF55" s="2">
        <f t="shared" si="53"/>
        <v>1.2563579777554269E-5</v>
      </c>
      <c r="GG55" s="2">
        <f t="shared" si="53"/>
        <v>1.1255077751803842E-5</v>
      </c>
      <c r="GH55" s="2">
        <f t="shared" si="53"/>
        <v>9.164915996177174E-6</v>
      </c>
      <c r="GI55" s="2">
        <f t="shared" si="53"/>
        <v>6.9450904645631235E-6</v>
      </c>
      <c r="GJ55" s="2">
        <f t="shared" si="53"/>
        <v>4.8795757527210164E-6</v>
      </c>
      <c r="GK55" s="2">
        <f t="shared" si="53"/>
        <v>4.7557465245081967E-6</v>
      </c>
      <c r="GM55" s="86">
        <f t="shared" si="54"/>
        <v>1.0926313463506991E-4</v>
      </c>
      <c r="GN55" s="86">
        <f t="shared" si="54"/>
        <v>1.9309225251036506E-4</v>
      </c>
      <c r="GO55" s="86">
        <f t="shared" si="54"/>
        <v>1.1826247644477357E-4</v>
      </c>
      <c r="GP55" s="86">
        <f t="shared" si="54"/>
        <v>1.1730503049500661E-4</v>
      </c>
      <c r="GQ55" s="86">
        <f t="shared" si="54"/>
        <v>1.7022201577033169E-4</v>
      </c>
      <c r="GR55" s="86">
        <f t="shared" si="54"/>
        <v>6.6642335888885475E-5</v>
      </c>
      <c r="GS55" s="86">
        <f t="shared" si="54"/>
        <v>2.5287697351180445E-4</v>
      </c>
      <c r="GT55" s="86">
        <f t="shared" si="54"/>
        <v>1.5236240964090419E-4</v>
      </c>
      <c r="GU55" s="86">
        <f t="shared" si="54"/>
        <v>5.4217979036191879E-5</v>
      </c>
      <c r="GV55" s="86">
        <f t="shared" si="54"/>
        <v>5.6037618673553786E-5</v>
      </c>
      <c r="GW55" s="86">
        <f t="shared" si="54"/>
        <v>2.2767190019243925E-5</v>
      </c>
      <c r="GX55" s="86">
        <f t="shared" si="54"/>
        <v>6.0579251475049034E-5</v>
      </c>
      <c r="GY55" s="86">
        <f t="shared" si="54"/>
        <v>4.2237239573563936E-6</v>
      </c>
      <c r="GZ55" s="86">
        <f t="shared" si="54"/>
        <v>4.6013385859138909E-6</v>
      </c>
      <c r="HA55" s="86">
        <f t="shared" si="54"/>
        <v>6.5852444858003025E-7</v>
      </c>
      <c r="HC55" s="86">
        <f t="shared" si="58"/>
        <v>5.0147182190951366E-17</v>
      </c>
      <c r="HD55" s="86">
        <f t="shared" si="58"/>
        <v>5.2832094774978423E-15</v>
      </c>
      <c r="HE55" s="86">
        <f t="shared" si="58"/>
        <v>1.752022576578767E-15</v>
      </c>
      <c r="HF55" s="86">
        <f t="shared" si="58"/>
        <v>9.8651980803684215E-15</v>
      </c>
      <c r="HG55" s="86">
        <f t="shared" si="58"/>
        <v>8.2797736382588564E-15</v>
      </c>
      <c r="HH55" s="86">
        <f t="shared" si="58"/>
        <v>8.9314551263015115E-16</v>
      </c>
      <c r="HI55" s="86">
        <f t="shared" si="58"/>
        <v>1.2038514471011879E-16</v>
      </c>
      <c r="HJ55" s="86">
        <f t="shared" si="58"/>
        <v>1.8744725575934017E-15</v>
      </c>
      <c r="HK55" s="86">
        <f t="shared" si="58"/>
        <v>9.8725467425896257E-16</v>
      </c>
      <c r="HL55" s="86">
        <f t="shared" si="58"/>
        <v>2.4502403311066487E-16</v>
      </c>
      <c r="HM55" s="86">
        <f t="shared" si="58"/>
        <v>7.941311936415411E-17</v>
      </c>
      <c r="HN55" s="86">
        <f t="shared" si="58"/>
        <v>4.4105625633686821E-15</v>
      </c>
      <c r="HO55" s="86">
        <f t="shared" si="58"/>
        <v>1.5956477099943134E-19</v>
      </c>
      <c r="HP55" s="86">
        <f t="shared" si="58"/>
        <v>1.7985891624916754E-23</v>
      </c>
      <c r="HQ55" s="86">
        <f t="shared" si="58"/>
        <v>2.226543736754438E-25</v>
      </c>
      <c r="HS55" s="86">
        <f t="shared" si="55"/>
        <v>5.9841089039103312E-127</v>
      </c>
      <c r="HT55" s="86">
        <f t="shared" si="55"/>
        <v>3.4020466212795895E-96</v>
      </c>
      <c r="HU55" s="86">
        <f t="shared" si="55"/>
        <v>3.5024502528081142E-101</v>
      </c>
      <c r="HV55" s="86">
        <f t="shared" si="55"/>
        <v>2.4730957027255267E-95</v>
      </c>
      <c r="HW55" s="86">
        <f t="shared" si="55"/>
        <v>3.1921550203672255E-98</v>
      </c>
      <c r="HX55" s="86">
        <f t="shared" si="55"/>
        <v>4.4913574994628117E-105</v>
      </c>
      <c r="HY55" s="86">
        <f t="shared" si="55"/>
        <v>1.2723200473067992E-109</v>
      </c>
      <c r="HZ55" s="86">
        <f t="shared" si="55"/>
        <v>1.6760060905337535E-102</v>
      </c>
      <c r="IA55" s="86">
        <f t="shared" si="55"/>
        <v>6.7213650576510248E-105</v>
      </c>
      <c r="IB55" s="86">
        <f t="shared" si="55"/>
        <v>4.2295515915583125E-109</v>
      </c>
      <c r="IC55" s="86">
        <f t="shared" si="55"/>
        <v>9.5112745694498238E-116</v>
      </c>
      <c r="ID55" s="86">
        <f t="shared" si="55"/>
        <v>9.9309096510539443E-102</v>
      </c>
      <c r="IE55" s="86">
        <f t="shared" si="55"/>
        <v>4.001009763781141E-135</v>
      </c>
      <c r="IF55" s="86">
        <f t="shared" si="55"/>
        <v>7.7960452068039829E-92</v>
      </c>
      <c r="IG55" s="86">
        <f t="shared" si="55"/>
        <v>3.2490088917920358E-51</v>
      </c>
      <c r="II55" s="86">
        <f t="shared" si="56"/>
        <v>0</v>
      </c>
      <c r="IJ55" s="86">
        <f t="shared" si="56"/>
        <v>1.4263126070979038E-239</v>
      </c>
      <c r="IK55" s="86">
        <f t="shared" si="56"/>
        <v>3.9318817247907706E-256</v>
      </c>
      <c r="IL55" s="86">
        <f t="shared" si="56"/>
        <v>2.6961960631976807E-242</v>
      </c>
      <c r="IM55" s="86">
        <f t="shared" si="56"/>
        <v>9.7068209507055961E-251</v>
      </c>
      <c r="IN55" s="86">
        <f t="shared" si="56"/>
        <v>8.9143479719823103E-267</v>
      </c>
      <c r="IO55" s="86">
        <f t="shared" si="56"/>
        <v>1.3521942601218938E-277</v>
      </c>
      <c r="IP55" s="86">
        <f t="shared" si="56"/>
        <v>1.7846415094369113E-257</v>
      </c>
      <c r="IQ55" s="86">
        <f t="shared" si="56"/>
        <v>3.8200022777040011E-265</v>
      </c>
      <c r="IR55" s="86">
        <f t="shared" si="56"/>
        <v>1.0945250208953365E-278</v>
      </c>
      <c r="IS55" s="86">
        <f t="shared" si="56"/>
        <v>1.6431223128934807E-295</v>
      </c>
      <c r="IT55" s="86">
        <f t="shared" si="56"/>
        <v>2.4060223370215443E-261</v>
      </c>
      <c r="IU55" s="86">
        <f t="shared" si="56"/>
        <v>0</v>
      </c>
      <c r="IV55" s="86">
        <f t="shared" si="56"/>
        <v>2.9568322531010515E-92</v>
      </c>
      <c r="IW55" s="86">
        <f t="shared" si="56"/>
        <v>3.3470489010731028E-151</v>
      </c>
      <c r="IY55" s="86">
        <f t="shared" si="57"/>
        <v>1.0926313463512006E-4</v>
      </c>
      <c r="IZ55" s="86">
        <f t="shared" si="57"/>
        <v>1.9309225251564827E-4</v>
      </c>
      <c r="JA55" s="86">
        <f t="shared" si="57"/>
        <v>1.1826247644652558E-4</v>
      </c>
      <c r="JB55" s="86">
        <f t="shared" si="57"/>
        <v>1.1730503050487181E-4</v>
      </c>
      <c r="JC55" s="86">
        <f t="shared" si="57"/>
        <v>1.7022201577861147E-4</v>
      </c>
      <c r="JD55" s="86">
        <f t="shared" si="57"/>
        <v>6.6642335889778627E-5</v>
      </c>
      <c r="JE55" s="86">
        <f t="shared" si="57"/>
        <v>2.5287697351192485E-4</v>
      </c>
      <c r="JF55" s="86">
        <f t="shared" si="57"/>
        <v>1.5236240964277867E-4</v>
      </c>
      <c r="JG55" s="86">
        <f t="shared" si="57"/>
        <v>5.4217979037179133E-5</v>
      </c>
      <c r="JH55" s="86">
        <f t="shared" si="57"/>
        <v>5.6037618673798809E-5</v>
      </c>
      <c r="JI55" s="86">
        <f t="shared" si="57"/>
        <v>2.2767190019323339E-5</v>
      </c>
      <c r="JJ55" s="86">
        <f t="shared" si="57"/>
        <v>6.0579251479459595E-5</v>
      </c>
      <c r="JK55" s="86">
        <f t="shared" si="57"/>
        <v>4.2237239573565529E-6</v>
      </c>
      <c r="JL55" s="86">
        <f t="shared" si="57"/>
        <v>4.6013385859138909E-6</v>
      </c>
      <c r="JM55" s="86">
        <f t="shared" si="57"/>
        <v>6.5852444858003025E-7</v>
      </c>
    </row>
    <row r="56" spans="2:273" x14ac:dyDescent="0.25">
      <c r="B56" s="2">
        <v>29</v>
      </c>
      <c r="C56" s="37">
        <v>62.061</v>
      </c>
      <c r="D56" s="37">
        <v>64.582999999999998</v>
      </c>
      <c r="E56" s="37">
        <v>66.835999999999999</v>
      </c>
      <c r="F56" s="37">
        <v>66.126999999999995</v>
      </c>
      <c r="G56" s="37">
        <v>69.159000000000006</v>
      </c>
      <c r="H56" s="37">
        <v>68.194000000000003</v>
      </c>
      <c r="I56" s="37">
        <v>69.531999999999996</v>
      </c>
      <c r="J56" s="37">
        <v>67.805999999999997</v>
      </c>
      <c r="K56" s="37">
        <v>66.677000000000007</v>
      </c>
      <c r="L56" s="37">
        <v>66.274000000000001</v>
      </c>
      <c r="M56" s="37">
        <v>60.854999999999997</v>
      </c>
      <c r="N56" s="37">
        <v>63.354999999999997</v>
      </c>
      <c r="O56" s="37">
        <v>58.838999999999999</v>
      </c>
      <c r="P56" s="37">
        <v>52.645000000000003</v>
      </c>
      <c r="Q56" s="37">
        <v>47.968000000000004</v>
      </c>
      <c r="S56" s="4">
        <f t="shared" si="59"/>
        <v>62.074991468086118</v>
      </c>
      <c r="T56" s="4">
        <f t="shared" si="59"/>
        <v>64.570701092417835</v>
      </c>
      <c r="U56" s="4">
        <f t="shared" si="59"/>
        <v>65.956252932740171</v>
      </c>
      <c r="V56" s="4">
        <f t="shared" si="59"/>
        <v>66.905965378849473</v>
      </c>
      <c r="W56" s="4">
        <f t="shared" si="59"/>
        <v>69.446431074288881</v>
      </c>
      <c r="X56" s="4">
        <f t="shared" si="59"/>
        <v>69.368020216034239</v>
      </c>
      <c r="Y56" s="4">
        <f t="shared" si="59"/>
        <v>69.849551837736442</v>
      </c>
      <c r="Z56" s="4">
        <f t="shared" si="59"/>
        <v>67.622546890114847</v>
      </c>
      <c r="AA56" s="4">
        <f t="shared" si="59"/>
        <v>67.634954966520468</v>
      </c>
      <c r="AB56" s="4">
        <f t="shared" si="59"/>
        <v>64.557850743924604</v>
      </c>
      <c r="AC56" s="4">
        <f t="shared" si="59"/>
        <v>58.645132838875625</v>
      </c>
      <c r="AD56" s="4">
        <f t="shared" si="59"/>
        <v>60.122260169942265</v>
      </c>
      <c r="AE56" s="4">
        <f t="shared" si="59"/>
        <v>58.950690058469085</v>
      </c>
      <c r="AF56" s="4">
        <f t="shared" si="59"/>
        <v>52.996502299023831</v>
      </c>
      <c r="AG56" s="4">
        <f t="shared" si="59"/>
        <v>48.504388495585012</v>
      </c>
      <c r="AI56" s="4">
        <f t="shared" si="60"/>
        <v>-1.3991468086118175E-2</v>
      </c>
      <c r="AJ56" s="4">
        <f t="shared" si="60"/>
        <v>1.2298907582163565E-2</v>
      </c>
      <c r="AK56" s="4">
        <f t="shared" si="60"/>
        <v>0.87974706725982799</v>
      </c>
      <c r="AL56" s="4">
        <f t="shared" si="60"/>
        <v>-0.77896537884947747</v>
      </c>
      <c r="AM56" s="4">
        <f t="shared" si="60"/>
        <v>-0.28743107428887527</v>
      </c>
      <c r="AN56" s="4">
        <f t="shared" si="60"/>
        <v>-1.1740202160342363</v>
      </c>
      <c r="AO56" s="4">
        <f t="shared" si="60"/>
        <v>-0.31755183773644546</v>
      </c>
      <c r="AP56" s="4">
        <f t="shared" si="60"/>
        <v>0.18345310988514996</v>
      </c>
      <c r="AQ56" s="4">
        <f t="shared" si="60"/>
        <v>-0.95795496652046097</v>
      </c>
      <c r="AR56" s="4">
        <f t="shared" si="60"/>
        <v>1.716149256075397</v>
      </c>
      <c r="AS56" s="4">
        <f t="shared" si="60"/>
        <v>2.2098671611243716</v>
      </c>
      <c r="AT56" s="4">
        <f t="shared" si="60"/>
        <v>3.2327398300577315</v>
      </c>
      <c r="AU56" s="4">
        <f t="shared" si="60"/>
        <v>-0.11169005846908675</v>
      </c>
      <c r="AV56" s="4">
        <f t="shared" si="60"/>
        <v>-0.3515022990238279</v>
      </c>
      <c r="AW56" s="4">
        <f t="shared" si="60"/>
        <v>-0.53638849558500823</v>
      </c>
      <c r="AY56" s="2">
        <f t="shared" si="51"/>
        <v>61.891770700902654</v>
      </c>
      <c r="AZ56" s="2">
        <f t="shared" si="51"/>
        <v>64.278714457382151</v>
      </c>
      <c r="BA56" s="2">
        <f t="shared" si="51"/>
        <v>65.754844846365813</v>
      </c>
      <c r="BB56" s="2">
        <f t="shared" si="51"/>
        <v>66.71577921686945</v>
      </c>
      <c r="BC56" s="2">
        <f t="shared" si="51"/>
        <v>69.185737114648447</v>
      </c>
      <c r="BD56" s="2">
        <f t="shared" si="51"/>
        <v>69.249315806982494</v>
      </c>
      <c r="BE56" s="2">
        <f t="shared" si="51"/>
        <v>69.457167869668353</v>
      </c>
      <c r="BF56" s="2">
        <f t="shared" si="51"/>
        <v>67.392666317756294</v>
      </c>
      <c r="BG56" s="2">
        <f t="shared" si="51"/>
        <v>67.538142618385066</v>
      </c>
      <c r="BH56" s="2">
        <f t="shared" si="51"/>
        <v>64.461529120604339</v>
      </c>
      <c r="BI56" s="2">
        <f t="shared" si="51"/>
        <v>58.598584362935192</v>
      </c>
      <c r="BJ56" s="2">
        <f t="shared" si="51"/>
        <v>60.015526553390217</v>
      </c>
      <c r="BK56" s="2">
        <f t="shared" si="51"/>
        <v>58.941127079297686</v>
      </c>
      <c r="BL56" s="2">
        <f t="shared" si="51"/>
        <v>52.986581914576533</v>
      </c>
      <c r="BM56" s="2">
        <f t="shared" si="51"/>
        <v>48.502999426279878</v>
      </c>
      <c r="BO56" s="2">
        <f t="shared" si="10"/>
        <v>62.061</v>
      </c>
      <c r="BP56" s="2">
        <f t="shared" si="11"/>
        <v>64.582999999999998</v>
      </c>
      <c r="BQ56" s="2">
        <f t="shared" si="12"/>
        <v>66.835999999999999</v>
      </c>
      <c r="BR56" s="2">
        <f t="shared" si="13"/>
        <v>66.126999999999995</v>
      </c>
      <c r="BS56" s="2">
        <f t="shared" si="14"/>
        <v>69.159000000000006</v>
      </c>
      <c r="BT56" s="2">
        <f t="shared" si="15"/>
        <v>68.194000000000003</v>
      </c>
      <c r="BU56" s="2">
        <f t="shared" si="16"/>
        <v>69.531999999999996</v>
      </c>
      <c r="BV56" s="2">
        <f t="shared" si="17"/>
        <v>67.805999999999997</v>
      </c>
      <c r="BW56" s="2">
        <f t="shared" si="18"/>
        <v>66.677000000000007</v>
      </c>
      <c r="BX56" s="2">
        <f t="shared" si="19"/>
        <v>66.274000000000001</v>
      </c>
      <c r="BY56" s="2">
        <f t="shared" si="20"/>
        <v>60.854999999999997</v>
      </c>
      <c r="BZ56" s="2">
        <f t="shared" si="21"/>
        <v>63.354999999999997</v>
      </c>
      <c r="CA56" s="2">
        <f t="shared" si="22"/>
        <v>58.838999999999999</v>
      </c>
      <c r="CB56" s="2">
        <f t="shared" si="23"/>
        <v>52.645000000000003</v>
      </c>
      <c r="CC56" s="2">
        <f t="shared" si="24"/>
        <v>47.968000000000004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61.369705802968973</v>
      </c>
      <c r="DL56" s="2">
        <f t="shared" si="61"/>
        <v>64.184955575008203</v>
      </c>
      <c r="DM56" s="2">
        <f t="shared" si="61"/>
        <v>65.527364372469634</v>
      </c>
      <c r="DN56" s="2">
        <f t="shared" si="61"/>
        <v>67.583995276653184</v>
      </c>
      <c r="DO56" s="2">
        <f t="shared" si="61"/>
        <v>70.004360870992457</v>
      </c>
      <c r="DP56" s="2">
        <f t="shared" si="61"/>
        <v>69.685165991902821</v>
      </c>
      <c r="DQ56" s="2">
        <f t="shared" si="61"/>
        <v>70.310756866177911</v>
      </c>
      <c r="DR56" s="2">
        <f t="shared" si="61"/>
        <v>68.908920231972886</v>
      </c>
      <c r="DS56" s="2">
        <f t="shared" si="61"/>
        <v>68.185383677298319</v>
      </c>
      <c r="DT56" s="2">
        <f t="shared" si="61"/>
        <v>65.367892870544097</v>
      </c>
      <c r="DU56" s="2">
        <f t="shared" si="61"/>
        <v>61.104930018761735</v>
      </c>
      <c r="DV56" s="2">
        <f t="shared" si="61"/>
        <v>62.641109380863043</v>
      </c>
      <c r="DW56" s="2">
        <f t="shared" si="61"/>
        <v>59.212177481124833</v>
      </c>
      <c r="DX56" s="2">
        <f t="shared" si="61"/>
        <v>52.711223328591736</v>
      </c>
      <c r="DY56" s="2">
        <f t="shared" si="61"/>
        <v>48.309627731092441</v>
      </c>
      <c r="EA56" s="2">
        <f t="shared" si="62"/>
        <v>63.262302631195695</v>
      </c>
      <c r="EB56" s="2">
        <f t="shared" si="62"/>
        <v>64.507074251605331</v>
      </c>
      <c r="EC56" s="2">
        <f t="shared" si="62"/>
        <v>66.34480874989066</v>
      </c>
      <c r="ED56" s="2">
        <f t="shared" si="62"/>
        <v>64.452849766649834</v>
      </c>
      <c r="EE56" s="2">
        <f t="shared" si="62"/>
        <v>67.239507372882429</v>
      </c>
      <c r="EF56" s="2">
        <f t="shared" si="62"/>
        <v>68.098739637976266</v>
      </c>
      <c r="EG56" s="2">
        <f t="shared" si="62"/>
        <v>67.522689402469524</v>
      </c>
      <c r="EH56" s="2">
        <f t="shared" si="62"/>
        <v>63.745828398914931</v>
      </c>
      <c r="EI56" s="2">
        <f t="shared" si="62"/>
        <v>65.788683959713779</v>
      </c>
      <c r="EJ56" s="2">
        <f t="shared" si="62"/>
        <v>61.942215611534643</v>
      </c>
      <c r="EK56" s="2">
        <f t="shared" si="62"/>
        <v>51.165730860110429</v>
      </c>
      <c r="EL56" s="2">
        <f t="shared" si="62"/>
        <v>52.860784506882034</v>
      </c>
      <c r="EM56" s="2">
        <f t="shared" si="62"/>
        <v>57.972782577132485</v>
      </c>
      <c r="EN56" s="2">
        <f t="shared" si="62"/>
        <v>53.920838298302506</v>
      </c>
      <c r="EO56" s="2">
        <f t="shared" si="62"/>
        <v>49.2703942333209</v>
      </c>
      <c r="EQ56" s="2">
        <f t="shared" si="63"/>
        <v>59.667291450302038</v>
      </c>
      <c r="ER56" s="2">
        <f t="shared" si="63"/>
        <v>61.227455761260458</v>
      </c>
      <c r="ES56" s="2">
        <f t="shared" si="63"/>
        <v>62.649904128600653</v>
      </c>
      <c r="ET56" s="2">
        <f t="shared" si="63"/>
        <v>63.050228879883612</v>
      </c>
      <c r="EU56" s="2">
        <f t="shared" si="63"/>
        <v>65.047642219414584</v>
      </c>
      <c r="EV56" s="2">
        <f t="shared" si="63"/>
        <v>67.079574334608452</v>
      </c>
      <c r="EW56" s="2">
        <f t="shared" si="63"/>
        <v>65.384498435009775</v>
      </c>
      <c r="EX56" s="2">
        <f t="shared" si="63"/>
        <v>62.157193958748593</v>
      </c>
      <c r="EY56" s="2">
        <f t="shared" si="63"/>
        <v>64.913684379147739</v>
      </c>
      <c r="EZ56" s="2">
        <f t="shared" si="63"/>
        <v>58.097612429281725</v>
      </c>
      <c r="FA56" s="2">
        <f t="shared" si="63"/>
        <v>50.44542175238665</v>
      </c>
      <c r="FB56" s="2">
        <f t="shared" si="63"/>
        <v>55.461322317860173</v>
      </c>
      <c r="FC56" s="2">
        <f t="shared" si="63"/>
        <v>58.895565592996569</v>
      </c>
      <c r="FD56" s="2">
        <f t="shared" si="63"/>
        <v>58.381990091026935</v>
      </c>
      <c r="FE56" s="2">
        <f t="shared" si="63"/>
        <v>50.929179516293821</v>
      </c>
      <c r="FG56" s="2">
        <f t="shared" si="64"/>
        <v>0.2758501126761071</v>
      </c>
      <c r="FH56" s="2">
        <f t="shared" si="64"/>
        <v>0.29120192707757586</v>
      </c>
      <c r="FI56" s="2">
        <f t="shared" si="64"/>
        <v>0.27833340157179476</v>
      </c>
      <c r="FJ56" s="2">
        <f t="shared" si="64"/>
        <v>0.27727876592828826</v>
      </c>
      <c r="FK56" s="2">
        <f t="shared" si="64"/>
        <v>0.29607138575907133</v>
      </c>
      <c r="FL56" s="2">
        <f t="shared" si="64"/>
        <v>0.27472683830333627</v>
      </c>
      <c r="FM56" s="2">
        <f t="shared" si="64"/>
        <v>0.30614561221332126</v>
      </c>
      <c r="FN56" s="2">
        <f t="shared" si="64"/>
        <v>0.29366635903856342</v>
      </c>
      <c r="FO56" s="2">
        <f t="shared" si="64"/>
        <v>0.27004896926184746</v>
      </c>
      <c r="FP56" s="2">
        <f t="shared" si="64"/>
        <v>0.26456397360662171</v>
      </c>
      <c r="FQ56" s="2">
        <f t="shared" si="64"/>
        <v>0.2521668724544921</v>
      </c>
      <c r="FR56" s="2">
        <f t="shared" si="64"/>
        <v>0.26845825618520247</v>
      </c>
      <c r="FS56" s="2">
        <f t="shared" si="64"/>
        <v>0.21870142282447674</v>
      </c>
      <c r="FT56" s="2">
        <f t="shared" si="64"/>
        <v>0.22762178393462545</v>
      </c>
      <c r="FU56" s="2">
        <f t="shared" si="64"/>
        <v>0.20125914557491728</v>
      </c>
      <c r="FW56" s="2">
        <f t="shared" si="53"/>
        <v>2.2671370683580422E-6</v>
      </c>
      <c r="FX56" s="2">
        <f t="shared" si="53"/>
        <v>1.3018891965116544E-5</v>
      </c>
      <c r="FY56" s="2">
        <f t="shared" si="53"/>
        <v>1.1258820295888057E-5</v>
      </c>
      <c r="FZ56" s="2">
        <f t="shared" si="53"/>
        <v>1.1333659908399951E-5</v>
      </c>
      <c r="GA56" s="2">
        <f t="shared" si="53"/>
        <v>1.3572795619345915E-5</v>
      </c>
      <c r="GB56" s="2">
        <f t="shared" si="53"/>
        <v>1.5982201255202255E-5</v>
      </c>
      <c r="GC56" s="2">
        <f t="shared" si="53"/>
        <v>1.6077114266105355E-5</v>
      </c>
      <c r="GD56" s="2">
        <f t="shared" si="53"/>
        <v>1.7332005408255518E-5</v>
      </c>
      <c r="GE56" s="2">
        <f t="shared" si="53"/>
        <v>1.6880635963416621E-5</v>
      </c>
      <c r="GF56" s="2">
        <f t="shared" si="53"/>
        <v>1.3775674593939911E-5</v>
      </c>
      <c r="GG56" s="2">
        <f t="shared" si="53"/>
        <v>1.234093395010419E-5</v>
      </c>
      <c r="GH56" s="2">
        <f t="shared" si="53"/>
        <v>1.0049121673712453E-5</v>
      </c>
      <c r="GI56" s="2">
        <f t="shared" si="53"/>
        <v>7.6151351621156264E-6</v>
      </c>
      <c r="GJ56" s="2">
        <f t="shared" si="53"/>
        <v>5.3503459004909652E-6</v>
      </c>
      <c r="GK56" s="2">
        <f t="shared" si="53"/>
        <v>5.214569977927495E-6</v>
      </c>
      <c r="GM56" s="86">
        <f t="shared" si="54"/>
        <v>1.7699171048242022E-4</v>
      </c>
      <c r="GN56" s="86">
        <f t="shared" si="54"/>
        <v>3.0304763383164627E-4</v>
      </c>
      <c r="GO56" s="86">
        <f t="shared" si="54"/>
        <v>1.9093032662360698E-4</v>
      </c>
      <c r="GP56" s="86">
        <f t="shared" si="54"/>
        <v>1.8911070362621863E-4</v>
      </c>
      <c r="GQ56" s="86">
        <f t="shared" si="54"/>
        <v>2.7425806690971983E-4</v>
      </c>
      <c r="GR56" s="86">
        <f t="shared" si="54"/>
        <v>1.1383988350534705E-4</v>
      </c>
      <c r="GS56" s="86">
        <f t="shared" si="54"/>
        <v>3.9706146489241101E-4</v>
      </c>
      <c r="GT56" s="86">
        <f t="shared" si="54"/>
        <v>2.4740218816457217E-4</v>
      </c>
      <c r="GU56" s="86">
        <f t="shared" si="54"/>
        <v>9.3684554054572952E-5</v>
      </c>
      <c r="GV56" s="86">
        <f t="shared" si="54"/>
        <v>9.5183967679254137E-5</v>
      </c>
      <c r="GW56" s="86">
        <f t="shared" si="54"/>
        <v>4.1264532768400892E-5</v>
      </c>
      <c r="GX56" s="86">
        <f t="shared" si="54"/>
        <v>1.0299048324326633E-4</v>
      </c>
      <c r="GY56" s="86">
        <f t="shared" si="54"/>
        <v>8.2576153236493356E-6</v>
      </c>
      <c r="GZ56" s="86">
        <f t="shared" si="54"/>
        <v>9.1548794816246586E-6</v>
      </c>
      <c r="HA56" s="86">
        <f t="shared" si="54"/>
        <v>1.4477935161814547E-6</v>
      </c>
      <c r="HC56" s="86">
        <f t="shared" si="58"/>
        <v>1.7206449204693076E-16</v>
      </c>
      <c r="HD56" s="86">
        <f t="shared" si="58"/>
        <v>1.5524064261272688E-14</v>
      </c>
      <c r="HE56" s="86">
        <f t="shared" si="58"/>
        <v>5.3668925390459322E-15</v>
      </c>
      <c r="HF56" s="86">
        <f t="shared" si="58"/>
        <v>2.8486408043144403E-14</v>
      </c>
      <c r="HG56" s="86">
        <f t="shared" si="58"/>
        <v>2.4845710372961946E-14</v>
      </c>
      <c r="HH56" s="86">
        <f t="shared" si="58"/>
        <v>2.9362476710930567E-15</v>
      </c>
      <c r="HI56" s="86">
        <f t="shared" si="58"/>
        <v>4.2038728368377425E-16</v>
      </c>
      <c r="HJ56" s="86">
        <f t="shared" si="58"/>
        <v>6.0071142205623734E-15</v>
      </c>
      <c r="HK56" s="86">
        <f t="shared" si="58"/>
        <v>3.2468562987725442E-15</v>
      </c>
      <c r="HL56" s="86">
        <f t="shared" si="58"/>
        <v>8.3284036818932645E-16</v>
      </c>
      <c r="HM56" s="86">
        <f t="shared" si="58"/>
        <v>2.8216811755747991E-16</v>
      </c>
      <c r="HN56" s="86">
        <f t="shared" si="58"/>
        <v>1.3302878330953704E-14</v>
      </c>
      <c r="HO56" s="86">
        <f t="shared" si="58"/>
        <v>6.6029473438962196E-19</v>
      </c>
      <c r="HP56" s="86">
        <f t="shared" si="58"/>
        <v>1.0459393441462308E-22</v>
      </c>
      <c r="HQ56" s="86">
        <f t="shared" si="58"/>
        <v>1.4463639499874132E-24</v>
      </c>
      <c r="HS56" s="86">
        <f t="shared" si="55"/>
        <v>1.6854091276974897E-124</v>
      </c>
      <c r="HT56" s="86">
        <f t="shared" si="55"/>
        <v>3.3297345799303899E-94</v>
      </c>
      <c r="HU56" s="86">
        <f t="shared" si="55"/>
        <v>4.267277285476958E-99</v>
      </c>
      <c r="HV56" s="86">
        <f t="shared" si="55"/>
        <v>2.3020824559978407E-93</v>
      </c>
      <c r="HW56" s="86">
        <f t="shared" si="55"/>
        <v>3.7164849446513827E-96</v>
      </c>
      <c r="HX56" s="86">
        <f t="shared" si="55"/>
        <v>7.7708175446947798E-103</v>
      </c>
      <c r="HY56" s="86">
        <f t="shared" si="55"/>
        <v>2.7468286900784644E-107</v>
      </c>
      <c r="HZ56" s="86">
        <f t="shared" si="55"/>
        <v>2.5769678249597563E-100</v>
      </c>
      <c r="IA56" s="86">
        <f t="shared" si="55"/>
        <v>1.1687395121806744E-102</v>
      </c>
      <c r="IB56" s="86">
        <f t="shared" si="55"/>
        <v>8.4659381222506949E-107</v>
      </c>
      <c r="IC56" s="86">
        <f t="shared" si="55"/>
        <v>2.4963002480167674E-113</v>
      </c>
      <c r="ID56" s="86">
        <f t="shared" si="55"/>
        <v>1.2279091166611624E-99</v>
      </c>
      <c r="IE56" s="86">
        <f t="shared" si="55"/>
        <v>2.0374589368291953E-132</v>
      </c>
      <c r="IF56" s="86">
        <f t="shared" si="55"/>
        <v>5.1137836997188352E-90</v>
      </c>
      <c r="IG56" s="86">
        <f t="shared" si="55"/>
        <v>3.0057379546646112E-50</v>
      </c>
      <c r="II56" s="86">
        <f t="shared" si="56"/>
        <v>0</v>
      </c>
      <c r="IJ56" s="86">
        <f t="shared" si="56"/>
        <v>9.8906904628892336E-236</v>
      </c>
      <c r="IK56" s="86">
        <f t="shared" si="56"/>
        <v>4.4823208570287094E-252</v>
      </c>
      <c r="IL56" s="86">
        <f t="shared" si="56"/>
        <v>1.8580333274969394E-238</v>
      </c>
      <c r="IM56" s="86">
        <f t="shared" si="56"/>
        <v>1.0552119191864458E-246</v>
      </c>
      <c r="IN56" s="86">
        <f t="shared" si="56"/>
        <v>2.0383961061179598E-262</v>
      </c>
      <c r="IO56" s="86">
        <f t="shared" si="56"/>
        <v>4.6851223468692815E-273</v>
      </c>
      <c r="IP56" s="86">
        <f t="shared" si="56"/>
        <v>3.0787515225357381E-253</v>
      </c>
      <c r="IQ56" s="86">
        <f t="shared" si="56"/>
        <v>8.6237146121840066E-261</v>
      </c>
      <c r="IR56" s="86">
        <f t="shared" si="56"/>
        <v>3.4256762794648406E-274</v>
      </c>
      <c r="IS56" s="86">
        <f t="shared" si="56"/>
        <v>8.6823985063392275E-291</v>
      </c>
      <c r="IT56" s="86">
        <f t="shared" si="56"/>
        <v>3.026878471674694E-257</v>
      </c>
      <c r="IU56" s="86">
        <f t="shared" si="56"/>
        <v>0</v>
      </c>
      <c r="IV56" s="86">
        <f t="shared" si="56"/>
        <v>6.7038717545853631E-91</v>
      </c>
      <c r="IW56" s="86">
        <f t="shared" si="56"/>
        <v>5.7322359348464668E-149</v>
      </c>
      <c r="IY56" s="86">
        <f t="shared" si="57"/>
        <v>1.7699171048259229E-4</v>
      </c>
      <c r="IZ56" s="86">
        <f t="shared" si="57"/>
        <v>3.0304763384717031E-4</v>
      </c>
      <c r="JA56" s="86">
        <f t="shared" si="57"/>
        <v>1.9093032662897386E-4</v>
      </c>
      <c r="JB56" s="86">
        <f t="shared" si="57"/>
        <v>1.8911070365470504E-4</v>
      </c>
      <c r="JC56" s="86">
        <f t="shared" si="57"/>
        <v>2.7425806693456552E-4</v>
      </c>
      <c r="JD56" s="86">
        <f t="shared" si="57"/>
        <v>1.138398835082833E-4</v>
      </c>
      <c r="JE56" s="86">
        <f t="shared" si="57"/>
        <v>3.9706146489283141E-4</v>
      </c>
      <c r="JF56" s="86">
        <f t="shared" si="57"/>
        <v>2.474021881705793E-4</v>
      </c>
      <c r="JG56" s="86">
        <f t="shared" si="57"/>
        <v>9.3684554057819812E-5</v>
      </c>
      <c r="JH56" s="86">
        <f t="shared" si="57"/>
        <v>9.518396768008698E-5</v>
      </c>
      <c r="JI56" s="86">
        <f t="shared" si="57"/>
        <v>4.1264532768683062E-5</v>
      </c>
      <c r="JJ56" s="86">
        <f t="shared" si="57"/>
        <v>1.029904832565692E-4</v>
      </c>
      <c r="JK56" s="86">
        <f t="shared" si="57"/>
        <v>8.2576153236499963E-6</v>
      </c>
      <c r="JL56" s="86">
        <f t="shared" si="57"/>
        <v>9.1548794816246586E-6</v>
      </c>
      <c r="JM56" s="86">
        <f t="shared" si="57"/>
        <v>1.4477935161814547E-6</v>
      </c>
    </row>
    <row r="57" spans="2:273" x14ac:dyDescent="0.25">
      <c r="B57" s="2">
        <v>30</v>
      </c>
      <c r="C57" s="37">
        <v>58.091000000000001</v>
      </c>
      <c r="D57" s="37">
        <v>64.082999999999998</v>
      </c>
      <c r="E57" s="37">
        <v>66.638999999999996</v>
      </c>
      <c r="F57" s="37">
        <v>65.094999999999999</v>
      </c>
      <c r="G57" s="37">
        <v>68.159000000000006</v>
      </c>
      <c r="H57" s="37">
        <v>70.242000000000004</v>
      </c>
      <c r="I57" s="37">
        <v>69.629000000000005</v>
      </c>
      <c r="J57" s="37">
        <v>68.144999999999996</v>
      </c>
      <c r="K57" s="37">
        <v>67.081000000000003</v>
      </c>
      <c r="L57" s="37">
        <v>65.225999999999999</v>
      </c>
      <c r="M57" s="37">
        <v>60.887</v>
      </c>
      <c r="N57" s="37">
        <v>62.21</v>
      </c>
      <c r="O57" s="37">
        <v>59.21</v>
      </c>
      <c r="P57" s="37">
        <v>53.694000000000003</v>
      </c>
      <c r="Q57" s="37">
        <v>47.225999999999999</v>
      </c>
      <c r="S57" s="4">
        <f t="shared" si="59"/>
        <v>62.270009541656485</v>
      </c>
      <c r="T57" s="4">
        <f t="shared" si="59"/>
        <v>64.792082022666222</v>
      </c>
      <c r="U57" s="4">
        <f t="shared" si="59"/>
        <v>66.165156153964332</v>
      </c>
      <c r="V57" s="4">
        <f t="shared" si="59"/>
        <v>67.061270145185816</v>
      </c>
      <c r="W57" s="4">
        <f t="shared" si="59"/>
        <v>69.675468056894516</v>
      </c>
      <c r="X57" s="4">
        <f t="shared" si="59"/>
        <v>69.573673776536808</v>
      </c>
      <c r="Y57" s="4">
        <f t="shared" si="59"/>
        <v>70.081187347988944</v>
      </c>
      <c r="Z57" s="4">
        <f t="shared" si="59"/>
        <v>67.750942630827879</v>
      </c>
      <c r="AA57" s="4">
        <f t="shared" si="59"/>
        <v>67.7308432143018</v>
      </c>
      <c r="AB57" s="4">
        <f t="shared" si="59"/>
        <v>64.653226808541135</v>
      </c>
      <c r="AC57" s="4">
        <f t="shared" si="59"/>
        <v>58.608633463327898</v>
      </c>
      <c r="AD57" s="4">
        <f t="shared" si="59"/>
        <v>60.129418361513956</v>
      </c>
      <c r="AE57" s="4">
        <f t="shared" si="59"/>
        <v>59.111448568118355</v>
      </c>
      <c r="AF57" s="4">
        <f t="shared" si="59"/>
        <v>53.093697557161505</v>
      </c>
      <c r="AG57" s="4">
        <f t="shared" si="59"/>
        <v>48.516423524761578</v>
      </c>
      <c r="AI57" s="4">
        <f t="shared" si="60"/>
        <v>-4.1790095416564839</v>
      </c>
      <c r="AJ57" s="4">
        <f t="shared" si="60"/>
        <v>-0.70908202266622311</v>
      </c>
      <c r="AK57" s="4">
        <f t="shared" si="60"/>
        <v>0.47384384603566332</v>
      </c>
      <c r="AL57" s="4">
        <f t="shared" si="60"/>
        <v>-1.9662701451858169</v>
      </c>
      <c r="AM57" s="4">
        <f t="shared" si="60"/>
        <v>-1.5164680568945101</v>
      </c>
      <c r="AN57" s="4">
        <f t="shared" si="60"/>
        <v>0.66832622346319681</v>
      </c>
      <c r="AO57" s="4">
        <f t="shared" si="60"/>
        <v>-0.45218734798893934</v>
      </c>
      <c r="AP57" s="4">
        <f t="shared" si="60"/>
        <v>0.39405736917211698</v>
      </c>
      <c r="AQ57" s="4">
        <f t="shared" si="60"/>
        <v>-0.64984321430179648</v>
      </c>
      <c r="AR57" s="4">
        <f t="shared" si="60"/>
        <v>0.57277319145886452</v>
      </c>
      <c r="AS57" s="4">
        <f t="shared" si="60"/>
        <v>2.2783665366721024</v>
      </c>
      <c r="AT57" s="4">
        <f t="shared" si="60"/>
        <v>2.0805816384860449</v>
      </c>
      <c r="AU57" s="4">
        <f t="shared" si="60"/>
        <v>9.8551431881645613E-2</v>
      </c>
      <c r="AV57" s="4">
        <f t="shared" si="60"/>
        <v>0.60030244283849754</v>
      </c>
      <c r="AW57" s="4">
        <f t="shared" si="60"/>
        <v>-1.2904235247615787</v>
      </c>
      <c r="AY57" s="2">
        <f t="shared" si="51"/>
        <v>61.98549011406962</v>
      </c>
      <c r="AZ57" s="2">
        <f t="shared" si="51"/>
        <v>64.352302554328233</v>
      </c>
      <c r="BA57" s="2">
        <f t="shared" si="51"/>
        <v>65.853430640832116</v>
      </c>
      <c r="BB57" s="2">
        <f t="shared" si="51"/>
        <v>66.767276346783277</v>
      </c>
      <c r="BC57" s="2">
        <f t="shared" si="51"/>
        <v>69.273435009806832</v>
      </c>
      <c r="BD57" s="2">
        <f t="shared" si="51"/>
        <v>69.380052265440398</v>
      </c>
      <c r="BE57" s="2">
        <f t="shared" si="51"/>
        <v>69.490764561643033</v>
      </c>
      <c r="BF57" s="2">
        <f t="shared" si="51"/>
        <v>67.393799840117978</v>
      </c>
      <c r="BG57" s="2">
        <f t="shared" si="51"/>
        <v>67.571164903462929</v>
      </c>
      <c r="BH57" s="2">
        <f t="shared" si="51"/>
        <v>64.496766018576096</v>
      </c>
      <c r="BI57" s="2">
        <f t="shared" si="51"/>
        <v>58.528215766368866</v>
      </c>
      <c r="BJ57" s="2">
        <f t="shared" si="51"/>
        <v>59.955971937227844</v>
      </c>
      <c r="BK57" s="2">
        <f t="shared" si="51"/>
        <v>59.093643869935605</v>
      </c>
      <c r="BL57" s="2">
        <f t="shared" si="51"/>
        <v>53.074942667011356</v>
      </c>
      <c r="BM57" s="2">
        <f t="shared" si="51"/>
        <v>48.513528468303605</v>
      </c>
      <c r="BO57" s="2">
        <f t="shared" si="10"/>
        <v>58.091000000000001</v>
      </c>
      <c r="BP57" s="2">
        <f t="shared" si="11"/>
        <v>64.082999999999998</v>
      </c>
      <c r="BQ57" s="2">
        <f t="shared" si="12"/>
        <v>66.638999999999996</v>
      </c>
      <c r="BR57" s="2">
        <f t="shared" si="13"/>
        <v>65.094999999999999</v>
      </c>
      <c r="BS57" s="2">
        <f t="shared" si="14"/>
        <v>68.159000000000006</v>
      </c>
      <c r="BT57" s="2">
        <f t="shared" si="15"/>
        <v>70.242000000000004</v>
      </c>
      <c r="BU57" s="2">
        <f t="shared" si="16"/>
        <v>69.629000000000005</v>
      </c>
      <c r="BV57" s="2">
        <f t="shared" si="17"/>
        <v>68.144999999999996</v>
      </c>
      <c r="BW57" s="2">
        <f t="shared" si="18"/>
        <v>67.081000000000003</v>
      </c>
      <c r="BX57" s="2">
        <f t="shared" si="19"/>
        <v>65.225999999999999</v>
      </c>
      <c r="BY57" s="2">
        <f t="shared" si="20"/>
        <v>60.887</v>
      </c>
      <c r="BZ57" s="2">
        <f t="shared" si="21"/>
        <v>62.21</v>
      </c>
      <c r="CA57" s="2">
        <f t="shared" si="22"/>
        <v>59.21</v>
      </c>
      <c r="CB57" s="2">
        <f t="shared" si="23"/>
        <v>53.694000000000003</v>
      </c>
      <c r="CC57" s="2">
        <f t="shared" si="24"/>
        <v>47.225999999999999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61.526804588394072</v>
      </c>
      <c r="DL57" s="2">
        <f t="shared" si="61"/>
        <v>64.367196958091697</v>
      </c>
      <c r="DM57" s="2">
        <f t="shared" si="61"/>
        <v>65.725662348178133</v>
      </c>
      <c r="DN57" s="2">
        <f t="shared" si="61"/>
        <v>67.805846086369783</v>
      </c>
      <c r="DO57" s="2">
        <f t="shared" si="61"/>
        <v>70.29092406171354</v>
      </c>
      <c r="DP57" s="2">
        <f t="shared" si="61"/>
        <v>69.979859514170016</v>
      </c>
      <c r="DQ57" s="2">
        <f t="shared" si="61"/>
        <v>70.524164788270056</v>
      </c>
      <c r="DR57" s="2">
        <f t="shared" si="61"/>
        <v>69.130664514717168</v>
      </c>
      <c r="DS57" s="2">
        <f t="shared" si="61"/>
        <v>68.371997748592875</v>
      </c>
      <c r="DT57" s="2">
        <f t="shared" si="61"/>
        <v>65.572542120075056</v>
      </c>
      <c r="DU57" s="2">
        <f t="shared" si="61"/>
        <v>61.265186491557238</v>
      </c>
      <c r="DV57" s="2">
        <f t="shared" si="61"/>
        <v>62.832484052532834</v>
      </c>
      <c r="DW57" s="2">
        <f t="shared" si="61"/>
        <v>59.474559032716911</v>
      </c>
      <c r="DX57" s="2">
        <f t="shared" si="61"/>
        <v>52.82926055002369</v>
      </c>
      <c r="DY57" s="2">
        <f t="shared" si="61"/>
        <v>48.330627450980394</v>
      </c>
      <c r="EA57" s="2">
        <f t="shared" si="62"/>
        <v>63.08369204142484</v>
      </c>
      <c r="EB57" s="2">
        <f t="shared" si="62"/>
        <v>64.319387718187585</v>
      </c>
      <c r="EC57" s="2">
        <f t="shared" si="62"/>
        <v>66.155712556306298</v>
      </c>
      <c r="ED57" s="2">
        <f t="shared" si="62"/>
        <v>64.298511973385459</v>
      </c>
      <c r="EE57" s="2">
        <f t="shared" si="62"/>
        <v>67.067250425722477</v>
      </c>
      <c r="EF57" s="2">
        <f t="shared" si="62"/>
        <v>67.935962572473784</v>
      </c>
      <c r="EG57" s="2">
        <f t="shared" si="62"/>
        <v>67.354841275596883</v>
      </c>
      <c r="EH57" s="2">
        <f t="shared" si="62"/>
        <v>63.5839239564799</v>
      </c>
      <c r="EI57" s="2">
        <f t="shared" si="62"/>
        <v>65.597011532532676</v>
      </c>
      <c r="EJ57" s="2">
        <f t="shared" si="62"/>
        <v>61.769648781902561</v>
      </c>
      <c r="EK57" s="2">
        <f t="shared" si="62"/>
        <v>51.125608157170944</v>
      </c>
      <c r="EL57" s="2">
        <f t="shared" si="62"/>
        <v>52.807148902286421</v>
      </c>
      <c r="EM57" s="2">
        <f t="shared" si="62"/>
        <v>57.852548863029789</v>
      </c>
      <c r="EN57" s="2">
        <f t="shared" si="62"/>
        <v>53.835145298248072</v>
      </c>
      <c r="EO57" s="2">
        <f t="shared" si="62"/>
        <v>49.175498090750921</v>
      </c>
      <c r="EQ57" s="2">
        <f t="shared" si="63"/>
        <v>59.52807152366578</v>
      </c>
      <c r="ER57" s="2">
        <f t="shared" si="63"/>
        <v>61.080716842172293</v>
      </c>
      <c r="ES57" s="2">
        <f t="shared" si="63"/>
        <v>62.507044371224588</v>
      </c>
      <c r="ET57" s="2">
        <f t="shared" si="63"/>
        <v>62.913472353175692</v>
      </c>
      <c r="EU57" s="2">
        <f t="shared" si="63"/>
        <v>64.903648869506185</v>
      </c>
      <c r="EV57" s="2">
        <f t="shared" si="63"/>
        <v>66.930297446189485</v>
      </c>
      <c r="EW57" s="2">
        <f t="shared" si="63"/>
        <v>65.244220029260788</v>
      </c>
      <c r="EX57" s="2">
        <f t="shared" si="63"/>
        <v>62.016033493226146</v>
      </c>
      <c r="EY57" s="2">
        <f t="shared" si="63"/>
        <v>64.733107785969409</v>
      </c>
      <c r="EZ57" s="2">
        <f t="shared" si="63"/>
        <v>57.973563417442904</v>
      </c>
      <c r="FA57" s="2">
        <f t="shared" si="63"/>
        <v>50.41480679762082</v>
      </c>
      <c r="FB57" s="2">
        <f t="shared" si="63"/>
        <v>55.37493425777933</v>
      </c>
      <c r="FC57" s="2">
        <f t="shared" si="63"/>
        <v>58.764229653104437</v>
      </c>
      <c r="FD57" s="2">
        <f t="shared" si="63"/>
        <v>58.23463323354099</v>
      </c>
      <c r="FE57" s="2">
        <f t="shared" si="63"/>
        <v>50.810704517569015</v>
      </c>
      <c r="FG57" s="2">
        <f t="shared" si="64"/>
        <v>0.29462268680894921</v>
      </c>
      <c r="FH57" s="2">
        <f t="shared" si="64"/>
        <v>0.31057117928328304</v>
      </c>
      <c r="FI57" s="2">
        <f t="shared" si="64"/>
        <v>0.29720561270295431</v>
      </c>
      <c r="FJ57" s="2">
        <f t="shared" si="64"/>
        <v>0.29610880917204274</v>
      </c>
      <c r="FK57" s="2">
        <f t="shared" si="64"/>
        <v>0.31562030389093687</v>
      </c>
      <c r="FL57" s="2">
        <f t="shared" si="64"/>
        <v>0.2934539472657402</v>
      </c>
      <c r="FM57" s="2">
        <f t="shared" si="64"/>
        <v>0.32605160567802338</v>
      </c>
      <c r="FN57" s="2">
        <f t="shared" si="64"/>
        <v>0.31312711672065296</v>
      </c>
      <c r="FO57" s="2">
        <f t="shared" si="64"/>
        <v>0.28858408388174323</v>
      </c>
      <c r="FP57" s="2">
        <f t="shared" si="64"/>
        <v>0.28286850749793846</v>
      </c>
      <c r="FQ57" s="2">
        <f t="shared" si="64"/>
        <v>0.26992849373855926</v>
      </c>
      <c r="FR57" s="2">
        <f t="shared" si="64"/>
        <v>0.28692710674280986</v>
      </c>
      <c r="FS57" s="2">
        <f t="shared" si="64"/>
        <v>0.23484610779506099</v>
      </c>
      <c r="FT57" s="2">
        <f t="shared" si="64"/>
        <v>0.24421913909435317</v>
      </c>
      <c r="FU57" s="2">
        <f t="shared" si="64"/>
        <v>0.21647298315334251</v>
      </c>
      <c r="FW57" s="2">
        <f t="shared" si="53"/>
        <v>2.4858658193908959E-6</v>
      </c>
      <c r="FX57" s="2">
        <f t="shared" si="53"/>
        <v>1.4274913247843191E-5</v>
      </c>
      <c r="FY57" s="2">
        <f t="shared" si="53"/>
        <v>1.2345037559177159E-5</v>
      </c>
      <c r="FZ57" s="2">
        <f t="shared" si="53"/>
        <v>1.2427097383639855E-5</v>
      </c>
      <c r="GA57" s="2">
        <f t="shared" si="53"/>
        <v>1.4882254969322615E-5</v>
      </c>
      <c r="GB57" s="2">
        <f t="shared" si="53"/>
        <v>1.7524108181684236E-5</v>
      </c>
      <c r="GC57" s="2">
        <f t="shared" si="53"/>
        <v>1.7628177906779282E-5</v>
      </c>
      <c r="GD57" s="2">
        <f t="shared" si="53"/>
        <v>1.9004134247623109E-5</v>
      </c>
      <c r="GE57" s="2">
        <f t="shared" si="53"/>
        <v>1.8509219126556244E-5</v>
      </c>
      <c r="GF57" s="2">
        <f t="shared" si="53"/>
        <v>1.510470675447445E-5</v>
      </c>
      <c r="GG57" s="2">
        <f t="shared" si="53"/>
        <v>1.3531548885250222E-5</v>
      </c>
      <c r="GH57" s="2">
        <f t="shared" si="53"/>
        <v>1.1018632122818923E-5</v>
      </c>
      <c r="GI57" s="2">
        <f t="shared" si="53"/>
        <v>8.3498235313736228E-6</v>
      </c>
      <c r="GJ57" s="2">
        <f t="shared" si="53"/>
        <v>5.8665345934558258E-6</v>
      </c>
      <c r="GK57" s="2">
        <f t="shared" si="53"/>
        <v>5.7176594065498945E-6</v>
      </c>
      <c r="GM57" s="86">
        <f t="shared" si="54"/>
        <v>2.8286066240936885E-4</v>
      </c>
      <c r="GN57" s="86">
        <f t="shared" si="54"/>
        <v>4.6968456754190008E-4</v>
      </c>
      <c r="GO57" s="86">
        <f t="shared" si="54"/>
        <v>3.0414038369792532E-4</v>
      </c>
      <c r="GP57" s="86">
        <f t="shared" si="54"/>
        <v>3.0083452903969306E-4</v>
      </c>
      <c r="GQ57" s="86">
        <f t="shared" si="54"/>
        <v>4.3579239779893036E-4</v>
      </c>
      <c r="GR57" s="86">
        <f t="shared" si="54"/>
        <v>1.9141427131822938E-4</v>
      </c>
      <c r="GS57" s="86">
        <f t="shared" si="54"/>
        <v>6.1541084204897291E-4</v>
      </c>
      <c r="GT57" s="86">
        <f t="shared" si="54"/>
        <v>3.9608098529827818E-4</v>
      </c>
      <c r="GU57" s="86">
        <f t="shared" si="54"/>
        <v>1.5928676144125474E-4</v>
      </c>
      <c r="GV57" s="86">
        <f t="shared" si="54"/>
        <v>1.5923941960551368E-4</v>
      </c>
      <c r="GW57" s="86">
        <f t="shared" si="54"/>
        <v>7.3488541490275807E-5</v>
      </c>
      <c r="GX57" s="86">
        <f t="shared" si="54"/>
        <v>1.7242348892291387E-4</v>
      </c>
      <c r="GY57" s="86">
        <f t="shared" si="54"/>
        <v>1.5835850828248923E-5</v>
      </c>
      <c r="GZ57" s="86">
        <f t="shared" si="54"/>
        <v>1.7845805022100003E-5</v>
      </c>
      <c r="HA57" s="86">
        <f t="shared" si="54"/>
        <v>3.1101604939666921E-6</v>
      </c>
      <c r="HC57" s="86">
        <f t="shared" si="58"/>
        <v>5.7806029442890318E-16</v>
      </c>
      <c r="HD57" s="86">
        <f t="shared" si="58"/>
        <v>4.4782247466508073E-14</v>
      </c>
      <c r="HE57" s="86">
        <f t="shared" si="58"/>
        <v>1.6126928984694988E-14</v>
      </c>
      <c r="HF57" s="86">
        <f t="shared" si="58"/>
        <v>8.0773208631663768E-14</v>
      </c>
      <c r="HG57" s="86">
        <f t="shared" si="58"/>
        <v>7.3120746793418577E-14</v>
      </c>
      <c r="HH57" s="86">
        <f t="shared" si="58"/>
        <v>9.4493046412073886E-15</v>
      </c>
      <c r="HI57" s="86">
        <f t="shared" si="58"/>
        <v>1.4357085096107274E-15</v>
      </c>
      <c r="HJ57" s="86">
        <f t="shared" si="58"/>
        <v>1.8853251876699183E-14</v>
      </c>
      <c r="HK57" s="86">
        <f t="shared" si="58"/>
        <v>1.0452016148873849E-14</v>
      </c>
      <c r="HL57" s="86">
        <f t="shared" si="58"/>
        <v>2.7700197719737478E-15</v>
      </c>
      <c r="HM57" s="86">
        <f t="shared" si="58"/>
        <v>9.8018009795959043E-16</v>
      </c>
      <c r="HN57" s="86">
        <f t="shared" si="58"/>
        <v>3.9358732311137902E-14</v>
      </c>
      <c r="HO57" s="86">
        <f t="shared" si="58"/>
        <v>2.666936970964394E-18</v>
      </c>
      <c r="HP57" s="86">
        <f t="shared" si="58"/>
        <v>5.8984542415040767E-22</v>
      </c>
      <c r="HQ57" s="86">
        <f t="shared" si="58"/>
        <v>9.099841956118427E-24</v>
      </c>
      <c r="HS57" s="86">
        <f t="shared" si="55"/>
        <v>4.4900019998832088E-122</v>
      </c>
      <c r="HT57" s="86">
        <f t="shared" si="55"/>
        <v>3.104089964208043E-92</v>
      </c>
      <c r="HU57" s="86">
        <f t="shared" si="55"/>
        <v>4.9416989045614011E-97</v>
      </c>
      <c r="HV57" s="86">
        <f t="shared" si="55"/>
        <v>2.0423373378976953E-91</v>
      </c>
      <c r="HW57" s="86">
        <f t="shared" si="55"/>
        <v>4.1103330019061228E-94</v>
      </c>
      <c r="HX57" s="86">
        <f t="shared" si="55"/>
        <v>1.2708890693544472E-100</v>
      </c>
      <c r="HY57" s="86">
        <f t="shared" si="55"/>
        <v>5.5922903037028169E-105</v>
      </c>
      <c r="HZ57" s="86">
        <f t="shared" si="55"/>
        <v>3.7497955013420451E-98</v>
      </c>
      <c r="IA57" s="86">
        <f t="shared" si="55"/>
        <v>1.9206147008372469E-100</v>
      </c>
      <c r="IB57" s="86">
        <f t="shared" si="55"/>
        <v>1.6001975165003787E-104</v>
      </c>
      <c r="IC57" s="86">
        <f t="shared" si="55"/>
        <v>6.1725247424893916E-111</v>
      </c>
      <c r="ID57" s="86">
        <f t="shared" si="55"/>
        <v>1.4430318608379696E-97</v>
      </c>
      <c r="IE57" s="86">
        <f t="shared" si="55"/>
        <v>9.7340884183785634E-130</v>
      </c>
      <c r="IF57" s="86">
        <f t="shared" si="55"/>
        <v>3.2148240547526641E-88</v>
      </c>
      <c r="IG57" s="86">
        <f t="shared" si="55"/>
        <v>2.7208086390780881E-49</v>
      </c>
      <c r="II57" s="86">
        <f t="shared" si="56"/>
        <v>0</v>
      </c>
      <c r="IJ57" s="86">
        <f t="shared" si="56"/>
        <v>6.3822781134196525E-232</v>
      </c>
      <c r="IK57" s="86">
        <f t="shared" si="56"/>
        <v>4.7402451029458112E-248</v>
      </c>
      <c r="IL57" s="86">
        <f t="shared" si="56"/>
        <v>1.1925948481382129E-234</v>
      </c>
      <c r="IM57" s="86">
        <f t="shared" si="56"/>
        <v>1.0632271019174621E-242</v>
      </c>
      <c r="IN57" s="86">
        <f t="shared" si="56"/>
        <v>4.2888834917660932E-258</v>
      </c>
      <c r="IO57" s="86">
        <f t="shared" si="56"/>
        <v>1.4884713151847707E-268</v>
      </c>
      <c r="IP57" s="86">
        <f t="shared" si="56"/>
        <v>4.8956799806072413E-249</v>
      </c>
      <c r="IQ57" s="86">
        <f t="shared" si="56"/>
        <v>1.7908097149327575E-256</v>
      </c>
      <c r="IR57" s="86">
        <f t="shared" si="56"/>
        <v>9.8510712728405708E-270</v>
      </c>
      <c r="IS57" s="86">
        <f t="shared" si="56"/>
        <v>4.2008390883100951E-286</v>
      </c>
      <c r="IT57" s="86">
        <f t="shared" si="56"/>
        <v>3.5323584333331623E-253</v>
      </c>
      <c r="IU57" s="86">
        <f t="shared" si="56"/>
        <v>0</v>
      </c>
      <c r="IV57" s="86">
        <f t="shared" si="56"/>
        <v>1.4846622309403005E-89</v>
      </c>
      <c r="IW57" s="86">
        <f t="shared" si="56"/>
        <v>9.4446612697402397E-147</v>
      </c>
      <c r="IY57" s="86">
        <f t="shared" si="57"/>
        <v>2.8286066240994689E-4</v>
      </c>
      <c r="IZ57" s="86">
        <f t="shared" si="57"/>
        <v>4.6968456758668235E-4</v>
      </c>
      <c r="JA57" s="86">
        <f t="shared" si="57"/>
        <v>3.0414038371405223E-4</v>
      </c>
      <c r="JB57" s="86">
        <f t="shared" si="57"/>
        <v>3.0083452912046629E-4</v>
      </c>
      <c r="JC57" s="86">
        <f t="shared" si="57"/>
        <v>4.3579239787205112E-4</v>
      </c>
      <c r="JD57" s="86">
        <f t="shared" si="57"/>
        <v>1.9141427132767869E-4</v>
      </c>
      <c r="JE57" s="86">
        <f t="shared" si="57"/>
        <v>6.1541084205040861E-4</v>
      </c>
      <c r="JF57" s="86">
        <f t="shared" si="57"/>
        <v>3.9608098531713142E-4</v>
      </c>
      <c r="JG57" s="86">
        <f t="shared" si="57"/>
        <v>1.5928676145170675E-4</v>
      </c>
      <c r="JH57" s="86">
        <f t="shared" si="57"/>
        <v>1.592394196082837E-4</v>
      </c>
      <c r="JI57" s="86">
        <f t="shared" si="57"/>
        <v>7.3488541491255994E-5</v>
      </c>
      <c r="JJ57" s="86">
        <f t="shared" si="57"/>
        <v>1.7242348896227261E-4</v>
      </c>
      <c r="JK57" s="86">
        <f t="shared" si="57"/>
        <v>1.5835850828251589E-5</v>
      </c>
      <c r="JL57" s="86">
        <f t="shared" si="57"/>
        <v>1.7845805022100003E-5</v>
      </c>
      <c r="JM57" s="86">
        <f t="shared" si="57"/>
        <v>3.1101604939666921E-6</v>
      </c>
    </row>
    <row r="58" spans="2:273" x14ac:dyDescent="0.25">
      <c r="B58" s="2">
        <v>31</v>
      </c>
      <c r="C58" s="37">
        <v>62.332999999999998</v>
      </c>
      <c r="D58" s="37">
        <v>63.332999999999998</v>
      </c>
      <c r="E58" s="37">
        <v>67.638999999999996</v>
      </c>
      <c r="F58" s="37">
        <v>68.063000000000002</v>
      </c>
      <c r="G58" s="37">
        <v>69.825000000000003</v>
      </c>
      <c r="H58" s="37">
        <v>69.257999999999996</v>
      </c>
      <c r="I58" s="37">
        <v>68.968000000000004</v>
      </c>
      <c r="J58" s="37">
        <v>68.887</v>
      </c>
      <c r="K58" s="37">
        <v>69.613</v>
      </c>
      <c r="L58" s="37">
        <v>64.709999999999994</v>
      </c>
      <c r="M58" s="37">
        <v>61.305999999999997</v>
      </c>
      <c r="N58" s="37">
        <v>63.581000000000003</v>
      </c>
      <c r="O58" s="37">
        <v>58.902999999999999</v>
      </c>
      <c r="P58" s="37">
        <v>52.694000000000003</v>
      </c>
      <c r="Q58" s="37">
        <v>47.402999999999999</v>
      </c>
      <c r="S58" s="4">
        <f t="shared" si="59"/>
        <v>62.503072218699856</v>
      </c>
      <c r="T58" s="4">
        <f t="shared" si="59"/>
        <v>65.064919078299539</v>
      </c>
      <c r="U58" s="4">
        <f t="shared" si="59"/>
        <v>66.413110629381521</v>
      </c>
      <c r="V58" s="4">
        <f t="shared" si="59"/>
        <v>67.249927915439514</v>
      </c>
      <c r="W58" s="4">
        <f t="shared" si="59"/>
        <v>69.951687652355929</v>
      </c>
      <c r="X58" s="4">
        <f t="shared" si="59"/>
        <v>69.80245218387175</v>
      </c>
      <c r="Y58" s="4">
        <f t="shared" si="59"/>
        <v>70.383155597290738</v>
      </c>
      <c r="Z58" s="4">
        <f t="shared" si="59"/>
        <v>67.922587992718533</v>
      </c>
      <c r="AA58" s="4">
        <f t="shared" si="59"/>
        <v>67.846779645497605</v>
      </c>
      <c r="AB58" s="4">
        <f t="shared" si="59"/>
        <v>64.765195564156727</v>
      </c>
      <c r="AC58" s="4">
        <f t="shared" si="59"/>
        <v>58.579182761723239</v>
      </c>
      <c r="AD58" s="4">
        <f t="shared" si="59"/>
        <v>60.157119214692429</v>
      </c>
      <c r="AE58" s="4">
        <f t="shared" si="59"/>
        <v>59.264677926976766</v>
      </c>
      <c r="AF58" s="4">
        <f t="shared" si="59"/>
        <v>53.19189224899911</v>
      </c>
      <c r="AG58" s="4">
        <f t="shared" si="59"/>
        <v>48.52701618713553</v>
      </c>
      <c r="AI58" s="4">
        <f t="shared" si="60"/>
        <v>-0.17007221869985756</v>
      </c>
      <c r="AJ58" s="4">
        <f t="shared" si="60"/>
        <v>-1.7319190782995406</v>
      </c>
      <c r="AK58" s="4">
        <f t="shared" si="60"/>
        <v>1.225889370618475</v>
      </c>
      <c r="AL58" s="4">
        <f t="shared" si="60"/>
        <v>0.81307208456048841</v>
      </c>
      <c r="AM58" s="4">
        <f t="shared" si="60"/>
        <v>-0.12668765235592616</v>
      </c>
      <c r="AN58" s="4">
        <f t="shared" si="60"/>
        <v>-0.54445218387175487</v>
      </c>
      <c r="AO58" s="4">
        <f t="shared" si="60"/>
        <v>-1.4151555972907346</v>
      </c>
      <c r="AP58" s="4">
        <f t="shared" si="60"/>
        <v>0.96441200728146725</v>
      </c>
      <c r="AQ58" s="4">
        <f t="shared" si="60"/>
        <v>1.7662203545023942</v>
      </c>
      <c r="AR58" s="4">
        <f t="shared" si="60"/>
        <v>-5.5195564156733212E-2</v>
      </c>
      <c r="AS58" s="4">
        <f t="shared" si="60"/>
        <v>2.7268172382767588</v>
      </c>
      <c r="AT58" s="4">
        <f t="shared" si="60"/>
        <v>3.4238807853075741</v>
      </c>
      <c r="AU58" s="4">
        <f t="shared" si="60"/>
        <v>-0.36167792697676759</v>
      </c>
      <c r="AV58" s="4">
        <f t="shared" si="60"/>
        <v>-0.49789224899910778</v>
      </c>
      <c r="AW58" s="4">
        <f t="shared" si="60"/>
        <v>-1.1240161871355312</v>
      </c>
      <c r="AY58" s="2">
        <f t="shared" si="51"/>
        <v>62.067488580650192</v>
      </c>
      <c r="AZ58" s="2">
        <f t="shared" si="51"/>
        <v>64.411272768644835</v>
      </c>
      <c r="BA58" s="2">
        <f t="shared" si="51"/>
        <v>65.937424811629057</v>
      </c>
      <c r="BB58" s="2">
        <f t="shared" si="51"/>
        <v>66.801809015630411</v>
      </c>
      <c r="BC58" s="2">
        <f t="shared" si="51"/>
        <v>69.340708356795275</v>
      </c>
      <c r="BD58" s="2">
        <f t="shared" si="51"/>
        <v>69.491838901485934</v>
      </c>
      <c r="BE58" s="2">
        <f t="shared" si="51"/>
        <v>69.506882552437631</v>
      </c>
      <c r="BF58" s="2">
        <f t="shared" si="51"/>
        <v>67.375961538503034</v>
      </c>
      <c r="BG58" s="2">
        <f t="shared" si="51"/>
        <v>67.587844247799168</v>
      </c>
      <c r="BH58" s="2">
        <f t="shared" si="51"/>
        <v>64.515072458441992</v>
      </c>
      <c r="BI58" s="2">
        <f t="shared" si="51"/>
        <v>58.442782818611143</v>
      </c>
      <c r="BJ58" s="2">
        <f t="shared" si="51"/>
        <v>59.879778921745789</v>
      </c>
      <c r="BK58" s="2">
        <f t="shared" si="51"/>
        <v>59.232187142225698</v>
      </c>
      <c r="BL58" s="2">
        <f t="shared" si="51"/>
        <v>53.157182769221038</v>
      </c>
      <c r="BM58" s="2">
        <f t="shared" si="51"/>
        <v>48.521125453791633</v>
      </c>
      <c r="BO58" s="2">
        <f t="shared" si="10"/>
        <v>62.332999999999998</v>
      </c>
      <c r="BP58" s="2">
        <f t="shared" si="11"/>
        <v>63.332999999999998</v>
      </c>
      <c r="BQ58" s="2">
        <f t="shared" si="12"/>
        <v>67.638999999999996</v>
      </c>
      <c r="BR58" s="2">
        <f t="shared" si="13"/>
        <v>68.063000000000002</v>
      </c>
      <c r="BS58" s="2">
        <f t="shared" si="14"/>
        <v>69.825000000000003</v>
      </c>
      <c r="BT58" s="2">
        <f t="shared" si="15"/>
        <v>69.257999999999996</v>
      </c>
      <c r="BU58" s="2">
        <f t="shared" si="16"/>
        <v>68.968000000000004</v>
      </c>
      <c r="BV58" s="2">
        <f t="shared" si="17"/>
        <v>68.887</v>
      </c>
      <c r="BW58" s="2">
        <f t="shared" si="18"/>
        <v>69.613</v>
      </c>
      <c r="BX58" s="2">
        <f t="shared" si="19"/>
        <v>64.709999999999994</v>
      </c>
      <c r="BY58" s="2">
        <f t="shared" si="20"/>
        <v>61.305999999999997</v>
      </c>
      <c r="BZ58" s="2">
        <f t="shared" si="21"/>
        <v>63.581000000000003</v>
      </c>
      <c r="CA58" s="2">
        <f t="shared" si="22"/>
        <v>58.902999999999999</v>
      </c>
      <c r="CB58" s="2">
        <f t="shared" si="23"/>
        <v>52.694000000000003</v>
      </c>
      <c r="CC58" s="2">
        <f t="shared" si="24"/>
        <v>47.402999999999999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61.683903373819177</v>
      </c>
      <c r="DL58" s="2">
        <f t="shared" si="61"/>
        <v>64.549438341175176</v>
      </c>
      <c r="DM58" s="2">
        <f t="shared" si="61"/>
        <v>65.923960323886632</v>
      </c>
      <c r="DN58" s="2">
        <f t="shared" si="61"/>
        <v>68.027696896086383</v>
      </c>
      <c r="DO58" s="2">
        <f t="shared" si="61"/>
        <v>70.577487252434622</v>
      </c>
      <c r="DP58" s="2">
        <f t="shared" si="61"/>
        <v>70.274553036437226</v>
      </c>
      <c r="DQ58" s="2">
        <f t="shared" si="61"/>
        <v>70.737572710362187</v>
      </c>
      <c r="DR58" s="2">
        <f t="shared" si="61"/>
        <v>69.352408797461464</v>
      </c>
      <c r="DS58" s="2">
        <f t="shared" si="61"/>
        <v>68.558611819887446</v>
      </c>
      <c r="DT58" s="2">
        <f t="shared" si="61"/>
        <v>65.777191369606015</v>
      </c>
      <c r="DU58" s="2">
        <f t="shared" si="61"/>
        <v>61.425442964352733</v>
      </c>
      <c r="DV58" s="2">
        <f t="shared" si="61"/>
        <v>63.023858724202626</v>
      </c>
      <c r="DW58" s="2">
        <f t="shared" si="61"/>
        <v>59.736940584308989</v>
      </c>
      <c r="DX58" s="2">
        <f t="shared" si="61"/>
        <v>52.947297771455652</v>
      </c>
      <c r="DY58" s="2">
        <f t="shared" si="61"/>
        <v>48.351627170868348</v>
      </c>
      <c r="EA58" s="2">
        <f t="shared" si="62"/>
        <v>62.905081451653992</v>
      </c>
      <c r="EB58" s="2">
        <f t="shared" si="62"/>
        <v>64.131701184769838</v>
      </c>
      <c r="EC58" s="2">
        <f t="shared" si="62"/>
        <v>65.966616362721936</v>
      </c>
      <c r="ED58" s="2">
        <f t="shared" si="62"/>
        <v>64.14417418012107</v>
      </c>
      <c r="EE58" s="2">
        <f t="shared" si="62"/>
        <v>66.894993478562512</v>
      </c>
      <c r="EF58" s="2">
        <f t="shared" si="62"/>
        <v>67.773185506971302</v>
      </c>
      <c r="EG58" s="2">
        <f t="shared" si="62"/>
        <v>67.186993148724227</v>
      </c>
      <c r="EH58" s="2">
        <f t="shared" si="62"/>
        <v>63.422019514044877</v>
      </c>
      <c r="EI58" s="2">
        <f t="shared" si="62"/>
        <v>65.405339105351558</v>
      </c>
      <c r="EJ58" s="2">
        <f t="shared" si="62"/>
        <v>61.597081952270472</v>
      </c>
      <c r="EK58" s="2">
        <f t="shared" si="62"/>
        <v>51.085485454231467</v>
      </c>
      <c r="EL58" s="2">
        <f t="shared" si="62"/>
        <v>52.753513297690816</v>
      </c>
      <c r="EM58" s="2">
        <f t="shared" si="62"/>
        <v>57.732315148927086</v>
      </c>
      <c r="EN58" s="2">
        <f t="shared" si="62"/>
        <v>53.749452298193638</v>
      </c>
      <c r="EO58" s="2">
        <f t="shared" si="62"/>
        <v>49.080601948180941</v>
      </c>
      <c r="EQ58" s="2">
        <f t="shared" si="63"/>
        <v>59.388851597029529</v>
      </c>
      <c r="ER58" s="2">
        <f t="shared" si="63"/>
        <v>60.933977923084136</v>
      </c>
      <c r="ES58" s="2">
        <f t="shared" si="63"/>
        <v>62.364184613848522</v>
      </c>
      <c r="ET58" s="2">
        <f t="shared" si="63"/>
        <v>62.776715826467779</v>
      </c>
      <c r="EU58" s="2">
        <f t="shared" si="63"/>
        <v>64.759655519597786</v>
      </c>
      <c r="EV58" s="2">
        <f t="shared" si="63"/>
        <v>66.781020557770532</v>
      </c>
      <c r="EW58" s="2">
        <f t="shared" si="63"/>
        <v>65.103941623511801</v>
      </c>
      <c r="EX58" s="2">
        <f t="shared" si="63"/>
        <v>61.874873027703707</v>
      </c>
      <c r="EY58" s="2">
        <f t="shared" si="63"/>
        <v>64.552531192791079</v>
      </c>
      <c r="EZ58" s="2">
        <f t="shared" si="63"/>
        <v>57.849514405604076</v>
      </c>
      <c r="FA58" s="2">
        <f t="shared" si="63"/>
        <v>50.384191842854989</v>
      </c>
      <c r="FB58" s="2">
        <f t="shared" si="63"/>
        <v>55.288546197698487</v>
      </c>
      <c r="FC58" s="2">
        <f t="shared" si="63"/>
        <v>58.632893713212297</v>
      </c>
      <c r="FD58" s="2">
        <f t="shared" si="63"/>
        <v>58.087276376055037</v>
      </c>
      <c r="FE58" s="2">
        <f t="shared" si="63"/>
        <v>50.692229518844201</v>
      </c>
      <c r="FG58" s="2">
        <f t="shared" si="64"/>
        <v>0.31411863508749016</v>
      </c>
      <c r="FH58" s="2">
        <f t="shared" si="64"/>
        <v>0.33062781056864898</v>
      </c>
      <c r="FI58" s="2">
        <f t="shared" si="64"/>
        <v>0.31679571760240405</v>
      </c>
      <c r="FJ58" s="2">
        <f t="shared" si="64"/>
        <v>0.31565909023647049</v>
      </c>
      <c r="FK58" s="2">
        <f t="shared" si="64"/>
        <v>0.33584416622075175</v>
      </c>
      <c r="FL58" s="2">
        <f t="shared" si="64"/>
        <v>0.3129068645490356</v>
      </c>
      <c r="FM58" s="2">
        <f t="shared" si="64"/>
        <v>0.34660535653626967</v>
      </c>
      <c r="FN58" s="2">
        <f t="shared" si="64"/>
        <v>0.33326901923546787</v>
      </c>
      <c r="FO58" s="2">
        <f t="shared" si="64"/>
        <v>0.30785483917894524</v>
      </c>
      <c r="FP58" s="2">
        <f t="shared" si="64"/>
        <v>0.3019195715011001</v>
      </c>
      <c r="FQ58" s="2">
        <f t="shared" si="64"/>
        <v>0.28845860707922794</v>
      </c>
      <c r="FR58" s="2">
        <f t="shared" si="64"/>
        <v>0.30613482792792956</v>
      </c>
      <c r="FS58" s="2">
        <f t="shared" si="64"/>
        <v>0.25179850476005733</v>
      </c>
      <c r="FT58" s="2">
        <f t="shared" si="64"/>
        <v>0.261616792792914</v>
      </c>
      <c r="FU58" s="2">
        <f t="shared" si="64"/>
        <v>0.23250211728160231</v>
      </c>
      <c r="FW58" s="2">
        <f t="shared" si="53"/>
        <v>2.7256970157907708E-6</v>
      </c>
      <c r="FX58" s="2">
        <f t="shared" si="53"/>
        <v>1.5652109571730414E-5</v>
      </c>
      <c r="FY58" s="2">
        <f t="shared" si="53"/>
        <v>1.3536048392407933E-5</v>
      </c>
      <c r="FZ58" s="2">
        <f t="shared" si="53"/>
        <v>1.3626024985669073E-5</v>
      </c>
      <c r="GA58" s="2">
        <f t="shared" si="53"/>
        <v>1.6318044653643296E-5</v>
      </c>
      <c r="GB58" s="2">
        <f t="shared" si="53"/>
        <v>1.9214770041768081E-5</v>
      </c>
      <c r="GC58" s="2">
        <f t="shared" si="53"/>
        <v>1.9328879839217787E-5</v>
      </c>
      <c r="GD58" s="2">
        <f t="shared" si="53"/>
        <v>2.083758063371369E-5</v>
      </c>
      <c r="GE58" s="2">
        <f t="shared" si="53"/>
        <v>2.0294918958536429E-5</v>
      </c>
      <c r="GF58" s="2">
        <f t="shared" si="53"/>
        <v>1.6561957480093637E-5</v>
      </c>
      <c r="GG58" s="2">
        <f t="shared" si="53"/>
        <v>1.4837028942989697E-5</v>
      </c>
      <c r="GH58" s="2">
        <f t="shared" si="53"/>
        <v>1.2081677030473427E-5</v>
      </c>
      <c r="GI58" s="2">
        <f t="shared" si="53"/>
        <v>9.1553920684311483E-6</v>
      </c>
      <c r="GJ58" s="2">
        <f t="shared" si="53"/>
        <v>6.4325236278827787E-6</v>
      </c>
      <c r="GK58" s="2">
        <f t="shared" si="53"/>
        <v>6.2692854139323781E-6</v>
      </c>
      <c r="GM58" s="86">
        <f t="shared" si="54"/>
        <v>4.4601361412675877E-4</v>
      </c>
      <c r="GN58" s="86">
        <f t="shared" si="54"/>
        <v>7.1889616463137896E-4</v>
      </c>
      <c r="GO58" s="86">
        <f t="shared" si="54"/>
        <v>4.780354641647544E-4</v>
      </c>
      <c r="GP58" s="86">
        <f t="shared" si="54"/>
        <v>4.722443703580696E-4</v>
      </c>
      <c r="GQ58" s="86">
        <f t="shared" si="54"/>
        <v>6.8295768098910038E-4</v>
      </c>
      <c r="GR58" s="86">
        <f t="shared" si="54"/>
        <v>3.1681695278168334E-4</v>
      </c>
      <c r="GS58" s="86">
        <f t="shared" si="54"/>
        <v>9.4156028716976662E-4</v>
      </c>
      <c r="GT58" s="86">
        <f t="shared" si="54"/>
        <v>6.2522567875022354E-4</v>
      </c>
      <c r="GU58" s="86">
        <f t="shared" si="54"/>
        <v>2.6649991535834577E-4</v>
      </c>
      <c r="GV58" s="86">
        <f t="shared" si="54"/>
        <v>2.6239592372698429E-4</v>
      </c>
      <c r="GW58" s="86">
        <f t="shared" si="54"/>
        <v>1.2860460904086154E-4</v>
      </c>
      <c r="GX58" s="86">
        <f t="shared" si="54"/>
        <v>2.8427551881754585E-4</v>
      </c>
      <c r="GY58" s="86">
        <f t="shared" si="54"/>
        <v>2.9790228249337946E-5</v>
      </c>
      <c r="GZ58" s="86">
        <f t="shared" si="54"/>
        <v>3.4084325689230272E-5</v>
      </c>
      <c r="HA58" s="86">
        <f t="shared" si="54"/>
        <v>6.5286023607787398E-6</v>
      </c>
      <c r="HC58" s="86">
        <f t="shared" si="58"/>
        <v>1.9015003752031622E-15</v>
      </c>
      <c r="HD58" s="86">
        <f t="shared" si="58"/>
        <v>1.2682456269359714E-13</v>
      </c>
      <c r="HE58" s="86">
        <f t="shared" si="58"/>
        <v>4.7536836007120783E-14</v>
      </c>
      <c r="HF58" s="86">
        <f t="shared" si="58"/>
        <v>2.2490492059351065E-13</v>
      </c>
      <c r="HG58" s="86">
        <f t="shared" si="58"/>
        <v>2.1105259357416798E-13</v>
      </c>
      <c r="HH58" s="86">
        <f t="shared" si="58"/>
        <v>2.9767924692207727E-14</v>
      </c>
      <c r="HI58" s="86">
        <f t="shared" si="58"/>
        <v>4.7954322966644644E-15</v>
      </c>
      <c r="HJ58" s="86">
        <f t="shared" si="58"/>
        <v>5.7948882103181524E-14</v>
      </c>
      <c r="HK58" s="86">
        <f t="shared" si="58"/>
        <v>3.2934047002799776E-14</v>
      </c>
      <c r="HL58" s="86">
        <f t="shared" si="58"/>
        <v>9.0152277891186751E-15</v>
      </c>
      <c r="HM58" s="86">
        <f t="shared" si="58"/>
        <v>3.3288242427373402E-15</v>
      </c>
      <c r="HN58" s="86">
        <f t="shared" si="58"/>
        <v>1.1423123313369747E-13</v>
      </c>
      <c r="HO58" s="86">
        <f t="shared" si="58"/>
        <v>1.0513952387747936E-17</v>
      </c>
      <c r="HP58" s="86">
        <f t="shared" si="58"/>
        <v>3.2257574439862044E-21</v>
      </c>
      <c r="HQ58" s="86">
        <f t="shared" si="58"/>
        <v>5.545035638364209E-23</v>
      </c>
      <c r="HS58" s="86">
        <f t="shared" si="55"/>
        <v>1.131420170761815E-119</v>
      </c>
      <c r="HT58" s="86">
        <f t="shared" si="55"/>
        <v>2.7562294626473942E-90</v>
      </c>
      <c r="HU58" s="86">
        <f t="shared" si="55"/>
        <v>5.4393783836807919E-95</v>
      </c>
      <c r="HV58" s="86">
        <f t="shared" si="55"/>
        <v>1.7268785005844394E-89</v>
      </c>
      <c r="HW58" s="86">
        <f t="shared" si="55"/>
        <v>4.3183613279496823E-92</v>
      </c>
      <c r="HX58" s="86">
        <f t="shared" si="55"/>
        <v>1.964724123503887E-98</v>
      </c>
      <c r="HY58" s="86">
        <f t="shared" si="55"/>
        <v>1.073672731006778E-102</v>
      </c>
      <c r="HZ58" s="86">
        <f t="shared" si="55"/>
        <v>5.1638369045325574E-96</v>
      </c>
      <c r="IA58" s="86">
        <f t="shared" si="55"/>
        <v>2.9828142878587297E-98</v>
      </c>
      <c r="IB58" s="86">
        <f t="shared" si="55"/>
        <v>2.8562153819077052E-102</v>
      </c>
      <c r="IC58" s="86">
        <f t="shared" si="55"/>
        <v>1.4379303990266341E-108</v>
      </c>
      <c r="ID58" s="86">
        <f t="shared" si="55"/>
        <v>1.6118297147008964E-95</v>
      </c>
      <c r="IE58" s="86">
        <f t="shared" si="55"/>
        <v>4.3630463769673384E-127</v>
      </c>
      <c r="IF58" s="86">
        <f t="shared" si="55"/>
        <v>1.9369563675649786E-86</v>
      </c>
      <c r="IG58" s="86">
        <f t="shared" si="55"/>
        <v>2.4098630550061144E-48</v>
      </c>
      <c r="II58" s="86">
        <f t="shared" si="56"/>
        <v>0</v>
      </c>
      <c r="IJ58" s="86">
        <f t="shared" si="56"/>
        <v>3.8323268500039613E-228</v>
      </c>
      <c r="IK58" s="86">
        <f t="shared" si="56"/>
        <v>4.6504446060196209E-244</v>
      </c>
      <c r="IL58" s="86">
        <f t="shared" si="56"/>
        <v>7.1296829577937981E-231</v>
      </c>
      <c r="IM58" s="86">
        <f t="shared" si="56"/>
        <v>9.9297097107211195E-239</v>
      </c>
      <c r="IN58" s="86">
        <f t="shared" si="56"/>
        <v>8.3034216282020558E-254</v>
      </c>
      <c r="IO58" s="86">
        <f t="shared" si="56"/>
        <v>4.3360890590578285E-264</v>
      </c>
      <c r="IP58" s="86">
        <f t="shared" si="56"/>
        <v>7.1757392858986593E-245</v>
      </c>
      <c r="IQ58" s="86">
        <f t="shared" si="56"/>
        <v>3.4208129865774137E-252</v>
      </c>
      <c r="IR58" s="86">
        <f t="shared" si="56"/>
        <v>2.6027808431095506E-265</v>
      </c>
      <c r="IS58" s="86">
        <f t="shared" si="56"/>
        <v>1.8610556423527202E-281</v>
      </c>
      <c r="IT58" s="86">
        <f t="shared" si="56"/>
        <v>3.8239256924366389E-249</v>
      </c>
      <c r="IU58" s="86">
        <f t="shared" si="56"/>
        <v>0</v>
      </c>
      <c r="IV58" s="86">
        <f t="shared" si="56"/>
        <v>3.2116850350435755E-88</v>
      </c>
      <c r="IW58" s="86">
        <f t="shared" si="56"/>
        <v>1.4970952079359111E-144</v>
      </c>
      <c r="IY58" s="86">
        <f t="shared" si="57"/>
        <v>4.4601361412866024E-4</v>
      </c>
      <c r="IZ58" s="86">
        <f t="shared" si="57"/>
        <v>7.1889616475820351E-4</v>
      </c>
      <c r="JA58" s="86">
        <f t="shared" si="57"/>
        <v>4.7803546421229125E-4</v>
      </c>
      <c r="JB58" s="86">
        <f t="shared" si="57"/>
        <v>4.7224437058297455E-4</v>
      </c>
      <c r="JC58" s="86">
        <f t="shared" si="57"/>
        <v>6.8295768120015302E-4</v>
      </c>
      <c r="JD58" s="86">
        <f t="shared" si="57"/>
        <v>3.1681695281145125E-4</v>
      </c>
      <c r="JE58" s="86">
        <f t="shared" si="57"/>
        <v>9.4156028717456205E-4</v>
      </c>
      <c r="JF58" s="86">
        <f t="shared" si="57"/>
        <v>6.2522567880817241E-4</v>
      </c>
      <c r="JG58" s="86">
        <f t="shared" si="57"/>
        <v>2.6649991539127982E-4</v>
      </c>
      <c r="JH58" s="86">
        <f t="shared" si="57"/>
        <v>2.6239592373599954E-4</v>
      </c>
      <c r="JI58" s="86">
        <f t="shared" si="57"/>
        <v>1.2860460904419037E-4</v>
      </c>
      <c r="JJ58" s="86">
        <f t="shared" si="57"/>
        <v>2.8427551893177706E-4</v>
      </c>
      <c r="JK58" s="86">
        <f t="shared" si="57"/>
        <v>2.9790228249348459E-5</v>
      </c>
      <c r="JL58" s="86">
        <f t="shared" si="57"/>
        <v>3.4084325689230272E-5</v>
      </c>
      <c r="JM58" s="86">
        <f t="shared" si="57"/>
        <v>6.5286023607787398E-6</v>
      </c>
    </row>
    <row r="59" spans="2:273" x14ac:dyDescent="0.25">
      <c r="B59" s="2">
        <v>32</v>
      </c>
      <c r="C59" s="37">
        <v>61.393999999999998</v>
      </c>
      <c r="D59" s="37">
        <v>63.317</v>
      </c>
      <c r="E59" s="37">
        <v>65.164000000000001</v>
      </c>
      <c r="F59" s="37">
        <v>67.921000000000006</v>
      </c>
      <c r="G59" s="37">
        <v>69.745999999999995</v>
      </c>
      <c r="H59" s="37">
        <v>69.918999999999997</v>
      </c>
      <c r="I59" s="37">
        <v>71.548000000000002</v>
      </c>
      <c r="J59" s="37">
        <v>69.370999999999995</v>
      </c>
      <c r="K59" s="37">
        <v>69.194000000000003</v>
      </c>
      <c r="L59" s="37">
        <v>65.403000000000006</v>
      </c>
      <c r="M59" s="37">
        <v>60.145000000000003</v>
      </c>
      <c r="N59" s="37">
        <v>63.838999999999999</v>
      </c>
      <c r="O59" s="37">
        <v>60.031999999999996</v>
      </c>
      <c r="P59" s="37">
        <v>52.79</v>
      </c>
      <c r="Q59" s="37">
        <v>48.435000000000002</v>
      </c>
      <c r="S59" s="4">
        <f t="shared" si="59"/>
        <v>62.794434168998073</v>
      </c>
      <c r="T59" s="4">
        <f t="shared" si="59"/>
        <v>65.4136117919942</v>
      </c>
      <c r="U59" s="4">
        <f t="shared" si="59"/>
        <v>66.72169145720089</v>
      </c>
      <c r="V59" s="4">
        <f t="shared" si="59"/>
        <v>67.492267950847378</v>
      </c>
      <c r="W59" s="4">
        <f t="shared" si="59"/>
        <v>70.301862267542504</v>
      </c>
      <c r="X59" s="4">
        <f t="shared" si="59"/>
        <v>70.073889158971966</v>
      </c>
      <c r="Y59" s="4">
        <f t="shared" si="59"/>
        <v>70.787758102396509</v>
      </c>
      <c r="Z59" s="4">
        <f t="shared" si="59"/>
        <v>68.162934402041316</v>
      </c>
      <c r="AA59" s="4">
        <f t="shared" si="59"/>
        <v>68.000319509064354</v>
      </c>
      <c r="AB59" s="4">
        <f t="shared" si="59"/>
        <v>64.909302989669229</v>
      </c>
      <c r="AC59" s="4">
        <f t="shared" si="59"/>
        <v>58.569306958507383</v>
      </c>
      <c r="AD59" s="4">
        <f t="shared" si="59"/>
        <v>60.223194387426965</v>
      </c>
      <c r="AE59" s="4">
        <f t="shared" si="59"/>
        <v>59.413978329927843</v>
      </c>
      <c r="AF59" s="4">
        <f t="shared" si="59"/>
        <v>53.295683697881188</v>
      </c>
      <c r="AG59" s="4">
        <f t="shared" si="59"/>
        <v>48.537205201618285</v>
      </c>
      <c r="AI59" s="4">
        <f t="shared" si="60"/>
        <v>-1.4004341689980748</v>
      </c>
      <c r="AJ59" s="4">
        <f t="shared" si="60"/>
        <v>-2.0966117919941993</v>
      </c>
      <c r="AK59" s="4">
        <f t="shared" si="60"/>
        <v>-1.5576914572008889</v>
      </c>
      <c r="AL59" s="4">
        <f t="shared" si="60"/>
        <v>0.42873204915262875</v>
      </c>
      <c r="AM59" s="4">
        <f t="shared" si="60"/>
        <v>-0.55586226754250845</v>
      </c>
      <c r="AN59" s="4">
        <f t="shared" si="60"/>
        <v>-0.15488915897196875</v>
      </c>
      <c r="AO59" s="4">
        <f t="shared" si="60"/>
        <v>0.76024189760349259</v>
      </c>
      <c r="AP59" s="4">
        <f t="shared" si="60"/>
        <v>1.2080655979586794</v>
      </c>
      <c r="AQ59" s="4">
        <f t="shared" si="60"/>
        <v>1.1936804909356482</v>
      </c>
      <c r="AR59" s="4">
        <f t="shared" si="60"/>
        <v>0.49369701033077718</v>
      </c>
      <c r="AS59" s="4">
        <f t="shared" si="60"/>
        <v>1.5756930414926202</v>
      </c>
      <c r="AT59" s="4">
        <f t="shared" si="60"/>
        <v>3.615805612573034</v>
      </c>
      <c r="AU59" s="4">
        <f t="shared" si="60"/>
        <v>0.61802167007215303</v>
      </c>
      <c r="AV59" s="4">
        <f t="shared" si="60"/>
        <v>-0.50568369788118872</v>
      </c>
      <c r="AW59" s="4">
        <f t="shared" si="60"/>
        <v>-0.10220520161828262</v>
      </c>
      <c r="AY59" s="2">
        <f t="shared" ref="AY59:BM75" si="65">IF(OR($B59 &lt; C$230, $B59 &gt; C$233), #N/A, ((1-FG59)*DK59) + (FG59 - FW59)*EA59 + (FW59*EQ59))</f>
        <v>62.136998001796989</v>
      </c>
      <c r="AZ59" s="2">
        <f t="shared" si="65"/>
        <v>64.454903322174928</v>
      </c>
      <c r="BA59" s="2">
        <f t="shared" si="65"/>
        <v>66.006008841832696</v>
      </c>
      <c r="BB59" s="2">
        <f t="shared" si="65"/>
        <v>66.818757732052973</v>
      </c>
      <c r="BC59" s="2">
        <f t="shared" si="65"/>
        <v>69.38685364156116</v>
      </c>
      <c r="BD59" s="2">
        <f t="shared" si="65"/>
        <v>69.583810147186753</v>
      </c>
      <c r="BE59" s="2">
        <f t="shared" si="65"/>
        <v>69.505013244595617</v>
      </c>
      <c r="BF59" s="2">
        <f t="shared" si="65"/>
        <v>67.338704163683687</v>
      </c>
      <c r="BG59" s="2">
        <f t="shared" si="65"/>
        <v>67.587493321990124</v>
      </c>
      <c r="BH59" s="2">
        <f t="shared" si="65"/>
        <v>64.51578129941467</v>
      </c>
      <c r="BI59" s="2">
        <f t="shared" si="65"/>
        <v>58.342167210563424</v>
      </c>
      <c r="BJ59" s="2">
        <f t="shared" si="65"/>
        <v>59.78683524240089</v>
      </c>
      <c r="BK59" s="2">
        <f t="shared" si="65"/>
        <v>59.35586577568764</v>
      </c>
      <c r="BL59" s="2">
        <f t="shared" si="65"/>
        <v>53.23280127857597</v>
      </c>
      <c r="BM59" s="2">
        <f t="shared" si="65"/>
        <v>48.525503180060305</v>
      </c>
      <c r="BO59" s="2">
        <f t="shared" si="10"/>
        <v>61.393999999999998</v>
      </c>
      <c r="BP59" s="2">
        <f t="shared" si="11"/>
        <v>63.317</v>
      </c>
      <c r="BQ59" s="2">
        <f t="shared" si="12"/>
        <v>65.164000000000001</v>
      </c>
      <c r="BR59" s="2">
        <f t="shared" si="13"/>
        <v>67.921000000000006</v>
      </c>
      <c r="BS59" s="2">
        <f t="shared" si="14"/>
        <v>69.745999999999995</v>
      </c>
      <c r="BT59" s="2">
        <f t="shared" si="15"/>
        <v>69.918999999999997</v>
      </c>
      <c r="BU59" s="2">
        <f t="shared" si="16"/>
        <v>71.548000000000002</v>
      </c>
      <c r="BV59" s="2">
        <f t="shared" si="17"/>
        <v>69.370999999999995</v>
      </c>
      <c r="BW59" s="2">
        <f t="shared" si="18"/>
        <v>69.194000000000003</v>
      </c>
      <c r="BX59" s="2">
        <f t="shared" si="19"/>
        <v>65.403000000000006</v>
      </c>
      <c r="BY59" s="2">
        <f t="shared" si="20"/>
        <v>60.145000000000003</v>
      </c>
      <c r="BZ59" s="2">
        <f t="shared" si="21"/>
        <v>63.838999999999999</v>
      </c>
      <c r="CA59" s="2">
        <f t="shared" si="22"/>
        <v>60.031999999999996</v>
      </c>
      <c r="CB59" s="2">
        <f t="shared" si="23"/>
        <v>52.79</v>
      </c>
      <c r="CC59" s="2">
        <f t="shared" si="24"/>
        <v>48.435000000000002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61.841002159244276</v>
      </c>
      <c r="DL59" s="2">
        <f t="shared" si="61"/>
        <v>64.731679724258669</v>
      </c>
      <c r="DM59" s="2">
        <f t="shared" si="61"/>
        <v>66.122258299595131</v>
      </c>
      <c r="DN59" s="2">
        <f t="shared" si="61"/>
        <v>68.249547705802982</v>
      </c>
      <c r="DO59" s="2">
        <f t="shared" si="61"/>
        <v>70.864050443155705</v>
      </c>
      <c r="DP59" s="2">
        <f t="shared" si="61"/>
        <v>70.569246558704435</v>
      </c>
      <c r="DQ59" s="2">
        <f t="shared" si="61"/>
        <v>70.950980632454318</v>
      </c>
      <c r="DR59" s="2">
        <f t="shared" si="61"/>
        <v>69.574153080205747</v>
      </c>
      <c r="DS59" s="2">
        <f t="shared" si="61"/>
        <v>68.745225891182002</v>
      </c>
      <c r="DT59" s="2">
        <f t="shared" si="61"/>
        <v>65.98184061913696</v>
      </c>
      <c r="DU59" s="2">
        <f t="shared" si="61"/>
        <v>61.585699437148229</v>
      </c>
      <c r="DV59" s="2">
        <f t="shared" si="61"/>
        <v>63.215233395872424</v>
      </c>
      <c r="DW59" s="2">
        <f t="shared" si="61"/>
        <v>59.999322135901068</v>
      </c>
      <c r="DX59" s="2">
        <f t="shared" si="61"/>
        <v>53.065334992887607</v>
      </c>
      <c r="DY59" s="2">
        <f t="shared" si="61"/>
        <v>48.372626890756308</v>
      </c>
      <c r="EA59" s="2">
        <f t="shared" si="62"/>
        <v>62.726470861883143</v>
      </c>
      <c r="EB59" s="2">
        <f t="shared" si="62"/>
        <v>63.944014651352092</v>
      </c>
      <c r="EC59" s="2">
        <f t="shared" si="62"/>
        <v>65.777520169137574</v>
      </c>
      <c r="ED59" s="2">
        <f t="shared" si="62"/>
        <v>63.989836386856695</v>
      </c>
      <c r="EE59" s="2">
        <f t="shared" si="62"/>
        <v>66.72273653140256</v>
      </c>
      <c r="EF59" s="2">
        <f t="shared" si="62"/>
        <v>67.610408441468806</v>
      </c>
      <c r="EG59" s="2">
        <f t="shared" si="62"/>
        <v>67.019145021851571</v>
      </c>
      <c r="EH59" s="2">
        <f t="shared" si="62"/>
        <v>63.260115071609853</v>
      </c>
      <c r="EI59" s="2">
        <f t="shared" si="62"/>
        <v>65.213666678170441</v>
      </c>
      <c r="EJ59" s="2">
        <f t="shared" si="62"/>
        <v>61.42451512263839</v>
      </c>
      <c r="EK59" s="2">
        <f t="shared" si="62"/>
        <v>51.045362751291989</v>
      </c>
      <c r="EL59" s="2">
        <f t="shared" si="62"/>
        <v>52.699877693095203</v>
      </c>
      <c r="EM59" s="2">
        <f t="shared" si="62"/>
        <v>57.612081434824383</v>
      </c>
      <c r="EN59" s="2">
        <f t="shared" si="62"/>
        <v>53.663759298139205</v>
      </c>
      <c r="EO59" s="2">
        <f t="shared" si="62"/>
        <v>48.985705805610969</v>
      </c>
      <c r="EQ59" s="2">
        <f t="shared" si="63"/>
        <v>59.249631670393271</v>
      </c>
      <c r="ER59" s="2">
        <f t="shared" si="63"/>
        <v>60.787239003995978</v>
      </c>
      <c r="ES59" s="2">
        <f t="shared" si="63"/>
        <v>62.221324856472457</v>
      </c>
      <c r="ET59" s="2">
        <f t="shared" si="63"/>
        <v>62.639959299759859</v>
      </c>
      <c r="EU59" s="2">
        <f t="shared" si="63"/>
        <v>64.615662169689386</v>
      </c>
      <c r="EV59" s="2">
        <f t="shared" si="63"/>
        <v>66.631743669351579</v>
      </c>
      <c r="EW59" s="2">
        <f t="shared" si="63"/>
        <v>64.963663217762814</v>
      </c>
      <c r="EX59" s="2">
        <f t="shared" si="63"/>
        <v>61.73371256218126</v>
      </c>
      <c r="EY59" s="2">
        <f t="shared" si="63"/>
        <v>64.371954599612749</v>
      </c>
      <c r="EZ59" s="2">
        <f t="shared" si="63"/>
        <v>57.725465393765255</v>
      </c>
      <c r="FA59" s="2">
        <f t="shared" si="63"/>
        <v>50.353576888089158</v>
      </c>
      <c r="FB59" s="2">
        <f t="shared" si="63"/>
        <v>55.202158137617644</v>
      </c>
      <c r="FC59" s="2">
        <f t="shared" si="63"/>
        <v>58.501557773320165</v>
      </c>
      <c r="FD59" s="2">
        <f t="shared" si="63"/>
        <v>57.939919518569091</v>
      </c>
      <c r="FE59" s="2">
        <f t="shared" si="63"/>
        <v>50.573754520119394</v>
      </c>
      <c r="FG59" s="2">
        <f t="shared" si="64"/>
        <v>0.33429327629942074</v>
      </c>
      <c r="FH59" s="2">
        <f t="shared" si="64"/>
        <v>0.3513196591785987</v>
      </c>
      <c r="FI59" s="2">
        <f t="shared" si="64"/>
        <v>0.33705780294909016</v>
      </c>
      <c r="FJ59" s="2">
        <f t="shared" si="64"/>
        <v>0.33588421811264607</v>
      </c>
      <c r="FK59" s="2">
        <f t="shared" si="64"/>
        <v>0.35668851300698734</v>
      </c>
      <c r="FL59" s="2">
        <f t="shared" si="64"/>
        <v>0.3330414687921554</v>
      </c>
      <c r="FM59" s="2">
        <f t="shared" si="64"/>
        <v>0.36774778192296798</v>
      </c>
      <c r="FN59" s="2">
        <f t="shared" si="64"/>
        <v>0.35403873691865023</v>
      </c>
      <c r="FO59" s="2">
        <f t="shared" si="64"/>
        <v>0.32781946127307687</v>
      </c>
      <c r="FP59" s="2">
        <f t="shared" si="64"/>
        <v>0.32167817437206414</v>
      </c>
      <c r="FQ59" s="2">
        <f t="shared" si="64"/>
        <v>0.30772460775846849</v>
      </c>
      <c r="FR59" s="2">
        <f t="shared" si="64"/>
        <v>0.32604044968024476</v>
      </c>
      <c r="FS59" s="2">
        <f t="shared" si="64"/>
        <v>0.26954353161395733</v>
      </c>
      <c r="FT59" s="2">
        <f t="shared" si="64"/>
        <v>0.27979499488640047</v>
      </c>
      <c r="FU59" s="2">
        <f t="shared" si="64"/>
        <v>0.24934045054536338</v>
      </c>
      <c r="FW59" s="2">
        <f t="shared" ref="FW59:GK75" si="67">POWER(10,($B59-C$232)/C$229)/(1+POWER(10,($B59-C$232)/C$229))</f>
        <v>2.988666561176495E-6</v>
      </c>
      <c r="FX59" s="2">
        <f t="shared" si="67"/>
        <v>1.7162170952670086E-5</v>
      </c>
      <c r="FY59" s="2">
        <f t="shared" si="67"/>
        <v>1.484196254159777E-5</v>
      </c>
      <c r="FZ59" s="2">
        <f t="shared" si="67"/>
        <v>1.4940619655735971E-5</v>
      </c>
      <c r="GA59" s="2">
        <f t="shared" si="67"/>
        <v>1.7892351997845579E-5</v>
      </c>
      <c r="GB59" s="2">
        <f t="shared" si="67"/>
        <v>2.1068537337715605E-5</v>
      </c>
      <c r="GC59" s="2">
        <f t="shared" si="67"/>
        <v>2.1193655777316932E-5</v>
      </c>
      <c r="GD59" s="2">
        <f t="shared" si="67"/>
        <v>2.2847906892445885E-5</v>
      </c>
      <c r="GE59" s="2">
        <f t="shared" si="67"/>
        <v>2.2252892558982432E-5</v>
      </c>
      <c r="GF59" s="2">
        <f t="shared" si="67"/>
        <v>1.8159796245419842E-5</v>
      </c>
      <c r="GG59" s="2">
        <f t="shared" si="67"/>
        <v>1.6268455444056452E-5</v>
      </c>
      <c r="GH59" s="2">
        <f t="shared" si="67"/>
        <v>1.3247279995484679E-5</v>
      </c>
      <c r="GI59" s="2">
        <f t="shared" si="67"/>
        <v>1.0038678913054968E-5</v>
      </c>
      <c r="GJ59" s="2">
        <f t="shared" si="67"/>
        <v>7.0531175269967432E-6</v>
      </c>
      <c r="GK59" s="2">
        <f t="shared" si="67"/>
        <v>6.87413060396195E-6</v>
      </c>
      <c r="GM59" s="86">
        <f t="shared" ref="GM59:HA75" si="68" xml:space="preserve"> _xlfn.NORM.DIST($B59, C$7, ABS(C$11), TRUE) * _xlfn.NORM.DIST(($B59 - C$7)*C$15, 0, ABS(C$11), TRUE) * 2</f>
        <v>6.9389899390871572E-4</v>
      </c>
      <c r="GN59" s="86">
        <f t="shared" si="68"/>
        <v>1.0866925365756359E-3</v>
      </c>
      <c r="GO59" s="86">
        <f t="shared" si="68"/>
        <v>7.4139507761097824E-4</v>
      </c>
      <c r="GP59" s="86">
        <f t="shared" si="68"/>
        <v>7.3155996091014682E-4</v>
      </c>
      <c r="GQ59" s="86">
        <f t="shared" si="68"/>
        <v>1.0556511327469531E-3</v>
      </c>
      <c r="GR59" s="86">
        <f t="shared" si="68"/>
        <v>5.1619844373557264E-4</v>
      </c>
      <c r="GS59" s="86">
        <f t="shared" si="68"/>
        <v>1.422081553811813E-3</v>
      </c>
      <c r="GT59" s="86">
        <f t="shared" si="68"/>
        <v>9.7315234601188713E-4</v>
      </c>
      <c r="GU59" s="86">
        <f t="shared" si="68"/>
        <v>4.3877334713766648E-4</v>
      </c>
      <c r="GV59" s="86">
        <f t="shared" si="68"/>
        <v>4.2589406488793434E-4</v>
      </c>
      <c r="GW59" s="86">
        <f t="shared" si="68"/>
        <v>2.2116076894206131E-4</v>
      </c>
      <c r="GX59" s="86">
        <f t="shared" si="68"/>
        <v>4.6157791544678263E-4</v>
      </c>
      <c r="GY59" s="86">
        <f t="shared" si="68"/>
        <v>5.4975771239005956E-5</v>
      </c>
      <c r="GZ59" s="86">
        <f t="shared" si="68"/>
        <v>6.3786658661435345E-5</v>
      </c>
      <c r="HA59" s="86">
        <f t="shared" si="68"/>
        <v>1.3391839483834868E-5</v>
      </c>
      <c r="HC59" s="86">
        <f t="shared" si="58"/>
        <v>6.124427902916543E-15</v>
      </c>
      <c r="HD59" s="86">
        <f t="shared" ref="HD59:HQ77" si="69" xml:space="preserve"> _xlfn.NORM.DIST($B59, D$8, ABS(D$12), TRUE) * _xlfn.NORM.DIST(($B59 - D$8)*D$16, 0, ABS(D$12), TRUE) * 2</f>
        <v>3.5261621842692923E-13</v>
      </c>
      <c r="HE59" s="86">
        <f t="shared" si="69"/>
        <v>1.3745582823999584E-13</v>
      </c>
      <c r="HF59" s="86">
        <f t="shared" si="69"/>
        <v>6.1494599922142587E-13</v>
      </c>
      <c r="HG59" s="86">
        <f t="shared" si="69"/>
        <v>5.9745680233594506E-13</v>
      </c>
      <c r="HH59" s="86">
        <f t="shared" si="69"/>
        <v>9.1800258008063548E-14</v>
      </c>
      <c r="HI59" s="86">
        <f t="shared" si="69"/>
        <v>1.5665311600103463E-14</v>
      </c>
      <c r="HJ59" s="86">
        <f t="shared" si="69"/>
        <v>1.7444051292434914E-13</v>
      </c>
      <c r="HK59" s="86">
        <f t="shared" si="69"/>
        <v>1.0157885174756879E-13</v>
      </c>
      <c r="HL59" s="86">
        <f t="shared" si="69"/>
        <v>2.8710994346895874E-14</v>
      </c>
      <c r="HM59" s="86">
        <f t="shared" si="69"/>
        <v>1.1052688710869553E-14</v>
      </c>
      <c r="HN59" s="86">
        <f t="shared" si="69"/>
        <v>3.2522323122597344E-13</v>
      </c>
      <c r="HO59" s="86">
        <f t="shared" si="69"/>
        <v>4.0457779943913143E-17</v>
      </c>
      <c r="HP59" s="86">
        <f t="shared" si="69"/>
        <v>1.7107707272639641E-20</v>
      </c>
      <c r="HQ59" s="86">
        <f t="shared" si="69"/>
        <v>3.2726051865646544E-22</v>
      </c>
      <c r="HS59" s="86">
        <f t="shared" ref="HS59:IG75" si="70" xml:space="preserve"> _xlfn.NORM.DIST($B59, C$9, ABS(C$13), TRUE) * _xlfn.NORM.DIST(($B59 - C$9)*C$17, 0, ABS(C$13), TRUE) * 2</f>
        <v>2.6967355780087512E-117</v>
      </c>
      <c r="HT59" s="86">
        <f t="shared" si="70"/>
        <v>2.3310625327227634E-88</v>
      </c>
      <c r="HU59" s="86">
        <f t="shared" si="70"/>
        <v>5.690768454211429E-93</v>
      </c>
      <c r="HV59" s="86">
        <f t="shared" si="70"/>
        <v>1.3916335147968135E-87</v>
      </c>
      <c r="HW59" s="86">
        <f t="shared" si="70"/>
        <v>4.3098230369887827E-90</v>
      </c>
      <c r="HX59" s="86">
        <f t="shared" si="70"/>
        <v>2.8711091644973565E-96</v>
      </c>
      <c r="HY59" s="86">
        <f t="shared" si="70"/>
        <v>1.943924579877516E-100</v>
      </c>
      <c r="HZ59" s="86">
        <f t="shared" si="70"/>
        <v>6.7298439909660612E-94</v>
      </c>
      <c r="IA59" s="86">
        <f t="shared" si="70"/>
        <v>4.3780107989277536E-96</v>
      </c>
      <c r="IB59" s="86">
        <f t="shared" si="70"/>
        <v>4.8142465985074553E-100</v>
      </c>
      <c r="IC59" s="86">
        <f t="shared" si="70"/>
        <v>3.1558984489142264E-106</v>
      </c>
      <c r="ID59" s="86">
        <f t="shared" si="70"/>
        <v>1.7111851762038712E-93</v>
      </c>
      <c r="IE59" s="86">
        <f t="shared" si="70"/>
        <v>1.8347355418094183E-124</v>
      </c>
      <c r="IF59" s="86">
        <f t="shared" si="70"/>
        <v>1.1184876509838702E-84</v>
      </c>
      <c r="IG59" s="86">
        <f t="shared" si="70"/>
        <v>2.0885027572112312E-47</v>
      </c>
      <c r="II59" s="86">
        <f t="shared" ref="II59:IW75" si="71" xml:space="preserve"> _xlfn.NORM.DIST($B59, C$10, ABS(C$14), TRUE) * _xlfn.NORM.DIST(($B59 - C$10)*C$18, 0, ABS(C$14), TRUE) * 2</f>
        <v>0</v>
      </c>
      <c r="IJ59" s="86">
        <f t="shared" si="71"/>
        <v>2.141349470285533E-224</v>
      </c>
      <c r="IK59" s="86">
        <f t="shared" si="71"/>
        <v>4.2323779619574698E-240</v>
      </c>
      <c r="IL59" s="86">
        <f t="shared" si="71"/>
        <v>3.9699573276582443E-227</v>
      </c>
      <c r="IM59" s="86">
        <f t="shared" si="71"/>
        <v>8.5955114884931074E-235</v>
      </c>
      <c r="IN59" s="86">
        <f t="shared" si="71"/>
        <v>1.4792024777362791E-249</v>
      </c>
      <c r="IO59" s="86">
        <f t="shared" si="71"/>
        <v>1.1582295139389441E-259</v>
      </c>
      <c r="IP59" s="86">
        <f t="shared" si="71"/>
        <v>9.6947376044821917E-241</v>
      </c>
      <c r="IQ59" s="86">
        <f t="shared" si="71"/>
        <v>6.0108317704201892E-248</v>
      </c>
      <c r="IR59" s="86">
        <f t="shared" si="71"/>
        <v>6.3184308835327968E-261</v>
      </c>
      <c r="IS59" s="86">
        <f t="shared" si="71"/>
        <v>7.5493599602308471E-277</v>
      </c>
      <c r="IT59" s="86">
        <f t="shared" si="71"/>
        <v>3.8399845564036892E-245</v>
      </c>
      <c r="IU59" s="86">
        <f t="shared" si="71"/>
        <v>0</v>
      </c>
      <c r="IV59" s="86">
        <f t="shared" si="71"/>
        <v>6.7864388775849621E-87</v>
      </c>
      <c r="IW59" s="86">
        <f t="shared" si="71"/>
        <v>2.2830401085701247E-142</v>
      </c>
      <c r="IY59" s="86">
        <f t="shared" ref="IY59:JM75" si="72">GM59+HC59+HS59+II59</f>
        <v>6.9389899391484016E-4</v>
      </c>
      <c r="IZ59" s="86">
        <f t="shared" si="72"/>
        <v>1.0866925369282521E-3</v>
      </c>
      <c r="JA59" s="86">
        <f t="shared" si="72"/>
        <v>7.4139507774843405E-4</v>
      </c>
      <c r="JB59" s="86">
        <f t="shared" si="72"/>
        <v>7.3155996152509284E-4</v>
      </c>
      <c r="JC59" s="86">
        <f t="shared" si="72"/>
        <v>1.0556511333444098E-3</v>
      </c>
      <c r="JD59" s="86">
        <f t="shared" si="72"/>
        <v>5.161984438273729E-4</v>
      </c>
      <c r="JE59" s="86">
        <f t="shared" si="72"/>
        <v>1.4220815538274782E-3</v>
      </c>
      <c r="JF59" s="86">
        <f t="shared" si="72"/>
        <v>9.7315234618632767E-4</v>
      </c>
      <c r="JG59" s="86">
        <f t="shared" si="72"/>
        <v>4.3877334723924533E-4</v>
      </c>
      <c r="JH59" s="86">
        <f t="shared" si="72"/>
        <v>4.2589406491664531E-4</v>
      </c>
      <c r="JI59" s="86">
        <f t="shared" si="72"/>
        <v>2.21160768953114E-4</v>
      </c>
      <c r="JJ59" s="86">
        <f t="shared" si="72"/>
        <v>4.6157791577200588E-4</v>
      </c>
      <c r="JK59" s="86">
        <f t="shared" si="72"/>
        <v>5.4975771239046417E-5</v>
      </c>
      <c r="JL59" s="86">
        <f t="shared" si="72"/>
        <v>6.3786658661435359E-5</v>
      </c>
      <c r="JM59" s="86">
        <f t="shared" si="72"/>
        <v>1.3391839483834868E-5</v>
      </c>
    </row>
    <row r="60" spans="2:273" x14ac:dyDescent="0.25">
      <c r="B60" s="2">
        <v>33</v>
      </c>
      <c r="C60" s="37">
        <v>59.97</v>
      </c>
      <c r="D60" s="37">
        <v>63.35</v>
      </c>
      <c r="E60" s="37">
        <v>67.671999999999997</v>
      </c>
      <c r="F60" s="37">
        <v>69.936999999999998</v>
      </c>
      <c r="G60" s="37">
        <v>71</v>
      </c>
      <c r="H60" s="37">
        <v>70.516000000000005</v>
      </c>
      <c r="I60" s="37">
        <v>70.644999999999996</v>
      </c>
      <c r="J60" s="37">
        <v>71.177000000000007</v>
      </c>
      <c r="K60" s="37">
        <v>68.742000000000004</v>
      </c>
      <c r="L60" s="37">
        <v>65.581000000000003</v>
      </c>
      <c r="M60" s="37">
        <v>61.774000000000001</v>
      </c>
      <c r="N60" s="37">
        <v>64.725999999999999</v>
      </c>
      <c r="O60" s="37">
        <v>60.194000000000003</v>
      </c>
      <c r="P60" s="37">
        <v>49.677</v>
      </c>
      <c r="Q60" s="37">
        <v>46.823</v>
      </c>
      <c r="S60" s="4">
        <f t="shared" si="59"/>
        <v>63.171573683741116</v>
      </c>
      <c r="T60" s="4">
        <f t="shared" si="59"/>
        <v>65.870166017369485</v>
      </c>
      <c r="U60" s="4">
        <f t="shared" si="59"/>
        <v>67.120071904902403</v>
      </c>
      <c r="V60" s="4">
        <f t="shared" si="59"/>
        <v>67.815752267407717</v>
      </c>
      <c r="W60" s="4">
        <f t="shared" si="59"/>
        <v>70.761693478218362</v>
      </c>
      <c r="X60" s="4">
        <f t="shared" si="59"/>
        <v>70.415699379457493</v>
      </c>
      <c r="Y60" s="4">
        <f t="shared" si="59"/>
        <v>71.336879984156255</v>
      </c>
      <c r="Z60" s="4">
        <f t="shared" si="59"/>
        <v>68.50609972097763</v>
      </c>
      <c r="AA60" s="4">
        <f t="shared" si="59"/>
        <v>68.216626666113854</v>
      </c>
      <c r="AB60" s="4">
        <f t="shared" si="59"/>
        <v>65.107655944100756</v>
      </c>
      <c r="AC60" s="4">
        <f t="shared" si="59"/>
        <v>58.597728918189254</v>
      </c>
      <c r="AD60" s="4">
        <f t="shared" si="59"/>
        <v>60.352719019938469</v>
      </c>
      <c r="AE60" s="4">
        <f t="shared" si="59"/>
        <v>59.565709297599156</v>
      </c>
      <c r="AF60" s="4">
        <f t="shared" si="59"/>
        <v>53.412831239933773</v>
      </c>
      <c r="AG60" s="4">
        <f t="shared" si="59"/>
        <v>48.549068456685255</v>
      </c>
      <c r="AI60" s="4">
        <f t="shared" si="60"/>
        <v>-3.2015736837411168</v>
      </c>
      <c r="AJ60" s="4">
        <f t="shared" si="60"/>
        <v>-2.5201660173694833</v>
      </c>
      <c r="AK60" s="4">
        <f t="shared" si="60"/>
        <v>0.551928095097594</v>
      </c>
      <c r="AL60" s="4">
        <f t="shared" si="60"/>
        <v>2.1212477325922805</v>
      </c>
      <c r="AM60" s="4">
        <f t="shared" si="60"/>
        <v>0.23830652178163803</v>
      </c>
      <c r="AN60" s="4">
        <f t="shared" si="60"/>
        <v>0.10030062054251232</v>
      </c>
      <c r="AO60" s="4">
        <f t="shared" si="60"/>
        <v>-0.69187998415625884</v>
      </c>
      <c r="AP60" s="4">
        <f t="shared" si="60"/>
        <v>2.6709002790223764</v>
      </c>
      <c r="AQ60" s="4">
        <f t="shared" si="60"/>
        <v>0.52537333388615082</v>
      </c>
      <c r="AR60" s="4">
        <f t="shared" si="60"/>
        <v>0.473344055899247</v>
      </c>
      <c r="AS60" s="4">
        <f t="shared" si="60"/>
        <v>3.1762710818107465</v>
      </c>
      <c r="AT60" s="4">
        <f t="shared" si="60"/>
        <v>4.37328098006153</v>
      </c>
      <c r="AU60" s="4">
        <f t="shared" si="60"/>
        <v>0.62829070240084661</v>
      </c>
      <c r="AV60" s="4">
        <f t="shared" si="60"/>
        <v>-3.7358312399337734</v>
      </c>
      <c r="AW60" s="4">
        <f t="shared" si="60"/>
        <v>-1.7260684566852547</v>
      </c>
      <c r="AY60" s="2">
        <f t="shared" si="65"/>
        <v>62.193305275669431</v>
      </c>
      <c r="AZ60" s="2">
        <f t="shared" si="65"/>
        <v>64.482559912723673</v>
      </c>
      <c r="BA60" s="2">
        <f t="shared" si="65"/>
        <v>66.058442003986301</v>
      </c>
      <c r="BB60" s="2">
        <f t="shared" si="65"/>
        <v>66.817613429321028</v>
      </c>
      <c r="BC60" s="2">
        <f t="shared" si="65"/>
        <v>69.411307753908559</v>
      </c>
      <c r="BD60" s="2">
        <f t="shared" si="65"/>
        <v>69.655212286794651</v>
      </c>
      <c r="BE60" s="2">
        <f t="shared" si="65"/>
        <v>69.484775004025508</v>
      </c>
      <c r="BF60" s="2">
        <f t="shared" si="65"/>
        <v>67.281721542510724</v>
      </c>
      <c r="BG60" s="2">
        <f t="shared" si="65"/>
        <v>67.569523728892264</v>
      </c>
      <c r="BH60" s="2">
        <f t="shared" si="65"/>
        <v>64.498329388686471</v>
      </c>
      <c r="BI60" s="2">
        <f t="shared" si="65"/>
        <v>58.226374596552084</v>
      </c>
      <c r="BJ60" s="2">
        <f t="shared" si="65"/>
        <v>59.677167169887127</v>
      </c>
      <c r="BK60" s="2">
        <f t="shared" si="65"/>
        <v>59.463835169046099</v>
      </c>
      <c r="BL60" s="2">
        <f t="shared" si="65"/>
        <v>53.30130991059243</v>
      </c>
      <c r="BM60" s="2">
        <f t="shared" si="65"/>
        <v>48.526373381426218</v>
      </c>
      <c r="BO60" s="2">
        <f t="shared" si="10"/>
        <v>59.97</v>
      </c>
      <c r="BP60" s="2">
        <f t="shared" si="11"/>
        <v>63.35</v>
      </c>
      <c r="BQ60" s="2">
        <f t="shared" si="12"/>
        <v>67.671999999999997</v>
      </c>
      <c r="BR60" s="2">
        <f t="shared" si="13"/>
        <v>69.936999999999998</v>
      </c>
      <c r="BS60" s="2">
        <f t="shared" si="14"/>
        <v>71</v>
      </c>
      <c r="BT60" s="2">
        <f t="shared" si="15"/>
        <v>70.516000000000005</v>
      </c>
      <c r="BU60" s="2">
        <f t="shared" si="16"/>
        <v>70.644999999999996</v>
      </c>
      <c r="BV60" s="2">
        <f t="shared" si="17"/>
        <v>71.177000000000007</v>
      </c>
      <c r="BW60" s="2">
        <f t="shared" si="18"/>
        <v>68.742000000000004</v>
      </c>
      <c r="BX60" s="2">
        <f t="shared" si="19"/>
        <v>65.581000000000003</v>
      </c>
      <c r="BY60" s="2">
        <f t="shared" si="20"/>
        <v>61.774000000000001</v>
      </c>
      <c r="BZ60" s="2">
        <f t="shared" si="21"/>
        <v>64.725999999999999</v>
      </c>
      <c r="CA60" s="2">
        <f t="shared" si="22"/>
        <v>60.194000000000003</v>
      </c>
      <c r="CB60" s="2">
        <f t="shared" si="23"/>
        <v>49.677</v>
      </c>
      <c r="CC60" s="2">
        <f t="shared" si="24"/>
        <v>46.823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61.998100944669375</v>
      </c>
      <c r="DL60" s="2">
        <f t="shared" si="61"/>
        <v>64.913921107342162</v>
      </c>
      <c r="DM60" s="2">
        <f t="shared" si="61"/>
        <v>66.32055627530363</v>
      </c>
      <c r="DN60" s="2">
        <f t="shared" si="61"/>
        <v>68.471398515519581</v>
      </c>
      <c r="DO60" s="2">
        <f t="shared" si="61"/>
        <v>71.150613633876802</v>
      </c>
      <c r="DP60" s="2">
        <f t="shared" si="61"/>
        <v>70.863940080971645</v>
      </c>
      <c r="DQ60" s="2">
        <f t="shared" si="61"/>
        <v>71.164388554546449</v>
      </c>
      <c r="DR60" s="2">
        <f t="shared" si="61"/>
        <v>69.795897362950029</v>
      </c>
      <c r="DS60" s="2">
        <f t="shared" si="61"/>
        <v>68.931839962476559</v>
      </c>
      <c r="DT60" s="2">
        <f t="shared" si="61"/>
        <v>66.18648986866792</v>
      </c>
      <c r="DU60" s="2">
        <f t="shared" si="61"/>
        <v>61.745955909943724</v>
      </c>
      <c r="DV60" s="2">
        <f t="shared" si="61"/>
        <v>63.406608067542216</v>
      </c>
      <c r="DW60" s="2">
        <f t="shared" si="61"/>
        <v>60.261703687493146</v>
      </c>
      <c r="DX60" s="2">
        <f t="shared" si="61"/>
        <v>53.183372214319569</v>
      </c>
      <c r="DY60" s="2">
        <f t="shared" si="61"/>
        <v>48.393626610644262</v>
      </c>
      <c r="EA60" s="2">
        <f t="shared" si="62"/>
        <v>62.547860272112295</v>
      </c>
      <c r="EB60" s="2">
        <f t="shared" si="62"/>
        <v>63.756328117934345</v>
      </c>
      <c r="EC60" s="2">
        <f t="shared" si="62"/>
        <v>65.588423975553212</v>
      </c>
      <c r="ED60" s="2">
        <f t="shared" si="62"/>
        <v>63.83549859359232</v>
      </c>
      <c r="EE60" s="2">
        <f t="shared" si="62"/>
        <v>66.550479584242595</v>
      </c>
      <c r="EF60" s="2">
        <f t="shared" si="62"/>
        <v>67.447631375966324</v>
      </c>
      <c r="EG60" s="2">
        <f t="shared" si="62"/>
        <v>66.85129689497893</v>
      </c>
      <c r="EH60" s="2">
        <f t="shared" si="62"/>
        <v>63.098210629174822</v>
      </c>
      <c r="EI60" s="2">
        <f t="shared" si="62"/>
        <v>65.021994250989323</v>
      </c>
      <c r="EJ60" s="2">
        <f t="shared" si="62"/>
        <v>61.251948293006308</v>
      </c>
      <c r="EK60" s="2">
        <f t="shared" si="62"/>
        <v>51.005240048352512</v>
      </c>
      <c r="EL60" s="2">
        <f t="shared" si="62"/>
        <v>52.646242088499598</v>
      </c>
      <c r="EM60" s="2">
        <f t="shared" si="62"/>
        <v>57.49184772072168</v>
      </c>
      <c r="EN60" s="2">
        <f t="shared" si="62"/>
        <v>53.578066298084778</v>
      </c>
      <c r="EO60" s="2">
        <f t="shared" si="62"/>
        <v>48.89080966304099</v>
      </c>
      <c r="EQ60" s="2">
        <f t="shared" si="63"/>
        <v>59.11041174375702</v>
      </c>
      <c r="ER60" s="2">
        <f t="shared" si="63"/>
        <v>60.640500084907814</v>
      </c>
      <c r="ES60" s="2">
        <f t="shared" si="63"/>
        <v>62.078465099096384</v>
      </c>
      <c r="ET60" s="2">
        <f t="shared" si="63"/>
        <v>62.503202773051946</v>
      </c>
      <c r="EU60" s="2">
        <f t="shared" si="63"/>
        <v>64.471668819781002</v>
      </c>
      <c r="EV60" s="2">
        <f t="shared" si="63"/>
        <v>66.482466780932626</v>
      </c>
      <c r="EW60" s="2">
        <f t="shared" si="63"/>
        <v>64.823384812013828</v>
      </c>
      <c r="EX60" s="2">
        <f t="shared" si="63"/>
        <v>61.592552096658814</v>
      </c>
      <c r="EY60" s="2">
        <f t="shared" si="63"/>
        <v>64.191378006434419</v>
      </c>
      <c r="EZ60" s="2">
        <f t="shared" si="63"/>
        <v>57.601416381926427</v>
      </c>
      <c r="FA60" s="2">
        <f t="shared" si="63"/>
        <v>50.322961933323327</v>
      </c>
      <c r="FB60" s="2">
        <f t="shared" si="63"/>
        <v>55.115770077536801</v>
      </c>
      <c r="FC60" s="2">
        <f t="shared" si="63"/>
        <v>58.370221833428033</v>
      </c>
      <c r="FD60" s="2">
        <f t="shared" si="63"/>
        <v>57.792562661083146</v>
      </c>
      <c r="FE60" s="2">
        <f t="shared" si="63"/>
        <v>50.45527952139458</v>
      </c>
      <c r="FG60" s="2">
        <f t="shared" si="64"/>
        <v>0.35509283025752064</v>
      </c>
      <c r="FH60" s="2">
        <f t="shared" si="64"/>
        <v>0.37258567145587945</v>
      </c>
      <c r="FI60" s="2">
        <f t="shared" si="64"/>
        <v>0.35793687945433544</v>
      </c>
      <c r="FJ60" s="2">
        <f t="shared" si="64"/>
        <v>0.35672971555164834</v>
      </c>
      <c r="FK60" s="2">
        <f t="shared" si="64"/>
        <v>0.37809008997780602</v>
      </c>
      <c r="FL60" s="2">
        <f t="shared" si="64"/>
        <v>0.35380453060315131</v>
      </c>
      <c r="FM60" s="2">
        <f t="shared" si="64"/>
        <v>0.38941125248220881</v>
      </c>
      <c r="FN60" s="2">
        <f t="shared" si="64"/>
        <v>0.37537409561687002</v>
      </c>
      <c r="FO60" s="2">
        <f t="shared" si="64"/>
        <v>0.34842703965160293</v>
      </c>
      <c r="FP60" s="2">
        <f t="shared" si="64"/>
        <v>0.34209617357329758</v>
      </c>
      <c r="FQ60" s="2">
        <f t="shared" si="64"/>
        <v>0.32768478267962958</v>
      </c>
      <c r="FR60" s="2">
        <f t="shared" si="64"/>
        <v>0.3465938589486996</v>
      </c>
      <c r="FS60" s="2">
        <f t="shared" si="64"/>
        <v>0.2880576450336782</v>
      </c>
      <c r="FT60" s="2">
        <f t="shared" si="64"/>
        <v>0.29872528613832694</v>
      </c>
      <c r="FU60" s="2">
        <f t="shared" si="64"/>
        <v>0.26697406160074894</v>
      </c>
      <c r="FW60" s="2">
        <f t="shared" si="67"/>
        <v>3.2770067749763278E-6</v>
      </c>
      <c r="FX60" s="2">
        <f t="shared" si="67"/>
        <v>1.8817915089845739E-5</v>
      </c>
      <c r="FY60" s="2">
        <f t="shared" si="67"/>
        <v>1.6273865011869098E-5</v>
      </c>
      <c r="FZ60" s="2">
        <f t="shared" si="67"/>
        <v>1.6382040075588861E-5</v>
      </c>
      <c r="GA60" s="2">
        <f t="shared" si="67"/>
        <v>1.9618539977404378E-5</v>
      </c>
      <c r="GB60" s="2">
        <f t="shared" si="67"/>
        <v>2.3101144858788242E-5</v>
      </c>
      <c r="GC60" s="2">
        <f t="shared" si="67"/>
        <v>2.3238333940373906E-5</v>
      </c>
      <c r="GD60" s="2">
        <f t="shared" si="67"/>
        <v>2.5052176511941456E-5</v>
      </c>
      <c r="GE60" s="2">
        <f t="shared" si="67"/>
        <v>2.4399759107736358E-5</v>
      </c>
      <c r="GF60" s="2">
        <f t="shared" si="67"/>
        <v>1.9911785743571573E-5</v>
      </c>
      <c r="GG60" s="2">
        <f t="shared" si="67"/>
        <v>1.7837978681713347E-5</v>
      </c>
      <c r="GH60" s="2">
        <f t="shared" si="67"/>
        <v>1.4525335108804271E-5</v>
      </c>
      <c r="GI60" s="2">
        <f t="shared" si="67"/>
        <v>1.1007181885641436E-5</v>
      </c>
      <c r="GJ60" s="2">
        <f t="shared" si="67"/>
        <v>7.7335843206992569E-6</v>
      </c>
      <c r="GK60" s="2">
        <f t="shared" si="67"/>
        <v>7.5373293259000066E-6</v>
      </c>
      <c r="GM60" s="86">
        <f t="shared" si="68"/>
        <v>1.0652089128428892E-3</v>
      </c>
      <c r="GN60" s="86">
        <f t="shared" si="68"/>
        <v>1.6223520794267049E-3</v>
      </c>
      <c r="GO60" s="86">
        <f t="shared" si="68"/>
        <v>1.134646818743563E-3</v>
      </c>
      <c r="GP60" s="86">
        <f t="shared" si="68"/>
        <v>1.1183937729394649E-3</v>
      </c>
      <c r="GQ60" s="86">
        <f t="shared" si="68"/>
        <v>1.6094572125361366E-3</v>
      </c>
      <c r="GR60" s="86">
        <f t="shared" si="68"/>
        <v>8.2798143063940552E-4</v>
      </c>
      <c r="GS60" s="86">
        <f t="shared" si="68"/>
        <v>2.1203780592205803E-3</v>
      </c>
      <c r="GT60" s="86">
        <f t="shared" si="68"/>
        <v>1.4936068630407168E-3</v>
      </c>
      <c r="GU60" s="86">
        <f t="shared" si="68"/>
        <v>7.1093639556264732E-4</v>
      </c>
      <c r="GV60" s="86">
        <f t="shared" si="68"/>
        <v>6.8093196093457797E-4</v>
      </c>
      <c r="GW60" s="86">
        <f t="shared" si="68"/>
        <v>3.7376300232959717E-4</v>
      </c>
      <c r="GX60" s="86">
        <f t="shared" si="68"/>
        <v>7.3813079234326731E-4</v>
      </c>
      <c r="GY60" s="86">
        <f t="shared" si="68"/>
        <v>9.9530178935324664E-5</v>
      </c>
      <c r="GZ60" s="86">
        <f t="shared" si="68"/>
        <v>1.1697278361576005E-4</v>
      </c>
      <c r="HA60" s="86">
        <f t="shared" si="68"/>
        <v>2.684515575655229E-5</v>
      </c>
      <c r="HC60" s="86">
        <f t="shared" ref="HC60:HH122" si="73" xml:space="preserve"> _xlfn.NORM.DIST($B60, C$8, ABS(C$12), TRUE) * _xlfn.NORM.DIST(($B60 - C$8)*C$16, 0, ABS(C$12), TRUE) * 2</f>
        <v>1.9314574291387837E-14</v>
      </c>
      <c r="HD60" s="86">
        <f t="shared" si="69"/>
        <v>9.6251437280472325E-13</v>
      </c>
      <c r="HE60" s="86">
        <f t="shared" si="69"/>
        <v>3.899016043490558E-13</v>
      </c>
      <c r="HF60" s="86">
        <f t="shared" si="69"/>
        <v>1.6511481761820102E-12</v>
      </c>
      <c r="HG60" s="86">
        <f t="shared" si="69"/>
        <v>1.6587967914007512E-12</v>
      </c>
      <c r="HH60" s="86">
        <f t="shared" si="69"/>
        <v>2.7713491474869894E-13</v>
      </c>
      <c r="HI60" s="86">
        <f t="shared" si="69"/>
        <v>5.0050147184962289E-14</v>
      </c>
      <c r="HJ60" s="86">
        <f t="shared" si="69"/>
        <v>5.142786592222802E-13</v>
      </c>
      <c r="HK60" s="86">
        <f t="shared" si="69"/>
        <v>3.066762076438382E-13</v>
      </c>
      <c r="HL60" s="86">
        <f t="shared" si="69"/>
        <v>8.9475199580244077E-14</v>
      </c>
      <c r="HM60" s="86">
        <f t="shared" si="69"/>
        <v>3.5879171583502254E-14</v>
      </c>
      <c r="HN60" s="86">
        <f t="shared" si="69"/>
        <v>9.083141455941227E-13</v>
      </c>
      <c r="HO60" s="86">
        <f t="shared" si="69"/>
        <v>1.519586953676073E-16</v>
      </c>
      <c r="HP60" s="86">
        <f t="shared" si="69"/>
        <v>8.7988032635332653E-20</v>
      </c>
      <c r="HQ60" s="86">
        <f t="shared" si="69"/>
        <v>1.8707099373995972E-21</v>
      </c>
      <c r="HS60" s="86">
        <f t="shared" si="70"/>
        <v>6.0798208185472659E-115</v>
      </c>
      <c r="HT60" s="86">
        <f t="shared" si="70"/>
        <v>1.8778075875489959E-86</v>
      </c>
      <c r="HU60" s="86">
        <f t="shared" si="70"/>
        <v>5.6590343327744298E-91</v>
      </c>
      <c r="HV60" s="86">
        <f t="shared" si="70"/>
        <v>1.0688527790089802E-85</v>
      </c>
      <c r="HW60" s="86">
        <f t="shared" si="70"/>
        <v>4.0860114326986837E-88</v>
      </c>
      <c r="HX60" s="86">
        <f t="shared" si="70"/>
        <v>3.9660050448309967E-94</v>
      </c>
      <c r="HY60" s="86">
        <f t="shared" si="70"/>
        <v>3.3190470151893026E-98</v>
      </c>
      <c r="HZ60" s="86">
        <f t="shared" si="70"/>
        <v>8.3005384208118999E-92</v>
      </c>
      <c r="IA60" s="86">
        <f t="shared" si="70"/>
        <v>6.0728609137282085E-94</v>
      </c>
      <c r="IB60" s="86">
        <f t="shared" si="70"/>
        <v>7.6627900011972973E-98</v>
      </c>
      <c r="IC60" s="86">
        <f t="shared" si="70"/>
        <v>6.5255851972757212E-104</v>
      </c>
      <c r="ID60" s="86">
        <f t="shared" si="70"/>
        <v>1.726674921135949E-91</v>
      </c>
      <c r="IE60" s="86">
        <f t="shared" si="70"/>
        <v>7.238477581174795E-122</v>
      </c>
      <c r="IF60" s="86">
        <f t="shared" si="70"/>
        <v>6.1900229553330841E-83</v>
      </c>
      <c r="IG60" s="86">
        <f t="shared" si="70"/>
        <v>1.7710341310711386E-46</v>
      </c>
      <c r="II60" s="86">
        <f t="shared" si="71"/>
        <v>0</v>
      </c>
      <c r="IJ60" s="86">
        <f t="shared" si="71"/>
        <v>1.1134000893097689E-220</v>
      </c>
      <c r="IK60" s="86">
        <f t="shared" si="71"/>
        <v>3.5733140495621395E-236</v>
      </c>
      <c r="IL60" s="86">
        <f t="shared" si="71"/>
        <v>2.0589237988356796E-223</v>
      </c>
      <c r="IM60" s="86">
        <f t="shared" si="71"/>
        <v>6.8965527788456724E-231</v>
      </c>
      <c r="IN60" s="86">
        <f t="shared" si="71"/>
        <v>2.4246909078788512E-245</v>
      </c>
      <c r="IO60" s="86">
        <f t="shared" si="71"/>
        <v>2.8368103534544903E-255</v>
      </c>
      <c r="IP60" s="86">
        <f t="shared" si="71"/>
        <v>1.2073183119990214E-236</v>
      </c>
      <c r="IQ60" s="86">
        <f t="shared" si="71"/>
        <v>9.715512253897126E-244</v>
      </c>
      <c r="IR60" s="86">
        <f t="shared" si="71"/>
        <v>1.4092851770840079E-256</v>
      </c>
      <c r="IS60" s="86">
        <f t="shared" si="71"/>
        <v>2.8040701095254487E-272</v>
      </c>
      <c r="IT60" s="86">
        <f t="shared" si="71"/>
        <v>3.5770526616754171E-241</v>
      </c>
      <c r="IU60" s="86">
        <f t="shared" si="71"/>
        <v>0</v>
      </c>
      <c r="IV60" s="86">
        <f t="shared" si="71"/>
        <v>1.4007319409806889E-85</v>
      </c>
      <c r="IW60" s="86">
        <f t="shared" si="71"/>
        <v>3.3494935198162718E-140</v>
      </c>
      <c r="IY60" s="86">
        <f t="shared" si="72"/>
        <v>1.0652089128622038E-3</v>
      </c>
      <c r="IZ60" s="86">
        <f t="shared" si="72"/>
        <v>1.6223520803892192E-3</v>
      </c>
      <c r="JA60" s="86">
        <f t="shared" si="72"/>
        <v>1.1346468191334646E-3</v>
      </c>
      <c r="JB60" s="86">
        <f t="shared" si="72"/>
        <v>1.1183937745906131E-3</v>
      </c>
      <c r="JC60" s="86">
        <f t="shared" si="72"/>
        <v>1.6094572141949334E-3</v>
      </c>
      <c r="JD60" s="86">
        <f t="shared" si="72"/>
        <v>8.2798143091654039E-4</v>
      </c>
      <c r="JE60" s="86">
        <f t="shared" si="72"/>
        <v>2.1203780592706305E-3</v>
      </c>
      <c r="JF60" s="86">
        <f t="shared" si="72"/>
        <v>1.4936068635549955E-3</v>
      </c>
      <c r="JG60" s="86">
        <f t="shared" si="72"/>
        <v>7.1093639586932355E-4</v>
      </c>
      <c r="JH60" s="86">
        <f t="shared" si="72"/>
        <v>6.8093196102405316E-4</v>
      </c>
      <c r="JI60" s="86">
        <f t="shared" si="72"/>
        <v>3.7376300236547635E-4</v>
      </c>
      <c r="JJ60" s="86">
        <f t="shared" si="72"/>
        <v>7.3813079325158143E-4</v>
      </c>
      <c r="JK60" s="86">
        <f t="shared" si="72"/>
        <v>9.9530178935476629E-5</v>
      </c>
      <c r="JL60" s="86">
        <f t="shared" si="72"/>
        <v>1.1697278361576013E-4</v>
      </c>
      <c r="JM60" s="86">
        <f t="shared" si="72"/>
        <v>2.6845155756552294E-5</v>
      </c>
    </row>
    <row r="61" spans="2:273" x14ac:dyDescent="0.25">
      <c r="B61" s="2">
        <v>34</v>
      </c>
      <c r="C61" s="37">
        <v>62.667000000000002</v>
      </c>
      <c r="D61" s="37">
        <v>66.599999999999994</v>
      </c>
      <c r="E61" s="37">
        <v>68.328000000000003</v>
      </c>
      <c r="F61" s="37">
        <v>70.016000000000005</v>
      </c>
      <c r="G61" s="37">
        <v>73.524000000000001</v>
      </c>
      <c r="H61" s="37">
        <v>70.081000000000003</v>
      </c>
      <c r="I61" s="37">
        <v>72.5</v>
      </c>
      <c r="J61" s="37">
        <v>69.031999999999996</v>
      </c>
      <c r="K61" s="37">
        <v>70.596999999999994</v>
      </c>
      <c r="L61" s="37">
        <v>65.274000000000001</v>
      </c>
      <c r="M61" s="37">
        <v>63.758000000000003</v>
      </c>
      <c r="N61" s="37">
        <v>65.903000000000006</v>
      </c>
      <c r="O61" s="37">
        <v>60.548000000000002</v>
      </c>
      <c r="P61" s="37">
        <v>53.031999999999996</v>
      </c>
      <c r="Q61" s="37">
        <v>48.113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63.670876563194859</v>
      </c>
      <c r="T61" s="4">
        <f t="shared" si="74"/>
        <v>66.475611386109449</v>
      </c>
      <c r="U61" s="4">
        <f t="shared" si="74"/>
        <v>67.646745250117789</v>
      </c>
      <c r="V61" s="4">
        <f t="shared" si="74"/>
        <v>68.256584180713048</v>
      </c>
      <c r="W61" s="4">
        <f t="shared" si="74"/>
        <v>71.377588389213201</v>
      </c>
      <c r="X61" s="4">
        <f t="shared" si="74"/>
        <v>70.866062537642563</v>
      </c>
      <c r="Y61" s="4">
        <f t="shared" si="74"/>
        <v>72.083565625382462</v>
      </c>
      <c r="Z61" s="4">
        <f t="shared" si="74"/>
        <v>68.996671146976425</v>
      </c>
      <c r="AA61" s="4">
        <f t="shared" si="74"/>
        <v>68.530725700798442</v>
      </c>
      <c r="AB61" s="4">
        <f t="shared" si="74"/>
        <v>65.390808771203936</v>
      </c>
      <c r="AC61" s="4">
        <f t="shared" si="74"/>
        <v>58.691618088470932</v>
      </c>
      <c r="AD61" s="4">
        <f t="shared" si="74"/>
        <v>60.580046875813437</v>
      </c>
      <c r="AE61" s="4">
        <f t="shared" si="74"/>
        <v>59.730356619331971</v>
      </c>
      <c r="AF61" s="4">
        <f t="shared" si="74"/>
        <v>53.555854705993383</v>
      </c>
      <c r="AG61" s="4">
        <f t="shared" si="74"/>
        <v>48.566422650766583</v>
      </c>
      <c r="AI61" s="4">
        <f t="shared" ref="AI61:AW77" si="75">IF(OR($B61 &lt; C$230, $B61 &gt; C$233), 0, C61-S61)</f>
        <v>-1.0038765631948579</v>
      </c>
      <c r="AJ61" s="4">
        <f t="shared" si="75"/>
        <v>0.12438861389054523</v>
      </c>
      <c r="AK61" s="4">
        <f t="shared" si="75"/>
        <v>0.68125474988221413</v>
      </c>
      <c r="AL61" s="4">
        <f t="shared" si="75"/>
        <v>1.7594158192869571</v>
      </c>
      <c r="AM61" s="4">
        <f t="shared" si="75"/>
        <v>2.1464116107867994</v>
      </c>
      <c r="AN61" s="4">
        <f t="shared" si="75"/>
        <v>-0.78506253764255973</v>
      </c>
      <c r="AO61" s="4">
        <f t="shared" si="75"/>
        <v>0.41643437461753763</v>
      </c>
      <c r="AP61" s="4">
        <f t="shared" si="75"/>
        <v>3.5328853023571583E-2</v>
      </c>
      <c r="AQ61" s="4">
        <f t="shared" si="75"/>
        <v>2.0662742992015524</v>
      </c>
      <c r="AR61" s="4">
        <f t="shared" si="75"/>
        <v>-0.11680877120393518</v>
      </c>
      <c r="AS61" s="4">
        <f t="shared" si="75"/>
        <v>5.0663819115290707</v>
      </c>
      <c r="AT61" s="4">
        <f t="shared" si="75"/>
        <v>5.3229531241865686</v>
      </c>
      <c r="AU61" s="4">
        <f t="shared" si="75"/>
        <v>0.81764338066803077</v>
      </c>
      <c r="AV61" s="4">
        <f t="shared" si="75"/>
        <v>-0.52385470599338646</v>
      </c>
      <c r="AW61" s="4">
        <f t="shared" si="75"/>
        <v>-0.4534226507665835</v>
      </c>
      <c r="AY61" s="2">
        <f t="shared" si="65"/>
        <v>62.235767629095832</v>
      </c>
      <c r="AZ61" s="2">
        <f t="shared" si="65"/>
        <v>64.49371143724899</v>
      </c>
      <c r="BA61" s="2">
        <f t="shared" si="65"/>
        <v>66.094078597027007</v>
      </c>
      <c r="BB61" s="2">
        <f t="shared" si="65"/>
        <v>66.79799308987964</v>
      </c>
      <c r="BC61" s="2">
        <f t="shared" si="65"/>
        <v>69.413665448807507</v>
      </c>
      <c r="BD61" s="2">
        <f t="shared" si="65"/>
        <v>69.705423285505844</v>
      </c>
      <c r="BE61" s="2">
        <f t="shared" si="65"/>
        <v>69.445926331658058</v>
      </c>
      <c r="BF61" s="2">
        <f t="shared" si="65"/>
        <v>67.20486196397772</v>
      </c>
      <c r="BG61" s="2">
        <f t="shared" si="65"/>
        <v>67.533462433303626</v>
      </c>
      <c r="BH61" s="2">
        <f t="shared" si="65"/>
        <v>64.462274142119028</v>
      </c>
      <c r="BI61" s="2">
        <f t="shared" si="65"/>
        <v>58.095544035007208</v>
      </c>
      <c r="BJ61" s="2">
        <f t="shared" si="65"/>
        <v>59.550948751592735</v>
      </c>
      <c r="BK61" s="2">
        <f t="shared" si="65"/>
        <v>59.55531471576834</v>
      </c>
      <c r="BL61" s="2">
        <f t="shared" si="65"/>
        <v>53.362241850200803</v>
      </c>
      <c r="BM61" s="2">
        <f t="shared" si="65"/>
        <v>48.523451046841764</v>
      </c>
      <c r="BO61" s="2">
        <f t="shared" si="10"/>
        <v>62.667000000000002</v>
      </c>
      <c r="BP61" s="2">
        <f t="shared" si="11"/>
        <v>66.599999999999994</v>
      </c>
      <c r="BQ61" s="2">
        <f t="shared" si="12"/>
        <v>68.328000000000003</v>
      </c>
      <c r="BR61" s="2">
        <f t="shared" si="13"/>
        <v>70.016000000000005</v>
      </c>
      <c r="BS61" s="2">
        <f t="shared" si="14"/>
        <v>73.524000000000001</v>
      </c>
      <c r="BT61" s="2">
        <f t="shared" si="15"/>
        <v>70.081000000000003</v>
      </c>
      <c r="BU61" s="2">
        <f t="shared" si="16"/>
        <v>72.5</v>
      </c>
      <c r="BV61" s="2">
        <f t="shared" si="17"/>
        <v>69.031999999999996</v>
      </c>
      <c r="BW61" s="2">
        <f t="shared" si="18"/>
        <v>70.596999999999994</v>
      </c>
      <c r="BX61" s="2">
        <f t="shared" si="19"/>
        <v>65.274000000000001</v>
      </c>
      <c r="BY61" s="2">
        <f t="shared" si="20"/>
        <v>63.758000000000003</v>
      </c>
      <c r="BZ61" s="2">
        <f t="shared" si="21"/>
        <v>65.903000000000006</v>
      </c>
      <c r="CA61" s="2">
        <f t="shared" si="22"/>
        <v>60.548000000000002</v>
      </c>
      <c r="CB61" s="2">
        <f t="shared" si="23"/>
        <v>53.031999999999996</v>
      </c>
      <c r="CC61" s="2">
        <f t="shared" si="24"/>
        <v>48.113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62.155199730094481</v>
      </c>
      <c r="DL61" s="2">
        <f t="shared" si="76"/>
        <v>65.096162490425641</v>
      </c>
      <c r="DM61" s="2">
        <f t="shared" si="76"/>
        <v>66.518854251012144</v>
      </c>
      <c r="DN61" s="2">
        <f t="shared" si="76"/>
        <v>68.693249325236181</v>
      </c>
      <c r="DO61" s="2">
        <f t="shared" si="76"/>
        <v>71.437176824597884</v>
      </c>
      <c r="DP61" s="2">
        <f t="shared" si="76"/>
        <v>71.158633603238854</v>
      </c>
      <c r="DQ61" s="2">
        <f t="shared" si="76"/>
        <v>71.377796476638579</v>
      </c>
      <c r="DR61" s="2">
        <f t="shared" si="76"/>
        <v>70.017641645694312</v>
      </c>
      <c r="DS61" s="2">
        <f t="shared" si="76"/>
        <v>69.118454033771116</v>
      </c>
      <c r="DT61" s="2">
        <f t="shared" si="76"/>
        <v>66.391139118198879</v>
      </c>
      <c r="DU61" s="2">
        <f t="shared" si="76"/>
        <v>61.906212382739227</v>
      </c>
      <c r="DV61" s="2">
        <f t="shared" si="76"/>
        <v>63.597982739212007</v>
      </c>
      <c r="DW61" s="2">
        <f t="shared" si="76"/>
        <v>60.524085239085224</v>
      </c>
      <c r="DX61" s="2">
        <f t="shared" si="76"/>
        <v>53.301409435751523</v>
      </c>
      <c r="DY61" s="2">
        <f t="shared" si="76"/>
        <v>48.414626330532215</v>
      </c>
      <c r="EA61" s="2">
        <f t="shared" ref="EA61:EO77" si="77">CE$228*$B61+CE$229</f>
        <v>62.369249682341447</v>
      </c>
      <c r="EB61" s="2">
        <f t="shared" si="77"/>
        <v>63.568641584516605</v>
      </c>
      <c r="EC61" s="2">
        <f t="shared" si="77"/>
        <v>65.39932778196885</v>
      </c>
      <c r="ED61" s="2">
        <f t="shared" si="77"/>
        <v>63.681160800327937</v>
      </c>
      <c r="EE61" s="2">
        <f t="shared" si="77"/>
        <v>66.378222637082644</v>
      </c>
      <c r="EF61" s="2">
        <f t="shared" si="77"/>
        <v>67.284854310463842</v>
      </c>
      <c r="EG61" s="2">
        <f t="shared" si="77"/>
        <v>66.683448768106274</v>
      </c>
      <c r="EH61" s="2">
        <f t="shared" si="77"/>
        <v>62.936306186739799</v>
      </c>
      <c r="EI61" s="2">
        <f t="shared" si="77"/>
        <v>64.830321823808205</v>
      </c>
      <c r="EJ61" s="2">
        <f t="shared" si="77"/>
        <v>61.079381463374219</v>
      </c>
      <c r="EK61" s="2">
        <f t="shared" si="77"/>
        <v>50.965117345413027</v>
      </c>
      <c r="EL61" s="2">
        <f t="shared" si="77"/>
        <v>52.592606483903985</v>
      </c>
      <c r="EM61" s="2">
        <f t="shared" si="77"/>
        <v>57.371614006618984</v>
      </c>
      <c r="EN61" s="2">
        <f t="shared" si="77"/>
        <v>53.492373298030344</v>
      </c>
      <c r="EO61" s="2">
        <f t="shared" si="77"/>
        <v>48.795913520471011</v>
      </c>
      <c r="EQ61" s="2">
        <f t="shared" ref="EQ61:FE77" si="78">CU$228*$B61+CU$229</f>
        <v>58.971191817120761</v>
      </c>
      <c r="ER61" s="2">
        <f t="shared" si="78"/>
        <v>60.493761165819656</v>
      </c>
      <c r="ES61" s="2">
        <f t="shared" si="78"/>
        <v>61.935605341720319</v>
      </c>
      <c r="ET61" s="2">
        <f t="shared" si="78"/>
        <v>62.366446246344033</v>
      </c>
      <c r="EU61" s="2">
        <f t="shared" si="78"/>
        <v>64.327675469872602</v>
      </c>
      <c r="EV61" s="2">
        <f t="shared" si="78"/>
        <v>66.333189892513673</v>
      </c>
      <c r="EW61" s="2">
        <f t="shared" si="78"/>
        <v>64.683106406264841</v>
      </c>
      <c r="EX61" s="2">
        <f t="shared" si="78"/>
        <v>61.451391631136367</v>
      </c>
      <c r="EY61" s="2">
        <f t="shared" si="78"/>
        <v>64.01080141325609</v>
      </c>
      <c r="EZ61" s="2">
        <f t="shared" si="78"/>
        <v>57.477367370087606</v>
      </c>
      <c r="FA61" s="2">
        <f t="shared" si="78"/>
        <v>50.292346978557489</v>
      </c>
      <c r="FB61" s="2">
        <f t="shared" si="78"/>
        <v>55.029382017455958</v>
      </c>
      <c r="FC61" s="2">
        <f t="shared" si="78"/>
        <v>58.238885893535894</v>
      </c>
      <c r="FD61" s="2">
        <f t="shared" si="78"/>
        <v>57.6452058035972</v>
      </c>
      <c r="FE61" s="2">
        <f t="shared" si="78"/>
        <v>50.336804522669766</v>
      </c>
      <c r="FG61" s="2">
        <f t="shared" ref="FG61:FU77" si="79">POWER(10,($B61-C$231)/C$229)/(1+POWER(10,($B61-C$231)/C$229))</f>
        <v>0.37645469171666923</v>
      </c>
      <c r="FH61" s="2">
        <f t="shared" si="79"/>
        <v>0.39435637549747815</v>
      </c>
      <c r="FI61" s="2">
        <f t="shared" si="79"/>
        <v>0.37936918811407117</v>
      </c>
      <c r="FJ61" s="2">
        <f t="shared" si="79"/>
        <v>0.37813231158022714</v>
      </c>
      <c r="FK61" s="2">
        <f t="shared" si="79"/>
        <v>0.39997738483766032</v>
      </c>
      <c r="FL61" s="2">
        <f t="shared" si="79"/>
        <v>0.37513397186333552</v>
      </c>
      <c r="FM61" s="2">
        <f t="shared" si="79"/>
        <v>0.41152025705448203</v>
      </c>
      <c r="FN61" s="2">
        <f t="shared" si="79"/>
        <v>0.39720458220843147</v>
      </c>
      <c r="FO61" s="2">
        <f t="shared" si="79"/>
        <v>0.36961772576608315</v>
      </c>
      <c r="FP61" s="2">
        <f t="shared" si="79"/>
        <v>0.36311640315245602</v>
      </c>
      <c r="FQ61" s="2">
        <f t="shared" si="79"/>
        <v>0.3482882815722993</v>
      </c>
      <c r="FR61" s="2">
        <f t="shared" si="79"/>
        <v>0.36773597771708061</v>
      </c>
      <c r="FS61" s="2">
        <f t="shared" si="79"/>
        <v>0.30730843173128852</v>
      </c>
      <c r="FT61" s="2">
        <f t="shared" si="79"/>
        <v>0.31837018244653964</v>
      </c>
      <c r="FU61" s="2">
        <f t="shared" si="79"/>
        <v>0.28538063819031989</v>
      </c>
      <c r="FW61" s="2">
        <f t="shared" si="67"/>
        <v>3.5931653413609539E-6</v>
      </c>
      <c r="FX61" s="2">
        <f t="shared" si="67"/>
        <v>2.0633396132577248E-5</v>
      </c>
      <c r="FY61" s="2">
        <f t="shared" si="67"/>
        <v>1.7843910136247887E-5</v>
      </c>
      <c r="FZ61" s="2">
        <f t="shared" si="67"/>
        <v>1.7962521361288216E-5</v>
      </c>
      <c r="GA61" s="2">
        <f t="shared" si="67"/>
        <v>2.1511260609704675E-5</v>
      </c>
      <c r="GB61" s="2">
        <f t="shared" si="67"/>
        <v>2.5329845189542212E-5</v>
      </c>
      <c r="GC61" s="2">
        <f t="shared" si="67"/>
        <v>2.5480269353740362E-5</v>
      </c>
      <c r="GD61" s="2">
        <f t="shared" si="67"/>
        <v>2.7469098918769857E-5</v>
      </c>
      <c r="GE61" s="2">
        <f t="shared" si="67"/>
        <v>2.6753740873275888E-5</v>
      </c>
      <c r="GF61" s="2">
        <f t="shared" si="67"/>
        <v>2.1832796972137092E-5</v>
      </c>
      <c r="GG61" s="2">
        <f t="shared" si="67"/>
        <v>1.9558921027331847E-5</v>
      </c>
      <c r="GH61" s="2">
        <f t="shared" si="67"/>
        <v>1.5926690919160646E-5</v>
      </c>
      <c r="GI61" s="2">
        <f t="shared" si="67"/>
        <v>1.2069122121746976E-5</v>
      </c>
      <c r="GJ61" s="2">
        <f t="shared" si="67"/>
        <v>8.4797002587883753E-6</v>
      </c>
      <c r="GK61" s="2">
        <f t="shared" si="67"/>
        <v>8.2645112531470757E-6</v>
      </c>
      <c r="GM61" s="86">
        <f t="shared" si="68"/>
        <v>1.6135513439547076E-3</v>
      </c>
      <c r="GN61" s="86">
        <f t="shared" si="68"/>
        <v>2.3922133423859471E-3</v>
      </c>
      <c r="GO61" s="86">
        <f t="shared" si="68"/>
        <v>1.7136110507323381E-3</v>
      </c>
      <c r="GP61" s="86">
        <f t="shared" si="68"/>
        <v>1.6874080388109747E-3</v>
      </c>
      <c r="GQ61" s="86">
        <f t="shared" si="68"/>
        <v>2.4204282513467542E-3</v>
      </c>
      <c r="GR61" s="86">
        <f t="shared" si="68"/>
        <v>1.3075045518398882E-3</v>
      </c>
      <c r="GS61" s="86">
        <f t="shared" si="68"/>
        <v>3.1212958618672846E-3</v>
      </c>
      <c r="GT61" s="86">
        <f t="shared" si="68"/>
        <v>2.2606062279204122E-3</v>
      </c>
      <c r="GU61" s="86">
        <f t="shared" si="68"/>
        <v>1.1336835047375871E-3</v>
      </c>
      <c r="GV61" s="86">
        <f t="shared" si="68"/>
        <v>1.0724685155997437E-3</v>
      </c>
      <c r="GW61" s="86">
        <f t="shared" si="68"/>
        <v>6.2079028482572721E-4</v>
      </c>
      <c r="GX61" s="86">
        <f t="shared" si="68"/>
        <v>1.1625886722640597E-3</v>
      </c>
      <c r="GY61" s="86">
        <f t="shared" si="68"/>
        <v>1.767855262836148E-4</v>
      </c>
      <c r="GZ61" s="86">
        <f t="shared" si="68"/>
        <v>2.1020582330943361E-4</v>
      </c>
      <c r="HA61" s="86">
        <f t="shared" si="68"/>
        <v>5.2592312434865049E-5</v>
      </c>
      <c r="HC61" s="86">
        <f t="shared" si="73"/>
        <v>5.96430940157147E-14</v>
      </c>
      <c r="HD61" s="86">
        <f t="shared" si="69"/>
        <v>2.579425769180425E-12</v>
      </c>
      <c r="HE61" s="86">
        <f t="shared" si="69"/>
        <v>1.0849526632561433E-12</v>
      </c>
      <c r="HF61" s="86">
        <f t="shared" si="69"/>
        <v>4.3536252639510008E-12</v>
      </c>
      <c r="HG61" s="86">
        <f t="shared" si="69"/>
        <v>4.5170626126746769E-12</v>
      </c>
      <c r="HH61" s="86">
        <f t="shared" si="69"/>
        <v>8.190232571348143E-13</v>
      </c>
      <c r="HI61" s="86">
        <f t="shared" si="69"/>
        <v>1.5639838744382381E-13</v>
      </c>
      <c r="HJ61" s="86">
        <f t="shared" si="69"/>
        <v>1.4849237334140826E-12</v>
      </c>
      <c r="HK61" s="86">
        <f t="shared" si="69"/>
        <v>9.0631916705019508E-13</v>
      </c>
      <c r="HL61" s="86">
        <f t="shared" si="69"/>
        <v>2.7286355217752402E-13</v>
      </c>
      <c r="HM61" s="86">
        <f t="shared" si="69"/>
        <v>1.1387276425944111E-13</v>
      </c>
      <c r="HN61" s="86">
        <f t="shared" si="69"/>
        <v>2.4885911953456077E-12</v>
      </c>
      <c r="HO61" s="86">
        <f t="shared" si="69"/>
        <v>5.5711063922236969E-16</v>
      </c>
      <c r="HP61" s="86">
        <f t="shared" si="69"/>
        <v>4.3886652633023232E-19</v>
      </c>
      <c r="HQ61" s="86">
        <f t="shared" si="69"/>
        <v>1.035733198521707E-20</v>
      </c>
      <c r="HS61" s="86">
        <f t="shared" si="70"/>
        <v>1.2965285751807612E-112</v>
      </c>
      <c r="HT61" s="86">
        <f t="shared" si="70"/>
        <v>1.4408143829442272E-84</v>
      </c>
      <c r="HU61" s="86">
        <f t="shared" si="70"/>
        <v>5.3489022707358003E-89</v>
      </c>
      <c r="HV61" s="86">
        <f t="shared" si="70"/>
        <v>7.824236647489691E-84</v>
      </c>
      <c r="HW61" s="86">
        <f t="shared" si="70"/>
        <v>3.6799390414050853E-86</v>
      </c>
      <c r="HX61" s="86">
        <f t="shared" si="70"/>
        <v>5.1786138048320123E-92</v>
      </c>
      <c r="HY61" s="86">
        <f t="shared" si="70"/>
        <v>5.344107386288618E-96</v>
      </c>
      <c r="HZ61" s="86">
        <f t="shared" si="70"/>
        <v>9.6889698229393119E-90</v>
      </c>
      <c r="IA61" s="86">
        <f t="shared" si="70"/>
        <v>7.9611722485511977E-92</v>
      </c>
      <c r="IB61" s="86">
        <f t="shared" si="70"/>
        <v>1.1517758423832429E-95</v>
      </c>
      <c r="IC61" s="86">
        <f t="shared" si="70"/>
        <v>1.2712424798761755E-101</v>
      </c>
      <c r="ID61" s="86">
        <f t="shared" si="70"/>
        <v>1.6560026094132567E-89</v>
      </c>
      <c r="IE61" s="86">
        <f t="shared" si="70"/>
        <v>2.6792433005525886E-119</v>
      </c>
      <c r="IF61" s="86">
        <f t="shared" si="70"/>
        <v>3.2832507361826676E-81</v>
      </c>
      <c r="IG61" s="86">
        <f t="shared" si="70"/>
        <v>1.4694976258547317E-45</v>
      </c>
      <c r="II61" s="86">
        <f t="shared" si="71"/>
        <v>0</v>
      </c>
      <c r="IJ61" s="86">
        <f t="shared" si="71"/>
        <v>5.3870891225578318E-217</v>
      </c>
      <c r="IK61" s="86">
        <f t="shared" si="71"/>
        <v>2.7986925901397282E-232</v>
      </c>
      <c r="IL61" s="86">
        <f t="shared" si="71"/>
        <v>9.9456693818705261E-220</v>
      </c>
      <c r="IM61" s="86">
        <f t="shared" si="71"/>
        <v>5.1288274691668295E-227</v>
      </c>
      <c r="IN61" s="86">
        <f t="shared" si="71"/>
        <v>3.6571595769953022E-241</v>
      </c>
      <c r="IO61" s="86">
        <f t="shared" si="71"/>
        <v>6.3709730402707516E-251</v>
      </c>
      <c r="IP61" s="86">
        <f t="shared" si="71"/>
        <v>1.3858760666761706E-232</v>
      </c>
      <c r="IQ61" s="86">
        <f t="shared" si="71"/>
        <v>1.4445190629976816E-239</v>
      </c>
      <c r="IR61" s="86">
        <f t="shared" si="71"/>
        <v>2.8880656374701678E-252</v>
      </c>
      <c r="IS61" s="86">
        <f t="shared" si="71"/>
        <v>9.5366549508944385E-268</v>
      </c>
      <c r="IT61" s="86">
        <f t="shared" si="71"/>
        <v>3.0909892359304689E-237</v>
      </c>
      <c r="IU61" s="86">
        <f t="shared" si="71"/>
        <v>0</v>
      </c>
      <c r="IV61" s="86">
        <f t="shared" si="71"/>
        <v>2.8240515325345888E-84</v>
      </c>
      <c r="IW61" s="86">
        <f t="shared" si="71"/>
        <v>4.7276642195302991E-138</v>
      </c>
      <c r="IY61" s="86">
        <f t="shared" si="72"/>
        <v>1.6135513440143506E-3</v>
      </c>
      <c r="IZ61" s="86">
        <f t="shared" si="72"/>
        <v>2.3922133449653729E-3</v>
      </c>
      <c r="JA61" s="86">
        <f t="shared" si="72"/>
        <v>1.7136110518172908E-3</v>
      </c>
      <c r="JB61" s="86">
        <f t="shared" si="72"/>
        <v>1.6874080431646E-3</v>
      </c>
      <c r="JC61" s="86">
        <f t="shared" si="72"/>
        <v>2.4204282558638168E-3</v>
      </c>
      <c r="JD61" s="86">
        <f t="shared" si="72"/>
        <v>1.3075045526589114E-3</v>
      </c>
      <c r="JE61" s="86">
        <f t="shared" si="72"/>
        <v>3.121295862023683E-3</v>
      </c>
      <c r="JF61" s="86">
        <f t="shared" si="72"/>
        <v>2.2606062294053359E-3</v>
      </c>
      <c r="JG61" s="86">
        <f t="shared" si="72"/>
        <v>1.1336835056439062E-3</v>
      </c>
      <c r="JH61" s="86">
        <f t="shared" si="72"/>
        <v>1.0724685158726073E-3</v>
      </c>
      <c r="JI61" s="86">
        <f t="shared" si="72"/>
        <v>6.2079028493959999E-4</v>
      </c>
      <c r="JJ61" s="86">
        <f t="shared" si="72"/>
        <v>1.1625886747526509E-3</v>
      </c>
      <c r="JK61" s="86">
        <f t="shared" si="72"/>
        <v>1.7678552628417192E-4</v>
      </c>
      <c r="JL61" s="86">
        <f t="shared" si="72"/>
        <v>2.1020582330943404E-4</v>
      </c>
      <c r="JM61" s="86">
        <f t="shared" si="72"/>
        <v>5.2592312434865062E-5</v>
      </c>
    </row>
    <row r="62" spans="2:273" x14ac:dyDescent="0.25">
      <c r="B62" s="2">
        <v>35</v>
      </c>
      <c r="C62" s="37">
        <v>64.03</v>
      </c>
      <c r="D62" s="37">
        <v>67.433000000000007</v>
      </c>
      <c r="E62" s="37">
        <v>65</v>
      </c>
      <c r="F62" s="37">
        <v>71.206000000000003</v>
      </c>
      <c r="G62" s="37">
        <v>73.302000000000007</v>
      </c>
      <c r="H62" s="37">
        <v>72.870999999999995</v>
      </c>
      <c r="I62" s="37">
        <v>74.757999999999996</v>
      </c>
      <c r="J62" s="37">
        <v>70.855000000000004</v>
      </c>
      <c r="K62" s="37">
        <v>70</v>
      </c>
      <c r="L62" s="37">
        <v>67.644999999999996</v>
      </c>
      <c r="M62" s="37">
        <v>61.194000000000003</v>
      </c>
      <c r="N62" s="37">
        <v>62.661000000000001</v>
      </c>
      <c r="O62" s="37">
        <v>62.581000000000003</v>
      </c>
      <c r="P62" s="37">
        <v>53.113</v>
      </c>
      <c r="Q62" s="37">
        <v>48.823</v>
      </c>
      <c r="S62" s="4">
        <f t="shared" si="74"/>
        <v>64.339381716942867</v>
      </c>
      <c r="T62" s="4">
        <f t="shared" si="74"/>
        <v>67.281344257283635</v>
      </c>
      <c r="U62" s="4">
        <f t="shared" si="74"/>
        <v>68.351289374972168</v>
      </c>
      <c r="V62" s="4">
        <f t="shared" si="74"/>
        <v>68.861359545193437</v>
      </c>
      <c r="W62" s="4">
        <f t="shared" si="74"/>
        <v>72.20834789823013</v>
      </c>
      <c r="X62" s="4">
        <f t="shared" si="74"/>
        <v>71.476107929171476</v>
      </c>
      <c r="Y62" s="4">
        <f t="shared" si="74"/>
        <v>73.093388945250595</v>
      </c>
      <c r="Z62" s="4">
        <f t="shared" si="74"/>
        <v>69.69145183766706</v>
      </c>
      <c r="AA62" s="4">
        <f t="shared" si="74"/>
        <v>68.990008816744535</v>
      </c>
      <c r="AB62" s="4">
        <f t="shared" si="74"/>
        <v>65.799864497753333</v>
      </c>
      <c r="AC62" s="4">
        <f t="shared" si="74"/>
        <v>58.889306907543912</v>
      </c>
      <c r="AD62" s="4">
        <f t="shared" si="74"/>
        <v>60.951054995949214</v>
      </c>
      <c r="AE62" s="4">
        <f t="shared" si="74"/>
        <v>59.924389890287898</v>
      </c>
      <c r="AF62" s="4">
        <f t="shared" si="74"/>
        <v>53.744207996852481</v>
      </c>
      <c r="AG62" s="4">
        <f t="shared" si="74"/>
        <v>48.595893949298947</v>
      </c>
      <c r="AI62" s="4">
        <f t="shared" si="75"/>
        <v>-0.30938171694286609</v>
      </c>
      <c r="AJ62" s="4">
        <f t="shared" si="75"/>
        <v>0.15165574271637183</v>
      </c>
      <c r="AK62" s="4">
        <f t="shared" si="75"/>
        <v>-3.3512893749721684</v>
      </c>
      <c r="AL62" s="4">
        <f t="shared" si="75"/>
        <v>2.3446404548065658</v>
      </c>
      <c r="AM62" s="4">
        <f t="shared" si="75"/>
        <v>1.0936521017698766</v>
      </c>
      <c r="AN62" s="4">
        <f t="shared" si="75"/>
        <v>1.3948920708285186</v>
      </c>
      <c r="AO62" s="4">
        <f t="shared" si="75"/>
        <v>1.6646110547494004</v>
      </c>
      <c r="AP62" s="4">
        <f t="shared" si="75"/>
        <v>1.163548162332944</v>
      </c>
      <c r="AQ62" s="4">
        <f t="shared" si="75"/>
        <v>1.0099911832554653</v>
      </c>
      <c r="AR62" s="4">
        <f t="shared" si="75"/>
        <v>1.8451355022466629</v>
      </c>
      <c r="AS62" s="4">
        <f t="shared" si="75"/>
        <v>2.3046930924560911</v>
      </c>
      <c r="AT62" s="4">
        <f t="shared" si="75"/>
        <v>1.7099450040507875</v>
      </c>
      <c r="AU62" s="4">
        <f t="shared" si="75"/>
        <v>2.6566101097121049</v>
      </c>
      <c r="AV62" s="4">
        <f t="shared" si="75"/>
        <v>-0.6312079968524813</v>
      </c>
      <c r="AW62" s="4">
        <f t="shared" si="75"/>
        <v>0.22710605070105316</v>
      </c>
      <c r="AY62" s="2">
        <f t="shared" si="65"/>
        <v>62.263827367817306</v>
      </c>
      <c r="AZ62" s="2">
        <f t="shared" si="65"/>
        <v>64.487944196442612</v>
      </c>
      <c r="BA62" s="2">
        <f t="shared" si="65"/>
        <v>66.112384102435399</v>
      </c>
      <c r="BB62" s="2">
        <f t="shared" si="65"/>
        <v>66.7596533923641</v>
      </c>
      <c r="BC62" s="2">
        <f t="shared" si="65"/>
        <v>69.39369397637924</v>
      </c>
      <c r="BD62" s="2">
        <f t="shared" si="65"/>
        <v>69.73397085192849</v>
      </c>
      <c r="BE62" s="2">
        <f t="shared" si="65"/>
        <v>69.388376289307814</v>
      </c>
      <c r="BF62" s="2">
        <f t="shared" si="65"/>
        <v>67.108138565598097</v>
      </c>
      <c r="BG62" s="2">
        <f t="shared" si="65"/>
        <v>67.478966615762033</v>
      </c>
      <c r="BH62" s="2">
        <f t="shared" si="65"/>
        <v>64.407308484562122</v>
      </c>
      <c r="BI62" s="2">
        <f t="shared" si="65"/>
        <v>57.949954947659855</v>
      </c>
      <c r="BJ62" s="2">
        <f t="shared" si="65"/>
        <v>59.408508089566723</v>
      </c>
      <c r="BK62" s="2">
        <f t="shared" si="65"/>
        <v>59.629605605562247</v>
      </c>
      <c r="BL62" s="2">
        <f t="shared" si="65"/>
        <v>53.415160946585225</v>
      </c>
      <c r="BM62" s="2">
        <f t="shared" si="65"/>
        <v>48.516459167940326</v>
      </c>
      <c r="BO62" s="2">
        <f t="shared" si="10"/>
        <v>64.03</v>
      </c>
      <c r="BP62" s="2">
        <f t="shared" si="11"/>
        <v>67.433000000000007</v>
      </c>
      <c r="BQ62" s="2">
        <f t="shared" si="12"/>
        <v>65</v>
      </c>
      <c r="BR62" s="2">
        <f t="shared" si="13"/>
        <v>71.206000000000003</v>
      </c>
      <c r="BS62" s="2">
        <f t="shared" si="14"/>
        <v>73.302000000000007</v>
      </c>
      <c r="BT62" s="2">
        <f t="shared" si="15"/>
        <v>72.870999999999995</v>
      </c>
      <c r="BU62" s="2">
        <f t="shared" si="16"/>
        <v>74.757999999999996</v>
      </c>
      <c r="BV62" s="2">
        <f t="shared" si="17"/>
        <v>70.855000000000004</v>
      </c>
      <c r="BW62" s="2">
        <f t="shared" si="18"/>
        <v>70</v>
      </c>
      <c r="BX62" s="2">
        <f t="shared" si="19"/>
        <v>67.644999999999996</v>
      </c>
      <c r="BY62" s="2">
        <f t="shared" si="20"/>
        <v>61.194000000000003</v>
      </c>
      <c r="BZ62" s="2">
        <f t="shared" si="21"/>
        <v>62.661000000000001</v>
      </c>
      <c r="CA62" s="2">
        <f t="shared" si="22"/>
        <v>62.581000000000003</v>
      </c>
      <c r="CB62" s="2">
        <f t="shared" si="23"/>
        <v>53.113</v>
      </c>
      <c r="CC62" s="2">
        <f t="shared" si="24"/>
        <v>48.823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62.312298515519579</v>
      </c>
      <c r="DL62" s="2">
        <f t="shared" si="76"/>
        <v>65.278403873509134</v>
      </c>
      <c r="DM62" s="2">
        <f t="shared" si="76"/>
        <v>66.717152226720643</v>
      </c>
      <c r="DN62" s="2">
        <f t="shared" si="76"/>
        <v>68.91510013495278</v>
      </c>
      <c r="DO62" s="2">
        <f t="shared" si="76"/>
        <v>71.723740015318967</v>
      </c>
      <c r="DP62" s="2">
        <f t="shared" si="76"/>
        <v>71.453327125506064</v>
      </c>
      <c r="DQ62" s="2">
        <f t="shared" si="76"/>
        <v>71.59120439873071</v>
      </c>
      <c r="DR62" s="2">
        <f t="shared" si="76"/>
        <v>70.239385928438594</v>
      </c>
      <c r="DS62" s="2">
        <f t="shared" si="76"/>
        <v>69.305068105065672</v>
      </c>
      <c r="DT62" s="2">
        <f t="shared" si="76"/>
        <v>66.595788367729838</v>
      </c>
      <c r="DU62" s="2">
        <f t="shared" si="76"/>
        <v>62.066468855534723</v>
      </c>
      <c r="DV62" s="2">
        <f t="shared" si="76"/>
        <v>63.789357410881806</v>
      </c>
      <c r="DW62" s="2">
        <f t="shared" si="76"/>
        <v>60.786466790677302</v>
      </c>
      <c r="DX62" s="2">
        <f t="shared" si="76"/>
        <v>53.419446657183485</v>
      </c>
      <c r="DY62" s="2">
        <f t="shared" si="76"/>
        <v>48.435626050420169</v>
      </c>
      <c r="EA62" s="2">
        <f t="shared" si="77"/>
        <v>62.190639092570599</v>
      </c>
      <c r="EB62" s="2">
        <f t="shared" si="77"/>
        <v>63.380955051098859</v>
      </c>
      <c r="EC62" s="2">
        <f t="shared" si="77"/>
        <v>65.210231588384488</v>
      </c>
      <c r="ED62" s="2">
        <f t="shared" si="77"/>
        <v>63.526823007063555</v>
      </c>
      <c r="EE62" s="2">
        <f t="shared" si="77"/>
        <v>66.205965689922678</v>
      </c>
      <c r="EF62" s="2">
        <f t="shared" si="77"/>
        <v>67.122077244961361</v>
      </c>
      <c r="EG62" s="2">
        <f t="shared" si="77"/>
        <v>66.515600641233632</v>
      </c>
      <c r="EH62" s="2">
        <f t="shared" si="77"/>
        <v>62.774401744304768</v>
      </c>
      <c r="EI62" s="2">
        <f t="shared" si="77"/>
        <v>64.638649396627102</v>
      </c>
      <c r="EJ62" s="2">
        <f t="shared" si="77"/>
        <v>60.906814633742137</v>
      </c>
      <c r="EK62" s="2">
        <f t="shared" si="77"/>
        <v>50.92499464247355</v>
      </c>
      <c r="EL62" s="2">
        <f t="shared" si="77"/>
        <v>52.53897087930838</v>
      </c>
      <c r="EM62" s="2">
        <f t="shared" si="77"/>
        <v>57.251380292516281</v>
      </c>
      <c r="EN62" s="2">
        <f t="shared" si="77"/>
        <v>53.40668029797591</v>
      </c>
      <c r="EO62" s="2">
        <f t="shared" si="77"/>
        <v>48.701017377901032</v>
      </c>
      <c r="EQ62" s="2">
        <f t="shared" si="78"/>
        <v>58.83197189048451</v>
      </c>
      <c r="ER62" s="2">
        <f t="shared" si="78"/>
        <v>60.347022246731491</v>
      </c>
      <c r="ES62" s="2">
        <f t="shared" si="78"/>
        <v>61.792745584344253</v>
      </c>
      <c r="ET62" s="2">
        <f t="shared" si="78"/>
        <v>62.229689719636113</v>
      </c>
      <c r="EU62" s="2">
        <f t="shared" si="78"/>
        <v>64.183682119964203</v>
      </c>
      <c r="EV62" s="2">
        <f t="shared" si="78"/>
        <v>66.18391300409472</v>
      </c>
      <c r="EW62" s="2">
        <f t="shared" si="78"/>
        <v>64.542828000515854</v>
      </c>
      <c r="EX62" s="2">
        <f t="shared" si="78"/>
        <v>61.310231165613928</v>
      </c>
      <c r="EY62" s="2">
        <f t="shared" si="78"/>
        <v>63.83022482007776</v>
      </c>
      <c r="EZ62" s="2">
        <f t="shared" si="78"/>
        <v>57.353318358248785</v>
      </c>
      <c r="FA62" s="2">
        <f t="shared" si="78"/>
        <v>50.261732023791659</v>
      </c>
      <c r="FB62" s="2">
        <f t="shared" si="78"/>
        <v>54.942993957375108</v>
      </c>
      <c r="FC62" s="2">
        <f t="shared" si="78"/>
        <v>58.107549953643762</v>
      </c>
      <c r="FD62" s="2">
        <f t="shared" si="78"/>
        <v>57.497848946111247</v>
      </c>
      <c r="FE62" s="2">
        <f t="shared" si="78"/>
        <v>50.218329523944959</v>
      </c>
      <c r="FG62" s="2">
        <f t="shared" si="79"/>
        <v>0.39830794822976517</v>
      </c>
      <c r="FH62" s="2">
        <f t="shared" si="79"/>
        <v>0.41655460108490661</v>
      </c>
      <c r="FI62" s="2">
        <f t="shared" si="79"/>
        <v>0.40128275128528251</v>
      </c>
      <c r="FJ62" s="2">
        <f t="shared" si="79"/>
        <v>0.40002047848859573</v>
      </c>
      <c r="FK62" s="2">
        <f t="shared" si="79"/>
        <v>0.42227140922814577</v>
      </c>
      <c r="FL62" s="2">
        <f t="shared" si="79"/>
        <v>0.39695936850568569</v>
      </c>
      <c r="FM62" s="2">
        <f t="shared" si="79"/>
        <v>0.43399230877279499</v>
      </c>
      <c r="FN62" s="2">
        <f t="shared" si="79"/>
        <v>0.41945209607628875</v>
      </c>
      <c r="FO62" s="2">
        <f t="shared" si="79"/>
        <v>0.39132317273925099</v>
      </c>
      <c r="FP62" s="2">
        <f t="shared" si="79"/>
        <v>0.38467303908700101</v>
      </c>
      <c r="FQ62" s="2">
        <f t="shared" si="79"/>
        <v>0.36947531402908412</v>
      </c>
      <c r="FR62" s="2">
        <f t="shared" si="79"/>
        <v>0.38939918117998934</v>
      </c>
      <c r="FS62" s="2">
        <f t="shared" si="79"/>
        <v>0.3272543729410673</v>
      </c>
      <c r="FT62" s="2">
        <f t="shared" si="79"/>
        <v>0.33868304902362134</v>
      </c>
      <c r="FU62" s="2">
        <f t="shared" si="79"/>
        <v>0.30452904634641181</v>
      </c>
      <c r="FW62" s="2">
        <f t="shared" si="67"/>
        <v>3.9398260861512427E-6</v>
      </c>
      <c r="FX62" s="2">
        <f t="shared" si="67"/>
        <v>2.2624023934726104E-5</v>
      </c>
      <c r="FY62" s="2">
        <f t="shared" si="67"/>
        <v>1.9565424715511288E-5</v>
      </c>
      <c r="FZ62" s="2">
        <f t="shared" si="67"/>
        <v>1.9695478888308125E-5</v>
      </c>
      <c r="GA62" s="2">
        <f t="shared" si="67"/>
        <v>2.3586579279272009E-5</v>
      </c>
      <c r="GB62" s="2">
        <f t="shared" si="67"/>
        <v>2.777355508961872E-5</v>
      </c>
      <c r="GC62" s="2">
        <f t="shared" si="67"/>
        <v>2.7938491097306558E-5</v>
      </c>
      <c r="GD62" s="2">
        <f t="shared" si="67"/>
        <v>3.0119188211189165E-5</v>
      </c>
      <c r="GE62" s="2">
        <f t="shared" si="67"/>
        <v>2.9334817815168712E-5</v>
      </c>
      <c r="GF62" s="2">
        <f t="shared" si="67"/>
        <v>2.3939135415640936E-5</v>
      </c>
      <c r="GG62" s="2">
        <f t="shared" si="67"/>
        <v>2.1445889977959434E-5</v>
      </c>
      <c r="GH62" s="2">
        <f t="shared" si="67"/>
        <v>1.7463242495929904E-5</v>
      </c>
      <c r="GI62" s="2">
        <f t="shared" si="67"/>
        <v>1.3233513843887038E-5</v>
      </c>
      <c r="GJ62" s="2">
        <f t="shared" si="67"/>
        <v>9.2977988370044385E-6</v>
      </c>
      <c r="GK62" s="2">
        <f t="shared" si="67"/>
        <v>9.0618491654343836E-6</v>
      </c>
      <c r="GM62" s="86">
        <f t="shared" si="68"/>
        <v>2.4119077675402683E-3</v>
      </c>
      <c r="GN62" s="86">
        <f t="shared" si="68"/>
        <v>3.4841018837992268E-3</v>
      </c>
      <c r="GO62" s="86">
        <f t="shared" si="68"/>
        <v>2.5540233894573742E-3</v>
      </c>
      <c r="GP62" s="86">
        <f t="shared" si="68"/>
        <v>2.5127326841802734E-3</v>
      </c>
      <c r="GQ62" s="86">
        <f t="shared" si="68"/>
        <v>3.5907213505390694E-3</v>
      </c>
      <c r="GR62" s="86">
        <f t="shared" si="68"/>
        <v>2.0328689961935488E-3</v>
      </c>
      <c r="GS62" s="86">
        <f t="shared" si="68"/>
        <v>4.5363995149321689E-3</v>
      </c>
      <c r="GT62" s="86">
        <f t="shared" si="68"/>
        <v>3.3741938328350281E-3</v>
      </c>
      <c r="GU62" s="86">
        <f t="shared" si="68"/>
        <v>1.7792972531982809E-3</v>
      </c>
      <c r="GV62" s="86">
        <f t="shared" si="68"/>
        <v>1.6640514257719701E-3</v>
      </c>
      <c r="GW62" s="86">
        <f t="shared" si="68"/>
        <v>1.0133967360778263E-3</v>
      </c>
      <c r="GX62" s="86">
        <f t="shared" si="68"/>
        <v>1.8036268159553643E-3</v>
      </c>
      <c r="GY62" s="86">
        <f t="shared" si="68"/>
        <v>3.0808559671382754E-4</v>
      </c>
      <c r="GZ62" s="86">
        <f t="shared" si="68"/>
        <v>3.7020032729240813E-4</v>
      </c>
      <c r="HA62" s="86">
        <f t="shared" si="68"/>
        <v>1.0070158679785321E-4</v>
      </c>
      <c r="HC62" s="86">
        <f t="shared" si="73"/>
        <v>1.8034153531010185E-13</v>
      </c>
      <c r="HD62" s="86">
        <f t="shared" si="69"/>
        <v>6.7866399199959489E-12</v>
      </c>
      <c r="HE62" s="86">
        <f t="shared" si="69"/>
        <v>2.9616630535122782E-12</v>
      </c>
      <c r="HF62" s="86">
        <f t="shared" si="69"/>
        <v>1.1272937517994155E-11</v>
      </c>
      <c r="HG62" s="86">
        <f t="shared" si="69"/>
        <v>1.2064267471945974E-11</v>
      </c>
      <c r="HH62" s="86">
        <f t="shared" si="69"/>
        <v>2.3695442965580636E-12</v>
      </c>
      <c r="HI62" s="86">
        <f t="shared" si="69"/>
        <v>4.7799749300026745E-13</v>
      </c>
      <c r="HJ62" s="86">
        <f t="shared" si="69"/>
        <v>4.1992355960344158E-12</v>
      </c>
      <c r="HK62" s="86">
        <f t="shared" si="69"/>
        <v>2.6218784987178786E-12</v>
      </c>
      <c r="HL62" s="86">
        <f t="shared" si="69"/>
        <v>8.1429653554895356E-13</v>
      </c>
      <c r="HM62" s="86">
        <f t="shared" si="69"/>
        <v>3.5335090255077375E-13</v>
      </c>
      <c r="HN62" s="86">
        <f t="shared" si="69"/>
        <v>6.6886646470105319E-12</v>
      </c>
      <c r="HO62" s="86">
        <f t="shared" si="69"/>
        <v>1.9936775386051812E-15</v>
      </c>
      <c r="HP62" s="86">
        <f t="shared" si="69"/>
        <v>2.1228729928629545E-18</v>
      </c>
      <c r="HQ62" s="86">
        <f t="shared" si="69"/>
        <v>5.5542222560780679E-20</v>
      </c>
      <c r="HS62" s="86">
        <f t="shared" si="70"/>
        <v>2.6152503094491904E-110</v>
      </c>
      <c r="HT62" s="86">
        <f t="shared" si="70"/>
        <v>1.0529941725013655E-82</v>
      </c>
      <c r="HU62" s="86">
        <f t="shared" si="70"/>
        <v>4.8055058307594888E-87</v>
      </c>
      <c r="HV62" s="86">
        <f t="shared" si="70"/>
        <v>5.4588145284377172E-82</v>
      </c>
      <c r="HW62" s="86">
        <f t="shared" si="70"/>
        <v>3.1483561173386776E-84</v>
      </c>
      <c r="HX62" s="86">
        <f t="shared" si="70"/>
        <v>6.3919271017326196E-90</v>
      </c>
      <c r="HY62" s="86">
        <f t="shared" si="70"/>
        <v>8.1145799838359811E-94</v>
      </c>
      <c r="HZ62" s="86">
        <f t="shared" si="70"/>
        <v>1.0703365164098156E-87</v>
      </c>
      <c r="IA62" s="86">
        <f t="shared" si="70"/>
        <v>9.8634584145708982E-90</v>
      </c>
      <c r="IB62" s="86">
        <f t="shared" si="70"/>
        <v>1.634830514988626E-93</v>
      </c>
      <c r="IC62" s="86">
        <f t="shared" si="70"/>
        <v>2.3331951113361276E-99</v>
      </c>
      <c r="ID62" s="86">
        <f t="shared" si="70"/>
        <v>1.5095569341562059E-87</v>
      </c>
      <c r="IE62" s="86">
        <f t="shared" si="70"/>
        <v>9.3039916601736044E-117</v>
      </c>
      <c r="IF62" s="86">
        <f t="shared" si="70"/>
        <v>1.6690433331657269E-79</v>
      </c>
      <c r="IG62" s="86">
        <f t="shared" si="70"/>
        <v>1.1930587895413833E-44</v>
      </c>
      <c r="II62" s="86">
        <f t="shared" si="71"/>
        <v>0</v>
      </c>
      <c r="IJ62" s="86">
        <f t="shared" si="71"/>
        <v>2.4254750055681327E-213</v>
      </c>
      <c r="IK62" s="86">
        <f t="shared" si="71"/>
        <v>2.033466323821583E-228</v>
      </c>
      <c r="IL62" s="86">
        <f t="shared" si="71"/>
        <v>4.4747376686559266E-216</v>
      </c>
      <c r="IM62" s="86">
        <f t="shared" si="71"/>
        <v>3.5353330719794805E-223</v>
      </c>
      <c r="IN62" s="86">
        <f t="shared" si="71"/>
        <v>5.0756394624419369E-237</v>
      </c>
      <c r="IO62" s="86">
        <f t="shared" si="71"/>
        <v>1.3119629771772361E-246</v>
      </c>
      <c r="IP62" s="86">
        <f t="shared" si="71"/>
        <v>1.466372987589952E-228</v>
      </c>
      <c r="IQ62" s="86">
        <f t="shared" si="71"/>
        <v>1.975640233414575E-235</v>
      </c>
      <c r="IR62" s="86">
        <f t="shared" si="71"/>
        <v>5.4379386227224013E-248</v>
      </c>
      <c r="IS62" s="86">
        <f t="shared" si="71"/>
        <v>2.9698345736970528E-263</v>
      </c>
      <c r="IT62" s="86">
        <f t="shared" si="71"/>
        <v>2.4776870203797996E-233</v>
      </c>
      <c r="IU62" s="86">
        <f t="shared" si="71"/>
        <v>3.4202031162104243E-307</v>
      </c>
      <c r="IV62" s="86">
        <f t="shared" si="71"/>
        <v>5.5615405272083437E-83</v>
      </c>
      <c r="IW62" s="86">
        <f t="shared" si="71"/>
        <v>6.4197245796515909E-136</v>
      </c>
      <c r="IY62" s="86">
        <f t="shared" si="72"/>
        <v>2.4119077677206098E-3</v>
      </c>
      <c r="IZ62" s="86">
        <f t="shared" si="72"/>
        <v>3.4841018905858666E-3</v>
      </c>
      <c r="JA62" s="86">
        <f t="shared" si="72"/>
        <v>2.5540233924190373E-3</v>
      </c>
      <c r="JB62" s="86">
        <f t="shared" si="72"/>
        <v>2.5127326954532108E-3</v>
      </c>
      <c r="JC62" s="86">
        <f t="shared" si="72"/>
        <v>3.590721362603337E-3</v>
      </c>
      <c r="JD62" s="86">
        <f t="shared" si="72"/>
        <v>2.0328689985630931E-3</v>
      </c>
      <c r="JE62" s="86">
        <f t="shared" si="72"/>
        <v>4.5363995154101668E-3</v>
      </c>
      <c r="JF62" s="86">
        <f t="shared" si="72"/>
        <v>3.3741938370342637E-3</v>
      </c>
      <c r="JG62" s="86">
        <f t="shared" si="72"/>
        <v>1.7792972558201593E-3</v>
      </c>
      <c r="JH62" s="86">
        <f t="shared" si="72"/>
        <v>1.6640514265862667E-3</v>
      </c>
      <c r="JI62" s="86">
        <f t="shared" si="72"/>
        <v>1.0133967364311771E-3</v>
      </c>
      <c r="JJ62" s="86">
        <f t="shared" si="72"/>
        <v>1.8036268226440289E-3</v>
      </c>
      <c r="JK62" s="86">
        <f t="shared" si="72"/>
        <v>3.0808559671582122E-4</v>
      </c>
      <c r="JL62" s="86">
        <f t="shared" si="72"/>
        <v>3.7020032729241024E-4</v>
      </c>
      <c r="JM62" s="86">
        <f t="shared" si="72"/>
        <v>1.0070158679785327E-4</v>
      </c>
    </row>
    <row r="63" spans="2:273" x14ac:dyDescent="0.25">
      <c r="B63" s="2">
        <v>36</v>
      </c>
      <c r="C63" s="37">
        <v>63.908999999999999</v>
      </c>
      <c r="D63" s="37">
        <v>70</v>
      </c>
      <c r="E63" s="37">
        <v>67.245999999999995</v>
      </c>
      <c r="F63" s="37">
        <v>70.302000000000007</v>
      </c>
      <c r="G63" s="37">
        <v>75.381</v>
      </c>
      <c r="H63" s="37">
        <v>73.113</v>
      </c>
      <c r="I63" s="37">
        <v>72.790000000000006</v>
      </c>
      <c r="J63" s="37">
        <v>76.225999999999999</v>
      </c>
      <c r="K63" s="37">
        <v>70</v>
      </c>
      <c r="L63" s="37">
        <v>66.418999999999997</v>
      </c>
      <c r="M63" s="37">
        <v>62.871000000000002</v>
      </c>
      <c r="N63" s="37">
        <v>65.564999999999998</v>
      </c>
      <c r="O63" s="37">
        <v>61.838999999999999</v>
      </c>
      <c r="P63" s="37">
        <v>55.645000000000003</v>
      </c>
      <c r="Q63" s="37">
        <v>47.258000000000003</v>
      </c>
      <c r="S63" s="4">
        <f t="shared" si="74"/>
        <v>65.236439679484548</v>
      </c>
      <c r="T63" s="4">
        <f t="shared" si="74"/>
        <v>68.350237096259264</v>
      </c>
      <c r="U63" s="4">
        <f t="shared" si="74"/>
        <v>69.296015438502138</v>
      </c>
      <c r="V63" s="4">
        <f t="shared" si="74"/>
        <v>69.68861496585869</v>
      </c>
      <c r="W63" s="4">
        <f t="shared" si="74"/>
        <v>73.326549059124901</v>
      </c>
      <c r="X63" s="4">
        <f t="shared" si="74"/>
        <v>72.312406359921368</v>
      </c>
      <c r="Y63" s="4">
        <f t="shared" si="74"/>
        <v>74.445395048687729</v>
      </c>
      <c r="Z63" s="4">
        <f t="shared" si="74"/>
        <v>70.660937378830013</v>
      </c>
      <c r="AA63" s="4">
        <f t="shared" si="74"/>
        <v>69.656826897326383</v>
      </c>
      <c r="AB63" s="4">
        <f t="shared" si="74"/>
        <v>66.388661437027366</v>
      </c>
      <c r="AC63" s="4">
        <f t="shared" si="74"/>
        <v>59.24338998119552</v>
      </c>
      <c r="AD63" s="4">
        <f t="shared" si="74"/>
        <v>61.525445756799755</v>
      </c>
      <c r="AE63" s="4">
        <f t="shared" si="74"/>
        <v>60.172684510547981</v>
      </c>
      <c r="AF63" s="4">
        <f t="shared" si="74"/>
        <v>54.007101994606643</v>
      </c>
      <c r="AG63" s="4">
        <f t="shared" si="74"/>
        <v>48.648490859525864</v>
      </c>
      <c r="AI63" s="4">
        <f t="shared" si="75"/>
        <v>-1.3274396794845487</v>
      </c>
      <c r="AJ63" s="4">
        <f t="shared" si="75"/>
        <v>1.6497629037407364</v>
      </c>
      <c r="AK63" s="4">
        <f t="shared" si="75"/>
        <v>-2.0500154385021432</v>
      </c>
      <c r="AL63" s="4">
        <f t="shared" si="75"/>
        <v>0.61338503414131651</v>
      </c>
      <c r="AM63" s="4">
        <f t="shared" si="75"/>
        <v>2.0544509408750997</v>
      </c>
      <c r="AN63" s="4">
        <f t="shared" si="75"/>
        <v>0.8005936400786311</v>
      </c>
      <c r="AO63" s="4">
        <f t="shared" si="75"/>
        <v>-1.6553950486877227</v>
      </c>
      <c r="AP63" s="4">
        <f t="shared" si="75"/>
        <v>5.5650626211699858</v>
      </c>
      <c r="AQ63" s="4">
        <f t="shared" si="75"/>
        <v>0.34317310267361734</v>
      </c>
      <c r="AR63" s="4">
        <f t="shared" si="75"/>
        <v>3.0338562972630712E-2</v>
      </c>
      <c r="AS63" s="4">
        <f t="shared" si="75"/>
        <v>3.6276100188044822</v>
      </c>
      <c r="AT63" s="4">
        <f t="shared" si="75"/>
        <v>4.0395542432002429</v>
      </c>
      <c r="AU63" s="4">
        <f t="shared" si="75"/>
        <v>1.6663154894520176</v>
      </c>
      <c r="AV63" s="4">
        <f t="shared" si="75"/>
        <v>1.6378980053933603</v>
      </c>
      <c r="AW63" s="4">
        <f t="shared" si="75"/>
        <v>-1.3904908595258618</v>
      </c>
      <c r="AY63" s="2">
        <f t="shared" si="65"/>
        <v>62.277025471225166</v>
      </c>
      <c r="AZ63" s="2">
        <f t="shared" si="65"/>
        <v>64.464973960266505</v>
      </c>
      <c r="BA63" s="2">
        <f t="shared" si="65"/>
        <v>66.11294959507363</v>
      </c>
      <c r="BB63" s="2">
        <f t="shared" si="65"/>
        <v>66.702501731701602</v>
      </c>
      <c r="BC63" s="2">
        <f t="shared" si="65"/>
        <v>69.351344155998163</v>
      </c>
      <c r="BD63" s="2">
        <f t="shared" si="65"/>
        <v>69.740547942544609</v>
      </c>
      <c r="BE63" s="2">
        <f t="shared" si="65"/>
        <v>69.312191627960061</v>
      </c>
      <c r="BF63" s="2">
        <f t="shared" si="65"/>
        <v>66.991736131522828</v>
      </c>
      <c r="BG63" s="2">
        <f t="shared" si="65"/>
        <v>67.405836285289425</v>
      </c>
      <c r="BH63" s="2">
        <f t="shared" si="65"/>
        <v>64.33327347139155</v>
      </c>
      <c r="BI63" s="2">
        <f t="shared" si="65"/>
        <v>57.790031107996285</v>
      </c>
      <c r="BJ63" s="2">
        <f t="shared" si="65"/>
        <v>59.250330171557302</v>
      </c>
      <c r="BK63" s="2">
        <f t="shared" si="65"/>
        <v>59.686108374568228</v>
      </c>
      <c r="BL63" s="2">
        <f t="shared" si="65"/>
        <v>53.459671015061851</v>
      </c>
      <c r="BM63" s="2">
        <f t="shared" si="65"/>
        <v>48.505133811881407</v>
      </c>
      <c r="BO63" s="2">
        <f t="shared" si="10"/>
        <v>63.908999999999999</v>
      </c>
      <c r="BP63" s="2">
        <f t="shared" si="11"/>
        <v>70</v>
      </c>
      <c r="BQ63" s="2">
        <f t="shared" si="12"/>
        <v>67.245999999999995</v>
      </c>
      <c r="BR63" s="2">
        <f t="shared" si="13"/>
        <v>70.302000000000007</v>
      </c>
      <c r="BS63" s="2">
        <f t="shared" si="14"/>
        <v>75.381</v>
      </c>
      <c r="BT63" s="2">
        <f t="shared" si="15"/>
        <v>73.113</v>
      </c>
      <c r="BU63" s="2">
        <f t="shared" si="16"/>
        <v>72.790000000000006</v>
      </c>
      <c r="BV63" s="2">
        <f t="shared" si="17"/>
        <v>76.225999999999999</v>
      </c>
      <c r="BW63" s="2">
        <f t="shared" si="18"/>
        <v>70</v>
      </c>
      <c r="BX63" s="2">
        <f t="shared" si="19"/>
        <v>66.418999999999997</v>
      </c>
      <c r="BY63" s="2">
        <f t="shared" si="20"/>
        <v>62.871000000000002</v>
      </c>
      <c r="BZ63" s="2">
        <f t="shared" si="21"/>
        <v>65.564999999999998</v>
      </c>
      <c r="CA63" s="2">
        <f t="shared" si="22"/>
        <v>61.838999999999999</v>
      </c>
      <c r="CB63" s="2">
        <f t="shared" si="23"/>
        <v>55.645000000000003</v>
      </c>
      <c r="CC63" s="2">
        <f t="shared" si="24"/>
        <v>47.258000000000003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62.469397300944678</v>
      </c>
      <c r="DL63" s="2">
        <f t="shared" si="76"/>
        <v>65.460645256592628</v>
      </c>
      <c r="DM63" s="2">
        <f t="shared" si="76"/>
        <v>66.915450202429142</v>
      </c>
      <c r="DN63" s="2">
        <f t="shared" si="76"/>
        <v>69.136950944669366</v>
      </c>
      <c r="DO63" s="2">
        <f t="shared" si="76"/>
        <v>72.010303206040049</v>
      </c>
      <c r="DP63" s="2">
        <f t="shared" si="76"/>
        <v>71.748020647773259</v>
      </c>
      <c r="DQ63" s="2">
        <f t="shared" si="76"/>
        <v>71.804612320822841</v>
      </c>
      <c r="DR63" s="2">
        <f t="shared" si="76"/>
        <v>70.461130211182876</v>
      </c>
      <c r="DS63" s="2">
        <f t="shared" si="76"/>
        <v>69.491682176360229</v>
      </c>
      <c r="DT63" s="2">
        <f t="shared" si="76"/>
        <v>66.800437617260798</v>
      </c>
      <c r="DU63" s="2">
        <f t="shared" si="76"/>
        <v>62.226725328330218</v>
      </c>
      <c r="DV63" s="2">
        <f t="shared" si="76"/>
        <v>63.980732082551597</v>
      </c>
      <c r="DW63" s="2">
        <f t="shared" si="76"/>
        <v>61.04884834226938</v>
      </c>
      <c r="DX63" s="2">
        <f t="shared" si="76"/>
        <v>53.53748387861544</v>
      </c>
      <c r="DY63" s="2">
        <f t="shared" si="76"/>
        <v>48.456625770308122</v>
      </c>
      <c r="EA63" s="2">
        <f t="shared" si="77"/>
        <v>62.012028502799751</v>
      </c>
      <c r="EB63" s="2">
        <f t="shared" si="77"/>
        <v>63.193268517681112</v>
      </c>
      <c r="EC63" s="2">
        <f t="shared" si="77"/>
        <v>65.02113539480014</v>
      </c>
      <c r="ED63" s="2">
        <f t="shared" si="77"/>
        <v>63.37248521379918</v>
      </c>
      <c r="EE63" s="2">
        <f t="shared" si="77"/>
        <v>66.033708742762727</v>
      </c>
      <c r="EF63" s="2">
        <f t="shared" si="77"/>
        <v>66.959300179458879</v>
      </c>
      <c r="EG63" s="2">
        <f t="shared" si="77"/>
        <v>66.347752514360977</v>
      </c>
      <c r="EH63" s="2">
        <f t="shared" si="77"/>
        <v>62.612497301869745</v>
      </c>
      <c r="EI63" s="2">
        <f t="shared" si="77"/>
        <v>64.446976969445984</v>
      </c>
      <c r="EJ63" s="2">
        <f t="shared" si="77"/>
        <v>60.734247804110048</v>
      </c>
      <c r="EK63" s="2">
        <f t="shared" si="77"/>
        <v>50.884871939534072</v>
      </c>
      <c r="EL63" s="2">
        <f t="shared" si="77"/>
        <v>52.485335274712767</v>
      </c>
      <c r="EM63" s="2">
        <f t="shared" si="77"/>
        <v>57.131146578413578</v>
      </c>
      <c r="EN63" s="2">
        <f t="shared" si="77"/>
        <v>53.320987297921477</v>
      </c>
      <c r="EO63" s="2">
        <f t="shared" si="77"/>
        <v>48.606121235331052</v>
      </c>
      <c r="EQ63" s="2">
        <f t="shared" si="78"/>
        <v>58.692751963848252</v>
      </c>
      <c r="ER63" s="2">
        <f t="shared" si="78"/>
        <v>60.200283327643334</v>
      </c>
      <c r="ES63" s="2">
        <f t="shared" si="78"/>
        <v>61.649885826968188</v>
      </c>
      <c r="ET63" s="2">
        <f t="shared" si="78"/>
        <v>62.0929331929282</v>
      </c>
      <c r="EU63" s="2">
        <f t="shared" si="78"/>
        <v>64.039688770055804</v>
      </c>
      <c r="EV63" s="2">
        <f t="shared" si="78"/>
        <v>66.034636115675767</v>
      </c>
      <c r="EW63" s="2">
        <f t="shared" si="78"/>
        <v>64.402549594766867</v>
      </c>
      <c r="EX63" s="2">
        <f t="shared" si="78"/>
        <v>61.169070700091481</v>
      </c>
      <c r="EY63" s="2">
        <f t="shared" si="78"/>
        <v>63.64964822689943</v>
      </c>
      <c r="EZ63" s="2">
        <f t="shared" si="78"/>
        <v>57.229269346409964</v>
      </c>
      <c r="FA63" s="2">
        <f t="shared" si="78"/>
        <v>50.231117069025828</v>
      </c>
      <c r="FB63" s="2">
        <f t="shared" si="78"/>
        <v>54.856605897294266</v>
      </c>
      <c r="FC63" s="2">
        <f t="shared" si="78"/>
        <v>57.97621401375163</v>
      </c>
      <c r="FD63" s="2">
        <f t="shared" si="78"/>
        <v>57.350492088625302</v>
      </c>
      <c r="FE63" s="2">
        <f t="shared" si="78"/>
        <v>50.099854525220145</v>
      </c>
      <c r="FG63" s="2">
        <f t="shared" si="79"/>
        <v>0.42057414377974739</v>
      </c>
      <c r="FH63" s="2">
        <f t="shared" si="79"/>
        <v>0.43909643826279021</v>
      </c>
      <c r="FI63" s="2">
        <f t="shared" si="79"/>
        <v>0.42359816891878266</v>
      </c>
      <c r="FJ63" s="2">
        <f t="shared" si="79"/>
        <v>0.42231521426328977</v>
      </c>
      <c r="FK63" s="2">
        <f t="shared" si="79"/>
        <v>0.44488671547205477</v>
      </c>
      <c r="FL63" s="2">
        <f t="shared" si="79"/>
        <v>0.41920269928091186</v>
      </c>
      <c r="FM63" s="2">
        <f t="shared" si="79"/>
        <v>0.45673907561821436</v>
      </c>
      <c r="FN63" s="2">
        <f t="shared" si="79"/>
        <v>0.44203193736714136</v>
      </c>
      <c r="FO63" s="2">
        <f t="shared" si="79"/>
        <v>0.41346722147709197</v>
      </c>
      <c r="FP63" s="2">
        <f t="shared" si="79"/>
        <v>0.40669221056438581</v>
      </c>
      <c r="FQ63" s="2">
        <f t="shared" si="79"/>
        <v>0.39117758758324717</v>
      </c>
      <c r="FR63" s="2">
        <f t="shared" si="79"/>
        <v>0.4115079622945419</v>
      </c>
      <c r="FS63" s="2">
        <f t="shared" si="79"/>
        <v>0.34784481105880871</v>
      </c>
      <c r="FT63" s="2">
        <f t="shared" si="79"/>
        <v>0.35960819057006677</v>
      </c>
      <c r="FU63" s="2">
        <f t="shared" si="79"/>
        <v>0.32437906839221031</v>
      </c>
      <c r="FW63" s="2">
        <f t="shared" si="67"/>
        <v>4.3199317580233207E-6</v>
      </c>
      <c r="FX63" s="2">
        <f t="shared" si="67"/>
        <v>2.4806694807255319E-5</v>
      </c>
      <c r="FY63" s="2">
        <f t="shared" si="67"/>
        <v>2.1453021103325206E-5</v>
      </c>
      <c r="FZ63" s="2">
        <f t="shared" si="67"/>
        <v>2.1595622127966689E-5</v>
      </c>
      <c r="GA63" s="2">
        <f t="shared" si="67"/>
        <v>2.5862111049747019E-5</v>
      </c>
      <c r="GB63" s="2">
        <f t="shared" si="67"/>
        <v>3.0453015984998045E-5</v>
      </c>
      <c r="GC63" s="2">
        <f t="shared" si="67"/>
        <v>3.0633863749129048E-5</v>
      </c>
      <c r="GD63" s="2">
        <f t="shared" si="67"/>
        <v>3.3024937193754867E-5</v>
      </c>
      <c r="GE63" s="2">
        <f t="shared" si="67"/>
        <v>3.2164897090028523E-5</v>
      </c>
      <c r="GF63" s="2">
        <f t="shared" si="67"/>
        <v>2.6248679393698672E-5</v>
      </c>
      <c r="GG63" s="2">
        <f t="shared" si="67"/>
        <v>2.3514902103956475E-5</v>
      </c>
      <c r="GH63" s="2">
        <f t="shared" si="67"/>
        <v>1.9148032369719484E-5</v>
      </c>
      <c r="GI63" s="2">
        <f t="shared" si="67"/>
        <v>1.4510240862295725E-5</v>
      </c>
      <c r="GJ63" s="2">
        <f t="shared" si="67"/>
        <v>1.0194824551787833E-5</v>
      </c>
      <c r="GK63" s="2">
        <f t="shared" si="67"/>
        <v>9.9361113397845153E-6</v>
      </c>
      <c r="GM63" s="86">
        <f t="shared" si="68"/>
        <v>3.557873066853864E-3</v>
      </c>
      <c r="GN63" s="86">
        <f t="shared" si="68"/>
        <v>5.0123236149574478E-3</v>
      </c>
      <c r="GO63" s="86">
        <f t="shared" si="68"/>
        <v>3.75682143977938E-3</v>
      </c>
      <c r="GP63" s="86">
        <f t="shared" si="68"/>
        <v>3.6931332489287916E-3</v>
      </c>
      <c r="GQ63" s="86">
        <f t="shared" si="68"/>
        <v>5.2549983859136156E-3</v>
      </c>
      <c r="GR63" s="86">
        <f t="shared" si="68"/>
        <v>3.112045680684873E-3</v>
      </c>
      <c r="GS63" s="86">
        <f t="shared" si="68"/>
        <v>6.5097734457972281E-3</v>
      </c>
      <c r="GT63" s="86">
        <f t="shared" si="68"/>
        <v>4.967029376896484E-3</v>
      </c>
      <c r="GU63" s="86">
        <f t="shared" si="68"/>
        <v>2.7487028866640031E-3</v>
      </c>
      <c r="GV63" s="86">
        <f t="shared" si="68"/>
        <v>2.5437515162600724E-3</v>
      </c>
      <c r="GW63" s="86">
        <f t="shared" si="68"/>
        <v>1.6260269790773249E-3</v>
      </c>
      <c r="GX63" s="86">
        <f t="shared" si="68"/>
        <v>2.7562606491971947E-3</v>
      </c>
      <c r="GY63" s="86">
        <f t="shared" si="68"/>
        <v>5.2681134872130928E-4</v>
      </c>
      <c r="GZ63" s="86">
        <f t="shared" si="68"/>
        <v>6.3898470901786091E-4</v>
      </c>
      <c r="HA63" s="86">
        <f t="shared" si="68"/>
        <v>1.8846792403454105E-4</v>
      </c>
      <c r="HC63" s="86">
        <f t="shared" si="73"/>
        <v>5.3394604221896119E-13</v>
      </c>
      <c r="HD63" s="86">
        <f t="shared" si="69"/>
        <v>1.7531048864685641E-11</v>
      </c>
      <c r="HE63" s="86">
        <f t="shared" si="69"/>
        <v>7.9311297064615211E-12</v>
      </c>
      <c r="HF63" s="86">
        <f t="shared" si="69"/>
        <v>2.8664846269232106E-11</v>
      </c>
      <c r="HG63" s="86">
        <f t="shared" si="69"/>
        <v>3.1603392874917548E-11</v>
      </c>
      <c r="HH63" s="86">
        <f t="shared" si="69"/>
        <v>6.7112485789640059E-12</v>
      </c>
      <c r="HI63" s="86">
        <f t="shared" si="69"/>
        <v>1.4288662246070207E-12</v>
      </c>
      <c r="HJ63" s="86">
        <f t="shared" si="69"/>
        <v>1.163062515845772E-11</v>
      </c>
      <c r="HK63" s="86">
        <f t="shared" si="69"/>
        <v>7.4247294381105373E-12</v>
      </c>
      <c r="HL63" s="86">
        <f t="shared" si="69"/>
        <v>2.3780444343698068E-12</v>
      </c>
      <c r="HM63" s="86">
        <f t="shared" si="69"/>
        <v>1.0720317713547203E-12</v>
      </c>
      <c r="HN63" s="86">
        <f t="shared" si="69"/>
        <v>1.763597061796382E-11</v>
      </c>
      <c r="HO63" s="86">
        <f t="shared" si="69"/>
        <v>6.9642027172595597E-15</v>
      </c>
      <c r="HP63" s="86">
        <f t="shared" si="69"/>
        <v>9.958736408067539E-18</v>
      </c>
      <c r="HQ63" s="86">
        <f t="shared" si="69"/>
        <v>2.8849488927548641E-19</v>
      </c>
      <c r="HS63" s="86">
        <f t="shared" si="70"/>
        <v>4.9898245654970331E-108</v>
      </c>
      <c r="HT63" s="86">
        <f t="shared" si="70"/>
        <v>7.3300364604309293E-81</v>
      </c>
      <c r="HU63" s="86">
        <f t="shared" si="70"/>
        <v>4.1036177140783757E-85</v>
      </c>
      <c r="HV63" s="86">
        <f t="shared" si="70"/>
        <v>3.6298461224504343E-80</v>
      </c>
      <c r="HW63" s="86">
        <f t="shared" si="70"/>
        <v>2.558765990124322E-82</v>
      </c>
      <c r="HX63" s="86">
        <f t="shared" si="70"/>
        <v>7.457778749367331E-88</v>
      </c>
      <c r="HY63" s="86">
        <f t="shared" si="70"/>
        <v>1.1619498259725019E-91</v>
      </c>
      <c r="HZ63" s="86">
        <f t="shared" si="70"/>
        <v>1.1190148667515845E-85</v>
      </c>
      <c r="IA63" s="86">
        <f t="shared" si="70"/>
        <v>1.1549184133998361E-87</v>
      </c>
      <c r="IB63" s="86">
        <f t="shared" si="70"/>
        <v>2.19130362708974E-91</v>
      </c>
      <c r="IC63" s="86">
        <f t="shared" si="70"/>
        <v>4.0344907978022665E-97</v>
      </c>
      <c r="ID63" s="86">
        <f t="shared" si="70"/>
        <v>1.3079081447752794E-85</v>
      </c>
      <c r="IE63" s="86">
        <f t="shared" si="70"/>
        <v>3.0312365226571271E-114</v>
      </c>
      <c r="IF63" s="86">
        <f t="shared" si="70"/>
        <v>8.1317501457546763E-78</v>
      </c>
      <c r="IG63" s="86">
        <f t="shared" si="70"/>
        <v>9.4777826462352332E-44</v>
      </c>
      <c r="II63" s="86">
        <f t="shared" si="71"/>
        <v>0</v>
      </c>
      <c r="IJ63" s="86">
        <f t="shared" si="71"/>
        <v>1.0162012436829332E-209</v>
      </c>
      <c r="IK63" s="86">
        <f t="shared" si="71"/>
        <v>1.3706200052036597E-224</v>
      </c>
      <c r="IL63" s="86">
        <f t="shared" si="71"/>
        <v>1.8751735971171632E-212</v>
      </c>
      <c r="IM63" s="86">
        <f t="shared" si="71"/>
        <v>2.2587561595492966E-219</v>
      </c>
      <c r="IN63" s="86">
        <f t="shared" si="71"/>
        <v>6.4818282783821077E-233</v>
      </c>
      <c r="IO63" s="86">
        <f t="shared" si="71"/>
        <v>2.4772983614342658E-242</v>
      </c>
      <c r="IP63" s="86">
        <f t="shared" si="71"/>
        <v>1.4301531459210013E-224</v>
      </c>
      <c r="IQ63" s="86">
        <f t="shared" si="71"/>
        <v>2.4855358968671943E-231</v>
      </c>
      <c r="IR63" s="86">
        <f t="shared" si="71"/>
        <v>9.407650202219058E-244</v>
      </c>
      <c r="IS63" s="86">
        <f t="shared" si="71"/>
        <v>8.4683338287274134E-259</v>
      </c>
      <c r="IT63" s="86">
        <f t="shared" si="71"/>
        <v>1.8423523692956408E-229</v>
      </c>
      <c r="IU63" s="86">
        <f t="shared" si="71"/>
        <v>3.2769836487606815E-302</v>
      </c>
      <c r="IV63" s="86">
        <f t="shared" si="71"/>
        <v>1.069850063486691E-81</v>
      </c>
      <c r="IW63" s="86">
        <f t="shared" si="71"/>
        <v>8.386656989064998E-134</v>
      </c>
      <c r="IY63" s="86">
        <f t="shared" si="72"/>
        <v>3.5578730673878102E-3</v>
      </c>
      <c r="IZ63" s="86">
        <f t="shared" si="72"/>
        <v>5.0123236324884964E-3</v>
      </c>
      <c r="JA63" s="86">
        <f t="shared" si="72"/>
        <v>3.7568214477105098E-3</v>
      </c>
      <c r="JB63" s="86">
        <f t="shared" si="72"/>
        <v>3.6931332775936377E-3</v>
      </c>
      <c r="JC63" s="86">
        <f t="shared" si="72"/>
        <v>5.2549984175170083E-3</v>
      </c>
      <c r="JD63" s="86">
        <f t="shared" si="72"/>
        <v>3.1120456873961217E-3</v>
      </c>
      <c r="JE63" s="86">
        <f t="shared" si="72"/>
        <v>6.5097734472260946E-3</v>
      </c>
      <c r="JF63" s="86">
        <f t="shared" si="72"/>
        <v>4.9670293885271093E-3</v>
      </c>
      <c r="JG63" s="86">
        <f t="shared" si="72"/>
        <v>2.7487028940887323E-3</v>
      </c>
      <c r="JH63" s="86">
        <f t="shared" si="72"/>
        <v>2.5437515186381167E-3</v>
      </c>
      <c r="JI63" s="86">
        <f t="shared" si="72"/>
        <v>1.6260269801493567E-3</v>
      </c>
      <c r="JJ63" s="86">
        <f t="shared" si="72"/>
        <v>2.7562606668331655E-3</v>
      </c>
      <c r="JK63" s="86">
        <f t="shared" si="72"/>
        <v>5.2681134872827344E-4</v>
      </c>
      <c r="JL63" s="86">
        <f t="shared" si="72"/>
        <v>6.3898470901787088E-4</v>
      </c>
      <c r="JM63" s="86">
        <f t="shared" si="72"/>
        <v>1.8846792403454134E-4</v>
      </c>
    </row>
    <row r="64" spans="2:273" x14ac:dyDescent="0.25">
      <c r="B64" s="2">
        <v>37</v>
      </c>
      <c r="C64" s="37">
        <v>64.847999999999999</v>
      </c>
      <c r="D64" s="37">
        <v>68.349999999999994</v>
      </c>
      <c r="E64" s="37">
        <v>67.147999999999996</v>
      </c>
      <c r="F64" s="37">
        <v>70.619</v>
      </c>
      <c r="G64" s="37">
        <v>75.951999999999998</v>
      </c>
      <c r="H64" s="37">
        <v>75.774000000000001</v>
      </c>
      <c r="I64" s="37">
        <v>76.081000000000003</v>
      </c>
      <c r="J64" s="37">
        <v>74.081000000000003</v>
      </c>
      <c r="K64" s="37">
        <v>72.790000000000006</v>
      </c>
      <c r="L64" s="37">
        <v>68.161000000000001</v>
      </c>
      <c r="M64" s="37">
        <v>63.451999999999998</v>
      </c>
      <c r="N64" s="37">
        <v>64.338999999999999</v>
      </c>
      <c r="O64" s="37">
        <v>62.177</v>
      </c>
      <c r="P64" s="37">
        <v>53.531999999999996</v>
      </c>
      <c r="Q64" s="37">
        <v>47.887</v>
      </c>
      <c r="S64" s="4">
        <f t="shared" si="74"/>
        <v>66.435075446532309</v>
      </c>
      <c r="T64" s="4">
        <f t="shared" si="74"/>
        <v>69.757312008249954</v>
      </c>
      <c r="U64" s="4">
        <f t="shared" si="74"/>
        <v>70.557281542715472</v>
      </c>
      <c r="V64" s="4">
        <f t="shared" si="74"/>
        <v>70.810071412063664</v>
      </c>
      <c r="W64" s="4">
        <f t="shared" si="74"/>
        <v>74.819340971501489</v>
      </c>
      <c r="X64" s="4">
        <f t="shared" si="74"/>
        <v>73.459172333237959</v>
      </c>
      <c r="Y64" s="4">
        <f t="shared" si="74"/>
        <v>76.232342820453482</v>
      </c>
      <c r="Z64" s="4">
        <f t="shared" si="74"/>
        <v>71.990241596633652</v>
      </c>
      <c r="AA64" s="4">
        <f t="shared" si="74"/>
        <v>70.610888494865151</v>
      </c>
      <c r="AB64" s="4">
        <f t="shared" si="74"/>
        <v>67.22583596523701</v>
      </c>
      <c r="AC64" s="4">
        <f t="shared" si="74"/>
        <v>59.824009346369976</v>
      </c>
      <c r="AD64" s="4">
        <f t="shared" si="74"/>
        <v>62.378865645858674</v>
      </c>
      <c r="AE64" s="4">
        <f t="shared" si="74"/>
        <v>60.511532995088665</v>
      </c>
      <c r="AF64" s="4">
        <f t="shared" si="74"/>
        <v>54.386980253466014</v>
      </c>
      <c r="AG64" s="4">
        <f t="shared" si="74"/>
        <v>48.741813824555628</v>
      </c>
      <c r="AI64" s="4">
        <f t="shared" si="75"/>
        <v>-1.5870754465323103</v>
      </c>
      <c r="AJ64" s="4">
        <f t="shared" si="75"/>
        <v>-1.4073120082499599</v>
      </c>
      <c r="AK64" s="4">
        <f t="shared" si="75"/>
        <v>-3.4092815427154761</v>
      </c>
      <c r="AL64" s="4">
        <f t="shared" si="75"/>
        <v>-0.19107141206366407</v>
      </c>
      <c r="AM64" s="4">
        <f t="shared" si="75"/>
        <v>1.1326590284985087</v>
      </c>
      <c r="AN64" s="4">
        <f t="shared" si="75"/>
        <v>2.3148276667620422</v>
      </c>
      <c r="AO64" s="4">
        <f t="shared" si="75"/>
        <v>-0.15134282045347902</v>
      </c>
      <c r="AP64" s="4">
        <f t="shared" si="75"/>
        <v>2.0907584033663511</v>
      </c>
      <c r="AQ64" s="4">
        <f t="shared" si="75"/>
        <v>2.1791115051348555</v>
      </c>
      <c r="AR64" s="4">
        <f t="shared" si="75"/>
        <v>0.93516403476299104</v>
      </c>
      <c r="AS64" s="4">
        <f t="shared" si="75"/>
        <v>3.6279906536300217</v>
      </c>
      <c r="AT64" s="4">
        <f t="shared" si="75"/>
        <v>1.9601343541413243</v>
      </c>
      <c r="AU64" s="4">
        <f t="shared" si="75"/>
        <v>1.6654670049113349</v>
      </c>
      <c r="AV64" s="4">
        <f t="shared" si="75"/>
        <v>-0.85498025346601736</v>
      </c>
      <c r="AW64" s="4">
        <f t="shared" si="75"/>
        <v>-0.85481382455562738</v>
      </c>
      <c r="AY64" s="2">
        <f t="shared" si="65"/>
        <v>62.275013461770406</v>
      </c>
      <c r="AZ64" s="2">
        <f t="shared" si="65"/>
        <v>64.424655328353751</v>
      </c>
      <c r="BA64" s="2">
        <f t="shared" si="65"/>
        <v>66.095503769875123</v>
      </c>
      <c r="BB64" s="2">
        <f t="shared" si="65"/>
        <v>66.626604031634713</v>
      </c>
      <c r="BC64" s="2">
        <f t="shared" si="65"/>
        <v>69.286757286800039</v>
      </c>
      <c r="BD64" s="2">
        <f t="shared" si="65"/>
        <v>69.725024967833278</v>
      </c>
      <c r="BE64" s="2">
        <f t="shared" si="65"/>
        <v>69.217600188059691</v>
      </c>
      <c r="BF64" s="2">
        <f t="shared" si="65"/>
        <v>66.856013841300523</v>
      </c>
      <c r="BG64" s="2">
        <f t="shared" si="65"/>
        <v>67.314024031096125</v>
      </c>
      <c r="BH64" s="2">
        <f t="shared" si="65"/>
        <v>64.240167957639585</v>
      </c>
      <c r="BI64" s="2">
        <f t="shared" si="65"/>
        <v>57.616341258948083</v>
      </c>
      <c r="BJ64" s="2">
        <f t="shared" si="65"/>
        <v>59.077055890812034</v>
      </c>
      <c r="BK64" s="2">
        <f t="shared" si="65"/>
        <v>59.724339562777708</v>
      </c>
      <c r="BL64" s="2">
        <f t="shared" si="65"/>
        <v>53.495424929927047</v>
      </c>
      <c r="BM64" s="2">
        <f t="shared" si="65"/>
        <v>48.489229383047309</v>
      </c>
      <c r="BO64" s="2">
        <f t="shared" si="10"/>
        <v>64.847999999999999</v>
      </c>
      <c r="BP64" s="2">
        <f t="shared" si="11"/>
        <v>68.349999999999994</v>
      </c>
      <c r="BQ64" s="2">
        <f t="shared" si="12"/>
        <v>67.147999999999996</v>
      </c>
      <c r="BR64" s="2">
        <f t="shared" si="13"/>
        <v>70.619</v>
      </c>
      <c r="BS64" s="2">
        <f t="shared" si="14"/>
        <v>75.951999999999998</v>
      </c>
      <c r="BT64" s="2">
        <f t="shared" si="15"/>
        <v>75.774000000000001</v>
      </c>
      <c r="BU64" s="2">
        <f t="shared" si="16"/>
        <v>76.081000000000003</v>
      </c>
      <c r="BV64" s="2">
        <f t="shared" si="17"/>
        <v>74.081000000000003</v>
      </c>
      <c r="BW64" s="2">
        <f t="shared" si="18"/>
        <v>72.790000000000006</v>
      </c>
      <c r="BX64" s="2">
        <f t="shared" si="19"/>
        <v>68.161000000000001</v>
      </c>
      <c r="BY64" s="2">
        <f t="shared" si="20"/>
        <v>63.451999999999998</v>
      </c>
      <c r="BZ64" s="2">
        <f t="shared" si="21"/>
        <v>64.338999999999999</v>
      </c>
      <c r="CA64" s="2">
        <f t="shared" si="22"/>
        <v>62.177</v>
      </c>
      <c r="CB64" s="2">
        <f t="shared" si="23"/>
        <v>53.531999999999996</v>
      </c>
      <c r="CC64" s="2">
        <f t="shared" si="24"/>
        <v>47.887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62.626496086369784</v>
      </c>
      <c r="DL64" s="2">
        <f t="shared" si="76"/>
        <v>65.642886639676107</v>
      </c>
      <c r="DM64" s="2">
        <f t="shared" si="76"/>
        <v>67.113748178137641</v>
      </c>
      <c r="DN64" s="2">
        <f t="shared" si="76"/>
        <v>69.358801754385979</v>
      </c>
      <c r="DO64" s="2">
        <f t="shared" si="76"/>
        <v>72.296866396761132</v>
      </c>
      <c r="DP64" s="2">
        <f t="shared" si="76"/>
        <v>72.042714170040469</v>
      </c>
      <c r="DQ64" s="2">
        <f t="shared" si="76"/>
        <v>72.018020242914986</v>
      </c>
      <c r="DR64" s="2">
        <f t="shared" si="76"/>
        <v>70.682874493927159</v>
      </c>
      <c r="DS64" s="2">
        <f t="shared" si="76"/>
        <v>69.678296247654799</v>
      </c>
      <c r="DT64" s="2">
        <f t="shared" si="76"/>
        <v>67.005086866791757</v>
      </c>
      <c r="DU64" s="2">
        <f t="shared" si="76"/>
        <v>62.386981801125714</v>
      </c>
      <c r="DV64" s="2">
        <f t="shared" si="76"/>
        <v>64.172106754221389</v>
      </c>
      <c r="DW64" s="2">
        <f t="shared" si="76"/>
        <v>61.311229893861452</v>
      </c>
      <c r="DX64" s="2">
        <f t="shared" si="76"/>
        <v>53.655521100047402</v>
      </c>
      <c r="DY64" s="2">
        <f t="shared" si="76"/>
        <v>48.477625490196083</v>
      </c>
      <c r="EA64" s="2">
        <f t="shared" si="77"/>
        <v>61.833417913028903</v>
      </c>
      <c r="EB64" s="2">
        <f t="shared" si="77"/>
        <v>63.005581984263372</v>
      </c>
      <c r="EC64" s="2">
        <f t="shared" si="77"/>
        <v>64.832039201215778</v>
      </c>
      <c r="ED64" s="2">
        <f t="shared" si="77"/>
        <v>63.218147420534798</v>
      </c>
      <c r="EE64" s="2">
        <f t="shared" si="77"/>
        <v>65.861451795602761</v>
      </c>
      <c r="EF64" s="2">
        <f t="shared" si="77"/>
        <v>66.796523113956383</v>
      </c>
      <c r="EG64" s="2">
        <f t="shared" si="77"/>
        <v>66.179904387488321</v>
      </c>
      <c r="EH64" s="2">
        <f t="shared" si="77"/>
        <v>62.450592859434721</v>
      </c>
      <c r="EI64" s="2">
        <f t="shared" si="77"/>
        <v>64.255304542264867</v>
      </c>
      <c r="EJ64" s="2">
        <f t="shared" si="77"/>
        <v>60.561680974477966</v>
      </c>
      <c r="EK64" s="2">
        <f t="shared" si="77"/>
        <v>50.844749236594595</v>
      </c>
      <c r="EL64" s="2">
        <f t="shared" si="77"/>
        <v>52.431699670117162</v>
      </c>
      <c r="EM64" s="2">
        <f t="shared" si="77"/>
        <v>57.010912864310882</v>
      </c>
      <c r="EN64" s="2">
        <f t="shared" si="77"/>
        <v>53.23529429786705</v>
      </c>
      <c r="EO64" s="2">
        <f t="shared" si="77"/>
        <v>48.51122509276108</v>
      </c>
      <c r="EQ64" s="2">
        <f t="shared" si="78"/>
        <v>58.553532037211994</v>
      </c>
      <c r="ER64" s="2">
        <f t="shared" si="78"/>
        <v>60.053544408555169</v>
      </c>
      <c r="ES64" s="2">
        <f t="shared" si="78"/>
        <v>61.507026069592115</v>
      </c>
      <c r="ET64" s="2">
        <f t="shared" si="78"/>
        <v>61.95617666622028</v>
      </c>
      <c r="EU64" s="2">
        <f t="shared" si="78"/>
        <v>63.895695420147405</v>
      </c>
      <c r="EV64" s="2">
        <f t="shared" si="78"/>
        <v>65.885359227256814</v>
      </c>
      <c r="EW64" s="2">
        <f t="shared" si="78"/>
        <v>64.262271189017881</v>
      </c>
      <c r="EX64" s="2">
        <f t="shared" si="78"/>
        <v>61.027910234569035</v>
      </c>
      <c r="EY64" s="2">
        <f t="shared" si="78"/>
        <v>63.4690716337211</v>
      </c>
      <c r="EZ64" s="2">
        <f t="shared" si="78"/>
        <v>57.105220334571136</v>
      </c>
      <c r="FA64" s="2">
        <f t="shared" si="78"/>
        <v>50.200502114259997</v>
      </c>
      <c r="FB64" s="2">
        <f t="shared" si="78"/>
        <v>54.770217837213423</v>
      </c>
      <c r="FC64" s="2">
        <f t="shared" si="78"/>
        <v>57.844878073859491</v>
      </c>
      <c r="FD64" s="2">
        <f t="shared" si="78"/>
        <v>57.203135231139356</v>
      </c>
      <c r="FE64" s="2">
        <f t="shared" si="78"/>
        <v>49.981379526495331</v>
      </c>
      <c r="FG64" s="2">
        <f t="shared" si="79"/>
        <v>0.44316827842308931</v>
      </c>
      <c r="FH64" s="2">
        <f t="shared" si="79"/>
        <v>0.46189241489125593</v>
      </c>
      <c r="FI64" s="2">
        <f t="shared" si="79"/>
        <v>0.44622964856771996</v>
      </c>
      <c r="FJ64" s="2">
        <f t="shared" si="79"/>
        <v>0.44493105977062747</v>
      </c>
      <c r="FK64" s="2">
        <f t="shared" si="79"/>
        <v>0.46773262535895305</v>
      </c>
      <c r="FL64" s="2">
        <f t="shared" si="79"/>
        <v>0.44177933147772425</v>
      </c>
      <c r="FM64" s="2">
        <f t="shared" si="79"/>
        <v>0.47966770655361135</v>
      </c>
      <c r="FN64" s="2">
        <f t="shared" si="79"/>
        <v>0.46485401080309485</v>
      </c>
      <c r="FO64" s="2">
        <f t="shared" si="79"/>
        <v>0.43596682719383328</v>
      </c>
      <c r="FP64" s="2">
        <f t="shared" si="79"/>
        <v>0.42909285475044306</v>
      </c>
      <c r="FQ64" s="2">
        <f t="shared" si="79"/>
        <v>0.41331899219217921</v>
      </c>
      <c r="FR64" s="2">
        <f t="shared" si="79"/>
        <v>0.43397983774697207</v>
      </c>
      <c r="FS64" s="2">
        <f t="shared" si="79"/>
        <v>0.36902014169713682</v>
      </c>
      <c r="FT64" s="2">
        <f t="shared" si="79"/>
        <v>0.38108117656983281</v>
      </c>
      <c r="FU64" s="2">
        <f t="shared" si="79"/>
        <v>0.34488133927697612</v>
      </c>
      <c r="FW64" s="2">
        <f t="shared" si="67"/>
        <v>4.7367090073371649E-6</v>
      </c>
      <c r="FX64" s="2">
        <f t="shared" si="67"/>
        <v>2.719993487678913E-5</v>
      </c>
      <c r="FY64" s="2">
        <f t="shared" si="67"/>
        <v>2.3522721195072249E-5</v>
      </c>
      <c r="FZ64" s="2">
        <f t="shared" si="67"/>
        <v>2.3679079459942818E-5</v>
      </c>
      <c r="GA64" s="2">
        <f t="shared" si="67"/>
        <v>2.8357170117460547E-5</v>
      </c>
      <c r="GB64" s="2">
        <f t="shared" si="67"/>
        <v>3.33909699299426E-5</v>
      </c>
      <c r="GC64" s="2">
        <f t="shared" si="67"/>
        <v>3.3589264391473097E-5</v>
      </c>
      <c r="GD64" s="2">
        <f t="shared" si="67"/>
        <v>3.6211008186929632E-5</v>
      </c>
      <c r="GE64" s="2">
        <f t="shared" si="67"/>
        <v>3.5267998896354696E-5</v>
      </c>
      <c r="GF64" s="2">
        <f t="shared" si="67"/>
        <v>2.87810317469323E-5</v>
      </c>
      <c r="GG64" s="2">
        <f t="shared" si="67"/>
        <v>2.578351894699627E-5</v>
      </c>
      <c r="GH64" s="2">
        <f t="shared" si="67"/>
        <v>2.0995361206290811E-5</v>
      </c>
      <c r="GI64" s="2">
        <f t="shared" si="67"/>
        <v>1.5910140453339692E-5</v>
      </c>
      <c r="GJ64" s="2">
        <f t="shared" si="67"/>
        <v>1.1178391839717122E-5</v>
      </c>
      <c r="GK64" s="2">
        <f t="shared" si="67"/>
        <v>1.0894718994649956E-5</v>
      </c>
      <c r="GM64" s="86">
        <f t="shared" si="68"/>
        <v>5.1795927432678442E-3</v>
      </c>
      <c r="GN64" s="86">
        <f t="shared" si="68"/>
        <v>7.1230729370723965E-3</v>
      </c>
      <c r="GO64" s="86">
        <f t="shared" si="68"/>
        <v>5.4540980416250421E-3</v>
      </c>
      <c r="GP64" s="86">
        <f t="shared" si="68"/>
        <v>5.3578369394928875E-3</v>
      </c>
      <c r="GQ64" s="86">
        <f t="shared" si="68"/>
        <v>7.5873728522222019E-3</v>
      </c>
      <c r="GR64" s="86">
        <f t="shared" si="68"/>
        <v>4.6911776633353098E-3</v>
      </c>
      <c r="GS64" s="86">
        <f t="shared" si="68"/>
        <v>9.2240982831296482E-3</v>
      </c>
      <c r="GT64" s="86">
        <f t="shared" si="68"/>
        <v>7.2116071551010111E-3</v>
      </c>
      <c r="GU64" s="86">
        <f t="shared" si="68"/>
        <v>4.1798324743882584E-3</v>
      </c>
      <c r="GV64" s="86">
        <f t="shared" si="68"/>
        <v>3.8311985536275172E-3</v>
      </c>
      <c r="GW64" s="86">
        <f t="shared" si="68"/>
        <v>2.5645997113874857E-3</v>
      </c>
      <c r="GX64" s="86">
        <f t="shared" si="68"/>
        <v>4.1492923352091024E-3</v>
      </c>
      <c r="GY64" s="86">
        <f t="shared" si="68"/>
        <v>8.8394719408270287E-4</v>
      </c>
      <c r="GZ64" s="86">
        <f t="shared" si="68"/>
        <v>1.0810299885011425E-3</v>
      </c>
      <c r="HA64" s="86">
        <f t="shared" si="68"/>
        <v>3.4479233772619723E-4</v>
      </c>
      <c r="HC64" s="86">
        <f t="shared" si="73"/>
        <v>1.5479991640169321E-12</v>
      </c>
      <c r="HD64" s="86">
        <f t="shared" si="69"/>
        <v>4.4461893620899903E-11</v>
      </c>
      <c r="HE64" s="86">
        <f t="shared" si="69"/>
        <v>2.0836019508282158E-11</v>
      </c>
      <c r="HF64" s="86">
        <f t="shared" si="69"/>
        <v>7.1580427150903148E-11</v>
      </c>
      <c r="HG64" s="86">
        <f t="shared" si="69"/>
        <v>8.1200870013393191E-11</v>
      </c>
      <c r="HH64" s="86">
        <f t="shared" si="69"/>
        <v>1.8608799484707507E-11</v>
      </c>
      <c r="HI64" s="86">
        <f t="shared" si="69"/>
        <v>4.1776941319685521E-12</v>
      </c>
      <c r="HJ64" s="86">
        <f t="shared" si="69"/>
        <v>3.155071703606913E-11</v>
      </c>
      <c r="HK64" s="86">
        <f t="shared" si="69"/>
        <v>2.0582214056779448E-11</v>
      </c>
      <c r="HL64" s="86">
        <f t="shared" si="69"/>
        <v>6.7961681990341462E-12</v>
      </c>
      <c r="HM64" s="86">
        <f t="shared" si="69"/>
        <v>3.1800268964692991E-12</v>
      </c>
      <c r="HN64" s="86">
        <f t="shared" si="69"/>
        <v>4.5618332585619814E-11</v>
      </c>
      <c r="HO64" s="86">
        <f t="shared" si="69"/>
        <v>2.3746339391633177E-14</v>
      </c>
      <c r="HP64" s="86">
        <f t="shared" si="69"/>
        <v>4.5308474117813547E-17</v>
      </c>
      <c r="HQ64" s="86">
        <f t="shared" si="69"/>
        <v>1.4514377526455601E-18</v>
      </c>
      <c r="HS64" s="86">
        <f t="shared" si="70"/>
        <v>9.0053201520125487E-106</v>
      </c>
      <c r="HT64" s="86">
        <f t="shared" si="70"/>
        <v>4.8601517228386024E-79</v>
      </c>
      <c r="HU64" s="86">
        <f t="shared" si="70"/>
        <v>3.330805687149306E-83</v>
      </c>
      <c r="HV64" s="86">
        <f t="shared" si="70"/>
        <v>2.3004504725188438E-78</v>
      </c>
      <c r="HW64" s="86">
        <f t="shared" si="70"/>
        <v>1.9755232383125748E-80</v>
      </c>
      <c r="HX64" s="86">
        <f t="shared" si="70"/>
        <v>8.2252287494102649E-86</v>
      </c>
      <c r="HY64" s="86">
        <f t="shared" si="70"/>
        <v>1.5690637111757382E-89</v>
      </c>
      <c r="HZ64" s="86">
        <f t="shared" si="70"/>
        <v>1.1071987043987715E-83</v>
      </c>
      <c r="IA64" s="86">
        <f t="shared" si="70"/>
        <v>1.2780407782932912E-85</v>
      </c>
      <c r="IB64" s="86">
        <f t="shared" si="70"/>
        <v>2.773695623271688E-89</v>
      </c>
      <c r="IC64" s="86">
        <f t="shared" si="70"/>
        <v>6.5726837715057068E-95</v>
      </c>
      <c r="ID64" s="86">
        <f t="shared" si="70"/>
        <v>1.0770739444841053E-83</v>
      </c>
      <c r="IE64" s="86">
        <f t="shared" si="70"/>
        <v>9.2654142777248181E-112</v>
      </c>
      <c r="IF64" s="86">
        <f t="shared" si="70"/>
        <v>3.7971207431233904E-76</v>
      </c>
      <c r="IG64" s="86">
        <f t="shared" si="70"/>
        <v>7.3672357060320055E-43</v>
      </c>
      <c r="II64" s="86">
        <f t="shared" si="71"/>
        <v>0</v>
      </c>
      <c r="IJ64" s="86">
        <f t="shared" si="71"/>
        <v>3.9618996466372085E-206</v>
      </c>
      <c r="IK64" s="86">
        <f t="shared" si="71"/>
        <v>8.5702990612746575E-221</v>
      </c>
      <c r="IL64" s="86">
        <f t="shared" si="71"/>
        <v>7.3190758942928142E-209</v>
      </c>
      <c r="IM64" s="86">
        <f t="shared" si="71"/>
        <v>1.3376290543799946E-215</v>
      </c>
      <c r="IN64" s="86">
        <f t="shared" si="71"/>
        <v>7.6166634697781923E-229</v>
      </c>
      <c r="IO64" s="86">
        <f t="shared" si="71"/>
        <v>4.2892026405107676E-238</v>
      </c>
      <c r="IP64" s="86">
        <f t="shared" si="71"/>
        <v>1.2856989208646925E-220</v>
      </c>
      <c r="IQ64" s="86">
        <f t="shared" si="71"/>
        <v>2.8764737117702729E-227</v>
      </c>
      <c r="IR64" s="86">
        <f t="shared" si="71"/>
        <v>1.4953684128075119E-239</v>
      </c>
      <c r="IS64" s="86">
        <f t="shared" si="71"/>
        <v>2.2110254968755569E-254</v>
      </c>
      <c r="IT64" s="86">
        <f t="shared" si="71"/>
        <v>1.2707987059616096E-225</v>
      </c>
      <c r="IU64" s="86">
        <f t="shared" si="71"/>
        <v>2.8572093188368303E-297</v>
      </c>
      <c r="IV64" s="86">
        <f t="shared" si="71"/>
        <v>2.0102796513113433E-80</v>
      </c>
      <c r="IW64" s="86">
        <f t="shared" si="71"/>
        <v>1.0540579970473841E-131</v>
      </c>
      <c r="IY64" s="86">
        <f t="shared" si="72"/>
        <v>5.1795927448158438E-3</v>
      </c>
      <c r="IZ64" s="86">
        <f t="shared" si="72"/>
        <v>7.1230729815342899E-3</v>
      </c>
      <c r="JA64" s="86">
        <f t="shared" si="72"/>
        <v>5.4540980624610616E-3</v>
      </c>
      <c r="JB64" s="86">
        <f t="shared" si="72"/>
        <v>5.3578370110733149E-3</v>
      </c>
      <c r="JC64" s="86">
        <f t="shared" si="72"/>
        <v>7.5873729334230717E-3</v>
      </c>
      <c r="JD64" s="86">
        <f t="shared" si="72"/>
        <v>4.6911776819441092E-3</v>
      </c>
      <c r="JE64" s="86">
        <f t="shared" si="72"/>
        <v>9.2240982873073429E-3</v>
      </c>
      <c r="JF64" s="86">
        <f t="shared" si="72"/>
        <v>7.211607186651728E-3</v>
      </c>
      <c r="JG64" s="86">
        <f t="shared" si="72"/>
        <v>4.1798324949704722E-3</v>
      </c>
      <c r="JH64" s="86">
        <f t="shared" si="72"/>
        <v>3.8311985604236854E-3</v>
      </c>
      <c r="JI64" s="86">
        <f t="shared" si="72"/>
        <v>2.5645997145675127E-3</v>
      </c>
      <c r="JJ64" s="86">
        <f t="shared" si="72"/>
        <v>4.1492923808274353E-3</v>
      </c>
      <c r="JK64" s="86">
        <f t="shared" si="72"/>
        <v>8.8394719410644917E-4</v>
      </c>
      <c r="JL64" s="86">
        <f t="shared" si="72"/>
        <v>1.0810299885011879E-3</v>
      </c>
      <c r="JM64" s="86">
        <f t="shared" si="72"/>
        <v>3.4479233772619869E-4</v>
      </c>
    </row>
    <row r="65" spans="2:273" x14ac:dyDescent="0.25">
      <c r="B65" s="2">
        <v>38</v>
      </c>
      <c r="C65" s="37">
        <v>67.817999999999998</v>
      </c>
      <c r="D65" s="37">
        <v>71.216999999999999</v>
      </c>
      <c r="E65" s="37">
        <v>69.738</v>
      </c>
      <c r="F65" s="37">
        <v>70.540000000000006</v>
      </c>
      <c r="G65" s="37">
        <v>75.968000000000004</v>
      </c>
      <c r="H65" s="37">
        <v>75.418999999999997</v>
      </c>
      <c r="I65" s="37">
        <v>78.274000000000001</v>
      </c>
      <c r="J65" s="37">
        <v>74.451999999999998</v>
      </c>
      <c r="K65" s="37">
        <v>72.257999999999996</v>
      </c>
      <c r="L65" s="37">
        <v>70.805999999999997</v>
      </c>
      <c r="M65" s="37">
        <v>65.338999999999999</v>
      </c>
      <c r="N65" s="37">
        <v>65.694000000000003</v>
      </c>
      <c r="O65" s="37">
        <v>62.774000000000001</v>
      </c>
      <c r="P65" s="37">
        <v>54.661000000000001</v>
      </c>
      <c r="Q65" s="37">
        <v>46.984000000000002</v>
      </c>
      <c r="S65" s="4">
        <f t="shared" si="74"/>
        <v>68.022787885807929</v>
      </c>
      <c r="T65" s="4">
        <f t="shared" si="74"/>
        <v>71.589739855887387</v>
      </c>
      <c r="U65" s="4">
        <f t="shared" si="74"/>
        <v>72.226193750353445</v>
      </c>
      <c r="V65" s="4">
        <f t="shared" si="74"/>
        <v>72.311317245631614</v>
      </c>
      <c r="W65" s="4">
        <f t="shared" si="74"/>
        <v>76.78832159931784</v>
      </c>
      <c r="X65" s="4">
        <f t="shared" si="74"/>
        <v>75.019769580204226</v>
      </c>
      <c r="Y65" s="4">
        <f t="shared" si="74"/>
        <v>78.559945939811541</v>
      </c>
      <c r="Z65" s="4">
        <f t="shared" si="74"/>
        <v>73.779133897241962</v>
      </c>
      <c r="AA65" s="4">
        <f t="shared" si="74"/>
        <v>71.951074149670191</v>
      </c>
      <c r="AB65" s="4">
        <f t="shared" si="74"/>
        <v>68.396463144896913</v>
      </c>
      <c r="AC65" s="4">
        <f t="shared" si="74"/>
        <v>60.721984659165898</v>
      </c>
      <c r="AD65" s="4">
        <f t="shared" si="74"/>
        <v>63.604503374617394</v>
      </c>
      <c r="AE65" s="4">
        <f t="shared" si="74"/>
        <v>60.992181635144554</v>
      </c>
      <c r="AF65" s="4">
        <f t="shared" si="74"/>
        <v>54.943528162364295</v>
      </c>
      <c r="AG65" s="4">
        <f t="shared" si="74"/>
        <v>48.903007469018455</v>
      </c>
      <c r="AI65" s="4">
        <f t="shared" si="75"/>
        <v>-0.2047878858079315</v>
      </c>
      <c r="AJ65" s="4">
        <f t="shared" si="75"/>
        <v>-0.37273985588738867</v>
      </c>
      <c r="AK65" s="4">
        <f t="shared" si="75"/>
        <v>-2.4881937503534459</v>
      </c>
      <c r="AL65" s="4">
        <f t="shared" si="75"/>
        <v>-1.7713172456316073</v>
      </c>
      <c r="AM65" s="4">
        <f t="shared" si="75"/>
        <v>-0.8203215993178361</v>
      </c>
      <c r="AN65" s="4">
        <f t="shared" si="75"/>
        <v>0.39923041979577079</v>
      </c>
      <c r="AO65" s="4">
        <f t="shared" si="75"/>
        <v>-0.28594593981154048</v>
      </c>
      <c r="AP65" s="4">
        <f t="shared" si="75"/>
        <v>0.67286610275803582</v>
      </c>
      <c r="AQ65" s="4">
        <f t="shared" si="75"/>
        <v>0.30692585032980446</v>
      </c>
      <c r="AR65" s="4">
        <f t="shared" si="75"/>
        <v>2.4095368551030845</v>
      </c>
      <c r="AS65" s="4">
        <f t="shared" si="75"/>
        <v>4.6170153408341008</v>
      </c>
      <c r="AT65" s="4">
        <f t="shared" si="75"/>
        <v>2.0894966253826084</v>
      </c>
      <c r="AU65" s="4">
        <f t="shared" si="75"/>
        <v>1.7818183648554466</v>
      </c>
      <c r="AV65" s="4">
        <f t="shared" si="75"/>
        <v>-0.28252816236429368</v>
      </c>
      <c r="AW65" s="4">
        <f t="shared" si="75"/>
        <v>-1.9190074690184531</v>
      </c>
      <c r="AY65" s="2">
        <f t="shared" si="65"/>
        <v>62.257563019073061</v>
      </c>
      <c r="AZ65" s="2">
        <f t="shared" si="65"/>
        <v>64.366987912873782</v>
      </c>
      <c r="BA65" s="2">
        <f t="shared" si="65"/>
        <v>66.059922013027062</v>
      </c>
      <c r="BB65" s="2">
        <f t="shared" si="65"/>
        <v>66.532188879849485</v>
      </c>
      <c r="BC65" s="2">
        <f t="shared" si="65"/>
        <v>69.200267450192342</v>
      </c>
      <c r="BD65" s="2">
        <f t="shared" si="65"/>
        <v>69.687458061603408</v>
      </c>
      <c r="BE65" s="2">
        <f t="shared" si="65"/>
        <v>69.104990297595037</v>
      </c>
      <c r="BF65" s="2">
        <f t="shared" si="65"/>
        <v>66.701503674093203</v>
      </c>
      <c r="BG65" s="2">
        <f t="shared" si="65"/>
        <v>67.2036413810836</v>
      </c>
      <c r="BH65" s="2">
        <f t="shared" si="65"/>
        <v>64.128154769486457</v>
      </c>
      <c r="BI65" s="2">
        <f t="shared" si="65"/>
        <v>57.429596083641222</v>
      </c>
      <c r="BJ65" s="2">
        <f t="shared" si="65"/>
        <v>58.889477043662183</v>
      </c>
      <c r="BK65" s="2">
        <f t="shared" si="65"/>
        <v>59.743946802836142</v>
      </c>
      <c r="BL65" s="2">
        <f t="shared" si="65"/>
        <v>53.522133166643052</v>
      </c>
      <c r="BM65" s="2">
        <f t="shared" si="65"/>
        <v>48.468523910696412</v>
      </c>
      <c r="BO65" s="2">
        <f t="shared" si="10"/>
        <v>67.817999999999998</v>
      </c>
      <c r="BP65" s="2" t="str">
        <f t="shared" si="11"/>
        <v/>
      </c>
      <c r="BQ65" s="2">
        <f t="shared" si="12"/>
        <v>69.738</v>
      </c>
      <c r="BR65" s="2">
        <f t="shared" si="13"/>
        <v>70.540000000000006</v>
      </c>
      <c r="BS65" s="2" t="str">
        <f t="shared" si="14"/>
        <v/>
      </c>
      <c r="BT65" s="2">
        <f t="shared" si="15"/>
        <v>75.418999999999997</v>
      </c>
      <c r="BU65" s="2" t="str">
        <f t="shared" si="16"/>
        <v/>
      </c>
      <c r="BV65" s="2" t="str">
        <f t="shared" si="17"/>
        <v/>
      </c>
      <c r="BW65" s="2">
        <f t="shared" si="18"/>
        <v>72.257999999999996</v>
      </c>
      <c r="BX65" s="2">
        <f t="shared" si="19"/>
        <v>70.805999999999997</v>
      </c>
      <c r="BY65" s="2">
        <f t="shared" si="20"/>
        <v>65.338999999999999</v>
      </c>
      <c r="BZ65" s="2">
        <f t="shared" si="21"/>
        <v>65.694000000000003</v>
      </c>
      <c r="CA65" s="2">
        <f t="shared" si="22"/>
        <v>62.774000000000001</v>
      </c>
      <c r="CB65" s="2">
        <f t="shared" si="23"/>
        <v>54.661000000000001</v>
      </c>
      <c r="CC65" s="2">
        <f t="shared" si="24"/>
        <v>46.984000000000002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62.783594871794882</v>
      </c>
      <c r="DL65" s="2">
        <f t="shared" si="76"/>
        <v>65.8251280227596</v>
      </c>
      <c r="DM65" s="2">
        <f t="shared" si="76"/>
        <v>67.31204615384614</v>
      </c>
      <c r="DN65" s="2">
        <f t="shared" si="76"/>
        <v>69.580652564102564</v>
      </c>
      <c r="DO65" s="2">
        <f t="shared" si="76"/>
        <v>72.583429587482229</v>
      </c>
      <c r="DP65" s="2">
        <f t="shared" si="76"/>
        <v>72.337407692307679</v>
      </c>
      <c r="DQ65" s="2">
        <f t="shared" si="76"/>
        <v>72.231428165007117</v>
      </c>
      <c r="DR65" s="2">
        <f t="shared" si="76"/>
        <v>70.904618776671441</v>
      </c>
      <c r="DS65" s="2">
        <f t="shared" si="76"/>
        <v>69.864910318949356</v>
      </c>
      <c r="DT65" s="2">
        <f t="shared" si="76"/>
        <v>67.209736116322716</v>
      </c>
      <c r="DU65" s="2">
        <f t="shared" si="76"/>
        <v>62.547238273921209</v>
      </c>
      <c r="DV65" s="2">
        <f t="shared" si="76"/>
        <v>64.36348142589118</v>
      </c>
      <c r="DW65" s="2">
        <f t="shared" si="76"/>
        <v>61.573611445453537</v>
      </c>
      <c r="DX65" s="2">
        <f t="shared" si="76"/>
        <v>53.773558321479356</v>
      </c>
      <c r="DY65" s="2">
        <f t="shared" si="76"/>
        <v>48.498625210084036</v>
      </c>
      <c r="EA65" s="2">
        <f t="shared" si="77"/>
        <v>61.654807323258055</v>
      </c>
      <c r="EB65" s="2">
        <f t="shared" si="77"/>
        <v>62.817895450845626</v>
      </c>
      <c r="EC65" s="2">
        <f t="shared" si="77"/>
        <v>64.642943007631416</v>
      </c>
      <c r="ED65" s="2">
        <f t="shared" si="77"/>
        <v>63.063809627270423</v>
      </c>
      <c r="EE65" s="2">
        <f t="shared" si="77"/>
        <v>65.68919484844281</v>
      </c>
      <c r="EF65" s="2">
        <f t="shared" si="77"/>
        <v>66.633746048453901</v>
      </c>
      <c r="EG65" s="2">
        <f t="shared" si="77"/>
        <v>66.01205626061568</v>
      </c>
      <c r="EH65" s="2">
        <f t="shared" si="77"/>
        <v>62.28868841699969</v>
      </c>
      <c r="EI65" s="2">
        <f t="shared" si="77"/>
        <v>64.063632115083749</v>
      </c>
      <c r="EJ65" s="2">
        <f t="shared" si="77"/>
        <v>60.389114144845877</v>
      </c>
      <c r="EK65" s="2">
        <f t="shared" si="77"/>
        <v>50.80462653365511</v>
      </c>
      <c r="EL65" s="2">
        <f t="shared" si="77"/>
        <v>52.378064065521549</v>
      </c>
      <c r="EM65" s="2">
        <f t="shared" si="77"/>
        <v>56.890679150208179</v>
      </c>
      <c r="EN65" s="2">
        <f t="shared" si="77"/>
        <v>53.149601297812616</v>
      </c>
      <c r="EO65" s="2">
        <f t="shared" si="77"/>
        <v>48.416328950191101</v>
      </c>
      <c r="EQ65" s="2">
        <f t="shared" si="78"/>
        <v>58.414312110575743</v>
      </c>
      <c r="ER65" s="2">
        <f t="shared" si="78"/>
        <v>59.906805489467011</v>
      </c>
      <c r="ES65" s="2">
        <f t="shared" si="78"/>
        <v>61.364166312216049</v>
      </c>
      <c r="ET65" s="2">
        <f t="shared" si="78"/>
        <v>61.819420139512367</v>
      </c>
      <c r="EU65" s="2">
        <f t="shared" si="78"/>
        <v>63.751702070239013</v>
      </c>
      <c r="EV65" s="2">
        <f t="shared" si="78"/>
        <v>65.736082338837861</v>
      </c>
      <c r="EW65" s="2">
        <f t="shared" si="78"/>
        <v>64.121992783268894</v>
      </c>
      <c r="EX65" s="2">
        <f t="shared" si="78"/>
        <v>60.886749769046588</v>
      </c>
      <c r="EY65" s="2">
        <f t="shared" si="78"/>
        <v>63.28849504054277</v>
      </c>
      <c r="EZ65" s="2">
        <f t="shared" si="78"/>
        <v>56.981171322732315</v>
      </c>
      <c r="FA65" s="2">
        <f t="shared" si="78"/>
        <v>50.169887159494166</v>
      </c>
      <c r="FB65" s="2">
        <f t="shared" si="78"/>
        <v>54.68382977713258</v>
      </c>
      <c r="FC65" s="2">
        <f t="shared" si="78"/>
        <v>57.713542133967358</v>
      </c>
      <c r="FD65" s="2">
        <f t="shared" si="78"/>
        <v>57.055778373653411</v>
      </c>
      <c r="FE65" s="2">
        <f t="shared" si="78"/>
        <v>49.862904527770525</v>
      </c>
      <c r="FG65" s="2">
        <f t="shared" si="79"/>
        <v>0.46600002210989211</v>
      </c>
      <c r="FH65" s="2">
        <f t="shared" si="79"/>
        <v>0.48484886170414648</v>
      </c>
      <c r="FI65" s="2">
        <f t="shared" si="79"/>
        <v>0.46908624572389301</v>
      </c>
      <c r="FJ65" s="2">
        <f t="shared" si="79"/>
        <v>0.46777732792573445</v>
      </c>
      <c r="FK65" s="2">
        <f t="shared" si="79"/>
        <v>0.4907146366511469</v>
      </c>
      <c r="FL65" s="2">
        <f t="shared" si="79"/>
        <v>0.46459922249764168</v>
      </c>
      <c r="FM65" s="2">
        <f t="shared" si="79"/>
        <v>0.50268231340029745</v>
      </c>
      <c r="FN65" s="2">
        <f t="shared" si="79"/>
        <v>0.48782421211982835</v>
      </c>
      <c r="FO65" s="2">
        <f t="shared" si="79"/>
        <v>0.45873320834450987</v>
      </c>
      <c r="FP65" s="2">
        <f t="shared" si="79"/>
        <v>0.4517878007215016</v>
      </c>
      <c r="FQ65" s="2">
        <f t="shared" si="79"/>
        <v>0.43581652521278802</v>
      </c>
      <c r="FR65" s="2">
        <f t="shared" si="79"/>
        <v>0.45672647839133362</v>
      </c>
      <c r="FS65" s="2">
        <f t="shared" si="79"/>
        <v>0.39071224655506576</v>
      </c>
      <c r="FT65" s="2">
        <f t="shared" si="79"/>
        <v>0.40302941183966434</v>
      </c>
      <c r="FU65" s="2">
        <f t="shared" si="79"/>
        <v>0.36597750545104168</v>
      </c>
      <c r="FW65" s="2">
        <f t="shared" si="67"/>
        <v>5.1936957745576594E-6</v>
      </c>
      <c r="FX65" s="2">
        <f t="shared" si="67"/>
        <v>2.9824057264603369E-5</v>
      </c>
      <c r="FY65" s="2">
        <f t="shared" si="67"/>
        <v>2.5792092371011183E-5</v>
      </c>
      <c r="FZ65" s="2">
        <f t="shared" si="67"/>
        <v>2.596353501848734E-5</v>
      </c>
      <c r="GA65" s="2">
        <f t="shared" si="67"/>
        <v>3.1092933672558856E-5</v>
      </c>
      <c r="GB65" s="2">
        <f t="shared" si="67"/>
        <v>3.6612352529541164E-5</v>
      </c>
      <c r="GC65" s="2">
        <f t="shared" si="67"/>
        <v>3.682977667799939E-5</v>
      </c>
      <c r="GD65" s="2">
        <f t="shared" si="67"/>
        <v>3.9704442226973334E-5</v>
      </c>
      <c r="GE65" s="2">
        <f t="shared" si="67"/>
        <v>3.8670460231620813E-5</v>
      </c>
      <c r="GF65" s="2">
        <f t="shared" si="67"/>
        <v>3.1557686145462689E-5</v>
      </c>
      <c r="GG65" s="2">
        <f t="shared" si="67"/>
        <v>2.8270996019783498E-5</v>
      </c>
      <c r="GH65" s="2">
        <f t="shared" si="67"/>
        <v>2.3020909151819617E-5</v>
      </c>
      <c r="GI65" s="2">
        <f t="shared" si="67"/>
        <v>1.744509532676138E-5</v>
      </c>
      <c r="GJ65" s="2">
        <f t="shared" si="67"/>
        <v>1.2256849701536785E-5</v>
      </c>
      <c r="GK65" s="2">
        <f t="shared" si="67"/>
        <v>1.1945809274466669E-5</v>
      </c>
      <c r="GM65" s="86">
        <f t="shared" si="68"/>
        <v>7.4422031687753363E-3</v>
      </c>
      <c r="GN65" s="86">
        <f t="shared" si="68"/>
        <v>1.0000002132136358E-2</v>
      </c>
      <c r="GO65" s="86">
        <f t="shared" si="68"/>
        <v>7.8155121288374704E-3</v>
      </c>
      <c r="GP65" s="86">
        <f t="shared" si="68"/>
        <v>7.6728178736082233E-3</v>
      </c>
      <c r="GQ65" s="86">
        <f t="shared" si="68"/>
        <v>1.0808535253675372E-2</v>
      </c>
      <c r="GR65" s="86">
        <f t="shared" si="68"/>
        <v>6.9638346736752288E-3</v>
      </c>
      <c r="GS65" s="86">
        <f t="shared" si="68"/>
        <v>1.2906622038958896E-2</v>
      </c>
      <c r="GT65" s="86">
        <f t="shared" si="68"/>
        <v>1.032773705984961E-2</v>
      </c>
      <c r="GU65" s="86">
        <f t="shared" si="68"/>
        <v>6.2571029149940498E-3</v>
      </c>
      <c r="GV65" s="86">
        <f t="shared" si="68"/>
        <v>5.6855832377606585E-3</v>
      </c>
      <c r="GW65" s="86">
        <f t="shared" si="68"/>
        <v>3.9763761920745544E-3</v>
      </c>
      <c r="GX65" s="86">
        <f t="shared" si="68"/>
        <v>6.1537129380386394E-3</v>
      </c>
      <c r="GY65" s="86">
        <f t="shared" si="68"/>
        <v>1.4555120855054649E-3</v>
      </c>
      <c r="GZ65" s="86">
        <f t="shared" si="68"/>
        <v>1.7927239227438076E-3</v>
      </c>
      <c r="HA65" s="86">
        <f t="shared" si="68"/>
        <v>6.1663983383586211E-4</v>
      </c>
      <c r="HC65" s="86">
        <f t="shared" si="73"/>
        <v>4.3946253478468456E-12</v>
      </c>
      <c r="HD65" s="86">
        <f t="shared" si="69"/>
        <v>1.1071358635569911E-10</v>
      </c>
      <c r="HE65" s="86">
        <f t="shared" si="69"/>
        <v>5.3700807983942758E-11</v>
      </c>
      <c r="HF65" s="86">
        <f t="shared" si="69"/>
        <v>1.7554040792509003E-10</v>
      </c>
      <c r="HG65" s="86">
        <f t="shared" si="69"/>
        <v>2.0463906424589831E-10</v>
      </c>
      <c r="HH65" s="86">
        <f t="shared" si="69"/>
        <v>5.0514603496128026E-11</v>
      </c>
      <c r="HI65" s="86">
        <f t="shared" si="69"/>
        <v>1.1947243448825948E-11</v>
      </c>
      <c r="HJ65" s="86">
        <f t="shared" si="69"/>
        <v>8.3829287485565338E-11</v>
      </c>
      <c r="HK65" s="86">
        <f t="shared" si="69"/>
        <v>5.585396876139401E-11</v>
      </c>
      <c r="HL65" s="86">
        <f t="shared" si="69"/>
        <v>1.9007363045624666E-11</v>
      </c>
      <c r="HM65" s="86">
        <f t="shared" si="69"/>
        <v>9.2232199777169587E-12</v>
      </c>
      <c r="HN65" s="86">
        <f t="shared" si="69"/>
        <v>1.1576196462717807E-10</v>
      </c>
      <c r="HO65" s="86">
        <f t="shared" si="69"/>
        <v>7.9038153599669778E-14</v>
      </c>
      <c r="HP65" s="86">
        <f t="shared" si="69"/>
        <v>1.9992001436770291E-16</v>
      </c>
      <c r="HQ65" s="86">
        <f t="shared" si="69"/>
        <v>7.0731093232075741E-18</v>
      </c>
      <c r="HS65" s="86">
        <f t="shared" si="70"/>
        <v>1.537290546975144E-103</v>
      </c>
      <c r="HT65" s="86">
        <f t="shared" si="70"/>
        <v>3.0694345673523038E-77</v>
      </c>
      <c r="HU65" s="86">
        <f t="shared" si="70"/>
        <v>2.5697308003072261E-81</v>
      </c>
      <c r="HV65" s="86">
        <f t="shared" si="70"/>
        <v>1.3895484178727284E-76</v>
      </c>
      <c r="HW65" s="86">
        <f t="shared" si="70"/>
        <v>1.4489052234836594E-78</v>
      </c>
      <c r="HX65" s="86">
        <f t="shared" si="70"/>
        <v>8.5752886725707806E-84</v>
      </c>
      <c r="HY65" s="86">
        <f t="shared" si="70"/>
        <v>1.9981455369647669E-87</v>
      </c>
      <c r="HZ65" s="86">
        <f t="shared" si="70"/>
        <v>1.0367903696251279E-81</v>
      </c>
      <c r="IA65" s="86">
        <f t="shared" si="70"/>
        <v>1.3366291032941066E-83</v>
      </c>
      <c r="IB65" s="86">
        <f t="shared" si="70"/>
        <v>3.3154530663487922E-87</v>
      </c>
      <c r="IC65" s="86">
        <f t="shared" si="70"/>
        <v>1.0088217954887824E-92</v>
      </c>
      <c r="ID65" s="86">
        <f t="shared" si="70"/>
        <v>8.4305446081526621E-82</v>
      </c>
      <c r="IE65" s="86">
        <f t="shared" si="70"/>
        <v>2.6570856519387127E-109</v>
      </c>
      <c r="IF65" s="86">
        <f t="shared" si="70"/>
        <v>1.6993385448760974E-74</v>
      </c>
      <c r="IG65" s="86">
        <f t="shared" si="70"/>
        <v>5.603460445316777E-42</v>
      </c>
      <c r="II65" s="86">
        <f t="shared" si="71"/>
        <v>0</v>
      </c>
      <c r="IJ65" s="86">
        <f t="shared" si="71"/>
        <v>1.4373701423176492E-202</v>
      </c>
      <c r="IK65" s="86">
        <f t="shared" si="71"/>
        <v>4.971349119865324E-217</v>
      </c>
      <c r="IL65" s="86">
        <f t="shared" si="71"/>
        <v>2.6608012810238898E-205</v>
      </c>
      <c r="IM65" s="86">
        <f t="shared" si="71"/>
        <v>7.3422631057859818E-212</v>
      </c>
      <c r="IN65" s="86">
        <f t="shared" si="71"/>
        <v>8.2355594896837182E-225</v>
      </c>
      <c r="IO65" s="86">
        <f t="shared" si="71"/>
        <v>6.8095268011377874E-234</v>
      </c>
      <c r="IP65" s="86">
        <f t="shared" si="71"/>
        <v>1.0654063269300588E-216</v>
      </c>
      <c r="IQ65" s="86">
        <f t="shared" si="71"/>
        <v>3.0621720280994527E-223</v>
      </c>
      <c r="IR65" s="86">
        <f t="shared" si="71"/>
        <v>2.1839163826411467E-235</v>
      </c>
      <c r="IS65" s="86">
        <f t="shared" si="71"/>
        <v>5.285914857965988E-250</v>
      </c>
      <c r="IT65" s="86">
        <f t="shared" si="71"/>
        <v>8.1312848635746057E-222</v>
      </c>
      <c r="IU65" s="86">
        <f t="shared" si="71"/>
        <v>2.2670220361832965E-292</v>
      </c>
      <c r="IV65" s="86">
        <f t="shared" si="71"/>
        <v>3.6897439027747637E-79</v>
      </c>
      <c r="IW65" s="86">
        <f t="shared" si="71"/>
        <v>1.2745113777373585E-129</v>
      </c>
      <c r="IY65" s="86">
        <f t="shared" si="72"/>
        <v>7.4422031731699615E-3</v>
      </c>
      <c r="IZ65" s="86">
        <f t="shared" si="72"/>
        <v>1.0000002242849944E-2</v>
      </c>
      <c r="JA65" s="86">
        <f t="shared" si="72"/>
        <v>7.815512182538278E-3</v>
      </c>
      <c r="JB65" s="86">
        <f t="shared" si="72"/>
        <v>7.672818049148631E-3</v>
      </c>
      <c r="JC65" s="86">
        <f t="shared" si="72"/>
        <v>1.0808535458314436E-2</v>
      </c>
      <c r="JD65" s="86">
        <f t="shared" si="72"/>
        <v>6.9638347241898326E-3</v>
      </c>
      <c r="JE65" s="86">
        <f t="shared" si="72"/>
        <v>1.290662205090614E-2</v>
      </c>
      <c r="JF65" s="86">
        <f t="shared" si="72"/>
        <v>1.0327737143678897E-2</v>
      </c>
      <c r="JG65" s="86">
        <f t="shared" si="72"/>
        <v>6.2571029708480188E-3</v>
      </c>
      <c r="JH65" s="86">
        <f t="shared" si="72"/>
        <v>5.6855832567680219E-3</v>
      </c>
      <c r="JI65" s="86">
        <f t="shared" si="72"/>
        <v>3.9763762012977747E-3</v>
      </c>
      <c r="JJ65" s="86">
        <f t="shared" si="72"/>
        <v>6.1537130538006036E-3</v>
      </c>
      <c r="JK65" s="86">
        <f t="shared" si="72"/>
        <v>1.455512085584503E-3</v>
      </c>
      <c r="JL65" s="86">
        <f t="shared" si="72"/>
        <v>1.7927239227440075E-3</v>
      </c>
      <c r="JM65" s="86">
        <f t="shared" si="72"/>
        <v>6.1663983383586916E-4</v>
      </c>
    </row>
    <row r="66" spans="2:273" x14ac:dyDescent="0.25">
      <c r="B66" s="2">
        <v>39</v>
      </c>
      <c r="C66" s="37">
        <v>68.635999999999996</v>
      </c>
      <c r="D66" s="37">
        <v>71.466999999999999</v>
      </c>
      <c r="E66" s="37">
        <v>72.295000000000002</v>
      </c>
      <c r="F66" s="37">
        <v>74.048000000000002</v>
      </c>
      <c r="G66" s="37">
        <v>76.444000000000003</v>
      </c>
      <c r="H66" s="37">
        <v>76.338999999999999</v>
      </c>
      <c r="I66" s="37">
        <v>79.918999999999997</v>
      </c>
      <c r="J66" s="37">
        <v>76.257999999999996</v>
      </c>
      <c r="K66" s="37">
        <v>74</v>
      </c>
      <c r="L66" s="37">
        <v>72.855000000000004</v>
      </c>
      <c r="M66" s="37">
        <v>64.596999999999994</v>
      </c>
      <c r="N66" s="37">
        <v>65.887</v>
      </c>
      <c r="O66" s="37">
        <v>62.613</v>
      </c>
      <c r="P66" s="37">
        <v>55.725999999999999</v>
      </c>
      <c r="Q66" s="37">
        <v>48.225999999999999</v>
      </c>
      <c r="S66" s="4">
        <f t="shared" si="74"/>
        <v>70.101468716836479</v>
      </c>
      <c r="T66" s="4">
        <f t="shared" si="74"/>
        <v>73.945904942027653</v>
      </c>
      <c r="U66" s="4">
        <f t="shared" si="74"/>
        <v>74.408369748908754</v>
      </c>
      <c r="V66" s="4">
        <f t="shared" si="74"/>
        <v>74.291630462720107</v>
      </c>
      <c r="W66" s="4">
        <f t="shared" si="74"/>
        <v>79.348134431963928</v>
      </c>
      <c r="X66" s="4">
        <f t="shared" si="74"/>
        <v>77.117013737950899</v>
      </c>
      <c r="Y66" s="4">
        <f t="shared" si="74"/>
        <v>81.544803610686046</v>
      </c>
      <c r="Z66" s="4">
        <f t="shared" si="74"/>
        <v>76.140815558535266</v>
      </c>
      <c r="AA66" s="4">
        <f t="shared" si="74"/>
        <v>73.796162218039285</v>
      </c>
      <c r="AB66" s="4">
        <f t="shared" si="74"/>
        <v>70.002889571788558</v>
      </c>
      <c r="AC66" s="4">
        <f t="shared" si="74"/>
        <v>62.051282353081852</v>
      </c>
      <c r="AD66" s="4">
        <f t="shared" si="74"/>
        <v>65.313737983597719</v>
      </c>
      <c r="AE66" s="4">
        <f t="shared" si="74"/>
        <v>61.684692996571762</v>
      </c>
      <c r="AF66" s="4">
        <f t="shared" si="74"/>
        <v>55.757915092172468</v>
      </c>
      <c r="AG66" s="4">
        <f t="shared" si="74"/>
        <v>49.172482098859867</v>
      </c>
      <c r="AI66" s="4">
        <f t="shared" si="75"/>
        <v>-1.4654687168364831</v>
      </c>
      <c r="AJ66" s="4">
        <f t="shared" si="75"/>
        <v>-2.4789049420276541</v>
      </c>
      <c r="AK66" s="4">
        <f t="shared" si="75"/>
        <v>-2.1133697489087524</v>
      </c>
      <c r="AL66" s="4">
        <f t="shared" si="75"/>
        <v>-0.24363046272010536</v>
      </c>
      <c r="AM66" s="4">
        <f t="shared" si="75"/>
        <v>-2.9041344319639251</v>
      </c>
      <c r="AN66" s="4">
        <f t="shared" si="75"/>
        <v>-0.77801373795090001</v>
      </c>
      <c r="AO66" s="4">
        <f t="shared" si="75"/>
        <v>-1.6258036106860487</v>
      </c>
      <c r="AP66" s="4">
        <f t="shared" si="75"/>
        <v>0.11718444146472962</v>
      </c>
      <c r="AQ66" s="4">
        <f t="shared" si="75"/>
        <v>0.20383778196071489</v>
      </c>
      <c r="AR66" s="4">
        <f t="shared" si="75"/>
        <v>2.8521104282114464</v>
      </c>
      <c r="AS66" s="4">
        <f t="shared" si="75"/>
        <v>2.545717646918142</v>
      </c>
      <c r="AT66" s="4">
        <f t="shared" si="75"/>
        <v>0.57326201640228192</v>
      </c>
      <c r="AU66" s="4">
        <f t="shared" si="75"/>
        <v>0.92830700342823746</v>
      </c>
      <c r="AV66" s="4">
        <f t="shared" si="75"/>
        <v>-3.1915092172468462E-2</v>
      </c>
      <c r="AW66" s="4">
        <f t="shared" si="75"/>
        <v>-0.94648209885986745</v>
      </c>
      <c r="AY66" s="2">
        <f t="shared" si="65"/>
        <v>62.224572884461566</v>
      </c>
      <c r="AZ66" s="2">
        <f t="shared" si="65"/>
        <v>64.292119000404938</v>
      </c>
      <c r="BA66" s="2">
        <f t="shared" si="65"/>
        <v>66.006232054170482</v>
      </c>
      <c r="BB66" s="2">
        <f t="shared" si="65"/>
        <v>66.41964766420719</v>
      </c>
      <c r="BC66" s="2">
        <f t="shared" si="65"/>
        <v>69.092398960615029</v>
      </c>
      <c r="BD66" s="2">
        <f t="shared" si="65"/>
        <v>69.628092924400775</v>
      </c>
      <c r="BE66" s="2">
        <f t="shared" si="65"/>
        <v>68.974906075102936</v>
      </c>
      <c r="BF66" s="2">
        <f t="shared" si="65"/>
        <v>66.528904367673789</v>
      </c>
      <c r="BG66" s="2">
        <f t="shared" si="65"/>
        <v>67.074961362912262</v>
      </c>
      <c r="BH66" s="2">
        <f t="shared" si="65"/>
        <v>63.997562962626134</v>
      </c>
      <c r="BI66" s="2">
        <f t="shared" si="65"/>
        <v>57.230641405955524</v>
      </c>
      <c r="BJ66" s="2">
        <f t="shared" si="65"/>
        <v>58.688527273056891</v>
      </c>
      <c r="BK66" s="2">
        <f t="shared" si="65"/>
        <v>59.744721666935106</v>
      </c>
      <c r="BL66" s="2">
        <f t="shared" si="65"/>
        <v>53.53957144406462</v>
      </c>
      <c r="BM66" s="2">
        <f t="shared" si="65"/>
        <v>48.442824178734305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>
        <f t="shared" si="18"/>
        <v>74</v>
      </c>
      <c r="BX66" s="2">
        <f t="shared" si="19"/>
        <v>72.855000000000004</v>
      </c>
      <c r="BY66" s="2">
        <f t="shared" si="20"/>
        <v>64.596999999999994</v>
      </c>
      <c r="BZ66" s="2">
        <f t="shared" si="21"/>
        <v>65.887</v>
      </c>
      <c r="CA66" s="2">
        <f t="shared" si="22"/>
        <v>62.613</v>
      </c>
      <c r="CB66" s="2">
        <f t="shared" si="23"/>
        <v>55.725999999999999</v>
      </c>
      <c r="CC66" s="2">
        <f t="shared" si="24"/>
        <v>48.225999999999999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62.940693657219981</v>
      </c>
      <c r="DL66" s="2">
        <f t="shared" si="76"/>
        <v>66.007369405843093</v>
      </c>
      <c r="DM66" s="2">
        <f t="shared" si="76"/>
        <v>67.510344129554653</v>
      </c>
      <c r="DN66" s="2">
        <f t="shared" si="76"/>
        <v>69.802503373819178</v>
      </c>
      <c r="DO66" s="2">
        <f t="shared" si="76"/>
        <v>72.869992778203311</v>
      </c>
      <c r="DP66" s="2">
        <f t="shared" si="76"/>
        <v>72.632101214574888</v>
      </c>
      <c r="DQ66" s="2">
        <f t="shared" si="76"/>
        <v>72.444836087099247</v>
      </c>
      <c r="DR66" s="2">
        <f t="shared" si="76"/>
        <v>71.126363059415723</v>
      </c>
      <c r="DS66" s="2">
        <f t="shared" si="76"/>
        <v>70.051524390243912</v>
      </c>
      <c r="DT66" s="2">
        <f t="shared" si="76"/>
        <v>67.414385365853661</v>
      </c>
      <c r="DU66" s="2">
        <f t="shared" si="76"/>
        <v>62.707494746716712</v>
      </c>
      <c r="DV66" s="2">
        <f t="shared" si="76"/>
        <v>64.554856097560972</v>
      </c>
      <c r="DW66" s="2">
        <f t="shared" si="76"/>
        <v>61.835992997045608</v>
      </c>
      <c r="DX66" s="2">
        <f t="shared" si="76"/>
        <v>53.891595542911318</v>
      </c>
      <c r="DY66" s="2">
        <f t="shared" si="76"/>
        <v>48.51962492997199</v>
      </c>
      <c r="EA66" s="2">
        <f t="shared" si="77"/>
        <v>61.4761967334872</v>
      </c>
      <c r="EB66" s="2">
        <f t="shared" si="77"/>
        <v>62.630208917427879</v>
      </c>
      <c r="EC66" s="2">
        <f t="shared" si="77"/>
        <v>64.453846814047054</v>
      </c>
      <c r="ED66" s="2">
        <f t="shared" si="77"/>
        <v>62.909471834006041</v>
      </c>
      <c r="EE66" s="2">
        <f t="shared" si="77"/>
        <v>65.516937901282844</v>
      </c>
      <c r="EF66" s="2">
        <f t="shared" si="77"/>
        <v>66.470968982951419</v>
      </c>
      <c r="EG66" s="2">
        <f t="shared" si="77"/>
        <v>65.844208133743024</v>
      </c>
      <c r="EH66" s="2">
        <f t="shared" si="77"/>
        <v>62.126783974564667</v>
      </c>
      <c r="EI66" s="2">
        <f t="shared" si="77"/>
        <v>63.871959687902631</v>
      </c>
      <c r="EJ66" s="2">
        <f t="shared" si="77"/>
        <v>60.216547315213795</v>
      </c>
      <c r="EK66" s="2">
        <f t="shared" si="77"/>
        <v>50.764503830715633</v>
      </c>
      <c r="EL66" s="2">
        <f t="shared" si="77"/>
        <v>52.324428460925944</v>
      </c>
      <c r="EM66" s="2">
        <f t="shared" si="77"/>
        <v>56.770445436105476</v>
      </c>
      <c r="EN66" s="2">
        <f t="shared" si="77"/>
        <v>53.063908297758182</v>
      </c>
      <c r="EO66" s="2">
        <f t="shared" si="77"/>
        <v>48.321432807621122</v>
      </c>
      <c r="EQ66" s="2">
        <f t="shared" si="78"/>
        <v>58.275092183939485</v>
      </c>
      <c r="ER66" s="2">
        <f t="shared" si="78"/>
        <v>59.760066570378854</v>
      </c>
      <c r="ES66" s="2">
        <f t="shared" si="78"/>
        <v>61.221306554839984</v>
      </c>
      <c r="ET66" s="2">
        <f t="shared" si="78"/>
        <v>61.682663612804454</v>
      </c>
      <c r="EU66" s="2">
        <f t="shared" si="78"/>
        <v>63.607708720330614</v>
      </c>
      <c r="EV66" s="2">
        <f t="shared" si="78"/>
        <v>65.586805450418908</v>
      </c>
      <c r="EW66" s="2">
        <f t="shared" si="78"/>
        <v>63.981714377519907</v>
      </c>
      <c r="EX66" s="2">
        <f t="shared" si="78"/>
        <v>60.745589303524142</v>
      </c>
      <c r="EY66" s="2">
        <f t="shared" si="78"/>
        <v>63.10791844736444</v>
      </c>
      <c r="EZ66" s="2">
        <f t="shared" si="78"/>
        <v>56.857122310893487</v>
      </c>
      <c r="FA66" s="2">
        <f t="shared" si="78"/>
        <v>50.139272204728329</v>
      </c>
      <c r="FB66" s="2">
        <f t="shared" si="78"/>
        <v>54.597441717051737</v>
      </c>
      <c r="FC66" s="2">
        <f t="shared" si="78"/>
        <v>57.582206194075226</v>
      </c>
      <c r="FD66" s="2">
        <f t="shared" si="78"/>
        <v>56.908421516167458</v>
      </c>
      <c r="FE66" s="2">
        <f t="shared" si="78"/>
        <v>49.744429529045711</v>
      </c>
      <c r="FG66" s="2">
        <f t="shared" si="79"/>
        <v>0.4889751091964043</v>
      </c>
      <c r="FH66" s="2">
        <f t="shared" si="79"/>
        <v>0.50786942279971958</v>
      </c>
      <c r="FI66" s="2">
        <f t="shared" si="79"/>
        <v>0.49207327951276902</v>
      </c>
      <c r="FJ66" s="2">
        <f t="shared" si="79"/>
        <v>0.49075951050452088</v>
      </c>
      <c r="FK66" s="2">
        <f t="shared" si="79"/>
        <v>0.51373596283323397</v>
      </c>
      <c r="FL66" s="2">
        <f t="shared" si="79"/>
        <v>0.48756830448284194</v>
      </c>
      <c r="FM66" s="2">
        <f t="shared" si="79"/>
        <v>0.52568555955743157</v>
      </c>
      <c r="FN66" s="2">
        <f t="shared" si="79"/>
        <v>0.5108459538207526</v>
      </c>
      <c r="FO66" s="2">
        <f t="shared" si="79"/>
        <v>0.48167318807590875</v>
      </c>
      <c r="FP66" s="2">
        <f t="shared" si="79"/>
        <v>0.47468505621576534</v>
      </c>
      <c r="FQ66" s="2">
        <f t="shared" si="79"/>
        <v>0.45858143894378167</v>
      </c>
      <c r="FR66" s="2">
        <f t="shared" si="79"/>
        <v>0.47965503528547659</v>
      </c>
      <c r="FS66" s="2">
        <f t="shared" si="79"/>
        <v>0.41284517269270282</v>
      </c>
      <c r="FT66" s="2">
        <f t="shared" si="79"/>
        <v>0.4253729517725191</v>
      </c>
      <c r="FU66" s="2">
        <f t="shared" si="79"/>
        <v>0.38760062292374137</v>
      </c>
      <c r="FW66" s="2">
        <f t="shared" si="67"/>
        <v>5.6947713206765627E-6</v>
      </c>
      <c r="FX66" s="2">
        <f t="shared" si="67"/>
        <v>3.2701334417283969E-5</v>
      </c>
      <c r="FY66" s="2">
        <f t="shared" si="67"/>
        <v>2.8280396545505847E-5</v>
      </c>
      <c r="FZ66" s="2">
        <f t="shared" si="67"/>
        <v>2.8468378731701856E-5</v>
      </c>
      <c r="GA66" s="2">
        <f t="shared" si="67"/>
        <v>3.4092621555376563E-5</v>
      </c>
      <c r="GB66" s="2">
        <f t="shared" si="67"/>
        <v>4.0144504455968338E-5</v>
      </c>
      <c r="GC66" s="2">
        <f t="shared" si="67"/>
        <v>4.0382903604872324E-5</v>
      </c>
      <c r="GD66" s="2">
        <f t="shared" si="67"/>
        <v>4.3534888426594967E-5</v>
      </c>
      <c r="GE66" s="2">
        <f t="shared" si="67"/>
        <v>4.2401158286168064E-5</v>
      </c>
      <c r="GF66" s="2">
        <f t="shared" si="67"/>
        <v>3.4602209428352148E-5</v>
      </c>
      <c r="GG66" s="2">
        <f t="shared" si="67"/>
        <v>3.0998446169605815E-5</v>
      </c>
      <c r="GH66" s="2">
        <f t="shared" si="67"/>
        <v>2.5241868877773994E-5</v>
      </c>
      <c r="GI66" s="2">
        <f t="shared" si="67"/>
        <v>1.9128134461418539E-5</v>
      </c>
      <c r="GJ66" s="2">
        <f t="shared" si="67"/>
        <v>1.3439352558852798E-5</v>
      </c>
      <c r="GK66" s="2">
        <f t="shared" si="67"/>
        <v>1.3098304308809331E-5</v>
      </c>
      <c r="GM66" s="86">
        <f t="shared" si="68"/>
        <v>1.0554445897758705E-2</v>
      </c>
      <c r="GN66" s="86">
        <f t="shared" si="68"/>
        <v>1.3869582924316986E-2</v>
      </c>
      <c r="GO66" s="86">
        <f t="shared" si="68"/>
        <v>1.1054813056535138E-2</v>
      </c>
      <c r="GP66" s="86">
        <f t="shared" si="68"/>
        <v>1.084721195390693E-2</v>
      </c>
      <c r="GQ66" s="86">
        <f t="shared" si="68"/>
        <v>1.519251614874944E-2</v>
      </c>
      <c r="GR66" s="86">
        <f t="shared" si="68"/>
        <v>1.0180745053110075E-2</v>
      </c>
      <c r="GS66" s="86">
        <f t="shared" si="68"/>
        <v>1.7834507430611778E-2</v>
      </c>
      <c r="GT66" s="86">
        <f t="shared" si="68"/>
        <v>1.4589738850793475E-2</v>
      </c>
      <c r="GU66" s="86">
        <f t="shared" si="68"/>
        <v>9.2215778827323229E-3</v>
      </c>
      <c r="GV66" s="86">
        <f t="shared" si="68"/>
        <v>8.3143134732859402E-3</v>
      </c>
      <c r="GW66" s="86">
        <f t="shared" si="68"/>
        <v>6.0613109550565264E-3</v>
      </c>
      <c r="GX66" s="86">
        <f t="shared" si="68"/>
        <v>8.9916946742768285E-3</v>
      </c>
      <c r="GY66" s="86">
        <f t="shared" si="68"/>
        <v>2.35210693223988E-3</v>
      </c>
      <c r="GZ66" s="86">
        <f t="shared" si="68"/>
        <v>2.914441608789209E-3</v>
      </c>
      <c r="HA66" s="86">
        <f t="shared" si="68"/>
        <v>1.078194969264119E-3</v>
      </c>
      <c r="HC66" s="86">
        <f t="shared" si="73"/>
        <v>1.2216791299165625E-11</v>
      </c>
      <c r="HD66" s="86">
        <f t="shared" si="69"/>
        <v>2.7067806598941731E-10</v>
      </c>
      <c r="HE66" s="86">
        <f t="shared" si="69"/>
        <v>1.3578120102885078E-10</v>
      </c>
      <c r="HF66" s="86">
        <f t="shared" si="69"/>
        <v>4.2277022806366492E-10</v>
      </c>
      <c r="HG66" s="86">
        <f t="shared" si="69"/>
        <v>5.0585300351474914E-10</v>
      </c>
      <c r="HH66" s="86">
        <f t="shared" si="69"/>
        <v>1.3424760085498584E-10</v>
      </c>
      <c r="HI66" s="86">
        <f t="shared" si="69"/>
        <v>3.3418894225892602E-11</v>
      </c>
      <c r="HJ66" s="86">
        <f t="shared" si="69"/>
        <v>2.1815747581192592E-10</v>
      </c>
      <c r="HK66" s="86">
        <f t="shared" si="69"/>
        <v>1.4837952949363256E-10</v>
      </c>
      <c r="HL66" s="86">
        <f t="shared" si="69"/>
        <v>5.2023604038732278E-11</v>
      </c>
      <c r="HM66" s="86">
        <f t="shared" si="69"/>
        <v>2.6155940112799181E-11</v>
      </c>
      <c r="HN66" s="86">
        <f t="shared" si="69"/>
        <v>2.8819438294829239E-10</v>
      </c>
      <c r="HO66" s="86">
        <f t="shared" si="69"/>
        <v>2.5680185889481937E-13</v>
      </c>
      <c r="HP66" s="86">
        <f t="shared" si="69"/>
        <v>8.5554292990508185E-16</v>
      </c>
      <c r="HQ66" s="86">
        <f t="shared" si="69"/>
        <v>3.3387245619886809E-17</v>
      </c>
      <c r="HS66" s="86">
        <f t="shared" si="70"/>
        <v>2.4823142610746648E-101</v>
      </c>
      <c r="HT66" s="86">
        <f t="shared" si="70"/>
        <v>1.8464313897122605E-75</v>
      </c>
      <c r="HU66" s="86">
        <f t="shared" si="70"/>
        <v>1.8844440841073937E-79</v>
      </c>
      <c r="HV66" s="86">
        <f t="shared" si="70"/>
        <v>7.9996682550718605E-75</v>
      </c>
      <c r="HW66" s="86">
        <f t="shared" si="70"/>
        <v>1.0094981668824938E-76</v>
      </c>
      <c r="HX66" s="86">
        <f t="shared" si="70"/>
        <v>8.4511012648631248E-82</v>
      </c>
      <c r="HY66" s="86">
        <f t="shared" si="70"/>
        <v>2.3996533461931316E-85</v>
      </c>
      <c r="HZ66" s="86">
        <f t="shared" si="70"/>
        <v>9.188265616940914E-80</v>
      </c>
      <c r="IA66" s="86">
        <f t="shared" si="70"/>
        <v>1.3211479164301915E-81</v>
      </c>
      <c r="IB66" s="86">
        <f t="shared" si="70"/>
        <v>3.7424523194604485E-85</v>
      </c>
      <c r="IC66" s="86">
        <f t="shared" si="70"/>
        <v>1.458832088059528E-90</v>
      </c>
      <c r="ID66" s="86">
        <f t="shared" si="70"/>
        <v>6.2720415680396499E-80</v>
      </c>
      <c r="IE66" s="86">
        <f t="shared" si="70"/>
        <v>7.1489653238563791E-107</v>
      </c>
      <c r="IF66" s="86">
        <f t="shared" si="70"/>
        <v>7.2888954346724899E-73</v>
      </c>
      <c r="IG66" s="86">
        <f t="shared" si="70"/>
        <v>4.1702589189111047E-41</v>
      </c>
      <c r="II66" s="86">
        <f t="shared" si="71"/>
        <v>0</v>
      </c>
      <c r="IJ66" s="86">
        <f t="shared" si="71"/>
        <v>4.8526140557749486E-199</v>
      </c>
      <c r="IK66" s="86">
        <f t="shared" si="71"/>
        <v>2.6751767805768856E-213</v>
      </c>
      <c r="IL66" s="86">
        <f t="shared" si="71"/>
        <v>9.0097058560200706E-202</v>
      </c>
      <c r="IM66" s="86">
        <f t="shared" si="71"/>
        <v>3.7355339763435848E-208</v>
      </c>
      <c r="IN66" s="86">
        <f t="shared" si="71"/>
        <v>8.1937586213211886E-221</v>
      </c>
      <c r="IO66" s="86">
        <f t="shared" si="71"/>
        <v>9.9128844610039832E-230</v>
      </c>
      <c r="IP66" s="86">
        <f t="shared" si="71"/>
        <v>8.1378776828354497E-213</v>
      </c>
      <c r="IQ66" s="86">
        <f t="shared" si="71"/>
        <v>2.9986667065892423E-219</v>
      </c>
      <c r="IR66" s="86">
        <f t="shared" si="71"/>
        <v>2.9305232184292423E-231</v>
      </c>
      <c r="IS66" s="86">
        <f t="shared" si="71"/>
        <v>1.1571183616783394E-245</v>
      </c>
      <c r="IT66" s="86">
        <f t="shared" si="71"/>
        <v>4.8263684924005466E-218</v>
      </c>
      <c r="IU66" s="86">
        <f t="shared" si="71"/>
        <v>1.6368761866404795E-287</v>
      </c>
      <c r="IV66" s="86">
        <f t="shared" si="71"/>
        <v>6.6151943304638938E-78</v>
      </c>
      <c r="IW66" s="86">
        <f t="shared" si="71"/>
        <v>1.4826101191497363E-127</v>
      </c>
      <c r="IY66" s="86">
        <f t="shared" si="72"/>
        <v>1.0554445909975497E-2</v>
      </c>
      <c r="IZ66" s="86">
        <f t="shared" si="72"/>
        <v>1.3869583194995053E-2</v>
      </c>
      <c r="JA66" s="86">
        <f t="shared" si="72"/>
        <v>1.1054813192316338E-2</v>
      </c>
      <c r="JB66" s="86">
        <f t="shared" si="72"/>
        <v>1.0847212376677158E-2</v>
      </c>
      <c r="JC66" s="86">
        <f t="shared" si="72"/>
        <v>1.5192516654602443E-2</v>
      </c>
      <c r="JD66" s="86">
        <f t="shared" si="72"/>
        <v>1.0180745187357676E-2</v>
      </c>
      <c r="JE66" s="86">
        <f t="shared" si="72"/>
        <v>1.7834507464030671E-2</v>
      </c>
      <c r="JF66" s="86">
        <f t="shared" si="72"/>
        <v>1.4589739068950952E-2</v>
      </c>
      <c r="JG66" s="86">
        <f t="shared" si="72"/>
        <v>9.2215780311118521E-3</v>
      </c>
      <c r="JH66" s="86">
        <f t="shared" si="72"/>
        <v>8.3143135253095444E-3</v>
      </c>
      <c r="JI66" s="86">
        <f t="shared" si="72"/>
        <v>6.0613109812124666E-3</v>
      </c>
      <c r="JJ66" s="86">
        <f t="shared" si="72"/>
        <v>8.9916949624712118E-3</v>
      </c>
      <c r="JK66" s="86">
        <f t="shared" si="72"/>
        <v>2.3521069324966819E-3</v>
      </c>
      <c r="JL66" s="86">
        <f t="shared" si="72"/>
        <v>2.9144416087900646E-3</v>
      </c>
      <c r="JM66" s="86">
        <f t="shared" si="72"/>
        <v>1.0781949692641524E-3</v>
      </c>
    </row>
    <row r="67" spans="2:273" x14ac:dyDescent="0.25">
      <c r="B67" s="2">
        <v>40</v>
      </c>
      <c r="C67" s="37">
        <v>71.454999999999998</v>
      </c>
      <c r="D67" s="37">
        <v>74.582999999999998</v>
      </c>
      <c r="E67" s="37">
        <v>73.933999999999997</v>
      </c>
      <c r="F67" s="37">
        <v>74.667000000000002</v>
      </c>
      <c r="G67" s="37">
        <v>82.381</v>
      </c>
      <c r="H67" s="37">
        <v>76.983999999999995</v>
      </c>
      <c r="I67" s="37">
        <v>79.516000000000005</v>
      </c>
      <c r="J67" s="37">
        <v>76.774000000000001</v>
      </c>
      <c r="K67" s="37">
        <v>76.531999999999996</v>
      </c>
      <c r="L67" s="37">
        <v>73.064999999999998</v>
      </c>
      <c r="M67" s="37">
        <v>65.5</v>
      </c>
      <c r="N67" s="37">
        <v>68.194000000000003</v>
      </c>
      <c r="O67" s="37">
        <v>63.468000000000004</v>
      </c>
      <c r="P67" s="37">
        <v>52.984000000000002</v>
      </c>
      <c r="Q67" s="37">
        <v>51.902999999999999</v>
      </c>
      <c r="S67" s="4">
        <f t="shared" si="74"/>
        <v>72.786096320520699</v>
      </c>
      <c r="T67" s="4">
        <f t="shared" si="74"/>
        <v>76.933277485615889</v>
      </c>
      <c r="U67" s="4">
        <f t="shared" si="74"/>
        <v>77.222416821894569</v>
      </c>
      <c r="V67" s="4">
        <f t="shared" si="74"/>
        <v>76.862616846925704</v>
      </c>
      <c r="W67" s="4">
        <f t="shared" si="74"/>
        <v>82.62343316637569</v>
      </c>
      <c r="X67" s="4">
        <f t="shared" si="74"/>
        <v>79.89170020835806</v>
      </c>
      <c r="Y67" s="4">
        <f t="shared" si="74"/>
        <v>85.310743038765878</v>
      </c>
      <c r="Z67" s="4">
        <f t="shared" si="74"/>
        <v>79.199065282820186</v>
      </c>
      <c r="AA67" s="4">
        <f t="shared" si="74"/>
        <v>76.283879209472389</v>
      </c>
      <c r="AB67" s="4">
        <f t="shared" si="74"/>
        <v>72.164303163568178</v>
      </c>
      <c r="AC67" s="4">
        <f t="shared" si="74"/>
        <v>63.950154769116622</v>
      </c>
      <c r="AD67" s="4">
        <f t="shared" si="74"/>
        <v>67.63533859381387</v>
      </c>
      <c r="AE67" s="4">
        <f t="shared" si="74"/>
        <v>62.681752664054414</v>
      </c>
      <c r="AF67" s="4">
        <f t="shared" si="74"/>
        <v>56.936734274260424</v>
      </c>
      <c r="AG67" s="4">
        <f t="shared" si="74"/>
        <v>49.608282500384213</v>
      </c>
      <c r="AI67" s="4">
        <f t="shared" si="75"/>
        <v>-1.3310963205207003</v>
      </c>
      <c r="AJ67" s="4">
        <f t="shared" si="75"/>
        <v>-2.3502774856158908</v>
      </c>
      <c r="AK67" s="4">
        <f t="shared" si="75"/>
        <v>-3.2884168218945717</v>
      </c>
      <c r="AL67" s="4">
        <f t="shared" si="75"/>
        <v>-2.1956168469257022</v>
      </c>
      <c r="AM67" s="4">
        <f t="shared" si="75"/>
        <v>-0.24243316637569023</v>
      </c>
      <c r="AN67" s="4">
        <f t="shared" si="75"/>
        <v>-2.9077002083580652</v>
      </c>
      <c r="AO67" s="4">
        <f t="shared" si="75"/>
        <v>-5.7947430387658727</v>
      </c>
      <c r="AP67" s="4">
        <f t="shared" si="75"/>
        <v>-2.4250652828201851</v>
      </c>
      <c r="AQ67" s="4">
        <f t="shared" si="75"/>
        <v>0.24812079052760794</v>
      </c>
      <c r="AR67" s="4">
        <f t="shared" si="75"/>
        <v>0.90069683643181975</v>
      </c>
      <c r="AS67" s="4">
        <f t="shared" si="75"/>
        <v>1.5498452308833777</v>
      </c>
      <c r="AT67" s="4">
        <f t="shared" si="75"/>
        <v>0.55866140618613258</v>
      </c>
      <c r="AU67" s="4">
        <f t="shared" si="75"/>
        <v>0.78624733594558904</v>
      </c>
      <c r="AV67" s="4">
        <f t="shared" si="75"/>
        <v>-3.9527342742604219</v>
      </c>
      <c r="AW67" s="4">
        <f t="shared" si="75"/>
        <v>2.2947174996157855</v>
      </c>
      <c r="AY67" s="2">
        <f t="shared" si="65"/>
        <v>62.17607271013236</v>
      </c>
      <c r="AZ67" s="2">
        <f t="shared" si="65"/>
        <v>64.200342505809203</v>
      </c>
      <c r="BA67" s="2">
        <f t="shared" si="65"/>
        <v>65.93461587910565</v>
      </c>
      <c r="BB67" s="2">
        <f t="shared" si="65"/>
        <v>66.289530565729905</v>
      </c>
      <c r="BC67" s="2">
        <f t="shared" si="65"/>
        <v>68.963858945495573</v>
      </c>
      <c r="BD67" s="2">
        <f t="shared" si="65"/>
        <v>69.547363940760562</v>
      </c>
      <c r="BE67" s="2">
        <f t="shared" si="65"/>
        <v>68.828038738439673</v>
      </c>
      <c r="BF67" s="2">
        <f t="shared" si="65"/>
        <v>66.33907104135784</v>
      </c>
      <c r="BG67" s="2">
        <f t="shared" si="65"/>
        <v>66.928417024839064</v>
      </c>
      <c r="BH67" s="2">
        <f t="shared" si="65"/>
        <v>63.848885916707694</v>
      </c>
      <c r="BI67" s="2">
        <f t="shared" si="65"/>
        <v>57.020447670737461</v>
      </c>
      <c r="BJ67" s="2">
        <f t="shared" si="65"/>
        <v>58.475269119477005</v>
      </c>
      <c r="BK67" s="2">
        <f t="shared" si="65"/>
        <v>59.726609642704332</v>
      </c>
      <c r="BL67" s="2">
        <f t="shared" si="65"/>
        <v>53.547587130463356</v>
      </c>
      <c r="BM67" s="2">
        <f t="shared" si="65"/>
        <v>48.411970501334366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>
        <f t="shared" si="20"/>
        <v>65.5</v>
      </c>
      <c r="BZ67" s="2" t="str">
        <f t="shared" si="21"/>
        <v/>
      </c>
      <c r="CA67" s="2">
        <f t="shared" si="22"/>
        <v>63.468000000000004</v>
      </c>
      <c r="CB67" s="2">
        <f t="shared" si="23"/>
        <v>52.984000000000002</v>
      </c>
      <c r="CC67" s="2">
        <f t="shared" si="24"/>
        <v>51.902999999999999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63.097792442645087</v>
      </c>
      <c r="DL67" s="2">
        <f t="shared" si="76"/>
        <v>66.189610788926572</v>
      </c>
      <c r="DM67" s="2">
        <f t="shared" si="76"/>
        <v>67.708642105263152</v>
      </c>
      <c r="DN67" s="2">
        <f t="shared" si="76"/>
        <v>70.024354183535763</v>
      </c>
      <c r="DO67" s="2">
        <f t="shared" si="76"/>
        <v>73.156555968924394</v>
      </c>
      <c r="DP67" s="2">
        <f t="shared" si="76"/>
        <v>72.926794736842083</v>
      </c>
      <c r="DQ67" s="2">
        <f t="shared" si="76"/>
        <v>72.658244009191378</v>
      </c>
      <c r="DR67" s="2">
        <f t="shared" si="76"/>
        <v>71.348107342160006</v>
      </c>
      <c r="DS67" s="2">
        <f t="shared" si="76"/>
        <v>70.238138461538469</v>
      </c>
      <c r="DT67" s="2">
        <f t="shared" si="76"/>
        <v>67.619034615384621</v>
      </c>
      <c r="DU67" s="2">
        <f t="shared" si="76"/>
        <v>62.867751219512208</v>
      </c>
      <c r="DV67" s="2">
        <f t="shared" si="76"/>
        <v>64.746230769230777</v>
      </c>
      <c r="DW67" s="2">
        <f t="shared" si="76"/>
        <v>62.098374548637693</v>
      </c>
      <c r="DX67" s="2">
        <f t="shared" si="76"/>
        <v>54.009632764343273</v>
      </c>
      <c r="DY67" s="2">
        <f t="shared" si="76"/>
        <v>48.540624649859943</v>
      </c>
      <c r="EA67" s="2">
        <f t="shared" si="77"/>
        <v>61.297586143716352</v>
      </c>
      <c r="EB67" s="2">
        <f t="shared" si="77"/>
        <v>62.442522384010132</v>
      </c>
      <c r="EC67" s="2">
        <f t="shared" si="77"/>
        <v>64.264750620462692</v>
      </c>
      <c r="ED67" s="2">
        <f t="shared" si="77"/>
        <v>62.755134040741666</v>
      </c>
      <c r="EE67" s="2">
        <f t="shared" si="77"/>
        <v>65.344680954122893</v>
      </c>
      <c r="EF67" s="2">
        <f t="shared" si="77"/>
        <v>66.308191917448937</v>
      </c>
      <c r="EG67" s="2">
        <f t="shared" si="77"/>
        <v>65.676360006870368</v>
      </c>
      <c r="EH67" s="2">
        <f t="shared" si="77"/>
        <v>61.964879532129643</v>
      </c>
      <c r="EI67" s="2">
        <f t="shared" si="77"/>
        <v>63.680287260721514</v>
      </c>
      <c r="EJ67" s="2">
        <f t="shared" si="77"/>
        <v>60.043980485581713</v>
      </c>
      <c r="EK67" s="2">
        <f t="shared" si="77"/>
        <v>50.724381127776155</v>
      </c>
      <c r="EL67" s="2">
        <f t="shared" si="77"/>
        <v>52.270792856330331</v>
      </c>
      <c r="EM67" s="2">
        <f t="shared" si="77"/>
        <v>56.65021172200278</v>
      </c>
      <c r="EN67" s="2">
        <f t="shared" si="77"/>
        <v>52.978215297703755</v>
      </c>
      <c r="EO67" s="2">
        <f t="shared" si="77"/>
        <v>48.226536665051142</v>
      </c>
      <c r="EQ67" s="2">
        <f t="shared" si="78"/>
        <v>58.135872257303234</v>
      </c>
      <c r="ER67" s="2">
        <f t="shared" si="78"/>
        <v>59.613327651290689</v>
      </c>
      <c r="ES67" s="2">
        <f t="shared" si="78"/>
        <v>61.078446797463918</v>
      </c>
      <c r="ET67" s="2">
        <f t="shared" si="78"/>
        <v>61.545907086096534</v>
      </c>
      <c r="EU67" s="2">
        <f t="shared" si="78"/>
        <v>63.463715370422214</v>
      </c>
      <c r="EV67" s="2">
        <f t="shared" si="78"/>
        <v>65.437528561999954</v>
      </c>
      <c r="EW67" s="2">
        <f t="shared" si="78"/>
        <v>63.84143597177092</v>
      </c>
      <c r="EX67" s="2">
        <f t="shared" si="78"/>
        <v>60.604428838001702</v>
      </c>
      <c r="EY67" s="2">
        <f t="shared" si="78"/>
        <v>62.92734185418611</v>
      </c>
      <c r="EZ67" s="2">
        <f t="shared" si="78"/>
        <v>56.733073299054666</v>
      </c>
      <c r="FA67" s="2">
        <f t="shared" si="78"/>
        <v>50.108657249962498</v>
      </c>
      <c r="FB67" s="2">
        <f t="shared" si="78"/>
        <v>54.511053656970887</v>
      </c>
      <c r="FC67" s="2">
        <f t="shared" si="78"/>
        <v>57.450870254183087</v>
      </c>
      <c r="FD67" s="2">
        <f t="shared" si="78"/>
        <v>56.761064658681512</v>
      </c>
      <c r="FE67" s="2">
        <f t="shared" si="78"/>
        <v>49.625954530320904</v>
      </c>
      <c r="FG67" s="2">
        <f t="shared" si="79"/>
        <v>0.51199686987077941</v>
      </c>
      <c r="FH67" s="2">
        <f t="shared" si="79"/>
        <v>0.53085666096693085</v>
      </c>
      <c r="FI67" s="2">
        <f t="shared" si="79"/>
        <v>0.515093878734736</v>
      </c>
      <c r="FJ67" s="2">
        <f t="shared" si="79"/>
        <v>0.51378081810398035</v>
      </c>
      <c r="FK67" s="2">
        <f t="shared" si="79"/>
        <v>0.53669915376352417</v>
      </c>
      <c r="FL67" s="2">
        <f t="shared" si="79"/>
        <v>0.51059000879150629</v>
      </c>
      <c r="FM67" s="2">
        <f t="shared" si="79"/>
        <v>0.54858030028035898</v>
      </c>
      <c r="FN67" s="2">
        <f t="shared" si="79"/>
        <v>0.53382177874126902</v>
      </c>
      <c r="FO67" s="2">
        <f t="shared" si="79"/>
        <v>0.50469068748212231</v>
      </c>
      <c r="FP67" s="2">
        <f t="shared" si="79"/>
        <v>0.49768925961384952</v>
      </c>
      <c r="FQ67" s="2">
        <f t="shared" si="79"/>
        <v>0.48152058092206351</v>
      </c>
      <c r="FR67" s="2">
        <f t="shared" si="79"/>
        <v>0.50266962149458205</v>
      </c>
      <c r="FS67" s="2">
        <f t="shared" si="79"/>
        <v>0.43533605254690882</v>
      </c>
      <c r="FT67" s="2">
        <f t="shared" si="79"/>
        <v>0.4480255499443222</v>
      </c>
      <c r="FU67" s="2">
        <f t="shared" si="79"/>
        <v>0.40967580159109335</v>
      </c>
      <c r="FW67" s="2">
        <f t="shared" si="67"/>
        <v>6.2441891544530895E-6</v>
      </c>
      <c r="FX67" s="2">
        <f t="shared" si="67"/>
        <v>3.5856187048296282E-5</v>
      </c>
      <c r="FY67" s="2">
        <f t="shared" si="67"/>
        <v>3.1008753584855561E-5</v>
      </c>
      <c r="FZ67" s="2">
        <f t="shared" si="67"/>
        <v>3.1214870824785372E-5</v>
      </c>
      <c r="GA67" s="2">
        <f t="shared" si="67"/>
        <v>3.7381693229166935E-5</v>
      </c>
      <c r="GB67" s="2">
        <f t="shared" si="67"/>
        <v>4.4017403348485311E-5</v>
      </c>
      <c r="GC67" s="2">
        <f t="shared" si="67"/>
        <v>4.4278800786400649E-5</v>
      </c>
      <c r="GD67" s="2">
        <f t="shared" si="67"/>
        <v>4.7734855436899018E-5</v>
      </c>
      <c r="GE67" s="2">
        <f t="shared" si="67"/>
        <v>4.6491755364118483E-5</v>
      </c>
      <c r="GF67" s="2">
        <f t="shared" si="67"/>
        <v>3.7940441517763403E-5</v>
      </c>
      <c r="GG67" s="2">
        <f t="shared" si="67"/>
        <v>3.3989018689210806E-5</v>
      </c>
      <c r="GH67" s="2">
        <f t="shared" si="67"/>
        <v>2.767709145264108E-5</v>
      </c>
      <c r="GI67" s="2">
        <f t="shared" si="67"/>
        <v>2.0973543664258195E-5</v>
      </c>
      <c r="GJ67" s="2">
        <f t="shared" si="67"/>
        <v>1.47359379443799E-5</v>
      </c>
      <c r="GK67" s="2">
        <f t="shared" si="67"/>
        <v>1.436198693180378E-5</v>
      </c>
      <c r="GM67" s="86">
        <f t="shared" si="68"/>
        <v>1.4774974101060784E-2</v>
      </c>
      <c r="GN67" s="86">
        <f t="shared" si="68"/>
        <v>1.9005770742166233E-2</v>
      </c>
      <c r="GO67" s="86">
        <f t="shared" si="68"/>
        <v>1.5435982645182521E-2</v>
      </c>
      <c r="GP67" s="86">
        <f t="shared" si="68"/>
        <v>1.5139384887174744E-2</v>
      </c>
      <c r="GQ67" s="86">
        <f t="shared" si="68"/>
        <v>2.1072367906142263E-2</v>
      </c>
      <c r="GR67" s="86">
        <f t="shared" si="68"/>
        <v>1.4659255900701379E-2</v>
      </c>
      <c r="GS67" s="86">
        <f t="shared" si="68"/>
        <v>2.4338903048227761E-2</v>
      </c>
      <c r="GT67" s="86">
        <f t="shared" si="68"/>
        <v>2.0332607508092827E-2</v>
      </c>
      <c r="GU67" s="86">
        <f t="shared" si="68"/>
        <v>1.3381097776314275E-2</v>
      </c>
      <c r="GV67" s="86">
        <f t="shared" si="68"/>
        <v>1.1981795071793743E-2</v>
      </c>
      <c r="GW67" s="86">
        <f t="shared" si="68"/>
        <v>9.0843762358953587E-3</v>
      </c>
      <c r="GX67" s="86">
        <f t="shared" si="68"/>
        <v>1.2945572219936714E-2</v>
      </c>
      <c r="GY67" s="86">
        <f t="shared" si="68"/>
        <v>3.730666502174582E-3</v>
      </c>
      <c r="GZ67" s="86">
        <f t="shared" si="68"/>
        <v>4.6452049263527948E-3</v>
      </c>
      <c r="HA67" s="86">
        <f t="shared" si="68"/>
        <v>1.8433009292770941E-3</v>
      </c>
      <c r="HC67" s="86">
        <f t="shared" si="73"/>
        <v>3.3257021959479624E-11</v>
      </c>
      <c r="HD67" s="86">
        <f t="shared" si="69"/>
        <v>6.4975707083668928E-10</v>
      </c>
      <c r="HE67" s="86">
        <f t="shared" si="69"/>
        <v>3.3682009273477565E-10</v>
      </c>
      <c r="HF67" s="86">
        <f t="shared" si="69"/>
        <v>9.9996049775646685E-10</v>
      </c>
      <c r="HG67" s="86">
        <f t="shared" si="69"/>
        <v>1.2265224784309847E-9</v>
      </c>
      <c r="HH67" s="86">
        <f t="shared" si="69"/>
        <v>3.4929710154897695E-10</v>
      </c>
      <c r="HI67" s="86">
        <f t="shared" si="69"/>
        <v>9.143604706441246E-11</v>
      </c>
      <c r="HJ67" s="86">
        <f t="shared" si="69"/>
        <v>5.5608357097144111E-10</v>
      </c>
      <c r="HK67" s="86">
        <f t="shared" si="69"/>
        <v>3.8588678693716455E-10</v>
      </c>
      <c r="HL67" s="86">
        <f t="shared" si="69"/>
        <v>1.3935015499897061E-10</v>
      </c>
      <c r="HM67" s="86">
        <f t="shared" si="69"/>
        <v>7.2527363175440126E-11</v>
      </c>
      <c r="HN67" s="86">
        <f t="shared" si="69"/>
        <v>7.0389091411070141E-10</v>
      </c>
      <c r="HO67" s="86">
        <f t="shared" si="69"/>
        <v>8.1449341876085114E-13</v>
      </c>
      <c r="HP67" s="86">
        <f t="shared" si="69"/>
        <v>3.5509414327913762E-15</v>
      </c>
      <c r="HQ67" s="86">
        <f t="shared" si="69"/>
        <v>1.5265676922997358E-16</v>
      </c>
      <c r="HS67" s="86">
        <f t="shared" si="70"/>
        <v>3.7914269885093489E-99</v>
      </c>
      <c r="HT67" s="86">
        <f t="shared" si="70"/>
        <v>1.0579755782731986E-73</v>
      </c>
      <c r="HU67" s="86">
        <f t="shared" si="70"/>
        <v>1.3135227059102006E-77</v>
      </c>
      <c r="HV67" s="86">
        <f t="shared" si="70"/>
        <v>4.38944072512573E-73</v>
      </c>
      <c r="HW67" s="86">
        <f t="shared" si="70"/>
        <v>6.6815977102228952E-75</v>
      </c>
      <c r="HX67" s="86">
        <f t="shared" si="70"/>
        <v>7.873053997954961E-80</v>
      </c>
      <c r="HY67" s="86">
        <f t="shared" si="70"/>
        <v>2.7177300840554092E-83</v>
      </c>
      <c r="HZ67" s="86">
        <f t="shared" si="70"/>
        <v>7.7064597372776894E-78</v>
      </c>
      <c r="IA67" s="86">
        <f t="shared" si="70"/>
        <v>1.2341498455155634E-79</v>
      </c>
      <c r="IB67" s="86">
        <f t="shared" si="70"/>
        <v>3.9893349140703644E-83</v>
      </c>
      <c r="IC67" s="86">
        <f t="shared" si="70"/>
        <v>1.9875440513015071E-88</v>
      </c>
      <c r="ID67" s="86">
        <f t="shared" si="70"/>
        <v>4.4351346656127998E-78</v>
      </c>
      <c r="IE67" s="86">
        <f t="shared" si="70"/>
        <v>1.804591980942086E-104</v>
      </c>
      <c r="IF67" s="86">
        <f t="shared" si="70"/>
        <v>2.9964088642544087E-71</v>
      </c>
      <c r="IG67" s="86">
        <f t="shared" si="70"/>
        <v>3.0368669366886295E-40</v>
      </c>
      <c r="II67" s="86">
        <f t="shared" si="71"/>
        <v>6.2557116838149011E-305</v>
      </c>
      <c r="IJ67" s="86">
        <f t="shared" si="71"/>
        <v>1.5244931194464062E-195</v>
      </c>
      <c r="IK67" s="86">
        <f t="shared" si="71"/>
        <v>1.3354610390558843E-209</v>
      </c>
      <c r="IL67" s="86">
        <f t="shared" si="71"/>
        <v>2.8415240892807719E-198</v>
      </c>
      <c r="IM67" s="86">
        <f t="shared" si="71"/>
        <v>1.761588815545167E-204</v>
      </c>
      <c r="IN67" s="86">
        <f t="shared" si="71"/>
        <v>7.5012834649856238E-217</v>
      </c>
      <c r="IO67" s="86">
        <f t="shared" si="71"/>
        <v>1.3232031812691839E-225</v>
      </c>
      <c r="IP67" s="86">
        <f t="shared" si="71"/>
        <v>5.7296433765210626E-209</v>
      </c>
      <c r="IQ67" s="86">
        <f t="shared" si="71"/>
        <v>2.7012009634413535E-215</v>
      </c>
      <c r="IR67" s="86">
        <f t="shared" si="71"/>
        <v>3.613069329294264E-227</v>
      </c>
      <c r="IS67" s="86">
        <f t="shared" si="71"/>
        <v>2.3193549008059362E-241</v>
      </c>
      <c r="IT67" s="86">
        <f t="shared" si="71"/>
        <v>2.6574262785105459E-214</v>
      </c>
      <c r="IU67" s="86">
        <f t="shared" si="71"/>
        <v>1.075530777595395E-282</v>
      </c>
      <c r="IV67" s="86">
        <f t="shared" si="71"/>
        <v>1.1585001245653737E-76</v>
      </c>
      <c r="IW67" s="86">
        <f t="shared" si="71"/>
        <v>1.6592609759297795E-125</v>
      </c>
      <c r="IY67" s="86">
        <f t="shared" si="72"/>
        <v>1.4774974134317807E-2</v>
      </c>
      <c r="IZ67" s="86">
        <f t="shared" si="72"/>
        <v>1.9005771391923304E-2</v>
      </c>
      <c r="JA67" s="86">
        <f t="shared" si="72"/>
        <v>1.5435982982002614E-2</v>
      </c>
      <c r="JB67" s="86">
        <f t="shared" si="72"/>
        <v>1.5139385887135242E-2</v>
      </c>
      <c r="JC67" s="86">
        <f t="shared" si="72"/>
        <v>2.1072369132664741E-2</v>
      </c>
      <c r="JD67" s="86">
        <f t="shared" si="72"/>
        <v>1.4659256249998481E-2</v>
      </c>
      <c r="JE67" s="86">
        <f t="shared" si="72"/>
        <v>2.4338903139663807E-2</v>
      </c>
      <c r="JF67" s="86">
        <f t="shared" si="72"/>
        <v>2.0332608064176399E-2</v>
      </c>
      <c r="JG67" s="86">
        <f t="shared" si="72"/>
        <v>1.3381098162201063E-2</v>
      </c>
      <c r="JH67" s="86">
        <f t="shared" si="72"/>
        <v>1.1981795211143897E-2</v>
      </c>
      <c r="JI67" s="86">
        <f t="shared" si="72"/>
        <v>9.0843763084227213E-3</v>
      </c>
      <c r="JJ67" s="86">
        <f t="shared" si="72"/>
        <v>1.2945572923827628E-2</v>
      </c>
      <c r="JK67" s="86">
        <f t="shared" si="72"/>
        <v>3.7306665029890754E-3</v>
      </c>
      <c r="JL67" s="86">
        <f t="shared" si="72"/>
        <v>4.6452049263563458E-3</v>
      </c>
      <c r="JM67" s="86">
        <f t="shared" si="72"/>
        <v>1.8433009292772467E-3</v>
      </c>
    </row>
    <row r="68" spans="2:273" x14ac:dyDescent="0.25">
      <c r="B68" s="2">
        <v>41</v>
      </c>
      <c r="C68" s="37">
        <v>75.090999999999994</v>
      </c>
      <c r="D68" s="37">
        <v>75.650000000000006</v>
      </c>
      <c r="E68" s="37">
        <v>74.869</v>
      </c>
      <c r="F68" s="37">
        <v>73</v>
      </c>
      <c r="G68" s="37">
        <v>81.397000000000006</v>
      </c>
      <c r="H68" s="37">
        <v>77.5</v>
      </c>
      <c r="I68" s="37">
        <v>84.418999999999997</v>
      </c>
      <c r="J68" s="37">
        <v>83.257999999999996</v>
      </c>
      <c r="K68" s="37">
        <v>77.613</v>
      </c>
      <c r="L68" s="37">
        <v>75.629000000000005</v>
      </c>
      <c r="M68" s="37">
        <v>65.435000000000002</v>
      </c>
      <c r="N68" s="37">
        <v>68.838999999999999</v>
      </c>
      <c r="O68" s="37">
        <v>63.871000000000002</v>
      </c>
      <c r="P68" s="37">
        <v>55.725999999999999</v>
      </c>
      <c r="Q68" s="37">
        <v>49.354999999999997</v>
      </c>
      <c r="S68" s="4">
        <f t="shared" si="74"/>
        <v>76.201866248033525</v>
      </c>
      <c r="T68" s="4">
        <f t="shared" si="74"/>
        <v>80.664870692333849</v>
      </c>
      <c r="U68" s="4">
        <f t="shared" si="74"/>
        <v>80.796788619657136</v>
      </c>
      <c r="V68" s="4">
        <f t="shared" si="74"/>
        <v>80.145350718291837</v>
      </c>
      <c r="W68" s="4">
        <f t="shared" si="74"/>
        <v>86.743923186334797</v>
      </c>
      <c r="X68" s="4">
        <f t="shared" si="74"/>
        <v>83.498779898725587</v>
      </c>
      <c r="Y68" s="4">
        <f t="shared" si="74"/>
        <v>89.983372685096469</v>
      </c>
      <c r="Z68" s="4">
        <f t="shared" si="74"/>
        <v>83.083439632069926</v>
      </c>
      <c r="AA68" s="4">
        <f t="shared" si="74"/>
        <v>79.567660769724895</v>
      </c>
      <c r="AB68" s="4">
        <f t="shared" si="74"/>
        <v>75.014552518338206</v>
      </c>
      <c r="AC68" s="4">
        <f t="shared" si="74"/>
        <v>66.580152489620644</v>
      </c>
      <c r="AD68" s="4">
        <f t="shared" si="74"/>
        <v>70.712693795245414</v>
      </c>
      <c r="AE68" s="4">
        <f t="shared" si="74"/>
        <v>64.101822069249138</v>
      </c>
      <c r="AF68" s="4">
        <f t="shared" si="74"/>
        <v>58.614839069116059</v>
      </c>
      <c r="AG68" s="4">
        <f t="shared" si="74"/>
        <v>50.290752943505247</v>
      </c>
      <c r="AI68" s="4">
        <f t="shared" si="75"/>
        <v>-1.1108662480335312</v>
      </c>
      <c r="AJ68" s="4">
        <f t="shared" si="75"/>
        <v>-5.0148706923338437</v>
      </c>
      <c r="AK68" s="4">
        <f t="shared" si="75"/>
        <v>-5.9277886196571359</v>
      </c>
      <c r="AL68" s="4">
        <f t="shared" si="75"/>
        <v>-7.1453507182918372</v>
      </c>
      <c r="AM68" s="4">
        <f t="shared" si="75"/>
        <v>-5.3469231863347915</v>
      </c>
      <c r="AN68" s="4">
        <f t="shared" si="75"/>
        <v>-5.9987798987255871</v>
      </c>
      <c r="AO68" s="4">
        <f t="shared" si="75"/>
        <v>-5.5643726850964725</v>
      </c>
      <c r="AP68" s="4">
        <f t="shared" si="75"/>
        <v>0.17456036793007002</v>
      </c>
      <c r="AQ68" s="4">
        <f t="shared" si="75"/>
        <v>-1.9546607697248959</v>
      </c>
      <c r="AR68" s="4">
        <f t="shared" si="75"/>
        <v>0.61444748166179863</v>
      </c>
      <c r="AS68" s="4">
        <f t="shared" si="75"/>
        <v>-1.1451524896206422</v>
      </c>
      <c r="AT68" s="4">
        <f t="shared" si="75"/>
        <v>-1.8736937952454156</v>
      </c>
      <c r="AU68" s="4">
        <f t="shared" si="75"/>
        <v>-0.23082206924913606</v>
      </c>
      <c r="AV68" s="4">
        <f t="shared" si="75"/>
        <v>-2.8888390691160595</v>
      </c>
      <c r="AW68" s="4">
        <f t="shared" si="75"/>
        <v>-0.93575294350524985</v>
      </c>
      <c r="AY68" s="2">
        <f t="shared" si="65"/>
        <v>62.112223641923364</v>
      </c>
      <c r="AZ68" s="2">
        <f t="shared" si="65"/>
        <v>64.092094204270268</v>
      </c>
      <c r="BA68" s="2">
        <f t="shared" si="65"/>
        <v>65.845407751514031</v>
      </c>
      <c r="BB68" s="2">
        <f t="shared" si="65"/>
        <v>66.142538457988522</v>
      </c>
      <c r="BC68" s="2">
        <f t="shared" si="65"/>
        <v>68.815525267785617</v>
      </c>
      <c r="BD68" s="2">
        <f t="shared" si="65"/>
        <v>69.445888486392178</v>
      </c>
      <c r="BE68" s="2">
        <f t="shared" si="65"/>
        <v>68.665214211803871</v>
      </c>
      <c r="BF68" s="2">
        <f t="shared" si="65"/>
        <v>66.133000801683025</v>
      </c>
      <c r="BG68" s="2">
        <f t="shared" si="65"/>
        <v>66.764595858196031</v>
      </c>
      <c r="BH68" s="2">
        <f t="shared" si="65"/>
        <v>63.682775204412827</v>
      </c>
      <c r="BI68" s="2">
        <f t="shared" si="65"/>
        <v>56.800095935041725</v>
      </c>
      <c r="BJ68" s="2">
        <f t="shared" si="65"/>
        <v>58.250877534051718</v>
      </c>
      <c r="BK68" s="2">
        <f t="shared" si="65"/>
        <v>59.689716696344846</v>
      </c>
      <c r="BL68" s="2">
        <f t="shared" si="65"/>
        <v>53.546104112096927</v>
      </c>
      <c r="BM68" s="2">
        <f t="shared" si="65"/>
        <v>48.375840946336631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>
        <f t="shared" si="22"/>
        <v>63.871000000000002</v>
      </c>
      <c r="CB68" s="2">
        <f t="shared" si="23"/>
        <v>55.725999999999999</v>
      </c>
      <c r="CC68" s="2">
        <f t="shared" si="24"/>
        <v>49.354999999999997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63.254891228070186</v>
      </c>
      <c r="DL68" s="2">
        <f t="shared" si="76"/>
        <v>66.371852172010065</v>
      </c>
      <c r="DM68" s="2">
        <f t="shared" si="76"/>
        <v>67.906940080971651</v>
      </c>
      <c r="DN68" s="2">
        <f t="shared" si="76"/>
        <v>70.246204993252377</v>
      </c>
      <c r="DO68" s="2">
        <f t="shared" si="76"/>
        <v>73.443119159645477</v>
      </c>
      <c r="DP68" s="2">
        <f t="shared" si="76"/>
        <v>73.221488259109293</v>
      </c>
      <c r="DQ68" s="2">
        <f t="shared" si="76"/>
        <v>72.871651931283509</v>
      </c>
      <c r="DR68" s="2">
        <f t="shared" si="76"/>
        <v>71.569851624904288</v>
      </c>
      <c r="DS68" s="2">
        <f t="shared" si="76"/>
        <v>70.424752532833025</v>
      </c>
      <c r="DT68" s="2">
        <f t="shared" si="76"/>
        <v>67.82368386491558</v>
      </c>
      <c r="DU68" s="2">
        <f t="shared" si="76"/>
        <v>63.028007692307703</v>
      </c>
      <c r="DV68" s="2">
        <f t="shared" si="76"/>
        <v>64.937605440900569</v>
      </c>
      <c r="DW68" s="2">
        <f t="shared" si="76"/>
        <v>62.360756100229764</v>
      </c>
      <c r="DX68" s="2">
        <f t="shared" si="76"/>
        <v>54.127669985775235</v>
      </c>
      <c r="DY68" s="2">
        <f t="shared" si="76"/>
        <v>48.561624369747904</v>
      </c>
      <c r="EA68" s="2">
        <f t="shared" si="77"/>
        <v>61.118975553945504</v>
      </c>
      <c r="EB68" s="2">
        <f t="shared" si="77"/>
        <v>62.254835850592393</v>
      </c>
      <c r="EC68" s="2">
        <f t="shared" si="77"/>
        <v>64.07565442687833</v>
      </c>
      <c r="ED68" s="2">
        <f t="shared" si="77"/>
        <v>62.600796247477284</v>
      </c>
      <c r="EE68" s="2">
        <f t="shared" si="77"/>
        <v>65.172424006962927</v>
      </c>
      <c r="EF68" s="2">
        <f t="shared" si="77"/>
        <v>66.145414851946441</v>
      </c>
      <c r="EG68" s="2">
        <f t="shared" si="77"/>
        <v>65.508511879997727</v>
      </c>
      <c r="EH68" s="2">
        <f t="shared" si="77"/>
        <v>61.802975089694613</v>
      </c>
      <c r="EI68" s="2">
        <f t="shared" si="77"/>
        <v>63.488614833540403</v>
      </c>
      <c r="EJ68" s="2">
        <f t="shared" si="77"/>
        <v>59.871413655949624</v>
      </c>
      <c r="EK68" s="2">
        <f t="shared" si="77"/>
        <v>50.684258424836678</v>
      </c>
      <c r="EL68" s="2">
        <f t="shared" si="77"/>
        <v>52.217157251734726</v>
      </c>
      <c r="EM68" s="2">
        <f t="shared" si="77"/>
        <v>56.529978007900077</v>
      </c>
      <c r="EN68" s="2">
        <f t="shared" si="77"/>
        <v>52.892522297649322</v>
      </c>
      <c r="EO68" s="2">
        <f t="shared" si="77"/>
        <v>48.131640522481163</v>
      </c>
      <c r="EQ68" s="2">
        <f t="shared" si="78"/>
        <v>57.996652330666976</v>
      </c>
      <c r="ER68" s="2">
        <f t="shared" si="78"/>
        <v>59.466588732202531</v>
      </c>
      <c r="ES68" s="2">
        <f t="shared" si="78"/>
        <v>60.935587040087853</v>
      </c>
      <c r="ET68" s="2">
        <f t="shared" si="78"/>
        <v>61.409150559388621</v>
      </c>
      <c r="EU68" s="2">
        <f t="shared" si="78"/>
        <v>63.319722020513822</v>
      </c>
      <c r="EV68" s="2">
        <f t="shared" si="78"/>
        <v>65.288251673580987</v>
      </c>
      <c r="EW68" s="2">
        <f t="shared" si="78"/>
        <v>63.701157566021934</v>
      </c>
      <c r="EX68" s="2">
        <f t="shared" si="78"/>
        <v>60.463268372479256</v>
      </c>
      <c r="EY68" s="2">
        <f t="shared" si="78"/>
        <v>62.746765261007781</v>
      </c>
      <c r="EZ68" s="2">
        <f t="shared" si="78"/>
        <v>56.609024287215846</v>
      </c>
      <c r="FA68" s="2">
        <f t="shared" si="78"/>
        <v>50.078042295196667</v>
      </c>
      <c r="FB68" s="2">
        <f t="shared" si="78"/>
        <v>54.424665596890044</v>
      </c>
      <c r="FC68" s="2">
        <f t="shared" si="78"/>
        <v>57.319534314290955</v>
      </c>
      <c r="FD68" s="2">
        <f t="shared" si="78"/>
        <v>56.613707801195567</v>
      </c>
      <c r="FE68" s="2">
        <f t="shared" si="78"/>
        <v>49.50747953159609</v>
      </c>
      <c r="FG68" s="2">
        <f t="shared" si="79"/>
        <v>0.53496784664773356</v>
      </c>
      <c r="FH68" s="2">
        <f t="shared" si="79"/>
        <v>0.55371370155956434</v>
      </c>
      <c r="FI68" s="2">
        <f t="shared" si="79"/>
        <v>0.53805060553439454</v>
      </c>
      <c r="FJ68" s="2">
        <f t="shared" si="79"/>
        <v>0.53674380089649298</v>
      </c>
      <c r="FK68" s="2">
        <f t="shared" si="79"/>
        <v>0.55950774001044468</v>
      </c>
      <c r="FL68" s="2">
        <f t="shared" si="79"/>
        <v>0.53356687889103049</v>
      </c>
      <c r="FM68" s="2">
        <f t="shared" si="79"/>
        <v>0.57127121610721909</v>
      </c>
      <c r="FN68" s="2">
        <f t="shared" si="79"/>
        <v>0.55665500463625905</v>
      </c>
      <c r="FO68" s="2">
        <f t="shared" si="79"/>
        <v>0.52768832109097163</v>
      </c>
      <c r="FP68" s="2">
        <f t="shared" si="79"/>
        <v>0.52070325001093587</v>
      </c>
      <c r="FQ68" s="2">
        <f t="shared" si="79"/>
        <v>0.50453788632578223</v>
      </c>
      <c r="FR68" s="2">
        <f t="shared" si="79"/>
        <v>0.52567290076645889</v>
      </c>
      <c r="FS68" s="2">
        <f t="shared" si="79"/>
        <v>0.45809624701969026</v>
      </c>
      <c r="FT68" s="2">
        <f t="shared" si="79"/>
        <v>0.47089591369529221</v>
      </c>
      <c r="FU68" s="2">
        <f t="shared" si="79"/>
        <v>0.43212109183247216</v>
      </c>
      <c r="FW68" s="2">
        <f t="shared" si="67"/>
        <v>6.8466131358593765E-6</v>
      </c>
      <c r="FX68" s="2">
        <f t="shared" si="67"/>
        <v>3.9315391289973112E-5</v>
      </c>
      <c r="FY68" s="2">
        <f t="shared" si="67"/>
        <v>3.4000320477679421E-5</v>
      </c>
      <c r="FZ68" s="2">
        <f t="shared" si="67"/>
        <v>3.4226322180370999E-5</v>
      </c>
      <c r="GA68" s="2">
        <f t="shared" si="67"/>
        <v>4.0988063736491699E-5</v>
      </c>
      <c r="GB68" s="2">
        <f t="shared" si="67"/>
        <v>4.8263918059123787E-5</v>
      </c>
      <c r="GC68" s="2">
        <f t="shared" si="67"/>
        <v>4.8550532208752465E-5</v>
      </c>
      <c r="GD68" s="2">
        <f t="shared" si="67"/>
        <v>5.2339987137456535E-5</v>
      </c>
      <c r="GE68" s="2">
        <f t="shared" si="67"/>
        <v>5.0976967403014854E-5</v>
      </c>
      <c r="GF68" s="2">
        <f t="shared" si="67"/>
        <v>4.1600714599962552E-5</v>
      </c>
      <c r="GG68" s="2">
        <f t="shared" si="67"/>
        <v>3.7268095691512829E-5</v>
      </c>
      <c r="GH68" s="2">
        <f t="shared" si="67"/>
        <v>3.0347246276176643E-5</v>
      </c>
      <c r="GI68" s="2">
        <f t="shared" si="67"/>
        <v>2.2996986789551216E-5</v>
      </c>
      <c r="GJ68" s="2">
        <f t="shared" si="67"/>
        <v>1.6157611684508185E-5</v>
      </c>
      <c r="GK68" s="2">
        <f t="shared" si="67"/>
        <v>1.5747583703871438E-5</v>
      </c>
      <c r="GM68" s="86">
        <f t="shared" si="68"/>
        <v>2.0417710547425309E-2</v>
      </c>
      <c r="GN68" s="86">
        <f t="shared" si="68"/>
        <v>2.5733369926885546E-2</v>
      </c>
      <c r="GO68" s="86">
        <f t="shared" si="68"/>
        <v>2.1278344604219051E-2</v>
      </c>
      <c r="GP68" s="86">
        <f t="shared" si="68"/>
        <v>2.0862026313722984E-2</v>
      </c>
      <c r="GQ68" s="86">
        <f t="shared" si="68"/>
        <v>2.8843884815987396E-2</v>
      </c>
      <c r="GR68" s="86">
        <f t="shared" si="68"/>
        <v>2.0791478450995101E-2</v>
      </c>
      <c r="GS68" s="86">
        <f t="shared" si="68"/>
        <v>3.2806976351795157E-2</v>
      </c>
      <c r="GT68" s="86">
        <f t="shared" si="68"/>
        <v>2.795622899850549E-2</v>
      </c>
      <c r="GU68" s="86">
        <f t="shared" si="68"/>
        <v>1.9119345615798169E-2</v>
      </c>
      <c r="GV68" s="86">
        <f t="shared" si="68"/>
        <v>1.7017561818866926E-2</v>
      </c>
      <c r="GW68" s="86">
        <f t="shared" si="68"/>
        <v>1.3387968475682431E-2</v>
      </c>
      <c r="GX68" s="86">
        <f t="shared" si="68"/>
        <v>1.8365952027256379E-2</v>
      </c>
      <c r="GY68" s="86">
        <f t="shared" si="68"/>
        <v>5.80822592229933E-3</v>
      </c>
      <c r="GZ68" s="86">
        <f t="shared" si="68"/>
        <v>7.2595061315922239E-3</v>
      </c>
      <c r="HA68" s="86">
        <f t="shared" si="68"/>
        <v>3.0815823442220136E-3</v>
      </c>
      <c r="HC68" s="86">
        <f t="shared" si="73"/>
        <v>8.8655889309430837E-11</v>
      </c>
      <c r="HD68" s="86">
        <f t="shared" si="69"/>
        <v>1.5314462709928664E-9</v>
      </c>
      <c r="HE68" s="86">
        <f t="shared" si="69"/>
        <v>8.1971522328022168E-10</v>
      </c>
      <c r="HF68" s="86">
        <f t="shared" si="69"/>
        <v>2.3228411156635075E-9</v>
      </c>
      <c r="HG68" s="86">
        <f t="shared" si="69"/>
        <v>2.9170909564269661E-9</v>
      </c>
      <c r="HH68" s="86">
        <f t="shared" si="69"/>
        <v>8.8979639144394914E-10</v>
      </c>
      <c r="HI68" s="86">
        <f t="shared" si="69"/>
        <v>2.4471015510123935E-10</v>
      </c>
      <c r="HJ68" s="86">
        <f t="shared" si="69"/>
        <v>1.3883980512910539E-9</v>
      </c>
      <c r="HK68" s="86">
        <f t="shared" si="69"/>
        <v>9.8247212442055447E-10</v>
      </c>
      <c r="HL68" s="86">
        <f t="shared" si="69"/>
        <v>3.6530114122031953E-10</v>
      </c>
      <c r="HM68" s="86">
        <f t="shared" si="69"/>
        <v>1.9664616979527217E-10</v>
      </c>
      <c r="HN68" s="86">
        <f t="shared" si="69"/>
        <v>1.6866808859848598E-9</v>
      </c>
      <c r="HO68" s="86">
        <f t="shared" si="69"/>
        <v>2.521809097335068E-12</v>
      </c>
      <c r="HP68" s="86">
        <f t="shared" si="69"/>
        <v>1.4294511278558912E-14</v>
      </c>
      <c r="HQ68" s="86">
        <f t="shared" si="69"/>
        <v>6.7612064684490349E-16</v>
      </c>
      <c r="HS68" s="86">
        <f t="shared" si="70"/>
        <v>5.4776580998029562E-97</v>
      </c>
      <c r="HT68" s="86">
        <f t="shared" si="70"/>
        <v>5.774139427692433E-72</v>
      </c>
      <c r="HU68" s="86">
        <f t="shared" si="70"/>
        <v>8.7026612298348264E-76</v>
      </c>
      <c r="HV68" s="86">
        <f t="shared" si="70"/>
        <v>2.2955501809682168E-71</v>
      </c>
      <c r="HW68" s="86">
        <f t="shared" si="70"/>
        <v>4.2011279852866214E-73</v>
      </c>
      <c r="HX68" s="86">
        <f t="shared" si="70"/>
        <v>6.9333025987852711E-78</v>
      </c>
      <c r="HY68" s="86">
        <f t="shared" si="70"/>
        <v>2.902700235522351E-81</v>
      </c>
      <c r="HZ68" s="86">
        <f t="shared" si="70"/>
        <v>6.1172568323647762E-76</v>
      </c>
      <c r="IA68" s="86">
        <f t="shared" si="70"/>
        <v>1.0895869875792696E-77</v>
      </c>
      <c r="IB68" s="86">
        <f t="shared" si="70"/>
        <v>4.0158467214414006E-81</v>
      </c>
      <c r="IC68" s="86">
        <f t="shared" si="70"/>
        <v>2.5512343268000484E-86</v>
      </c>
      <c r="ID68" s="86">
        <f t="shared" si="70"/>
        <v>2.9809227998498953E-76</v>
      </c>
      <c r="IE68" s="86">
        <f t="shared" si="70"/>
        <v>4.2738017061767934E-102</v>
      </c>
      <c r="IF68" s="86">
        <f t="shared" si="70"/>
        <v>1.1805903820347034E-69</v>
      </c>
      <c r="IG68" s="86">
        <f t="shared" si="70"/>
        <v>2.1639421488708898E-39</v>
      </c>
      <c r="II68" s="86">
        <f t="shared" si="71"/>
        <v>2.7043826054493157E-300</v>
      </c>
      <c r="IJ68" s="86">
        <f t="shared" si="71"/>
        <v>4.4567511548333344E-192</v>
      </c>
      <c r="IK68" s="86">
        <f t="shared" si="71"/>
        <v>6.184592119254701E-206</v>
      </c>
      <c r="IL68" s="86">
        <f t="shared" si="71"/>
        <v>8.3470924119670838E-195</v>
      </c>
      <c r="IM68" s="86">
        <f t="shared" si="71"/>
        <v>7.6999184829650879E-201</v>
      </c>
      <c r="IN68" s="86">
        <f t="shared" si="71"/>
        <v>6.3190384493425381E-213</v>
      </c>
      <c r="IO68" s="86">
        <f t="shared" si="71"/>
        <v>1.6195600913964968E-221</v>
      </c>
      <c r="IP68" s="86">
        <f t="shared" si="71"/>
        <v>3.7184782340556924E-205</v>
      </c>
      <c r="IQ68" s="86">
        <f t="shared" si="71"/>
        <v>2.2382899543316382E-211</v>
      </c>
      <c r="IR68" s="86">
        <f t="shared" si="71"/>
        <v>4.0928894949514421E-223</v>
      </c>
      <c r="IS68" s="86">
        <f t="shared" si="71"/>
        <v>4.2568567974768428E-237</v>
      </c>
      <c r="IT68" s="86">
        <f t="shared" si="71"/>
        <v>1.3573192015912763E-210</v>
      </c>
      <c r="IU68" s="86">
        <f t="shared" si="71"/>
        <v>6.4309822254173963E-278</v>
      </c>
      <c r="IV68" s="86">
        <f t="shared" si="71"/>
        <v>1.9817877000321562E-75</v>
      </c>
      <c r="IW68" s="86">
        <f t="shared" si="71"/>
        <v>1.7865180482770196E-123</v>
      </c>
      <c r="IY68" s="86">
        <f t="shared" si="72"/>
        <v>2.0417710636081197E-2</v>
      </c>
      <c r="IZ68" s="86">
        <f t="shared" si="72"/>
        <v>2.5733371458331818E-2</v>
      </c>
      <c r="JA68" s="86">
        <f t="shared" si="72"/>
        <v>2.1278345423934274E-2</v>
      </c>
      <c r="JB68" s="86">
        <f t="shared" si="72"/>
        <v>2.0862028636564101E-2</v>
      </c>
      <c r="JC68" s="86">
        <f t="shared" si="72"/>
        <v>2.8843887733078354E-2</v>
      </c>
      <c r="JD68" s="86">
        <f t="shared" si="72"/>
        <v>2.0791479340791494E-2</v>
      </c>
      <c r="JE68" s="86">
        <f t="shared" si="72"/>
        <v>3.2806976596505312E-2</v>
      </c>
      <c r="JF68" s="86">
        <f t="shared" si="72"/>
        <v>2.7956230386903543E-2</v>
      </c>
      <c r="JG68" s="86">
        <f t="shared" si="72"/>
        <v>1.9119346598270293E-2</v>
      </c>
      <c r="JH68" s="86">
        <f t="shared" si="72"/>
        <v>1.7017562184168066E-2</v>
      </c>
      <c r="JI68" s="86">
        <f t="shared" si="72"/>
        <v>1.3387968672328601E-2</v>
      </c>
      <c r="JJ68" s="86">
        <f t="shared" si="72"/>
        <v>1.8365953713937264E-2</v>
      </c>
      <c r="JK68" s="86">
        <f t="shared" si="72"/>
        <v>5.8082259248211391E-3</v>
      </c>
      <c r="JL68" s="86">
        <f t="shared" si="72"/>
        <v>7.259506131606518E-3</v>
      </c>
      <c r="JM68" s="86">
        <f t="shared" si="72"/>
        <v>3.0815823442226897E-3</v>
      </c>
    </row>
    <row r="69" spans="2:273" x14ac:dyDescent="0.25">
      <c r="B69" s="2">
        <v>42</v>
      </c>
      <c r="C69" s="37">
        <v>82.515000000000001</v>
      </c>
      <c r="D69" s="37">
        <v>81</v>
      </c>
      <c r="E69" s="37">
        <v>79.525000000000006</v>
      </c>
      <c r="F69" s="37">
        <v>75.016000000000005</v>
      </c>
      <c r="G69" s="37">
        <v>85.635000000000005</v>
      </c>
      <c r="H69" s="37">
        <v>79.774000000000001</v>
      </c>
      <c r="I69" s="37">
        <v>88.451999999999998</v>
      </c>
      <c r="J69" s="37">
        <v>88.531999999999996</v>
      </c>
      <c r="K69" s="37">
        <v>80</v>
      </c>
      <c r="L69" s="37">
        <v>77.468000000000004</v>
      </c>
      <c r="M69" s="37">
        <v>66.661000000000001</v>
      </c>
      <c r="N69" s="37">
        <v>71.887</v>
      </c>
      <c r="O69" s="37">
        <v>65.403000000000006</v>
      </c>
      <c r="P69" s="37">
        <v>56.725999999999999</v>
      </c>
      <c r="Q69" s="37">
        <v>49.064999999999998</v>
      </c>
      <c r="S69" s="4">
        <f t="shared" si="74"/>
        <v>80.479473011280817</v>
      </c>
      <c r="T69" s="4">
        <f t="shared" si="74"/>
        <v>85.254133013431598</v>
      </c>
      <c r="U69" s="4">
        <f t="shared" si="74"/>
        <v>85.264746745458567</v>
      </c>
      <c r="V69" s="4">
        <f t="shared" si="74"/>
        <v>84.265759376069013</v>
      </c>
      <c r="W69" s="4">
        <f t="shared" si="74"/>
        <v>91.837310703050562</v>
      </c>
      <c r="X69" s="4">
        <f t="shared" si="74"/>
        <v>88.10068780643229</v>
      </c>
      <c r="Y69" s="4">
        <f t="shared" si="74"/>
        <v>95.682774034022728</v>
      </c>
      <c r="Z69" s="4">
        <f t="shared" si="74"/>
        <v>87.922333266985916</v>
      </c>
      <c r="AA69" s="4">
        <f t="shared" si="74"/>
        <v>83.810568828766932</v>
      </c>
      <c r="AB69" s="4">
        <f t="shared" si="74"/>
        <v>78.697755712871867</v>
      </c>
      <c r="AC69" s="4">
        <f t="shared" si="74"/>
        <v>70.122163453353068</v>
      </c>
      <c r="AD69" s="4">
        <f t="shared" si="74"/>
        <v>74.698594042163322</v>
      </c>
      <c r="AE69" s="4">
        <f t="shared" si="74"/>
        <v>66.090816037714291</v>
      </c>
      <c r="AF69" s="4">
        <f t="shared" si="74"/>
        <v>60.956021080196791</v>
      </c>
      <c r="AG69" s="4">
        <f t="shared" si="74"/>
        <v>51.326842593514073</v>
      </c>
      <c r="AI69" s="4">
        <f t="shared" si="75"/>
        <v>2.0355269887191838</v>
      </c>
      <c r="AJ69" s="4">
        <f t="shared" si="75"/>
        <v>-4.2541330134315984</v>
      </c>
      <c r="AK69" s="4">
        <f t="shared" si="75"/>
        <v>-5.7397467454585609</v>
      </c>
      <c r="AL69" s="4">
        <f t="shared" si="75"/>
        <v>-9.249759376069008</v>
      </c>
      <c r="AM69" s="4">
        <f t="shared" si="75"/>
        <v>-6.2023107030505571</v>
      </c>
      <c r="AN69" s="4">
        <f t="shared" si="75"/>
        <v>-8.3266878064322896</v>
      </c>
      <c r="AO69" s="4">
        <f t="shared" si="75"/>
        <v>-7.2307740340227298</v>
      </c>
      <c r="AP69" s="4">
        <f t="shared" si="75"/>
        <v>0.60966673301408036</v>
      </c>
      <c r="AQ69" s="4">
        <f t="shared" si="75"/>
        <v>-3.8105688287669324</v>
      </c>
      <c r="AR69" s="4">
        <f t="shared" si="75"/>
        <v>-1.2297557128718637</v>
      </c>
      <c r="AS69" s="4">
        <f t="shared" si="75"/>
        <v>-3.4611634533530662</v>
      </c>
      <c r="AT69" s="4">
        <f t="shared" si="75"/>
        <v>-2.8115940421633212</v>
      </c>
      <c r="AU69" s="4">
        <f t="shared" si="75"/>
        <v>-0.68781603771428479</v>
      </c>
      <c r="AV69" s="4">
        <f t="shared" si="75"/>
        <v>-4.2300210801967921</v>
      </c>
      <c r="AW69" s="4">
        <f t="shared" si="75"/>
        <v>-2.2618425935140749</v>
      </c>
      <c r="AY69" s="2">
        <f t="shared" si="65"/>
        <v>62.033315576587675</v>
      </c>
      <c r="AZ69" s="2">
        <f t="shared" si="65"/>
        <v>63.967943404744808</v>
      </c>
      <c r="BA69" s="2">
        <f t="shared" si="65"/>
        <v>65.73908837534124</v>
      </c>
      <c r="BB69" s="2">
        <f t="shared" si="65"/>
        <v>65.979510959157395</v>
      </c>
      <c r="BC69" s="2">
        <f t="shared" si="65"/>
        <v>68.648430227066186</v>
      </c>
      <c r="BD69" s="2">
        <f t="shared" si="65"/>
        <v>69.324456569657031</v>
      </c>
      <c r="BE69" s="2">
        <f t="shared" si="65"/>
        <v>68.48737749842175</v>
      </c>
      <c r="BF69" s="2">
        <f t="shared" si="65"/>
        <v>65.911814843087498</v>
      </c>
      <c r="BG69" s="2">
        <f t="shared" si="65"/>
        <v>66.584230258160844</v>
      </c>
      <c r="BH69" s="2">
        <f t="shared" si="65"/>
        <v>63.500030374475678</v>
      </c>
      <c r="BI69" s="2">
        <f t="shared" si="65"/>
        <v>56.57076077827363</v>
      </c>
      <c r="BJ69" s="2">
        <f t="shared" si="65"/>
        <v>58.016620387331315</v>
      </c>
      <c r="BK69" s="2">
        <f t="shared" si="65"/>
        <v>59.634312009264939</v>
      </c>
      <c r="BL69" s="2">
        <f t="shared" si="65"/>
        <v>53.53512587927824</v>
      </c>
      <c r="BM69" s="2">
        <f t="shared" si="65"/>
        <v>48.334354818584025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>
        <f t="shared" si="22"/>
        <v>65.403000000000006</v>
      </c>
      <c r="CB69" s="2" t="str">
        <f t="shared" si="23"/>
        <v/>
      </c>
      <c r="CC69" s="2">
        <f t="shared" si="24"/>
        <v>49.064999999999998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63.411990013495291</v>
      </c>
      <c r="DL69" s="2">
        <f t="shared" si="76"/>
        <v>66.554093555093544</v>
      </c>
      <c r="DM69" s="2">
        <f t="shared" si="76"/>
        <v>68.10523805668015</v>
      </c>
      <c r="DN69" s="2">
        <f t="shared" si="76"/>
        <v>70.468055802968962</v>
      </c>
      <c r="DO69" s="2">
        <f t="shared" si="76"/>
        <v>73.729682350366559</v>
      </c>
      <c r="DP69" s="2">
        <f t="shared" si="76"/>
        <v>73.516181781376503</v>
      </c>
      <c r="DQ69" s="2">
        <f t="shared" si="76"/>
        <v>73.08505985337564</v>
      </c>
      <c r="DR69" s="2">
        <f t="shared" si="76"/>
        <v>71.791595907648571</v>
      </c>
      <c r="DS69" s="2">
        <f t="shared" si="76"/>
        <v>70.611366604127596</v>
      </c>
      <c r="DT69" s="2">
        <f t="shared" si="76"/>
        <v>68.028333114446539</v>
      </c>
      <c r="DU69" s="2">
        <f t="shared" si="76"/>
        <v>63.188264165103199</v>
      </c>
      <c r="DV69" s="2">
        <f t="shared" si="76"/>
        <v>65.12898011257036</v>
      </c>
      <c r="DW69" s="2">
        <f t="shared" si="76"/>
        <v>62.623137651821843</v>
      </c>
      <c r="DX69" s="2">
        <f t="shared" si="76"/>
        <v>54.24570720720719</v>
      </c>
      <c r="DY69" s="2">
        <f t="shared" si="76"/>
        <v>48.582624089635857</v>
      </c>
      <c r="EA69" s="2">
        <f t="shared" si="77"/>
        <v>60.940364964174655</v>
      </c>
      <c r="EB69" s="2">
        <f t="shared" si="77"/>
        <v>62.067149317174646</v>
      </c>
      <c r="EC69" s="2">
        <f t="shared" si="77"/>
        <v>63.886558233293968</v>
      </c>
      <c r="ED69" s="2">
        <f t="shared" si="77"/>
        <v>62.446458454212902</v>
      </c>
      <c r="EE69" s="2">
        <f t="shared" si="77"/>
        <v>65.000167059802976</v>
      </c>
      <c r="EF69" s="2">
        <f t="shared" si="77"/>
        <v>65.982637786443959</v>
      </c>
      <c r="EG69" s="2">
        <f t="shared" si="77"/>
        <v>65.340663753125071</v>
      </c>
      <c r="EH69" s="2">
        <f t="shared" si="77"/>
        <v>61.641070647259589</v>
      </c>
      <c r="EI69" s="2">
        <f t="shared" si="77"/>
        <v>63.296942406359285</v>
      </c>
      <c r="EJ69" s="2">
        <f t="shared" si="77"/>
        <v>59.698846826317542</v>
      </c>
      <c r="EK69" s="2">
        <f t="shared" si="77"/>
        <v>50.644135721897193</v>
      </c>
      <c r="EL69" s="2">
        <f t="shared" si="77"/>
        <v>52.163521647139113</v>
      </c>
      <c r="EM69" s="2">
        <f t="shared" si="77"/>
        <v>56.409744293797374</v>
      </c>
      <c r="EN69" s="2">
        <f t="shared" si="77"/>
        <v>52.806829297594888</v>
      </c>
      <c r="EO69" s="2">
        <f t="shared" si="77"/>
        <v>48.036744379911184</v>
      </c>
      <c r="EQ69" s="2">
        <f t="shared" si="78"/>
        <v>57.857432404030718</v>
      </c>
      <c r="ER69" s="2">
        <f t="shared" si="78"/>
        <v>59.319849813114367</v>
      </c>
      <c r="ES69" s="2">
        <f t="shared" si="78"/>
        <v>60.79272728271178</v>
      </c>
      <c r="ET69" s="2">
        <f t="shared" si="78"/>
        <v>61.272394032680701</v>
      </c>
      <c r="EU69" s="2">
        <f t="shared" si="78"/>
        <v>63.175728670605423</v>
      </c>
      <c r="EV69" s="2">
        <f t="shared" si="78"/>
        <v>65.138974785162034</v>
      </c>
      <c r="EW69" s="2">
        <f t="shared" si="78"/>
        <v>63.560879160272947</v>
      </c>
      <c r="EX69" s="2">
        <f t="shared" si="78"/>
        <v>60.322107906956809</v>
      </c>
      <c r="EY69" s="2">
        <f t="shared" si="78"/>
        <v>62.566188667829451</v>
      </c>
      <c r="EZ69" s="2">
        <f t="shared" si="78"/>
        <v>56.484975275377018</v>
      </c>
      <c r="FA69" s="2">
        <f t="shared" si="78"/>
        <v>50.047427340430836</v>
      </c>
      <c r="FB69" s="2">
        <f t="shared" si="78"/>
        <v>54.338277536809201</v>
      </c>
      <c r="FC69" s="2">
        <f t="shared" si="78"/>
        <v>57.188198374398823</v>
      </c>
      <c r="FD69" s="2">
        <f t="shared" si="78"/>
        <v>56.466350943709614</v>
      </c>
      <c r="FE69" s="2">
        <f t="shared" si="78"/>
        <v>49.389004532871276</v>
      </c>
      <c r="FG69" s="2">
        <f t="shared" si="79"/>
        <v>0.55779143896750105</v>
      </c>
      <c r="FH69" s="2">
        <f t="shared" si="79"/>
        <v>0.57634585628837787</v>
      </c>
      <c r="FI69" s="2">
        <f t="shared" si="79"/>
        <v>0.56084709929772392</v>
      </c>
      <c r="FJ69" s="2">
        <f t="shared" si="79"/>
        <v>0.55955199295500324</v>
      </c>
      <c r="FK69" s="2">
        <f t="shared" si="79"/>
        <v>0.58206784221590946</v>
      </c>
      <c r="FL69" s="2">
        <f t="shared" si="79"/>
        <v>0.5564022149229193</v>
      </c>
      <c r="FM69" s="2">
        <f t="shared" si="79"/>
        <v>0.59366638144039052</v>
      </c>
      <c r="FN69" s="2">
        <f t="shared" si="79"/>
        <v>0.57925134111747212</v>
      </c>
      <c r="FO69" s="2">
        <f t="shared" si="79"/>
        <v>0.55056903888876629</v>
      </c>
      <c r="FP69" s="2">
        <f t="shared" si="79"/>
        <v>0.54362970122024312</v>
      </c>
      <c r="FQ69" s="2">
        <f t="shared" si="79"/>
        <v>0.52753597296082166</v>
      </c>
      <c r="FR69" s="2">
        <f t="shared" si="79"/>
        <v>0.54856772779742546</v>
      </c>
      <c r="FS69" s="2">
        <f t="shared" si="79"/>
        <v>0.4810326820711695</v>
      </c>
      <c r="FT69" s="2">
        <f t="shared" si="79"/>
        <v>0.49388913185889638</v>
      </c>
      <c r="FU69" s="2">
        <f t="shared" si="79"/>
        <v>0.4548485974287591</v>
      </c>
      <c r="FW69" s="2">
        <f t="shared" si="67"/>
        <v>7.5071570620530956E-6</v>
      </c>
      <c r="FX69" s="2">
        <f t="shared" si="67"/>
        <v>4.3108305809125488E-5</v>
      </c>
      <c r="FY69" s="2">
        <f t="shared" si="67"/>
        <v>3.7280487774860158E-5</v>
      </c>
      <c r="FZ69" s="2">
        <f t="shared" si="67"/>
        <v>3.7528292083007124E-5</v>
      </c>
      <c r="GA69" s="2">
        <f t="shared" si="67"/>
        <v>4.4942340466751923E-5</v>
      </c>
      <c r="GB69" s="2">
        <f t="shared" si="67"/>
        <v>5.2920087394342022E-5</v>
      </c>
      <c r="GC69" s="2">
        <f t="shared" si="67"/>
        <v>5.3234350624738505E-5</v>
      </c>
      <c r="GD69" s="2">
        <f t="shared" si="67"/>
        <v>5.7389364885422532E-5</v>
      </c>
      <c r="GE69" s="2">
        <f t="shared" si="67"/>
        <v>5.5894858362723514E-5</v>
      </c>
      <c r="GF69" s="2">
        <f t="shared" si="67"/>
        <v>4.5614093427846847E-5</v>
      </c>
      <c r="GG69" s="2">
        <f t="shared" si="67"/>
        <v>4.0863507410384202E-5</v>
      </c>
      <c r="GH69" s="2">
        <f t="shared" si="67"/>
        <v>3.3274996430697414E-5</v>
      </c>
      <c r="GI69" s="2">
        <f t="shared" si="67"/>
        <v>2.5215638645601567E-5</v>
      </c>
      <c r="GJ69" s="2">
        <f t="shared" si="67"/>
        <v>1.7716441296408986E-5</v>
      </c>
      <c r="GK69" s="2">
        <f t="shared" si="67"/>
        <v>1.7266855939726964E-5</v>
      </c>
      <c r="GM69" s="86">
        <f t="shared" si="68"/>
        <v>2.7855469798340415E-2</v>
      </c>
      <c r="GN69" s="86">
        <f t="shared" si="68"/>
        <v>3.4429410540348405E-2</v>
      </c>
      <c r="GO69" s="86">
        <f t="shared" si="68"/>
        <v>2.8959852559482389E-2</v>
      </c>
      <c r="GP69" s="86">
        <f t="shared" si="68"/>
        <v>2.8385507029349489E-2</v>
      </c>
      <c r="GQ69" s="86">
        <f t="shared" si="68"/>
        <v>3.8966364518059085E-2</v>
      </c>
      <c r="GR69" s="86">
        <f t="shared" si="68"/>
        <v>2.9049800201521325E-2</v>
      </c>
      <c r="GS69" s="86">
        <f t="shared" si="68"/>
        <v>4.3681082852826264E-2</v>
      </c>
      <c r="GT69" s="86">
        <f t="shared" si="68"/>
        <v>3.7926591684337194E-2</v>
      </c>
      <c r="GU69" s="86">
        <f t="shared" si="68"/>
        <v>2.6902507821022652E-2</v>
      </c>
      <c r="GV69" s="86">
        <f t="shared" si="68"/>
        <v>2.3822732335816475E-2</v>
      </c>
      <c r="GW69" s="86">
        <f t="shared" si="68"/>
        <v>1.9403073976563878E-2</v>
      </c>
      <c r="GX69" s="86">
        <f t="shared" si="68"/>
        <v>2.5677832995973111E-2</v>
      </c>
      <c r="GY69" s="86">
        <f t="shared" si="68"/>
        <v>8.8771065759372624E-3</v>
      </c>
      <c r="GZ69" s="86">
        <f t="shared" si="68"/>
        <v>1.1125288534762801E-2</v>
      </c>
      <c r="HA69" s="86">
        <f t="shared" si="68"/>
        <v>5.0382493428722626E-3</v>
      </c>
      <c r="HC69" s="86">
        <f t="shared" si="73"/>
        <v>2.3143945526286642E-10</v>
      </c>
      <c r="HD69" s="86">
        <f t="shared" si="69"/>
        <v>3.5441550662105099E-9</v>
      </c>
      <c r="HE69" s="86">
        <f t="shared" si="69"/>
        <v>1.9572316673712445E-9</v>
      </c>
      <c r="HF69" s="86">
        <f t="shared" si="69"/>
        <v>5.2993407113876692E-9</v>
      </c>
      <c r="HG69" s="86">
        <f t="shared" si="69"/>
        <v>6.8054378899482627E-9</v>
      </c>
      <c r="HH69" s="86">
        <f t="shared" si="69"/>
        <v>2.2192302548066833E-9</v>
      </c>
      <c r="HI69" s="86">
        <f t="shared" si="69"/>
        <v>6.4062576781180677E-10</v>
      </c>
      <c r="HJ69" s="86">
        <f t="shared" si="69"/>
        <v>3.3954765015946724E-9</v>
      </c>
      <c r="HK69" s="86">
        <f t="shared" si="69"/>
        <v>2.4488598926798876E-9</v>
      </c>
      <c r="HL69" s="86">
        <f t="shared" si="69"/>
        <v>9.3721610665176524E-10</v>
      </c>
      <c r="HM69" s="86">
        <f t="shared" si="69"/>
        <v>5.2135064351493364E-10</v>
      </c>
      <c r="HN69" s="86">
        <f t="shared" si="69"/>
        <v>3.965300801008043E-9</v>
      </c>
      <c r="HO69" s="86">
        <f t="shared" si="69"/>
        <v>7.6221877359282859E-12</v>
      </c>
      <c r="HP69" s="86">
        <f t="shared" si="69"/>
        <v>5.5812006073634488E-14</v>
      </c>
      <c r="HQ69" s="86">
        <f t="shared" si="69"/>
        <v>2.9007669470756624E-15</v>
      </c>
      <c r="HS69" s="86">
        <f t="shared" si="70"/>
        <v>7.4857381865933085E-95</v>
      </c>
      <c r="HT69" s="86">
        <f t="shared" si="70"/>
        <v>3.0017158743633333E-70</v>
      </c>
      <c r="HU69" s="86">
        <f t="shared" si="70"/>
        <v>5.4806018054202639E-74</v>
      </c>
      <c r="HV69" s="86">
        <f t="shared" si="70"/>
        <v>1.1442115035670115E-69</v>
      </c>
      <c r="HW69" s="86">
        <f t="shared" si="70"/>
        <v>2.5093655114786777E-71</v>
      </c>
      <c r="HX69" s="86">
        <f t="shared" si="70"/>
        <v>5.7717269185435573E-76</v>
      </c>
      <c r="HY69" s="86">
        <f t="shared" si="70"/>
        <v>2.9237335931039013E-79</v>
      </c>
      <c r="HZ69" s="86">
        <f t="shared" si="70"/>
        <v>4.5955833688245567E-74</v>
      </c>
      <c r="IA69" s="86">
        <f t="shared" si="70"/>
        <v>9.0914927906914024E-76</v>
      </c>
      <c r="IB69" s="86">
        <f t="shared" si="70"/>
        <v>3.8175769789354361E-79</v>
      </c>
      <c r="IC69" s="86">
        <f t="shared" si="70"/>
        <v>3.0853728226278984E-84</v>
      </c>
      <c r="ID69" s="86">
        <f t="shared" si="70"/>
        <v>1.9043298832406205E-74</v>
      </c>
      <c r="IE69" s="86">
        <f t="shared" si="70"/>
        <v>9.4962160615728954E-100</v>
      </c>
      <c r="IF69" s="86">
        <f t="shared" si="70"/>
        <v>4.4581793875149973E-68</v>
      </c>
      <c r="IG69" s="86">
        <f t="shared" si="70"/>
        <v>1.50877267262724E-38</v>
      </c>
      <c r="II69" s="86">
        <f t="shared" si="71"/>
        <v>1.076824425783202E-295</v>
      </c>
      <c r="IJ69" s="86">
        <f t="shared" si="71"/>
        <v>1.2124257067102106E-188</v>
      </c>
      <c r="IK69" s="86">
        <f t="shared" si="71"/>
        <v>2.6570064849904442E-202</v>
      </c>
      <c r="IL69" s="86">
        <f t="shared" si="71"/>
        <v>2.2838251907858945E-191</v>
      </c>
      <c r="IM69" s="86">
        <f t="shared" si="71"/>
        <v>3.1195940363454607E-197</v>
      </c>
      <c r="IN69" s="86">
        <f t="shared" si="71"/>
        <v>4.8981276774396049E-209</v>
      </c>
      <c r="IO69" s="86">
        <f t="shared" si="71"/>
        <v>1.8176585760487764E-217</v>
      </c>
      <c r="IP69" s="86">
        <f t="shared" si="71"/>
        <v>2.2244610429615815E-201</v>
      </c>
      <c r="IQ69" s="86">
        <f t="shared" si="71"/>
        <v>1.7061107968914851E-207</v>
      </c>
      <c r="IR69" s="86">
        <f t="shared" si="71"/>
        <v>4.2599743443396289E-219</v>
      </c>
      <c r="IS69" s="86">
        <f t="shared" si="71"/>
        <v>7.1539171625535668E-233</v>
      </c>
      <c r="IT69" s="86">
        <f t="shared" si="71"/>
        <v>6.4310719410543856E-207</v>
      </c>
      <c r="IU69" s="86">
        <f t="shared" si="71"/>
        <v>3.4992887048776981E-273</v>
      </c>
      <c r="IV69" s="86">
        <f t="shared" si="71"/>
        <v>3.3115111391744763E-74</v>
      </c>
      <c r="IW69" s="86">
        <f t="shared" si="71"/>
        <v>1.8505702316300308E-121</v>
      </c>
      <c r="IY69" s="86">
        <f t="shared" si="72"/>
        <v>2.785547002977987E-2</v>
      </c>
      <c r="IZ69" s="86">
        <f t="shared" si="72"/>
        <v>3.4429414084503472E-2</v>
      </c>
      <c r="JA69" s="86">
        <f t="shared" si="72"/>
        <v>2.8959854516714057E-2</v>
      </c>
      <c r="JB69" s="86">
        <f t="shared" si="72"/>
        <v>2.8385512328690202E-2</v>
      </c>
      <c r="JC69" s="86">
        <f t="shared" si="72"/>
        <v>3.8966371323496972E-2</v>
      </c>
      <c r="JD69" s="86">
        <f t="shared" si="72"/>
        <v>2.9049802420751579E-2</v>
      </c>
      <c r="JE69" s="86">
        <f t="shared" si="72"/>
        <v>4.3681083493452032E-2</v>
      </c>
      <c r="JF69" s="86">
        <f t="shared" si="72"/>
        <v>3.7926595079813698E-2</v>
      </c>
      <c r="JG69" s="86">
        <f t="shared" si="72"/>
        <v>2.6902510269882544E-2</v>
      </c>
      <c r="JH69" s="86">
        <f t="shared" si="72"/>
        <v>2.3822733273032581E-2</v>
      </c>
      <c r="JI69" s="86">
        <f t="shared" si="72"/>
        <v>1.9403074497914521E-2</v>
      </c>
      <c r="JJ69" s="86">
        <f t="shared" si="72"/>
        <v>2.567783696127391E-2</v>
      </c>
      <c r="JK69" s="86">
        <f t="shared" si="72"/>
        <v>8.87710658355945E-3</v>
      </c>
      <c r="JL69" s="86">
        <f t="shared" si="72"/>
        <v>1.1125288534818612E-2</v>
      </c>
      <c r="JM69" s="86">
        <f t="shared" si="72"/>
        <v>5.038249342875163E-3</v>
      </c>
    </row>
    <row r="70" spans="2:273" x14ac:dyDescent="0.25">
      <c r="B70" s="2">
        <v>43</v>
      </c>
      <c r="C70" s="37">
        <v>83.120999999999995</v>
      </c>
      <c r="D70" s="37">
        <v>85.417000000000002</v>
      </c>
      <c r="E70" s="37">
        <v>83</v>
      </c>
      <c r="F70" s="37">
        <v>83.667000000000002</v>
      </c>
      <c r="G70" s="37">
        <v>89.968000000000004</v>
      </c>
      <c r="H70" s="37">
        <v>85.581000000000003</v>
      </c>
      <c r="I70" s="37">
        <v>93.177000000000007</v>
      </c>
      <c r="J70" s="37">
        <v>91.403000000000006</v>
      </c>
      <c r="K70" s="37">
        <v>82.677000000000007</v>
      </c>
      <c r="L70" s="37">
        <v>81.177000000000007</v>
      </c>
      <c r="M70" s="37">
        <v>67.322999999999993</v>
      </c>
      <c r="N70" s="37">
        <v>77.048000000000002</v>
      </c>
      <c r="O70" s="37">
        <v>67.177000000000007</v>
      </c>
      <c r="P70" s="37">
        <v>59.402999999999999</v>
      </c>
      <c r="Q70" s="37">
        <v>52.177</v>
      </c>
      <c r="S70" s="4">
        <f t="shared" si="74"/>
        <v>85.748363356402521</v>
      </c>
      <c r="T70" s="4">
        <f t="shared" si="74"/>
        <v>90.808242573240221</v>
      </c>
      <c r="U70" s="4">
        <f t="shared" si="74"/>
        <v>90.757272306339132</v>
      </c>
      <c r="V70" s="4">
        <f t="shared" si="74"/>
        <v>89.348099605702188</v>
      </c>
      <c r="W70" s="4">
        <f t="shared" si="74"/>
        <v>98.020177578561572</v>
      </c>
      <c r="X70" s="4">
        <f t="shared" si="74"/>
        <v>93.857520900547115</v>
      </c>
      <c r="Y70" s="4">
        <f t="shared" si="74"/>
        <v>102.51443927754094</v>
      </c>
      <c r="Z70" s="4">
        <f t="shared" si="74"/>
        <v>93.833892114668316</v>
      </c>
      <c r="AA70" s="4">
        <f t="shared" si="74"/>
        <v>89.175981851894832</v>
      </c>
      <c r="AB70" s="4">
        <f t="shared" si="74"/>
        <v>83.361344909494875</v>
      </c>
      <c r="AC70" s="4">
        <f t="shared" si="74"/>
        <v>74.768707356337046</v>
      </c>
      <c r="AD70" s="4">
        <f t="shared" si="74"/>
        <v>79.747225551745331</v>
      </c>
      <c r="AE70" s="4">
        <f t="shared" si="74"/>
        <v>68.821299330561672</v>
      </c>
      <c r="AF70" s="4">
        <f t="shared" si="74"/>
        <v>64.150301795929138</v>
      </c>
      <c r="AG70" s="4">
        <f t="shared" si="74"/>
        <v>52.853046786550763</v>
      </c>
      <c r="AI70" s="4">
        <f t="shared" si="75"/>
        <v>-2.6273633564025261</v>
      </c>
      <c r="AJ70" s="4">
        <f t="shared" si="75"/>
        <v>-5.3912425732402198</v>
      </c>
      <c r="AK70" s="4">
        <f t="shared" si="75"/>
        <v>-7.7572723063391322</v>
      </c>
      <c r="AL70" s="4">
        <f t="shared" si="75"/>
        <v>-5.6810996057021868</v>
      </c>
      <c r="AM70" s="4">
        <f t="shared" si="75"/>
        <v>-8.0521775785615688</v>
      </c>
      <c r="AN70" s="4">
        <f t="shared" si="75"/>
        <v>-8.2765209005471121</v>
      </c>
      <c r="AO70" s="4">
        <f t="shared" si="75"/>
        <v>-9.3374392775409376</v>
      </c>
      <c r="AP70" s="4">
        <f t="shared" si="75"/>
        <v>-2.4308921146683105</v>
      </c>
      <c r="AQ70" s="4">
        <f t="shared" si="75"/>
        <v>-6.4989818518948255</v>
      </c>
      <c r="AR70" s="4">
        <f t="shared" si="75"/>
        <v>-2.1843449094948681</v>
      </c>
      <c r="AS70" s="4">
        <f t="shared" si="75"/>
        <v>-7.4457073563370528</v>
      </c>
      <c r="AT70" s="4">
        <f t="shared" si="75"/>
        <v>-2.6992255517453287</v>
      </c>
      <c r="AU70" s="4">
        <f t="shared" si="75"/>
        <v>-1.6442993305616653</v>
      </c>
      <c r="AV70" s="4">
        <f t="shared" si="75"/>
        <v>-4.7473017959291397</v>
      </c>
      <c r="AW70" s="4">
        <f t="shared" si="75"/>
        <v>-0.67604678655076356</v>
      </c>
      <c r="AY70" s="2">
        <f t="shared" si="65"/>
        <v>61.939761192240518</v>
      </c>
      <c r="AZ70" s="2">
        <f t="shared" si="65"/>
        <v>63.828581395651234</v>
      </c>
      <c r="BA70" s="2">
        <f t="shared" si="65"/>
        <v>65.616275413048825</v>
      </c>
      <c r="BB70" s="2">
        <f t="shared" si="65"/>
        <v>65.801411067258158</v>
      </c>
      <c r="BC70" s="2">
        <f t="shared" si="65"/>
        <v>68.46374067098327</v>
      </c>
      <c r="BD70" s="2">
        <f t="shared" si="65"/>
        <v>69.184016174765318</v>
      </c>
      <c r="BE70" s="2">
        <f t="shared" si="65"/>
        <v>68.295574431313156</v>
      </c>
      <c r="BF70" s="2">
        <f t="shared" si="65"/>
        <v>65.676737718201252</v>
      </c>
      <c r="BG70" s="2">
        <f t="shared" si="65"/>
        <v>66.388184349740897</v>
      </c>
      <c r="BH70" s="2">
        <f t="shared" si="65"/>
        <v>63.301584985071251</v>
      </c>
      <c r="BI70" s="2">
        <f t="shared" si="65"/>
        <v>56.333690696732866</v>
      </c>
      <c r="BJ70" s="2">
        <f t="shared" si="65"/>
        <v>57.773836656855991</v>
      </c>
      <c r="BK70" s="2">
        <f t="shared" si="65"/>
        <v>59.560826636662235</v>
      </c>
      <c r="BL70" s="2">
        <f t="shared" si="65"/>
        <v>53.514736659534861</v>
      </c>
      <c r="BM70" s="2">
        <f t="shared" si="65"/>
        <v>48.287475238063202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52.177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63.56908879892039</v>
      </c>
      <c r="DL70" s="2">
        <f t="shared" si="76"/>
        <v>66.736334938177038</v>
      </c>
      <c r="DM70" s="2">
        <f t="shared" si="76"/>
        <v>68.303536032388649</v>
      </c>
      <c r="DN70" s="2">
        <f t="shared" si="76"/>
        <v>70.689906612685562</v>
      </c>
      <c r="DO70" s="2">
        <f t="shared" si="76"/>
        <v>74.016245541087656</v>
      </c>
      <c r="DP70" s="2">
        <f t="shared" si="76"/>
        <v>73.810875303643712</v>
      </c>
      <c r="DQ70" s="2">
        <f t="shared" si="76"/>
        <v>73.29846777546777</v>
      </c>
      <c r="DR70" s="2">
        <f t="shared" si="76"/>
        <v>72.013340190392853</v>
      </c>
      <c r="DS70" s="2">
        <f t="shared" si="76"/>
        <v>70.797980675422153</v>
      </c>
      <c r="DT70" s="2">
        <f t="shared" si="76"/>
        <v>68.232982363977499</v>
      </c>
      <c r="DU70" s="2">
        <f t="shared" si="76"/>
        <v>63.348520637898702</v>
      </c>
      <c r="DV70" s="2">
        <f t="shared" si="76"/>
        <v>65.320354784240152</v>
      </c>
      <c r="DW70" s="2">
        <f t="shared" si="76"/>
        <v>62.885519203413921</v>
      </c>
      <c r="DX70" s="2">
        <f t="shared" si="76"/>
        <v>54.363744428639151</v>
      </c>
      <c r="DY70" s="2">
        <f t="shared" si="76"/>
        <v>48.60362380952381</v>
      </c>
      <c r="EA70" s="2">
        <f t="shared" si="77"/>
        <v>60.761754374403807</v>
      </c>
      <c r="EB70" s="2">
        <f t="shared" si="77"/>
        <v>61.879462783756907</v>
      </c>
      <c r="EC70" s="2">
        <f t="shared" si="77"/>
        <v>63.697462039709606</v>
      </c>
      <c r="ED70" s="2">
        <f t="shared" si="77"/>
        <v>62.292120660948527</v>
      </c>
      <c r="EE70" s="2">
        <f t="shared" si="77"/>
        <v>64.827910112643011</v>
      </c>
      <c r="EF70" s="2">
        <f t="shared" si="77"/>
        <v>65.819860720941477</v>
      </c>
      <c r="EG70" s="2">
        <f t="shared" si="77"/>
        <v>65.172815626252429</v>
      </c>
      <c r="EH70" s="2">
        <f t="shared" si="77"/>
        <v>61.479166204824566</v>
      </c>
      <c r="EI70" s="2">
        <f t="shared" si="77"/>
        <v>63.105269979178175</v>
      </c>
      <c r="EJ70" s="2">
        <f t="shared" si="77"/>
        <v>59.526279996685453</v>
      </c>
      <c r="EK70" s="2">
        <f t="shared" si="77"/>
        <v>50.604013018957716</v>
      </c>
      <c r="EL70" s="2">
        <f t="shared" si="77"/>
        <v>52.109886042543508</v>
      </c>
      <c r="EM70" s="2">
        <f t="shared" si="77"/>
        <v>56.289510579694671</v>
      </c>
      <c r="EN70" s="2">
        <f t="shared" si="77"/>
        <v>52.721136297540454</v>
      </c>
      <c r="EO70" s="2">
        <f t="shared" si="77"/>
        <v>47.941848237341205</v>
      </c>
      <c r="EQ70" s="2">
        <f t="shared" si="78"/>
        <v>57.718212477394466</v>
      </c>
      <c r="ER70" s="2">
        <f t="shared" si="78"/>
        <v>59.173110894026209</v>
      </c>
      <c r="ES70" s="2">
        <f t="shared" si="78"/>
        <v>60.649867525335715</v>
      </c>
      <c r="ET70" s="2">
        <f t="shared" si="78"/>
        <v>61.135637505972788</v>
      </c>
      <c r="EU70" s="2">
        <f t="shared" si="78"/>
        <v>63.031735320697024</v>
      </c>
      <c r="EV70" s="2">
        <f t="shared" si="78"/>
        <v>64.989697896743081</v>
      </c>
      <c r="EW70" s="2">
        <f t="shared" si="78"/>
        <v>63.42060075452396</v>
      </c>
      <c r="EX70" s="2">
        <f t="shared" si="78"/>
        <v>60.180947441434363</v>
      </c>
      <c r="EY70" s="2">
        <f t="shared" si="78"/>
        <v>62.385612074651121</v>
      </c>
      <c r="EZ70" s="2">
        <f t="shared" si="78"/>
        <v>56.360926263538197</v>
      </c>
      <c r="FA70" s="2">
        <f t="shared" si="78"/>
        <v>50.016812385665006</v>
      </c>
      <c r="FB70" s="2">
        <f t="shared" si="78"/>
        <v>54.251889476728358</v>
      </c>
      <c r="FC70" s="2">
        <f t="shared" si="78"/>
        <v>57.056862434506684</v>
      </c>
      <c r="FD70" s="2">
        <f t="shared" si="78"/>
        <v>56.318994086223668</v>
      </c>
      <c r="FE70" s="2">
        <f t="shared" si="78"/>
        <v>49.270529534146469</v>
      </c>
      <c r="FG70" s="2">
        <f t="shared" si="79"/>
        <v>0.58037351722505404</v>
      </c>
      <c r="FH70" s="2">
        <f t="shared" si="79"/>
        <v>0.59866216952363505</v>
      </c>
      <c r="FI70" s="2">
        <f t="shared" si="79"/>
        <v>0.58338968214588349</v>
      </c>
      <c r="FJ70" s="2">
        <f t="shared" si="79"/>
        <v>0.58211152149173317</v>
      </c>
      <c r="FK70" s="2">
        <f t="shared" si="79"/>
        <v>0.60428968895340662</v>
      </c>
      <c r="FL70" s="2">
        <f t="shared" si="79"/>
        <v>0.5790016912674083</v>
      </c>
      <c r="FM70" s="2">
        <f t="shared" si="79"/>
        <v>0.61567871421212139</v>
      </c>
      <c r="FN70" s="2">
        <f t="shared" si="79"/>
        <v>0.60152042194934707</v>
      </c>
      <c r="FO70" s="2">
        <f t="shared" si="79"/>
        <v>0.57323775636630558</v>
      </c>
      <c r="FP70" s="2">
        <f t="shared" si="79"/>
        <v>0.56637276167927586</v>
      </c>
      <c r="FQ70" s="2">
        <f t="shared" si="79"/>
        <v>0.55041778316840473</v>
      </c>
      <c r="FR70" s="2">
        <f t="shared" si="79"/>
        <v>0.57125878167887145</v>
      </c>
      <c r="FS70" s="2">
        <f t="shared" si="79"/>
        <v>0.50404933838228649</v>
      </c>
      <c r="FT70" s="2">
        <f t="shared" si="79"/>
        <v>0.51690822892293398</v>
      </c>
      <c r="FU70" s="2">
        <f t="shared" si="79"/>
        <v>0.47776578688387478</v>
      </c>
      <c r="FW70" s="2">
        <f t="shared" si="67"/>
        <v>8.2314280717297506E-6</v>
      </c>
      <c r="FX70" s="2">
        <f t="shared" si="67"/>
        <v>4.7267120807875734E-5</v>
      </c>
      <c r="FY70" s="2">
        <f t="shared" si="67"/>
        <v>4.087709496185331E-5</v>
      </c>
      <c r="FZ70" s="2">
        <f t="shared" si="67"/>
        <v>4.1148805021598705E-5</v>
      </c>
      <c r="GA70" s="2">
        <f t="shared" si="67"/>
        <v>4.9278082737841492E-5</v>
      </c>
      <c r="GB70" s="2">
        <f t="shared" si="67"/>
        <v>5.8025425709268287E-5</v>
      </c>
      <c r="GC70" s="2">
        <f t="shared" si="67"/>
        <v>5.8370004960199561E-5</v>
      </c>
      <c r="GD70" s="2">
        <f t="shared" si="67"/>
        <v>6.2925838878176747E-5</v>
      </c>
      <c r="GE70" s="2">
        <f t="shared" si="67"/>
        <v>6.1287162971931236E-5</v>
      </c>
      <c r="GF70" s="2">
        <f t="shared" si="67"/>
        <v>5.0014638777777742E-5</v>
      </c>
      <c r="GG70" s="2">
        <f t="shared" si="67"/>
        <v>4.480576824948153E-5</v>
      </c>
      <c r="GH70" s="2">
        <f t="shared" si="67"/>
        <v>3.6485190934169151E-5</v>
      </c>
      <c r="GI70" s="2">
        <f t="shared" si="67"/>
        <v>2.7648330714993043E-5</v>
      </c>
      <c r="GJ70" s="2">
        <f t="shared" si="67"/>
        <v>1.9425658391450748E-5</v>
      </c>
      <c r="GK70" s="2">
        <f t="shared" si="67"/>
        <v>1.8932699514343091E-5</v>
      </c>
      <c r="GM70" s="86">
        <f t="shared" si="68"/>
        <v>3.752094136814025E-2</v>
      </c>
      <c r="GN70" s="86">
        <f t="shared" si="68"/>
        <v>4.5521803560311574E-2</v>
      </c>
      <c r="GO70" s="86">
        <f t="shared" si="68"/>
        <v>3.8917669579491901E-2</v>
      </c>
      <c r="GP70" s="86">
        <f t="shared" si="68"/>
        <v>3.8138637801077381E-2</v>
      </c>
      <c r="GQ70" s="86">
        <f t="shared" si="68"/>
        <v>5.1959373377843052E-2</v>
      </c>
      <c r="GR70" s="86">
        <f t="shared" si="68"/>
        <v>3.9988238207035814E-2</v>
      </c>
      <c r="GS70" s="86">
        <f t="shared" si="68"/>
        <v>5.745425167889448E-2</v>
      </c>
      <c r="GT70" s="86">
        <f t="shared" si="68"/>
        <v>5.0772883410310915E-2</v>
      </c>
      <c r="GU70" s="86">
        <f t="shared" si="68"/>
        <v>3.7281938912026476E-2</v>
      </c>
      <c r="GV70" s="86">
        <f t="shared" si="68"/>
        <v>3.2873557300244896E-2</v>
      </c>
      <c r="GW70" s="86">
        <f t="shared" si="68"/>
        <v>2.7657443988513209E-2</v>
      </c>
      <c r="GX70" s="86">
        <f t="shared" si="68"/>
        <v>3.5383410938455602E-2</v>
      </c>
      <c r="GY70" s="86">
        <f t="shared" si="68"/>
        <v>1.3320401955295836E-2</v>
      </c>
      <c r="GZ70" s="86">
        <f t="shared" si="68"/>
        <v>1.6721357265536425E-2</v>
      </c>
      <c r="HA70" s="86">
        <f t="shared" si="68"/>
        <v>8.0569100643465442E-3</v>
      </c>
      <c r="HC70" s="86">
        <f t="shared" si="73"/>
        <v>5.9167166611361657E-10</v>
      </c>
      <c r="HD70" s="86">
        <f t="shared" si="69"/>
        <v>8.0536304465646405E-9</v>
      </c>
      <c r="HE70" s="86">
        <f t="shared" si="69"/>
        <v>4.5850459926306272E-9</v>
      </c>
      <c r="HF70" s="86">
        <f t="shared" si="69"/>
        <v>1.1874019532701585E-8</v>
      </c>
      <c r="HG70" s="86">
        <f t="shared" si="69"/>
        <v>1.5574090617427892E-8</v>
      </c>
      <c r="HH70" s="86">
        <f t="shared" si="69"/>
        <v>5.4192547092271242E-9</v>
      </c>
      <c r="HI70" s="86">
        <f t="shared" si="69"/>
        <v>1.6405289286519207E-9</v>
      </c>
      <c r="HJ70" s="86">
        <f t="shared" si="69"/>
        <v>8.1341027009971397E-9</v>
      </c>
      <c r="HK70" s="86">
        <f t="shared" si="69"/>
        <v>5.9758616668818851E-9</v>
      </c>
      <c r="HL70" s="86">
        <f t="shared" si="69"/>
        <v>2.3533294024608028E-9</v>
      </c>
      <c r="HM70" s="86">
        <f t="shared" si="69"/>
        <v>1.3515884500023662E-9</v>
      </c>
      <c r="HN70" s="86">
        <f t="shared" si="69"/>
        <v>9.1462572193177516E-9</v>
      </c>
      <c r="HO70" s="86">
        <f t="shared" si="69"/>
        <v>2.2490439073704732E-11</v>
      </c>
      <c r="HP70" s="86">
        <f t="shared" si="69"/>
        <v>2.113622492494454E-13</v>
      </c>
      <c r="HQ70" s="86">
        <f t="shared" si="69"/>
        <v>1.2055641454000718E-14</v>
      </c>
      <c r="HS70" s="86">
        <f t="shared" si="70"/>
        <v>9.6766063403145621E-93</v>
      </c>
      <c r="HT70" s="86">
        <f t="shared" si="70"/>
        <v>1.4863605894140635E-68</v>
      </c>
      <c r="HU70" s="86">
        <f t="shared" si="70"/>
        <v>3.2807086810778285E-72</v>
      </c>
      <c r="HV70" s="86">
        <f t="shared" si="70"/>
        <v>5.4358733147493491E-68</v>
      </c>
      <c r="HW70" s="86">
        <f t="shared" si="70"/>
        <v>1.4238887107865088E-69</v>
      </c>
      <c r="HX70" s="86">
        <f t="shared" si="70"/>
        <v>4.5419447618553896E-74</v>
      </c>
      <c r="HY70" s="86">
        <f t="shared" si="70"/>
        <v>2.7772495526369669E-77</v>
      </c>
      <c r="HZ70" s="86">
        <f t="shared" si="70"/>
        <v>3.2674465107217352E-72</v>
      </c>
      <c r="IA70" s="86">
        <f t="shared" si="70"/>
        <v>7.1695110814452125E-74</v>
      </c>
      <c r="IB70" s="86">
        <f t="shared" si="70"/>
        <v>3.42715874052E-77</v>
      </c>
      <c r="IC70" s="86">
        <f t="shared" si="70"/>
        <v>3.5155259191489594E-82</v>
      </c>
      <c r="ID70" s="86">
        <f t="shared" si="70"/>
        <v>1.1563324894218534E-72</v>
      </c>
      <c r="IE70" s="86">
        <f t="shared" si="70"/>
        <v>1.9796530841577104E-97</v>
      </c>
      <c r="IF70" s="86">
        <f t="shared" si="70"/>
        <v>1.6135310678407518E-66</v>
      </c>
      <c r="IG70" s="86">
        <f t="shared" si="70"/>
        <v>1.029346119774413E-37</v>
      </c>
      <c r="II70" s="86">
        <f t="shared" si="71"/>
        <v>3.9491844845044553E-291</v>
      </c>
      <c r="IJ70" s="86">
        <f t="shared" si="71"/>
        <v>3.0692790126671085E-185</v>
      </c>
      <c r="IK70" s="86">
        <f t="shared" si="71"/>
        <v>1.0589525511309239E-198</v>
      </c>
      <c r="IL70" s="86">
        <f t="shared" si="71"/>
        <v>5.8201593890106023E-188</v>
      </c>
      <c r="IM70" s="86">
        <f t="shared" si="71"/>
        <v>1.1714966876514083E-193</v>
      </c>
      <c r="IN70" s="86">
        <f t="shared" si="71"/>
        <v>3.4936032301052172E-205</v>
      </c>
      <c r="IO70" s="86">
        <f t="shared" si="71"/>
        <v>1.8705656736933519E-213</v>
      </c>
      <c r="IP70" s="86">
        <f t="shared" si="71"/>
        <v>1.2266113608796217E-197</v>
      </c>
      <c r="IQ70" s="86">
        <f t="shared" si="71"/>
        <v>1.1962728802367447E-203</v>
      </c>
      <c r="IR70" s="86">
        <f t="shared" si="71"/>
        <v>4.0738764215918629E-215</v>
      </c>
      <c r="IS70" s="86">
        <f t="shared" si="71"/>
        <v>1.1008609057757802E-228</v>
      </c>
      <c r="IT70" s="86">
        <f t="shared" si="71"/>
        <v>2.8266104047368251E-203</v>
      </c>
      <c r="IU70" s="86">
        <f t="shared" si="71"/>
        <v>1.7327296178489429E-268</v>
      </c>
      <c r="IV70" s="86">
        <f t="shared" si="71"/>
        <v>5.4051014993229952E-73</v>
      </c>
      <c r="IW70" s="86">
        <f t="shared" si="71"/>
        <v>1.8442070925154938E-119</v>
      </c>
      <c r="IY70" s="86">
        <f t="shared" si="72"/>
        <v>3.7520941959811913E-2</v>
      </c>
      <c r="IZ70" s="86">
        <f t="shared" si="72"/>
        <v>4.5521811613942018E-2</v>
      </c>
      <c r="JA70" s="86">
        <f t="shared" si="72"/>
        <v>3.8917674164537897E-2</v>
      </c>
      <c r="JB70" s="86">
        <f t="shared" si="72"/>
        <v>3.8138649675096913E-2</v>
      </c>
      <c r="JC70" s="86">
        <f t="shared" si="72"/>
        <v>5.1959388951933666E-2</v>
      </c>
      <c r="JD70" s="86">
        <f t="shared" si="72"/>
        <v>3.9988243626290526E-2</v>
      </c>
      <c r="JE70" s="86">
        <f t="shared" si="72"/>
        <v>5.7454253319423408E-2</v>
      </c>
      <c r="JF70" s="86">
        <f t="shared" si="72"/>
        <v>5.0772891544413619E-2</v>
      </c>
      <c r="JG70" s="86">
        <f t="shared" si="72"/>
        <v>3.7281944887888142E-2</v>
      </c>
      <c r="JH70" s="86">
        <f t="shared" si="72"/>
        <v>3.2873559653574295E-2</v>
      </c>
      <c r="JI70" s="86">
        <f t="shared" si="72"/>
        <v>2.7657445340101658E-2</v>
      </c>
      <c r="JJ70" s="86">
        <f t="shared" si="72"/>
        <v>3.5383420084712819E-2</v>
      </c>
      <c r="JK70" s="86">
        <f t="shared" si="72"/>
        <v>1.3320401977786275E-2</v>
      </c>
      <c r="JL70" s="86">
        <f t="shared" si="72"/>
        <v>1.6721357265747788E-2</v>
      </c>
      <c r="JM70" s="86">
        <f t="shared" si="72"/>
        <v>8.0569100643586005E-3</v>
      </c>
    </row>
    <row r="71" spans="2:273" x14ac:dyDescent="0.25">
      <c r="B71" s="2">
        <v>44</v>
      </c>
      <c r="C71" s="37">
        <v>89.787999999999997</v>
      </c>
      <c r="D71" s="37">
        <v>89.566999999999993</v>
      </c>
      <c r="E71" s="37">
        <v>86.492000000000004</v>
      </c>
      <c r="F71" s="37">
        <v>89.570999999999998</v>
      </c>
      <c r="G71" s="37">
        <v>99.444000000000003</v>
      </c>
      <c r="H71" s="37">
        <v>90.903000000000006</v>
      </c>
      <c r="I71" s="37">
        <v>99.870999999999995</v>
      </c>
      <c r="J71" s="37">
        <v>96.451999999999998</v>
      </c>
      <c r="K71" s="37">
        <v>86.031999999999996</v>
      </c>
      <c r="L71" s="37">
        <v>84.21</v>
      </c>
      <c r="M71" s="37">
        <v>71.742000000000004</v>
      </c>
      <c r="N71" s="37">
        <v>82.805999999999997</v>
      </c>
      <c r="O71" s="37">
        <v>70.516000000000005</v>
      </c>
      <c r="P71" s="37">
        <v>65.516000000000005</v>
      </c>
      <c r="Q71" s="37">
        <v>53.758000000000003</v>
      </c>
      <c r="S71" s="4">
        <f t="shared" si="74"/>
        <v>92.127934443692013</v>
      </c>
      <c r="T71" s="4">
        <f t="shared" si="74"/>
        <v>97.41992783278188</v>
      </c>
      <c r="U71" s="4">
        <f t="shared" si="74"/>
        <v>97.393952133484447</v>
      </c>
      <c r="V71" s="4">
        <f t="shared" si="74"/>
        <v>95.506537732143798</v>
      </c>
      <c r="W71" s="4">
        <f t="shared" si="74"/>
        <v>105.38704608760173</v>
      </c>
      <c r="X71" s="4">
        <f t="shared" si="74"/>
        <v>100.91407178206602</v>
      </c>
      <c r="Y71" s="4">
        <f t="shared" si="74"/>
        <v>110.55878404109954</v>
      </c>
      <c r="Z71" s="4">
        <f t="shared" si="74"/>
        <v>100.91502464752864</v>
      </c>
      <c r="AA71" s="4">
        <f t="shared" si="74"/>
        <v>95.814972920363616</v>
      </c>
      <c r="AB71" s="4">
        <f t="shared" si="74"/>
        <v>89.146392184329841</v>
      </c>
      <c r="AC71" s="4">
        <f t="shared" si="74"/>
        <v>80.71195407777742</v>
      </c>
      <c r="AD71" s="4">
        <f t="shared" si="74"/>
        <v>86.003271291450687</v>
      </c>
      <c r="AE71" s="4">
        <f t="shared" si="74"/>
        <v>72.488111675775102</v>
      </c>
      <c r="AF71" s="4">
        <f t="shared" si="74"/>
        <v>68.40659764864418</v>
      </c>
      <c r="AG71" s="4">
        <f t="shared" si="74"/>
        <v>55.035652423392747</v>
      </c>
      <c r="AI71" s="4">
        <f t="shared" si="75"/>
        <v>-2.339934443692016</v>
      </c>
      <c r="AJ71" s="4">
        <f t="shared" si="75"/>
        <v>-7.8529278327818872</v>
      </c>
      <c r="AK71" s="4">
        <f t="shared" si="75"/>
        <v>-10.901952133484443</v>
      </c>
      <c r="AL71" s="4">
        <f t="shared" si="75"/>
        <v>-5.9355377321437999</v>
      </c>
      <c r="AM71" s="4">
        <f t="shared" si="75"/>
        <v>-5.9430460876017293</v>
      </c>
      <c r="AN71" s="4">
        <f t="shared" si="75"/>
        <v>-10.011071782066011</v>
      </c>
      <c r="AO71" s="4">
        <f t="shared" si="75"/>
        <v>-10.687784041099547</v>
      </c>
      <c r="AP71" s="4">
        <f t="shared" si="75"/>
        <v>-4.4630246475286413</v>
      </c>
      <c r="AQ71" s="4">
        <f t="shared" si="75"/>
        <v>-9.7829729203636191</v>
      </c>
      <c r="AR71" s="4">
        <f t="shared" si="75"/>
        <v>-4.9363921843298471</v>
      </c>
      <c r="AS71" s="4">
        <f t="shared" si="75"/>
        <v>-8.969954077777416</v>
      </c>
      <c r="AT71" s="4">
        <f t="shared" si="75"/>
        <v>-3.19727129145069</v>
      </c>
      <c r="AU71" s="4">
        <f t="shared" si="75"/>
        <v>-1.9721116757750963</v>
      </c>
      <c r="AV71" s="4">
        <f t="shared" si="75"/>
        <v>-2.8905976486441745</v>
      </c>
      <c r="AW71" s="4">
        <f t="shared" si="75"/>
        <v>-1.2776524233927447</v>
      </c>
      <c r="AY71" s="2">
        <f t="shared" si="65"/>
        <v>61.832087002389912</v>
      </c>
      <c r="AZ71" s="2">
        <f t="shared" si="65"/>
        <v>63.674807139084784</v>
      </c>
      <c r="BA71" s="2">
        <f t="shared" si="65"/>
        <v>65.477710744997225</v>
      </c>
      <c r="BB71" s="2">
        <f t="shared" si="65"/>
        <v>65.609306966932806</v>
      </c>
      <c r="BC71" s="2">
        <f t="shared" si="65"/>
        <v>68.262735303251489</v>
      </c>
      <c r="BD71" s="2">
        <f t="shared" si="65"/>
        <v>69.025654874969078</v>
      </c>
      <c r="BE71" s="2">
        <f t="shared" si="65"/>
        <v>68.09093151933773</v>
      </c>
      <c r="BF71" s="2">
        <f t="shared" si="65"/>
        <v>65.429074571654027</v>
      </c>
      <c r="BG71" s="2">
        <f t="shared" si="65"/>
        <v>66.177437677095867</v>
      </c>
      <c r="BH71" s="2">
        <f t="shared" si="65"/>
        <v>63.088489402378762</v>
      </c>
      <c r="BI71" s="2">
        <f t="shared" si="65"/>
        <v>56.090186674149024</v>
      </c>
      <c r="BJ71" s="2">
        <f t="shared" si="65"/>
        <v>57.523913085561752</v>
      </c>
      <c r="BK71" s="2">
        <f t="shared" si="65"/>
        <v>59.469848022555759</v>
      </c>
      <c r="BL71" s="2">
        <f t="shared" si="65"/>
        <v>53.485100515785298</v>
      </c>
      <c r="BM71" s="2">
        <f t="shared" si="65"/>
        <v>48.235210682211104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63.726187584345489</v>
      </c>
      <c r="DL71" s="2">
        <f t="shared" si="76"/>
        <v>66.918576321260531</v>
      </c>
      <c r="DM71" s="2">
        <f t="shared" si="76"/>
        <v>68.501834008097163</v>
      </c>
      <c r="DN71" s="2">
        <f t="shared" si="76"/>
        <v>70.911757422402161</v>
      </c>
      <c r="DO71" s="2">
        <f t="shared" si="76"/>
        <v>74.302808731808739</v>
      </c>
      <c r="DP71" s="2">
        <f t="shared" si="76"/>
        <v>74.105568825910922</v>
      </c>
      <c r="DQ71" s="2">
        <f t="shared" si="76"/>
        <v>73.511875697559901</v>
      </c>
      <c r="DR71" s="2">
        <f t="shared" si="76"/>
        <v>72.235084473137135</v>
      </c>
      <c r="DS71" s="2">
        <f t="shared" si="76"/>
        <v>70.984594746716709</v>
      </c>
      <c r="DT71" s="2">
        <f t="shared" si="76"/>
        <v>68.437631613508444</v>
      </c>
      <c r="DU71" s="2">
        <f t="shared" si="76"/>
        <v>63.508777110694197</v>
      </c>
      <c r="DV71" s="2">
        <f t="shared" si="76"/>
        <v>65.511729455909943</v>
      </c>
      <c r="DW71" s="2">
        <f t="shared" si="76"/>
        <v>63.147900755005999</v>
      </c>
      <c r="DX71" s="2">
        <f t="shared" si="76"/>
        <v>54.481781650071106</v>
      </c>
      <c r="DY71" s="2">
        <f t="shared" si="76"/>
        <v>48.624623529411764</v>
      </c>
      <c r="EA71" s="2">
        <f t="shared" si="77"/>
        <v>60.583143784632959</v>
      </c>
      <c r="EB71" s="2">
        <f t="shared" si="77"/>
        <v>61.69177625033916</v>
      </c>
      <c r="EC71" s="2">
        <f t="shared" si="77"/>
        <v>63.508365846125244</v>
      </c>
      <c r="ED71" s="2">
        <f t="shared" si="77"/>
        <v>62.137782867684145</v>
      </c>
      <c r="EE71" s="2">
        <f t="shared" si="77"/>
        <v>64.655653165483059</v>
      </c>
      <c r="EF71" s="2">
        <f t="shared" si="77"/>
        <v>65.657083655438996</v>
      </c>
      <c r="EG71" s="2">
        <f t="shared" si="77"/>
        <v>65.004967499379774</v>
      </c>
      <c r="EH71" s="2">
        <f t="shared" si="77"/>
        <v>61.317261762389535</v>
      </c>
      <c r="EI71" s="2">
        <f t="shared" si="77"/>
        <v>62.913597551997057</v>
      </c>
      <c r="EJ71" s="2">
        <f t="shared" si="77"/>
        <v>59.353713167053371</v>
      </c>
      <c r="EK71" s="2">
        <f t="shared" si="77"/>
        <v>50.563890316018238</v>
      </c>
      <c r="EL71" s="2">
        <f t="shared" si="77"/>
        <v>52.056250437947895</v>
      </c>
      <c r="EM71" s="2">
        <f t="shared" si="77"/>
        <v>56.169276865591975</v>
      </c>
      <c r="EN71" s="2">
        <f t="shared" si="77"/>
        <v>52.63544329748602</v>
      </c>
      <c r="EO71" s="2">
        <f t="shared" si="77"/>
        <v>47.846952094771233</v>
      </c>
      <c r="EQ71" s="2">
        <f t="shared" si="78"/>
        <v>57.578992550758208</v>
      </c>
      <c r="ER71" s="2">
        <f t="shared" si="78"/>
        <v>59.026371974938044</v>
      </c>
      <c r="ES71" s="2">
        <f t="shared" si="78"/>
        <v>60.507007767959649</v>
      </c>
      <c r="ET71" s="2">
        <f t="shared" si="78"/>
        <v>60.998880979264875</v>
      </c>
      <c r="EU71" s="2">
        <f t="shared" si="78"/>
        <v>62.887741970788625</v>
      </c>
      <c r="EV71" s="2">
        <f t="shared" si="78"/>
        <v>64.840421008324128</v>
      </c>
      <c r="EW71" s="2">
        <f t="shared" si="78"/>
        <v>63.280322348774973</v>
      </c>
      <c r="EX71" s="2">
        <f t="shared" si="78"/>
        <v>60.039786975911923</v>
      </c>
      <c r="EY71" s="2">
        <f t="shared" si="78"/>
        <v>62.205035481472791</v>
      </c>
      <c r="EZ71" s="2">
        <f t="shared" si="78"/>
        <v>56.236877251699376</v>
      </c>
      <c r="FA71" s="2">
        <f t="shared" si="78"/>
        <v>49.986197430899175</v>
      </c>
      <c r="FB71" s="2">
        <f t="shared" si="78"/>
        <v>54.165501416647515</v>
      </c>
      <c r="FC71" s="2">
        <f t="shared" si="78"/>
        <v>56.925526494614552</v>
      </c>
      <c r="FD71" s="2">
        <f t="shared" si="78"/>
        <v>56.171637228737723</v>
      </c>
      <c r="FE71" s="2">
        <f t="shared" si="78"/>
        <v>49.152054535421655</v>
      </c>
      <c r="FG71" s="2">
        <f t="shared" si="79"/>
        <v>0.60262394941452402</v>
      </c>
      <c r="FH71" s="2">
        <f t="shared" si="79"/>
        <v>0.62057683437418576</v>
      </c>
      <c r="FI71" s="2">
        <f t="shared" si="79"/>
        <v>0.6055888697277747</v>
      </c>
      <c r="FJ71" s="2">
        <f t="shared" si="79"/>
        <v>0.60433262448574043</v>
      </c>
      <c r="FK71" s="2">
        <f t="shared" si="79"/>
        <v>0.62608899204548618</v>
      </c>
      <c r="FL71" s="2">
        <f t="shared" si="79"/>
        <v>0.60127489007829216</v>
      </c>
      <c r="FM71" s="2">
        <f t="shared" si="79"/>
        <v>0.63722725963284566</v>
      </c>
      <c r="FN71" s="2">
        <f t="shared" si="79"/>
        <v>0.62337720080697989</v>
      </c>
      <c r="FO71" s="2">
        <f t="shared" si="79"/>
        <v>0.59560291479835847</v>
      </c>
      <c r="FP71" s="2">
        <f t="shared" si="79"/>
        <v>0.58883964187086013</v>
      </c>
      <c r="FQ71" s="2">
        <f t="shared" si="79"/>
        <v>0.57308821414385791</v>
      </c>
      <c r="FR71" s="2">
        <f t="shared" si="79"/>
        <v>0.5936541345298556</v>
      </c>
      <c r="FS71" s="2">
        <f t="shared" si="79"/>
        <v>0.52704884472635138</v>
      </c>
      <c r="FT71" s="2">
        <f t="shared" si="79"/>
        <v>0.5398557924180134</v>
      </c>
      <c r="FU71" s="2">
        <f t="shared" si="79"/>
        <v>0.50077696416110673</v>
      </c>
      <c r="FW71" s="2">
        <f t="shared" si="67"/>
        <v>9.0255742360827743E-6</v>
      </c>
      <c r="FX71" s="2">
        <f t="shared" si="67"/>
        <v>5.182713101580603E-5</v>
      </c>
      <c r="FY71" s="2">
        <f t="shared" si="67"/>
        <v>4.4820666585915095E-5</v>
      </c>
      <c r="FZ71" s="2">
        <f t="shared" si="67"/>
        <v>4.5118588384427027E-5</v>
      </c>
      <c r="GA71" s="2">
        <f t="shared" si="67"/>
        <v>5.403208638716729E-5</v>
      </c>
      <c r="GB71" s="2">
        <f t="shared" si="67"/>
        <v>6.3623257937154122E-5</v>
      </c>
      <c r="GC71" s="2">
        <f t="shared" si="67"/>
        <v>6.4001077329863053E-5</v>
      </c>
      <c r="GD71" s="2">
        <f t="shared" si="67"/>
        <v>6.8996391428819074E-5</v>
      </c>
      <c r="GE71" s="2">
        <f t="shared" si="67"/>
        <v>6.7199640559126552E-5</v>
      </c>
      <c r="GF71" s="2">
        <f t="shared" si="67"/>
        <v>5.4839696288610605E-5</v>
      </c>
      <c r="GG71" s="2">
        <f t="shared" si="67"/>
        <v>4.9128335576029558E-5</v>
      </c>
      <c r="GH71" s="2">
        <f t="shared" si="67"/>
        <v>4.0005075522555272E-5</v>
      </c>
      <c r="GI71" s="2">
        <f t="shared" si="67"/>
        <v>3.0315710922766972E-5</v>
      </c>
      <c r="GJ71" s="2">
        <f t="shared" si="67"/>
        <v>2.1299770952933106E-5</v>
      </c>
      <c r="GK71" s="2">
        <f t="shared" si="67"/>
        <v>2.0759254292905606E-5</v>
      </c>
      <c r="GM71" s="86">
        <f t="shared" si="68"/>
        <v>4.9904054740305945E-2</v>
      </c>
      <c r="GN71" s="86">
        <f t="shared" si="68"/>
        <v>5.94845605324653E-2</v>
      </c>
      <c r="GO71" s="86">
        <f t="shared" si="68"/>
        <v>5.1645120569742194E-2</v>
      </c>
      <c r="GP71" s="86">
        <f t="shared" si="68"/>
        <v>5.0605932998915658E-2</v>
      </c>
      <c r="GQ71" s="86">
        <f t="shared" si="68"/>
        <v>6.8394545593019537E-2</v>
      </c>
      <c r="GR71" s="86">
        <f t="shared" si="68"/>
        <v>5.4238027538516434E-2</v>
      </c>
      <c r="GS71" s="86">
        <f t="shared" si="68"/>
        <v>7.4661264302316968E-2</v>
      </c>
      <c r="GT71" s="86">
        <f t="shared" si="68"/>
        <v>6.7079422623851193E-2</v>
      </c>
      <c r="GU71" s="86">
        <f t="shared" si="68"/>
        <v>5.0891111207321739E-2</v>
      </c>
      <c r="GV71" s="86">
        <f t="shared" si="68"/>
        <v>4.4720685082950483E-2</v>
      </c>
      <c r="GW71" s="86">
        <f t="shared" si="68"/>
        <v>3.8778682988033983E-2</v>
      </c>
      <c r="GX71" s="86">
        <f t="shared" si="68"/>
        <v>4.8060121925614034E-2</v>
      </c>
      <c r="GY71" s="86">
        <f t="shared" si="68"/>
        <v>1.9626039726185155E-2</v>
      </c>
      <c r="GZ71" s="86">
        <f t="shared" si="68"/>
        <v>2.4651710518533591E-2</v>
      </c>
      <c r="HA71" s="86">
        <f t="shared" si="68"/>
        <v>1.2603769472100831E-2</v>
      </c>
      <c r="HC71" s="86">
        <f t="shared" si="73"/>
        <v>1.4813107913992756E-9</v>
      </c>
      <c r="HD71" s="86">
        <f t="shared" si="69"/>
        <v>1.7969955784848593E-8</v>
      </c>
      <c r="HE71" s="86">
        <f t="shared" si="69"/>
        <v>1.0538429007431327E-8</v>
      </c>
      <c r="HF71" s="86">
        <f t="shared" si="69"/>
        <v>2.6130975657173592E-8</v>
      </c>
      <c r="HG71" s="86">
        <f t="shared" si="69"/>
        <v>3.4962240935863697E-8</v>
      </c>
      <c r="HH71" s="86">
        <f t="shared" si="69"/>
        <v>1.2957232244215005E-8</v>
      </c>
      <c r="HI71" s="86">
        <f t="shared" si="69"/>
        <v>4.1096067160223665E-9</v>
      </c>
      <c r="HJ71" s="86">
        <f t="shared" si="69"/>
        <v>1.9087574340571403E-8</v>
      </c>
      <c r="HK71" s="86">
        <f t="shared" si="69"/>
        <v>1.4277105150888176E-8</v>
      </c>
      <c r="HL71" s="86">
        <f t="shared" si="69"/>
        <v>5.7834855647480601E-9</v>
      </c>
      <c r="HM71" s="86">
        <f t="shared" si="69"/>
        <v>3.4264079945267582E-9</v>
      </c>
      <c r="HN71" s="86">
        <f t="shared" si="69"/>
        <v>2.0698728254134648E-8</v>
      </c>
      <c r="HO71" s="86">
        <f t="shared" si="69"/>
        <v>6.4785174060971854E-11</v>
      </c>
      <c r="HP71" s="86">
        <f t="shared" si="69"/>
        <v>7.7638690540109632E-13</v>
      </c>
      <c r="HQ71" s="86">
        <f t="shared" si="69"/>
        <v>4.8536171224002231E-14</v>
      </c>
      <c r="HS71" s="86">
        <f t="shared" si="70"/>
        <v>1.1832091603515622E-90</v>
      </c>
      <c r="HT71" s="86">
        <f t="shared" si="70"/>
        <v>7.0105601040621373E-67</v>
      </c>
      <c r="HU71" s="86">
        <f t="shared" si="70"/>
        <v>1.8666889647953748E-70</v>
      </c>
      <c r="HV71" s="86">
        <f t="shared" si="70"/>
        <v>2.4613732839620889E-66</v>
      </c>
      <c r="HW71" s="86">
        <f t="shared" si="70"/>
        <v>7.675453193018926E-68</v>
      </c>
      <c r="HX71" s="86">
        <f t="shared" si="70"/>
        <v>3.3787044300359612E-72</v>
      </c>
      <c r="HY71" s="86">
        <f t="shared" si="70"/>
        <v>2.4879138277655168E-75</v>
      </c>
      <c r="HZ71" s="86">
        <f t="shared" si="70"/>
        <v>2.1986802016424177E-70</v>
      </c>
      <c r="IA71" s="86">
        <f t="shared" si="70"/>
        <v>5.3435118487553761E-72</v>
      </c>
      <c r="IB71" s="86">
        <f t="shared" si="70"/>
        <v>2.9054816944796388E-75</v>
      </c>
      <c r="IC71" s="86">
        <f t="shared" si="70"/>
        <v>3.7739836647427349E-80</v>
      </c>
      <c r="ID71" s="86">
        <f t="shared" si="70"/>
        <v>6.6738121624386594E-71</v>
      </c>
      <c r="IE71" s="86">
        <f t="shared" si="70"/>
        <v>3.8719642549780103E-95</v>
      </c>
      <c r="IF71" s="86">
        <f t="shared" si="70"/>
        <v>5.5970608509981752E-65</v>
      </c>
      <c r="IG71" s="86">
        <f t="shared" si="70"/>
        <v>6.8716294280850228E-37</v>
      </c>
      <c r="II71" s="86">
        <f t="shared" si="71"/>
        <v>1.3340008919982287E-286</v>
      </c>
      <c r="IJ71" s="86">
        <f t="shared" si="71"/>
        <v>7.2304071763474218E-182</v>
      </c>
      <c r="IK71" s="86">
        <f t="shared" si="71"/>
        <v>3.9152848403732308E-195</v>
      </c>
      <c r="IL71" s="86">
        <f t="shared" si="71"/>
        <v>1.3815032815524012E-184</v>
      </c>
      <c r="IM71" s="86">
        <f t="shared" si="71"/>
        <v>4.0777045431790842E-190</v>
      </c>
      <c r="IN71" s="86">
        <f t="shared" si="71"/>
        <v>2.2928843322735001E-201</v>
      </c>
      <c r="IO71" s="86">
        <f t="shared" si="71"/>
        <v>1.7651423377116835E-209</v>
      </c>
      <c r="IP71" s="86">
        <f t="shared" si="71"/>
        <v>6.2346561807599651E-194</v>
      </c>
      <c r="IQ71" s="86">
        <f t="shared" si="71"/>
        <v>7.7158921272494194E-200</v>
      </c>
      <c r="IR71" s="86">
        <f t="shared" si="71"/>
        <v>3.5795901291391823E-211</v>
      </c>
      <c r="IS71" s="86">
        <f t="shared" si="71"/>
        <v>1.5511554614743233E-224</v>
      </c>
      <c r="IT71" s="86">
        <f t="shared" si="71"/>
        <v>1.1524719631516981E-199</v>
      </c>
      <c r="IU71" s="86">
        <f t="shared" si="71"/>
        <v>7.8078408968249432E-264</v>
      </c>
      <c r="IV71" s="86">
        <f t="shared" si="71"/>
        <v>8.6176834141698377E-72</v>
      </c>
      <c r="IW71" s="86">
        <f t="shared" si="71"/>
        <v>1.7681547263143181E-117</v>
      </c>
      <c r="IY71" s="86">
        <f t="shared" si="72"/>
        <v>4.9904056221616734E-2</v>
      </c>
      <c r="IZ71" s="86">
        <f t="shared" si="72"/>
        <v>5.9484578502421087E-2</v>
      </c>
      <c r="JA71" s="86">
        <f t="shared" si="72"/>
        <v>5.1645131108171198E-2</v>
      </c>
      <c r="JB71" s="86">
        <f t="shared" si="72"/>
        <v>5.0605959129891312E-2</v>
      </c>
      <c r="JC71" s="86">
        <f t="shared" si="72"/>
        <v>6.8394580555260473E-2</v>
      </c>
      <c r="JD71" s="86">
        <f t="shared" si="72"/>
        <v>5.4238040495748679E-2</v>
      </c>
      <c r="JE71" s="86">
        <f t="shared" si="72"/>
        <v>7.4661268411923679E-2</v>
      </c>
      <c r="JF71" s="86">
        <f t="shared" si="72"/>
        <v>6.7079441711425533E-2</v>
      </c>
      <c r="JG71" s="86">
        <f t="shared" si="72"/>
        <v>5.089112548442689E-2</v>
      </c>
      <c r="JH71" s="86">
        <f t="shared" si="72"/>
        <v>4.4720690866436048E-2</v>
      </c>
      <c r="JI71" s="86">
        <f t="shared" si="72"/>
        <v>3.877868641444198E-2</v>
      </c>
      <c r="JJ71" s="86">
        <f t="shared" si="72"/>
        <v>4.8060142624342286E-2</v>
      </c>
      <c r="JK71" s="86">
        <f t="shared" si="72"/>
        <v>1.9626039790970329E-2</v>
      </c>
      <c r="JL71" s="86">
        <f t="shared" si="72"/>
        <v>2.4651710519309977E-2</v>
      </c>
      <c r="JM71" s="86">
        <f t="shared" si="72"/>
        <v>1.2603769472149367E-2</v>
      </c>
    </row>
    <row r="72" spans="2:273" x14ac:dyDescent="0.25">
      <c r="B72" s="2">
        <v>45</v>
      </c>
      <c r="C72" s="37">
        <v>94.575999999999993</v>
      </c>
      <c r="D72" s="37">
        <v>98.316999999999993</v>
      </c>
      <c r="E72" s="37">
        <v>98.393000000000001</v>
      </c>
      <c r="F72" s="37">
        <v>96.983999999999995</v>
      </c>
      <c r="G72" s="37">
        <v>109.571</v>
      </c>
      <c r="H72" s="37">
        <v>102.565</v>
      </c>
      <c r="I72" s="37">
        <v>109.919</v>
      </c>
      <c r="J72" s="37">
        <v>100.59699999999999</v>
      </c>
      <c r="K72" s="37">
        <v>95.79</v>
      </c>
      <c r="L72" s="37">
        <v>88.548000000000002</v>
      </c>
      <c r="M72" s="37">
        <v>78.242000000000004</v>
      </c>
      <c r="N72" s="37">
        <v>89.435000000000002</v>
      </c>
      <c r="O72" s="37">
        <v>72.742000000000004</v>
      </c>
      <c r="P72" s="37">
        <v>68.338999999999999</v>
      </c>
      <c r="Q72" s="37">
        <v>53.338999999999999</v>
      </c>
      <c r="S72" s="4">
        <f t="shared" si="74"/>
        <v>99.716820242697821</v>
      </c>
      <c r="T72" s="4">
        <f t="shared" si="74"/>
        <v>105.15812771181407</v>
      </c>
      <c r="U72" s="4">
        <f t="shared" si="74"/>
        <v>105.27209843540065</v>
      </c>
      <c r="V72" s="4">
        <f t="shared" si="74"/>
        <v>102.83505876475469</v>
      </c>
      <c r="W72" s="4">
        <f t="shared" si="74"/>
        <v>113.99818549620296</v>
      </c>
      <c r="X72" s="4">
        <f t="shared" si="74"/>
        <v>109.38414343992514</v>
      </c>
      <c r="Y72" s="4">
        <f t="shared" si="74"/>
        <v>119.8598099584313</v>
      </c>
      <c r="Z72" s="4">
        <f t="shared" si="74"/>
        <v>109.22905488477247</v>
      </c>
      <c r="AA72" s="4">
        <f t="shared" si="74"/>
        <v>103.85070978629875</v>
      </c>
      <c r="AB72" s="4">
        <f t="shared" si="74"/>
        <v>96.175354964576741</v>
      </c>
      <c r="AC72" s="4">
        <f t="shared" si="74"/>
        <v>88.127363243484325</v>
      </c>
      <c r="AD72" s="4">
        <f t="shared" si="74"/>
        <v>93.58835160226954</v>
      </c>
      <c r="AE72" s="4">
        <f t="shared" si="74"/>
        <v>77.299413428934017</v>
      </c>
      <c r="AF72" s="4">
        <f t="shared" si="74"/>
        <v>73.939752061637819</v>
      </c>
      <c r="AG72" s="4">
        <f t="shared" si="74"/>
        <v>58.066750164404851</v>
      </c>
      <c r="AI72" s="4">
        <f t="shared" si="75"/>
        <v>-5.1408202426978278</v>
      </c>
      <c r="AJ72" s="4">
        <f t="shared" si="75"/>
        <v>-6.8411277118140816</v>
      </c>
      <c r="AK72" s="4">
        <f t="shared" si="75"/>
        <v>-6.8790984354006497</v>
      </c>
      <c r="AL72" s="4">
        <f t="shared" si="75"/>
        <v>-5.851058764754697</v>
      </c>
      <c r="AM72" s="4">
        <f t="shared" si="75"/>
        <v>-4.4271854962029664</v>
      </c>
      <c r="AN72" s="4">
        <f t="shared" si="75"/>
        <v>-6.819143439925142</v>
      </c>
      <c r="AO72" s="4">
        <f t="shared" si="75"/>
        <v>-9.9408099584313021</v>
      </c>
      <c r="AP72" s="4">
        <f t="shared" si="75"/>
        <v>-8.6320548847724723</v>
      </c>
      <c r="AQ72" s="4">
        <f t="shared" si="75"/>
        <v>-8.0607097862987445</v>
      </c>
      <c r="AR72" s="4">
        <f t="shared" si="75"/>
        <v>-7.6273549645767389</v>
      </c>
      <c r="AS72" s="4">
        <f t="shared" si="75"/>
        <v>-9.8853632434843206</v>
      </c>
      <c r="AT72" s="4">
        <f t="shared" si="75"/>
        <v>-4.153351602269538</v>
      </c>
      <c r="AU72" s="4">
        <f t="shared" si="75"/>
        <v>-4.5574134289340122</v>
      </c>
      <c r="AV72" s="4">
        <f t="shared" si="75"/>
        <v>-5.6007520616378201</v>
      </c>
      <c r="AW72" s="4">
        <f t="shared" si="75"/>
        <v>-4.7277501644048527</v>
      </c>
      <c r="AY72" s="2">
        <f t="shared" si="65"/>
        <v>61.710921818262882</v>
      </c>
      <c r="AZ72" s="2">
        <f t="shared" si="65"/>
        <v>63.507510802820804</v>
      </c>
      <c r="BA72" s="2">
        <f t="shared" si="65"/>
        <v>65.324244999119628</v>
      </c>
      <c r="BB72" s="2">
        <f t="shared" si="65"/>
        <v>65.404351715844157</v>
      </c>
      <c r="BC72" s="2">
        <f t="shared" si="65"/>
        <v>68.046780077214621</v>
      </c>
      <c r="BD72" s="2">
        <f t="shared" si="65"/>
        <v>68.850578447684356</v>
      </c>
      <c r="BE72" s="2">
        <f t="shared" si="65"/>
        <v>67.874634663913994</v>
      </c>
      <c r="BF72" s="2">
        <f t="shared" si="65"/>
        <v>65.170187199665662</v>
      </c>
      <c r="BG72" s="2">
        <f t="shared" si="65"/>
        <v>65.953066393584976</v>
      </c>
      <c r="BH72" s="2">
        <f t="shared" si="65"/>
        <v>62.861891025215435</v>
      </c>
      <c r="BI72" s="2">
        <f t="shared" si="65"/>
        <v>55.841579704318235</v>
      </c>
      <c r="BJ72" s="2">
        <f t="shared" si="65"/>
        <v>57.268260163020017</v>
      </c>
      <c r="BK72" s="2">
        <f t="shared" si="65"/>
        <v>59.362110502528814</v>
      </c>
      <c r="BL72" s="2">
        <f t="shared" si="65"/>
        <v>53.446458423238667</v>
      </c>
      <c r="BM72" s="2">
        <f t="shared" si="65"/>
        <v>48.177615406165714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63.883286369770595</v>
      </c>
      <c r="DL72" s="2">
        <f t="shared" si="76"/>
        <v>67.100817704344024</v>
      </c>
      <c r="DM72" s="2">
        <f t="shared" si="76"/>
        <v>68.700131983805662</v>
      </c>
      <c r="DN72" s="2">
        <f t="shared" si="76"/>
        <v>71.13360823211876</v>
      </c>
      <c r="DO72" s="2">
        <f t="shared" si="76"/>
        <v>74.589371922529821</v>
      </c>
      <c r="DP72" s="2">
        <f t="shared" si="76"/>
        <v>74.400262348178117</v>
      </c>
      <c r="DQ72" s="2">
        <f t="shared" si="76"/>
        <v>73.725283619652032</v>
      </c>
      <c r="DR72" s="2">
        <f t="shared" si="76"/>
        <v>72.456828755881418</v>
      </c>
      <c r="DS72" s="2">
        <f t="shared" si="76"/>
        <v>71.171208818011266</v>
      </c>
      <c r="DT72" s="2">
        <f t="shared" si="76"/>
        <v>68.642280863039403</v>
      </c>
      <c r="DU72" s="2">
        <f t="shared" si="76"/>
        <v>63.669033583489693</v>
      </c>
      <c r="DV72" s="2">
        <f t="shared" si="76"/>
        <v>65.703104127579735</v>
      </c>
      <c r="DW72" s="2">
        <f t="shared" si="76"/>
        <v>63.410282306598077</v>
      </c>
      <c r="DX72" s="2">
        <f t="shared" si="76"/>
        <v>54.599818871503068</v>
      </c>
      <c r="DY72" s="2">
        <f t="shared" si="76"/>
        <v>48.645623249299724</v>
      </c>
      <c r="EA72" s="2">
        <f t="shared" si="77"/>
        <v>60.404533194862111</v>
      </c>
      <c r="EB72" s="2">
        <f t="shared" si="77"/>
        <v>61.504089716921413</v>
      </c>
      <c r="EC72" s="2">
        <f t="shared" si="77"/>
        <v>63.319269652540882</v>
      </c>
      <c r="ED72" s="2">
        <f t="shared" si="77"/>
        <v>61.983445074419762</v>
      </c>
      <c r="EE72" s="2">
        <f t="shared" si="77"/>
        <v>64.483396218323094</v>
      </c>
      <c r="EF72" s="2">
        <f t="shared" si="77"/>
        <v>65.494306589936514</v>
      </c>
      <c r="EG72" s="2">
        <f t="shared" si="77"/>
        <v>64.837119372507118</v>
      </c>
      <c r="EH72" s="2">
        <f t="shared" si="77"/>
        <v>61.155357319954511</v>
      </c>
      <c r="EI72" s="2">
        <f t="shared" si="77"/>
        <v>62.72192512481594</v>
      </c>
      <c r="EJ72" s="2">
        <f t="shared" si="77"/>
        <v>59.181146337421282</v>
      </c>
      <c r="EK72" s="2">
        <f t="shared" si="77"/>
        <v>50.523767613078761</v>
      </c>
      <c r="EL72" s="2">
        <f t="shared" si="77"/>
        <v>52.00261483335229</v>
      </c>
      <c r="EM72" s="2">
        <f t="shared" si="77"/>
        <v>56.049043151489272</v>
      </c>
      <c r="EN72" s="2">
        <f t="shared" si="77"/>
        <v>52.549750297431594</v>
      </c>
      <c r="EO72" s="2">
        <f t="shared" si="77"/>
        <v>47.752055952201253</v>
      </c>
      <c r="EQ72" s="2">
        <f t="shared" si="78"/>
        <v>57.439772624121957</v>
      </c>
      <c r="ER72" s="2">
        <f t="shared" si="78"/>
        <v>58.879633055849887</v>
      </c>
      <c r="ES72" s="2">
        <f t="shared" si="78"/>
        <v>60.364148010583584</v>
      </c>
      <c r="ET72" s="2">
        <f t="shared" si="78"/>
        <v>60.862124452556955</v>
      </c>
      <c r="EU72" s="2">
        <f t="shared" si="78"/>
        <v>62.743748620880233</v>
      </c>
      <c r="EV72" s="2">
        <f t="shared" si="78"/>
        <v>64.691144119905175</v>
      </c>
      <c r="EW72" s="2">
        <f t="shared" si="78"/>
        <v>63.140043943025987</v>
      </c>
      <c r="EX72" s="2">
        <f t="shared" si="78"/>
        <v>59.898626510389477</v>
      </c>
      <c r="EY72" s="2">
        <f t="shared" si="78"/>
        <v>62.024458888294461</v>
      </c>
      <c r="EZ72" s="2">
        <f t="shared" si="78"/>
        <v>56.112828239860548</v>
      </c>
      <c r="FA72" s="2">
        <f t="shared" si="78"/>
        <v>49.955582476133344</v>
      </c>
      <c r="FB72" s="2">
        <f t="shared" si="78"/>
        <v>54.079113356566666</v>
      </c>
      <c r="FC72" s="2">
        <f t="shared" si="78"/>
        <v>56.79419055472242</v>
      </c>
      <c r="FD72" s="2">
        <f t="shared" si="78"/>
        <v>56.024280371251777</v>
      </c>
      <c r="FE72" s="2">
        <f t="shared" si="78"/>
        <v>49.033579536696848</v>
      </c>
      <c r="FG72" s="2">
        <f t="shared" si="79"/>
        <v>0.6244579888298345</v>
      </c>
      <c r="FH72" s="2">
        <f t="shared" si="79"/>
        <v>0.64201043350821241</v>
      </c>
      <c r="FI72" s="2">
        <f t="shared" si="79"/>
        <v>0.6273607366965086</v>
      </c>
      <c r="FJ72" s="2">
        <f t="shared" si="79"/>
        <v>0.62613102567773038</v>
      </c>
      <c r="FK72" s="2">
        <f t="shared" si="79"/>
        <v>0.64738813667433759</v>
      </c>
      <c r="FL72" s="2">
        <f t="shared" si="79"/>
        <v>0.62313669881767142</v>
      </c>
      <c r="FM72" s="2">
        <f t="shared" si="79"/>
        <v>0.65823827060248719</v>
      </c>
      <c r="FN72" s="2">
        <f t="shared" si="79"/>
        <v>0.64474316664468101</v>
      </c>
      <c r="FO72" s="2">
        <f t="shared" si="79"/>
        <v>0.61757791818477792</v>
      </c>
      <c r="FP72" s="2">
        <f t="shared" si="79"/>
        <v>0.61094209405348077</v>
      </c>
      <c r="FQ72" s="2">
        <f t="shared" si="79"/>
        <v>0.59545567886218675</v>
      </c>
      <c r="FR72" s="2">
        <f t="shared" si="79"/>
        <v>0.61566670124201017</v>
      </c>
      <c r="FS72" s="2">
        <f t="shared" si="79"/>
        <v>0.54993411948469406</v>
      </c>
      <c r="FT72" s="2">
        <f t="shared" si="79"/>
        <v>0.56263561590724709</v>
      </c>
      <c r="FU72" s="2">
        <f t="shared" si="79"/>
        <v>0.52378485059214008</v>
      </c>
      <c r="FW72" s="2">
        <f t="shared" si="67"/>
        <v>9.8963367400921956E-6</v>
      </c>
      <c r="FX72" s="2">
        <f t="shared" si="67"/>
        <v>5.6827034981622765E-5</v>
      </c>
      <c r="FY72" s="2">
        <f t="shared" si="67"/>
        <v>4.9144671135833854E-5</v>
      </c>
      <c r="FZ72" s="2">
        <f t="shared" si="67"/>
        <v>4.9471333057548474E-5</v>
      </c>
      <c r="GA72" s="2">
        <f t="shared" si="67"/>
        <v>5.9244695777899438E-5</v>
      </c>
      <c r="GB72" s="2">
        <f t="shared" si="67"/>
        <v>6.9761086884192479E-5</v>
      </c>
      <c r="GC72" s="2">
        <f t="shared" si="67"/>
        <v>7.0175352509523753E-5</v>
      </c>
      <c r="GD72" s="2">
        <f t="shared" si="67"/>
        <v>7.5652535222009955E-5</v>
      </c>
      <c r="GE72" s="2">
        <f t="shared" si="67"/>
        <v>7.368246295622181E-5</v>
      </c>
      <c r="GF72" s="2">
        <f t="shared" si="67"/>
        <v>6.0130213124541197E-5</v>
      </c>
      <c r="GG72" s="2">
        <f t="shared" si="67"/>
        <v>5.3867893448169653E-5</v>
      </c>
      <c r="GH72" s="2">
        <f t="shared" si="67"/>
        <v>4.3864523745258784E-5</v>
      </c>
      <c r="GI72" s="2">
        <f t="shared" si="67"/>
        <v>3.3240418805647219E-5</v>
      </c>
      <c r="GJ72" s="2">
        <f t="shared" si="67"/>
        <v>2.335468643970737E-5</v>
      </c>
      <c r="GK72" s="2">
        <f t="shared" si="67"/>
        <v>2.2762024112230197E-5</v>
      </c>
      <c r="GM72" s="86">
        <f t="shared" si="68"/>
        <v>6.5544681657680334E-2</v>
      </c>
      <c r="GN72" s="86">
        <f t="shared" si="68"/>
        <v>7.68289630716152E-2</v>
      </c>
      <c r="GO72" s="86">
        <f t="shared" si="68"/>
        <v>6.7684160254665351E-2</v>
      </c>
      <c r="GP72" s="86">
        <f t="shared" si="68"/>
        <v>6.632053552154886E-2</v>
      </c>
      <c r="GQ72" s="86">
        <f t="shared" si="68"/>
        <v>8.8881645767896408E-2</v>
      </c>
      <c r="GR72" s="86">
        <f t="shared" si="68"/>
        <v>7.2495943576336846E-2</v>
      </c>
      <c r="GS72" s="86">
        <f t="shared" si="68"/>
        <v>9.5864805739957232E-2</v>
      </c>
      <c r="GT72" s="86">
        <f t="shared" si="68"/>
        <v>8.7471572601535874E-2</v>
      </c>
      <c r="GU72" s="86">
        <f t="shared" si="68"/>
        <v>6.8435190172227656E-2</v>
      </c>
      <c r="GV72" s="86">
        <f t="shared" si="68"/>
        <v>5.9982765438151356E-2</v>
      </c>
      <c r="GW72" s="86">
        <f t="shared" si="68"/>
        <v>5.3489980485189707E-2</v>
      </c>
      <c r="GX72" s="86">
        <f t="shared" si="68"/>
        <v>6.4352507352052543E-2</v>
      </c>
      <c r="GY72" s="86">
        <f t="shared" si="68"/>
        <v>2.8397087813323584E-2</v>
      </c>
      <c r="GZ72" s="86">
        <f t="shared" si="68"/>
        <v>3.5653563509924546E-2</v>
      </c>
      <c r="HA72" s="86">
        <f t="shared" si="68"/>
        <v>1.9290419545703031E-2</v>
      </c>
      <c r="HC72" s="86">
        <f t="shared" si="73"/>
        <v>3.6319732134561528E-9</v>
      </c>
      <c r="HD72" s="86">
        <f t="shared" si="69"/>
        <v>3.9371997292568852E-8</v>
      </c>
      <c r="HE72" s="86">
        <f t="shared" si="69"/>
        <v>2.3765544611267387E-8</v>
      </c>
      <c r="HF72" s="86">
        <f t="shared" si="69"/>
        <v>5.6481252572417198E-8</v>
      </c>
      <c r="HG72" s="86">
        <f t="shared" si="69"/>
        <v>7.6993804991731451E-8</v>
      </c>
      <c r="HH72" s="86">
        <f t="shared" si="69"/>
        <v>3.0334095818472207E-8</v>
      </c>
      <c r="HI72" s="86">
        <f t="shared" si="69"/>
        <v>1.0070799361661339E-8</v>
      </c>
      <c r="HJ72" s="86">
        <f t="shared" si="69"/>
        <v>4.3876767175224963E-8</v>
      </c>
      <c r="HK72" s="86">
        <f t="shared" si="69"/>
        <v>3.3395933847883506E-8</v>
      </c>
      <c r="HL72" s="86">
        <f t="shared" si="69"/>
        <v>1.391140085983723E-8</v>
      </c>
      <c r="HM72" s="86">
        <f t="shared" si="69"/>
        <v>8.4942350164133696E-9</v>
      </c>
      <c r="HN72" s="86">
        <f t="shared" si="69"/>
        <v>4.5960671613760565E-8</v>
      </c>
      <c r="HO72" s="86">
        <f t="shared" si="69"/>
        <v>1.8218885453953956E-10</v>
      </c>
      <c r="HP72" s="86">
        <f t="shared" si="69"/>
        <v>2.7662416647162563E-12</v>
      </c>
      <c r="HQ72" s="86">
        <f t="shared" si="69"/>
        <v>1.8929879060017698E-13</v>
      </c>
      <c r="HS72" s="86">
        <f t="shared" si="70"/>
        <v>1.3685205049137758E-88</v>
      </c>
      <c r="HT72" s="86">
        <f t="shared" si="70"/>
        <v>3.1496108812360254E-65</v>
      </c>
      <c r="HU72" s="86">
        <f t="shared" si="70"/>
        <v>1.0095848252371636E-68</v>
      </c>
      <c r="HV72" s="86">
        <f t="shared" si="70"/>
        <v>1.0622640366415871E-64</v>
      </c>
      <c r="HW72" s="86">
        <f t="shared" si="70"/>
        <v>3.9305170434126856E-66</v>
      </c>
      <c r="HX72" s="86">
        <f t="shared" si="70"/>
        <v>2.3759250243292777E-70</v>
      </c>
      <c r="HY72" s="86">
        <f t="shared" si="70"/>
        <v>2.1018464060851462E-73</v>
      </c>
      <c r="HZ72" s="86">
        <f t="shared" si="70"/>
        <v>1.4002426313643193E-68</v>
      </c>
      <c r="IA72" s="86">
        <f t="shared" si="70"/>
        <v>3.7639931437152511E-70</v>
      </c>
      <c r="IB72" s="86">
        <f t="shared" si="70"/>
        <v>2.3261697409822851E-73</v>
      </c>
      <c r="IC72" s="86">
        <f t="shared" si="70"/>
        <v>3.8171440796697582E-78</v>
      </c>
      <c r="ID72" s="86">
        <f t="shared" si="70"/>
        <v>3.6611507270020263E-69</v>
      </c>
      <c r="IE72" s="86">
        <f t="shared" si="70"/>
        <v>7.1052415415684202E-93</v>
      </c>
      <c r="IF72" s="86">
        <f t="shared" si="70"/>
        <v>1.860831675635972E-63</v>
      </c>
      <c r="IG72" s="86">
        <f t="shared" si="70"/>
        <v>4.4886936429816087E-36</v>
      </c>
      <c r="II72" s="86">
        <f t="shared" si="71"/>
        <v>4.1504139673039935E-282</v>
      </c>
      <c r="IJ72" s="86">
        <f t="shared" si="71"/>
        <v>1.5850208469599978E-178</v>
      </c>
      <c r="IK72" s="86">
        <f t="shared" si="71"/>
        <v>1.3429314917319248E-191</v>
      </c>
      <c r="IL72" s="86">
        <f t="shared" si="71"/>
        <v>3.0543207709915462E-181</v>
      </c>
      <c r="IM72" s="86">
        <f t="shared" si="71"/>
        <v>1.3155969185160498E-186</v>
      </c>
      <c r="IN72" s="86">
        <f t="shared" si="71"/>
        <v>1.3847026790965462E-197</v>
      </c>
      <c r="IO72" s="86">
        <f t="shared" si="71"/>
        <v>1.5273316726265374E-205</v>
      </c>
      <c r="IP72" s="86">
        <f t="shared" si="71"/>
        <v>2.9210711299191777E-190</v>
      </c>
      <c r="IQ72" s="86">
        <f t="shared" si="71"/>
        <v>4.5779985005835787E-196</v>
      </c>
      <c r="IR72" s="86">
        <f t="shared" si="71"/>
        <v>2.8899081289606861E-207</v>
      </c>
      <c r="IS72" s="86">
        <f t="shared" si="71"/>
        <v>2.0013047034424345E-220</v>
      </c>
      <c r="IT72" s="86">
        <f t="shared" si="71"/>
        <v>4.3589034661696667E-196</v>
      </c>
      <c r="IU72" s="86">
        <f t="shared" si="71"/>
        <v>3.2017014452377275E-259</v>
      </c>
      <c r="IV72" s="86">
        <f t="shared" si="71"/>
        <v>1.3421058970568401E-70</v>
      </c>
      <c r="IW72" s="86">
        <f t="shared" si="71"/>
        <v>1.630939419332146E-115</v>
      </c>
      <c r="IY72" s="86">
        <f t="shared" si="72"/>
        <v>6.5544685289653543E-2</v>
      </c>
      <c r="IZ72" s="86">
        <f t="shared" si="72"/>
        <v>7.6829002443612487E-2</v>
      </c>
      <c r="JA72" s="86">
        <f t="shared" si="72"/>
        <v>6.7684184020209967E-2</v>
      </c>
      <c r="JB72" s="86">
        <f t="shared" si="72"/>
        <v>6.6320592002801437E-2</v>
      </c>
      <c r="JC72" s="86">
        <f t="shared" si="72"/>
        <v>8.8881722761701407E-2</v>
      </c>
      <c r="JD72" s="86">
        <f t="shared" si="72"/>
        <v>7.2495973910432665E-2</v>
      </c>
      <c r="JE72" s="86">
        <f t="shared" si="72"/>
        <v>9.5864815810756593E-2</v>
      </c>
      <c r="JF72" s="86">
        <f t="shared" si="72"/>
        <v>8.7471616478303052E-2</v>
      </c>
      <c r="JG72" s="86">
        <f t="shared" si="72"/>
        <v>6.8435223568161507E-2</v>
      </c>
      <c r="JH72" s="86">
        <f t="shared" si="72"/>
        <v>5.9982779349552214E-2</v>
      </c>
      <c r="JI72" s="86">
        <f t="shared" si="72"/>
        <v>5.3489988979424724E-2</v>
      </c>
      <c r="JJ72" s="86">
        <f t="shared" si="72"/>
        <v>6.4352553312724159E-2</v>
      </c>
      <c r="JK72" s="86">
        <f t="shared" si="72"/>
        <v>2.8397087995512438E-2</v>
      </c>
      <c r="JL72" s="86">
        <f t="shared" si="72"/>
        <v>3.5653563512690785E-2</v>
      </c>
      <c r="JM72" s="86">
        <f t="shared" si="72"/>
        <v>1.9290419545892331E-2</v>
      </c>
    </row>
    <row r="73" spans="2:273" x14ac:dyDescent="0.25">
      <c r="B73" s="2">
        <v>46</v>
      </c>
      <c r="C73" s="37">
        <v>108.212</v>
      </c>
      <c r="D73" s="37">
        <v>107.667</v>
      </c>
      <c r="E73" s="37">
        <v>106.78700000000001</v>
      </c>
      <c r="F73" s="37">
        <v>106.063</v>
      </c>
      <c r="G73" s="37">
        <v>119.095</v>
      </c>
      <c r="H73" s="37">
        <v>116.032</v>
      </c>
      <c r="I73" s="37">
        <v>127.339</v>
      </c>
      <c r="J73" s="37">
        <v>112.226</v>
      </c>
      <c r="K73" s="37">
        <v>109.645</v>
      </c>
      <c r="L73" s="37">
        <v>98.355000000000004</v>
      </c>
      <c r="M73" s="37">
        <v>90.338999999999999</v>
      </c>
      <c r="N73" s="37">
        <v>97.161000000000001</v>
      </c>
      <c r="O73" s="37">
        <v>78.516000000000005</v>
      </c>
      <c r="P73" s="37">
        <v>74.451999999999998</v>
      </c>
      <c r="Q73" s="37">
        <v>58.177</v>
      </c>
      <c r="S73" s="4">
        <f t="shared" si="74"/>
        <v>108.5805162411735</v>
      </c>
      <c r="T73" s="4">
        <f t="shared" si="74"/>
        <v>114.05800900064257</v>
      </c>
      <c r="U73" s="4">
        <f t="shared" si="74"/>
        <v>114.45463266068209</v>
      </c>
      <c r="V73" s="4">
        <f t="shared" si="74"/>
        <v>111.39618070269646</v>
      </c>
      <c r="W73" s="4">
        <f t="shared" si="74"/>
        <v>123.86701145192775</v>
      </c>
      <c r="X73" s="4">
        <f t="shared" si="74"/>
        <v>119.33306433068012</v>
      </c>
      <c r="Y73" s="4">
        <f t="shared" si="74"/>
        <v>130.41373452000403</v>
      </c>
      <c r="Z73" s="4">
        <f t="shared" si="74"/>
        <v>118.79287483014087</v>
      </c>
      <c r="AA73" s="4">
        <f t="shared" si="74"/>
        <v>113.36072216141685</v>
      </c>
      <c r="AB73" s="4">
        <f t="shared" si="74"/>
        <v>104.5377512143978</v>
      </c>
      <c r="AC73" s="4">
        <f t="shared" si="74"/>
        <v>97.153450482309481</v>
      </c>
      <c r="AD73" s="4">
        <f t="shared" si="74"/>
        <v>102.58545219113712</v>
      </c>
      <c r="AE73" s="4">
        <f t="shared" si="74"/>
        <v>83.462453999149858</v>
      </c>
      <c r="AF73" s="4">
        <f t="shared" si="74"/>
        <v>80.951466241912541</v>
      </c>
      <c r="AG73" s="4">
        <f t="shared" si="74"/>
        <v>62.154514891706384</v>
      </c>
      <c r="AI73" s="4">
        <f t="shared" si="75"/>
        <v>-0.36851624117349502</v>
      </c>
      <c r="AJ73" s="4">
        <f t="shared" si="75"/>
        <v>-6.391009000642569</v>
      </c>
      <c r="AK73" s="4">
        <f t="shared" si="75"/>
        <v>-7.6676326606820879</v>
      </c>
      <c r="AL73" s="4">
        <f t="shared" si="75"/>
        <v>-5.3331807026964526</v>
      </c>
      <c r="AM73" s="4">
        <f t="shared" si="75"/>
        <v>-4.772011451927753</v>
      </c>
      <c r="AN73" s="4">
        <f t="shared" si="75"/>
        <v>-3.30106433068012</v>
      </c>
      <c r="AO73" s="4">
        <f t="shared" si="75"/>
        <v>-3.0747345200040286</v>
      </c>
      <c r="AP73" s="4">
        <f t="shared" si="75"/>
        <v>-6.5668748301408755</v>
      </c>
      <c r="AQ73" s="4">
        <f t="shared" si="75"/>
        <v>-3.7157221614168492</v>
      </c>
      <c r="AR73" s="4">
        <f t="shared" si="75"/>
        <v>-6.182751214397797</v>
      </c>
      <c r="AS73" s="4">
        <f t="shared" si="75"/>
        <v>-6.814450482309482</v>
      </c>
      <c r="AT73" s="4">
        <f t="shared" si="75"/>
        <v>-5.4244521911371208</v>
      </c>
      <c r="AU73" s="4">
        <f t="shared" si="75"/>
        <v>-4.9464539991498526</v>
      </c>
      <c r="AV73" s="4">
        <f t="shared" si="75"/>
        <v>-6.4994662419125433</v>
      </c>
      <c r="AW73" s="4">
        <f t="shared" si="75"/>
        <v>-3.9775148917063845</v>
      </c>
      <c r="AY73" s="2">
        <f t="shared" si="65"/>
        <v>61.576983111426202</v>
      </c>
      <c r="AZ73" s="2">
        <f t="shared" si="65"/>
        <v>63.327655792748715</v>
      </c>
      <c r="BA73" s="2">
        <f t="shared" si="65"/>
        <v>65.156819987779031</v>
      </c>
      <c r="BB73" s="2">
        <f t="shared" si="65"/>
        <v>65.187761592577857</v>
      </c>
      <c r="BC73" s="2">
        <f t="shared" si="65"/>
        <v>67.817302609608404</v>
      </c>
      <c r="BD73" s="2">
        <f t="shared" si="65"/>
        <v>68.660087338623441</v>
      </c>
      <c r="BE73" s="2">
        <f t="shared" si="65"/>
        <v>67.647907531509446</v>
      </c>
      <c r="BF73" s="2">
        <f t="shared" si="65"/>
        <v>64.901469812139851</v>
      </c>
      <c r="BG73" s="2">
        <f t="shared" si="65"/>
        <v>65.716222687457957</v>
      </c>
      <c r="BH73" s="2">
        <f t="shared" si="65"/>
        <v>62.623012699948937</v>
      </c>
      <c r="BI73" s="2">
        <f t="shared" si="65"/>
        <v>55.589208078644219</v>
      </c>
      <c r="BJ73" s="2">
        <f t="shared" si="65"/>
        <v>57.00828828893556</v>
      </c>
      <c r="BK73" s="2">
        <f t="shared" si="65"/>
        <v>59.238482118145619</v>
      </c>
      <c r="BL73" s="2">
        <f t="shared" si="65"/>
        <v>53.399123434785565</v>
      </c>
      <c r="BM73" s="2">
        <f t="shared" si="65"/>
        <v>48.11478870616164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64.040385155195693</v>
      </c>
      <c r="DL73" s="2">
        <f t="shared" si="76"/>
        <v>67.283059087427503</v>
      </c>
      <c r="DM73" s="2">
        <f t="shared" si="76"/>
        <v>68.898429959514161</v>
      </c>
      <c r="DN73" s="2">
        <f t="shared" si="76"/>
        <v>71.35545904183536</v>
      </c>
      <c r="DO73" s="2">
        <f t="shared" si="76"/>
        <v>74.875935113250904</v>
      </c>
      <c r="DP73" s="2">
        <f t="shared" si="76"/>
        <v>74.694955870445327</v>
      </c>
      <c r="DQ73" s="2">
        <f t="shared" si="76"/>
        <v>73.938691541744177</v>
      </c>
      <c r="DR73" s="2">
        <f t="shared" si="76"/>
        <v>72.6785730386257</v>
      </c>
      <c r="DS73" s="2">
        <f t="shared" si="76"/>
        <v>71.357822889305822</v>
      </c>
      <c r="DT73" s="2">
        <f t="shared" si="76"/>
        <v>68.846930112570362</v>
      </c>
      <c r="DU73" s="2">
        <f t="shared" si="76"/>
        <v>63.829290056285188</v>
      </c>
      <c r="DV73" s="2">
        <f t="shared" si="76"/>
        <v>65.894478799249526</v>
      </c>
      <c r="DW73" s="2">
        <f t="shared" si="76"/>
        <v>63.672663858190155</v>
      </c>
      <c r="DX73" s="2">
        <f t="shared" si="76"/>
        <v>54.717856092935023</v>
      </c>
      <c r="DY73" s="2">
        <f t="shared" si="76"/>
        <v>48.666622969187678</v>
      </c>
      <c r="EA73" s="2">
        <f t="shared" si="77"/>
        <v>60.225922605091256</v>
      </c>
      <c r="EB73" s="2">
        <f t="shared" si="77"/>
        <v>61.316403183503667</v>
      </c>
      <c r="EC73" s="2">
        <f t="shared" si="77"/>
        <v>63.130173458956527</v>
      </c>
      <c r="ED73" s="2">
        <f t="shared" si="77"/>
        <v>61.829107281155387</v>
      </c>
      <c r="EE73" s="2">
        <f t="shared" si="77"/>
        <v>64.311139271163142</v>
      </c>
      <c r="EF73" s="2">
        <f t="shared" si="77"/>
        <v>65.331529524434018</v>
      </c>
      <c r="EG73" s="2">
        <f t="shared" si="77"/>
        <v>64.669271245634476</v>
      </c>
      <c r="EH73" s="2">
        <f t="shared" si="77"/>
        <v>60.993452877519488</v>
      </c>
      <c r="EI73" s="2">
        <f t="shared" si="77"/>
        <v>62.530252697634822</v>
      </c>
      <c r="EJ73" s="2">
        <f t="shared" si="77"/>
        <v>59.0085795077892</v>
      </c>
      <c r="EK73" s="2">
        <f t="shared" si="77"/>
        <v>50.483644910139276</v>
      </c>
      <c r="EL73" s="2">
        <f t="shared" si="77"/>
        <v>51.948979228756677</v>
      </c>
      <c r="EM73" s="2">
        <f t="shared" si="77"/>
        <v>55.928809437386569</v>
      </c>
      <c r="EN73" s="2">
        <f t="shared" si="77"/>
        <v>52.46405729737716</v>
      </c>
      <c r="EO73" s="2">
        <f t="shared" si="77"/>
        <v>47.657159809631274</v>
      </c>
      <c r="EQ73" s="2">
        <f t="shared" si="78"/>
        <v>57.300552697485699</v>
      </c>
      <c r="ER73" s="2">
        <f t="shared" si="78"/>
        <v>58.732894136761722</v>
      </c>
      <c r="ES73" s="2">
        <f t="shared" si="78"/>
        <v>60.221288253207511</v>
      </c>
      <c r="ET73" s="2">
        <f t="shared" si="78"/>
        <v>60.725367925849042</v>
      </c>
      <c r="EU73" s="2">
        <f t="shared" si="78"/>
        <v>62.599755270971833</v>
      </c>
      <c r="EV73" s="2">
        <f t="shared" si="78"/>
        <v>64.541867231486222</v>
      </c>
      <c r="EW73" s="2">
        <f t="shared" si="78"/>
        <v>62.999765537277</v>
      </c>
      <c r="EX73" s="2">
        <f t="shared" si="78"/>
        <v>59.75746604486703</v>
      </c>
      <c r="EY73" s="2">
        <f t="shared" si="78"/>
        <v>61.843882295116131</v>
      </c>
      <c r="EZ73" s="2">
        <f t="shared" si="78"/>
        <v>55.988779228021727</v>
      </c>
      <c r="FA73" s="2">
        <f t="shared" si="78"/>
        <v>49.924967521367506</v>
      </c>
      <c r="FB73" s="2">
        <f t="shared" si="78"/>
        <v>53.992725296485823</v>
      </c>
      <c r="FC73" s="2">
        <f t="shared" si="78"/>
        <v>56.66285461483028</v>
      </c>
      <c r="FD73" s="2">
        <f t="shared" si="78"/>
        <v>55.876923513765824</v>
      </c>
      <c r="FE73" s="2">
        <f t="shared" si="78"/>
        <v>48.915104537972034</v>
      </c>
      <c r="FG73" s="2">
        <f t="shared" si="79"/>
        <v>0.64579747943779786</v>
      </c>
      <c r="FH73" s="2">
        <f t="shared" si="79"/>
        <v>0.66289096971932915</v>
      </c>
      <c r="FI73" s="2">
        <f t="shared" si="79"/>
        <v>0.64862809477228833</v>
      </c>
      <c r="FJ73" s="2">
        <f t="shared" si="79"/>
        <v>0.64742912428448096</v>
      </c>
      <c r="FK73" s="2">
        <f t="shared" si="79"/>
        <v>0.66811715412130135</v>
      </c>
      <c r="FL73" s="2">
        <f t="shared" si="79"/>
        <v>0.64450852783579937</v>
      </c>
      <c r="FM73" s="2">
        <f t="shared" si="79"/>
        <v>0.67864605863064176</v>
      </c>
      <c r="FN73" s="2">
        <f t="shared" si="79"/>
        <v>0.66554734510449143</v>
      </c>
      <c r="FO73" s="2">
        <f t="shared" si="79"/>
        <v>0.63908240059839672</v>
      </c>
      <c r="FP73" s="2">
        <f t="shared" si="79"/>
        <v>0.63259773552769383</v>
      </c>
      <c r="FQ73" s="2">
        <f t="shared" si="79"/>
        <v>0.61743354399982231</v>
      </c>
      <c r="FR73" s="2">
        <f t="shared" si="79"/>
        <v>0.63721552333059506</v>
      </c>
      <c r="FS73" s="2">
        <f t="shared" si="79"/>
        <v>0.5726100018203496</v>
      </c>
      <c r="FT73" s="2">
        <f t="shared" si="79"/>
        <v>0.58515429900125282</v>
      </c>
      <c r="FU73" s="2">
        <f t="shared" si="79"/>
        <v>0.54669222308574439</v>
      </c>
      <c r="FW73" s="2">
        <f t="shared" si="67"/>
        <v>1.0851107096774001E-5</v>
      </c>
      <c r="FX73" s="2">
        <f t="shared" si="67"/>
        <v>6.2309263193929029E-5</v>
      </c>
      <c r="FY73" s="2">
        <f t="shared" si="67"/>
        <v>5.3885804863494764E-5</v>
      </c>
      <c r="FZ73" s="2">
        <f t="shared" si="67"/>
        <v>5.4243979130381729E-5</v>
      </c>
      <c r="GA73" s="2">
        <f t="shared" si="67"/>
        <v>6.496014585701241E-5</v>
      </c>
      <c r="GB73" s="2">
        <f t="shared" si="67"/>
        <v>7.649099589094631E-5</v>
      </c>
      <c r="GC73" s="2">
        <f t="shared" si="67"/>
        <v>7.6945222984076912E-5</v>
      </c>
      <c r="GD73" s="2">
        <f t="shared" si="67"/>
        <v>8.29507499112848E-5</v>
      </c>
      <c r="GE73" s="2">
        <f t="shared" si="67"/>
        <v>8.0790639749074859E-5</v>
      </c>
      <c r="GF73" s="2">
        <f t="shared" si="67"/>
        <v>6.593108513749821E-5</v>
      </c>
      <c r="GG73" s="2">
        <f t="shared" si="67"/>
        <v>5.9064663674466013E-5</v>
      </c>
      <c r="GH73" s="2">
        <f t="shared" si="67"/>
        <v>4.8096290328817412E-5</v>
      </c>
      <c r="GI73" s="2">
        <f t="shared" si="67"/>
        <v>3.6447277565528557E-5</v>
      </c>
      <c r="GJ73" s="2">
        <f t="shared" si="67"/>
        <v>2.5607846758838283E-5</v>
      </c>
      <c r="GK73" s="2">
        <f t="shared" si="67"/>
        <v>2.4958008330385512E-5</v>
      </c>
      <c r="GM73" s="86">
        <f t="shared" si="68"/>
        <v>8.5019442612053367E-2</v>
      </c>
      <c r="GN73" s="86">
        <f t="shared" si="68"/>
        <v>9.809025679499575E-2</v>
      </c>
      <c r="GO73" s="86">
        <f t="shared" si="68"/>
        <v>8.7612674645438995E-2</v>
      </c>
      <c r="GP73" s="86">
        <f t="shared" si="68"/>
        <v>8.5852122096765238E-2</v>
      </c>
      <c r="GQ73" s="86">
        <f t="shared" si="68"/>
        <v>0.11404847094671022</v>
      </c>
      <c r="GR73" s="86">
        <f t="shared" si="68"/>
        <v>9.5504193965475839E-2</v>
      </c>
      <c r="GS73" s="86">
        <f t="shared" si="68"/>
        <v>0.12163648092076158</v>
      </c>
      <c r="GT73" s="86">
        <f t="shared" si="68"/>
        <v>0.11259514742063871</v>
      </c>
      <c r="GU73" s="86">
        <f t="shared" si="68"/>
        <v>9.0671879894324584E-2</v>
      </c>
      <c r="GV73" s="86">
        <f t="shared" si="68"/>
        <v>7.9333174880589524E-2</v>
      </c>
      <c r="GW73" s="86">
        <f t="shared" si="68"/>
        <v>7.2596313139470126E-2</v>
      </c>
      <c r="GX73" s="86">
        <f t="shared" si="68"/>
        <v>8.4956701256703335E-2</v>
      </c>
      <c r="GY73" s="86">
        <f t="shared" si="68"/>
        <v>4.0355471521679807E-2</v>
      </c>
      <c r="GZ73" s="86">
        <f t="shared" si="68"/>
        <v>5.0595351519474023E-2</v>
      </c>
      <c r="HA73" s="86">
        <f t="shared" si="68"/>
        <v>2.8891176133078712E-2</v>
      </c>
      <c r="HC73" s="86">
        <f t="shared" si="73"/>
        <v>8.7212689728753304E-9</v>
      </c>
      <c r="HD73" s="86">
        <f t="shared" si="69"/>
        <v>8.470759472508244E-8</v>
      </c>
      <c r="HE73" s="86">
        <f t="shared" si="69"/>
        <v>5.2585856199341871E-8</v>
      </c>
      <c r="HF73" s="86">
        <f t="shared" si="69"/>
        <v>1.1990940965704064E-7</v>
      </c>
      <c r="HG73" s="86">
        <f t="shared" si="69"/>
        <v>1.6633472281458532E-7</v>
      </c>
      <c r="HH73" s="86">
        <f t="shared" si="69"/>
        <v>6.9535622817138177E-8</v>
      </c>
      <c r="HI73" s="86">
        <f t="shared" si="69"/>
        <v>2.4142711970456762E-8</v>
      </c>
      <c r="HJ73" s="86">
        <f t="shared" si="69"/>
        <v>9.880356377691992E-8</v>
      </c>
      <c r="HK73" s="86">
        <f t="shared" si="69"/>
        <v>7.6484306917829903E-8</v>
      </c>
      <c r="HL73" s="86">
        <f t="shared" si="69"/>
        <v>3.275196322837237E-8</v>
      </c>
      <c r="HM73" s="86">
        <f t="shared" si="69"/>
        <v>2.0592606069796687E-8</v>
      </c>
      <c r="HN73" s="86">
        <f t="shared" si="69"/>
        <v>1.0013400576359982E-7</v>
      </c>
      <c r="HO73" s="86">
        <f t="shared" si="69"/>
        <v>5.002027929116069E-10</v>
      </c>
      <c r="HP73" s="86">
        <f t="shared" si="69"/>
        <v>9.5603544180201505E-12</v>
      </c>
      <c r="HQ73" s="86">
        <f t="shared" si="69"/>
        <v>7.1523266979799654E-13</v>
      </c>
      <c r="HS73" s="86">
        <f t="shared" si="70"/>
        <v>1.4972482128231912E-86</v>
      </c>
      <c r="HT73" s="86">
        <f t="shared" si="70"/>
        <v>1.3478405440511521E-63</v>
      </c>
      <c r="HU73" s="86">
        <f t="shared" si="70"/>
        <v>5.1901747684338964E-67</v>
      </c>
      <c r="HV73" s="86">
        <f t="shared" si="70"/>
        <v>4.3695436453181537E-63</v>
      </c>
      <c r="HW73" s="86">
        <f t="shared" si="70"/>
        <v>1.9121189362729391E-64</v>
      </c>
      <c r="HX73" s="86">
        <f t="shared" si="70"/>
        <v>1.579397375829741E-68</v>
      </c>
      <c r="HY73" s="86">
        <f t="shared" si="70"/>
        <v>1.6746104669888016E-71</v>
      </c>
      <c r="HZ73" s="86">
        <f t="shared" si="70"/>
        <v>8.4398390108933791E-67</v>
      </c>
      <c r="IA73" s="86">
        <f t="shared" si="70"/>
        <v>2.5058650146988745E-68</v>
      </c>
      <c r="IB73" s="86">
        <f t="shared" si="70"/>
        <v>1.7587572393629558E-71</v>
      </c>
      <c r="IC73" s="86">
        <f t="shared" si="70"/>
        <v>3.6375397736091112E-76</v>
      </c>
      <c r="ID73" s="86">
        <f t="shared" si="70"/>
        <v>1.9090414336903588E-67</v>
      </c>
      <c r="IE73" s="86">
        <f t="shared" si="70"/>
        <v>1.2233005770100142E-90</v>
      </c>
      <c r="IF73" s="86">
        <f t="shared" si="70"/>
        <v>5.9295267160784324E-62</v>
      </c>
      <c r="IG73" s="86">
        <f t="shared" si="70"/>
        <v>2.8690851437658718E-35</v>
      </c>
      <c r="II73" s="86">
        <f t="shared" si="71"/>
        <v>1.1893611387032002E-277</v>
      </c>
      <c r="IJ73" s="86">
        <f t="shared" si="71"/>
        <v>3.2333576570806703E-175</v>
      </c>
      <c r="IK73" s="86">
        <f t="shared" si="71"/>
        <v>4.2731551666716666E-188</v>
      </c>
      <c r="IL73" s="86">
        <f t="shared" si="71"/>
        <v>6.2896101838944854E-178</v>
      </c>
      <c r="IM73" s="86">
        <f t="shared" si="71"/>
        <v>3.934260006975358E-183</v>
      </c>
      <c r="IN73" s="86">
        <f t="shared" si="71"/>
        <v>7.6948027417886714E-194</v>
      </c>
      <c r="IO73" s="86">
        <f t="shared" si="71"/>
        <v>1.2118101724085922E-201</v>
      </c>
      <c r="IP73" s="86">
        <f t="shared" si="71"/>
        <v>1.2615272219709195E-186</v>
      </c>
      <c r="IQ73" s="86">
        <f t="shared" si="71"/>
        <v>2.4986160182043883E-192</v>
      </c>
      <c r="IR73" s="86">
        <f t="shared" si="71"/>
        <v>2.143684042434169E-203</v>
      </c>
      <c r="IS73" s="86">
        <f t="shared" si="71"/>
        <v>2.3643230433550152E-216</v>
      </c>
      <c r="IT73" s="86">
        <f t="shared" si="71"/>
        <v>1.5293512903257506E-192</v>
      </c>
      <c r="IU73" s="86">
        <f t="shared" si="71"/>
        <v>1.1947609921338418E-254</v>
      </c>
      <c r="IV73" s="86">
        <f t="shared" si="71"/>
        <v>2.041705663468266E-69</v>
      </c>
      <c r="IW73" s="86">
        <f t="shared" si="71"/>
        <v>1.4473145037323061E-113</v>
      </c>
      <c r="IY73" s="86">
        <f t="shared" si="72"/>
        <v>8.5019451333322338E-2</v>
      </c>
      <c r="IZ73" s="86">
        <f t="shared" si="72"/>
        <v>9.8090341502590481E-2</v>
      </c>
      <c r="JA73" s="86">
        <f t="shared" si="72"/>
        <v>8.7612727231295193E-2</v>
      </c>
      <c r="JB73" s="86">
        <f t="shared" si="72"/>
        <v>8.5852242006174889E-2</v>
      </c>
      <c r="JC73" s="86">
        <f t="shared" si="72"/>
        <v>0.11404863728143304</v>
      </c>
      <c r="JD73" s="86">
        <f t="shared" si="72"/>
        <v>9.5504263501098655E-2</v>
      </c>
      <c r="JE73" s="86">
        <f t="shared" si="72"/>
        <v>0.12163650506347355</v>
      </c>
      <c r="JF73" s="86">
        <f t="shared" si="72"/>
        <v>0.11259524622420249</v>
      </c>
      <c r="JG73" s="86">
        <f t="shared" si="72"/>
        <v>9.0671956378631499E-2</v>
      </c>
      <c r="JH73" s="86">
        <f t="shared" si="72"/>
        <v>7.9333207632552749E-2</v>
      </c>
      <c r="JI73" s="86">
        <f t="shared" si="72"/>
        <v>7.259633373207619E-2</v>
      </c>
      <c r="JJ73" s="86">
        <f t="shared" si="72"/>
        <v>8.4956801390709102E-2</v>
      </c>
      <c r="JK73" s="86">
        <f t="shared" si="72"/>
        <v>4.0355472021882603E-2</v>
      </c>
      <c r="JL73" s="86">
        <f t="shared" si="72"/>
        <v>5.0595351529034376E-2</v>
      </c>
      <c r="JM73" s="86">
        <f t="shared" si="72"/>
        <v>2.8891176133793946E-2</v>
      </c>
    </row>
    <row r="74" spans="2:273" x14ac:dyDescent="0.25">
      <c r="B74" s="2">
        <v>47</v>
      </c>
      <c r="C74" s="37">
        <v>117.303</v>
      </c>
      <c r="D74" s="37">
        <v>123.033</v>
      </c>
      <c r="E74" s="37">
        <v>124.197</v>
      </c>
      <c r="F74" s="37">
        <v>117.143</v>
      </c>
      <c r="G74" s="37">
        <v>134.93700000000001</v>
      </c>
      <c r="H74" s="37">
        <v>133.03200000000001</v>
      </c>
      <c r="I74" s="37">
        <v>146.51599999999999</v>
      </c>
      <c r="J74" s="37">
        <v>127.226</v>
      </c>
      <c r="K74" s="37">
        <v>121.871</v>
      </c>
      <c r="L74" s="37">
        <v>109.629</v>
      </c>
      <c r="M74" s="37">
        <v>104.065</v>
      </c>
      <c r="N74" s="37">
        <v>108.371</v>
      </c>
      <c r="O74" s="37">
        <v>85.79</v>
      </c>
      <c r="P74" s="37">
        <v>85.581000000000003</v>
      </c>
      <c r="Q74" s="37">
        <v>65.096999999999994</v>
      </c>
      <c r="S74" s="4">
        <f t="shared" si="74"/>
        <v>118.73748009540608</v>
      </c>
      <c r="T74" s="4">
        <f t="shared" si="74"/>
        <v>124.11105077534133</v>
      </c>
      <c r="U74" s="4">
        <f t="shared" si="74"/>
        <v>124.95754598974605</v>
      </c>
      <c r="V74" s="4">
        <f t="shared" si="74"/>
        <v>121.2092123844693</v>
      </c>
      <c r="W74" s="4">
        <f t="shared" si="74"/>
        <v>134.94819930763325</v>
      </c>
      <c r="X74" s="4">
        <f t="shared" si="74"/>
        <v>130.75983196256996</v>
      </c>
      <c r="Y74" s="4">
        <f t="shared" si="74"/>
        <v>142.15861067927085</v>
      </c>
      <c r="Z74" s="4">
        <f t="shared" si="74"/>
        <v>129.56474151858916</v>
      </c>
      <c r="AA74" s="4">
        <f t="shared" si="74"/>
        <v>124.35842626358242</v>
      </c>
      <c r="AB74" s="4">
        <f t="shared" si="74"/>
        <v>114.27469062794063</v>
      </c>
      <c r="AC74" s="4">
        <f t="shared" si="74"/>
        <v>107.86892283578563</v>
      </c>
      <c r="AD74" s="4">
        <f t="shared" si="74"/>
        <v>113.02243319261645</v>
      </c>
      <c r="AE74" s="4">
        <f t="shared" si="74"/>
        <v>91.163930376364064</v>
      </c>
      <c r="AF74" s="4">
        <f t="shared" si="74"/>
        <v>89.605494356469862</v>
      </c>
      <c r="AG74" s="4">
        <f t="shared" si="74"/>
        <v>67.506655431465191</v>
      </c>
      <c r="AI74" s="4">
        <f t="shared" si="75"/>
        <v>-1.4344800954060872</v>
      </c>
      <c r="AJ74" s="4">
        <f t="shared" si="75"/>
        <v>-1.0780507753413247</v>
      </c>
      <c r="AK74" s="4">
        <f t="shared" si="75"/>
        <v>-0.76054598974604914</v>
      </c>
      <c r="AL74" s="4">
        <f t="shared" si="75"/>
        <v>-4.0662123844692957</v>
      </c>
      <c r="AM74" s="4">
        <f t="shared" si="75"/>
        <v>-1.1199307633233957E-2</v>
      </c>
      <c r="AN74" s="4">
        <f t="shared" si="75"/>
        <v>2.272168037430049</v>
      </c>
      <c r="AO74" s="4">
        <f t="shared" si="75"/>
        <v>4.3573893207291405</v>
      </c>
      <c r="AP74" s="4">
        <f t="shared" si="75"/>
        <v>-2.3387415185891598</v>
      </c>
      <c r="AQ74" s="4">
        <f t="shared" si="75"/>
        <v>-2.4874262635824209</v>
      </c>
      <c r="AR74" s="4">
        <f t="shared" si="75"/>
        <v>-4.645690627940624</v>
      </c>
      <c r="AS74" s="4">
        <f t="shared" si="75"/>
        <v>-3.8039228357856274</v>
      </c>
      <c r="AT74" s="4">
        <f t="shared" si="75"/>
        <v>-4.6514331926164516</v>
      </c>
      <c r="AU74" s="4">
        <f t="shared" si="75"/>
        <v>-5.3739303763640578</v>
      </c>
      <c r="AV74" s="4">
        <f t="shared" si="75"/>
        <v>-4.0244943564698588</v>
      </c>
      <c r="AW74" s="4">
        <f t="shared" si="75"/>
        <v>-2.4096554314651968</v>
      </c>
      <c r="AY74" s="2">
        <f t="shared" si="65"/>
        <v>61.431061842174984</v>
      </c>
      <c r="AZ74" s="2">
        <f t="shared" si="65"/>
        <v>63.136259978959799</v>
      </c>
      <c r="BA74" s="2">
        <f t="shared" si="65"/>
        <v>64.976449753909833</v>
      </c>
      <c r="BB74" s="2">
        <f t="shared" si="65"/>
        <v>64.960793912238074</v>
      </c>
      <c r="BC74" s="2">
        <f t="shared" si="65"/>
        <v>67.575766537732292</v>
      </c>
      <c r="BD74" s="2">
        <f t="shared" si="65"/>
        <v>68.455551882113383</v>
      </c>
      <c r="BE74" s="2">
        <f t="shared" si="65"/>
        <v>67.411990330724663</v>
      </c>
      <c r="BF74" s="2">
        <f t="shared" si="65"/>
        <v>64.624325336508079</v>
      </c>
      <c r="BG74" s="2">
        <f t="shared" si="65"/>
        <v>65.468113228205496</v>
      </c>
      <c r="BH74" s="2">
        <f t="shared" si="65"/>
        <v>62.37313014409861</v>
      </c>
      <c r="BI74" s="2">
        <f t="shared" si="65"/>
        <v>55.334395238463919</v>
      </c>
      <c r="BJ74" s="2">
        <f t="shared" si="65"/>
        <v>56.745384934509097</v>
      </c>
      <c r="BK74" s="2">
        <f t="shared" si="65"/>
        <v>59.09994824090834</v>
      </c>
      <c r="BL74" s="2">
        <f t="shared" si="65"/>
        <v>53.343474133704667</v>
      </c>
      <c r="BM74" s="2">
        <f t="shared" si="65"/>
        <v>48.046873045986978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64.197483940620799</v>
      </c>
      <c r="DL74" s="2">
        <f t="shared" si="76"/>
        <v>67.465300470510996</v>
      </c>
      <c r="DM74" s="2">
        <f t="shared" si="76"/>
        <v>69.09672793522266</v>
      </c>
      <c r="DN74" s="2">
        <f t="shared" si="76"/>
        <v>71.577309851551959</v>
      </c>
      <c r="DO74" s="2">
        <f t="shared" si="76"/>
        <v>75.162498303971987</v>
      </c>
      <c r="DP74" s="2">
        <f t="shared" si="76"/>
        <v>74.989649392712536</v>
      </c>
      <c r="DQ74" s="2">
        <f t="shared" si="76"/>
        <v>74.152099463836308</v>
      </c>
      <c r="DR74" s="2">
        <f t="shared" si="76"/>
        <v>72.900317321369982</v>
      </c>
      <c r="DS74" s="2">
        <f t="shared" si="76"/>
        <v>71.544436960600393</v>
      </c>
      <c r="DT74" s="2">
        <f t="shared" si="76"/>
        <v>69.051579362101322</v>
      </c>
      <c r="DU74" s="2">
        <f t="shared" si="76"/>
        <v>63.989546529080684</v>
      </c>
      <c r="DV74" s="2">
        <f t="shared" si="76"/>
        <v>66.085853470919332</v>
      </c>
      <c r="DW74" s="2">
        <f t="shared" si="76"/>
        <v>63.935045409782234</v>
      </c>
      <c r="DX74" s="2">
        <f t="shared" si="76"/>
        <v>54.835893314366984</v>
      </c>
      <c r="DY74" s="2">
        <f t="shared" si="76"/>
        <v>48.687622689075631</v>
      </c>
      <c r="EA74" s="2">
        <f t="shared" si="77"/>
        <v>60.047312015320415</v>
      </c>
      <c r="EB74" s="2">
        <f t="shared" si="77"/>
        <v>61.128716650085927</v>
      </c>
      <c r="EC74" s="2">
        <f t="shared" si="77"/>
        <v>62.941077265372165</v>
      </c>
      <c r="ED74" s="2">
        <f t="shared" si="77"/>
        <v>61.674769487891005</v>
      </c>
      <c r="EE74" s="2">
        <f t="shared" si="77"/>
        <v>64.138882324003191</v>
      </c>
      <c r="EF74" s="2">
        <f t="shared" si="77"/>
        <v>65.168752458931536</v>
      </c>
      <c r="EG74" s="2">
        <f t="shared" si="77"/>
        <v>64.501423118761821</v>
      </c>
      <c r="EH74" s="2">
        <f t="shared" si="77"/>
        <v>60.831548435084457</v>
      </c>
      <c r="EI74" s="2">
        <f t="shared" si="77"/>
        <v>62.338580270453711</v>
      </c>
      <c r="EJ74" s="2">
        <f t="shared" si="77"/>
        <v>58.836012678157118</v>
      </c>
      <c r="EK74" s="2">
        <f t="shared" si="77"/>
        <v>50.443522207199798</v>
      </c>
      <c r="EL74" s="2">
        <f t="shared" si="77"/>
        <v>51.895343624161072</v>
      </c>
      <c r="EM74" s="2">
        <f t="shared" si="77"/>
        <v>55.808575723283866</v>
      </c>
      <c r="EN74" s="2">
        <f t="shared" si="77"/>
        <v>52.378364297322726</v>
      </c>
      <c r="EO74" s="2">
        <f t="shared" si="77"/>
        <v>47.562263667061295</v>
      </c>
      <c r="EQ74" s="2">
        <f t="shared" si="78"/>
        <v>57.161332770849441</v>
      </c>
      <c r="ER74" s="2">
        <f t="shared" si="78"/>
        <v>58.586155217673564</v>
      </c>
      <c r="ES74" s="2">
        <f t="shared" si="78"/>
        <v>60.078428495831446</v>
      </c>
      <c r="ET74" s="2">
        <f t="shared" si="78"/>
        <v>60.588611399141129</v>
      </c>
      <c r="EU74" s="2">
        <f t="shared" si="78"/>
        <v>62.455761921063434</v>
      </c>
      <c r="EV74" s="2">
        <f t="shared" si="78"/>
        <v>64.392590343067269</v>
      </c>
      <c r="EW74" s="2">
        <f t="shared" si="78"/>
        <v>62.85948713152802</v>
      </c>
      <c r="EX74" s="2">
        <f t="shared" si="78"/>
        <v>59.616305579344584</v>
      </c>
      <c r="EY74" s="2">
        <f t="shared" si="78"/>
        <v>61.663305701937801</v>
      </c>
      <c r="EZ74" s="2">
        <f t="shared" si="78"/>
        <v>55.864730216182906</v>
      </c>
      <c r="FA74" s="2">
        <f t="shared" si="78"/>
        <v>49.894352566601675</v>
      </c>
      <c r="FB74" s="2">
        <f t="shared" si="78"/>
        <v>53.90633723640498</v>
      </c>
      <c r="FC74" s="2">
        <f t="shared" si="78"/>
        <v>56.531518674938148</v>
      </c>
      <c r="FD74" s="2">
        <f t="shared" si="78"/>
        <v>55.729566656279879</v>
      </c>
      <c r="FE74" s="2">
        <f t="shared" si="78"/>
        <v>48.79662953924722</v>
      </c>
      <c r="FG74" s="2">
        <f t="shared" si="79"/>
        <v>0.66657184591063601</v>
      </c>
      <c r="FH74" s="2">
        <f t="shared" si="79"/>
        <v>0.68315466276036185</v>
      </c>
      <c r="FI74" s="2">
        <f t="shared" si="79"/>
        <v>0.66932145189547687</v>
      </c>
      <c r="FJ74" s="2">
        <f t="shared" si="79"/>
        <v>0.66815696729071716</v>
      </c>
      <c r="FK74" s="2">
        <f t="shared" si="79"/>
        <v>0.68821445671858539</v>
      </c>
      <c r="FL74" s="2">
        <f t="shared" si="79"/>
        <v>0.6653193143018632</v>
      </c>
      <c r="FM74" s="2">
        <f t="shared" si="79"/>
        <v>0.69839360113634463</v>
      </c>
      <c r="FN74" s="2">
        <f t="shared" si="79"/>
        <v>0.68572706403637784</v>
      </c>
      <c r="FO74" s="2">
        <f t="shared" si="79"/>
        <v>0.66004328744862906</v>
      </c>
      <c r="FP74" s="2">
        <f t="shared" si="79"/>
        <v>0.65373117576741768</v>
      </c>
      <c r="FQ74" s="2">
        <f t="shared" si="79"/>
        <v>0.6389413985402157</v>
      </c>
      <c r="FR74" s="2">
        <f t="shared" si="79"/>
        <v>0.65822684946617704</v>
      </c>
      <c r="FS74" s="2">
        <f t="shared" si="79"/>
        <v>0.59498481465342257</v>
      </c>
      <c r="FT74" s="2">
        <f t="shared" si="79"/>
        <v>0.60732274843213252</v>
      </c>
      <c r="FU74" s="2">
        <f t="shared" si="79"/>
        <v>0.56940355035154044</v>
      </c>
      <c r="FW74" s="2">
        <f t="shared" si="67"/>
        <v>1.1897989879678331E-5</v>
      </c>
      <c r="FX74" s="2">
        <f t="shared" si="67"/>
        <v>6.8320337803182734E-5</v>
      </c>
      <c r="FY74" s="2">
        <f t="shared" si="67"/>
        <v>5.9084302946664091E-5</v>
      </c>
      <c r="FZ74" s="2">
        <f t="shared" si="67"/>
        <v>5.9477029123729429E-5</v>
      </c>
      <c r="GA74" s="2">
        <f t="shared" si="67"/>
        <v>7.1226937154349808E-5</v>
      </c>
      <c r="GB74" s="2">
        <f t="shared" si="67"/>
        <v>8.38700902584796E-5</v>
      </c>
      <c r="GC74" s="2">
        <f t="shared" si="67"/>
        <v>8.4368132989516646E-5</v>
      </c>
      <c r="GD74" s="2">
        <f t="shared" si="67"/>
        <v>9.0952960740478783E-5</v>
      </c>
      <c r="GE74" s="2">
        <f t="shared" si="67"/>
        <v>8.8584484462438351E-5</v>
      </c>
      <c r="GF74" s="2">
        <f t="shared" si="67"/>
        <v>7.2291537461206782E-5</v>
      </c>
      <c r="GG74" s="2">
        <f t="shared" si="67"/>
        <v>6.476274683416473E-5</v>
      </c>
      <c r="GH74" s="2">
        <f t="shared" si="67"/>
        <v>5.2736288951707536E-5</v>
      </c>
      <c r="GI74" s="2">
        <f t="shared" si="67"/>
        <v>3.996350463300808E-5</v>
      </c>
      <c r="GJ74" s="2">
        <f t="shared" si="67"/>
        <v>2.807837625083767E-5</v>
      </c>
      <c r="GK74" s="2">
        <f t="shared" si="67"/>
        <v>2.736584605910781E-5</v>
      </c>
      <c r="GM74" s="86">
        <f t="shared" si="68"/>
        <v>0.10892072114664894</v>
      </c>
      <c r="GN74" s="86">
        <f t="shared" si="68"/>
        <v>0.12380971369107983</v>
      </c>
      <c r="GO74" s="86">
        <f t="shared" si="68"/>
        <v>0.11202623235686227</v>
      </c>
      <c r="GP74" s="86">
        <f t="shared" si="68"/>
        <v>0.10978939138413202</v>
      </c>
      <c r="GQ74" s="86">
        <f t="shared" si="68"/>
        <v>0.1445146563369957</v>
      </c>
      <c r="GR74" s="86">
        <f t="shared" si="68"/>
        <v>0.12402130719442436</v>
      </c>
      <c r="GS74" s="86">
        <f t="shared" si="68"/>
        <v>0.1525329029583391</v>
      </c>
      <c r="GT74" s="86">
        <f t="shared" si="68"/>
        <v>0.14308933416887962</v>
      </c>
      <c r="GU74" s="86">
        <f t="shared" si="68"/>
        <v>0.118382764162375</v>
      </c>
      <c r="GV74" s="86">
        <f t="shared" si="68"/>
        <v>0.10347901634932685</v>
      </c>
      <c r="GW74" s="86">
        <f t="shared" si="68"/>
        <v>9.6959387338929101E-2</v>
      </c>
      <c r="GX74" s="86">
        <f t="shared" si="68"/>
        <v>0.11059676747932758</v>
      </c>
      <c r="GY74" s="86">
        <f t="shared" si="68"/>
        <v>5.6336003950210906E-2</v>
      </c>
      <c r="GZ74" s="86">
        <f t="shared" si="68"/>
        <v>7.0460895768514165E-2</v>
      </c>
      <c r="HA74" s="86">
        <f t="shared" si="68"/>
        <v>4.2349830244248883E-2</v>
      </c>
      <c r="HC74" s="86">
        <f t="shared" si="73"/>
        <v>2.0510086165290447E-8</v>
      </c>
      <c r="HD74" s="86">
        <f t="shared" si="69"/>
        <v>1.7896233641690042E-7</v>
      </c>
      <c r="HE74" s="86">
        <f t="shared" si="69"/>
        <v>1.1416936245409412E-7</v>
      </c>
      <c r="HF74" s="86">
        <f t="shared" si="69"/>
        <v>2.5004171834186268E-7</v>
      </c>
      <c r="HG74" s="86">
        <f t="shared" si="69"/>
        <v>3.5252670461464242E-7</v>
      </c>
      <c r="HH74" s="86">
        <f t="shared" si="69"/>
        <v>1.5608214991062725E-7</v>
      </c>
      <c r="HI74" s="86">
        <f t="shared" si="69"/>
        <v>5.6621119219117441E-8</v>
      </c>
      <c r="HJ74" s="86">
        <f t="shared" si="69"/>
        <v>2.1795999024434975E-7</v>
      </c>
      <c r="HK74" s="86">
        <f t="shared" si="69"/>
        <v>1.7150968888542319E-7</v>
      </c>
      <c r="HL74" s="86">
        <f t="shared" si="69"/>
        <v>7.5474595360597893E-8</v>
      </c>
      <c r="HM74" s="86">
        <f t="shared" si="69"/>
        <v>4.8821620623316356E-8</v>
      </c>
      <c r="HN74" s="86">
        <f t="shared" si="69"/>
        <v>2.1406223131228886E-7</v>
      </c>
      <c r="HO74" s="86">
        <f t="shared" si="69"/>
        <v>1.3407840223084674E-9</v>
      </c>
      <c r="HP74" s="86">
        <f t="shared" si="69"/>
        <v>3.2050985056159025E-11</v>
      </c>
      <c r="HQ74" s="86">
        <f t="shared" si="69"/>
        <v>2.6180307318328821E-12</v>
      </c>
      <c r="HS74" s="86">
        <f t="shared" si="70"/>
        <v>1.5494958875775449E-84</v>
      </c>
      <c r="HT74" s="86">
        <f t="shared" si="70"/>
        <v>5.4941360126844542E-62</v>
      </c>
      <c r="HU74" s="86">
        <f t="shared" si="70"/>
        <v>2.5362454612941631E-65</v>
      </c>
      <c r="HV74" s="86">
        <f t="shared" si="70"/>
        <v>1.713129234432979E-61</v>
      </c>
      <c r="HW74" s="86">
        <f t="shared" si="70"/>
        <v>8.8369346825173018E-63</v>
      </c>
      <c r="HX74" s="86">
        <f t="shared" si="70"/>
        <v>9.9249492242437286E-67</v>
      </c>
      <c r="HY74" s="86">
        <f t="shared" si="70"/>
        <v>1.2582758333869509E-69</v>
      </c>
      <c r="HZ74" s="86">
        <f t="shared" si="70"/>
        <v>4.8145614113053543E-65</v>
      </c>
      <c r="IA74" s="86">
        <f t="shared" si="70"/>
        <v>1.5767229744785039E-66</v>
      </c>
      <c r="IB74" s="86">
        <f t="shared" si="70"/>
        <v>1.2557801344546878E-69</v>
      </c>
      <c r="IC74" s="86">
        <f t="shared" si="70"/>
        <v>3.2659498907098385E-74</v>
      </c>
      <c r="ID74" s="86">
        <f t="shared" si="70"/>
        <v>9.4616966278170385E-66</v>
      </c>
      <c r="IE74" s="86">
        <f t="shared" si="70"/>
        <v>1.9760410821118429E-88</v>
      </c>
      <c r="IF74" s="86">
        <f t="shared" si="70"/>
        <v>1.8109248042120532E-60</v>
      </c>
      <c r="IG74" s="86">
        <f t="shared" si="70"/>
        <v>1.794450531658572E-34</v>
      </c>
      <c r="II74" s="86">
        <f t="shared" si="71"/>
        <v>3.1392329891773953E-273</v>
      </c>
      <c r="IJ74" s="86">
        <f t="shared" si="71"/>
        <v>6.1378996699274639E-172</v>
      </c>
      <c r="IK74" s="86">
        <f t="shared" si="71"/>
        <v>1.2613873556098092E-184</v>
      </c>
      <c r="IL74" s="86">
        <f t="shared" si="71"/>
        <v>1.2063681681136818E-174</v>
      </c>
      <c r="IM74" s="86">
        <f t="shared" si="71"/>
        <v>1.0905287581200614E-179</v>
      </c>
      <c r="IN74" s="86">
        <f t="shared" si="71"/>
        <v>3.9346472017179982E-190</v>
      </c>
      <c r="IO74" s="86">
        <f t="shared" si="71"/>
        <v>8.8162564893582662E-198</v>
      </c>
      <c r="IP74" s="86">
        <f t="shared" si="71"/>
        <v>5.0220008914013869E-183</v>
      </c>
      <c r="IQ74" s="86">
        <f t="shared" si="71"/>
        <v>1.2544650239000608E-188</v>
      </c>
      <c r="IR74" s="86">
        <f t="shared" si="71"/>
        <v>1.4610472381313366E-199</v>
      </c>
      <c r="IS74" s="86">
        <f t="shared" si="71"/>
        <v>2.5576248296922236E-212</v>
      </c>
      <c r="IT74" s="86">
        <f t="shared" si="71"/>
        <v>4.9776120959044932E-189</v>
      </c>
      <c r="IU74" s="86">
        <f t="shared" si="71"/>
        <v>4.0572538815066886E-250</v>
      </c>
      <c r="IV74" s="86">
        <f t="shared" si="71"/>
        <v>3.0339619372197264E-68</v>
      </c>
      <c r="IW74" s="86">
        <f t="shared" si="71"/>
        <v>1.2356516975719604E-111</v>
      </c>
      <c r="IY74" s="86">
        <f t="shared" si="72"/>
        <v>0.10892074165673511</v>
      </c>
      <c r="IZ74" s="86">
        <f t="shared" si="72"/>
        <v>0.12380989265341626</v>
      </c>
      <c r="JA74" s="86">
        <f t="shared" si="72"/>
        <v>0.11202634652622472</v>
      </c>
      <c r="JB74" s="86">
        <f t="shared" si="72"/>
        <v>0.10978964142585036</v>
      </c>
      <c r="JC74" s="86">
        <f t="shared" si="72"/>
        <v>0.14451500886370031</v>
      </c>
      <c r="JD74" s="86">
        <f t="shared" si="72"/>
        <v>0.12402146327657428</v>
      </c>
      <c r="JE74" s="86">
        <f t="shared" si="72"/>
        <v>0.15253295957945831</v>
      </c>
      <c r="JF74" s="86">
        <f t="shared" si="72"/>
        <v>0.14308955212886987</v>
      </c>
      <c r="JG74" s="86">
        <f t="shared" si="72"/>
        <v>0.11838293567206389</v>
      </c>
      <c r="JH74" s="86">
        <f t="shared" si="72"/>
        <v>0.10347909182392222</v>
      </c>
      <c r="JI74" s="86">
        <f t="shared" si="72"/>
        <v>9.6959436160549722E-2</v>
      </c>
      <c r="JJ74" s="86">
        <f t="shared" si="72"/>
        <v>0.11059698154155889</v>
      </c>
      <c r="JK74" s="86">
        <f t="shared" si="72"/>
        <v>5.6336005290994931E-2</v>
      </c>
      <c r="JL74" s="86">
        <f t="shared" si="72"/>
        <v>7.0460895800565151E-2</v>
      </c>
      <c r="JM74" s="86">
        <f t="shared" si="72"/>
        <v>4.2349830246866914E-2</v>
      </c>
    </row>
    <row r="75" spans="2:273" x14ac:dyDescent="0.25">
      <c r="B75" s="2">
        <v>48</v>
      </c>
      <c r="C75" s="37">
        <v>131.51499999999999</v>
      </c>
      <c r="D75" s="37">
        <v>137.083</v>
      </c>
      <c r="E75" s="37">
        <v>140.55699999999999</v>
      </c>
      <c r="F75" s="37">
        <v>132.58699999999999</v>
      </c>
      <c r="G75" s="37">
        <v>150.619</v>
      </c>
      <c r="H75" s="37">
        <v>150</v>
      </c>
      <c r="I75" s="37">
        <v>163.91900000000001</v>
      </c>
      <c r="J75" s="37">
        <v>142.25800000000001</v>
      </c>
      <c r="K75" s="37">
        <v>140.12899999999999</v>
      </c>
      <c r="L75" s="37">
        <v>122.145</v>
      </c>
      <c r="M75" s="37">
        <v>120.01600000000001</v>
      </c>
      <c r="N75" s="37">
        <v>123.306</v>
      </c>
      <c r="O75" s="37">
        <v>94.822999999999993</v>
      </c>
      <c r="P75" s="37">
        <v>100.51600000000001</v>
      </c>
      <c r="Q75" s="37">
        <v>72.355000000000004</v>
      </c>
      <c r="S75" s="4">
        <f t="shared" si="74"/>
        <v>130.14328506676651</v>
      </c>
      <c r="T75" s="4">
        <f t="shared" si="74"/>
        <v>135.25602504119985</v>
      </c>
      <c r="U75" s="4">
        <f t="shared" si="74"/>
        <v>136.73799557404777</v>
      </c>
      <c r="V75" s="4">
        <f t="shared" si="74"/>
        <v>132.23903257530927</v>
      </c>
      <c r="W75" s="4">
        <f t="shared" si="74"/>
        <v>147.12782498057803</v>
      </c>
      <c r="X75" s="4">
        <f t="shared" si="74"/>
        <v>143.58074326987682</v>
      </c>
      <c r="Y75" s="4">
        <f t="shared" si="74"/>
        <v>154.96608152958672</v>
      </c>
      <c r="Z75" s="4">
        <f t="shared" si="74"/>
        <v>141.43407446421025</v>
      </c>
      <c r="AA75" s="4">
        <f t="shared" si="74"/>
        <v>136.77578653061639</v>
      </c>
      <c r="AB75" s="4">
        <f t="shared" si="74"/>
        <v>125.3635952349438</v>
      </c>
      <c r="AC75" s="4">
        <f t="shared" si="74"/>
        <v>120.26917200967577</v>
      </c>
      <c r="AD75" s="4">
        <f t="shared" si="74"/>
        <v>124.85609196683636</v>
      </c>
      <c r="AE75" s="4">
        <f t="shared" si="74"/>
        <v>100.54557387705412</v>
      </c>
      <c r="AF75" s="4">
        <f t="shared" si="74"/>
        <v>99.998423271645905</v>
      </c>
      <c r="AG75" s="4">
        <f t="shared" si="74"/>
        <v>74.306748831374449</v>
      </c>
      <c r="AI75" s="4">
        <f t="shared" si="75"/>
        <v>1.371714933233477</v>
      </c>
      <c r="AJ75" s="4">
        <f t="shared" si="75"/>
        <v>1.8269749588001503</v>
      </c>
      <c r="AK75" s="4">
        <f t="shared" si="75"/>
        <v>3.8190044259522153</v>
      </c>
      <c r="AL75" s="4">
        <f t="shared" si="75"/>
        <v>0.34796742469072228</v>
      </c>
      <c r="AM75" s="4">
        <f t="shared" si="75"/>
        <v>3.4911750194219735</v>
      </c>
      <c r="AN75" s="4">
        <f t="shared" si="75"/>
        <v>6.4192567301231804</v>
      </c>
      <c r="AO75" s="4">
        <f t="shared" si="75"/>
        <v>8.9529184704132945</v>
      </c>
      <c r="AP75" s="4">
        <f t="shared" si="75"/>
        <v>0.8239255357897548</v>
      </c>
      <c r="AQ75" s="4">
        <f t="shared" si="75"/>
        <v>3.3532134693836042</v>
      </c>
      <c r="AR75" s="4">
        <f t="shared" si="75"/>
        <v>-3.2185952349438054</v>
      </c>
      <c r="AS75" s="4">
        <f t="shared" si="75"/>
        <v>-0.25317200967576525</v>
      </c>
      <c r="AT75" s="4">
        <f t="shared" si="75"/>
        <v>-1.5500919668363622</v>
      </c>
      <c r="AU75" s="4">
        <f t="shared" si="75"/>
        <v>-5.7225738770541312</v>
      </c>
      <c r="AV75" s="4">
        <f t="shared" si="75"/>
        <v>0.51757672835410062</v>
      </c>
      <c r="AW75" s="4">
        <f t="shared" si="75"/>
        <v>-1.9517488313744451</v>
      </c>
      <c r="AY75" s="2">
        <f t="shared" si="65"/>
        <v>61.274006355402371</v>
      </c>
      <c r="AZ75" s="2">
        <f t="shared" si="65"/>
        <v>62.934376797263695</v>
      </c>
      <c r="BA75" s="2">
        <f t="shared" si="65"/>
        <v>64.784200949004259</v>
      </c>
      <c r="BB75" s="2">
        <f t="shared" si="65"/>
        <v>64.724725091897298</v>
      </c>
      <c r="BC75" s="2">
        <f t="shared" si="65"/>
        <v>67.323646679706201</v>
      </c>
      <c r="BD75" s="2">
        <f t="shared" si="65"/>
        <v>68.238387188528151</v>
      </c>
      <c r="BE75" s="2">
        <f t="shared" si="65"/>
        <v>67.168119666833363</v>
      </c>
      <c r="BF75" s="2">
        <f t="shared" si="65"/>
        <v>64.340143019565943</v>
      </c>
      <c r="BG75" s="2">
        <f t="shared" si="65"/>
        <v>65.209977420053931</v>
      </c>
      <c r="BH75" s="2">
        <f t="shared" si="65"/>
        <v>62.11354920047323</v>
      </c>
      <c r="BI75" s="2">
        <f t="shared" si="65"/>
        <v>55.078428932248492</v>
      </c>
      <c r="BJ75" s="2">
        <f t="shared" si="65"/>
        <v>56.480893528013034</v>
      </c>
      <c r="BK75" s="2">
        <f t="shared" si="65"/>
        <v>58.94759264563546</v>
      </c>
      <c r="BL75" s="2">
        <f t="shared" si="65"/>
        <v>53.279946647947007</v>
      </c>
      <c r="BM75" s="2">
        <f t="shared" si="65"/>
        <v>47.974051120306811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64.354582726045891</v>
      </c>
      <c r="DL75" s="2">
        <f t="shared" si="76"/>
        <v>67.647541853594475</v>
      </c>
      <c r="DM75" s="2">
        <f t="shared" si="76"/>
        <v>69.295025910931173</v>
      </c>
      <c r="DN75" s="2">
        <f t="shared" si="76"/>
        <v>71.799160661268559</v>
      </c>
      <c r="DO75" s="2">
        <f t="shared" si="76"/>
        <v>75.449061494693069</v>
      </c>
      <c r="DP75" s="2">
        <f t="shared" si="76"/>
        <v>75.284342914979746</v>
      </c>
      <c r="DQ75" s="2">
        <f t="shared" si="76"/>
        <v>74.365507385928439</v>
      </c>
      <c r="DR75" s="2">
        <f t="shared" si="76"/>
        <v>73.122061604114265</v>
      </c>
      <c r="DS75" s="2">
        <f t="shared" si="76"/>
        <v>71.73105103189495</v>
      </c>
      <c r="DT75" s="2">
        <f t="shared" si="76"/>
        <v>69.256228611632281</v>
      </c>
      <c r="DU75" s="2">
        <f t="shared" si="76"/>
        <v>64.14980300187618</v>
      </c>
      <c r="DV75" s="2">
        <f t="shared" si="76"/>
        <v>66.277228142589124</v>
      </c>
      <c r="DW75" s="2">
        <f t="shared" si="76"/>
        <v>64.197426961374305</v>
      </c>
      <c r="DX75" s="2">
        <f t="shared" si="76"/>
        <v>54.953930535798939</v>
      </c>
      <c r="DY75" s="2">
        <f t="shared" si="76"/>
        <v>48.708622408963585</v>
      </c>
      <c r="EA75" s="2">
        <f t="shared" si="77"/>
        <v>59.86870142554956</v>
      </c>
      <c r="EB75" s="2">
        <f t="shared" si="77"/>
        <v>60.94103011666818</v>
      </c>
      <c r="EC75" s="2">
        <f t="shared" si="77"/>
        <v>62.751981071787803</v>
      </c>
      <c r="ED75" s="2">
        <f t="shared" si="77"/>
        <v>61.520431694626623</v>
      </c>
      <c r="EE75" s="2">
        <f t="shared" si="77"/>
        <v>63.966625376843226</v>
      </c>
      <c r="EF75" s="2">
        <f t="shared" si="77"/>
        <v>65.005975393429054</v>
      </c>
      <c r="EG75" s="2">
        <f t="shared" si="77"/>
        <v>64.333574991889179</v>
      </c>
      <c r="EH75" s="2">
        <f t="shared" si="77"/>
        <v>60.669643992649434</v>
      </c>
      <c r="EI75" s="2">
        <f t="shared" si="77"/>
        <v>62.146907843272594</v>
      </c>
      <c r="EJ75" s="2">
        <f t="shared" si="77"/>
        <v>58.663445848525029</v>
      </c>
      <c r="EK75" s="2">
        <f t="shared" si="77"/>
        <v>50.403399504260321</v>
      </c>
      <c r="EL75" s="2">
        <f t="shared" si="77"/>
        <v>51.841708019565459</v>
      </c>
      <c r="EM75" s="2">
        <f t="shared" si="77"/>
        <v>55.68834200918117</v>
      </c>
      <c r="EN75" s="2">
        <f t="shared" si="77"/>
        <v>52.292671297268299</v>
      </c>
      <c r="EO75" s="2">
        <f t="shared" si="77"/>
        <v>47.467367524491323</v>
      </c>
      <c r="EQ75" s="2">
        <f t="shared" si="78"/>
        <v>57.02211284421319</v>
      </c>
      <c r="ER75" s="2">
        <f t="shared" si="78"/>
        <v>58.4394162985854</v>
      </c>
      <c r="ES75" s="2">
        <f t="shared" si="78"/>
        <v>59.93556873845538</v>
      </c>
      <c r="ET75" s="2">
        <f t="shared" si="78"/>
        <v>60.451854872433209</v>
      </c>
      <c r="EU75" s="2">
        <f t="shared" si="78"/>
        <v>62.311768571155042</v>
      </c>
      <c r="EV75" s="2">
        <f t="shared" si="78"/>
        <v>64.243313454648316</v>
      </c>
      <c r="EW75" s="2">
        <f t="shared" si="78"/>
        <v>62.719208725779033</v>
      </c>
      <c r="EX75" s="2">
        <f t="shared" si="78"/>
        <v>59.475145113822137</v>
      </c>
      <c r="EY75" s="2">
        <f t="shared" si="78"/>
        <v>61.482729108759472</v>
      </c>
      <c r="EZ75" s="2">
        <f t="shared" si="78"/>
        <v>55.740681204344078</v>
      </c>
      <c r="FA75" s="2">
        <f t="shared" si="78"/>
        <v>49.863737611835845</v>
      </c>
      <c r="FB75" s="2">
        <f t="shared" si="78"/>
        <v>53.819949176324137</v>
      </c>
      <c r="FC75" s="2">
        <f t="shared" si="78"/>
        <v>56.400182735046016</v>
      </c>
      <c r="FD75" s="2">
        <f t="shared" si="78"/>
        <v>55.582209798793933</v>
      </c>
      <c r="FE75" s="2">
        <f t="shared" si="78"/>
        <v>48.678154540522414</v>
      </c>
      <c r="FG75" s="2">
        <f t="shared" si="79"/>
        <v>0.68671884699085217</v>
      </c>
      <c r="FH75" s="2">
        <f t="shared" si="79"/>
        <v>0.70274650103426284</v>
      </c>
      <c r="FI75" s="2">
        <f t="shared" si="79"/>
        <v>0.68937973276528852</v>
      </c>
      <c r="FJ75" s="2">
        <f t="shared" si="79"/>
        <v>0.68825298392521561</v>
      </c>
      <c r="FK75" s="2">
        <f t="shared" si="79"/>
        <v>0.70762732665592254</v>
      </c>
      <c r="FL75" s="2">
        <f t="shared" si="79"/>
        <v>0.68550629042387123</v>
      </c>
      <c r="FM75" s="2">
        <f t="shared" si="79"/>
        <v>0.71743290286584482</v>
      </c>
      <c r="FN75" s="2">
        <f t="shared" si="79"/>
        <v>0.70522847327235416</v>
      </c>
      <c r="FO75" s="2">
        <f t="shared" si="79"/>
        <v>0.68039562553890232</v>
      </c>
      <c r="FP75" s="2">
        <f t="shared" si="79"/>
        <v>0.67427491872220535</v>
      </c>
      <c r="FQ75" s="2">
        <f t="shared" si="79"/>
        <v>0.65990611650111075</v>
      </c>
      <c r="FR75" s="2">
        <f t="shared" si="79"/>
        <v>0.67863498652631704</v>
      </c>
      <c r="FS75" s="2">
        <f t="shared" si="79"/>
        <v>0.61697180570439514</v>
      </c>
      <c r="FT75" s="2">
        <f t="shared" si="79"/>
        <v>0.62905753014897792</v>
      </c>
      <c r="FU75" s="2">
        <f t="shared" si="79"/>
        <v>0.59182656897514585</v>
      </c>
      <c r="FW75" s="2">
        <f t="shared" si="67"/>
        <v>1.3045871505687998E-5</v>
      </c>
      <c r="FX75" s="2">
        <f t="shared" si="67"/>
        <v>7.4911266982482361E-5</v>
      </c>
      <c r="FY75" s="2">
        <f t="shared" si="67"/>
        <v>6.4784280622458019E-5</v>
      </c>
      <c r="FZ75" s="2">
        <f t="shared" si="67"/>
        <v>6.5214891387073599E-5</v>
      </c>
      <c r="GA75" s="2">
        <f t="shared" si="67"/>
        <v>7.8098246888647801E-5</v>
      </c>
      <c r="GB75" s="2">
        <f t="shared" si="67"/>
        <v>9.1960981162288264E-5</v>
      </c>
      <c r="GC75" s="2">
        <f t="shared" si="67"/>
        <v>9.2507065293915593E-5</v>
      </c>
      <c r="GD75" s="2">
        <f t="shared" si="67"/>
        <v>9.9727063223857548E-5</v>
      </c>
      <c r="GE75" s="2">
        <f t="shared" si="67"/>
        <v>9.7130125609820654E-5</v>
      </c>
      <c r="GF75" s="2">
        <f t="shared" si="67"/>
        <v>7.9265541749832041E-5</v>
      </c>
      <c r="GG75" s="2">
        <f t="shared" si="67"/>
        <v>7.1010496138718501E-5</v>
      </c>
      <c r="GH75" s="2">
        <f t="shared" si="67"/>
        <v>5.7823896778732272E-5</v>
      </c>
      <c r="GI75" s="2">
        <f t="shared" si="67"/>
        <v>4.3818942522946063E-5</v>
      </c>
      <c r="GJ75" s="2">
        <f t="shared" si="67"/>
        <v>3.0787243941010101E-5</v>
      </c>
      <c r="GK75" s="2">
        <f t="shared" si="67"/>
        <v>3.000597430082536E-5</v>
      </c>
      <c r="GM75" s="86">
        <f t="shared" si="68"/>
        <v>0.13782415496821693</v>
      </c>
      <c r="GN75" s="86">
        <f t="shared" si="68"/>
        <v>0.15451217178703716</v>
      </c>
      <c r="GO75" s="86">
        <f t="shared" si="68"/>
        <v>0.14151430433232456</v>
      </c>
      <c r="GP75" s="86">
        <f t="shared" si="68"/>
        <v>0.13871713619651835</v>
      </c>
      <c r="GQ75" s="86">
        <f t="shared" si="68"/>
        <v>0.18086004842609282</v>
      </c>
      <c r="GR75" s="86">
        <f t="shared" si="68"/>
        <v>0.15878424740516689</v>
      </c>
      <c r="GS75" s="86">
        <f t="shared" si="68"/>
        <v>0.1890675321213226</v>
      </c>
      <c r="GT75" s="86">
        <f t="shared" si="68"/>
        <v>0.17955379987149409</v>
      </c>
      <c r="GU75" s="86">
        <f t="shared" si="68"/>
        <v>0.15233520994513511</v>
      </c>
      <c r="GV75" s="86">
        <f t="shared" si="68"/>
        <v>0.13313212903407765</v>
      </c>
      <c r="GW75" s="86">
        <f t="shared" si="68"/>
        <v>0.12746037414989178</v>
      </c>
      <c r="GX75" s="86">
        <f t="shared" si="68"/>
        <v>0.1419926734162113</v>
      </c>
      <c r="GY75" s="86">
        <f t="shared" si="68"/>
        <v>7.726767298495546E-2</v>
      </c>
      <c r="GZ75" s="86">
        <f t="shared" si="68"/>
        <v>9.6316110229896862E-2</v>
      </c>
      <c r="HA75" s="86">
        <f t="shared" si="68"/>
        <v>6.0770026976820303E-2</v>
      </c>
      <c r="HC75" s="86">
        <f t="shared" si="73"/>
        <v>4.7240759832468201E-8</v>
      </c>
      <c r="HD75" s="86">
        <f t="shared" si="69"/>
        <v>3.7129223901419649E-7</v>
      </c>
      <c r="HE75" s="86">
        <f t="shared" si="69"/>
        <v>2.4322066392811788E-7</v>
      </c>
      <c r="HF75" s="86">
        <f t="shared" si="69"/>
        <v>5.1214460166754555E-7</v>
      </c>
      <c r="HG75" s="86">
        <f t="shared" si="69"/>
        <v>7.3298518145889147E-7</v>
      </c>
      <c r="HH75" s="86">
        <f t="shared" si="69"/>
        <v>3.4306914503025346E-7</v>
      </c>
      <c r="HI75" s="86">
        <f t="shared" si="69"/>
        <v>1.2991335520558511E-7</v>
      </c>
      <c r="HJ75" s="86">
        <f t="shared" si="69"/>
        <v>4.710424274969711E-7</v>
      </c>
      <c r="HK75" s="86">
        <f t="shared" si="69"/>
        <v>3.7657863189011999E-7</v>
      </c>
      <c r="HL75" s="86">
        <f t="shared" si="69"/>
        <v>1.7024475636216017E-7</v>
      </c>
      <c r="HM75" s="86">
        <f t="shared" si="69"/>
        <v>1.1319825537427063E-7</v>
      </c>
      <c r="HN75" s="86">
        <f t="shared" si="69"/>
        <v>4.4902772051105021E-7</v>
      </c>
      <c r="HO75" s="86">
        <f t="shared" si="69"/>
        <v>3.5088992384534114E-9</v>
      </c>
      <c r="HP75" s="86">
        <f t="shared" si="69"/>
        <v>1.0423285744426874E-10</v>
      </c>
      <c r="HQ75" s="86">
        <f t="shared" si="69"/>
        <v>9.2841355042366465E-12</v>
      </c>
      <c r="HS75" s="86">
        <f t="shared" si="70"/>
        <v>1.5168500667638246E-82</v>
      </c>
      <c r="HT75" s="86">
        <f t="shared" si="70"/>
        <v>2.1332487186642045E-60</v>
      </c>
      <c r="HU75" s="86">
        <f t="shared" si="70"/>
        <v>1.1780740955045017E-63</v>
      </c>
      <c r="HV75" s="86">
        <f t="shared" si="70"/>
        <v>6.4017176944754214E-60</v>
      </c>
      <c r="HW75" s="86">
        <f t="shared" si="70"/>
        <v>3.8798233356676473E-61</v>
      </c>
      <c r="HX75" s="86">
        <f t="shared" si="70"/>
        <v>5.8958375763731614E-65</v>
      </c>
      <c r="HY75" s="86">
        <f t="shared" si="70"/>
        <v>8.9163943662893727E-68</v>
      </c>
      <c r="HZ75" s="86">
        <f t="shared" si="70"/>
        <v>2.5994002048573266E-63</v>
      </c>
      <c r="IA75" s="86">
        <f t="shared" si="70"/>
        <v>9.37657319962288E-65</v>
      </c>
      <c r="IB75" s="86">
        <f t="shared" si="70"/>
        <v>8.4677219640096652E-68</v>
      </c>
      <c r="IC75" s="86">
        <f t="shared" si="70"/>
        <v>2.7627770215066638E-72</v>
      </c>
      <c r="ID75" s="86">
        <f t="shared" si="70"/>
        <v>4.4573883757577782E-64</v>
      </c>
      <c r="IE75" s="86">
        <f t="shared" si="70"/>
        <v>2.9948074228488144E-86</v>
      </c>
      <c r="IF75" s="86">
        <f t="shared" si="70"/>
        <v>5.3009032548237535E-59</v>
      </c>
      <c r="IG75" s="86">
        <f t="shared" si="70"/>
        <v>1.0982103170914165E-33</v>
      </c>
      <c r="II75" s="86">
        <f t="shared" si="71"/>
        <v>7.6316999568771864E-269</v>
      </c>
      <c r="IJ75" s="86">
        <f t="shared" si="71"/>
        <v>1.0842610108300274E-168</v>
      </c>
      <c r="IK75" s="86">
        <f t="shared" si="71"/>
        <v>3.4542518841459492E-181</v>
      </c>
      <c r="IL75" s="86">
        <f t="shared" si="71"/>
        <v>2.1551811495645918E-171</v>
      </c>
      <c r="IM75" s="86">
        <f t="shared" si="71"/>
        <v>2.8018559191165955E-176</v>
      </c>
      <c r="IN75" s="86">
        <f t="shared" si="71"/>
        <v>1.8513232277077297E-186</v>
      </c>
      <c r="IO75" s="86">
        <f t="shared" si="71"/>
        <v>5.8814312646336859E-194</v>
      </c>
      <c r="IP75" s="86">
        <f t="shared" si="71"/>
        <v>1.8428221683277171E-179</v>
      </c>
      <c r="IQ75" s="86">
        <f t="shared" si="71"/>
        <v>5.7936675333422385E-185</v>
      </c>
      <c r="IR75" s="86">
        <f t="shared" si="71"/>
        <v>9.1494554348865864E-196</v>
      </c>
      <c r="IS75" s="86">
        <f t="shared" si="71"/>
        <v>2.5334015164710894E-208</v>
      </c>
      <c r="IT75" s="86">
        <f t="shared" si="71"/>
        <v>1.5028627761775325E-185</v>
      </c>
      <c r="IU75" s="86">
        <f t="shared" si="71"/>
        <v>1.2538192077227412E-245</v>
      </c>
      <c r="IV75" s="86">
        <f t="shared" si="71"/>
        <v>4.4039089181216705E-67</v>
      </c>
      <c r="IW75" s="86">
        <f t="shared" si="71"/>
        <v>1.0149341406151078E-109</v>
      </c>
      <c r="IY75" s="86">
        <f t="shared" si="72"/>
        <v>0.13782420220897676</v>
      </c>
      <c r="IZ75" s="86">
        <f t="shared" si="72"/>
        <v>0.15451254307927617</v>
      </c>
      <c r="JA75" s="86">
        <f t="shared" si="72"/>
        <v>0.14151454755298848</v>
      </c>
      <c r="JB75" s="86">
        <f t="shared" si="72"/>
        <v>0.13871764834112002</v>
      </c>
      <c r="JC75" s="86">
        <f t="shared" si="72"/>
        <v>0.18086078141127429</v>
      </c>
      <c r="JD75" s="86">
        <f t="shared" si="72"/>
        <v>0.15878459047431193</v>
      </c>
      <c r="JE75" s="86">
        <f t="shared" si="72"/>
        <v>0.18906766203467781</v>
      </c>
      <c r="JF75" s="86">
        <f t="shared" si="72"/>
        <v>0.17955427091392159</v>
      </c>
      <c r="JG75" s="86">
        <f t="shared" si="72"/>
        <v>0.152335586523767</v>
      </c>
      <c r="JH75" s="86">
        <f t="shared" si="72"/>
        <v>0.13313229927883402</v>
      </c>
      <c r="JI75" s="86">
        <f t="shared" si="72"/>
        <v>0.12746048734814716</v>
      </c>
      <c r="JJ75" s="86">
        <f t="shared" si="72"/>
        <v>0.14199312244393181</v>
      </c>
      <c r="JK75" s="86">
        <f t="shared" si="72"/>
        <v>7.7267676493854701E-2</v>
      </c>
      <c r="JL75" s="86">
        <f t="shared" si="72"/>
        <v>9.631611033412972E-2</v>
      </c>
      <c r="JM75" s="86">
        <f t="shared" si="72"/>
        <v>6.0770026986104439E-2</v>
      </c>
    </row>
    <row r="76" spans="2:273" x14ac:dyDescent="0.25">
      <c r="B76" s="2">
        <v>49</v>
      </c>
      <c r="C76" s="37">
        <v>146.697</v>
      </c>
      <c r="D76" s="37">
        <v>152.21700000000001</v>
      </c>
      <c r="E76" s="37">
        <v>155.90199999999999</v>
      </c>
      <c r="F76" s="37">
        <v>149.12700000000001</v>
      </c>
      <c r="G76" s="37">
        <v>168.65100000000001</v>
      </c>
      <c r="H76" s="37">
        <v>166.82300000000001</v>
      </c>
      <c r="I76" s="37">
        <v>182.387</v>
      </c>
      <c r="J76" s="37">
        <v>159.75800000000001</v>
      </c>
      <c r="K76" s="37">
        <v>156.887</v>
      </c>
      <c r="L76" s="37">
        <v>140.548</v>
      </c>
      <c r="M76" s="37">
        <v>140.82300000000001</v>
      </c>
      <c r="N76" s="37">
        <v>141.12899999999999</v>
      </c>
      <c r="O76" s="37">
        <v>111.355</v>
      </c>
      <c r="P76" s="37">
        <v>114.629</v>
      </c>
      <c r="Q76" s="37">
        <v>80.338999999999999</v>
      </c>
      <c r="S76" s="4">
        <f t="shared" si="74"/>
        <v>142.67121842606664</v>
      </c>
      <c r="T76" s="4">
        <f t="shared" si="74"/>
        <v>147.37157121435263</v>
      </c>
      <c r="U76" s="4">
        <f t="shared" si="74"/>
        <v>149.68421217396167</v>
      </c>
      <c r="V76" s="4">
        <f t="shared" si="74"/>
        <v>144.38653172565412</v>
      </c>
      <c r="W76" s="4">
        <f t="shared" si="74"/>
        <v>160.21688926801704</v>
      </c>
      <c r="X76" s="4">
        <f t="shared" si="74"/>
        <v>157.61651154198233</v>
      </c>
      <c r="Y76" s="4">
        <f t="shared" si="74"/>
        <v>168.63635028141968</v>
      </c>
      <c r="Z76" s="4">
        <f t="shared" si="74"/>
        <v>154.21468176218178</v>
      </c>
      <c r="AA76" s="4">
        <f t="shared" si="74"/>
        <v>150.44926890036891</v>
      </c>
      <c r="AB76" s="4">
        <f t="shared" si="74"/>
        <v>137.70477028762434</v>
      </c>
      <c r="AC76" s="4">
        <f t="shared" si="74"/>
        <v>134.24456407309012</v>
      </c>
      <c r="AD76" s="4">
        <f t="shared" si="74"/>
        <v>137.95828972249748</v>
      </c>
      <c r="AE76" s="4">
        <f t="shared" si="74"/>
        <v>111.67634025578634</v>
      </c>
      <c r="AF76" s="4">
        <f t="shared" si="74"/>
        <v>112.12783034250482</v>
      </c>
      <c r="AG76" s="4">
        <f t="shared" si="74"/>
        <v>82.684274004359565</v>
      </c>
      <c r="AI76" s="4">
        <f t="shared" si="75"/>
        <v>4.025781573933358</v>
      </c>
      <c r="AJ76" s="4">
        <f t="shared" si="75"/>
        <v>4.8454287856473854</v>
      </c>
      <c r="AK76" s="4">
        <f t="shared" si="75"/>
        <v>6.2177878260383181</v>
      </c>
      <c r="AL76" s="4">
        <f t="shared" si="75"/>
        <v>4.7404682743458864</v>
      </c>
      <c r="AM76" s="4">
        <f t="shared" si="75"/>
        <v>8.4341107319829689</v>
      </c>
      <c r="AN76" s="4">
        <f t="shared" si="75"/>
        <v>9.2064884580176738</v>
      </c>
      <c r="AO76" s="4">
        <f t="shared" si="75"/>
        <v>13.75064971858032</v>
      </c>
      <c r="AP76" s="4">
        <f t="shared" si="75"/>
        <v>5.5433182378182266</v>
      </c>
      <c r="AQ76" s="4">
        <f t="shared" si="75"/>
        <v>6.4377310996310939</v>
      </c>
      <c r="AR76" s="4">
        <f t="shared" si="75"/>
        <v>2.8432297123756598</v>
      </c>
      <c r="AS76" s="4">
        <f t="shared" si="75"/>
        <v>6.57843592690989</v>
      </c>
      <c r="AT76" s="4">
        <f t="shared" si="75"/>
        <v>3.1707102775025078</v>
      </c>
      <c r="AU76" s="4">
        <f t="shared" si="75"/>
        <v>-0.32134025578633896</v>
      </c>
      <c r="AV76" s="4">
        <f t="shared" si="75"/>
        <v>2.5011696574951827</v>
      </c>
      <c r="AW76" s="4">
        <f t="shared" si="75"/>
        <v>-2.3452740043595668</v>
      </c>
      <c r="AY76" s="2">
        <f t="shared" ref="AY76:BM92" si="80">IF(OR($B76 &lt; C$230, $B76 &gt; C$233), #N/A, ((1-FG76)*DK76) + (FG76 - FW76)*EA76 + (FW76*EQ76))</f>
        <v>61.1067059447562</v>
      </c>
      <c r="AZ76" s="2">
        <f t="shared" si="80"/>
        <v>62.723076858780153</v>
      </c>
      <c r="BA76" s="2">
        <f t="shared" si="80"/>
        <v>64.581173243063077</v>
      </c>
      <c r="BB76" s="2">
        <f t="shared" si="80"/>
        <v>64.48082968094424</v>
      </c>
      <c r="BC76" s="2">
        <f t="shared" si="80"/>
        <v>67.062405750918657</v>
      </c>
      <c r="BD76" s="2">
        <f t="shared" si="80"/>
        <v>68.010028560912872</v>
      </c>
      <c r="BE76" s="2">
        <f t="shared" si="80"/>
        <v>66.917510040079009</v>
      </c>
      <c r="BF76" s="2">
        <f t="shared" si="80"/>
        <v>64.050277964790112</v>
      </c>
      <c r="BG76" s="2">
        <f t="shared" si="80"/>
        <v>64.943066205099996</v>
      </c>
      <c r="BH76" s="2">
        <f t="shared" si="80"/>
        <v>61.845583699303567</v>
      </c>
      <c r="BI76" s="2">
        <f t="shared" si="80"/>
        <v>54.822542317923393</v>
      </c>
      <c r="BJ76" s="2">
        <f t="shared" si="80"/>
        <v>56.216094665677517</v>
      </c>
      <c r="BK76" s="2">
        <f t="shared" si="80"/>
        <v>58.782576773255258</v>
      </c>
      <c r="BL76" s="2">
        <f t="shared" si="80"/>
        <v>53.209025556854542</v>
      </c>
      <c r="BM76" s="2">
        <f t="shared" si="80"/>
        <v>47.896541977643793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64.511681511470996</v>
      </c>
      <c r="DL76" s="2">
        <f t="shared" si="76"/>
        <v>67.829783236677969</v>
      </c>
      <c r="DM76" s="2">
        <f t="shared" si="76"/>
        <v>69.493323886639672</v>
      </c>
      <c r="DN76" s="2">
        <f t="shared" si="76"/>
        <v>72.021011470985158</v>
      </c>
      <c r="DO76" s="2">
        <f t="shared" si="76"/>
        <v>75.735624685414166</v>
      </c>
      <c r="DP76" s="2">
        <f t="shared" si="76"/>
        <v>75.579036437246941</v>
      </c>
      <c r="DQ76" s="2">
        <f t="shared" si="76"/>
        <v>74.578915308020569</v>
      </c>
      <c r="DR76" s="2">
        <f t="shared" si="76"/>
        <v>73.343805886858547</v>
      </c>
      <c r="DS76" s="2">
        <f t="shared" si="76"/>
        <v>71.917665103189506</v>
      </c>
      <c r="DT76" s="2">
        <f t="shared" si="76"/>
        <v>69.46087786116324</v>
      </c>
      <c r="DU76" s="2">
        <f t="shared" si="76"/>
        <v>64.310059474671675</v>
      </c>
      <c r="DV76" s="2">
        <f t="shared" si="76"/>
        <v>66.468602814258915</v>
      </c>
      <c r="DW76" s="2">
        <f t="shared" si="76"/>
        <v>64.45980851296639</v>
      </c>
      <c r="DX76" s="2">
        <f t="shared" si="76"/>
        <v>55.071967757230901</v>
      </c>
      <c r="DY76" s="2">
        <f t="shared" si="76"/>
        <v>48.729622128851545</v>
      </c>
      <c r="EA76" s="2">
        <f t="shared" si="77"/>
        <v>59.690090835778712</v>
      </c>
      <c r="EB76" s="2">
        <f t="shared" si="77"/>
        <v>60.753343583250434</v>
      </c>
      <c r="EC76" s="2">
        <f t="shared" si="77"/>
        <v>62.562884878203441</v>
      </c>
      <c r="ED76" s="2">
        <f t="shared" si="77"/>
        <v>61.366093901362248</v>
      </c>
      <c r="EE76" s="2">
        <f t="shared" si="77"/>
        <v>63.794368429683267</v>
      </c>
      <c r="EF76" s="2">
        <f t="shared" si="77"/>
        <v>64.843198327926572</v>
      </c>
      <c r="EG76" s="2">
        <f t="shared" si="77"/>
        <v>64.165726865016524</v>
      </c>
      <c r="EH76" s="2">
        <f t="shared" si="77"/>
        <v>60.50773955021441</v>
      </c>
      <c r="EI76" s="2">
        <f t="shared" si="77"/>
        <v>61.955235416091476</v>
      </c>
      <c r="EJ76" s="2">
        <f t="shared" si="77"/>
        <v>58.490879018892947</v>
      </c>
      <c r="EK76" s="2">
        <f t="shared" si="77"/>
        <v>50.363276801320843</v>
      </c>
      <c r="EL76" s="2">
        <f t="shared" si="77"/>
        <v>51.788072414969847</v>
      </c>
      <c r="EM76" s="2">
        <f t="shared" si="77"/>
        <v>55.568108295078467</v>
      </c>
      <c r="EN76" s="2">
        <f t="shared" si="77"/>
        <v>52.206978297213865</v>
      </c>
      <c r="EO76" s="2">
        <f t="shared" si="77"/>
        <v>47.372471381921343</v>
      </c>
      <c r="EQ76" s="2">
        <f t="shared" si="78"/>
        <v>56.882892917576932</v>
      </c>
      <c r="ER76" s="2">
        <f t="shared" si="78"/>
        <v>58.292677379497242</v>
      </c>
      <c r="ES76" s="2">
        <f t="shared" si="78"/>
        <v>59.792708981079315</v>
      </c>
      <c r="ET76" s="2">
        <f t="shared" si="78"/>
        <v>60.315098345725296</v>
      </c>
      <c r="EU76" s="2">
        <f t="shared" si="78"/>
        <v>62.167775221246643</v>
      </c>
      <c r="EV76" s="2">
        <f t="shared" si="78"/>
        <v>64.094036566229363</v>
      </c>
      <c r="EW76" s="2">
        <f t="shared" si="78"/>
        <v>62.578930320030047</v>
      </c>
      <c r="EX76" s="2">
        <f t="shared" si="78"/>
        <v>59.33398464829969</v>
      </c>
      <c r="EY76" s="2">
        <f t="shared" si="78"/>
        <v>61.302152515581142</v>
      </c>
      <c r="EZ76" s="2">
        <f t="shared" si="78"/>
        <v>55.616632192505257</v>
      </c>
      <c r="FA76" s="2">
        <f t="shared" si="78"/>
        <v>49.833122657070014</v>
      </c>
      <c r="FB76" s="2">
        <f t="shared" si="78"/>
        <v>53.733561116243294</v>
      </c>
      <c r="FC76" s="2">
        <f t="shared" si="78"/>
        <v>56.268846795153877</v>
      </c>
      <c r="FD76" s="2">
        <f t="shared" si="78"/>
        <v>55.43485294130798</v>
      </c>
      <c r="FE76" s="2">
        <f t="shared" si="78"/>
        <v>48.5596795417976</v>
      </c>
      <c r="FG76" s="2">
        <f t="shared" si="79"/>
        <v>0.70618508292919313</v>
      </c>
      <c r="FH76" s="2">
        <f t="shared" si="79"/>
        <v>0.72162054844624512</v>
      </c>
      <c r="FI76" s="2">
        <f t="shared" si="79"/>
        <v>0.70875075310897984</v>
      </c>
      <c r="FJ76" s="2">
        <f t="shared" si="79"/>
        <v>0.70766447398709587</v>
      </c>
      <c r="FK76" s="2">
        <f t="shared" si="79"/>
        <v>0.72631216177828362</v>
      </c>
      <c r="FL76" s="2">
        <f t="shared" si="79"/>
        <v>0.70501550596664431</v>
      </c>
      <c r="FM76" s="2">
        <f t="shared" si="79"/>
        <v>0.73572512006249036</v>
      </c>
      <c r="FN76" s="2">
        <f t="shared" si="79"/>
        <v>0.72400682040538189</v>
      </c>
      <c r="FO76" s="2">
        <f t="shared" si="79"/>
        <v>0.70008316884277333</v>
      </c>
      <c r="FP76" s="2">
        <f t="shared" si="79"/>
        <v>0.69417002353640944</v>
      </c>
      <c r="FQ76" s="2">
        <f t="shared" si="79"/>
        <v>0.6802626885828974</v>
      </c>
      <c r="FR76" s="2">
        <f t="shared" si="79"/>
        <v>0.69838290703130723</v>
      </c>
      <c r="FS76" s="2">
        <f t="shared" si="79"/>
        <v>0.63849042011002866</v>
      </c>
      <c r="FT76" s="2">
        <f t="shared" si="79"/>
        <v>0.65028203110894711</v>
      </c>
      <c r="FU76" s="2">
        <f t="shared" si="79"/>
        <v>0.61387374482313395</v>
      </c>
      <c r="FW76" s="2">
        <f t="shared" ref="FW76:GK92" si="82">POWER(10,($B76-C$232)/C$229)/(1+POWER(10,($B76-C$232)/C$229))</f>
        <v>1.4304495651431388E-5</v>
      </c>
      <c r="FX76" s="2">
        <f t="shared" si="82"/>
        <v>8.2137977255628623E-5</v>
      </c>
      <c r="FY76" s="2">
        <f t="shared" si="82"/>
        <v>7.1034107172959741E-5</v>
      </c>
      <c r="FZ76" s="2">
        <f t="shared" si="82"/>
        <v>7.1506256565628595E-5</v>
      </c>
      <c r="GA76" s="2">
        <f t="shared" si="82"/>
        <v>8.563237964944076E-5</v>
      </c>
      <c r="GB76" s="2">
        <f t="shared" si="82"/>
        <v>1.008323161329258E-4</v>
      </c>
      <c r="GC76" s="2">
        <f t="shared" si="82"/>
        <v>1.0143107482027253E-4</v>
      </c>
      <c r="GD76" s="2">
        <f t="shared" si="82"/>
        <v>1.0934749830480101E-4</v>
      </c>
      <c r="GE76" s="2">
        <f t="shared" si="82"/>
        <v>1.0650006691415354E-4</v>
      </c>
      <c r="GF76" s="2">
        <f t="shared" si="82"/>
        <v>8.69122735815527E-5</v>
      </c>
      <c r="GG76" s="2">
        <f t="shared" si="82"/>
        <v>7.7860927290960018E-5</v>
      </c>
      <c r="GH76" s="2">
        <f t="shared" si="82"/>
        <v>6.3402288328698889E-5</v>
      </c>
      <c r="GI76" s="2">
        <f t="shared" si="82"/>
        <v>4.8046311935193293E-5</v>
      </c>
      <c r="GJ76" s="2">
        <f t="shared" si="82"/>
        <v>3.3757441431006239E-5</v>
      </c>
      <c r="GK76" s="2">
        <f t="shared" si="82"/>
        <v>3.2900801329625133E-5</v>
      </c>
      <c r="GM76" s="86">
        <f t="shared" ref="GM76:HA92" si="83" xml:space="preserve"> _xlfn.NORM.DIST($B76, C$7, ABS(C$11), TRUE) * _xlfn.NORM.DIST(($B76 - C$7)*C$15, 0, ABS(C$11), TRUE) * 2</f>
        <v>0.17223688143779134</v>
      </c>
      <c r="GN76" s="86">
        <f t="shared" si="83"/>
        <v>0.19067901431088177</v>
      </c>
      <c r="GO76" s="86">
        <f t="shared" si="83"/>
        <v>0.176631335678894</v>
      </c>
      <c r="GP76" s="86">
        <f t="shared" si="83"/>
        <v>0.17318836475616833</v>
      </c>
      <c r="GQ76" s="86">
        <f t="shared" si="83"/>
        <v>0.22358890433497375</v>
      </c>
      <c r="GR76" s="86">
        <f t="shared" si="83"/>
        <v>0.20046265770649555</v>
      </c>
      <c r="GS76" s="86">
        <f t="shared" si="83"/>
        <v>0.23167925987361804</v>
      </c>
      <c r="GT76" s="86">
        <f t="shared" si="83"/>
        <v>0.22251134137963044</v>
      </c>
      <c r="GU76" s="86">
        <f t="shared" si="83"/>
        <v>0.19323579947802655</v>
      </c>
      <c r="GV76" s="86">
        <f t="shared" si="83"/>
        <v>0.16897261195086963</v>
      </c>
      <c r="GW76" s="86">
        <f t="shared" si="83"/>
        <v>0.16495019685065929</v>
      </c>
      <c r="GX76" s="86">
        <f t="shared" si="83"/>
        <v>0.17981985471409134</v>
      </c>
      <c r="GY76" s="86">
        <f t="shared" si="83"/>
        <v>0.10413921850410335</v>
      </c>
      <c r="GZ76" s="86">
        <f t="shared" si="83"/>
        <v>0.12925403367342189</v>
      </c>
      <c r="HA76" s="86">
        <f t="shared" si="83"/>
        <v>8.5383287041409017E-2</v>
      </c>
      <c r="HC76" s="86">
        <f t="shared" si="73"/>
        <v>1.0657108520656709E-7</v>
      </c>
      <c r="HD76" s="86">
        <f t="shared" si="69"/>
        <v>7.5647795339250019E-7</v>
      </c>
      <c r="HE76" s="86">
        <f t="shared" si="69"/>
        <v>5.0843232871259551E-7</v>
      </c>
      <c r="HF76" s="86">
        <f t="shared" si="69"/>
        <v>1.0303979300971354E-6</v>
      </c>
      <c r="HG76" s="86">
        <f t="shared" si="69"/>
        <v>1.4952209069378979E-6</v>
      </c>
      <c r="HH76" s="86">
        <f t="shared" si="69"/>
        <v>7.3842509831288898E-7</v>
      </c>
      <c r="HI76" s="86">
        <f t="shared" si="69"/>
        <v>2.916256000018009E-7</v>
      </c>
      <c r="HJ76" s="86">
        <f t="shared" si="69"/>
        <v>9.9732369275329958E-7</v>
      </c>
      <c r="HK76" s="86">
        <f t="shared" si="69"/>
        <v>8.0963151105855275E-7</v>
      </c>
      <c r="HL76" s="86">
        <f t="shared" si="69"/>
        <v>3.7589761065303396E-7</v>
      </c>
      <c r="HM76" s="86">
        <f t="shared" si="69"/>
        <v>2.5668923237094296E-7</v>
      </c>
      <c r="HN76" s="86">
        <f t="shared" si="69"/>
        <v>9.2425769247203975E-7</v>
      </c>
      <c r="HO76" s="86">
        <f t="shared" si="69"/>
        <v>8.9659024740945919E-9</v>
      </c>
      <c r="HP76" s="86">
        <f t="shared" si="69"/>
        <v>3.2883422372938311E-10</v>
      </c>
      <c r="HQ76" s="86">
        <f t="shared" si="69"/>
        <v>3.1897729320328227E-11</v>
      </c>
      <c r="HS76" s="86">
        <f t="shared" ref="HS76:IG92" si="84" xml:space="preserve"> _xlfn.NORM.DIST($B76, C$9, ABS(C$13), TRUE) * _xlfn.NORM.DIST(($B76 - C$9)*C$17, 0, ABS(C$13), TRUE) * 2</f>
        <v>1.4045978855637026E-80</v>
      </c>
      <c r="HT76" s="86">
        <f t="shared" si="84"/>
        <v>7.8898141364495625E-59</v>
      </c>
      <c r="HU76" s="86">
        <f t="shared" si="84"/>
        <v>5.2014917879452443E-62</v>
      </c>
      <c r="HV76" s="86">
        <f t="shared" si="84"/>
        <v>2.2801175606141857E-58</v>
      </c>
      <c r="HW76" s="86">
        <f t="shared" si="84"/>
        <v>1.6182586682663554E-59</v>
      </c>
      <c r="HX76" s="86">
        <f t="shared" si="84"/>
        <v>3.3108940657657669E-63</v>
      </c>
      <c r="HY76" s="86">
        <f t="shared" si="84"/>
        <v>5.9587650017065043E-66</v>
      </c>
      <c r="HZ76" s="86">
        <f t="shared" si="84"/>
        <v>1.328267829569096E-61</v>
      </c>
      <c r="IA76" s="86">
        <f t="shared" si="84"/>
        <v>5.2701888171844621E-63</v>
      </c>
      <c r="IB76" s="86">
        <f t="shared" si="84"/>
        <v>5.3922122756017616E-66</v>
      </c>
      <c r="IC76" s="86">
        <f t="shared" si="84"/>
        <v>2.2020073678536137E-70</v>
      </c>
      <c r="ID76" s="86">
        <f t="shared" si="84"/>
        <v>1.9959592595363664E-62</v>
      </c>
      <c r="IE76" s="86">
        <f t="shared" si="84"/>
        <v>4.2584713280334496E-84</v>
      </c>
      <c r="IF76" s="86">
        <f t="shared" si="84"/>
        <v>1.4872024765843893E-57</v>
      </c>
      <c r="IG76" s="86">
        <f t="shared" si="84"/>
        <v>6.5766838419136633E-33</v>
      </c>
      <c r="II76" s="86">
        <f t="shared" ref="II76:IW92" si="85" xml:space="preserve"> _xlfn.NORM.DIST($B76, C$10, ABS(C$14), TRUE) * _xlfn.NORM.DIST(($B76 - C$10)*C$18, 0, ABS(C$14), TRUE) * 2</f>
        <v>1.7088637016658262E-264</v>
      </c>
      <c r="IJ76" s="86">
        <f t="shared" si="85"/>
        <v>1.7823651549256436E-165</v>
      </c>
      <c r="IK76" s="86">
        <f t="shared" si="85"/>
        <v>8.7753811407999187E-178</v>
      </c>
      <c r="IL76" s="86">
        <f t="shared" si="85"/>
        <v>3.5862139686828167E-168</v>
      </c>
      <c r="IM76" s="86">
        <f t="shared" si="85"/>
        <v>6.6725197047784503E-173</v>
      </c>
      <c r="IN76" s="86">
        <f t="shared" si="85"/>
        <v>8.0154455798795937E-183</v>
      </c>
      <c r="IO76" s="86">
        <f t="shared" si="85"/>
        <v>3.5977571530333304E-190</v>
      </c>
      <c r="IP76" s="86">
        <f t="shared" si="85"/>
        <v>6.2332909205369858E-176</v>
      </c>
      <c r="IQ76" s="86">
        <f t="shared" si="85"/>
        <v>2.4614181229787759E-181</v>
      </c>
      <c r="IR76" s="86">
        <f t="shared" si="85"/>
        <v>5.2644684169415518E-192</v>
      </c>
      <c r="IS76" s="86">
        <f t="shared" si="85"/>
        <v>2.2977836408707178E-204</v>
      </c>
      <c r="IT76" s="86">
        <f t="shared" si="85"/>
        <v>4.209231383959308E-182</v>
      </c>
      <c r="IU76" s="86">
        <f t="shared" si="85"/>
        <v>3.5260615835263982E-241</v>
      </c>
      <c r="IV76" s="86">
        <f t="shared" si="85"/>
        <v>6.2442216240721404E-66</v>
      </c>
      <c r="IW76" s="86">
        <f t="shared" si="85"/>
        <v>8.0202677652509638E-108</v>
      </c>
      <c r="IY76" s="86">
        <f t="shared" ref="IY76:JM92" si="86">GM76+HC76+HS76+II76</f>
        <v>0.17223698800887655</v>
      </c>
      <c r="IZ76" s="86">
        <f t="shared" si="86"/>
        <v>0.19067977078883516</v>
      </c>
      <c r="JA76" s="86">
        <f t="shared" si="86"/>
        <v>0.17663184411122271</v>
      </c>
      <c r="JB76" s="86">
        <f t="shared" si="86"/>
        <v>0.17318939515409842</v>
      </c>
      <c r="JC76" s="86">
        <f t="shared" si="86"/>
        <v>0.2235903995558807</v>
      </c>
      <c r="JD76" s="86">
        <f t="shared" si="86"/>
        <v>0.20046339613159386</v>
      </c>
      <c r="JE76" s="86">
        <f t="shared" si="86"/>
        <v>0.23167955149921804</v>
      </c>
      <c r="JF76" s="86">
        <f t="shared" si="86"/>
        <v>0.22251233870332318</v>
      </c>
      <c r="JG76" s="86">
        <f t="shared" si="86"/>
        <v>0.1932366091095376</v>
      </c>
      <c r="JH76" s="86">
        <f t="shared" si="86"/>
        <v>0.16897298784848028</v>
      </c>
      <c r="JI76" s="86">
        <f t="shared" si="86"/>
        <v>0.16495045353989166</v>
      </c>
      <c r="JJ76" s="86">
        <f t="shared" si="86"/>
        <v>0.17982077897178381</v>
      </c>
      <c r="JK76" s="86">
        <f t="shared" si="86"/>
        <v>0.10413922747000583</v>
      </c>
      <c r="JL76" s="86">
        <f t="shared" si="86"/>
        <v>0.1292540340022561</v>
      </c>
      <c r="JM76" s="86">
        <f t="shared" si="86"/>
        <v>8.5383287073306752E-2</v>
      </c>
    </row>
    <row r="77" spans="2:273" x14ac:dyDescent="0.25">
      <c r="B77" s="2">
        <v>50</v>
      </c>
      <c r="C77" s="37">
        <v>160.09100000000001</v>
      </c>
      <c r="D77" s="37">
        <v>168.95</v>
      </c>
      <c r="E77" s="37">
        <v>175.57400000000001</v>
      </c>
      <c r="F77" s="37">
        <v>166.88900000000001</v>
      </c>
      <c r="G77" s="37">
        <v>183.74600000000001</v>
      </c>
      <c r="H77" s="37">
        <v>183.21</v>
      </c>
      <c r="I77" s="37">
        <v>196.51599999999999</v>
      </c>
      <c r="J77" s="37">
        <v>174.726</v>
      </c>
      <c r="K77" s="37">
        <v>174.226</v>
      </c>
      <c r="L77" s="37">
        <v>157.387</v>
      </c>
      <c r="M77" s="37">
        <v>159.85499999999999</v>
      </c>
      <c r="N77" s="37">
        <v>158.839</v>
      </c>
      <c r="O77" s="37">
        <v>129.08099999999999</v>
      </c>
      <c r="P77" s="37">
        <v>131.065</v>
      </c>
      <c r="Q77" s="37">
        <v>93.387</v>
      </c>
      <c r="S77" s="4">
        <f t="shared" si="74"/>
        <v>156.08616172670736</v>
      </c>
      <c r="T77" s="4">
        <f t="shared" si="74"/>
        <v>160.27010652605964</v>
      </c>
      <c r="U77" s="4">
        <f t="shared" si="74"/>
        <v>163.60805733961587</v>
      </c>
      <c r="V77" s="4">
        <f t="shared" si="74"/>
        <v>157.48180664297189</v>
      </c>
      <c r="W77" s="4">
        <f t="shared" si="74"/>
        <v>173.94919154506869</v>
      </c>
      <c r="X77" s="4">
        <f t="shared" si="74"/>
        <v>172.58388538147264</v>
      </c>
      <c r="Y77" s="4">
        <f t="shared" si="74"/>
        <v>182.89668080391624</v>
      </c>
      <c r="Z77" s="4">
        <f t="shared" si="74"/>
        <v>167.64260041430052</v>
      </c>
      <c r="AA77" s="4">
        <f t="shared" si="74"/>
        <v>165.11073041240351</v>
      </c>
      <c r="AB77" s="4">
        <f t="shared" si="74"/>
        <v>151.11161992961021</v>
      </c>
      <c r="AC77" s="4">
        <f t="shared" si="74"/>
        <v>149.56208508522766</v>
      </c>
      <c r="AD77" s="4">
        <f t="shared" si="74"/>
        <v>152.10442003069093</v>
      </c>
      <c r="AE77" s="4">
        <f t="shared" si="74"/>
        <v>124.52257867031976</v>
      </c>
      <c r="AF77" s="4">
        <f t="shared" si="74"/>
        <v>125.85804601043989</v>
      </c>
      <c r="AG77" s="4">
        <f t="shared" si="74"/>
        <v>92.679937981453094</v>
      </c>
      <c r="AI77" s="4">
        <f t="shared" si="75"/>
        <v>4.0048382732926484</v>
      </c>
      <c r="AJ77" s="4">
        <f t="shared" si="75"/>
        <v>8.6798934739403535</v>
      </c>
      <c r="AK77" s="4">
        <f t="shared" si="75"/>
        <v>11.965942660384144</v>
      </c>
      <c r="AL77" s="4">
        <f t="shared" si="75"/>
        <v>9.4071933570281203</v>
      </c>
      <c r="AM77" s="4">
        <f t="shared" si="75"/>
        <v>9.7968084549313232</v>
      </c>
      <c r="AN77" s="4">
        <f t="shared" si="75"/>
        <v>10.626114618527367</v>
      </c>
      <c r="AO77" s="4">
        <f t="shared" si="75"/>
        <v>13.619319196083751</v>
      </c>
      <c r="AP77" s="4">
        <f t="shared" si="75"/>
        <v>7.0833995856994818</v>
      </c>
      <c r="AQ77" s="4">
        <f t="shared" si="75"/>
        <v>9.1152695875964866</v>
      </c>
      <c r="AR77" s="4">
        <f t="shared" si="75"/>
        <v>6.2753800703897866</v>
      </c>
      <c r="AS77" s="4">
        <f t="shared" si="75"/>
        <v>10.292914914772325</v>
      </c>
      <c r="AT77" s="4">
        <f t="shared" si="75"/>
        <v>6.7345799693090669</v>
      </c>
      <c r="AU77" s="4">
        <f t="shared" si="75"/>
        <v>4.558421329680229</v>
      </c>
      <c r="AV77" s="4">
        <f t="shared" si="75"/>
        <v>5.2069539895601054</v>
      </c>
      <c r="AW77" s="4">
        <f t="shared" si="75"/>
        <v>0.70706201854690676</v>
      </c>
      <c r="AY77" s="2">
        <f t="shared" si="80"/>
        <v>60.930074651114907</v>
      </c>
      <c r="AZ77" s="2">
        <f t="shared" si="80"/>
        <v>62.503430620564131</v>
      </c>
      <c r="BA77" s="2">
        <f t="shared" si="80"/>
        <v>64.368480406674834</v>
      </c>
      <c r="BB77" s="2">
        <f t="shared" si="80"/>
        <v>64.230360969691645</v>
      </c>
      <c r="BC77" s="2">
        <f t="shared" si="80"/>
        <v>66.793473251930678</v>
      </c>
      <c r="BD77" s="2">
        <f t="shared" si="80"/>
        <v>67.771908209396983</v>
      </c>
      <c r="BE77" s="2">
        <f t="shared" si="80"/>
        <v>66.661337427514042</v>
      </c>
      <c r="BF77" s="2">
        <f t="shared" si="80"/>
        <v>63.756033099949875</v>
      </c>
      <c r="BG77" s="2">
        <f t="shared" si="80"/>
        <v>64.668622075993596</v>
      </c>
      <c r="BH77" s="2">
        <f t="shared" si="80"/>
        <v>61.570534620496595</v>
      </c>
      <c r="BI77" s="2">
        <f t="shared" si="80"/>
        <v>54.567897520542523</v>
      </c>
      <c r="BJ77" s="2">
        <f t="shared" si="80"/>
        <v>55.952190099553881</v>
      </c>
      <c r="BK77" s="2">
        <f t="shared" si="80"/>
        <v>58.606117975307271</v>
      </c>
      <c r="BL77" s="2">
        <f t="shared" si="80"/>
        <v>53.131234055600707</v>
      </c>
      <c r="BM77" s="2">
        <f t="shared" si="80"/>
        <v>47.814596366295916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64.668780296896102</v>
      </c>
      <c r="DL77" s="2">
        <f t="shared" si="76"/>
        <v>68.012024619761462</v>
      </c>
      <c r="DM77" s="2">
        <f t="shared" si="76"/>
        <v>69.691621862348171</v>
      </c>
      <c r="DN77" s="2">
        <f t="shared" si="76"/>
        <v>72.242862280701758</v>
      </c>
      <c r="DO77" s="2">
        <f t="shared" si="76"/>
        <v>76.022187876135249</v>
      </c>
      <c r="DP77" s="2">
        <f t="shared" si="76"/>
        <v>75.873729959514151</v>
      </c>
      <c r="DQ77" s="2">
        <f t="shared" si="76"/>
        <v>74.7923232301127</v>
      </c>
      <c r="DR77" s="2">
        <f t="shared" si="76"/>
        <v>73.56555016960283</v>
      </c>
      <c r="DS77" s="2">
        <f t="shared" si="76"/>
        <v>72.104279174484063</v>
      </c>
      <c r="DT77" s="2">
        <f t="shared" si="76"/>
        <v>69.665527110694185</v>
      </c>
      <c r="DU77" s="2">
        <f t="shared" si="76"/>
        <v>64.470315947467185</v>
      </c>
      <c r="DV77" s="2">
        <f t="shared" si="76"/>
        <v>66.659977485928707</v>
      </c>
      <c r="DW77" s="2">
        <f t="shared" si="76"/>
        <v>64.722190064558475</v>
      </c>
      <c r="DX77" s="2">
        <f t="shared" si="76"/>
        <v>55.190004978662856</v>
      </c>
      <c r="DY77" s="2">
        <f t="shared" si="76"/>
        <v>48.750621848739499</v>
      </c>
      <c r="EA77" s="2">
        <f t="shared" si="77"/>
        <v>59.511480246007864</v>
      </c>
      <c r="EB77" s="2">
        <f t="shared" si="77"/>
        <v>60.565657049832694</v>
      </c>
      <c r="EC77" s="2">
        <f t="shared" si="77"/>
        <v>62.373788684619079</v>
      </c>
      <c r="ED77" s="2">
        <f t="shared" si="77"/>
        <v>61.211756108097866</v>
      </c>
      <c r="EE77" s="2">
        <f t="shared" si="77"/>
        <v>63.622111482523309</v>
      </c>
      <c r="EF77" s="2">
        <f t="shared" si="77"/>
        <v>64.68042126242409</v>
      </c>
      <c r="EG77" s="2">
        <f t="shared" si="77"/>
        <v>63.997878738143875</v>
      </c>
      <c r="EH77" s="2">
        <f t="shared" si="77"/>
        <v>60.345835107779379</v>
      </c>
      <c r="EI77" s="2">
        <f t="shared" si="77"/>
        <v>61.763562988910365</v>
      </c>
      <c r="EJ77" s="2">
        <f t="shared" si="77"/>
        <v>58.318312189260865</v>
      </c>
      <c r="EK77" s="2">
        <f t="shared" si="77"/>
        <v>50.323154098381359</v>
      </c>
      <c r="EL77" s="2">
        <f t="shared" si="77"/>
        <v>51.734436810374241</v>
      </c>
      <c r="EM77" s="2">
        <f t="shared" si="77"/>
        <v>55.447874580975764</v>
      </c>
      <c r="EN77" s="2">
        <f t="shared" si="77"/>
        <v>52.121285297159432</v>
      </c>
      <c r="EO77" s="2">
        <f t="shared" si="77"/>
        <v>47.277575239351364</v>
      </c>
      <c r="EQ77" s="2">
        <f t="shared" si="78"/>
        <v>56.743672990940681</v>
      </c>
      <c r="ER77" s="2">
        <f t="shared" si="78"/>
        <v>58.145938460409084</v>
      </c>
      <c r="ES77" s="2">
        <f t="shared" si="78"/>
        <v>59.649849223703242</v>
      </c>
      <c r="ET77" s="2">
        <f t="shared" si="78"/>
        <v>60.178341819017376</v>
      </c>
      <c r="EU77" s="2">
        <f t="shared" si="78"/>
        <v>62.023781871338244</v>
      </c>
      <c r="EV77" s="2">
        <f t="shared" si="78"/>
        <v>63.944759677810403</v>
      </c>
      <c r="EW77" s="2">
        <f t="shared" si="78"/>
        <v>62.43865191428106</v>
      </c>
      <c r="EX77" s="2">
        <f t="shared" si="78"/>
        <v>59.192824182777251</v>
      </c>
      <c r="EY77" s="2">
        <f t="shared" si="78"/>
        <v>61.121575922402812</v>
      </c>
      <c r="EZ77" s="2">
        <f t="shared" si="78"/>
        <v>55.492583180666436</v>
      </c>
      <c r="FA77" s="2">
        <f t="shared" si="78"/>
        <v>49.802507702304183</v>
      </c>
      <c r="FB77" s="2">
        <f t="shared" si="78"/>
        <v>53.647173056162444</v>
      </c>
      <c r="FC77" s="2">
        <f t="shared" si="78"/>
        <v>56.137510855261745</v>
      </c>
      <c r="FD77" s="2">
        <f t="shared" si="78"/>
        <v>55.287496083822035</v>
      </c>
      <c r="FE77" s="2">
        <f t="shared" si="78"/>
        <v>48.441204543072786</v>
      </c>
      <c r="FG77" s="2">
        <f t="shared" si="79"/>
        <v>0.72492625930058696</v>
      </c>
      <c r="FH77" s="2">
        <f t="shared" si="79"/>
        <v>0.73974001730198802</v>
      </c>
      <c r="FI77" s="2">
        <f t="shared" si="79"/>
        <v>0.72739145146156592</v>
      </c>
      <c r="FJ77" s="2">
        <f t="shared" si="79"/>
        <v>0.72634785317975936</v>
      </c>
      <c r="FK77" s="2">
        <f t="shared" si="79"/>
        <v>0.74423449169867306</v>
      </c>
      <c r="FL77" s="2">
        <f t="shared" si="79"/>
        <v>0.72380210669513689</v>
      </c>
      <c r="FM77" s="2">
        <f t="shared" si="79"/>
        <v>0.75324046530367494</v>
      </c>
      <c r="FN77" s="2">
        <f t="shared" si="79"/>
        <v>0.74202649471002557</v>
      </c>
      <c r="FO77" s="2">
        <f t="shared" si="79"/>
        <v>0.71905871873687</v>
      </c>
      <c r="FP77" s="2">
        <f t="shared" si="79"/>
        <v>0.71336651890690039</v>
      </c>
      <c r="FQ77" s="2">
        <f t="shared" si="79"/>
        <v>0.69995480958274703</v>
      </c>
      <c r="FR77" s="2">
        <f t="shared" si="79"/>
        <v>0.71742261069603974</v>
      </c>
      <c r="FS77" s="2">
        <f t="shared" si="79"/>
        <v>0.65946736782286919</v>
      </c>
      <c r="FT77" s="2">
        <f t="shared" si="79"/>
        <v>0.67092740016673869</v>
      </c>
      <c r="FU77" s="2">
        <f t="shared" si="79"/>
        <v>0.63546357208576743</v>
      </c>
      <c r="FW77" s="2">
        <f t="shared" si="82"/>
        <v>1.568454594281781E-5</v>
      </c>
      <c r="FX77" s="2">
        <f t="shared" si="82"/>
        <v>9.0061787439316488E-5</v>
      </c>
      <c r="FY77" s="2">
        <f t="shared" si="82"/>
        <v>7.7886815920409584E-5</v>
      </c>
      <c r="FZ77" s="2">
        <f t="shared" si="82"/>
        <v>7.8404510315416176E-5</v>
      </c>
      <c r="GA77" s="2">
        <f t="shared" si="82"/>
        <v>9.3893261455497583E-5</v>
      </c>
      <c r="GB77" s="2">
        <f t="shared" si="82"/>
        <v>1.1055936057164598E-4</v>
      </c>
      <c r="GC77" s="2">
        <f t="shared" si="82"/>
        <v>1.1121587360581047E-4</v>
      </c>
      <c r="GD77" s="2">
        <f t="shared" si="82"/>
        <v>1.1989588283449102E-4</v>
      </c>
      <c r="GE77" s="2">
        <f t="shared" si="82"/>
        <v>1.1677380141601676E-4</v>
      </c>
      <c r="GF77" s="2">
        <f t="shared" si="82"/>
        <v>9.5296613884014372E-5</v>
      </c>
      <c r="GG77" s="2">
        <f t="shared" si="82"/>
        <v>8.5372167800392689E-5</v>
      </c>
      <c r="GH77" s="2">
        <f t="shared" si="82"/>
        <v>6.9518801495774813E-5</v>
      </c>
      <c r="GI77" s="2">
        <f t="shared" si="82"/>
        <v>5.2681489241125259E-5</v>
      </c>
      <c r="GJ77" s="2">
        <f t="shared" si="82"/>
        <v>3.701417793679235E-5</v>
      </c>
      <c r="GK77" s="2">
        <f t="shared" si="82"/>
        <v>3.6074896784275841E-5</v>
      </c>
      <c r="GM77" s="86">
        <f t="shared" si="83"/>
        <v>0.21251207223330076</v>
      </c>
      <c r="GN77" s="86">
        <f t="shared" si="83"/>
        <v>0.23271439255258505</v>
      </c>
      <c r="GO77" s="86">
        <f t="shared" si="83"/>
        <v>0.21786264387150797</v>
      </c>
      <c r="GP77" s="86">
        <f t="shared" si="83"/>
        <v>0.21369217683206254</v>
      </c>
      <c r="GQ77" s="86">
        <f t="shared" si="83"/>
        <v>0.27309102915797873</v>
      </c>
      <c r="GR77" s="86">
        <f t="shared" si="83"/>
        <v>0.24960458459070201</v>
      </c>
      <c r="GS77" s="86">
        <f t="shared" si="83"/>
        <v>0.28069754722512463</v>
      </c>
      <c r="GT77" s="86">
        <f t="shared" si="83"/>
        <v>0.27236771917420227</v>
      </c>
      <c r="GU77" s="86">
        <f t="shared" si="83"/>
        <v>0.24167586994071913</v>
      </c>
      <c r="GV77" s="86">
        <f t="shared" si="83"/>
        <v>0.21160615411399297</v>
      </c>
      <c r="GW77" s="86">
        <f t="shared" si="83"/>
        <v>0.21018543379269924</v>
      </c>
      <c r="GX77" s="86">
        <f t="shared" si="83"/>
        <v>0.22465768563241686</v>
      </c>
      <c r="GY77" s="86">
        <f t="shared" si="83"/>
        <v>0.13794476669103251</v>
      </c>
      <c r="GZ77" s="86">
        <f t="shared" si="83"/>
        <v>0.17030845831227315</v>
      </c>
      <c r="HA77" s="86">
        <f t="shared" si="83"/>
        <v>0.1174877438036657</v>
      </c>
      <c r="HC77" s="86">
        <f t="shared" si="73"/>
        <v>2.3547637461494567E-7</v>
      </c>
      <c r="HD77" s="86">
        <f t="shared" si="69"/>
        <v>1.5136129205090988E-6</v>
      </c>
      <c r="HE77" s="86">
        <f t="shared" si="69"/>
        <v>1.0429414605474205E-6</v>
      </c>
      <c r="HF77" s="86">
        <f t="shared" si="69"/>
        <v>2.0363934672363859E-6</v>
      </c>
      <c r="HG77" s="86">
        <f t="shared" ref="HG77:HQ100" si="87" xml:space="preserve"> _xlfn.NORM.DIST($B77, G$8, ABS(G$12), TRUE) * _xlfn.NORM.DIST(($B77 - G$8)*G$16, 0, ABS(G$12), TRUE) * 2</f>
        <v>2.9925149560809316E-6</v>
      </c>
      <c r="HH77" s="86">
        <f t="shared" si="87"/>
        <v>1.5564759711992658E-6</v>
      </c>
      <c r="HI77" s="86">
        <f t="shared" si="87"/>
        <v>6.4048429989288216E-7</v>
      </c>
      <c r="HJ77" s="86">
        <f t="shared" si="87"/>
        <v>2.0688064834453584E-6</v>
      </c>
      <c r="HK77" s="86">
        <f t="shared" si="87"/>
        <v>1.7045073093839085E-6</v>
      </c>
      <c r="HL77" s="86">
        <f t="shared" si="87"/>
        <v>8.1246108745524213E-7</v>
      </c>
      <c r="HM77" s="86">
        <f t="shared" si="87"/>
        <v>5.6928616866495412E-7</v>
      </c>
      <c r="HN77" s="86">
        <f t="shared" si="87"/>
        <v>1.8668645223110215E-6</v>
      </c>
      <c r="HO77" s="86">
        <f t="shared" si="87"/>
        <v>2.236869502280241E-8</v>
      </c>
      <c r="HP77" s="86">
        <f t="shared" si="87"/>
        <v>1.0064047328776866E-9</v>
      </c>
      <c r="HQ77" s="86">
        <f t="shared" si="87"/>
        <v>1.0618000296617314E-10</v>
      </c>
      <c r="HS77" s="86">
        <f t="shared" si="84"/>
        <v>1.2303256420606124E-78</v>
      </c>
      <c r="HT77" s="86">
        <f t="shared" si="84"/>
        <v>2.7795681042333474E-57</v>
      </c>
      <c r="HU77" s="86">
        <f t="shared" si="84"/>
        <v>2.1830277562080857E-60</v>
      </c>
      <c r="HV77" s="86">
        <f t="shared" si="84"/>
        <v>7.7405950730309978E-57</v>
      </c>
      <c r="HW77" s="86">
        <f t="shared" si="84"/>
        <v>6.412270390670192E-58</v>
      </c>
      <c r="HX77" s="86">
        <f t="shared" si="84"/>
        <v>1.7576400191658931E-61</v>
      </c>
      <c r="HY77" s="86">
        <f t="shared" si="84"/>
        <v>3.7555982981709476E-64</v>
      </c>
      <c r="HZ77" s="86">
        <f t="shared" si="84"/>
        <v>6.4238675400716917E-60</v>
      </c>
      <c r="IA77" s="86">
        <f t="shared" si="84"/>
        <v>2.7996504725473144E-61</v>
      </c>
      <c r="IB77" s="86">
        <f t="shared" si="84"/>
        <v>3.2427764430871897E-64</v>
      </c>
      <c r="IC77" s="86">
        <f t="shared" si="84"/>
        <v>1.6535999903899815E-68</v>
      </c>
      <c r="ID77" s="86">
        <f t="shared" si="84"/>
        <v>8.495415649779618E-61</v>
      </c>
      <c r="IE77" s="86">
        <f t="shared" si="84"/>
        <v>5.6813594748223747E-82</v>
      </c>
      <c r="IF77" s="86">
        <f t="shared" si="84"/>
        <v>3.9991052482626016E-56</v>
      </c>
      <c r="IG77" s="86">
        <f t="shared" si="84"/>
        <v>3.8538722909657637E-32</v>
      </c>
      <c r="II77" s="86">
        <f t="shared" si="85"/>
        <v>3.5243776614774122E-260</v>
      </c>
      <c r="IJ77" s="86">
        <f t="shared" si="85"/>
        <v>2.7265226016819858E-162</v>
      </c>
      <c r="IK77" s="86">
        <f t="shared" si="85"/>
        <v>2.0681650035721343E-174</v>
      </c>
      <c r="IL77" s="86">
        <f t="shared" si="85"/>
        <v>5.5582474911049335E-165</v>
      </c>
      <c r="IM77" s="86">
        <f t="shared" si="85"/>
        <v>1.472889356671657E-169</v>
      </c>
      <c r="IN77" s="86">
        <f t="shared" si="85"/>
        <v>3.1933233975270345E-179</v>
      </c>
      <c r="IO77" s="86">
        <f t="shared" si="85"/>
        <v>2.0180481449781839E-186</v>
      </c>
      <c r="IP77" s="86">
        <f t="shared" si="85"/>
        <v>1.943477692491411E-172</v>
      </c>
      <c r="IQ77" s="86">
        <f t="shared" si="85"/>
        <v>9.6195529729816328E-178</v>
      </c>
      <c r="IR77" s="86">
        <f t="shared" si="85"/>
        <v>2.7831902868598302E-188</v>
      </c>
      <c r="IS77" s="86">
        <f t="shared" si="85"/>
        <v>1.90832763908684E-200</v>
      </c>
      <c r="IT77" s="86">
        <f t="shared" si="85"/>
        <v>1.0936344844234877E-178</v>
      </c>
      <c r="IU77" s="86">
        <f t="shared" si="85"/>
        <v>9.0239728765857152E-237</v>
      </c>
      <c r="IV77" s="86">
        <f t="shared" si="85"/>
        <v>8.6482982726048482E-65</v>
      </c>
      <c r="IW77" s="86">
        <f t="shared" si="85"/>
        <v>6.0974701563831761E-106</v>
      </c>
      <c r="IY77" s="86">
        <f t="shared" si="86"/>
        <v>0.21251230770967539</v>
      </c>
      <c r="IZ77" s="86">
        <f t="shared" si="86"/>
        <v>0.23271590616550555</v>
      </c>
      <c r="JA77" s="86">
        <f t="shared" si="86"/>
        <v>0.21786368681296853</v>
      </c>
      <c r="JB77" s="86">
        <f t="shared" si="86"/>
        <v>0.21369421322552978</v>
      </c>
      <c r="JC77" s="86">
        <f t="shared" si="86"/>
        <v>0.27309402167293478</v>
      </c>
      <c r="JD77" s="86">
        <f t="shared" si="86"/>
        <v>0.2496061410666732</v>
      </c>
      <c r="JE77" s="86">
        <f t="shared" si="86"/>
        <v>0.28069818770942451</v>
      </c>
      <c r="JF77" s="86">
        <f t="shared" si="86"/>
        <v>0.27236978798068573</v>
      </c>
      <c r="JG77" s="86">
        <f t="shared" si="86"/>
        <v>0.24167757444802851</v>
      </c>
      <c r="JH77" s="86">
        <f t="shared" si="86"/>
        <v>0.21160696657508044</v>
      </c>
      <c r="JI77" s="86">
        <f t="shared" si="86"/>
        <v>0.21018600307886792</v>
      </c>
      <c r="JJ77" s="86">
        <f t="shared" si="86"/>
        <v>0.22465955249693917</v>
      </c>
      <c r="JK77" s="86">
        <f t="shared" si="86"/>
        <v>0.13794478905972754</v>
      </c>
      <c r="JL77" s="86">
        <f t="shared" si="86"/>
        <v>0.17030845931867789</v>
      </c>
      <c r="JM77" s="86">
        <f t="shared" si="86"/>
        <v>0.1174877439098457</v>
      </c>
    </row>
    <row r="78" spans="2:273" x14ac:dyDescent="0.25">
      <c r="B78" s="2">
        <v>51</v>
      </c>
      <c r="C78" s="37">
        <v>174.667</v>
      </c>
      <c r="D78" s="37">
        <v>183.65</v>
      </c>
      <c r="E78" s="37">
        <v>191.49199999999999</v>
      </c>
      <c r="F78" s="37">
        <v>182.714</v>
      </c>
      <c r="G78" s="37">
        <v>198.11099999999999</v>
      </c>
      <c r="H78" s="37">
        <v>198.37100000000001</v>
      </c>
      <c r="I78" s="37">
        <v>207.79</v>
      </c>
      <c r="J78" s="37">
        <v>188.952</v>
      </c>
      <c r="K78" s="37">
        <v>190.09700000000001</v>
      </c>
      <c r="L78" s="37">
        <v>172.952</v>
      </c>
      <c r="M78" s="37">
        <v>177.08099999999999</v>
      </c>
      <c r="N78" s="37">
        <v>175.565</v>
      </c>
      <c r="O78" s="37">
        <v>145.08099999999999</v>
      </c>
      <c r="P78" s="37">
        <v>149.161</v>
      </c>
      <c r="Q78" s="37">
        <v>108.371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170.00796535312824</v>
      </c>
      <c r="T78" s="4">
        <f t="shared" si="88"/>
        <v>173.68954481058307</v>
      </c>
      <c r="U78" s="4">
        <f t="shared" si="88"/>
        <v>178.23910301124138</v>
      </c>
      <c r="V78" s="4">
        <f t="shared" si="88"/>
        <v>171.28034214305757</v>
      </c>
      <c r="W78" s="4">
        <f t="shared" si="88"/>
        <v>187.98205066427633</v>
      </c>
      <c r="X78" s="4">
        <f t="shared" si="88"/>
        <v>188.08723941406814</v>
      </c>
      <c r="Y78" s="4">
        <f t="shared" si="88"/>
        <v>197.39987022162066</v>
      </c>
      <c r="Z78" s="4">
        <f t="shared" si="88"/>
        <v>181.37803423057872</v>
      </c>
      <c r="AA78" s="4">
        <f t="shared" si="88"/>
        <v>180.38099495069892</v>
      </c>
      <c r="AB78" s="4">
        <f t="shared" si="88"/>
        <v>165.30581480045433</v>
      </c>
      <c r="AC78" s="4">
        <f t="shared" si="88"/>
        <v>165.84636222151818</v>
      </c>
      <c r="AD78" s="4">
        <f t="shared" si="88"/>
        <v>166.95932412347878</v>
      </c>
      <c r="AE78" s="4">
        <f t="shared" si="88"/>
        <v>138.91522610071627</v>
      </c>
      <c r="AF78" s="4">
        <f t="shared" si="88"/>
        <v>140.87735610264477</v>
      </c>
      <c r="AG78" s="4">
        <f t="shared" si="88"/>
        <v>104.20671048122486</v>
      </c>
      <c r="AI78" s="4">
        <f t="shared" ref="AI78:AW94" si="89">IF(OR($B78 &lt; C$230, $B78 &gt; C$233), 0, C78-S78)</f>
        <v>4.6590346468717598</v>
      </c>
      <c r="AJ78" s="4">
        <f t="shared" si="89"/>
        <v>9.9604551894169333</v>
      </c>
      <c r="AK78" s="4">
        <f t="shared" si="89"/>
        <v>13.252896988758607</v>
      </c>
      <c r="AL78" s="4">
        <f t="shared" si="89"/>
        <v>11.433657856942432</v>
      </c>
      <c r="AM78" s="4">
        <f t="shared" si="89"/>
        <v>10.128949335723661</v>
      </c>
      <c r="AN78" s="4">
        <f t="shared" si="89"/>
        <v>10.283760585931873</v>
      </c>
      <c r="AO78" s="4">
        <f t="shared" si="89"/>
        <v>10.390129778379332</v>
      </c>
      <c r="AP78" s="4">
        <f t="shared" si="89"/>
        <v>7.5739657694212781</v>
      </c>
      <c r="AQ78" s="4">
        <f t="shared" si="89"/>
        <v>9.7160050493010885</v>
      </c>
      <c r="AR78" s="4">
        <f t="shared" si="89"/>
        <v>7.6461851995456698</v>
      </c>
      <c r="AS78" s="4">
        <f t="shared" si="89"/>
        <v>11.234637778481812</v>
      </c>
      <c r="AT78" s="4">
        <f t="shared" si="89"/>
        <v>8.605675876521218</v>
      </c>
      <c r="AU78" s="4">
        <f t="shared" si="89"/>
        <v>6.165773899283721</v>
      </c>
      <c r="AV78" s="4">
        <f t="shared" si="89"/>
        <v>8.2836438973552333</v>
      </c>
      <c r="AW78" s="4">
        <f t="shared" si="89"/>
        <v>4.164289518775135</v>
      </c>
      <c r="AY78" s="2">
        <f t="shared" si="80"/>
        <v>60.745035798602352</v>
      </c>
      <c r="AZ78" s="2">
        <f t="shared" si="80"/>
        <v>62.27649256883776</v>
      </c>
      <c r="BA78" s="2">
        <f t="shared" si="80"/>
        <v>64.147232615913808</v>
      </c>
      <c r="BB78" s="2">
        <f t="shared" si="80"/>
        <v>63.974533663923118</v>
      </c>
      <c r="BC78" s="2">
        <f t="shared" si="80"/>
        <v>66.518226986964152</v>
      </c>
      <c r="BD78" s="2">
        <f t="shared" si="80"/>
        <v>67.525433904831928</v>
      </c>
      <c r="BE78" s="2">
        <f t="shared" si="80"/>
        <v>66.400725252648229</v>
      </c>
      <c r="BF78" s="2">
        <f t="shared" si="80"/>
        <v>63.458643915675964</v>
      </c>
      <c r="BG78" s="2">
        <f t="shared" si="80"/>
        <v>64.387860846370302</v>
      </c>
      <c r="BH78" s="2">
        <f t="shared" si="80"/>
        <v>61.28967113162215</v>
      </c>
      <c r="BI78" s="2">
        <f t="shared" si="80"/>
        <v>54.315572007084562</v>
      </c>
      <c r="BJ78" s="2">
        <f t="shared" si="80"/>
        <v>55.69028979316375</v>
      </c>
      <c r="BK78" s="2">
        <f t="shared" si="80"/>
        <v>58.419467535573027</v>
      </c>
      <c r="BL78" s="2">
        <f t="shared" si="80"/>
        <v>53.047123753743975</v>
      </c>
      <c r="BM78" s="2">
        <f t="shared" si="80"/>
        <v>47.728491495749154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64.825879082321194</v>
      </c>
      <c r="DL78" s="2">
        <f t="shared" si="90"/>
        <v>68.194266002844941</v>
      </c>
      <c r="DM78" s="2">
        <f t="shared" si="90"/>
        <v>69.88991983805667</v>
      </c>
      <c r="DN78" s="2">
        <f t="shared" si="90"/>
        <v>72.464713090418357</v>
      </c>
      <c r="DO78" s="2">
        <f t="shared" si="90"/>
        <v>76.308751066856331</v>
      </c>
      <c r="DP78" s="2">
        <f t="shared" si="90"/>
        <v>76.16842348178136</v>
      </c>
      <c r="DQ78" s="2">
        <f t="shared" si="90"/>
        <v>75.005731152204831</v>
      </c>
      <c r="DR78" s="2">
        <f t="shared" si="90"/>
        <v>73.787294452347112</v>
      </c>
      <c r="DS78" s="2">
        <f t="shared" si="90"/>
        <v>72.290893245778619</v>
      </c>
      <c r="DT78" s="2">
        <f t="shared" si="90"/>
        <v>69.870176360225145</v>
      </c>
      <c r="DU78" s="2">
        <f t="shared" si="90"/>
        <v>64.630572420262681</v>
      </c>
      <c r="DV78" s="2">
        <f t="shared" si="90"/>
        <v>66.851352157598498</v>
      </c>
      <c r="DW78" s="2">
        <f t="shared" si="90"/>
        <v>64.984571616150546</v>
      </c>
      <c r="DX78" s="2">
        <f t="shared" si="90"/>
        <v>55.308042200094818</v>
      </c>
      <c r="DY78" s="2">
        <f t="shared" si="90"/>
        <v>48.771621568627452</v>
      </c>
      <c r="EA78" s="2">
        <f t="shared" ref="EA78:EO95" si="91">CE$228*$B78+CE$229</f>
        <v>59.332869656237015</v>
      </c>
      <c r="EB78" s="2">
        <f t="shared" si="91"/>
        <v>60.377970516414948</v>
      </c>
      <c r="EC78" s="2">
        <f t="shared" si="91"/>
        <v>62.184692491034717</v>
      </c>
      <c r="ED78" s="2">
        <f t="shared" si="91"/>
        <v>61.057418314833491</v>
      </c>
      <c r="EE78" s="2">
        <f t="shared" si="91"/>
        <v>63.44985453536335</v>
      </c>
      <c r="EF78" s="2">
        <f t="shared" si="91"/>
        <v>64.517644196921594</v>
      </c>
      <c r="EG78" s="2">
        <f t="shared" si="91"/>
        <v>63.830030611271226</v>
      </c>
      <c r="EH78" s="2">
        <f t="shared" si="91"/>
        <v>60.183930665344356</v>
      </c>
      <c r="EI78" s="2">
        <f t="shared" si="91"/>
        <v>61.571890561729248</v>
      </c>
      <c r="EJ78" s="2">
        <f t="shared" si="91"/>
        <v>58.145745359628776</v>
      </c>
      <c r="EK78" s="2">
        <f t="shared" si="91"/>
        <v>50.283031395441881</v>
      </c>
      <c r="EL78" s="2">
        <f t="shared" si="91"/>
        <v>51.680801205778629</v>
      </c>
      <c r="EM78" s="2">
        <f t="shared" si="91"/>
        <v>55.327640866873068</v>
      </c>
      <c r="EN78" s="2">
        <f t="shared" si="91"/>
        <v>52.035592297104998</v>
      </c>
      <c r="EO78" s="2">
        <f t="shared" si="91"/>
        <v>47.182679096781385</v>
      </c>
      <c r="EQ78" s="2">
        <f t="shared" ref="EQ78:FE94" si="92">CU$228*$B78+CU$229</f>
        <v>56.604453064304423</v>
      </c>
      <c r="ER78" s="2">
        <f t="shared" si="92"/>
        <v>57.99919954132092</v>
      </c>
      <c r="ES78" s="2">
        <f t="shared" si="92"/>
        <v>59.506989466327177</v>
      </c>
      <c r="ET78" s="2">
        <f t="shared" si="92"/>
        <v>60.041585292309463</v>
      </c>
      <c r="EU78" s="2">
        <f t="shared" si="92"/>
        <v>61.879788521429845</v>
      </c>
      <c r="EV78" s="2">
        <f t="shared" si="92"/>
        <v>63.79548278939145</v>
      </c>
      <c r="EW78" s="2">
        <f t="shared" si="92"/>
        <v>62.298373508532073</v>
      </c>
      <c r="EX78" s="2">
        <f t="shared" si="92"/>
        <v>59.051663717254804</v>
      </c>
      <c r="EY78" s="2">
        <f t="shared" si="92"/>
        <v>60.940999329224482</v>
      </c>
      <c r="EZ78" s="2">
        <f t="shared" si="92"/>
        <v>55.368534168827608</v>
      </c>
      <c r="FA78" s="2">
        <f t="shared" si="92"/>
        <v>49.771892747538345</v>
      </c>
      <c r="FB78" s="2">
        <f t="shared" si="92"/>
        <v>53.560784996081601</v>
      </c>
      <c r="FC78" s="2">
        <f t="shared" si="92"/>
        <v>56.006174915369613</v>
      </c>
      <c r="FD78" s="2">
        <f t="shared" si="92"/>
        <v>55.140139226336089</v>
      </c>
      <c r="FE78" s="2">
        <f t="shared" si="92"/>
        <v>48.322729544347979</v>
      </c>
      <c r="FG78" s="2">
        <f t="shared" ref="FG78:FU94" si="93">POWER(10,($B78-C$231)/C$229)/(1+POWER(10,($B78-C$231)/C$229))</f>
        <v>0.742907219811199</v>
      </c>
      <c r="FH78" s="2">
        <f t="shared" si="93"/>
        <v>0.75707712698652929</v>
      </c>
      <c r="FI78" s="2">
        <f t="shared" si="93"/>
        <v>0.74526789232784652</v>
      </c>
      <c r="FJ78" s="2">
        <f t="shared" si="93"/>
        <v>0.74426866879469811</v>
      </c>
      <c r="FK78" s="2">
        <f t="shared" si="93"/>
        <v>0.7613687858890128</v>
      </c>
      <c r="FL78" s="2">
        <f t="shared" si="93"/>
        <v>0.74183038077356178</v>
      </c>
      <c r="FM78" s="2">
        <f t="shared" si="93"/>
        <v>0.76995791815669645</v>
      </c>
      <c r="FN78" s="2">
        <f t="shared" si="93"/>
        <v>0.7592608599353079</v>
      </c>
      <c r="FO78" s="2">
        <f t="shared" si="93"/>
        <v>0.73728422820633166</v>
      </c>
      <c r="FP78" s="2">
        <f t="shared" si="93"/>
        <v>0.73182357746881377</v>
      </c>
      <c r="FQ78" s="2">
        <f t="shared" si="93"/>
        <v>0.71893522023688983</v>
      </c>
      <c r="FR78" s="2">
        <f t="shared" si="93"/>
        <v>0.73571524872649585</v>
      </c>
      <c r="FS78" s="2">
        <f t="shared" si="93"/>
        <v>0.67983746034225767</v>
      </c>
      <c r="FT78" s="2">
        <f t="shared" si="93"/>
        <v>0.69093324931098532</v>
      </c>
      <c r="FU78" s="2">
        <f t="shared" si="93"/>
        <v>0.65652167166874964</v>
      </c>
      <c r="FW78" s="2">
        <f t="shared" si="82"/>
        <v>1.7197736618803563E-5</v>
      </c>
      <c r="FX78" s="2">
        <f t="shared" si="82"/>
        <v>9.8749928194885711E-5</v>
      </c>
      <c r="FY78" s="2">
        <f t="shared" si="82"/>
        <v>8.5400553691576897E-5</v>
      </c>
      <c r="FZ78" s="2">
        <f t="shared" si="82"/>
        <v>8.5968185748778406E-5</v>
      </c>
      <c r="GA78" s="2">
        <f t="shared" si="82"/>
        <v>1.0295098135356043E-4</v>
      </c>
      <c r="GB78" s="2">
        <f t="shared" si="82"/>
        <v>1.2122463519556714E-4</v>
      </c>
      <c r="GC78" s="2">
        <f t="shared" si="82"/>
        <v>1.2194447202095987E-4</v>
      </c>
      <c r="GD78" s="2">
        <f t="shared" si="82"/>
        <v>1.3146170067336599E-4</v>
      </c>
      <c r="GE78" s="2">
        <f t="shared" si="82"/>
        <v>1.2803848463575194E-4</v>
      </c>
      <c r="GF78" s="2">
        <f t="shared" si="82"/>
        <v>1.04489698607064E-4</v>
      </c>
      <c r="GG78" s="2">
        <f t="shared" si="82"/>
        <v>9.3607949543793569E-5</v>
      </c>
      <c r="GH78" s="2">
        <f t="shared" si="82"/>
        <v>7.6225338815073988E-5</v>
      </c>
      <c r="GI78" s="2">
        <f t="shared" si="82"/>
        <v>5.7763810702031862E-5</v>
      </c>
      <c r="GJ78" s="2">
        <f t="shared" si="82"/>
        <v>4.0585094124005301E-5</v>
      </c>
      <c r="GK78" s="2">
        <f t="shared" si="82"/>
        <v>3.955520008253549E-5</v>
      </c>
      <c r="GM78" s="86">
        <f t="shared" si="83"/>
        <v>0.25870741894434041</v>
      </c>
      <c r="GN78" s="86">
        <f t="shared" si="83"/>
        <v>0.28089339031841237</v>
      </c>
      <c r="GO78" s="86">
        <f t="shared" si="83"/>
        <v>0.26558072710006819</v>
      </c>
      <c r="GP78" s="86">
        <f t="shared" si="83"/>
        <v>0.26061654186540073</v>
      </c>
      <c r="GQ78" s="86">
        <f t="shared" si="83"/>
        <v>0.32959510293548921</v>
      </c>
      <c r="GR78" s="86">
        <f t="shared" si="83"/>
        <v>0.30655900449774792</v>
      </c>
      <c r="GS78" s="86">
        <f t="shared" si="83"/>
        <v>0.33629409741283683</v>
      </c>
      <c r="GT78" s="86">
        <f t="shared" si="83"/>
        <v>0.32936670043275768</v>
      </c>
      <c r="GU78" s="86">
        <f t="shared" si="83"/>
        <v>0.29806048098662619</v>
      </c>
      <c r="GV78" s="86">
        <f t="shared" si="83"/>
        <v>0.26151619678175048</v>
      </c>
      <c r="GW78" s="86">
        <f t="shared" si="83"/>
        <v>0.2637342646924562</v>
      </c>
      <c r="GX78" s="86">
        <f t="shared" si="83"/>
        <v>0.27691025493646954</v>
      </c>
      <c r="GY78" s="86">
        <f t="shared" si="83"/>
        <v>0.17959825825068781</v>
      </c>
      <c r="GZ78" s="86">
        <f t="shared" si="83"/>
        <v>0.22030562032653944</v>
      </c>
      <c r="HA78" s="86">
        <f t="shared" si="83"/>
        <v>0.15834397361300254</v>
      </c>
      <c r="HC78" s="86">
        <f t="shared" si="73"/>
        <v>5.0962871312632208E-7</v>
      </c>
      <c r="HD78" s="86">
        <f t="shared" si="73"/>
        <v>2.9742967564728787E-6</v>
      </c>
      <c r="HE78" s="86">
        <f t="shared" si="73"/>
        <v>2.0993938501550787E-6</v>
      </c>
      <c r="HF78" s="86">
        <f t="shared" si="73"/>
        <v>3.9534445057658695E-6</v>
      </c>
      <c r="HG78" s="86">
        <f t="shared" si="87"/>
        <v>5.8762853483493551E-6</v>
      </c>
      <c r="HH78" s="86">
        <f t="shared" si="87"/>
        <v>3.2129610068011079E-6</v>
      </c>
      <c r="HI78" s="86">
        <f t="shared" si="87"/>
        <v>1.3763150929742189E-6</v>
      </c>
      <c r="HJ78" s="86">
        <f t="shared" si="87"/>
        <v>4.2046228087213698E-6</v>
      </c>
      <c r="HK78" s="86">
        <f t="shared" si="87"/>
        <v>3.5140357619779844E-6</v>
      </c>
      <c r="HL78" s="86">
        <f t="shared" si="87"/>
        <v>1.7190483651609223E-6</v>
      </c>
      <c r="HM78" s="86">
        <f t="shared" si="87"/>
        <v>1.2348790627608959E-6</v>
      </c>
      <c r="HN78" s="86">
        <f t="shared" si="87"/>
        <v>3.7003791315473713E-6</v>
      </c>
      <c r="HO78" s="86">
        <f t="shared" si="87"/>
        <v>5.4490922637754237E-8</v>
      </c>
      <c r="HP78" s="86">
        <f t="shared" si="87"/>
        <v>2.9881806951162096E-9</v>
      </c>
      <c r="HQ78" s="86">
        <f t="shared" si="87"/>
        <v>3.4245570817296078E-10</v>
      </c>
      <c r="HS78" s="86">
        <f t="shared" si="84"/>
        <v>1.0194090648735579E-76</v>
      </c>
      <c r="HT78" s="86">
        <f t="shared" si="84"/>
        <v>9.3277155653844509E-56</v>
      </c>
      <c r="HU78" s="86">
        <f t="shared" si="84"/>
        <v>8.7090092719442089E-59</v>
      </c>
      <c r="HV78" s="86">
        <f t="shared" si="84"/>
        <v>2.5046669878903473E-55</v>
      </c>
      <c r="HW78" s="86">
        <f t="shared" si="84"/>
        <v>2.4138257002573162E-56</v>
      </c>
      <c r="HX78" s="86">
        <f t="shared" si="84"/>
        <v>8.8206758708191067E-60</v>
      </c>
      <c r="HY78" s="86">
        <f t="shared" si="84"/>
        <v>2.232339795953161E-62</v>
      </c>
      <c r="HZ78" s="86">
        <f t="shared" si="84"/>
        <v>2.9404130846984603E-58</v>
      </c>
      <c r="IA78" s="86">
        <f t="shared" si="84"/>
        <v>1.4056574657394489E-59</v>
      </c>
      <c r="IB78" s="86">
        <f t="shared" si="84"/>
        <v>1.8417004571167835E-62</v>
      </c>
      <c r="IC78" s="86">
        <f t="shared" si="84"/>
        <v>1.1699926944433477E-66</v>
      </c>
      <c r="ID78" s="86">
        <f t="shared" si="84"/>
        <v>3.4370152655364539E-59</v>
      </c>
      <c r="IE78" s="86">
        <f t="shared" si="84"/>
        <v>7.1115851841899918E-80</v>
      </c>
      <c r="IF78" s="86">
        <f t="shared" si="84"/>
        <v>1.03069435736015E-54</v>
      </c>
      <c r="IG78" s="86">
        <f t="shared" si="84"/>
        <v>2.2098262496751926E-31</v>
      </c>
      <c r="II78" s="86">
        <f t="shared" si="85"/>
        <v>6.6949420566051599E-256</v>
      </c>
      <c r="IJ78" s="86">
        <f t="shared" si="85"/>
        <v>3.8812526358631941E-159</v>
      </c>
      <c r="IK78" s="86">
        <f t="shared" si="85"/>
        <v>4.5218106426804981E-171</v>
      </c>
      <c r="IL78" s="86">
        <f t="shared" si="85"/>
        <v>8.0239757510165476E-162</v>
      </c>
      <c r="IM78" s="86">
        <f t="shared" si="85"/>
        <v>3.0136124490782164E-166</v>
      </c>
      <c r="IN78" s="86">
        <f t="shared" si="85"/>
        <v>1.1706547222365011E-175</v>
      </c>
      <c r="IO78" s="86">
        <f t="shared" si="85"/>
        <v>1.0379655341318932E-182</v>
      </c>
      <c r="IP78" s="86">
        <f t="shared" si="85"/>
        <v>5.5856126187649445E-169</v>
      </c>
      <c r="IQ78" s="86">
        <f t="shared" si="85"/>
        <v>3.4583022487360577E-174</v>
      </c>
      <c r="IR78" s="86">
        <f t="shared" si="85"/>
        <v>1.3519517857000306E-184</v>
      </c>
      <c r="IS78" s="86">
        <f t="shared" si="85"/>
        <v>1.4512300111697618E-196</v>
      </c>
      <c r="IT78" s="86">
        <f t="shared" si="85"/>
        <v>2.6358959779628992E-175</v>
      </c>
      <c r="IU78" s="86">
        <f t="shared" si="85"/>
        <v>2.1016445974212338E-232</v>
      </c>
      <c r="IV78" s="86">
        <f t="shared" si="85"/>
        <v>1.1700272747825149E-63</v>
      </c>
      <c r="IW78" s="86">
        <f t="shared" si="85"/>
        <v>4.4598568413973192E-104</v>
      </c>
      <c r="IY78" s="86">
        <f t="shared" si="86"/>
        <v>0.25870792857305352</v>
      </c>
      <c r="IZ78" s="86">
        <f t="shared" si="86"/>
        <v>0.28089636461516887</v>
      </c>
      <c r="JA78" s="86">
        <f t="shared" si="86"/>
        <v>0.26558282649391834</v>
      </c>
      <c r="JB78" s="86">
        <f t="shared" si="86"/>
        <v>0.2606204953099065</v>
      </c>
      <c r="JC78" s="86">
        <f t="shared" si="86"/>
        <v>0.32960097922083759</v>
      </c>
      <c r="JD78" s="86">
        <f t="shared" si="86"/>
        <v>0.30656221745875473</v>
      </c>
      <c r="JE78" s="86">
        <f t="shared" si="86"/>
        <v>0.33629547372792978</v>
      </c>
      <c r="JF78" s="86">
        <f t="shared" si="86"/>
        <v>0.32937090505556638</v>
      </c>
      <c r="JG78" s="86">
        <f t="shared" si="86"/>
        <v>0.29806399502238817</v>
      </c>
      <c r="JH78" s="86">
        <f t="shared" si="86"/>
        <v>0.26151791583011563</v>
      </c>
      <c r="JI78" s="86">
        <f t="shared" si="86"/>
        <v>0.26373549957151898</v>
      </c>
      <c r="JJ78" s="86">
        <f t="shared" si="86"/>
        <v>0.27691395531560109</v>
      </c>
      <c r="JK78" s="86">
        <f t="shared" si="86"/>
        <v>0.17959831274161045</v>
      </c>
      <c r="JL78" s="86">
        <f t="shared" si="86"/>
        <v>0.22030562331472014</v>
      </c>
      <c r="JM78" s="86">
        <f t="shared" si="86"/>
        <v>0.15834397395545824</v>
      </c>
    </row>
    <row r="79" spans="2:273" x14ac:dyDescent="0.25">
      <c r="B79" s="2">
        <v>52</v>
      </c>
      <c r="C79" s="37">
        <v>187.06100000000001</v>
      </c>
      <c r="D79" s="37">
        <v>195.75</v>
      </c>
      <c r="E79" s="37">
        <v>203.869</v>
      </c>
      <c r="F79" s="37">
        <v>195.54</v>
      </c>
      <c r="G79" s="37">
        <v>208.46</v>
      </c>
      <c r="H79" s="37">
        <v>209.14500000000001</v>
      </c>
      <c r="I79" s="37">
        <v>218.29</v>
      </c>
      <c r="J79" s="37">
        <v>204.85499999999999</v>
      </c>
      <c r="K79" s="37">
        <v>201.613</v>
      </c>
      <c r="L79" s="37">
        <v>188.79</v>
      </c>
      <c r="M79" s="37">
        <v>190</v>
      </c>
      <c r="N79" s="37">
        <v>188.01599999999999</v>
      </c>
      <c r="O79" s="37">
        <v>162.21</v>
      </c>
      <c r="P79" s="37">
        <v>163.5</v>
      </c>
      <c r="Q79" s="37">
        <v>121.145</v>
      </c>
      <c r="S79" s="4">
        <f t="shared" si="88"/>
        <v>183.86358341128391</v>
      </c>
      <c r="T79" s="4">
        <f t="shared" si="88"/>
        <v>187.27125973765499</v>
      </c>
      <c r="U79" s="4">
        <f t="shared" si="88"/>
        <v>193.21225296432985</v>
      </c>
      <c r="V79" s="4">
        <f t="shared" si="88"/>
        <v>185.45847378323916</v>
      </c>
      <c r="W79" s="4">
        <f t="shared" si="88"/>
        <v>201.88655471442152</v>
      </c>
      <c r="X79" s="4">
        <f t="shared" si="88"/>
        <v>203.58584379446276</v>
      </c>
      <c r="Y79" s="4">
        <f t="shared" si="88"/>
        <v>211.70431908902617</v>
      </c>
      <c r="Z79" s="4">
        <f t="shared" si="88"/>
        <v>195.00148043549214</v>
      </c>
      <c r="AA79" s="4">
        <f t="shared" si="88"/>
        <v>195.7476604624932</v>
      </c>
      <c r="AB79" s="4">
        <f t="shared" si="88"/>
        <v>179.91534364839606</v>
      </c>
      <c r="AC79" s="4">
        <f t="shared" si="88"/>
        <v>182.53863792842952</v>
      </c>
      <c r="AD79" s="4">
        <f t="shared" si="88"/>
        <v>182.04182777856107</v>
      </c>
      <c r="AE79" s="4">
        <f t="shared" si="88"/>
        <v>154.50614270922287</v>
      </c>
      <c r="AF79" s="4">
        <f t="shared" si="88"/>
        <v>156.62788096709866</v>
      </c>
      <c r="AG79" s="4">
        <f t="shared" si="88"/>
        <v>117.00102331406748</v>
      </c>
      <c r="AI79" s="4">
        <f t="shared" si="89"/>
        <v>3.197416588716095</v>
      </c>
      <c r="AJ79" s="4">
        <f t="shared" si="89"/>
        <v>8.4787402623450134</v>
      </c>
      <c r="AK79" s="4">
        <f t="shared" si="89"/>
        <v>10.656747035670151</v>
      </c>
      <c r="AL79" s="4">
        <f t="shared" si="89"/>
        <v>10.081526216760835</v>
      </c>
      <c r="AM79" s="4">
        <f t="shared" si="89"/>
        <v>6.5734452855784866</v>
      </c>
      <c r="AN79" s="4">
        <f t="shared" si="89"/>
        <v>5.5591562055372492</v>
      </c>
      <c r="AO79" s="4">
        <f t="shared" si="89"/>
        <v>6.5856809109738208</v>
      </c>
      <c r="AP79" s="4">
        <f t="shared" si="89"/>
        <v>9.8535195645078488</v>
      </c>
      <c r="AQ79" s="4">
        <f t="shared" si="89"/>
        <v>5.8653395375067987</v>
      </c>
      <c r="AR79" s="4">
        <f t="shared" si="89"/>
        <v>8.8746563516039316</v>
      </c>
      <c r="AS79" s="4">
        <f t="shared" si="89"/>
        <v>7.4613620715704769</v>
      </c>
      <c r="AT79" s="4">
        <f t="shared" si="89"/>
        <v>5.9741722214389199</v>
      </c>
      <c r="AU79" s="4">
        <f t="shared" si="89"/>
        <v>7.7038572907771368</v>
      </c>
      <c r="AV79" s="4">
        <f t="shared" si="89"/>
        <v>6.8721190329013382</v>
      </c>
      <c r="AW79" s="4">
        <f t="shared" si="89"/>
        <v>4.1439766859325147</v>
      </c>
      <c r="AY79" s="2">
        <f t="shared" si="80"/>
        <v>60.552507687984217</v>
      </c>
      <c r="AZ79" s="2">
        <f t="shared" si="80"/>
        <v>62.043287252822545</v>
      </c>
      <c r="BA79" s="2">
        <f t="shared" si="80"/>
        <v>63.918520421254456</v>
      </c>
      <c r="BB79" s="2">
        <f t="shared" si="80"/>
        <v>63.714508974689274</v>
      </c>
      <c r="BC79" s="2">
        <f t="shared" si="80"/>
        <v>66.237977510427228</v>
      </c>
      <c r="BD79" s="2">
        <f t="shared" si="80"/>
        <v>67.271970064739378</v>
      </c>
      <c r="BE79" s="2">
        <f t="shared" si="80"/>
        <v>66.136732912807204</v>
      </c>
      <c r="BF79" s="2">
        <f t="shared" si="80"/>
        <v>63.159266161785965</v>
      </c>
      <c r="BG79" s="2">
        <f t="shared" si="80"/>
        <v>64.101955597271456</v>
      </c>
      <c r="BH79" s="2">
        <f t="shared" si="80"/>
        <v>61.004213940875914</v>
      </c>
      <c r="BI79" s="2">
        <f t="shared" si="80"/>
        <v>54.066547985361254</v>
      </c>
      <c r="BJ79" s="2">
        <f t="shared" si="80"/>
        <v>55.431402175743642</v>
      </c>
      <c r="BK79" s="2">
        <f t="shared" si="80"/>
        <v>58.223889221283152</v>
      </c>
      <c r="BL79" s="2">
        <f t="shared" si="80"/>
        <v>52.957264473024907</v>
      </c>
      <c r="BM79" s="2">
        <f t="shared" si="80"/>
        <v>47.638525422615075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64.9829778677463</v>
      </c>
      <c r="DL79" s="2">
        <f t="shared" si="90"/>
        <v>68.376507385928434</v>
      </c>
      <c r="DM79" s="2">
        <f t="shared" si="90"/>
        <v>70.088217813765169</v>
      </c>
      <c r="DN79" s="2">
        <f t="shared" si="90"/>
        <v>72.686563900134956</v>
      </c>
      <c r="DO79" s="2">
        <f t="shared" si="90"/>
        <v>76.595314257577414</v>
      </c>
      <c r="DP79" s="2">
        <f t="shared" si="90"/>
        <v>76.46311700404857</v>
      </c>
      <c r="DQ79" s="2">
        <f t="shared" si="90"/>
        <v>75.219139074296962</v>
      </c>
      <c r="DR79" s="2">
        <f t="shared" si="90"/>
        <v>74.009038735091394</v>
      </c>
      <c r="DS79" s="2">
        <f t="shared" si="90"/>
        <v>72.477507317073176</v>
      </c>
      <c r="DT79" s="2">
        <f t="shared" si="90"/>
        <v>70.074825609756104</v>
      </c>
      <c r="DU79" s="2">
        <f t="shared" si="90"/>
        <v>64.790828893058176</v>
      </c>
      <c r="DV79" s="2">
        <f t="shared" si="90"/>
        <v>67.04272682926829</v>
      </c>
      <c r="DW79" s="2">
        <f t="shared" si="90"/>
        <v>65.246953167742618</v>
      </c>
      <c r="DX79" s="2">
        <f t="shared" si="90"/>
        <v>55.426079421526772</v>
      </c>
      <c r="DY79" s="2">
        <f t="shared" si="90"/>
        <v>48.792621288515406</v>
      </c>
      <c r="EA79" s="2">
        <f t="shared" si="91"/>
        <v>59.154259066466167</v>
      </c>
      <c r="EB79" s="2">
        <f t="shared" si="91"/>
        <v>60.190283982997201</v>
      </c>
      <c r="EC79" s="2">
        <f t="shared" si="91"/>
        <v>61.995596297450362</v>
      </c>
      <c r="ED79" s="2">
        <f t="shared" si="91"/>
        <v>60.903080521569109</v>
      </c>
      <c r="EE79" s="2">
        <f t="shared" si="91"/>
        <v>63.277597588203392</v>
      </c>
      <c r="EF79" s="2">
        <f t="shared" si="91"/>
        <v>64.354867131419113</v>
      </c>
      <c r="EG79" s="2">
        <f t="shared" si="91"/>
        <v>63.662182484398571</v>
      </c>
      <c r="EH79" s="2">
        <f t="shared" si="91"/>
        <v>60.022026222909332</v>
      </c>
      <c r="EI79" s="2">
        <f t="shared" si="91"/>
        <v>61.38021813454813</v>
      </c>
      <c r="EJ79" s="2">
        <f t="shared" si="91"/>
        <v>57.973178529996694</v>
      </c>
      <c r="EK79" s="2">
        <f t="shared" si="91"/>
        <v>50.242908692502404</v>
      </c>
      <c r="EL79" s="2">
        <f t="shared" si="91"/>
        <v>51.627165601183023</v>
      </c>
      <c r="EM79" s="2">
        <f t="shared" si="91"/>
        <v>55.207407152770365</v>
      </c>
      <c r="EN79" s="2">
        <f t="shared" si="91"/>
        <v>51.949899297050571</v>
      </c>
      <c r="EO79" s="2">
        <f t="shared" si="91"/>
        <v>47.087782954211406</v>
      </c>
      <c r="EQ79" s="2">
        <f t="shared" si="92"/>
        <v>56.465233137668164</v>
      </c>
      <c r="ER79" s="2">
        <f t="shared" si="92"/>
        <v>57.852460622232762</v>
      </c>
      <c r="ES79" s="2">
        <f t="shared" si="92"/>
        <v>59.364129708951111</v>
      </c>
      <c r="ET79" s="2">
        <f t="shared" si="92"/>
        <v>59.90482876560155</v>
      </c>
      <c r="EU79" s="2">
        <f t="shared" si="92"/>
        <v>61.735795171521453</v>
      </c>
      <c r="EV79" s="2">
        <f t="shared" si="92"/>
        <v>63.646205900972497</v>
      </c>
      <c r="EW79" s="2">
        <f t="shared" si="92"/>
        <v>62.158095102783086</v>
      </c>
      <c r="EX79" s="2">
        <f t="shared" si="92"/>
        <v>58.910503251732358</v>
      </c>
      <c r="EY79" s="2">
        <f t="shared" si="92"/>
        <v>60.760422736046152</v>
      </c>
      <c r="EZ79" s="2">
        <f t="shared" si="92"/>
        <v>55.244485156988787</v>
      </c>
      <c r="FA79" s="2">
        <f t="shared" si="92"/>
        <v>49.741277792772514</v>
      </c>
      <c r="FB79" s="2">
        <f t="shared" si="92"/>
        <v>53.474396936000758</v>
      </c>
      <c r="FC79" s="2">
        <f t="shared" si="92"/>
        <v>55.874838975477473</v>
      </c>
      <c r="FD79" s="2">
        <f t="shared" si="92"/>
        <v>54.992782368850143</v>
      </c>
      <c r="FE79" s="2">
        <f t="shared" si="92"/>
        <v>48.204254545623165</v>
      </c>
      <c r="FG79" s="2">
        <f t="shared" si="93"/>
        <v>0.76010176920250705</v>
      </c>
      <c r="FH79" s="2">
        <f t="shared" si="93"/>
        <v>0.77361277489876656</v>
      </c>
      <c r="FI79" s="2">
        <f t="shared" si="93"/>
        <v>0.76235506281612553</v>
      </c>
      <c r="FJ79" s="2">
        <f t="shared" si="93"/>
        <v>0.76140140742238338</v>
      </c>
      <c r="FK79" s="2">
        <f t="shared" si="93"/>
        <v>0.77769808158133913</v>
      </c>
      <c r="FL79" s="2">
        <f t="shared" si="93"/>
        <v>0.75907359376653971</v>
      </c>
      <c r="FM79" s="2">
        <f t="shared" si="93"/>
        <v>0.78586477179386971</v>
      </c>
      <c r="FN79" s="2">
        <f t="shared" si="93"/>
        <v>0.77569190315182268</v>
      </c>
      <c r="FO79" s="2">
        <f t="shared" si="93"/>
        <v>0.75473068865481319</v>
      </c>
      <c r="FP79" s="2">
        <f t="shared" si="93"/>
        <v>0.74950946627399717</v>
      </c>
      <c r="FQ79" s="2">
        <f t="shared" si="93"/>
        <v>0.73716581294007466</v>
      </c>
      <c r="FR79" s="2">
        <f t="shared" si="93"/>
        <v>0.75323102877122883</v>
      </c>
      <c r="FS79" s="2">
        <f t="shared" si="93"/>
        <v>0.69954420336523204</v>
      </c>
      <c r="FT79" s="2">
        <f t="shared" si="93"/>
        <v>0.71024810852732745</v>
      </c>
      <c r="FU79" s="2">
        <f t="shared" si="93"/>
        <v>0.67698166180596542</v>
      </c>
      <c r="FW79" s="2">
        <f t="shared" si="82"/>
        <v>1.8856911938018444E-5</v>
      </c>
      <c r="FX79" s="2">
        <f t="shared" si="82"/>
        <v>1.0827611156660935E-4</v>
      </c>
      <c r="FY79" s="2">
        <f t="shared" si="82"/>
        <v>9.3639073541758894E-5</v>
      </c>
      <c r="FZ79" s="2">
        <f t="shared" si="82"/>
        <v>9.4261459425748053E-5</v>
      </c>
      <c r="GA79" s="2">
        <f t="shared" si="82"/>
        <v>1.1288238511861349E-4</v>
      </c>
      <c r="GB79" s="2">
        <f t="shared" si="82"/>
        <v>1.3291861477315522E-4</v>
      </c>
      <c r="GC79" s="2">
        <f t="shared" si="82"/>
        <v>1.3370788164026204E-4</v>
      </c>
      <c r="GD79" s="2">
        <f t="shared" si="82"/>
        <v>1.4414306022275298E-4</v>
      </c>
      <c r="GE79" s="2">
        <f t="shared" si="82"/>
        <v>1.4038967244763792E-4</v>
      </c>
      <c r="GF79" s="2">
        <f t="shared" si="82"/>
        <v>1.1456952127143692E-4</v>
      </c>
      <c r="GG79" s="2">
        <f t="shared" si="82"/>
        <v>1.0263814872237568E-4</v>
      </c>
      <c r="GH79" s="2">
        <f t="shared" si="82"/>
        <v>8.3578807358853076E-5</v>
      </c>
      <c r="GI79" s="2">
        <f t="shared" si="82"/>
        <v>6.3336405990406907E-5</v>
      </c>
      <c r="GJ79" s="2">
        <f t="shared" si="82"/>
        <v>4.4500496550284611E-5</v>
      </c>
      <c r="GK79" s="2">
        <f t="shared" si="82"/>
        <v>4.3371248920598728E-5</v>
      </c>
      <c r="GM79" s="86">
        <f t="shared" si="83"/>
        <v>0.31036282304218082</v>
      </c>
      <c r="GN79" s="86">
        <f t="shared" si="83"/>
        <v>0.3352540103986259</v>
      </c>
      <c r="GO79" s="86">
        <f t="shared" si="83"/>
        <v>0.31996863640147549</v>
      </c>
      <c r="GP79" s="86">
        <f t="shared" si="83"/>
        <v>0.31419475325398954</v>
      </c>
      <c r="GQ79" s="86">
        <f t="shared" si="83"/>
        <v>0.39307293402978272</v>
      </c>
      <c r="GR79" s="86">
        <f t="shared" si="83"/>
        <v>0.37129887068981576</v>
      </c>
      <c r="GS79" s="86">
        <f t="shared" si="83"/>
        <v>0.3983654840786639</v>
      </c>
      <c r="GT79" s="86">
        <f t="shared" si="83"/>
        <v>0.39350953229304364</v>
      </c>
      <c r="GU79" s="86">
        <f t="shared" si="83"/>
        <v>0.36246311968306977</v>
      </c>
      <c r="GV79" s="86">
        <f t="shared" si="83"/>
        <v>0.31900381036851438</v>
      </c>
      <c r="GW79" s="86">
        <f t="shared" si="83"/>
        <v>0.32578444939904161</v>
      </c>
      <c r="GX79" s="86">
        <f t="shared" si="83"/>
        <v>0.33663730077597076</v>
      </c>
      <c r="GY79" s="86">
        <f t="shared" si="83"/>
        <v>0.22978330296076013</v>
      </c>
      <c r="GZ79" s="86">
        <f t="shared" si="83"/>
        <v>0.27957255948532489</v>
      </c>
      <c r="HA79" s="86">
        <f t="shared" si="83"/>
        <v>0.20898922368270936</v>
      </c>
      <c r="HC79" s="86">
        <f t="shared" si="73"/>
        <v>1.080371465289832E-6</v>
      </c>
      <c r="HD79" s="86">
        <f t="shared" si="73"/>
        <v>5.7400851216324787E-6</v>
      </c>
      <c r="HE79" s="86">
        <f t="shared" si="73"/>
        <v>4.1471443508007449E-6</v>
      </c>
      <c r="HF79" s="86">
        <f t="shared" si="73"/>
        <v>7.5398135591794888E-6</v>
      </c>
      <c r="HG79" s="86">
        <f t="shared" si="87"/>
        <v>1.1321939520835847E-5</v>
      </c>
      <c r="HH79" s="86">
        <f t="shared" si="87"/>
        <v>6.495500207593535E-6</v>
      </c>
      <c r="HI79" s="86">
        <f t="shared" si="87"/>
        <v>2.8938131243166047E-6</v>
      </c>
      <c r="HJ79" s="86">
        <f t="shared" si="87"/>
        <v>8.3728754864886611E-6</v>
      </c>
      <c r="HK79" s="86">
        <f t="shared" si="87"/>
        <v>7.0945789428370336E-6</v>
      </c>
      <c r="HL79" s="86">
        <f t="shared" si="87"/>
        <v>3.5607591478667976E-6</v>
      </c>
      <c r="HM79" s="86">
        <f t="shared" si="87"/>
        <v>2.6200280938604551E-6</v>
      </c>
      <c r="HN79" s="86">
        <f t="shared" si="87"/>
        <v>7.1979394899276914E-6</v>
      </c>
      <c r="HO79" s="86">
        <f t="shared" si="87"/>
        <v>1.2961606950200485E-7</v>
      </c>
      <c r="HP79" s="86">
        <f t="shared" si="87"/>
        <v>8.6078748841800995E-9</v>
      </c>
      <c r="HQ79" s="86">
        <f t="shared" si="87"/>
        <v>1.0701875089443042E-9</v>
      </c>
      <c r="HS79" s="86">
        <f t="shared" si="84"/>
        <v>7.98985613068305E-75</v>
      </c>
      <c r="HT79" s="86">
        <f t="shared" si="84"/>
        <v>2.9816931413466584E-54</v>
      </c>
      <c r="HU79" s="86">
        <f t="shared" si="84"/>
        <v>3.3026200660956948E-57</v>
      </c>
      <c r="HV79" s="86">
        <f t="shared" si="84"/>
        <v>7.7247849617099319E-54</v>
      </c>
      <c r="HW79" s="86">
        <f t="shared" si="84"/>
        <v>8.6324203159418634E-55</v>
      </c>
      <c r="HX79" s="86">
        <f t="shared" si="84"/>
        <v>4.1846929215594134E-58</v>
      </c>
      <c r="HY79" s="86">
        <f t="shared" si="84"/>
        <v>1.2514176380350208E-60</v>
      </c>
      <c r="HZ79" s="86">
        <f t="shared" si="84"/>
        <v>1.2738652644537592E-56</v>
      </c>
      <c r="IA79" s="86">
        <f t="shared" si="84"/>
        <v>6.6704600026787072E-58</v>
      </c>
      <c r="IB79" s="86">
        <f t="shared" si="84"/>
        <v>9.878144122852851E-61</v>
      </c>
      <c r="IC79" s="86">
        <f t="shared" si="84"/>
        <v>7.7997226950608983E-65</v>
      </c>
      <c r="ID79" s="86">
        <f t="shared" si="84"/>
        <v>1.3217348794658892E-57</v>
      </c>
      <c r="IE79" s="86">
        <f t="shared" si="84"/>
        <v>8.3521471083180281E-78</v>
      </c>
      <c r="IF79" s="86">
        <f t="shared" si="84"/>
        <v>2.5460866630995864E-53</v>
      </c>
      <c r="IG79" s="86">
        <f t="shared" si="84"/>
        <v>1.2399123736348439E-30</v>
      </c>
      <c r="II79" s="86">
        <f t="shared" si="85"/>
        <v>1.1713888224833451E-251</v>
      </c>
      <c r="IJ79" s="86">
        <f t="shared" si="85"/>
        <v>5.1414539775188554E-156</v>
      </c>
      <c r="IK79" s="86">
        <f t="shared" si="85"/>
        <v>9.1716685103635119E-168</v>
      </c>
      <c r="IL79" s="86">
        <f t="shared" si="85"/>
        <v>1.0789272968296196E-158</v>
      </c>
      <c r="IM79" s="86">
        <f t="shared" si="85"/>
        <v>5.7153462688684746E-163</v>
      </c>
      <c r="IN79" s="86">
        <f t="shared" si="85"/>
        <v>3.9489926264291294E-172</v>
      </c>
      <c r="IO79" s="86">
        <f t="shared" si="85"/>
        <v>4.8953863808619199E-179</v>
      </c>
      <c r="IP79" s="86">
        <f t="shared" si="85"/>
        <v>1.4797627017847939E-165</v>
      </c>
      <c r="IQ79" s="86">
        <f t="shared" si="85"/>
        <v>1.1436956729092654E-170</v>
      </c>
      <c r="IR79" s="86">
        <f t="shared" si="85"/>
        <v>6.0340692717152701E-181</v>
      </c>
      <c r="IS79" s="86">
        <f t="shared" si="85"/>
        <v>1.0105548518605879E-192</v>
      </c>
      <c r="IT79" s="86">
        <f t="shared" si="85"/>
        <v>5.8934796400085638E-172</v>
      </c>
      <c r="IU79" s="86">
        <f t="shared" si="85"/>
        <v>4.4542551254887206E-228</v>
      </c>
      <c r="IV79" s="86">
        <f t="shared" si="85"/>
        <v>1.546232896936735E-62</v>
      </c>
      <c r="IW79" s="86">
        <f t="shared" si="85"/>
        <v>3.138363178050911E-102</v>
      </c>
      <c r="IY79" s="86">
        <f t="shared" si="86"/>
        <v>0.31036390341364611</v>
      </c>
      <c r="IZ79" s="86">
        <f t="shared" si="86"/>
        <v>0.33525975048374751</v>
      </c>
      <c r="JA79" s="86">
        <f t="shared" si="86"/>
        <v>0.31997278354582631</v>
      </c>
      <c r="JB79" s="86">
        <f t="shared" si="86"/>
        <v>0.31420229306754871</v>
      </c>
      <c r="JC79" s="86">
        <f t="shared" si="86"/>
        <v>0.39308425596930358</v>
      </c>
      <c r="JD79" s="86">
        <f t="shared" si="86"/>
        <v>0.37130536619002336</v>
      </c>
      <c r="JE79" s="86">
        <f t="shared" si="86"/>
        <v>0.39836837789178819</v>
      </c>
      <c r="JF79" s="86">
        <f t="shared" si="86"/>
        <v>0.39351790516853014</v>
      </c>
      <c r="JG79" s="86">
        <f t="shared" si="86"/>
        <v>0.36247021426201259</v>
      </c>
      <c r="JH79" s="86">
        <f t="shared" si="86"/>
        <v>0.31900737112766225</v>
      </c>
      <c r="JI79" s="86">
        <f t="shared" si="86"/>
        <v>0.32578706942713548</v>
      </c>
      <c r="JJ79" s="86">
        <f t="shared" si="86"/>
        <v>0.3366444987154607</v>
      </c>
      <c r="JK79" s="86">
        <f t="shared" si="86"/>
        <v>0.22978343257682962</v>
      </c>
      <c r="JL79" s="86">
        <f t="shared" si="86"/>
        <v>0.27957256809319975</v>
      </c>
      <c r="JM79" s="86">
        <f t="shared" si="86"/>
        <v>0.20898922475289688</v>
      </c>
    </row>
    <row r="80" spans="2:273" x14ac:dyDescent="0.25">
      <c r="B80" s="2">
        <v>53</v>
      </c>
      <c r="C80" s="37">
        <v>197.12100000000001</v>
      </c>
      <c r="D80" s="37">
        <v>206.68299999999999</v>
      </c>
      <c r="E80" s="37">
        <v>214.68899999999999</v>
      </c>
      <c r="F80" s="37">
        <v>206.952</v>
      </c>
      <c r="G80" s="37">
        <v>216.84100000000001</v>
      </c>
      <c r="H80" s="37">
        <v>218.952</v>
      </c>
      <c r="I80" s="37">
        <v>225.69399999999999</v>
      </c>
      <c r="J80" s="37">
        <v>209.98400000000001</v>
      </c>
      <c r="K80" s="37">
        <v>212.90299999999999</v>
      </c>
      <c r="L80" s="37">
        <v>200.98400000000001</v>
      </c>
      <c r="M80" s="37">
        <v>202.565</v>
      </c>
      <c r="N80" s="37">
        <v>200.12899999999999</v>
      </c>
      <c r="O80" s="37">
        <v>177.74199999999999</v>
      </c>
      <c r="P80" s="37">
        <v>178.387</v>
      </c>
      <c r="Q80" s="37">
        <v>136.67699999999999</v>
      </c>
      <c r="S80" s="4">
        <f t="shared" si="88"/>
        <v>196.83723206538272</v>
      </c>
      <c r="T80" s="4">
        <f t="shared" si="88"/>
        <v>200.49976571657589</v>
      </c>
      <c r="U80" s="4">
        <f t="shared" si="88"/>
        <v>208.02408170830782</v>
      </c>
      <c r="V80" s="4">
        <f t="shared" si="88"/>
        <v>199.59138568488598</v>
      </c>
      <c r="W80" s="4">
        <f t="shared" si="88"/>
        <v>215.07439464063842</v>
      </c>
      <c r="X80" s="4">
        <f t="shared" si="88"/>
        <v>218.26805832769782</v>
      </c>
      <c r="Y80" s="4">
        <f t="shared" si="88"/>
        <v>225.17903491541901</v>
      </c>
      <c r="Z80" s="4">
        <f t="shared" si="88"/>
        <v>207.95645336623554</v>
      </c>
      <c r="AA80" s="4">
        <f t="shared" si="88"/>
        <v>210.46471791635105</v>
      </c>
      <c r="AB80" s="4">
        <f t="shared" si="88"/>
        <v>194.45808879254832</v>
      </c>
      <c r="AC80" s="4">
        <f t="shared" si="88"/>
        <v>198.77925881912583</v>
      </c>
      <c r="AD80" s="4">
        <f t="shared" si="88"/>
        <v>196.62619914165882</v>
      </c>
      <c r="AE80" s="4">
        <f t="shared" si="88"/>
        <v>170.69456342213064</v>
      </c>
      <c r="AF80" s="4">
        <f t="shared" si="88"/>
        <v>172.18035604924162</v>
      </c>
      <c r="AG80" s="4">
        <f t="shared" si="88"/>
        <v>130.54696804534026</v>
      </c>
      <c r="AI80" s="4">
        <f t="shared" si="89"/>
        <v>0.28376793461728766</v>
      </c>
      <c r="AJ80" s="4">
        <f t="shared" si="89"/>
        <v>6.183234283424099</v>
      </c>
      <c r="AK80" s="4">
        <f t="shared" si="89"/>
        <v>6.6649182916921745</v>
      </c>
      <c r="AL80" s="4">
        <f t="shared" si="89"/>
        <v>7.3606143151140202</v>
      </c>
      <c r="AM80" s="4">
        <f t="shared" si="89"/>
        <v>1.7666053593615914</v>
      </c>
      <c r="AN80" s="4">
        <f t="shared" si="89"/>
        <v>0.68394167230218272</v>
      </c>
      <c r="AO80" s="4">
        <f t="shared" si="89"/>
        <v>0.51496508458097878</v>
      </c>
      <c r="AP80" s="4">
        <f t="shared" si="89"/>
        <v>2.027546633764473</v>
      </c>
      <c r="AQ80" s="4">
        <f t="shared" si="89"/>
        <v>2.4382820836489429</v>
      </c>
      <c r="AR80" s="4">
        <f t="shared" si="89"/>
        <v>6.525911207451685</v>
      </c>
      <c r="AS80" s="4">
        <f t="shared" si="89"/>
        <v>3.7857411808741688</v>
      </c>
      <c r="AT80" s="4">
        <f t="shared" si="89"/>
        <v>3.5028008583411747</v>
      </c>
      <c r="AU80" s="4">
        <f t="shared" si="89"/>
        <v>7.0474365778693482</v>
      </c>
      <c r="AV80" s="4">
        <f t="shared" si="89"/>
        <v>6.2066439507583766</v>
      </c>
      <c r="AW80" s="4">
        <f t="shared" si="89"/>
        <v>6.1300319546597279</v>
      </c>
      <c r="AY80" s="2">
        <f t="shared" si="80"/>
        <v>60.353390771526421</v>
      </c>
      <c r="AZ80" s="2">
        <f t="shared" si="80"/>
        <v>61.804797390519816</v>
      </c>
      <c r="BA80" s="2">
        <f t="shared" si="80"/>
        <v>63.683400702057575</v>
      </c>
      <c r="BB80" s="2">
        <f t="shared" si="80"/>
        <v>63.451382332463517</v>
      </c>
      <c r="BC80" s="2">
        <f t="shared" si="80"/>
        <v>65.953955643060496</v>
      </c>
      <c r="BD80" s="2">
        <f t="shared" si="80"/>
        <v>67.012821607712823</v>
      </c>
      <c r="BE80" s="2">
        <f t="shared" si="80"/>
        <v>65.870346909410443</v>
      </c>
      <c r="BF80" s="2">
        <f t="shared" si="80"/>
        <v>62.858966544635074</v>
      </c>
      <c r="BG80" s="2">
        <f t="shared" si="80"/>
        <v>63.812023080550368</v>
      </c>
      <c r="BH80" s="2">
        <f t="shared" si="80"/>
        <v>60.715321259632574</v>
      </c>
      <c r="BI80" s="2">
        <f t="shared" si="80"/>
        <v>53.821704884242209</v>
      </c>
      <c r="BJ80" s="2">
        <f t="shared" si="80"/>
        <v>55.176427577435696</v>
      </c>
      <c r="BK80" s="2">
        <f t="shared" si="80"/>
        <v>58.020639034091779</v>
      </c>
      <c r="BL80" s="2">
        <f t="shared" si="80"/>
        <v>52.862234378709758</v>
      </c>
      <c r="BM80" s="2">
        <f t="shared" si="80"/>
        <v>47.5450112734313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65.140076653171405</v>
      </c>
      <c r="DL80" s="2">
        <f t="shared" si="90"/>
        <v>68.558748769011927</v>
      </c>
      <c r="DM80" s="2">
        <f t="shared" si="90"/>
        <v>70.286515789473668</v>
      </c>
      <c r="DN80" s="2">
        <f t="shared" si="90"/>
        <v>72.908414709851556</v>
      </c>
      <c r="DO80" s="2">
        <f t="shared" si="90"/>
        <v>76.881877448298496</v>
      </c>
      <c r="DP80" s="2">
        <f t="shared" si="90"/>
        <v>76.757810526315779</v>
      </c>
      <c r="DQ80" s="2">
        <f t="shared" si="90"/>
        <v>75.432546996389092</v>
      </c>
      <c r="DR80" s="2">
        <f t="shared" si="90"/>
        <v>74.230783017835677</v>
      </c>
      <c r="DS80" s="2">
        <f t="shared" si="90"/>
        <v>72.664121388367732</v>
      </c>
      <c r="DT80" s="2">
        <f t="shared" si="90"/>
        <v>70.279474859287063</v>
      </c>
      <c r="DU80" s="2">
        <f t="shared" si="90"/>
        <v>64.951085365853672</v>
      </c>
      <c r="DV80" s="2">
        <f t="shared" si="90"/>
        <v>67.234101500938095</v>
      </c>
      <c r="DW80" s="2">
        <f t="shared" si="90"/>
        <v>65.509334719334703</v>
      </c>
      <c r="DX80" s="2">
        <f t="shared" si="90"/>
        <v>55.544116642958734</v>
      </c>
      <c r="DY80" s="2">
        <f t="shared" si="90"/>
        <v>48.813621008403366</v>
      </c>
      <c r="EA80" s="2">
        <f t="shared" si="91"/>
        <v>58.975648476695319</v>
      </c>
      <c r="EB80" s="2">
        <f t="shared" si="91"/>
        <v>60.002597449579454</v>
      </c>
      <c r="EC80" s="2">
        <f t="shared" si="91"/>
        <v>61.806500103866</v>
      </c>
      <c r="ED80" s="2">
        <f t="shared" si="91"/>
        <v>60.748742728304734</v>
      </c>
      <c r="EE80" s="2">
        <f t="shared" si="91"/>
        <v>63.105340641043433</v>
      </c>
      <c r="EF80" s="2">
        <f t="shared" si="91"/>
        <v>64.192090065916631</v>
      </c>
      <c r="EG80" s="2">
        <f t="shared" si="91"/>
        <v>63.494334357525922</v>
      </c>
      <c r="EH80" s="2">
        <f t="shared" si="91"/>
        <v>59.860121780474302</v>
      </c>
      <c r="EI80" s="2">
        <f t="shared" si="91"/>
        <v>61.188545707367012</v>
      </c>
      <c r="EJ80" s="2">
        <f t="shared" si="91"/>
        <v>57.800611700364605</v>
      </c>
      <c r="EK80" s="2">
        <f t="shared" si="91"/>
        <v>50.202785989562926</v>
      </c>
      <c r="EL80" s="2">
        <f t="shared" si="91"/>
        <v>51.573529996587411</v>
      </c>
      <c r="EM80" s="2">
        <f t="shared" si="91"/>
        <v>55.087173438667662</v>
      </c>
      <c r="EN80" s="2">
        <f t="shared" si="91"/>
        <v>51.864206296996137</v>
      </c>
      <c r="EO80" s="2">
        <f t="shared" si="91"/>
        <v>46.992886811641426</v>
      </c>
      <c r="EQ80" s="2">
        <f t="shared" si="92"/>
        <v>56.326013211031913</v>
      </c>
      <c r="ER80" s="2">
        <f t="shared" si="92"/>
        <v>57.705721703144597</v>
      </c>
      <c r="ES80" s="2">
        <f t="shared" si="92"/>
        <v>59.221269951575046</v>
      </c>
      <c r="ET80" s="2">
        <f t="shared" si="92"/>
        <v>59.76807223889363</v>
      </c>
      <c r="EU80" s="2">
        <f t="shared" si="92"/>
        <v>61.591801821613053</v>
      </c>
      <c r="EV80" s="2">
        <f t="shared" si="92"/>
        <v>63.496929012553544</v>
      </c>
      <c r="EW80" s="2">
        <f t="shared" si="92"/>
        <v>62.0178166970341</v>
      </c>
      <c r="EX80" s="2">
        <f t="shared" si="92"/>
        <v>58.769342786209911</v>
      </c>
      <c r="EY80" s="2">
        <f t="shared" si="92"/>
        <v>60.579846142867822</v>
      </c>
      <c r="EZ80" s="2">
        <f t="shared" si="92"/>
        <v>55.120436145149966</v>
      </c>
      <c r="FA80" s="2">
        <f t="shared" si="92"/>
        <v>49.710662838006684</v>
      </c>
      <c r="FB80" s="2">
        <f t="shared" si="92"/>
        <v>53.388008875919915</v>
      </c>
      <c r="FC80" s="2">
        <f t="shared" si="92"/>
        <v>55.743503035585341</v>
      </c>
      <c r="FD80" s="2">
        <f t="shared" si="92"/>
        <v>54.845425511364191</v>
      </c>
      <c r="FE80" s="2">
        <f t="shared" si="92"/>
        <v>48.085779546898358</v>
      </c>
      <c r="FG80" s="2">
        <f t="shared" si="93"/>
        <v>0.77649231369767913</v>
      </c>
      <c r="FH80" s="2">
        <f t="shared" si="93"/>
        <v>0.78933605059218037</v>
      </c>
      <c r="FI80" s="2">
        <f t="shared" si="93"/>
        <v>0.77863649086895392</v>
      </c>
      <c r="FJ80" s="2">
        <f t="shared" si="93"/>
        <v>0.77772912253227011</v>
      </c>
      <c r="FK80" s="2">
        <f t="shared" si="93"/>
        <v>0.79321346321022135</v>
      </c>
      <c r="FL80" s="2">
        <f t="shared" si="93"/>
        <v>0.77551363936501916</v>
      </c>
      <c r="FM80" s="2">
        <f t="shared" si="93"/>
        <v>0.80095604845164425</v>
      </c>
      <c r="FN80" s="2">
        <f t="shared" si="93"/>
        <v>0.79130973101753288</v>
      </c>
      <c r="FO80" s="2">
        <f t="shared" si="93"/>
        <v>0.77137782499683938</v>
      </c>
      <c r="FP80" s="2">
        <f t="shared" si="93"/>
        <v>0.76640129713196681</v>
      </c>
      <c r="FQ80" s="2">
        <f t="shared" si="93"/>
        <v>0.75461751992027115</v>
      </c>
      <c r="FR80" s="2">
        <f t="shared" si="93"/>
        <v>0.76994892567630913</v>
      </c>
      <c r="FS80" s="2">
        <f t="shared" si="93"/>
        <v>0.71854014377705655</v>
      </c>
      <c r="FT80" s="2">
        <f t="shared" si="93"/>
        <v>0.7288296389212916</v>
      </c>
      <c r="FU80" s="2">
        <f t="shared" si="93"/>
        <v>0.69678578576271311</v>
      </c>
      <c r="FW80" s="2">
        <f t="shared" si="82"/>
        <v>2.0676155170896223E-5</v>
      </c>
      <c r="FX80" s="2">
        <f t="shared" si="82"/>
        <v>1.1872115530105732E-4</v>
      </c>
      <c r="FY80" s="2">
        <f t="shared" si="82"/>
        <v>1.0267227489102059E-4</v>
      </c>
      <c r="FZ80" s="2">
        <f t="shared" si="82"/>
        <v>1.0335469507122512E-4</v>
      </c>
      <c r="GA80" s="2">
        <f t="shared" si="82"/>
        <v>1.2377172605183547E-4</v>
      </c>
      <c r="GB80" s="2">
        <f t="shared" si="82"/>
        <v>1.4574049402092434E-4</v>
      </c>
      <c r="GC80" s="2">
        <f t="shared" si="82"/>
        <v>1.4660588567047558E-4</v>
      </c>
      <c r="GD80" s="2">
        <f t="shared" si="82"/>
        <v>1.5804752474602699E-4</v>
      </c>
      <c r="GE80" s="2">
        <f t="shared" si="82"/>
        <v>1.5393212986226617E-4</v>
      </c>
      <c r="GF80" s="2">
        <f t="shared" si="82"/>
        <v>1.2562159346334126E-4</v>
      </c>
      <c r="GG80" s="2">
        <f t="shared" si="82"/>
        <v>1.1253937776301682E-4</v>
      </c>
      <c r="GH80" s="2">
        <f t="shared" si="82"/>
        <v>9.1641600973599755E-5</v>
      </c>
      <c r="GI80" s="2">
        <f t="shared" si="82"/>
        <v>6.9446563831616933E-5</v>
      </c>
      <c r="GJ80" s="2">
        <f t="shared" si="82"/>
        <v>4.8793614697957708E-5</v>
      </c>
      <c r="GK80" s="2">
        <f t="shared" si="82"/>
        <v>4.7555429790952483E-5</v>
      </c>
      <c r="GM80" s="86">
        <f t="shared" si="83"/>
        <v>0.36618856274444622</v>
      </c>
      <c r="GN80" s="86">
        <f t="shared" si="83"/>
        <v>0.39533890696301577</v>
      </c>
      <c r="GO80" s="86">
        <f t="shared" si="83"/>
        <v>0.38083075480989181</v>
      </c>
      <c r="GP80" s="86">
        <f t="shared" si="83"/>
        <v>0.37438290042198452</v>
      </c>
      <c r="GQ80" s="86">
        <f t="shared" si="83"/>
        <v>0.46290740189182067</v>
      </c>
      <c r="GR80" s="86">
        <f t="shared" si="83"/>
        <v>0.44289386077668952</v>
      </c>
      <c r="GS80" s="86">
        <f t="shared" si="83"/>
        <v>0.4661490708425084</v>
      </c>
      <c r="GT80" s="86">
        <f t="shared" si="83"/>
        <v>0.46427022549232932</v>
      </c>
      <c r="GU80" s="86">
        <f t="shared" si="83"/>
        <v>0.43418466587774468</v>
      </c>
      <c r="GV80" s="86">
        <f t="shared" si="83"/>
        <v>0.38406068973311913</v>
      </c>
      <c r="GW80" s="86">
        <f t="shared" si="83"/>
        <v>0.39565545388389634</v>
      </c>
      <c r="GX80" s="86">
        <f t="shared" si="83"/>
        <v>0.40313362319127771</v>
      </c>
      <c r="GY80" s="86">
        <f t="shared" si="83"/>
        <v>0.2886583654954577</v>
      </c>
      <c r="GZ80" s="86">
        <f t="shared" si="83"/>
        <v>0.34734622374430107</v>
      </c>
      <c r="HA80" s="86">
        <f t="shared" si="83"/>
        <v>0.26987112772910776</v>
      </c>
      <c r="HC80" s="86">
        <f t="shared" si="73"/>
        <v>2.2434689437540066E-6</v>
      </c>
      <c r="HD80" s="86">
        <f t="shared" si="73"/>
        <v>1.0880065777276959E-5</v>
      </c>
      <c r="HE80" s="86">
        <f t="shared" si="73"/>
        <v>8.0397147838937174E-6</v>
      </c>
      <c r="HF80" s="86">
        <f t="shared" si="73"/>
        <v>1.4126393644356887E-5</v>
      </c>
      <c r="HG80" s="86">
        <f t="shared" si="87"/>
        <v>2.1404602564997746E-5</v>
      </c>
      <c r="HH80" s="86">
        <f t="shared" si="87"/>
        <v>1.2861220465269714E-5</v>
      </c>
      <c r="HI80" s="86">
        <f t="shared" si="87"/>
        <v>5.9536630117641076E-6</v>
      </c>
      <c r="HJ80" s="86">
        <f t="shared" si="87"/>
        <v>1.6337322561281585E-5</v>
      </c>
      <c r="HK80" s="86">
        <f t="shared" si="87"/>
        <v>1.4027452593968467E-5</v>
      </c>
      <c r="HL80" s="86">
        <f t="shared" si="87"/>
        <v>7.2207740822783386E-6</v>
      </c>
      <c r="HM80" s="86">
        <f t="shared" si="87"/>
        <v>5.437426245270528E-6</v>
      </c>
      <c r="HN80" s="86">
        <f t="shared" si="87"/>
        <v>1.3740882368479957E-5</v>
      </c>
      <c r="HO80" s="86">
        <f t="shared" si="87"/>
        <v>3.0106484000219456E-7</v>
      </c>
      <c r="HP80" s="86">
        <f t="shared" si="87"/>
        <v>2.4057892477535108E-8</v>
      </c>
      <c r="HQ80" s="86">
        <f t="shared" si="87"/>
        <v>3.2405994390935132E-9</v>
      </c>
      <c r="HS80" s="86">
        <f t="shared" si="84"/>
        <v>5.9237026028736435E-73</v>
      </c>
      <c r="HT80" s="86">
        <f t="shared" si="84"/>
        <v>9.0790961983867572E-53</v>
      </c>
      <c r="HU80" s="86">
        <f t="shared" si="84"/>
        <v>1.1905047939244122E-55</v>
      </c>
      <c r="HV80" s="86">
        <f t="shared" si="84"/>
        <v>2.2708366473602739E-52</v>
      </c>
      <c r="HW80" s="86">
        <f t="shared" si="84"/>
        <v>2.9328803112252469E-53</v>
      </c>
      <c r="HX80" s="86">
        <f t="shared" si="84"/>
        <v>1.8767989386904572E-56</v>
      </c>
      <c r="HY80" s="86">
        <f t="shared" si="84"/>
        <v>6.6161853476765212E-59</v>
      </c>
      <c r="HZ80" s="86">
        <f t="shared" si="84"/>
        <v>5.2232963495791948E-55</v>
      </c>
      <c r="IA80" s="86">
        <f t="shared" si="84"/>
        <v>2.9918189555213201E-56</v>
      </c>
      <c r="IB80" s="86">
        <f t="shared" si="84"/>
        <v>5.0036695242797139E-59</v>
      </c>
      <c r="IC80" s="86">
        <f t="shared" si="84"/>
        <v>4.8991521228663739E-63</v>
      </c>
      <c r="ID80" s="86">
        <f t="shared" si="84"/>
        <v>4.8314287995971755E-56</v>
      </c>
      <c r="IE80" s="86">
        <f t="shared" si="84"/>
        <v>9.2034248168695978E-76</v>
      </c>
      <c r="IF80" s="86">
        <f t="shared" si="84"/>
        <v>6.0282970913711177E-52</v>
      </c>
      <c r="IG80" s="86">
        <f t="shared" si="84"/>
        <v>6.807655614938543E-30</v>
      </c>
      <c r="II80" s="86">
        <f t="shared" si="85"/>
        <v>1.887755368865111E-247</v>
      </c>
      <c r="IJ80" s="86">
        <f t="shared" si="85"/>
        <v>6.337997836344022E-153</v>
      </c>
      <c r="IK80" s="86">
        <f t="shared" si="85"/>
        <v>1.7258138266489621E-164</v>
      </c>
      <c r="IL80" s="86">
        <f t="shared" si="85"/>
        <v>1.3512833532875725E-155</v>
      </c>
      <c r="IM80" s="86">
        <f t="shared" si="85"/>
        <v>1.0047000856777341E-159</v>
      </c>
      <c r="IN80" s="86">
        <f t="shared" si="85"/>
        <v>1.2257907319488084E-168</v>
      </c>
      <c r="IO80" s="86">
        <f t="shared" si="85"/>
        <v>2.1171156301476055E-175</v>
      </c>
      <c r="IP80" s="86">
        <f t="shared" si="85"/>
        <v>3.6136351553524611E-162</v>
      </c>
      <c r="IQ80" s="86">
        <f t="shared" si="85"/>
        <v>3.4793524678883415E-167</v>
      </c>
      <c r="IR80" s="86">
        <f t="shared" si="85"/>
        <v>2.4745204407624704E-177</v>
      </c>
      <c r="IS80" s="86">
        <f t="shared" si="85"/>
        <v>6.4435427437327555E-189</v>
      </c>
      <c r="IT80" s="86">
        <f t="shared" si="85"/>
        <v>1.2223724470286554E-168</v>
      </c>
      <c r="IU80" s="86">
        <f t="shared" si="85"/>
        <v>8.5910441652916255E-224</v>
      </c>
      <c r="IV80" s="86">
        <f t="shared" si="85"/>
        <v>1.9960346087540732E-61</v>
      </c>
      <c r="IW80" s="86">
        <f t="shared" si="85"/>
        <v>2.1246978136947497E-100</v>
      </c>
      <c r="IY80" s="86">
        <f t="shared" si="86"/>
        <v>0.36619080621338995</v>
      </c>
      <c r="IZ80" s="86">
        <f t="shared" si="86"/>
        <v>0.39534978702879303</v>
      </c>
      <c r="JA80" s="86">
        <f t="shared" si="86"/>
        <v>0.38083879452467573</v>
      </c>
      <c r="JB80" s="86">
        <f t="shared" si="86"/>
        <v>0.37439702681562886</v>
      </c>
      <c r="JC80" s="86">
        <f t="shared" si="86"/>
        <v>0.46292880649438567</v>
      </c>
      <c r="JD80" s="86">
        <f t="shared" si="86"/>
        <v>0.44290672199715481</v>
      </c>
      <c r="JE80" s="86">
        <f t="shared" si="86"/>
        <v>0.46615502450552015</v>
      </c>
      <c r="JF80" s="86">
        <f t="shared" si="86"/>
        <v>0.46428656281489061</v>
      </c>
      <c r="JG80" s="86">
        <f t="shared" si="86"/>
        <v>0.43419869333033867</v>
      </c>
      <c r="JH80" s="86">
        <f t="shared" si="86"/>
        <v>0.3840679105072014</v>
      </c>
      <c r="JI80" s="86">
        <f t="shared" si="86"/>
        <v>0.39566089131014159</v>
      </c>
      <c r="JJ80" s="86">
        <f t="shared" si="86"/>
        <v>0.40314736407364621</v>
      </c>
      <c r="JK80" s="86">
        <f t="shared" si="86"/>
        <v>0.28865866656029771</v>
      </c>
      <c r="JL80" s="86">
        <f t="shared" si="86"/>
        <v>0.34734624780219353</v>
      </c>
      <c r="JM80" s="86">
        <f t="shared" si="86"/>
        <v>0.26987113096970722</v>
      </c>
    </row>
    <row r="81" spans="2:273" x14ac:dyDescent="0.25">
      <c r="B81" s="2">
        <v>54</v>
      </c>
      <c r="C81" s="37">
        <v>206.84800000000001</v>
      </c>
      <c r="D81" s="37">
        <v>214.7</v>
      </c>
      <c r="E81" s="37">
        <v>223.04900000000001</v>
      </c>
      <c r="F81" s="37">
        <v>215.667</v>
      </c>
      <c r="G81" s="37">
        <v>222.68299999999999</v>
      </c>
      <c r="H81" s="37">
        <v>224.53200000000001</v>
      </c>
      <c r="I81" s="37">
        <v>231.19399999999999</v>
      </c>
      <c r="J81" s="37">
        <v>215.80600000000001</v>
      </c>
      <c r="K81" s="37">
        <v>220.952</v>
      </c>
      <c r="L81" s="37">
        <v>208.59700000000001</v>
      </c>
      <c r="M81" s="37">
        <v>209.09700000000001</v>
      </c>
      <c r="N81" s="37">
        <v>208.53200000000001</v>
      </c>
      <c r="O81" s="37">
        <v>189.565</v>
      </c>
      <c r="P81" s="37">
        <v>183.58099999999999</v>
      </c>
      <c r="Q81" s="37">
        <v>145.69399999999999</v>
      </c>
      <c r="S81" s="4">
        <f t="shared" si="88"/>
        <v>207.84524979525858</v>
      </c>
      <c r="T81" s="4">
        <f t="shared" si="88"/>
        <v>212.57385958309592</v>
      </c>
      <c r="U81" s="4">
        <f t="shared" si="88"/>
        <v>221.90910496236737</v>
      </c>
      <c r="V81" s="4">
        <f t="shared" si="88"/>
        <v>213.06807616169192</v>
      </c>
      <c r="W81" s="4">
        <f t="shared" si="88"/>
        <v>226.53589811643167</v>
      </c>
      <c r="X81" s="4">
        <f t="shared" si="88"/>
        <v>230.73021462204645</v>
      </c>
      <c r="Y81" s="4">
        <f t="shared" si="88"/>
        <v>236.73090835018391</v>
      </c>
      <c r="Z81" s="4">
        <f t="shared" si="88"/>
        <v>219.30354832594688</v>
      </c>
      <c r="AA81" s="4">
        <f t="shared" si="88"/>
        <v>223.25686523659414</v>
      </c>
      <c r="AB81" s="4">
        <f t="shared" si="88"/>
        <v>208.24702412994912</v>
      </c>
      <c r="AC81" s="4">
        <f t="shared" si="88"/>
        <v>213.14480749296544</v>
      </c>
      <c r="AD81" s="4">
        <f t="shared" si="88"/>
        <v>209.53405342118228</v>
      </c>
      <c r="AE81" s="4">
        <f t="shared" si="88"/>
        <v>186.50118888958255</v>
      </c>
      <c r="AF81" s="4">
        <f t="shared" si="88"/>
        <v>186.05395758587295</v>
      </c>
      <c r="AG81" s="4">
        <f t="shared" si="88"/>
        <v>143.95057892247794</v>
      </c>
      <c r="AI81" s="4">
        <f t="shared" si="89"/>
        <v>-0.99724979525856838</v>
      </c>
      <c r="AJ81" s="4">
        <f t="shared" si="89"/>
        <v>2.1261404169040645</v>
      </c>
      <c r="AK81" s="4">
        <f t="shared" si="89"/>
        <v>1.1398950376326411</v>
      </c>
      <c r="AL81" s="4">
        <f t="shared" si="89"/>
        <v>2.5989238383080817</v>
      </c>
      <c r="AM81" s="4">
        <f t="shared" si="89"/>
        <v>-3.8528981164316747</v>
      </c>
      <c r="AN81" s="4">
        <f t="shared" si="89"/>
        <v>-6.1982146220464358</v>
      </c>
      <c r="AO81" s="4">
        <f t="shared" si="89"/>
        <v>-5.5369083501839214</v>
      </c>
      <c r="AP81" s="4">
        <f t="shared" si="89"/>
        <v>-3.497548325946866</v>
      </c>
      <c r="AQ81" s="4">
        <f t="shared" si="89"/>
        <v>-2.3048652365941393</v>
      </c>
      <c r="AR81" s="4">
        <f t="shared" si="89"/>
        <v>0.34997587005088349</v>
      </c>
      <c r="AS81" s="4">
        <f t="shared" si="89"/>
        <v>-4.0478074929654326</v>
      </c>
      <c r="AT81" s="4">
        <f t="shared" si="89"/>
        <v>-1.0020534211822678</v>
      </c>
      <c r="AU81" s="4">
        <f t="shared" si="89"/>
        <v>3.063811110417447</v>
      </c>
      <c r="AV81" s="4">
        <f t="shared" si="89"/>
        <v>-2.4729575858729618</v>
      </c>
      <c r="AW81" s="4">
        <f t="shared" si="89"/>
        <v>1.7434210775220436</v>
      </c>
      <c r="AY81" s="2">
        <f t="shared" si="80"/>
        <v>60.148556533236437</v>
      </c>
      <c r="AZ81" s="2">
        <f t="shared" si="80"/>
        <v>61.561954156037892</v>
      </c>
      <c r="BA81" s="2">
        <f t="shared" si="80"/>
        <v>63.442884807625425</v>
      </c>
      <c r="BB81" s="2">
        <f t="shared" si="80"/>
        <v>63.186173802159544</v>
      </c>
      <c r="BC81" s="2">
        <f t="shared" si="80"/>
        <v>65.667303058320684</v>
      </c>
      <c r="BD81" s="2">
        <f t="shared" si="80"/>
        <v>66.749220758357922</v>
      </c>
      <c r="BE81" s="2">
        <f t="shared" si="80"/>
        <v>65.602474517732148</v>
      </c>
      <c r="BF81" s="2">
        <f t="shared" si="80"/>
        <v>62.558716343231758</v>
      </c>
      <c r="BG81" s="2">
        <f t="shared" si="80"/>
        <v>63.519112725776452</v>
      </c>
      <c r="BH81" s="2">
        <f t="shared" si="80"/>
        <v>60.424077526991056</v>
      </c>
      <c r="BI81" s="2">
        <f t="shared" si="80"/>
        <v>53.581814837077538</v>
      </c>
      <c r="BJ81" s="2">
        <f t="shared" si="80"/>
        <v>54.926154699117554</v>
      </c>
      <c r="BK81" s="2">
        <f t="shared" si="80"/>
        <v>57.810946718983601</v>
      </c>
      <c r="BL81" s="2">
        <f t="shared" si="80"/>
        <v>52.762610732550293</v>
      </c>
      <c r="BM81" s="2">
        <f t="shared" si="80"/>
        <v>47.448271507618962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65.297175438596497</v>
      </c>
      <c r="DL81" s="2">
        <f t="shared" si="90"/>
        <v>68.740990152095407</v>
      </c>
      <c r="DM81" s="2">
        <f t="shared" si="90"/>
        <v>70.484813765182182</v>
      </c>
      <c r="DN81" s="2">
        <f t="shared" si="90"/>
        <v>73.130265519568155</v>
      </c>
      <c r="DO81" s="2">
        <f t="shared" si="90"/>
        <v>77.168440639019593</v>
      </c>
      <c r="DP81" s="2">
        <f t="shared" si="90"/>
        <v>77.052504048582975</v>
      </c>
      <c r="DQ81" s="2">
        <f t="shared" si="90"/>
        <v>75.645954918481237</v>
      </c>
      <c r="DR81" s="2">
        <f t="shared" si="90"/>
        <v>74.452527300579959</v>
      </c>
      <c r="DS81" s="2">
        <f t="shared" si="90"/>
        <v>72.850735459662303</v>
      </c>
      <c r="DT81" s="2">
        <f t="shared" si="90"/>
        <v>70.484124108818023</v>
      </c>
      <c r="DU81" s="2">
        <f t="shared" si="90"/>
        <v>65.111341838649167</v>
      </c>
      <c r="DV81" s="2">
        <f t="shared" si="90"/>
        <v>67.425476172607887</v>
      </c>
      <c r="DW81" s="2">
        <f t="shared" si="90"/>
        <v>65.771716270926788</v>
      </c>
      <c r="DX81" s="2">
        <f t="shared" si="90"/>
        <v>55.662153864390689</v>
      </c>
      <c r="DY81" s="2">
        <f t="shared" si="90"/>
        <v>48.83462072829132</v>
      </c>
      <c r="EA81" s="2">
        <f t="shared" si="91"/>
        <v>58.797037886924471</v>
      </c>
      <c r="EB81" s="2">
        <f t="shared" si="91"/>
        <v>59.814910916161715</v>
      </c>
      <c r="EC81" s="2">
        <f t="shared" si="91"/>
        <v>61.617403910281638</v>
      </c>
      <c r="ED81" s="2">
        <f t="shared" si="91"/>
        <v>60.594404935040352</v>
      </c>
      <c r="EE81" s="2">
        <f t="shared" si="91"/>
        <v>62.933083693883475</v>
      </c>
      <c r="EF81" s="2">
        <f t="shared" si="91"/>
        <v>64.029313000414149</v>
      </c>
      <c r="EG81" s="2">
        <f t="shared" si="91"/>
        <v>63.326486230653273</v>
      </c>
      <c r="EH81" s="2">
        <f t="shared" si="91"/>
        <v>59.698217338039278</v>
      </c>
      <c r="EI81" s="2">
        <f t="shared" si="91"/>
        <v>60.996873280185902</v>
      </c>
      <c r="EJ81" s="2">
        <f t="shared" si="91"/>
        <v>57.628044870732523</v>
      </c>
      <c r="EK81" s="2">
        <f t="shared" si="91"/>
        <v>50.162663286623442</v>
      </c>
      <c r="EL81" s="2">
        <f t="shared" si="91"/>
        <v>51.519894391991805</v>
      </c>
      <c r="EM81" s="2">
        <f t="shared" si="91"/>
        <v>54.966939724564966</v>
      </c>
      <c r="EN81" s="2">
        <f t="shared" si="91"/>
        <v>51.778513296941703</v>
      </c>
      <c r="EO81" s="2">
        <f t="shared" si="91"/>
        <v>46.897990669071447</v>
      </c>
      <c r="EQ81" s="2">
        <f t="shared" si="92"/>
        <v>56.186793284395655</v>
      </c>
      <c r="ER81" s="2">
        <f t="shared" si="92"/>
        <v>57.55898278405644</v>
      </c>
      <c r="ES81" s="2">
        <f t="shared" si="92"/>
        <v>59.07841019419898</v>
      </c>
      <c r="ET81" s="2">
        <f t="shared" si="92"/>
        <v>59.631315712185717</v>
      </c>
      <c r="EU81" s="2">
        <f t="shared" si="92"/>
        <v>61.447808471704654</v>
      </c>
      <c r="EV81" s="2">
        <f t="shared" si="92"/>
        <v>63.347652124134591</v>
      </c>
      <c r="EW81" s="2">
        <f t="shared" si="92"/>
        <v>61.877538291285113</v>
      </c>
      <c r="EX81" s="2">
        <f t="shared" si="92"/>
        <v>58.628182320687472</v>
      </c>
      <c r="EY81" s="2">
        <f t="shared" si="92"/>
        <v>60.399269549689492</v>
      </c>
      <c r="EZ81" s="2">
        <f t="shared" si="92"/>
        <v>54.996387133311138</v>
      </c>
      <c r="FA81" s="2">
        <f t="shared" si="92"/>
        <v>49.680047883240853</v>
      </c>
      <c r="FB81" s="2">
        <f t="shared" si="92"/>
        <v>53.301620815839073</v>
      </c>
      <c r="FC81" s="2">
        <f t="shared" si="92"/>
        <v>55.612167095693209</v>
      </c>
      <c r="FD81" s="2">
        <f t="shared" si="92"/>
        <v>54.698068653878245</v>
      </c>
      <c r="FE81" s="2">
        <f t="shared" si="92"/>
        <v>47.967304548173544</v>
      </c>
      <c r="FG81" s="2">
        <f t="shared" si="93"/>
        <v>0.79206935050477434</v>
      </c>
      <c r="FH81" s="2">
        <f t="shared" si="93"/>
        <v>0.8042436263303796</v>
      </c>
      <c r="FI81" s="2">
        <f t="shared" si="93"/>
        <v>0.79410371698208426</v>
      </c>
      <c r="FJ81" s="2">
        <f t="shared" si="93"/>
        <v>0.79324291365823829</v>
      </c>
      <c r="FK81" s="2">
        <f t="shared" si="93"/>
        <v>0.80791342684813261</v>
      </c>
      <c r="FL81" s="2">
        <f t="shared" si="93"/>
        <v>0.79114053716726662</v>
      </c>
      <c r="FM81" s="2">
        <f t="shared" si="93"/>
        <v>0.81523381729584865</v>
      </c>
      <c r="FN81" s="2">
        <f t="shared" si="93"/>
        <v>0.80611194681027643</v>
      </c>
      <c r="FO81" s="2">
        <f t="shared" si="93"/>
        <v>0.78721362950008722</v>
      </c>
      <c r="FP81" s="2">
        <f t="shared" si="93"/>
        <v>0.78248460606562142</v>
      </c>
      <c r="FQ81" s="2">
        <f t="shared" si="93"/>
        <v>0.77127000950699431</v>
      </c>
      <c r="FR81" s="2">
        <f t="shared" si="93"/>
        <v>0.78585622818195389</v>
      </c>
      <c r="FS81" s="2">
        <f t="shared" si="93"/>
        <v>0.73678698021689903</v>
      </c>
      <c r="FT81" s="2">
        <f t="shared" si="93"/>
        <v>0.7466446186944613</v>
      </c>
      <c r="FU81" s="2">
        <f t="shared" si="93"/>
        <v>0.71588529341251228</v>
      </c>
      <c r="FW81" s="2">
        <f t="shared" si="82"/>
        <v>2.2670908101075237E-5</v>
      </c>
      <c r="FX81" s="2">
        <f t="shared" si="82"/>
        <v>1.3017366719897589E-4</v>
      </c>
      <c r="FY81" s="2">
        <f t="shared" si="82"/>
        <v>1.1257679562167797E-4</v>
      </c>
      <c r="FZ81" s="2">
        <f t="shared" si="82"/>
        <v>1.1332503959687832E-4</v>
      </c>
      <c r="GA81" s="2">
        <f t="shared" si="82"/>
        <v>1.3571137834824569E-4</v>
      </c>
      <c r="GB81" s="2">
        <f t="shared" si="82"/>
        <v>1.5979902709012042E-4</v>
      </c>
      <c r="GC81" s="2">
        <f t="shared" si="82"/>
        <v>1.6074788340224826E-4</v>
      </c>
      <c r="GD81" s="2">
        <f t="shared" si="82"/>
        <v>1.7329302244213575E-4</v>
      </c>
      <c r="GE81" s="2">
        <f t="shared" si="82"/>
        <v>1.6878071750151832E-4</v>
      </c>
      <c r="GF81" s="2">
        <f t="shared" si="82"/>
        <v>1.3773966882769096E-4</v>
      </c>
      <c r="GG81" s="2">
        <f t="shared" si="82"/>
        <v>1.2339563414470541E-4</v>
      </c>
      <c r="GH81" s="2">
        <f t="shared" si="82"/>
        <v>1.0048212892286844E-4</v>
      </c>
      <c r="GI81" s="2">
        <f t="shared" si="82"/>
        <v>7.6146132853312457E-5</v>
      </c>
      <c r="GJ81" s="2">
        <f t="shared" si="82"/>
        <v>5.3500882770850355E-5</v>
      </c>
      <c r="GK81" s="2">
        <f t="shared" si="82"/>
        <v>5.2143252637517127E-5</v>
      </c>
      <c r="GM81" s="86">
        <f t="shared" si="83"/>
        <v>0.42370425460465444</v>
      </c>
      <c r="GN81" s="86">
        <f t="shared" si="83"/>
        <v>0.45962666092511012</v>
      </c>
      <c r="GO81" s="86">
        <f t="shared" si="83"/>
        <v>0.44710101754594411</v>
      </c>
      <c r="GP81" s="86">
        <f t="shared" si="83"/>
        <v>0.44050284160833009</v>
      </c>
      <c r="GQ81" s="86">
        <f t="shared" si="83"/>
        <v>0.53678548350420729</v>
      </c>
      <c r="GR81" s="86">
        <f t="shared" si="83"/>
        <v>0.51812329361223597</v>
      </c>
      <c r="GS81" s="86">
        <f t="shared" si="83"/>
        <v>0.53711866101613681</v>
      </c>
      <c r="GT81" s="86">
        <f t="shared" si="83"/>
        <v>0.53953605851211028</v>
      </c>
      <c r="GU81" s="86">
        <f t="shared" si="83"/>
        <v>0.51048402626694867</v>
      </c>
      <c r="GV81" s="86">
        <f t="shared" si="83"/>
        <v>0.45594563449994807</v>
      </c>
      <c r="GW81" s="86">
        <f t="shared" si="83"/>
        <v>0.4706524834388931</v>
      </c>
      <c r="GX81" s="86">
        <f t="shared" si="83"/>
        <v>0.47398745178467083</v>
      </c>
      <c r="GY81" s="86">
        <f t="shared" si="83"/>
        <v>0.35528136830186602</v>
      </c>
      <c r="GZ81" s="86">
        <f t="shared" si="83"/>
        <v>0.42071968972881968</v>
      </c>
      <c r="HA81" s="86">
        <f t="shared" si="83"/>
        <v>0.34012022539827746</v>
      </c>
      <c r="HC81" s="86">
        <f t="shared" si="73"/>
        <v>4.5636351998340277E-6</v>
      </c>
      <c r="HD81" s="86">
        <f t="shared" si="73"/>
        <v>2.0255337316085246E-5</v>
      </c>
      <c r="HE81" s="86">
        <f t="shared" si="73"/>
        <v>1.5296232548743111E-5</v>
      </c>
      <c r="HF81" s="86">
        <f t="shared" si="73"/>
        <v>2.6001805595080408E-5</v>
      </c>
      <c r="HG81" s="86">
        <f t="shared" si="87"/>
        <v>3.9708192704620727E-5</v>
      </c>
      <c r="HH81" s="86">
        <f t="shared" si="87"/>
        <v>2.4942152064957512E-5</v>
      </c>
      <c r="HI81" s="86">
        <f t="shared" si="87"/>
        <v>1.1986115920793528E-5</v>
      </c>
      <c r="HJ81" s="86">
        <f t="shared" si="87"/>
        <v>3.1236719886764929E-5</v>
      </c>
      <c r="HK81" s="86">
        <f t="shared" si="87"/>
        <v>2.7163313748592015E-5</v>
      </c>
      <c r="HL81" s="86">
        <f t="shared" si="87"/>
        <v>1.4336085717561483E-5</v>
      </c>
      <c r="HM81" s="86">
        <f t="shared" si="87"/>
        <v>1.1038404346994775E-5</v>
      </c>
      <c r="HN81" s="86">
        <f t="shared" si="87"/>
        <v>2.5744388638699797E-5</v>
      </c>
      <c r="HO81" s="86">
        <f t="shared" si="87"/>
        <v>6.828796938843298E-7</v>
      </c>
      <c r="HP81" s="86">
        <f t="shared" si="87"/>
        <v>6.5239523530199741E-8</v>
      </c>
      <c r="HQ81" s="86">
        <f t="shared" si="87"/>
        <v>9.5086376152031723E-9</v>
      </c>
      <c r="HS81" s="86">
        <f t="shared" si="84"/>
        <v>4.1544466742202748E-71</v>
      </c>
      <c r="HT81" s="86">
        <f t="shared" si="84"/>
        <v>2.6333995091476385E-51</v>
      </c>
      <c r="HU81" s="86">
        <f t="shared" si="84"/>
        <v>4.0793291955321364E-54</v>
      </c>
      <c r="HV81" s="86">
        <f t="shared" si="84"/>
        <v>6.3628385168724461E-51</v>
      </c>
      <c r="HW81" s="86">
        <f t="shared" si="84"/>
        <v>9.4665950534854177E-52</v>
      </c>
      <c r="HX81" s="86">
        <f t="shared" si="84"/>
        <v>7.9573244779400963E-55</v>
      </c>
      <c r="HY81" s="86">
        <f t="shared" si="84"/>
        <v>3.2989764041663571E-57</v>
      </c>
      <c r="HZ81" s="86">
        <f t="shared" si="84"/>
        <v>2.0270974148923228E-53</v>
      </c>
      <c r="IA81" s="86">
        <f t="shared" si="84"/>
        <v>1.2682966586530157E-54</v>
      </c>
      <c r="IB81" s="86">
        <f t="shared" si="84"/>
        <v>2.3936541832961504E-57</v>
      </c>
      <c r="IC81" s="86">
        <f t="shared" si="84"/>
        <v>2.8994189156085561E-61</v>
      </c>
      <c r="ID81" s="86">
        <f t="shared" si="84"/>
        <v>1.6787171911539725E-54</v>
      </c>
      <c r="IE81" s="86">
        <f t="shared" si="84"/>
        <v>9.5153013051224714E-74</v>
      </c>
      <c r="IF81" s="86">
        <f t="shared" si="84"/>
        <v>1.3680322502852028E-50</v>
      </c>
      <c r="IG81" s="86">
        <f t="shared" si="84"/>
        <v>3.6574601342868236E-29</v>
      </c>
      <c r="II81" s="86">
        <f t="shared" si="85"/>
        <v>2.8020847492224294E-243</v>
      </c>
      <c r="IJ81" s="86">
        <f t="shared" si="85"/>
        <v>7.2706159401639071E-150</v>
      </c>
      <c r="IK81" s="86">
        <f t="shared" si="85"/>
        <v>3.0126591899770502E-161</v>
      </c>
      <c r="IL81" s="86">
        <f t="shared" si="85"/>
        <v>1.5763519764319034E-152</v>
      </c>
      <c r="IM81" s="86">
        <f t="shared" si="85"/>
        <v>1.6370802885573635E-156</v>
      </c>
      <c r="IN81" s="86">
        <f t="shared" si="85"/>
        <v>3.5012232817997585E-165</v>
      </c>
      <c r="IO81" s="86">
        <f t="shared" si="85"/>
        <v>8.3956958983923868E-172</v>
      </c>
      <c r="IP81" s="86">
        <f t="shared" si="85"/>
        <v>8.1344552007654646E-159</v>
      </c>
      <c r="IQ81" s="86">
        <f t="shared" si="85"/>
        <v>9.7370581600460647E-164</v>
      </c>
      <c r="IR81" s="86">
        <f t="shared" si="85"/>
        <v>9.3240453005735169E-174</v>
      </c>
      <c r="IS81" s="86">
        <f t="shared" si="85"/>
        <v>3.7621109124816467E-185</v>
      </c>
      <c r="IT81" s="86">
        <f t="shared" si="85"/>
        <v>2.35192993892006E-165</v>
      </c>
      <c r="IU81" s="86">
        <f t="shared" si="85"/>
        <v>1.5079002698414566E-219</v>
      </c>
      <c r="IV81" s="86">
        <f t="shared" si="85"/>
        <v>2.5169588552620398E-60</v>
      </c>
      <c r="IW81" s="86">
        <f t="shared" si="85"/>
        <v>1.3838961270043634E-98</v>
      </c>
      <c r="IY81" s="86">
        <f t="shared" si="86"/>
        <v>0.42370881823985429</v>
      </c>
      <c r="IZ81" s="86">
        <f t="shared" si="86"/>
        <v>0.45964691626242621</v>
      </c>
      <c r="JA81" s="86">
        <f t="shared" si="86"/>
        <v>0.44711631377849287</v>
      </c>
      <c r="JB81" s="86">
        <f t="shared" si="86"/>
        <v>0.44052884341392518</v>
      </c>
      <c r="JC81" s="86">
        <f t="shared" si="86"/>
        <v>0.5368251916969119</v>
      </c>
      <c r="JD81" s="86">
        <f t="shared" si="86"/>
        <v>0.51814823576430091</v>
      </c>
      <c r="JE81" s="86">
        <f t="shared" si="86"/>
        <v>0.5371306471320576</v>
      </c>
      <c r="JF81" s="86">
        <f t="shared" si="86"/>
        <v>0.53956729523199709</v>
      </c>
      <c r="JG81" s="86">
        <f t="shared" si="86"/>
        <v>0.5105111895806973</v>
      </c>
      <c r="JH81" s="86">
        <f t="shared" si="86"/>
        <v>0.45595997058566562</v>
      </c>
      <c r="JI81" s="86">
        <f t="shared" si="86"/>
        <v>0.47066352184324012</v>
      </c>
      <c r="JJ81" s="86">
        <f t="shared" si="86"/>
        <v>0.47401319617330956</v>
      </c>
      <c r="JK81" s="86">
        <f t="shared" si="86"/>
        <v>0.35528205118155992</v>
      </c>
      <c r="JL81" s="86">
        <f t="shared" si="86"/>
        <v>0.42071975496834318</v>
      </c>
      <c r="JM81" s="86">
        <f t="shared" si="86"/>
        <v>0.34012023490691506</v>
      </c>
    </row>
    <row r="82" spans="2:273" x14ac:dyDescent="0.25">
      <c r="B82" s="2">
        <v>55</v>
      </c>
      <c r="C82" s="37">
        <v>212</v>
      </c>
      <c r="D82" s="37">
        <v>217.55</v>
      </c>
      <c r="E82" s="37">
        <v>227.09800000000001</v>
      </c>
      <c r="F82" s="37">
        <v>221.19</v>
      </c>
      <c r="G82" s="37">
        <v>224.857</v>
      </c>
      <c r="H82" s="37">
        <v>226.32300000000001</v>
      </c>
      <c r="I82" s="37">
        <v>232.14500000000001</v>
      </c>
      <c r="J82" s="37">
        <v>218.82300000000001</v>
      </c>
      <c r="K82" s="37">
        <v>223.90299999999999</v>
      </c>
      <c r="L82" s="37">
        <v>217.80600000000001</v>
      </c>
      <c r="M82" s="37">
        <v>214.726</v>
      </c>
      <c r="N82" s="37">
        <v>212.952</v>
      </c>
      <c r="O82" s="37">
        <v>197.30600000000001</v>
      </c>
      <c r="P82" s="37">
        <v>188.82300000000001</v>
      </c>
      <c r="Q82" s="37">
        <v>152.82300000000001</v>
      </c>
      <c r="S82" s="4">
        <f t="shared" si="88"/>
        <v>215.58008904635716</v>
      </c>
      <c r="T82" s="4">
        <f t="shared" si="88"/>
        <v>222.21478858680777</v>
      </c>
      <c r="U82" s="4">
        <f t="shared" si="88"/>
        <v>233.59347819997055</v>
      </c>
      <c r="V82" s="4">
        <f t="shared" si="88"/>
        <v>224.87108508296942</v>
      </c>
      <c r="W82" s="4">
        <f t="shared" si="88"/>
        <v>234.28416156025636</v>
      </c>
      <c r="X82" s="4">
        <f t="shared" si="88"/>
        <v>238.49626750764989</v>
      </c>
      <c r="Y82" s="4">
        <f t="shared" si="88"/>
        <v>244.32350071372721</v>
      </c>
      <c r="Z82" s="4">
        <f t="shared" si="88"/>
        <v>227.1211362829915</v>
      </c>
      <c r="AA82" s="4">
        <f t="shared" si="88"/>
        <v>231.79859223530815</v>
      </c>
      <c r="AB82" s="4">
        <f t="shared" si="88"/>
        <v>220.08321767400508</v>
      </c>
      <c r="AC82" s="4">
        <f t="shared" si="88"/>
        <v>223.28641519196151</v>
      </c>
      <c r="AD82" s="4">
        <f t="shared" si="88"/>
        <v>218.85665630459599</v>
      </c>
      <c r="AE82" s="4">
        <f t="shared" si="88"/>
        <v>200.4020448696769</v>
      </c>
      <c r="AF82" s="4">
        <f t="shared" si="88"/>
        <v>196.08727853621329</v>
      </c>
      <c r="AG82" s="4">
        <f t="shared" si="88"/>
        <v>155.77627844131925</v>
      </c>
      <c r="AI82" s="4">
        <f t="shared" si="89"/>
        <v>-3.5800890463571591</v>
      </c>
      <c r="AJ82" s="4">
        <f t="shared" si="89"/>
        <v>-4.6647885868077594</v>
      </c>
      <c r="AK82" s="4">
        <f t="shared" si="89"/>
        <v>-6.4954781999705347</v>
      </c>
      <c r="AL82" s="4">
        <f t="shared" si="89"/>
        <v>-3.6810850829694175</v>
      </c>
      <c r="AM82" s="4">
        <f t="shared" si="89"/>
        <v>-9.4271615602563656</v>
      </c>
      <c r="AN82" s="4">
        <f t="shared" si="89"/>
        <v>-12.173267507649882</v>
      </c>
      <c r="AO82" s="4">
        <f t="shared" si="89"/>
        <v>-12.178500713727203</v>
      </c>
      <c r="AP82" s="4">
        <f t="shared" si="89"/>
        <v>-8.2981362829914929</v>
      </c>
      <c r="AQ82" s="4">
        <f t="shared" si="89"/>
        <v>-7.8955922353081576</v>
      </c>
      <c r="AR82" s="4">
        <f t="shared" si="89"/>
        <v>-2.2772176740050725</v>
      </c>
      <c r="AS82" s="4">
        <f t="shared" si="89"/>
        <v>-8.5604151919615106</v>
      </c>
      <c r="AT82" s="4">
        <f t="shared" si="89"/>
        <v>-5.9046563045959886</v>
      </c>
      <c r="AU82" s="4">
        <f t="shared" si="89"/>
        <v>-3.0960448696768879</v>
      </c>
      <c r="AV82" s="4">
        <f t="shared" si="89"/>
        <v>-7.2642785362132827</v>
      </c>
      <c r="AW82" s="4">
        <f t="shared" si="89"/>
        <v>-2.9532784413192417</v>
      </c>
      <c r="AY82" s="2">
        <f t="shared" si="80"/>
        <v>59.938838200929325</v>
      </c>
      <c r="AZ82" s="2">
        <f t="shared" si="80"/>
        <v>61.315629657462537</v>
      </c>
      <c r="BA82" s="2">
        <f t="shared" si="80"/>
        <v>63.197928972193274</v>
      </c>
      <c r="BB82" s="2">
        <f t="shared" si="80"/>
        <v>62.919821157834143</v>
      </c>
      <c r="BC82" s="2">
        <f t="shared" si="80"/>
        <v>65.379065819971615</v>
      </c>
      <c r="BD82" s="2">
        <f t="shared" si="80"/>
        <v>66.482316843139074</v>
      </c>
      <c r="BE82" s="2">
        <f t="shared" si="80"/>
        <v>65.333939844157257</v>
      </c>
      <c r="BF82" s="2">
        <f t="shared" si="80"/>
        <v>62.259387759324461</v>
      </c>
      <c r="BG82" s="2">
        <f t="shared" si="80"/>
        <v>63.224198273694647</v>
      </c>
      <c r="BH82" s="2">
        <f t="shared" si="80"/>
        <v>60.131484917810283</v>
      </c>
      <c r="BI82" s="2">
        <f t="shared" si="80"/>
        <v>53.347540976310746</v>
      </c>
      <c r="BJ82" s="2">
        <f t="shared" si="80"/>
        <v>54.681259867146608</v>
      </c>
      <c r="BK82" s="2">
        <f t="shared" si="80"/>
        <v>57.595999458430185</v>
      </c>
      <c r="BL82" s="2">
        <f t="shared" si="80"/>
        <v>52.658961498724288</v>
      </c>
      <c r="BM82" s="2">
        <f t="shared" si="80"/>
        <v>47.348632404289233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65.454274224021603</v>
      </c>
      <c r="DL82" s="2">
        <f t="shared" si="90"/>
        <v>68.9232315351789</v>
      </c>
      <c r="DM82" s="2">
        <f t="shared" si="90"/>
        <v>70.683111740890681</v>
      </c>
      <c r="DN82" s="2">
        <f t="shared" si="90"/>
        <v>73.352116329284755</v>
      </c>
      <c r="DO82" s="2">
        <f t="shared" si="90"/>
        <v>77.455003829740676</v>
      </c>
      <c r="DP82" s="2">
        <f t="shared" si="90"/>
        <v>77.347197570850184</v>
      </c>
      <c r="DQ82" s="2">
        <f t="shared" si="90"/>
        <v>75.859362840573368</v>
      </c>
      <c r="DR82" s="2">
        <f t="shared" si="90"/>
        <v>74.674271583324241</v>
      </c>
      <c r="DS82" s="2">
        <f t="shared" si="90"/>
        <v>73.03734953095686</v>
      </c>
      <c r="DT82" s="2">
        <f t="shared" si="90"/>
        <v>70.688773358348982</v>
      </c>
      <c r="DU82" s="2">
        <f t="shared" si="90"/>
        <v>65.271598311444663</v>
      </c>
      <c r="DV82" s="2">
        <f t="shared" si="90"/>
        <v>67.616850844277678</v>
      </c>
      <c r="DW82" s="2">
        <f t="shared" si="90"/>
        <v>66.034097822518859</v>
      </c>
      <c r="DX82" s="2">
        <f t="shared" si="90"/>
        <v>55.780191085822651</v>
      </c>
      <c r="DY82" s="2">
        <f t="shared" si="90"/>
        <v>48.855620448179273</v>
      </c>
      <c r="EA82" s="2">
        <f t="shared" si="91"/>
        <v>58.618427297153616</v>
      </c>
      <c r="EB82" s="2">
        <f t="shared" si="91"/>
        <v>59.627224382743968</v>
      </c>
      <c r="EC82" s="2">
        <f t="shared" si="91"/>
        <v>61.428307716697276</v>
      </c>
      <c r="ED82" s="2">
        <f t="shared" si="91"/>
        <v>60.44006714177597</v>
      </c>
      <c r="EE82" s="2">
        <f t="shared" si="91"/>
        <v>62.760826746723517</v>
      </c>
      <c r="EF82" s="2">
        <f t="shared" si="91"/>
        <v>63.86653593491166</v>
      </c>
      <c r="EG82" s="2">
        <f t="shared" si="91"/>
        <v>63.158638103780618</v>
      </c>
      <c r="EH82" s="2">
        <f t="shared" si="91"/>
        <v>59.536312895604254</v>
      </c>
      <c r="EI82" s="2">
        <f t="shared" si="91"/>
        <v>60.805200853004784</v>
      </c>
      <c r="EJ82" s="2">
        <f t="shared" si="91"/>
        <v>57.455478041100434</v>
      </c>
      <c r="EK82" s="2">
        <f t="shared" si="91"/>
        <v>50.122540583683964</v>
      </c>
      <c r="EL82" s="2">
        <f t="shared" si="91"/>
        <v>51.466258787396193</v>
      </c>
      <c r="EM82" s="2">
        <f t="shared" si="91"/>
        <v>54.846706010462263</v>
      </c>
      <c r="EN82" s="2">
        <f t="shared" si="91"/>
        <v>51.69282029688727</v>
      </c>
      <c r="EO82" s="2">
        <f t="shared" si="91"/>
        <v>46.803094526501475</v>
      </c>
      <c r="EQ82" s="2">
        <f t="shared" si="92"/>
        <v>56.047573357759404</v>
      </c>
      <c r="ER82" s="2">
        <f t="shared" si="92"/>
        <v>57.412243864968275</v>
      </c>
      <c r="ES82" s="2">
        <f t="shared" si="92"/>
        <v>58.935550436822908</v>
      </c>
      <c r="ET82" s="2">
        <f t="shared" si="92"/>
        <v>59.494559185477797</v>
      </c>
      <c r="EU82" s="2">
        <f t="shared" si="92"/>
        <v>61.303815121796262</v>
      </c>
      <c r="EV82" s="2">
        <f t="shared" si="92"/>
        <v>63.198375235715631</v>
      </c>
      <c r="EW82" s="2">
        <f t="shared" si="92"/>
        <v>61.737259885536126</v>
      </c>
      <c r="EX82" s="2">
        <f t="shared" si="92"/>
        <v>58.487021855165025</v>
      </c>
      <c r="EY82" s="2">
        <f t="shared" si="92"/>
        <v>60.218692956511163</v>
      </c>
      <c r="EZ82" s="2">
        <f t="shared" si="92"/>
        <v>54.872338121472318</v>
      </c>
      <c r="FA82" s="2">
        <f t="shared" si="92"/>
        <v>49.649432928475022</v>
      </c>
      <c r="FB82" s="2">
        <f t="shared" si="92"/>
        <v>53.215232755758223</v>
      </c>
      <c r="FC82" s="2">
        <f t="shared" si="92"/>
        <v>55.48083115580107</v>
      </c>
      <c r="FD82" s="2">
        <f t="shared" si="92"/>
        <v>54.550711796392299</v>
      </c>
      <c r="FE82" s="2">
        <f t="shared" si="92"/>
        <v>47.848829549448737</v>
      </c>
      <c r="FG82" s="2">
        <f t="shared" si="93"/>
        <v>0.80683083976979975</v>
      </c>
      <c r="FH82" s="2">
        <f t="shared" si="93"/>
        <v>0.818339057516</v>
      </c>
      <c r="FI82" s="2">
        <f t="shared" si="93"/>
        <v>0.80875565290148088</v>
      </c>
      <c r="FJ82" s="2">
        <f t="shared" si="93"/>
        <v>0.80794129064257147</v>
      </c>
      <c r="FK82" s="2">
        <f t="shared" si="93"/>
        <v>0.82180316287190247</v>
      </c>
      <c r="FL82" s="2">
        <f t="shared" si="93"/>
        <v>0.80595181085227086</v>
      </c>
      <c r="FM82" s="2">
        <f t="shared" si="93"/>
        <v>0.82870644716762532</v>
      </c>
      <c r="FN82" s="2">
        <f t="shared" si="93"/>
        <v>0.82010294158704167</v>
      </c>
      <c r="FO82" s="2">
        <f t="shared" si="93"/>
        <v>0.80223376740007679</v>
      </c>
      <c r="FP82" s="2">
        <f t="shared" si="93"/>
        <v>0.7977527943552275</v>
      </c>
      <c r="FQ82" s="2">
        <f t="shared" si="93"/>
        <v>0.78711122093653585</v>
      </c>
      <c r="FR82" s="2">
        <f t="shared" si="93"/>
        <v>0.80094795444466982</v>
      </c>
      <c r="FS82" s="2">
        <f t="shared" si="93"/>
        <v>0.75425545562343121</v>
      </c>
      <c r="FT82" s="2">
        <f t="shared" si="93"/>
        <v>0.76366872462116331</v>
      </c>
      <c r="FU82" s="2">
        <f t="shared" si="93"/>
        <v>0.73424058447378304</v>
      </c>
      <c r="FW82" s="2">
        <f t="shared" si="82"/>
        <v>2.4858102048753025E-5</v>
      </c>
      <c r="FX82" s="2">
        <f t="shared" si="82"/>
        <v>1.4273079525095204E-4</v>
      </c>
      <c r="FY82" s="2">
        <f t="shared" si="82"/>
        <v>1.2343666111981242E-4</v>
      </c>
      <c r="FZ82" s="2">
        <f t="shared" si="82"/>
        <v>1.2425707644329257E-4</v>
      </c>
      <c r="GA82" s="2">
        <f t="shared" si="82"/>
        <v>1.4880261902657792E-4</v>
      </c>
      <c r="GB82" s="2">
        <f t="shared" si="82"/>
        <v>1.7521344768213368E-4</v>
      </c>
      <c r="GC82" s="2">
        <f t="shared" si="82"/>
        <v>1.7625381576520348E-4</v>
      </c>
      <c r="GD82" s="2">
        <f t="shared" si="82"/>
        <v>1.9000884389403292E-4</v>
      </c>
      <c r="GE82" s="2">
        <f t="shared" si="82"/>
        <v>1.8506136319365376E-4</v>
      </c>
      <c r="GF82" s="2">
        <f t="shared" si="82"/>
        <v>1.5102653664081145E-4</v>
      </c>
      <c r="GG82" s="2">
        <f t="shared" si="82"/>
        <v>1.3529901160579509E-4</v>
      </c>
      <c r="GH82" s="2">
        <f t="shared" si="82"/>
        <v>1.1017539538883236E-4</v>
      </c>
      <c r="GI82" s="2">
        <f t="shared" si="82"/>
        <v>8.3491961025468505E-5</v>
      </c>
      <c r="GJ82" s="2">
        <f t="shared" si="82"/>
        <v>5.8662248637559558E-5</v>
      </c>
      <c r="GK82" s="2">
        <f t="shared" si="82"/>
        <v>5.7173651970278054E-5</v>
      </c>
      <c r="GM82" s="86">
        <f t="shared" si="83"/>
        <v>0.47895254822157901</v>
      </c>
      <c r="GN82" s="86">
        <f t="shared" si="83"/>
        <v>0.52452511077189912</v>
      </c>
      <c r="GO82" s="86">
        <f t="shared" si="83"/>
        <v>0.51577237494592409</v>
      </c>
      <c r="GP82" s="86">
        <f t="shared" si="83"/>
        <v>0.51030893021838108</v>
      </c>
      <c r="GQ82" s="86">
        <f t="shared" si="83"/>
        <v>0.60802446960980672</v>
      </c>
      <c r="GR82" s="86">
        <f t="shared" si="83"/>
        <v>0.5888757867767862</v>
      </c>
      <c r="GS82" s="86">
        <f t="shared" si="83"/>
        <v>0.60468669622671523</v>
      </c>
      <c r="GT82" s="86">
        <f t="shared" si="83"/>
        <v>0.61274087695445922</v>
      </c>
      <c r="GU82" s="86">
        <f t="shared" si="83"/>
        <v>0.58391172459258534</v>
      </c>
      <c r="GV82" s="86">
        <f t="shared" si="83"/>
        <v>0.53186283294787784</v>
      </c>
      <c r="GW82" s="86">
        <f t="shared" si="83"/>
        <v>0.54404250697091683</v>
      </c>
      <c r="GX82" s="86">
        <f t="shared" si="83"/>
        <v>0.54347731235588659</v>
      </c>
      <c r="GY82" s="86">
        <f t="shared" si="83"/>
        <v>0.42664081357694222</v>
      </c>
      <c r="GZ82" s="86">
        <f t="shared" si="83"/>
        <v>0.49323227921382434</v>
      </c>
      <c r="HA82" s="86">
        <f t="shared" si="83"/>
        <v>0.41629886531810678</v>
      </c>
      <c r="HC82" s="86">
        <f t="shared" si="73"/>
        <v>9.0941693122368564E-6</v>
      </c>
      <c r="HD82" s="86">
        <f t="shared" si="73"/>
        <v>3.7038974055297141E-5</v>
      </c>
      <c r="HE82" s="86">
        <f t="shared" si="73"/>
        <v>2.8562611750230424E-5</v>
      </c>
      <c r="HF82" s="86">
        <f t="shared" si="73"/>
        <v>4.702124423393233E-5</v>
      </c>
      <c r="HG82" s="86">
        <f t="shared" si="87"/>
        <v>7.2286848431355383E-5</v>
      </c>
      <c r="HH82" s="86">
        <f t="shared" si="87"/>
        <v>4.7379347537688869E-5</v>
      </c>
      <c r="HI82" s="86">
        <f t="shared" si="87"/>
        <v>2.3614239041470857E-5</v>
      </c>
      <c r="HJ82" s="86">
        <f t="shared" si="87"/>
        <v>5.8526074951905978E-5</v>
      </c>
      <c r="HK82" s="86">
        <f t="shared" si="87"/>
        <v>5.1518122876536844E-5</v>
      </c>
      <c r="HL82" s="86">
        <f t="shared" si="87"/>
        <v>2.7867857388730223E-5</v>
      </c>
      <c r="HM82" s="86">
        <f t="shared" si="87"/>
        <v>2.1921275304008481E-5</v>
      </c>
      <c r="HN82" s="86">
        <f t="shared" si="87"/>
        <v>4.7340234467286397E-5</v>
      </c>
      <c r="HO82" s="86">
        <f t="shared" si="87"/>
        <v>1.5126171762684774E-6</v>
      </c>
      <c r="HP82" s="86">
        <f t="shared" si="87"/>
        <v>1.7166276348674278E-7</v>
      </c>
      <c r="HQ82" s="86">
        <f t="shared" si="87"/>
        <v>2.7036940386595889E-8</v>
      </c>
      <c r="HS82" s="86">
        <f t="shared" si="84"/>
        <v>2.7561363052068252E-69</v>
      </c>
      <c r="HT82" s="86">
        <f t="shared" si="84"/>
        <v>7.2759195802078361E-50</v>
      </c>
      <c r="HU82" s="86">
        <f t="shared" si="84"/>
        <v>1.3287214119975136E-52</v>
      </c>
      <c r="HV82" s="86">
        <f t="shared" si="84"/>
        <v>1.6993543420174559E-49</v>
      </c>
      <c r="HW82" s="86">
        <f t="shared" si="84"/>
        <v>2.9029107208550698E-50</v>
      </c>
      <c r="HX82" s="86">
        <f t="shared" si="84"/>
        <v>3.1894398206954609E-53</v>
      </c>
      <c r="HY82" s="86">
        <f t="shared" si="84"/>
        <v>1.5513856353434216E-55</v>
      </c>
      <c r="HZ82" s="86">
        <f t="shared" si="84"/>
        <v>7.4458835124865269E-52</v>
      </c>
      <c r="IA82" s="86">
        <f t="shared" si="84"/>
        <v>5.0817733875497899E-53</v>
      </c>
      <c r="IB82" s="86">
        <f t="shared" si="84"/>
        <v>1.0814251656802566E-55</v>
      </c>
      <c r="IC82" s="86">
        <f t="shared" si="84"/>
        <v>1.6167837369171255E-59</v>
      </c>
      <c r="ID82" s="86">
        <f t="shared" si="84"/>
        <v>5.5443762223894219E-53</v>
      </c>
      <c r="IE82" s="86">
        <f t="shared" si="84"/>
        <v>9.2303799312307612E-72</v>
      </c>
      <c r="IF82" s="86">
        <f t="shared" si="84"/>
        <v>2.9756398746777215E-49</v>
      </c>
      <c r="IG82" s="86">
        <f t="shared" si="84"/>
        <v>1.9228209777470844E-28</v>
      </c>
      <c r="II82" s="86">
        <f t="shared" si="85"/>
        <v>3.8309657966376746E-239</v>
      </c>
      <c r="IJ82" s="86">
        <f t="shared" si="85"/>
        <v>7.761474287110509E-147</v>
      </c>
      <c r="IK82" s="86">
        <f t="shared" si="85"/>
        <v>4.8788493289538E-158</v>
      </c>
      <c r="IL82" s="86">
        <f t="shared" si="85"/>
        <v>1.7128264634270595E-149</v>
      </c>
      <c r="IM82" s="86">
        <f t="shared" si="85"/>
        <v>2.4725443982019802E-153</v>
      </c>
      <c r="IN82" s="86">
        <f t="shared" si="85"/>
        <v>9.2023284584056073E-162</v>
      </c>
      <c r="IO82" s="86">
        <f t="shared" si="85"/>
        <v>3.0529825773242649E-168</v>
      </c>
      <c r="IP82" s="86">
        <f t="shared" si="85"/>
        <v>1.6878956562255829E-155</v>
      </c>
      <c r="IQ82" s="86">
        <f t="shared" si="85"/>
        <v>2.5066834567305242E-160</v>
      </c>
      <c r="IR82" s="86">
        <f t="shared" si="85"/>
        <v>3.2281314901999549E-170</v>
      </c>
      <c r="IS82" s="86">
        <f t="shared" si="85"/>
        <v>2.0113212380266327E-181</v>
      </c>
      <c r="IT82" s="86">
        <f t="shared" si="85"/>
        <v>4.1979292661972783E-162</v>
      </c>
      <c r="IU82" s="86">
        <f t="shared" si="85"/>
        <v>2.4085511035479014E-215</v>
      </c>
      <c r="IV82" s="86">
        <f t="shared" si="85"/>
        <v>3.1002715118463109E-59</v>
      </c>
      <c r="IW82" s="86">
        <f t="shared" si="85"/>
        <v>8.672071463230151E-97</v>
      </c>
      <c r="IY82" s="86">
        <f t="shared" si="86"/>
        <v>0.47896164239089123</v>
      </c>
      <c r="IZ82" s="86">
        <f t="shared" si="86"/>
        <v>0.52456214974595439</v>
      </c>
      <c r="JA82" s="86">
        <f t="shared" si="86"/>
        <v>0.51580093755767431</v>
      </c>
      <c r="JB82" s="86">
        <f t="shared" si="86"/>
        <v>0.51035595146261503</v>
      </c>
      <c r="JC82" s="86">
        <f t="shared" si="86"/>
        <v>0.60809675645823802</v>
      </c>
      <c r="JD82" s="86">
        <f t="shared" si="86"/>
        <v>0.58892316612432394</v>
      </c>
      <c r="JE82" s="86">
        <f t="shared" si="86"/>
        <v>0.60471031046575674</v>
      </c>
      <c r="JF82" s="86">
        <f t="shared" si="86"/>
        <v>0.61279940302941116</v>
      </c>
      <c r="JG82" s="86">
        <f t="shared" si="86"/>
        <v>0.58396324271546185</v>
      </c>
      <c r="JH82" s="86">
        <f t="shared" si="86"/>
        <v>0.53189070080526657</v>
      </c>
      <c r="JI82" s="86">
        <f t="shared" si="86"/>
        <v>0.54406442824622081</v>
      </c>
      <c r="JJ82" s="86">
        <f t="shared" si="86"/>
        <v>0.54352465259035387</v>
      </c>
      <c r="JK82" s="86">
        <f t="shared" si="86"/>
        <v>0.42664232619411852</v>
      </c>
      <c r="JL82" s="86">
        <f t="shared" si="86"/>
        <v>0.49323245087658785</v>
      </c>
      <c r="JM82" s="86">
        <f t="shared" si="86"/>
        <v>0.41629889235504719</v>
      </c>
    </row>
    <row r="83" spans="2:273" x14ac:dyDescent="0.25">
      <c r="B83" s="2">
        <v>56</v>
      </c>
      <c r="C83" s="37">
        <v>214.60599999999999</v>
      </c>
      <c r="D83" s="37">
        <v>216.88300000000001</v>
      </c>
      <c r="E83" s="37">
        <v>229.131</v>
      </c>
      <c r="F83" s="37">
        <v>223.333</v>
      </c>
      <c r="G83" s="37">
        <v>224.07900000000001</v>
      </c>
      <c r="H83" s="37">
        <v>228.46799999999999</v>
      </c>
      <c r="I83" s="37">
        <v>230.565</v>
      </c>
      <c r="J83" s="37">
        <v>220.21</v>
      </c>
      <c r="K83" s="37">
        <v>221.24199999999999</v>
      </c>
      <c r="L83" s="37">
        <v>218.726</v>
      </c>
      <c r="M83" s="37">
        <v>215.339</v>
      </c>
      <c r="N83" s="37">
        <v>213.58099999999999</v>
      </c>
      <c r="O83" s="37">
        <v>204.113</v>
      </c>
      <c r="P83" s="37">
        <v>191.09700000000001</v>
      </c>
      <c r="Q83" s="37">
        <v>159.935</v>
      </c>
      <c r="S83" s="4">
        <f t="shared" si="88"/>
        <v>218.66966506935145</v>
      </c>
      <c r="T83" s="4">
        <f t="shared" si="88"/>
        <v>227.52930436603762</v>
      </c>
      <c r="U83" s="4">
        <f t="shared" si="88"/>
        <v>241.00301707145482</v>
      </c>
      <c r="V83" s="4">
        <f t="shared" si="88"/>
        <v>233.21323689496427</v>
      </c>
      <c r="W83" s="4">
        <f t="shared" si="88"/>
        <v>234.84099737916</v>
      </c>
      <c r="X83" s="4">
        <f t="shared" si="88"/>
        <v>237.89356595403328</v>
      </c>
      <c r="Y83" s="4">
        <f t="shared" si="88"/>
        <v>244.65212782918769</v>
      </c>
      <c r="Z83" s="4">
        <f t="shared" si="88"/>
        <v>227.82999361063725</v>
      </c>
      <c r="AA83" s="4">
        <f t="shared" si="88"/>
        <v>232.41695429561668</v>
      </c>
      <c r="AB83" s="4">
        <f t="shared" si="88"/>
        <v>227.67339028562014</v>
      </c>
      <c r="AC83" s="4">
        <f t="shared" si="88"/>
        <v>225.85213385770572</v>
      </c>
      <c r="AD83" s="4">
        <f t="shared" si="88"/>
        <v>221.87647148930307</v>
      </c>
      <c r="AE83" s="4">
        <f t="shared" si="88"/>
        <v>210.23444670022261</v>
      </c>
      <c r="AF83" s="4">
        <f t="shared" si="88"/>
        <v>199.61907055402648</v>
      </c>
      <c r="AG83" s="4">
        <f t="shared" si="88"/>
        <v>163.96821626378073</v>
      </c>
      <c r="AI83" s="4">
        <f t="shared" si="89"/>
        <v>-4.0636650693514582</v>
      </c>
      <c r="AJ83" s="4">
        <f t="shared" si="89"/>
        <v>-10.646304366037612</v>
      </c>
      <c r="AK83" s="4">
        <f t="shared" si="89"/>
        <v>-11.87201707145482</v>
      </c>
      <c r="AL83" s="4">
        <f t="shared" si="89"/>
        <v>-9.8802368949642698</v>
      </c>
      <c r="AM83" s="4">
        <f t="shared" si="89"/>
        <v>-10.761997379159993</v>
      </c>
      <c r="AN83" s="4">
        <f t="shared" si="89"/>
        <v>-9.4255659540332886</v>
      </c>
      <c r="AO83" s="4">
        <f t="shared" si="89"/>
        <v>-14.087127829187693</v>
      </c>
      <c r="AP83" s="4">
        <f t="shared" si="89"/>
        <v>-7.6199936106372377</v>
      </c>
      <c r="AQ83" s="4">
        <f t="shared" si="89"/>
        <v>-11.174954295616686</v>
      </c>
      <c r="AR83" s="4">
        <f t="shared" si="89"/>
        <v>-8.9473902856201448</v>
      </c>
      <c r="AS83" s="4">
        <f t="shared" si="89"/>
        <v>-10.513133857705725</v>
      </c>
      <c r="AT83" s="4">
        <f t="shared" si="89"/>
        <v>-8.2954714893030825</v>
      </c>
      <c r="AU83" s="4">
        <f t="shared" si="89"/>
        <v>-6.1214467002226058</v>
      </c>
      <c r="AV83" s="4">
        <f t="shared" si="89"/>
        <v>-8.5220705540264703</v>
      </c>
      <c r="AW83" s="4">
        <f t="shared" si="89"/>
        <v>-4.0332162637807301</v>
      </c>
      <c r="AY83" s="2">
        <f t="shared" si="80"/>
        <v>59.725023327440518</v>
      </c>
      <c r="AZ83" s="2">
        <f t="shared" si="80"/>
        <v>61.066631529120798</v>
      </c>
      <c r="BA83" s="2">
        <f t="shared" si="80"/>
        <v>62.949426990498395</v>
      </c>
      <c r="BB83" s="2">
        <f t="shared" si="80"/>
        <v>62.653175478106959</v>
      </c>
      <c r="BC83" s="2">
        <f t="shared" si="80"/>
        <v>65.09019065718708</v>
      </c>
      <c r="BD83" s="2">
        <f t="shared" si="80"/>
        <v>66.213168995042921</v>
      </c>
      <c r="BE83" s="2">
        <f t="shared" si="80"/>
        <v>65.065482052292296</v>
      </c>
      <c r="BF83" s="2">
        <f t="shared" si="80"/>
        <v>61.961752739507126</v>
      </c>
      <c r="BG83" s="2">
        <f t="shared" si="80"/>
        <v>62.928171952930199</v>
      </c>
      <c r="BH83" s="2">
        <f t="shared" si="80"/>
        <v>59.838457542720462</v>
      </c>
      <c r="BI83" s="2">
        <f t="shared" si="80"/>
        <v>53.119438259036073</v>
      </c>
      <c r="BJ83" s="2">
        <f t="shared" si="80"/>
        <v>54.442308747715849</v>
      </c>
      <c r="BK83" s="2">
        <f t="shared" si="80"/>
        <v>57.376928040548577</v>
      </c>
      <c r="BL83" s="2">
        <f t="shared" si="80"/>
        <v>52.551837972075901</v>
      </c>
      <c r="BM83" s="2">
        <f t="shared" si="80"/>
        <v>47.246418928915013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65.611373009446709</v>
      </c>
      <c r="DL83" s="2">
        <f t="shared" si="90"/>
        <v>69.105472918262393</v>
      </c>
      <c r="DM83" s="2">
        <f t="shared" si="90"/>
        <v>70.88140971659918</v>
      </c>
      <c r="DN83" s="2">
        <f t="shared" si="90"/>
        <v>73.573967139001354</v>
      </c>
      <c r="DO83" s="2">
        <f t="shared" si="90"/>
        <v>77.741567020461758</v>
      </c>
      <c r="DP83" s="2">
        <f t="shared" si="90"/>
        <v>77.641891093117394</v>
      </c>
      <c r="DQ83" s="2">
        <f t="shared" si="90"/>
        <v>76.072770762665499</v>
      </c>
      <c r="DR83" s="2">
        <f t="shared" si="90"/>
        <v>74.896015866068524</v>
      </c>
      <c r="DS83" s="2">
        <f t="shared" si="90"/>
        <v>73.223963602251416</v>
      </c>
      <c r="DT83" s="2">
        <f t="shared" si="90"/>
        <v>70.893422607879927</v>
      </c>
      <c r="DU83" s="2">
        <f t="shared" si="90"/>
        <v>65.431854784240159</v>
      </c>
      <c r="DV83" s="2">
        <f t="shared" si="90"/>
        <v>67.80822551594747</v>
      </c>
      <c r="DW83" s="2">
        <f t="shared" si="90"/>
        <v>66.29647937411093</v>
      </c>
      <c r="DX83" s="2">
        <f t="shared" si="90"/>
        <v>55.898228307254605</v>
      </c>
      <c r="DY83" s="2">
        <f t="shared" si="90"/>
        <v>48.876620168067227</v>
      </c>
      <c r="EA83" s="2">
        <f t="shared" si="91"/>
        <v>58.439816707382775</v>
      </c>
      <c r="EB83" s="2">
        <f t="shared" si="91"/>
        <v>59.439537849326229</v>
      </c>
      <c r="EC83" s="2">
        <f t="shared" si="91"/>
        <v>61.239211523112914</v>
      </c>
      <c r="ED83" s="2">
        <f t="shared" si="91"/>
        <v>60.285729348511595</v>
      </c>
      <c r="EE83" s="2">
        <f t="shared" si="91"/>
        <v>62.588569799563558</v>
      </c>
      <c r="EF83" s="2">
        <f t="shared" si="91"/>
        <v>63.703758869409178</v>
      </c>
      <c r="EG83" s="2">
        <f t="shared" si="91"/>
        <v>62.990789976907969</v>
      </c>
      <c r="EH83" s="2">
        <f t="shared" si="91"/>
        <v>59.374408453169224</v>
      </c>
      <c r="EI83" s="2">
        <f t="shared" si="91"/>
        <v>60.613528425823674</v>
      </c>
      <c r="EJ83" s="2">
        <f t="shared" si="91"/>
        <v>57.282911211468353</v>
      </c>
      <c r="EK83" s="2">
        <f t="shared" si="91"/>
        <v>50.082417880744487</v>
      </c>
      <c r="EL83" s="2">
        <f t="shared" si="91"/>
        <v>51.412623182800587</v>
      </c>
      <c r="EM83" s="2">
        <f t="shared" si="91"/>
        <v>54.72647229635956</v>
      </c>
      <c r="EN83" s="2">
        <f t="shared" si="91"/>
        <v>51.607127296832843</v>
      </c>
      <c r="EO83" s="2">
        <f t="shared" si="91"/>
        <v>46.708198383931496</v>
      </c>
      <c r="EQ83" s="2">
        <f t="shared" si="92"/>
        <v>55.908353431123146</v>
      </c>
      <c r="ER83" s="2">
        <f t="shared" si="92"/>
        <v>57.265504945880117</v>
      </c>
      <c r="ES83" s="2">
        <f t="shared" si="92"/>
        <v>58.792690679446842</v>
      </c>
      <c r="ET83" s="2">
        <f t="shared" si="92"/>
        <v>59.357802658769884</v>
      </c>
      <c r="EU83" s="2">
        <f t="shared" si="92"/>
        <v>61.159821771887863</v>
      </c>
      <c r="EV83" s="2">
        <f t="shared" si="92"/>
        <v>63.049098347296678</v>
      </c>
      <c r="EW83" s="2">
        <f t="shared" si="92"/>
        <v>61.596981479787139</v>
      </c>
      <c r="EX83" s="2">
        <f t="shared" si="92"/>
        <v>58.345861389642579</v>
      </c>
      <c r="EY83" s="2">
        <f t="shared" si="92"/>
        <v>60.038116363332833</v>
      </c>
      <c r="EZ83" s="2">
        <f t="shared" si="92"/>
        <v>54.74828910963349</v>
      </c>
      <c r="FA83" s="2">
        <f t="shared" si="92"/>
        <v>49.618817973709191</v>
      </c>
      <c r="FB83" s="2">
        <f t="shared" si="92"/>
        <v>53.12884469567738</v>
      </c>
      <c r="FC83" s="2">
        <f t="shared" si="92"/>
        <v>55.349495215908938</v>
      </c>
      <c r="FD83" s="2">
        <f t="shared" si="92"/>
        <v>54.403354938906347</v>
      </c>
      <c r="FE83" s="2">
        <f t="shared" si="92"/>
        <v>47.730354550723924</v>
      </c>
      <c r="FG83" s="2">
        <f t="shared" si="93"/>
        <v>0.82078149229418829</v>
      </c>
      <c r="FH83" s="2">
        <f t="shared" si="93"/>
        <v>0.83163202501654876</v>
      </c>
      <c r="FI83" s="2">
        <f t="shared" si="93"/>
        <v>0.82259786047048755</v>
      </c>
      <c r="FJ83" s="2">
        <f t="shared" si="93"/>
        <v>0.82182945617450553</v>
      </c>
      <c r="FK83" s="2">
        <f t="shared" si="93"/>
        <v>0.8348937882942904</v>
      </c>
      <c r="FL83" s="2">
        <f t="shared" si="93"/>
        <v>0.81995178011518122</v>
      </c>
      <c r="FM83" s="2">
        <f t="shared" si="93"/>
        <v>0.8413878242081666</v>
      </c>
      <c r="FN83" s="2">
        <f t="shared" si="93"/>
        <v>0.83329313120464921</v>
      </c>
      <c r="FO83" s="2">
        <f t="shared" si="93"/>
        <v>0.81644088781972957</v>
      </c>
      <c r="FP83" s="2">
        <f t="shared" si="93"/>
        <v>0.81220646474766256</v>
      </c>
      <c r="FQ83" s="2">
        <f t="shared" si="93"/>
        <v>0.80213677070664902</v>
      </c>
      <c r="FR83" s="2">
        <f t="shared" si="93"/>
        <v>0.81522616994717756</v>
      </c>
      <c r="FS83" s="2">
        <f t="shared" si="93"/>
        <v>0.77092505727206528</v>
      </c>
      <c r="FT83" s="2">
        <f t="shared" si="93"/>
        <v>0.77988613753025982</v>
      </c>
      <c r="FU83" s="2">
        <f t="shared" si="93"/>
        <v>0.75182113062654499</v>
      </c>
      <c r="FW83" s="2">
        <f t="shared" si="82"/>
        <v>2.7256301526130159E-5</v>
      </c>
      <c r="FX83" s="2">
        <f t="shared" si="82"/>
        <v>1.5649904985481827E-4</v>
      </c>
      <c r="FY83" s="2">
        <f t="shared" si="82"/>
        <v>1.3534399571819849E-4</v>
      </c>
      <c r="FZ83" s="2">
        <f t="shared" si="82"/>
        <v>1.3624354173555624E-4</v>
      </c>
      <c r="GA83" s="2">
        <f t="shared" si="82"/>
        <v>1.6315648498316574E-4</v>
      </c>
      <c r="GB83" s="2">
        <f t="shared" si="82"/>
        <v>1.9211447749811929E-4</v>
      </c>
      <c r="GC83" s="2">
        <f t="shared" si="82"/>
        <v>1.9325517973685114E-4</v>
      </c>
      <c r="GD83" s="2">
        <f t="shared" si="82"/>
        <v>2.0833673523546219E-4</v>
      </c>
      <c r="GE83" s="2">
        <f t="shared" si="82"/>
        <v>2.0291212681883909E-4</v>
      </c>
      <c r="GF83" s="2">
        <f t="shared" si="82"/>
        <v>1.6559489162095104E-4</v>
      </c>
      <c r="GG83" s="2">
        <f t="shared" si="82"/>
        <v>1.4835047970664707E-4</v>
      </c>
      <c r="GH83" s="2">
        <f t="shared" si="82"/>
        <v>1.208036347102463E-4</v>
      </c>
      <c r="GI83" s="2">
        <f t="shared" si="82"/>
        <v>9.1546377397513909E-5</v>
      </c>
      <c r="GJ83" s="2">
        <f t="shared" si="82"/>
        <v>6.4321512531985572E-5</v>
      </c>
      <c r="GK83" s="2">
        <f t="shared" si="82"/>
        <v>6.2689316984338621E-5</v>
      </c>
      <c r="GM83" s="86">
        <f t="shared" si="83"/>
        <v>0.52649845264501094</v>
      </c>
      <c r="GN83" s="86">
        <f t="shared" si="83"/>
        <v>0.58313375715680804</v>
      </c>
      <c r="GO83" s="86">
        <f t="shared" si="83"/>
        <v>0.58020814301669921</v>
      </c>
      <c r="GP83" s="86">
        <f t="shared" si="83"/>
        <v>0.57816047074616483</v>
      </c>
      <c r="GQ83" s="86">
        <f t="shared" si="83"/>
        <v>0.66178474839121759</v>
      </c>
      <c r="GR83" s="86">
        <f t="shared" si="83"/>
        <v>0.63958641393735849</v>
      </c>
      <c r="GS83" s="86">
        <f t="shared" si="83"/>
        <v>0.65542598203278601</v>
      </c>
      <c r="GT83" s="86">
        <f t="shared" si="83"/>
        <v>0.66829855411957362</v>
      </c>
      <c r="GU83" s="86">
        <f t="shared" si="83"/>
        <v>0.63914489672253416</v>
      </c>
      <c r="GV83" s="86">
        <f t="shared" si="83"/>
        <v>0.60401653274881351</v>
      </c>
      <c r="GW83" s="86">
        <f t="shared" si="83"/>
        <v>0.60300179029144285</v>
      </c>
      <c r="GX83" s="86">
        <f t="shared" si="83"/>
        <v>0.60093148799192708</v>
      </c>
      <c r="GY83" s="86">
        <f t="shared" si="83"/>
        <v>0.49644819507399424</v>
      </c>
      <c r="GZ83" s="86">
        <f t="shared" si="83"/>
        <v>0.55391146676395719</v>
      </c>
      <c r="HA83" s="86">
        <f t="shared" si="83"/>
        <v>0.49083761841703732</v>
      </c>
      <c r="HC83" s="86">
        <f t="shared" si="73"/>
        <v>1.7753952774291338E-5</v>
      </c>
      <c r="HD83" s="86">
        <f t="shared" si="73"/>
        <v>6.6528524095795541E-5</v>
      </c>
      <c r="HE83" s="86">
        <f t="shared" si="73"/>
        <v>5.2347927853187605E-5</v>
      </c>
      <c r="HF83" s="86">
        <f t="shared" si="73"/>
        <v>8.3545155354531486E-5</v>
      </c>
      <c r="HG83" s="86">
        <f t="shared" si="87"/>
        <v>1.2914148701758052E-4</v>
      </c>
      <c r="HH83" s="86">
        <f t="shared" si="87"/>
        <v>8.8159797176818732E-5</v>
      </c>
      <c r="HI83" s="86">
        <f t="shared" si="87"/>
        <v>4.5529527469318458E-5</v>
      </c>
      <c r="HJ83" s="86">
        <f t="shared" si="87"/>
        <v>1.0746217571757086E-4</v>
      </c>
      <c r="HK83" s="86">
        <f t="shared" si="87"/>
        <v>9.5704851592421665E-5</v>
      </c>
      <c r="HL83" s="86">
        <f t="shared" si="87"/>
        <v>5.3042602775200147E-5</v>
      </c>
      <c r="HM83" s="86">
        <f t="shared" si="87"/>
        <v>4.258873350232315E-5</v>
      </c>
      <c r="HN83" s="86">
        <f t="shared" si="87"/>
        <v>8.5443257080262028E-5</v>
      </c>
      <c r="HO83" s="86">
        <f t="shared" si="87"/>
        <v>3.2721528752920163E-6</v>
      </c>
      <c r="HP83" s="86">
        <f t="shared" si="87"/>
        <v>4.3830434282934942E-7</v>
      </c>
      <c r="HQ83" s="86">
        <f t="shared" si="87"/>
        <v>7.4501229775723993E-8</v>
      </c>
      <c r="HS83" s="86">
        <f t="shared" si="84"/>
        <v>1.7296480358552339E-67</v>
      </c>
      <c r="HT83" s="86">
        <f t="shared" si="84"/>
        <v>1.9149555360200158E-48</v>
      </c>
      <c r="HU83" s="86">
        <f t="shared" si="84"/>
        <v>4.1140474829280889E-51</v>
      </c>
      <c r="HV83" s="86">
        <f t="shared" si="84"/>
        <v>4.3260114253775154E-48</v>
      </c>
      <c r="HW83" s="86">
        <f t="shared" si="84"/>
        <v>8.4570095397761849E-49</v>
      </c>
      <c r="HX83" s="86">
        <f t="shared" si="84"/>
        <v>1.2085448554495444E-51</v>
      </c>
      <c r="HY83" s="86">
        <f t="shared" si="84"/>
        <v>6.8806951686360668E-54</v>
      </c>
      <c r="HZ83" s="86">
        <f t="shared" si="84"/>
        <v>2.588645221834333E-50</v>
      </c>
      <c r="IA83" s="86">
        <f t="shared" si="84"/>
        <v>1.9245166527038027E-51</v>
      </c>
      <c r="IB83" s="86">
        <f t="shared" si="84"/>
        <v>4.6142028386468392E-54</v>
      </c>
      <c r="IC83" s="86">
        <f t="shared" si="84"/>
        <v>8.4946712155464951E-58</v>
      </c>
      <c r="ID83" s="86">
        <f t="shared" si="84"/>
        <v>1.7406186517941385E-51</v>
      </c>
      <c r="IE83" s="86">
        <f t="shared" si="84"/>
        <v>8.4012299643023525E-70</v>
      </c>
      <c r="IF83" s="86">
        <f t="shared" si="84"/>
        <v>6.2036738821179141E-48</v>
      </c>
      <c r="IG83" s="86">
        <f t="shared" si="84"/>
        <v>9.8918422994247082E-28</v>
      </c>
      <c r="II83" s="86">
        <f t="shared" si="85"/>
        <v>4.8242221084361956E-235</v>
      </c>
      <c r="IJ83" s="86">
        <f t="shared" si="85"/>
        <v>7.7103144233811308E-144</v>
      </c>
      <c r="IK83" s="86">
        <f t="shared" si="85"/>
        <v>7.3298831518463622E-155</v>
      </c>
      <c r="IL83" s="86">
        <f t="shared" si="85"/>
        <v>1.7335159254952175E-146</v>
      </c>
      <c r="IM83" s="86">
        <f t="shared" si="85"/>
        <v>3.4614635070092901E-150</v>
      </c>
      <c r="IN83" s="86">
        <f t="shared" si="85"/>
        <v>2.2256205243431556E-158</v>
      </c>
      <c r="IO83" s="86">
        <f t="shared" si="85"/>
        <v>1.0180016364526653E-164</v>
      </c>
      <c r="IP83" s="86">
        <f t="shared" si="85"/>
        <v>3.2284697269414238E-152</v>
      </c>
      <c r="IQ83" s="86">
        <f t="shared" si="85"/>
        <v>5.9362837771914926E-157</v>
      </c>
      <c r="IR83" s="86">
        <f t="shared" si="85"/>
        <v>1.0269103630067078E-166</v>
      </c>
      <c r="IS83" s="86">
        <f t="shared" si="85"/>
        <v>9.846347957635423E-178</v>
      </c>
      <c r="IT83" s="86">
        <f t="shared" si="85"/>
        <v>6.9508294035886912E-159</v>
      </c>
      <c r="IU83" s="86">
        <f t="shared" si="85"/>
        <v>3.5010352959011282E-211</v>
      </c>
      <c r="IV83" s="86">
        <f t="shared" si="85"/>
        <v>3.7302642633244293E-58</v>
      </c>
      <c r="IW83" s="86">
        <f t="shared" si="85"/>
        <v>5.2282450168525659E-95</v>
      </c>
      <c r="IY83" s="86">
        <f t="shared" si="86"/>
        <v>0.5265162065977852</v>
      </c>
      <c r="IZ83" s="86">
        <f t="shared" si="86"/>
        <v>0.58320028568090387</v>
      </c>
      <c r="JA83" s="86">
        <f t="shared" si="86"/>
        <v>0.58026049094455234</v>
      </c>
      <c r="JB83" s="86">
        <f t="shared" si="86"/>
        <v>0.57824401590151941</v>
      </c>
      <c r="JC83" s="86">
        <f t="shared" si="86"/>
        <v>0.66191388987823518</v>
      </c>
      <c r="JD83" s="86">
        <f t="shared" si="86"/>
        <v>0.63967457373453529</v>
      </c>
      <c r="JE83" s="86">
        <f t="shared" si="86"/>
        <v>0.65547151156025529</v>
      </c>
      <c r="JF83" s="86">
        <f t="shared" si="86"/>
        <v>0.66840601629529117</v>
      </c>
      <c r="JG83" s="86">
        <f t="shared" si="86"/>
        <v>0.63924060157412654</v>
      </c>
      <c r="JH83" s="86">
        <f t="shared" si="86"/>
        <v>0.60406957535158867</v>
      </c>
      <c r="JI83" s="86">
        <f t="shared" si="86"/>
        <v>0.60304437902494512</v>
      </c>
      <c r="JJ83" s="86">
        <f t="shared" si="86"/>
        <v>0.60101693124900735</v>
      </c>
      <c r="JK83" s="86">
        <f t="shared" si="86"/>
        <v>0.4964514672268695</v>
      </c>
      <c r="JL83" s="86">
        <f t="shared" si="86"/>
        <v>0.55391190506830001</v>
      </c>
      <c r="JM83" s="86">
        <f t="shared" si="86"/>
        <v>0.49083769291826712</v>
      </c>
    </row>
    <row r="84" spans="2:273" x14ac:dyDescent="0.25">
      <c r="B84" s="2">
        <v>57</v>
      </c>
      <c r="C84" s="37">
        <v>212.273</v>
      </c>
      <c r="D84" s="37">
        <v>215.733</v>
      </c>
      <c r="E84" s="37">
        <v>227.78700000000001</v>
      </c>
      <c r="F84" s="37">
        <v>223.07900000000001</v>
      </c>
      <c r="G84" s="37">
        <v>218.06299999999999</v>
      </c>
      <c r="H84" s="37">
        <v>222.79</v>
      </c>
      <c r="I84" s="37">
        <v>226.35499999999999</v>
      </c>
      <c r="J84" s="37">
        <v>213.75800000000001</v>
      </c>
      <c r="K84" s="37">
        <v>215.41900000000001</v>
      </c>
      <c r="L84" s="37">
        <v>219.71</v>
      </c>
      <c r="M84" s="37">
        <v>211.80600000000001</v>
      </c>
      <c r="N84" s="37">
        <v>209.887</v>
      </c>
      <c r="O84" s="37">
        <v>205.80600000000001</v>
      </c>
      <c r="P84" s="37">
        <v>188.82300000000001</v>
      </c>
      <c r="Q84" s="37">
        <v>161.67699999999999</v>
      </c>
      <c r="S84" s="4">
        <f t="shared" si="88"/>
        <v>215.96629556977302</v>
      </c>
      <c r="T84" s="4">
        <f t="shared" si="88"/>
        <v>226.18962681001474</v>
      </c>
      <c r="U84" s="4">
        <f t="shared" si="88"/>
        <v>241.26338511347342</v>
      </c>
      <c r="V84" s="4">
        <f t="shared" si="88"/>
        <v>235.30028720888089</v>
      </c>
      <c r="W84" s="4">
        <f t="shared" si="88"/>
        <v>223.92626513218383</v>
      </c>
      <c r="X84" s="4">
        <f t="shared" si="88"/>
        <v>225.23810872326533</v>
      </c>
      <c r="Y84" s="4">
        <f t="shared" si="88"/>
        <v>233.88588027823928</v>
      </c>
      <c r="Z84" s="4">
        <f t="shared" si="88"/>
        <v>216.77857666638928</v>
      </c>
      <c r="AA84" s="4">
        <f t="shared" si="88"/>
        <v>221.08643287296272</v>
      </c>
      <c r="AB84" s="4">
        <f t="shared" si="88"/>
        <v>227.24318803634046</v>
      </c>
      <c r="AC84" s="4">
        <f t="shared" si="88"/>
        <v>217.37062029860076</v>
      </c>
      <c r="AD84" s="4">
        <f t="shared" si="88"/>
        <v>215.66129009456458</v>
      </c>
      <c r="AE84" s="4">
        <f t="shared" si="88"/>
        <v>213.40983751193562</v>
      </c>
      <c r="AF84" s="4">
        <f t="shared" si="88"/>
        <v>194.24848452697833</v>
      </c>
      <c r="AG84" s="4">
        <f t="shared" si="88"/>
        <v>166.11308729194414</v>
      </c>
      <c r="AI84" s="4">
        <f t="shared" si="89"/>
        <v>-3.6932955697730279</v>
      </c>
      <c r="AJ84" s="4">
        <f t="shared" si="89"/>
        <v>-10.45662681001474</v>
      </c>
      <c r="AK84" s="4">
        <f t="shared" si="89"/>
        <v>-13.476385113473413</v>
      </c>
      <c r="AL84" s="4">
        <f t="shared" si="89"/>
        <v>-12.221287208880881</v>
      </c>
      <c r="AM84" s="4">
        <f t="shared" si="89"/>
        <v>-5.8632651321838409</v>
      </c>
      <c r="AN84" s="4">
        <f t="shared" si="89"/>
        <v>-2.4481087232653351</v>
      </c>
      <c r="AO84" s="4">
        <f t="shared" si="89"/>
        <v>-7.5308802782392945</v>
      </c>
      <c r="AP84" s="4">
        <f t="shared" si="89"/>
        <v>-3.0205766663892746</v>
      </c>
      <c r="AQ84" s="4">
        <f t="shared" si="89"/>
        <v>-5.6674328729627064</v>
      </c>
      <c r="AR84" s="4">
        <f t="shared" si="89"/>
        <v>-7.533188036340448</v>
      </c>
      <c r="AS84" s="4">
        <f t="shared" si="89"/>
        <v>-5.5646202986007438</v>
      </c>
      <c r="AT84" s="4">
        <f t="shared" si="89"/>
        <v>-5.7742900945645772</v>
      </c>
      <c r="AU84" s="4">
        <f t="shared" si="89"/>
        <v>-7.603837511935609</v>
      </c>
      <c r="AV84" s="4">
        <f t="shared" si="89"/>
        <v>-5.4254845269783232</v>
      </c>
      <c r="AW84" s="4">
        <f t="shared" si="89"/>
        <v>-4.4360872919441476</v>
      </c>
      <c r="AY84" s="2">
        <f t="shared" si="80"/>
        <v>59.507848201577225</v>
      </c>
      <c r="AZ84" s="2">
        <f t="shared" si="80"/>
        <v>60.815699494754384</v>
      </c>
      <c r="BA84" s="2">
        <f t="shared" si="80"/>
        <v>62.698205056678439</v>
      </c>
      <c r="BB84" s="2">
        <f t="shared" si="80"/>
        <v>62.386999047993477</v>
      </c>
      <c r="BC84" s="2">
        <f t="shared" si="80"/>
        <v>64.801523694932641</v>
      </c>
      <c r="BD84" s="2">
        <f t="shared" si="80"/>
        <v>65.942741586012346</v>
      </c>
      <c r="BE84" s="2">
        <f t="shared" si="80"/>
        <v>64.797755494419945</v>
      </c>
      <c r="BF84" s="2">
        <f t="shared" si="80"/>
        <v>61.666483955678117</v>
      </c>
      <c r="BG84" s="2">
        <f t="shared" si="80"/>
        <v>62.631841031053732</v>
      </c>
      <c r="BH84" s="2">
        <f t="shared" si="80"/>
        <v>59.545818157550087</v>
      </c>
      <c r="BI84" s="2">
        <f t="shared" si="80"/>
        <v>52.897956482207626</v>
      </c>
      <c r="BJ84" s="2">
        <f t="shared" si="80"/>
        <v>54.209760147815572</v>
      </c>
      <c r="BK84" s="2">
        <f t="shared" si="80"/>
        <v>57.154795653917361</v>
      </c>
      <c r="BL84" s="2">
        <f t="shared" si="80"/>
        <v>52.441768535383702</v>
      </c>
      <c r="BM84" s="2">
        <f t="shared" si="80"/>
        <v>47.141950102975443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65.7684717948718</v>
      </c>
      <c r="DL84" s="2">
        <f t="shared" si="90"/>
        <v>69.287714301345872</v>
      </c>
      <c r="DM84" s="2">
        <f t="shared" si="90"/>
        <v>71.079707692307679</v>
      </c>
      <c r="DN84" s="2">
        <f t="shared" si="90"/>
        <v>73.795817948717954</v>
      </c>
      <c r="DO84" s="2">
        <f t="shared" si="90"/>
        <v>78.028130211182841</v>
      </c>
      <c r="DP84" s="2">
        <f t="shared" si="90"/>
        <v>77.936584615384604</v>
      </c>
      <c r="DQ84" s="2">
        <f t="shared" si="90"/>
        <v>76.28617868475763</v>
      </c>
      <c r="DR84" s="2">
        <f t="shared" si="90"/>
        <v>75.117760148812806</v>
      </c>
      <c r="DS84" s="2">
        <f t="shared" si="90"/>
        <v>73.410577673545973</v>
      </c>
      <c r="DT84" s="2">
        <f t="shared" si="90"/>
        <v>71.098071857410886</v>
      </c>
      <c r="DU84" s="2">
        <f t="shared" si="90"/>
        <v>65.592111257035654</v>
      </c>
      <c r="DV84" s="2">
        <f t="shared" si="90"/>
        <v>67.999600187617261</v>
      </c>
      <c r="DW84" s="2">
        <f t="shared" si="90"/>
        <v>66.558860925703016</v>
      </c>
      <c r="DX84" s="2">
        <f t="shared" si="90"/>
        <v>56.016265528686567</v>
      </c>
      <c r="DY84" s="2">
        <f t="shared" si="90"/>
        <v>48.89761988795518</v>
      </c>
      <c r="EA84" s="2">
        <f>CE$228*$B84+CE$229</f>
        <v>58.26120611761192</v>
      </c>
      <c r="EB84" s="2">
        <f t="shared" si="91"/>
        <v>59.251851315908482</v>
      </c>
      <c r="EC84" s="2">
        <f t="shared" si="91"/>
        <v>61.050115329528552</v>
      </c>
      <c r="ED84" s="2">
        <f t="shared" si="91"/>
        <v>60.131391555247212</v>
      </c>
      <c r="EE84" s="2">
        <f t="shared" si="91"/>
        <v>62.416312852403607</v>
      </c>
      <c r="EF84" s="2">
        <f t="shared" si="91"/>
        <v>63.540981803906689</v>
      </c>
      <c r="EG84" s="2">
        <f t="shared" si="91"/>
        <v>62.82294185003532</v>
      </c>
      <c r="EH84" s="2">
        <f t="shared" si="91"/>
        <v>59.2125040107342</v>
      </c>
      <c r="EI84" s="2">
        <f t="shared" si="91"/>
        <v>60.421855998642556</v>
      </c>
      <c r="EJ84" s="2">
        <f t="shared" si="91"/>
        <v>57.110344381836271</v>
      </c>
      <c r="EK84" s="2">
        <f t="shared" si="91"/>
        <v>50.042295177805009</v>
      </c>
      <c r="EL84" s="2">
        <f t="shared" si="91"/>
        <v>51.358987578204975</v>
      </c>
      <c r="EM84" s="2">
        <f t="shared" si="91"/>
        <v>54.606238582256857</v>
      </c>
      <c r="EN84" s="2">
        <f t="shared" si="91"/>
        <v>51.521434296778409</v>
      </c>
      <c r="EO84" s="2">
        <f t="shared" si="91"/>
        <v>46.613302241361517</v>
      </c>
      <c r="EQ84" s="2">
        <f t="shared" si="92"/>
        <v>55.769133504486895</v>
      </c>
      <c r="ER84" s="2">
        <f t="shared" si="92"/>
        <v>57.11876602679196</v>
      </c>
      <c r="ES84" s="2">
        <f t="shared" si="92"/>
        <v>58.649830922070777</v>
      </c>
      <c r="ET84" s="2">
        <f t="shared" si="92"/>
        <v>59.221046132061971</v>
      </c>
      <c r="EU84" s="2">
        <f t="shared" si="92"/>
        <v>61.015828421979464</v>
      </c>
      <c r="EV84" s="2">
        <f t="shared" si="92"/>
        <v>62.899821458877724</v>
      </c>
      <c r="EW84" s="2">
        <f t="shared" si="92"/>
        <v>61.456703074038153</v>
      </c>
      <c r="EX84" s="2">
        <f t="shared" si="92"/>
        <v>58.204700924120132</v>
      </c>
      <c r="EY84" s="2">
        <f t="shared" si="92"/>
        <v>59.857539770154503</v>
      </c>
      <c r="EZ84" s="2">
        <f t="shared" si="92"/>
        <v>54.624240097794669</v>
      </c>
      <c r="FA84" s="2">
        <f t="shared" si="92"/>
        <v>49.588203018943354</v>
      </c>
      <c r="FB84" s="2">
        <f t="shared" si="92"/>
        <v>53.042456635596537</v>
      </c>
      <c r="FC84" s="2">
        <f t="shared" si="92"/>
        <v>55.218159276016806</v>
      </c>
      <c r="FD84" s="2">
        <f t="shared" si="92"/>
        <v>54.255998081420401</v>
      </c>
      <c r="FE84" s="2">
        <f t="shared" si="92"/>
        <v>47.61187955199911</v>
      </c>
      <c r="FG84" s="2">
        <f t="shared" si="93"/>
        <v>0.83393200463395389</v>
      </c>
      <c r="FH84" s="2">
        <f t="shared" si="93"/>
        <v>0.84413754867686408</v>
      </c>
      <c r="FI84" s="2">
        <f t="shared" si="93"/>
        <v>0.83564178191334093</v>
      </c>
      <c r="FJ84" s="2">
        <f t="shared" si="93"/>
        <v>0.83491853805257543</v>
      </c>
      <c r="FK84" s="2">
        <f t="shared" si="93"/>
        <v>0.84720155719430534</v>
      </c>
      <c r="FL84" s="2">
        <f t="shared" si="93"/>
        <v>0.83315079812509885</v>
      </c>
      <c r="FM84" s="2">
        <f t="shared" si="93"/>
        <v>0.85329656089731631</v>
      </c>
      <c r="FN84" s="2">
        <f t="shared" si="93"/>
        <v>0.84569816806408316</v>
      </c>
      <c r="FO84" s="2">
        <f t="shared" si="93"/>
        <v>0.82984387230187806</v>
      </c>
      <c r="FP84" s="2">
        <f t="shared" si="93"/>
        <v>0.82585268567290526</v>
      </c>
      <c r="FQ84" s="2">
        <f t="shared" si="93"/>
        <v>0.8163492640158786</v>
      </c>
      <c r="FR84" s="2">
        <f t="shared" si="93"/>
        <v>0.82869924027169684</v>
      </c>
      <c r="FS84" s="2">
        <f t="shared" si="93"/>
        <v>0.78678355466876226</v>
      </c>
      <c r="FT84" s="2">
        <f t="shared" si="93"/>
        <v>0.79528900388559054</v>
      </c>
      <c r="FU84" s="2">
        <f t="shared" si="93"/>
        <v>0.7686052011461092</v>
      </c>
      <c r="FW84" s="2">
        <f t="shared" si="82"/>
        <v>2.9885861741884172E-5</v>
      </c>
      <c r="FX84" s="2">
        <f t="shared" si="82"/>
        <v>1.7159520501051364E-4</v>
      </c>
      <c r="FY84" s="2">
        <f t="shared" si="82"/>
        <v>1.4839980251718634E-4</v>
      </c>
      <c r="FZ84" s="2">
        <f t="shared" si="82"/>
        <v>1.493861092679958E-4</v>
      </c>
      <c r="GA84" s="2">
        <f t="shared" si="82"/>
        <v>1.7889471235398008E-4</v>
      </c>
      <c r="GB84" s="2">
        <f t="shared" si="82"/>
        <v>2.1064543145691688E-4</v>
      </c>
      <c r="GC84" s="2">
        <f t="shared" si="82"/>
        <v>2.1189614008848732E-4</v>
      </c>
      <c r="GD84" s="2">
        <f t="shared" si="82"/>
        <v>2.2843209616707887E-4</v>
      </c>
      <c r="GE84" s="2">
        <f t="shared" si="82"/>
        <v>2.2248436730332925E-4</v>
      </c>
      <c r="GF84" s="2">
        <f t="shared" si="82"/>
        <v>1.8156828726628615E-4</v>
      </c>
      <c r="GG84" s="2">
        <f t="shared" si="82"/>
        <v>1.6266073828980447E-4</v>
      </c>
      <c r="GH84" s="2">
        <f t="shared" si="82"/>
        <v>1.3245700769923171E-4</v>
      </c>
      <c r="GI84" s="2">
        <f t="shared" si="82"/>
        <v>1.0037772019322222E-4</v>
      </c>
      <c r="GJ84" s="2">
        <f t="shared" si="82"/>
        <v>7.0526698372135833E-5</v>
      </c>
      <c r="GK84" s="2">
        <f t="shared" si="82"/>
        <v>6.8737053472273351E-5</v>
      </c>
      <c r="GM84" s="86">
        <f t="shared" si="83"/>
        <v>0.55994578489191582</v>
      </c>
      <c r="GN84" s="86">
        <f t="shared" si="83"/>
        <v>0.62468705026080751</v>
      </c>
      <c r="GO84" s="86">
        <f t="shared" si="83"/>
        <v>0.62872876984168335</v>
      </c>
      <c r="GP84" s="86">
        <f t="shared" si="83"/>
        <v>0.6328283667470187</v>
      </c>
      <c r="GQ84" s="86">
        <f t="shared" si="83"/>
        <v>0.67457600580613719</v>
      </c>
      <c r="GR84" s="86">
        <f t="shared" si="83"/>
        <v>0.64880663524289583</v>
      </c>
      <c r="GS84" s="86">
        <f t="shared" si="83"/>
        <v>0.66926334427213974</v>
      </c>
      <c r="GT84" s="86">
        <f t="shared" si="83"/>
        <v>0.68032297156863186</v>
      </c>
      <c r="GU84" s="86">
        <f t="shared" si="83"/>
        <v>0.65359346713894173</v>
      </c>
      <c r="GV84" s="86">
        <f t="shared" si="83"/>
        <v>0.65597030308316218</v>
      </c>
      <c r="GW84" s="86">
        <f t="shared" si="83"/>
        <v>0.62925824787761919</v>
      </c>
      <c r="GX84" s="86">
        <f t="shared" si="83"/>
        <v>0.63098034734670982</v>
      </c>
      <c r="GY84" s="86">
        <f t="shared" si="83"/>
        <v>0.55443288557099646</v>
      </c>
      <c r="GZ84" s="86">
        <f t="shared" si="83"/>
        <v>0.58833006339364591</v>
      </c>
      <c r="HA84" s="86">
        <f t="shared" si="83"/>
        <v>0.55122279253174322</v>
      </c>
      <c r="HC84" s="86">
        <f t="shared" si="73"/>
        <v>3.3956825179341847E-5</v>
      </c>
      <c r="HD84" s="86">
        <f t="shared" si="73"/>
        <v>1.1738310653558119E-4</v>
      </c>
      <c r="HE84" s="86">
        <f t="shared" si="73"/>
        <v>9.4169257845147156E-5</v>
      </c>
      <c r="HF84" s="86">
        <f t="shared" si="73"/>
        <v>1.4584933590364949E-4</v>
      </c>
      <c r="HG84" s="86">
        <f t="shared" si="87"/>
        <v>2.2642394295430886E-4</v>
      </c>
      <c r="HH84" s="86">
        <f t="shared" si="87"/>
        <v>1.6069532271279242E-4</v>
      </c>
      <c r="HI84" s="86">
        <f t="shared" si="87"/>
        <v>8.5913280167480621E-5</v>
      </c>
      <c r="HJ84" s="86">
        <f t="shared" si="87"/>
        <v>1.9337875757194663E-4</v>
      </c>
      <c r="HK84" s="86">
        <f t="shared" si="87"/>
        <v>1.7415250038566691E-4</v>
      </c>
      <c r="HL84" s="86">
        <f t="shared" si="87"/>
        <v>9.8859452703460381E-5</v>
      </c>
      <c r="HM84" s="86">
        <f t="shared" si="87"/>
        <v>8.0950152788444063E-5</v>
      </c>
      <c r="HN84" s="86">
        <f t="shared" si="87"/>
        <v>1.513721478321607E-4</v>
      </c>
      <c r="HO84" s="86">
        <f t="shared" si="87"/>
        <v>6.9131889203690605E-6</v>
      </c>
      <c r="HP84" s="86">
        <f t="shared" si="87"/>
        <v>1.0860102023079223E-6</v>
      </c>
      <c r="HQ84" s="86">
        <f t="shared" si="87"/>
        <v>1.9895644371939902E-7</v>
      </c>
      <c r="HS84" s="86">
        <f t="shared" si="84"/>
        <v>1.0268012498086397E-65</v>
      </c>
      <c r="HT84" s="86">
        <f t="shared" si="84"/>
        <v>4.8010025508639051E-47</v>
      </c>
      <c r="HU84" s="86">
        <f t="shared" si="84"/>
        <v>1.2108701639913395E-49</v>
      </c>
      <c r="HV84" s="86">
        <f t="shared" si="84"/>
        <v>1.0496990453534448E-46</v>
      </c>
      <c r="HW84" s="86">
        <f t="shared" si="84"/>
        <v>2.3407023664677306E-47</v>
      </c>
      <c r="HX84" s="86">
        <f t="shared" si="84"/>
        <v>4.3292760842528491E-50</v>
      </c>
      <c r="HY84" s="86">
        <f t="shared" si="84"/>
        <v>2.8781934974047425E-52</v>
      </c>
      <c r="HZ84" s="86">
        <f t="shared" si="84"/>
        <v>8.518177009607885E-49</v>
      </c>
      <c r="IA84" s="86">
        <f t="shared" si="84"/>
        <v>6.8887932277243269E-50</v>
      </c>
      <c r="IB84" s="86">
        <f t="shared" si="84"/>
        <v>1.8593666526179722E-52</v>
      </c>
      <c r="IC84" s="86">
        <f t="shared" si="84"/>
        <v>4.2053076678953968E-56</v>
      </c>
      <c r="ID84" s="86">
        <f t="shared" si="84"/>
        <v>5.1943721168693784E-50</v>
      </c>
      <c r="IE84" s="86">
        <f t="shared" si="84"/>
        <v>7.1745527761049407E-68</v>
      </c>
      <c r="IF84" s="86">
        <f t="shared" si="84"/>
        <v>1.2396651891028748E-46</v>
      </c>
      <c r="IG84" s="86">
        <f t="shared" si="84"/>
        <v>4.9796236927775382E-27</v>
      </c>
      <c r="II84" s="86">
        <f t="shared" si="85"/>
        <v>5.5954999634756819E-231</v>
      </c>
      <c r="IJ84" s="86">
        <f t="shared" si="85"/>
        <v>7.1278044565969427E-141</v>
      </c>
      <c r="IK84" s="86">
        <f t="shared" si="85"/>
        <v>1.0216211377888739E-151</v>
      </c>
      <c r="IL84" s="86">
        <f t="shared" si="85"/>
        <v>1.6341711583364137E-143</v>
      </c>
      <c r="IM84" s="86">
        <f t="shared" si="85"/>
        <v>4.4917745007453852E-147</v>
      </c>
      <c r="IN84" s="86">
        <f t="shared" si="85"/>
        <v>4.9531447270301619E-155</v>
      </c>
      <c r="IO84" s="86">
        <f t="shared" si="85"/>
        <v>3.112649371425823E-161</v>
      </c>
      <c r="IP84" s="86">
        <f t="shared" si="85"/>
        <v>5.69223627321571E-149</v>
      </c>
      <c r="IQ84" s="86">
        <f t="shared" si="85"/>
        <v>1.293225648637912E-153</v>
      </c>
      <c r="IR84" s="86">
        <f t="shared" si="85"/>
        <v>3.001575918051848E-163</v>
      </c>
      <c r="IS84" s="86">
        <f t="shared" si="85"/>
        <v>4.4138114328977252E-174</v>
      </c>
      <c r="IT84" s="86">
        <f t="shared" si="85"/>
        <v>1.067652239450689E-155</v>
      </c>
      <c r="IU84" s="86">
        <f t="shared" si="85"/>
        <v>4.6312189307894276E-207</v>
      </c>
      <c r="IV84" s="86">
        <f t="shared" si="85"/>
        <v>4.3842613790188236E-57</v>
      </c>
      <c r="IW84" s="86">
        <f t="shared" si="85"/>
        <v>3.032518539861647E-93</v>
      </c>
      <c r="IY84" s="86">
        <f t="shared" si="86"/>
        <v>0.55997974171709519</v>
      </c>
      <c r="IZ84" s="86">
        <f t="shared" si="86"/>
        <v>0.62480443336734304</v>
      </c>
      <c r="JA84" s="86">
        <f t="shared" si="86"/>
        <v>0.62882293909952847</v>
      </c>
      <c r="JB84" s="86">
        <f t="shared" si="86"/>
        <v>0.63297421608292237</v>
      </c>
      <c r="JC84" s="86">
        <f t="shared" si="86"/>
        <v>0.67480242974909155</v>
      </c>
      <c r="JD84" s="86">
        <f t="shared" si="86"/>
        <v>0.64896733056560862</v>
      </c>
      <c r="JE84" s="86">
        <f t="shared" si="86"/>
        <v>0.66934925755230723</v>
      </c>
      <c r="JF84" s="86">
        <f t="shared" si="86"/>
        <v>0.68051635032620383</v>
      </c>
      <c r="JG84" s="86">
        <f t="shared" si="86"/>
        <v>0.65376761963932739</v>
      </c>
      <c r="JH84" s="86">
        <f t="shared" si="86"/>
        <v>0.65606916253586567</v>
      </c>
      <c r="JI84" s="86">
        <f t="shared" si="86"/>
        <v>0.62933919803040761</v>
      </c>
      <c r="JJ84" s="86">
        <f t="shared" si="86"/>
        <v>0.63113171949454194</v>
      </c>
      <c r="JK84" s="86">
        <f t="shared" si="86"/>
        <v>0.55443979875991678</v>
      </c>
      <c r="JL84" s="86">
        <f t="shared" si="86"/>
        <v>0.58833114940384823</v>
      </c>
      <c r="JM84" s="86">
        <f t="shared" si="86"/>
        <v>0.55122299148818699</v>
      </c>
    </row>
    <row r="85" spans="2:273" x14ac:dyDescent="0.25">
      <c r="B85" s="2">
        <v>58</v>
      </c>
      <c r="C85" s="37">
        <v>204.45500000000001</v>
      </c>
      <c r="D85" s="37">
        <v>208.917</v>
      </c>
      <c r="E85" s="37">
        <v>223.16399999999999</v>
      </c>
      <c r="F85" s="37">
        <v>218.98400000000001</v>
      </c>
      <c r="G85" s="37">
        <v>205.69800000000001</v>
      </c>
      <c r="H85" s="37">
        <v>206.25800000000001</v>
      </c>
      <c r="I85" s="37">
        <v>215.35499999999999</v>
      </c>
      <c r="J85" s="37">
        <v>197.661</v>
      </c>
      <c r="K85" s="37">
        <v>201.67699999999999</v>
      </c>
      <c r="L85" s="37">
        <v>210.37100000000001</v>
      </c>
      <c r="M85" s="37">
        <v>199.71</v>
      </c>
      <c r="N85" s="37">
        <v>199.19399999999999</v>
      </c>
      <c r="O85" s="37">
        <v>200.839</v>
      </c>
      <c r="P85" s="37">
        <v>179.29</v>
      </c>
      <c r="Q85" s="37">
        <v>156.952</v>
      </c>
      <c r="S85" s="4">
        <f t="shared" si="88"/>
        <v>206.91172169786856</v>
      </c>
      <c r="T85" s="4">
        <f t="shared" si="88"/>
        <v>216.17890911753341</v>
      </c>
      <c r="U85" s="4">
        <f t="shared" si="88"/>
        <v>231.49286911299359</v>
      </c>
      <c r="V85" s="4">
        <f t="shared" si="88"/>
        <v>227.84940013466937</v>
      </c>
      <c r="W85" s="4">
        <f t="shared" si="88"/>
        <v>199.32378058543472</v>
      </c>
      <c r="X85" s="4">
        <f t="shared" si="88"/>
        <v>199.53963285619906</v>
      </c>
      <c r="Y85" s="4">
        <f t="shared" si="88"/>
        <v>210.06404286743788</v>
      </c>
      <c r="Z85" s="4">
        <f t="shared" si="88"/>
        <v>191.45238397258919</v>
      </c>
      <c r="AA85" s="4">
        <f t="shared" si="88"/>
        <v>196.24740244752329</v>
      </c>
      <c r="AB85" s="4">
        <f t="shared" si="88"/>
        <v>214.58828035793718</v>
      </c>
      <c r="AC85" s="4">
        <f t="shared" si="88"/>
        <v>196.31571831003268</v>
      </c>
      <c r="AD85" s="4">
        <f t="shared" si="88"/>
        <v>198.54552877628763</v>
      </c>
      <c r="AE85" s="4">
        <f t="shared" si="88"/>
        <v>207.64903509025208</v>
      </c>
      <c r="AF85" s="4">
        <f t="shared" si="88"/>
        <v>179.08781315264315</v>
      </c>
      <c r="AG85" s="4">
        <f t="shared" si="88"/>
        <v>160.25424129587194</v>
      </c>
      <c r="AI85" s="4">
        <f t="shared" si="89"/>
        <v>-2.4567216978685451</v>
      </c>
      <c r="AJ85" s="4">
        <f t="shared" si="89"/>
        <v>-7.2619091175334063</v>
      </c>
      <c r="AK85" s="4">
        <f t="shared" si="89"/>
        <v>-8.3288691129936012</v>
      </c>
      <c r="AL85" s="4">
        <f t="shared" si="89"/>
        <v>-8.8654001346693576</v>
      </c>
      <c r="AM85" s="4">
        <f t="shared" si="89"/>
        <v>6.3742194145652888</v>
      </c>
      <c r="AN85" s="4">
        <f t="shared" si="89"/>
        <v>6.7183671438009469</v>
      </c>
      <c r="AO85" s="4">
        <f t="shared" si="89"/>
        <v>5.290957132562113</v>
      </c>
      <c r="AP85" s="4">
        <f t="shared" si="89"/>
        <v>6.2086160274108124</v>
      </c>
      <c r="AQ85" s="4">
        <f t="shared" si="89"/>
        <v>5.4295975524767073</v>
      </c>
      <c r="AR85" s="4">
        <f t="shared" si="89"/>
        <v>-4.2172803579371703</v>
      </c>
      <c r="AS85" s="4">
        <f t="shared" si="89"/>
        <v>3.3942816899673289</v>
      </c>
      <c r="AT85" s="4">
        <f t="shared" si="89"/>
        <v>0.6484712237123631</v>
      </c>
      <c r="AU85" s="4">
        <f t="shared" si="89"/>
        <v>-6.8100350902520859</v>
      </c>
      <c r="AV85" s="4">
        <f t="shared" si="89"/>
        <v>0.20218684735684178</v>
      </c>
      <c r="AW85" s="4">
        <f t="shared" si="89"/>
        <v>-3.3022412958719372</v>
      </c>
      <c r="AY85" s="2">
        <f t="shared" si="80"/>
        <v>59.287993987421032</v>
      </c>
      <c r="AZ85" s="2">
        <f t="shared" si="80"/>
        <v>60.563503709217926</v>
      </c>
      <c r="BA85" s="2">
        <f t="shared" si="80"/>
        <v>62.4450186041501</v>
      </c>
      <c r="BB85" s="2">
        <f t="shared" si="80"/>
        <v>62.121965300416562</v>
      </c>
      <c r="BC85" s="2">
        <f t="shared" si="80"/>
        <v>64.513811314038847</v>
      </c>
      <c r="BD85" s="2">
        <f t="shared" si="80"/>
        <v>65.671902132360515</v>
      </c>
      <c r="BE85" s="2">
        <f t="shared" si="80"/>
        <v>64.531331460071556</v>
      </c>
      <c r="BF85" s="2">
        <f t="shared" si="80"/>
        <v>61.374157602163429</v>
      </c>
      <c r="BG85" s="2">
        <f t="shared" si="80"/>
        <v>62.335926507815593</v>
      </c>
      <c r="BH85" s="2">
        <f t="shared" si="80"/>
        <v>59.254297132237326</v>
      </c>
      <c r="BI85" s="2">
        <f t="shared" si="80"/>
        <v>52.683445111571594</v>
      </c>
      <c r="BJ85" s="2">
        <f t="shared" si="80"/>
        <v>53.983971507945824</v>
      </c>
      <c r="BK85" s="2">
        <f t="shared" si="80"/>
        <v>56.930589336500319</v>
      </c>
      <c r="BL85" s="2">
        <f t="shared" si="80"/>
        <v>52.329253593326087</v>
      </c>
      <c r="BM85" s="2">
        <f t="shared" si="80"/>
        <v>47.035534964411767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65.925570580296906</v>
      </c>
      <c r="DL85" s="2">
        <f t="shared" si="90"/>
        <v>69.469955684429365</v>
      </c>
      <c r="DM85" s="2">
        <f t="shared" si="90"/>
        <v>71.278005668016192</v>
      </c>
      <c r="DN85" s="2">
        <f t="shared" si="90"/>
        <v>74.017668758434553</v>
      </c>
      <c r="DO85" s="2">
        <f t="shared" si="90"/>
        <v>78.314693401903924</v>
      </c>
      <c r="DP85" s="2">
        <f t="shared" si="90"/>
        <v>78.231278137651799</v>
      </c>
      <c r="DQ85" s="2">
        <f t="shared" si="90"/>
        <v>76.499586606849761</v>
      </c>
      <c r="DR85" s="2">
        <f t="shared" si="90"/>
        <v>75.339504431557089</v>
      </c>
      <c r="DS85" s="2">
        <f t="shared" si="90"/>
        <v>73.597191744840529</v>
      </c>
      <c r="DT85" s="2">
        <f t="shared" si="90"/>
        <v>71.302721106941846</v>
      </c>
      <c r="DU85" s="2">
        <f t="shared" si="90"/>
        <v>65.75236772983115</v>
      </c>
      <c r="DV85" s="2">
        <f t="shared" si="90"/>
        <v>68.190974859287053</v>
      </c>
      <c r="DW85" s="2">
        <f t="shared" si="90"/>
        <v>66.821242477295087</v>
      </c>
      <c r="DX85" s="2">
        <f t="shared" si="90"/>
        <v>56.134302750118522</v>
      </c>
      <c r="DY85" s="2">
        <f t="shared" si="90"/>
        <v>48.918619607843141</v>
      </c>
      <c r="EA85" s="2">
        <f t="shared" ref="EA85:EL116" si="94">CE$228*$B85+CE$229</f>
        <v>58.082595527841072</v>
      </c>
      <c r="EB85" s="2">
        <f t="shared" si="91"/>
        <v>59.064164782490735</v>
      </c>
      <c r="EC85" s="2">
        <f t="shared" si="91"/>
        <v>60.86101913594419</v>
      </c>
      <c r="ED85" s="2">
        <f t="shared" si="91"/>
        <v>59.97705376198283</v>
      </c>
      <c r="EE85" s="2">
        <f t="shared" si="91"/>
        <v>62.244055905243641</v>
      </c>
      <c r="EF85" s="2">
        <f t="shared" si="91"/>
        <v>63.378204738404207</v>
      </c>
      <c r="EG85" s="2">
        <f t="shared" si="91"/>
        <v>62.655093723162672</v>
      </c>
      <c r="EH85" s="2">
        <f t="shared" si="91"/>
        <v>59.050599568299177</v>
      </c>
      <c r="EI85" s="2">
        <f t="shared" si="91"/>
        <v>60.230183571461438</v>
      </c>
      <c r="EJ85" s="2">
        <f t="shared" si="91"/>
        <v>56.937777552204182</v>
      </c>
      <c r="EK85" s="2">
        <f t="shared" si="91"/>
        <v>50.002172474865525</v>
      </c>
      <c r="EL85" s="2">
        <f t="shared" si="91"/>
        <v>51.305351973609369</v>
      </c>
      <c r="EM85" s="2">
        <f t="shared" si="91"/>
        <v>54.486004868154161</v>
      </c>
      <c r="EN85" s="2">
        <f t="shared" si="91"/>
        <v>51.435741296723975</v>
      </c>
      <c r="EO85" s="2">
        <f t="shared" si="91"/>
        <v>46.518406098791537</v>
      </c>
      <c r="EQ85" s="2">
        <f t="shared" si="92"/>
        <v>55.629913577850637</v>
      </c>
      <c r="ER85" s="2">
        <f t="shared" si="92"/>
        <v>56.972027107703795</v>
      </c>
      <c r="ES85" s="2">
        <f t="shared" si="92"/>
        <v>58.506971164694711</v>
      </c>
      <c r="ET85" s="2">
        <f t="shared" si="92"/>
        <v>59.084289605354051</v>
      </c>
      <c r="EU85" s="2">
        <f t="shared" si="92"/>
        <v>60.871835072071065</v>
      </c>
      <c r="EV85" s="2">
        <f t="shared" si="92"/>
        <v>62.750544570458771</v>
      </c>
      <c r="EW85" s="2">
        <f t="shared" si="92"/>
        <v>61.316424668289166</v>
      </c>
      <c r="EX85" s="2">
        <f t="shared" si="92"/>
        <v>58.063540458597686</v>
      </c>
      <c r="EY85" s="2">
        <f t="shared" si="92"/>
        <v>59.676963176976173</v>
      </c>
      <c r="EZ85" s="2">
        <f t="shared" si="92"/>
        <v>54.500191085955848</v>
      </c>
      <c r="FA85" s="2">
        <f t="shared" si="92"/>
        <v>49.557588064177523</v>
      </c>
      <c r="FB85" s="2">
        <f t="shared" si="92"/>
        <v>52.956068575515694</v>
      </c>
      <c r="FC85" s="2">
        <f t="shared" si="92"/>
        <v>55.086823336124667</v>
      </c>
      <c r="FD85" s="2">
        <f t="shared" si="92"/>
        <v>54.108641223934455</v>
      </c>
      <c r="FE85" s="2">
        <f t="shared" si="92"/>
        <v>47.493404553274303</v>
      </c>
      <c r="FG85" s="2">
        <f t="shared" si="93"/>
        <v>0.84629827027363225</v>
      </c>
      <c r="FH85" s="2">
        <f t="shared" si="93"/>
        <v>0.85587519767735076</v>
      </c>
      <c r="FI85" s="2">
        <f t="shared" si="93"/>
        <v>0.84790394978284878</v>
      </c>
      <c r="FJ85" s="2">
        <f t="shared" si="93"/>
        <v>0.84722479959762298</v>
      </c>
      <c r="FK85" s="2">
        <f t="shared" si="93"/>
        <v>0.8587470738833749</v>
      </c>
      <c r="FL85" s="2">
        <f t="shared" si="93"/>
        <v>0.84556446340478719</v>
      </c>
      <c r="FM85" s="2">
        <f t="shared" si="93"/>
        <v>0.8644552189804513</v>
      </c>
      <c r="FN85" s="2">
        <f t="shared" si="93"/>
        <v>0.85733815272290714</v>
      </c>
      <c r="FO85" s="2">
        <f t="shared" si="93"/>
        <v>0.84245705068424437</v>
      </c>
      <c r="FP85" s="2">
        <f t="shared" si="93"/>
        <v>0.83870421410056095</v>
      </c>
      <c r="FQ85" s="2">
        <f t="shared" si="93"/>
        <v>0.82975754360864806</v>
      </c>
      <c r="FR85" s="2">
        <f t="shared" si="93"/>
        <v>0.84138104873638087</v>
      </c>
      <c r="FS85" s="2">
        <f t="shared" si="93"/>
        <v>0.8018264082806229</v>
      </c>
      <c r="FT85" s="2">
        <f t="shared" si="93"/>
        <v>0.80987678699538967</v>
      </c>
      <c r="FU85" s="2">
        <f t="shared" si="93"/>
        <v>0.78457942186778917</v>
      </c>
      <c r="FW85" s="2">
        <f t="shared" si="82"/>
        <v>3.276910128866086E-5</v>
      </c>
      <c r="FX85" s="2">
        <f t="shared" si="82"/>
        <v>1.8814728604157958E-4</v>
      </c>
      <c r="FY85" s="2">
        <f t="shared" si="82"/>
        <v>1.6271481812782037E-4</v>
      </c>
      <c r="FZ85" s="2">
        <f t="shared" si="82"/>
        <v>1.6379625090516973E-4</v>
      </c>
      <c r="GA85" s="2">
        <f t="shared" si="82"/>
        <v>1.9615076604923563E-4</v>
      </c>
      <c r="GB85" s="2">
        <f t="shared" si="82"/>
        <v>2.3096342891122662E-4</v>
      </c>
      <c r="GC85" s="2">
        <f t="shared" si="82"/>
        <v>2.3233474775165189E-4</v>
      </c>
      <c r="GD85" s="2">
        <f t="shared" si="82"/>
        <v>2.5046529281288392E-4</v>
      </c>
      <c r="GE85" s="2">
        <f t="shared" si="82"/>
        <v>2.4394402149912023E-4</v>
      </c>
      <c r="GF85" s="2">
        <f t="shared" si="82"/>
        <v>1.9908218070016878E-4</v>
      </c>
      <c r="GG85" s="2">
        <f t="shared" si="82"/>
        <v>1.7835115400038714E-4</v>
      </c>
      <c r="GH85" s="2">
        <f t="shared" si="82"/>
        <v>1.4523436488766888E-4</v>
      </c>
      <c r="GI85" s="2">
        <f t="shared" si="82"/>
        <v>1.1006091571175466E-4</v>
      </c>
      <c r="GJ85" s="2">
        <f t="shared" si="82"/>
        <v>7.7330460832237882E-5</v>
      </c>
      <c r="GK85" s="2">
        <f t="shared" si="82"/>
        <v>7.5368180585820089E-5</v>
      </c>
      <c r="GM85" s="86">
        <f t="shared" si="83"/>
        <v>0.57308019089416895</v>
      </c>
      <c r="GN85" s="86">
        <f t="shared" si="83"/>
        <v>0.63616361679592437</v>
      </c>
      <c r="GO85" s="86">
        <f t="shared" si="83"/>
        <v>0.64565153865043035</v>
      </c>
      <c r="GP85" s="86">
        <f t="shared" si="83"/>
        <v>0.65732429967761197</v>
      </c>
      <c r="GQ85" s="86">
        <f t="shared" si="83"/>
        <v>0.62399667193744668</v>
      </c>
      <c r="GR85" s="86">
        <f t="shared" si="83"/>
        <v>0.59896536020789448</v>
      </c>
      <c r="GS85" s="86">
        <f t="shared" si="83"/>
        <v>0.6272380444730834</v>
      </c>
      <c r="GT85" s="86">
        <f t="shared" si="83"/>
        <v>0.62369660470066368</v>
      </c>
      <c r="GU85" s="86">
        <f t="shared" si="83"/>
        <v>0.60711838339605984</v>
      </c>
      <c r="GV85" s="86">
        <f t="shared" si="83"/>
        <v>0.66337019947977915</v>
      </c>
      <c r="GW85" s="86">
        <f t="shared" si="83"/>
        <v>0.60548764939913657</v>
      </c>
      <c r="GX85" s="86">
        <f t="shared" si="83"/>
        <v>0.61800944265345692</v>
      </c>
      <c r="GY85" s="86">
        <f t="shared" si="83"/>
        <v>0.58742738042538334</v>
      </c>
      <c r="GZ85" s="86">
        <f t="shared" si="83"/>
        <v>0.58293799213216679</v>
      </c>
      <c r="HA85" s="86">
        <f t="shared" si="83"/>
        <v>0.58174841218629669</v>
      </c>
      <c r="HC85" s="86">
        <f t="shared" si="73"/>
        <v>6.363275698654348E-5</v>
      </c>
      <c r="HD85" s="86">
        <f t="shared" si="73"/>
        <v>2.0345709427765278E-4</v>
      </c>
      <c r="HE85" s="86">
        <f t="shared" si="73"/>
        <v>1.6628318706374829E-4</v>
      </c>
      <c r="HF85" s="86">
        <f t="shared" si="73"/>
        <v>2.501869396806258E-4</v>
      </c>
      <c r="HG85" s="86">
        <f t="shared" si="87"/>
        <v>3.8963104129736438E-4</v>
      </c>
      <c r="HH85" s="86">
        <f t="shared" si="87"/>
        <v>2.8695505036029258E-4</v>
      </c>
      <c r="HI85" s="86">
        <f t="shared" si="87"/>
        <v>1.5867251025971659E-4</v>
      </c>
      <c r="HJ85" s="86">
        <f t="shared" si="87"/>
        <v>3.4106368612197251E-4</v>
      </c>
      <c r="HK85" s="86">
        <f t="shared" si="87"/>
        <v>3.1043779400149904E-4</v>
      </c>
      <c r="HL85" s="86">
        <f t="shared" si="87"/>
        <v>1.8043032429200192E-4</v>
      </c>
      <c r="HM85" s="86">
        <f t="shared" si="87"/>
        <v>1.5054327197557764E-4</v>
      </c>
      <c r="HN85" s="86">
        <f t="shared" si="87"/>
        <v>2.6324359442526327E-4</v>
      </c>
      <c r="HO85" s="86">
        <f t="shared" si="87"/>
        <v>1.4265458687066299E-5</v>
      </c>
      <c r="HP85" s="86">
        <f t="shared" si="87"/>
        <v>2.6114196268466814E-6</v>
      </c>
      <c r="HQ85" s="86">
        <f t="shared" si="87"/>
        <v>5.149500626842644E-7</v>
      </c>
      <c r="HS85" s="86">
        <f t="shared" si="84"/>
        <v>5.7661878768078704E-64</v>
      </c>
      <c r="HT85" s="86">
        <f t="shared" si="84"/>
        <v>1.1465962447239797E-45</v>
      </c>
      <c r="HU85" s="86">
        <f t="shared" si="84"/>
        <v>3.3878300493599147E-48</v>
      </c>
      <c r="HV85" s="86">
        <f t="shared" si="84"/>
        <v>2.4278298097595878E-45</v>
      </c>
      <c r="HW85" s="86">
        <f t="shared" si="84"/>
        <v>6.1549553537665257E-46</v>
      </c>
      <c r="HX85" s="86">
        <f t="shared" si="84"/>
        <v>1.4661392216920796E-48</v>
      </c>
      <c r="HY85" s="86">
        <f t="shared" si="84"/>
        <v>1.1354971346212237E-50</v>
      </c>
      <c r="HZ85" s="86">
        <f t="shared" si="84"/>
        <v>2.6530285146694896E-47</v>
      </c>
      <c r="IA85" s="86">
        <f t="shared" si="84"/>
        <v>2.3306820694147727E-48</v>
      </c>
      <c r="IB85" s="86">
        <f t="shared" si="84"/>
        <v>7.076274581980576E-51</v>
      </c>
      <c r="IC85" s="86">
        <f t="shared" si="84"/>
        <v>1.9615913856454065E-54</v>
      </c>
      <c r="ID85" s="86">
        <f t="shared" si="84"/>
        <v>1.4734784474543396E-48</v>
      </c>
      <c r="IE85" s="86">
        <f t="shared" si="84"/>
        <v>5.7488101914518273E-66</v>
      </c>
      <c r="IF85" s="86">
        <f t="shared" si="84"/>
        <v>2.3743738838690562E-45</v>
      </c>
      <c r="IG85" s="86">
        <f t="shared" si="84"/>
        <v>2.4530074920827781E-26</v>
      </c>
      <c r="II85" s="86">
        <f t="shared" si="85"/>
        <v>5.9778314854859571E-227</v>
      </c>
      <c r="IJ85" s="86">
        <f t="shared" si="85"/>
        <v>6.1319173637881245E-138</v>
      </c>
      <c r="IK85" s="86">
        <f t="shared" si="85"/>
        <v>1.3209817601138301E-148</v>
      </c>
      <c r="IL85" s="86">
        <f t="shared" si="85"/>
        <v>1.4349059647772179E-140</v>
      </c>
      <c r="IM85" s="86">
        <f t="shared" si="85"/>
        <v>5.4028098686342947E-144</v>
      </c>
      <c r="IN85" s="86">
        <f t="shared" si="85"/>
        <v>1.0143515889627466E-151</v>
      </c>
      <c r="IO85" s="86">
        <f t="shared" si="85"/>
        <v>8.7271127795065054E-158</v>
      </c>
      <c r="IP85" s="86">
        <f t="shared" si="85"/>
        <v>9.2513542066846231E-146</v>
      </c>
      <c r="IQ85" s="86">
        <f t="shared" si="85"/>
        <v>2.5916691885145626E-150</v>
      </c>
      <c r="IR85" s="86">
        <f t="shared" si="85"/>
        <v>8.0612545012482875E-160</v>
      </c>
      <c r="IS85" s="86">
        <f t="shared" si="85"/>
        <v>1.8117497887176567E-170</v>
      </c>
      <c r="IT85" s="86">
        <f t="shared" si="85"/>
        <v>1.5213025635464289E-152</v>
      </c>
      <c r="IU85" s="86">
        <f t="shared" si="85"/>
        <v>5.5751066485142167E-203</v>
      </c>
      <c r="IV85" s="86">
        <f t="shared" si="85"/>
        <v>5.0335104638036909E-56</v>
      </c>
      <c r="IW85" s="86">
        <f t="shared" si="85"/>
        <v>1.6922564744874135E-91</v>
      </c>
      <c r="IY85" s="86">
        <f t="shared" si="86"/>
        <v>0.57314382365115546</v>
      </c>
      <c r="IZ85" s="86">
        <f t="shared" si="86"/>
        <v>0.63636707389020197</v>
      </c>
      <c r="JA85" s="86">
        <f t="shared" si="86"/>
        <v>0.64581782183749414</v>
      </c>
      <c r="JB85" s="86">
        <f t="shared" si="86"/>
        <v>0.65757448661729256</v>
      </c>
      <c r="JC85" s="86">
        <f t="shared" si="86"/>
        <v>0.62438630297874409</v>
      </c>
      <c r="JD85" s="86">
        <f t="shared" si="86"/>
        <v>0.59925231525825473</v>
      </c>
      <c r="JE85" s="86">
        <f t="shared" si="86"/>
        <v>0.62739671698334309</v>
      </c>
      <c r="JF85" s="86">
        <f t="shared" si="86"/>
        <v>0.62403766838678565</v>
      </c>
      <c r="JG85" s="86">
        <f t="shared" si="86"/>
        <v>0.60742882119006136</v>
      </c>
      <c r="JH85" s="86">
        <f t="shared" si="86"/>
        <v>0.6635506298040712</v>
      </c>
      <c r="JI85" s="86">
        <f t="shared" si="86"/>
        <v>0.60563819267111219</v>
      </c>
      <c r="JJ85" s="86">
        <f t="shared" si="86"/>
        <v>0.61827268624788223</v>
      </c>
      <c r="JK85" s="86">
        <f t="shared" si="86"/>
        <v>0.58744164588407044</v>
      </c>
      <c r="JL85" s="86">
        <f t="shared" si="86"/>
        <v>0.58294060355179367</v>
      </c>
      <c r="JM85" s="86">
        <f t="shared" si="86"/>
        <v>0.5817489271363594</v>
      </c>
    </row>
    <row r="86" spans="2:273" x14ac:dyDescent="0.25">
      <c r="B86" s="2">
        <v>59</v>
      </c>
      <c r="C86" s="37">
        <v>192.12100000000001</v>
      </c>
      <c r="D86" s="37">
        <v>198.31700000000001</v>
      </c>
      <c r="E86" s="37">
        <v>214.37700000000001</v>
      </c>
      <c r="F86" s="37">
        <v>210.07900000000001</v>
      </c>
      <c r="G86" s="37">
        <v>174.68299999999999</v>
      </c>
      <c r="H86" s="37">
        <v>175.565</v>
      </c>
      <c r="I86" s="37">
        <v>191.51599999999999</v>
      </c>
      <c r="J86" s="37">
        <v>164.12899999999999</v>
      </c>
      <c r="K86" s="37">
        <v>172.69399999999999</v>
      </c>
      <c r="L86" s="37">
        <v>194.01599999999999</v>
      </c>
      <c r="M86" s="37">
        <v>176.25800000000001</v>
      </c>
      <c r="N86" s="37">
        <v>179.14500000000001</v>
      </c>
      <c r="O86" s="37">
        <v>194.29</v>
      </c>
      <c r="P86" s="37">
        <v>163.24199999999999</v>
      </c>
      <c r="Q86" s="37">
        <v>149.35499999999999</v>
      </c>
      <c r="S86" s="4">
        <f t="shared" si="88"/>
        <v>191.85010233992631</v>
      </c>
      <c r="T86" s="4">
        <f t="shared" si="88"/>
        <v>196.98316643677779</v>
      </c>
      <c r="U86" s="4">
        <f t="shared" si="88"/>
        <v>210.47727806996181</v>
      </c>
      <c r="V86" s="4">
        <f t="shared" si="88"/>
        <v>208.81261606877905</v>
      </c>
      <c r="W86" s="4">
        <f t="shared" si="88"/>
        <v>164.28095537678919</v>
      </c>
      <c r="X86" s="4">
        <f t="shared" si="88"/>
        <v>164.80589207170166</v>
      </c>
      <c r="Y86" s="4">
        <f t="shared" si="88"/>
        <v>175.82179528118181</v>
      </c>
      <c r="Z86" s="4">
        <f t="shared" si="88"/>
        <v>155.48794515609583</v>
      </c>
      <c r="AA86" s="4">
        <f t="shared" si="88"/>
        <v>161.59519030158961</v>
      </c>
      <c r="AB86" s="4">
        <f t="shared" si="88"/>
        <v>188.22780881361302</v>
      </c>
      <c r="AC86" s="4">
        <f t="shared" si="88"/>
        <v>165.15939182445459</v>
      </c>
      <c r="AD86" s="4">
        <f t="shared" si="88"/>
        <v>171.80774182426055</v>
      </c>
      <c r="AE86" s="4">
        <f t="shared" si="88"/>
        <v>192.12968288587342</v>
      </c>
      <c r="AF86" s="4">
        <f t="shared" si="88"/>
        <v>155.81047641075827</v>
      </c>
      <c r="AG86" s="4">
        <f t="shared" si="88"/>
        <v>146.05635107893437</v>
      </c>
      <c r="AI86" s="4">
        <f t="shared" si="89"/>
        <v>0.27089766007370031</v>
      </c>
      <c r="AJ86" s="4">
        <f t="shared" si="89"/>
        <v>1.333833563222214</v>
      </c>
      <c r="AK86" s="4">
        <f t="shared" si="89"/>
        <v>3.8997219300381971</v>
      </c>
      <c r="AL86" s="4">
        <f t="shared" si="89"/>
        <v>1.2663839312209575</v>
      </c>
      <c r="AM86" s="4">
        <f t="shared" si="89"/>
        <v>10.402044623210799</v>
      </c>
      <c r="AN86" s="4">
        <f t="shared" si="89"/>
        <v>10.759107928298334</v>
      </c>
      <c r="AO86" s="4">
        <f t="shared" si="89"/>
        <v>15.694204718818185</v>
      </c>
      <c r="AP86" s="4">
        <f t="shared" si="89"/>
        <v>8.6410548439041577</v>
      </c>
      <c r="AQ86" s="4">
        <f t="shared" si="89"/>
        <v>11.098809698410378</v>
      </c>
      <c r="AR86" s="4">
        <f t="shared" si="89"/>
        <v>5.7881911863869675</v>
      </c>
      <c r="AS86" s="4">
        <f t="shared" si="89"/>
        <v>11.098608175545422</v>
      </c>
      <c r="AT86" s="4">
        <f t="shared" si="89"/>
        <v>7.3372581757394641</v>
      </c>
      <c r="AU86" s="4">
        <f t="shared" si="89"/>
        <v>2.1603171141265705</v>
      </c>
      <c r="AV86" s="4">
        <f t="shared" si="89"/>
        <v>7.4315235892417206</v>
      </c>
      <c r="AW86" s="4">
        <f t="shared" si="89"/>
        <v>3.2986489210656202</v>
      </c>
      <c r="AY86" s="2">
        <f t="shared" si="80"/>
        <v>59.066084444202723</v>
      </c>
      <c r="AZ86" s="2">
        <f t="shared" si="80"/>
        <v>60.310644655052187</v>
      </c>
      <c r="BA86" s="2">
        <f t="shared" si="80"/>
        <v>62.190550938033873</v>
      </c>
      <c r="BB86" s="2">
        <f t="shared" si="80"/>
        <v>61.858660499861813</v>
      </c>
      <c r="BC86" s="2">
        <f t="shared" si="80"/>
        <v>64.227702794717601</v>
      </c>
      <c r="BD86" s="2">
        <f t="shared" si="80"/>
        <v>65.401421369419467</v>
      </c>
      <c r="BE86" s="2">
        <f t="shared" si="80"/>
        <v>64.266701246277975</v>
      </c>
      <c r="BF86" s="2">
        <f t="shared" si="80"/>
        <v>61.085257660441044</v>
      </c>
      <c r="BG86" s="2">
        <f t="shared" si="80"/>
        <v>62.041063676912813</v>
      </c>
      <c r="BH86" s="2">
        <f t="shared" si="80"/>
        <v>58.964533385254093</v>
      </c>
      <c r="BI86" s="2">
        <f t="shared" si="80"/>
        <v>52.476159537588757</v>
      </c>
      <c r="BJ86" s="2">
        <f t="shared" si="80"/>
        <v>53.765205692237998</v>
      </c>
      <c r="BK86" s="2">
        <f t="shared" si="80"/>
        <v>56.705213998015736</v>
      </c>
      <c r="BL86" s="2">
        <f t="shared" si="80"/>
        <v>52.214761678393927</v>
      </c>
      <c r="BM86" s="2">
        <f t="shared" si="80"/>
        <v>46.927469171729712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66.082669365722012</v>
      </c>
      <c r="DL86" s="2">
        <f t="shared" si="90"/>
        <v>69.652197067512859</v>
      </c>
      <c r="DM86" s="2">
        <f t="shared" si="90"/>
        <v>71.476303643724691</v>
      </c>
      <c r="DN86" s="2">
        <f t="shared" si="90"/>
        <v>74.239519568151152</v>
      </c>
      <c r="DO86" s="2">
        <f t="shared" si="90"/>
        <v>78.60125659262502</v>
      </c>
      <c r="DP86" s="2">
        <f t="shared" si="90"/>
        <v>78.525971659919009</v>
      </c>
      <c r="DQ86" s="2">
        <f t="shared" si="90"/>
        <v>76.712994528941891</v>
      </c>
      <c r="DR86" s="2">
        <f t="shared" si="90"/>
        <v>75.561248714301371</v>
      </c>
      <c r="DS86" s="2">
        <f t="shared" si="90"/>
        <v>73.7838058161351</v>
      </c>
      <c r="DT86" s="2">
        <f t="shared" si="90"/>
        <v>71.507370356472805</v>
      </c>
      <c r="DU86" s="2">
        <f t="shared" si="90"/>
        <v>65.91262420262666</v>
      </c>
      <c r="DV86" s="2">
        <f t="shared" si="90"/>
        <v>68.382349530956844</v>
      </c>
      <c r="DW86" s="2">
        <f t="shared" si="90"/>
        <v>67.083624028887172</v>
      </c>
      <c r="DX86" s="2">
        <f t="shared" si="90"/>
        <v>56.252339971550484</v>
      </c>
      <c r="DY86" s="2">
        <f t="shared" si="90"/>
        <v>48.939619327731094</v>
      </c>
      <c r="EA86" s="2">
        <f t="shared" si="94"/>
        <v>57.903984938070224</v>
      </c>
      <c r="EB86" s="2">
        <f t="shared" si="91"/>
        <v>58.876478249072989</v>
      </c>
      <c r="EC86" s="2">
        <f t="shared" si="91"/>
        <v>60.671922942359828</v>
      </c>
      <c r="ED86" s="2">
        <f t="shared" si="91"/>
        <v>59.822715968718455</v>
      </c>
      <c r="EE86" s="2">
        <f t="shared" si="91"/>
        <v>62.07179895808369</v>
      </c>
      <c r="EF86" s="2">
        <f t="shared" si="91"/>
        <v>63.215427672901725</v>
      </c>
      <c r="EG86" s="2">
        <f t="shared" si="91"/>
        <v>62.487245596290023</v>
      </c>
      <c r="EH86" s="2">
        <f t="shared" si="91"/>
        <v>58.888695125864146</v>
      </c>
      <c r="EI86" s="2">
        <f t="shared" si="91"/>
        <v>60.038511144280321</v>
      </c>
      <c r="EJ86" s="2">
        <f t="shared" si="91"/>
        <v>56.7652107225721</v>
      </c>
      <c r="EK86" s="2">
        <f t="shared" si="91"/>
        <v>49.962049771926047</v>
      </c>
      <c r="EL86" s="2">
        <f t="shared" si="91"/>
        <v>51.251716369013756</v>
      </c>
      <c r="EM86" s="2">
        <f t="shared" si="91"/>
        <v>54.365771154051458</v>
      </c>
      <c r="EN86" s="2">
        <f t="shared" si="91"/>
        <v>51.350048296669542</v>
      </c>
      <c r="EO86" s="2">
        <f t="shared" si="91"/>
        <v>46.423509956221558</v>
      </c>
      <c r="EQ86" s="2">
        <f t="shared" si="92"/>
        <v>55.490693651214386</v>
      </c>
      <c r="ER86" s="2">
        <f t="shared" si="92"/>
        <v>56.82528818861563</v>
      </c>
      <c r="ES86" s="2">
        <f t="shared" si="92"/>
        <v>58.364111407318646</v>
      </c>
      <c r="ET86" s="2">
        <f t="shared" si="92"/>
        <v>58.947533078646138</v>
      </c>
      <c r="EU86" s="2">
        <f t="shared" si="92"/>
        <v>60.727841722162665</v>
      </c>
      <c r="EV86" s="2">
        <f t="shared" si="92"/>
        <v>62.601267682039818</v>
      </c>
      <c r="EW86" s="2">
        <f t="shared" si="92"/>
        <v>61.176146262540179</v>
      </c>
      <c r="EX86" s="2">
        <f t="shared" si="92"/>
        <v>57.922379993075246</v>
      </c>
      <c r="EY86" s="2">
        <f t="shared" si="92"/>
        <v>59.496386583797843</v>
      </c>
      <c r="EZ86" s="2">
        <f t="shared" si="92"/>
        <v>54.376142074117027</v>
      </c>
      <c r="FA86" s="2">
        <f t="shared" si="92"/>
        <v>49.526973109411692</v>
      </c>
      <c r="FB86" s="2">
        <f t="shared" si="92"/>
        <v>52.869680515434851</v>
      </c>
      <c r="FC86" s="2">
        <f t="shared" si="92"/>
        <v>54.955487396232535</v>
      </c>
      <c r="FD86" s="2">
        <f t="shared" si="92"/>
        <v>53.96128436644851</v>
      </c>
      <c r="FE86" s="2">
        <f t="shared" si="92"/>
        <v>47.374929554549489</v>
      </c>
      <c r="FG86" s="2">
        <f t="shared" si="93"/>
        <v>0.85790059181826273</v>
      </c>
      <c r="FH86" s="2">
        <f t="shared" si="93"/>
        <v>0.86686831925166952</v>
      </c>
      <c r="FI86" s="2">
        <f t="shared" si="93"/>
        <v>0.85940520096857742</v>
      </c>
      <c r="FJ86" s="2">
        <f t="shared" si="93"/>
        <v>0.85876885284564808</v>
      </c>
      <c r="FK86" s="2">
        <f t="shared" si="93"/>
        <v>0.86955452922351684</v>
      </c>
      <c r="FL86" s="2">
        <f t="shared" si="93"/>
        <v>0.85721283132131898</v>
      </c>
      <c r="FM86" s="2">
        <f t="shared" si="93"/>
        <v>0.87488956444661758</v>
      </c>
      <c r="FN86" s="2">
        <f t="shared" si="93"/>
        <v>0.8682368663337654</v>
      </c>
      <c r="FO86" s="2">
        <f t="shared" si="93"/>
        <v>0.8542994105161773</v>
      </c>
      <c r="FP86" s="2">
        <f t="shared" si="93"/>
        <v>0.85077870438609404</v>
      </c>
      <c r="FQ86" s="2">
        <f t="shared" si="93"/>
        <v>0.84237590577631527</v>
      </c>
      <c r="FR86" s="2">
        <f t="shared" si="93"/>
        <v>0.85329020543206968</v>
      </c>
      <c r="FS86" s="2">
        <f t="shared" si="93"/>
        <v>0.8160560826466362</v>
      </c>
      <c r="FT86" s="2">
        <f t="shared" si="93"/>
        <v>0.82365554092599258</v>
      </c>
      <c r="FU86" s="2">
        <f t="shared" si="93"/>
        <v>0.79973820022211473</v>
      </c>
      <c r="FW86" s="2">
        <f t="shared" si="82"/>
        <v>3.5930491475839555E-5</v>
      </c>
      <c r="FX86" s="2">
        <f t="shared" si="82"/>
        <v>2.0629565210657921E-4</v>
      </c>
      <c r="FY86" s="2">
        <f t="shared" si="82"/>
        <v>1.7841044950222453E-4</v>
      </c>
      <c r="FZ86" s="2">
        <f t="shared" si="82"/>
        <v>1.7959617961096843E-4</v>
      </c>
      <c r="GA86" s="2">
        <f t="shared" si="82"/>
        <v>2.1507096806825331E-4</v>
      </c>
      <c r="GB86" s="2">
        <f t="shared" si="82"/>
        <v>2.5324072096110316E-4</v>
      </c>
      <c r="GC86" s="2">
        <f t="shared" si="82"/>
        <v>2.5474427496272257E-4</v>
      </c>
      <c r="GD86" s="2">
        <f t="shared" si="82"/>
        <v>2.7462309634670811E-4</v>
      </c>
      <c r="GE86" s="2">
        <f t="shared" si="82"/>
        <v>2.6747300560141707E-4</v>
      </c>
      <c r="GF86" s="2">
        <f t="shared" si="82"/>
        <v>2.1828507775730868E-4</v>
      </c>
      <c r="GG86" s="2">
        <f t="shared" si="82"/>
        <v>1.955547867076507E-4</v>
      </c>
      <c r="GH86" s="2">
        <f t="shared" si="82"/>
        <v>1.5924408310997505E-4</v>
      </c>
      <c r="GI86" s="2">
        <f t="shared" si="82"/>
        <v>1.2067811290753075E-4</v>
      </c>
      <c r="GJ86" s="2">
        <f t="shared" si="82"/>
        <v>8.4790531603248827E-5</v>
      </c>
      <c r="GK86" s="2">
        <f t="shared" si="82"/>
        <v>8.2638965795505965E-5</v>
      </c>
      <c r="GM86" s="86">
        <f t="shared" si="83"/>
        <v>0.56146985512341319</v>
      </c>
      <c r="GN86" s="86">
        <f t="shared" si="83"/>
        <v>0.60690739233217939</v>
      </c>
      <c r="GO86" s="86">
        <f t="shared" si="83"/>
        <v>0.61681155032917612</v>
      </c>
      <c r="GP86" s="86">
        <f t="shared" si="83"/>
        <v>0.63410758919657062</v>
      </c>
      <c r="GQ86" s="86">
        <f t="shared" si="83"/>
        <v>0.50749062401740974</v>
      </c>
      <c r="GR86" s="86">
        <f t="shared" si="83"/>
        <v>0.49080047015111783</v>
      </c>
      <c r="GS86" s="86">
        <f t="shared" si="83"/>
        <v>0.52560917034433252</v>
      </c>
      <c r="GT86" s="86">
        <f t="shared" si="83"/>
        <v>0.49668063517898964</v>
      </c>
      <c r="GU86" s="86">
        <f t="shared" si="83"/>
        <v>0.49836737827276223</v>
      </c>
      <c r="GV86" s="86">
        <f t="shared" si="83"/>
        <v>0.60544679480630437</v>
      </c>
      <c r="GW86" s="86">
        <f t="shared" si="83"/>
        <v>0.52628802698206001</v>
      </c>
      <c r="GX86" s="86">
        <f t="shared" si="83"/>
        <v>0.55453574986765408</v>
      </c>
      <c r="GY86" s="86">
        <f t="shared" si="83"/>
        <v>0.58318007006899653</v>
      </c>
      <c r="GZ86" s="86">
        <f t="shared" si="83"/>
        <v>0.53171110975464642</v>
      </c>
      <c r="HA86" s="86">
        <f t="shared" si="83"/>
        <v>0.56892961228361483</v>
      </c>
      <c r="HC86" s="86">
        <f t="shared" si="73"/>
        <v>1.1683673565134658E-4</v>
      </c>
      <c r="HD86" s="86">
        <f t="shared" si="73"/>
        <v>3.4644313869590913E-4</v>
      </c>
      <c r="HE86" s="86">
        <f t="shared" si="73"/>
        <v>2.8823068655290583E-4</v>
      </c>
      <c r="HF86" s="86">
        <f t="shared" si="73"/>
        <v>4.2172018294626956E-4</v>
      </c>
      <c r="HG86" s="86">
        <f t="shared" si="87"/>
        <v>6.5809096958461589E-4</v>
      </c>
      <c r="HH86" s="86">
        <f t="shared" si="87"/>
        <v>5.0203220803123158E-4</v>
      </c>
      <c r="HI86" s="86">
        <f t="shared" si="87"/>
        <v>2.8684401356900201E-4</v>
      </c>
      <c r="HJ86" s="86">
        <f t="shared" si="87"/>
        <v>5.8960977878904025E-4</v>
      </c>
      <c r="HK86" s="86">
        <f t="shared" si="87"/>
        <v>5.4212340276853959E-4</v>
      </c>
      <c r="HL86" s="86">
        <f t="shared" si="87"/>
        <v>3.2249782398712559E-4</v>
      </c>
      <c r="HM86" s="86">
        <f t="shared" si="87"/>
        <v>2.7393953269686932E-4</v>
      </c>
      <c r="HN86" s="86">
        <f t="shared" si="87"/>
        <v>4.4940510645059709E-4</v>
      </c>
      <c r="HO86" s="86">
        <f t="shared" si="87"/>
        <v>2.8752759725194838E-5</v>
      </c>
      <c r="HP86" s="86">
        <f t="shared" si="87"/>
        <v>6.0944219047081275E-6</v>
      </c>
      <c r="HQ86" s="86">
        <f t="shared" si="87"/>
        <v>1.291845802881889E-6</v>
      </c>
      <c r="HS86" s="86">
        <f t="shared" si="84"/>
        <v>3.0631422912315217E-62</v>
      </c>
      <c r="HT86" s="86">
        <f t="shared" si="84"/>
        <v>2.6085397478022838E-44</v>
      </c>
      <c r="HU86" s="86">
        <f t="shared" si="84"/>
        <v>9.0104065749393917E-47</v>
      </c>
      <c r="HV86" s="86">
        <f t="shared" si="84"/>
        <v>5.3524297704531458E-44</v>
      </c>
      <c r="HW86" s="86">
        <f t="shared" si="84"/>
        <v>1.5376454583685443E-44</v>
      </c>
      <c r="HX86" s="86">
        <f t="shared" si="84"/>
        <v>4.6940314297011989E-47</v>
      </c>
      <c r="HY86" s="86">
        <f t="shared" si="84"/>
        <v>4.2250699673111241E-49</v>
      </c>
      <c r="HZ86" s="86">
        <f t="shared" si="84"/>
        <v>7.8209905588243945E-46</v>
      </c>
      <c r="IA86" s="86">
        <f t="shared" si="84"/>
        <v>7.45323476138828E-47</v>
      </c>
      <c r="IB86" s="86">
        <f t="shared" si="84"/>
        <v>2.5434246905051562E-49</v>
      </c>
      <c r="IC86" s="86">
        <f t="shared" si="84"/>
        <v>8.6214841859944957E-53</v>
      </c>
      <c r="ID86" s="86">
        <f t="shared" si="84"/>
        <v>3.9731848042839307E-47</v>
      </c>
      <c r="IE86" s="86">
        <f t="shared" si="84"/>
        <v>4.3221008224053045E-64</v>
      </c>
      <c r="IF86" s="86">
        <f t="shared" si="84"/>
        <v>4.358986873177395E-44</v>
      </c>
      <c r="IG86" s="86">
        <f t="shared" si="84"/>
        <v>1.1824596072057456E-25</v>
      </c>
      <c r="II86" s="86">
        <f t="shared" si="85"/>
        <v>5.8822328030528292E-223</v>
      </c>
      <c r="IJ86" s="86">
        <f t="shared" si="85"/>
        <v>4.9090185963979296E-135</v>
      </c>
      <c r="IK86" s="86">
        <f t="shared" si="85"/>
        <v>1.5845972329778412E-145</v>
      </c>
      <c r="IL86" s="86">
        <f t="shared" si="85"/>
        <v>1.1735633141483557E-137</v>
      </c>
      <c r="IM86" s="86">
        <f t="shared" si="85"/>
        <v>6.0237373757775674E-141</v>
      </c>
      <c r="IN86" s="86">
        <f t="shared" si="85"/>
        <v>1.9115018542765679E-148</v>
      </c>
      <c r="IO86" s="86">
        <f t="shared" si="85"/>
        <v>2.2437308391048897E-154</v>
      </c>
      <c r="IP86" s="86">
        <f t="shared" si="85"/>
        <v>1.3860057775775787E-142</v>
      </c>
      <c r="IQ86" s="86">
        <f t="shared" si="85"/>
        <v>4.7778395622394309E-147</v>
      </c>
      <c r="IR86" s="86">
        <f t="shared" si="85"/>
        <v>1.9892689267485279E-156</v>
      </c>
      <c r="IS86" s="86">
        <f t="shared" si="85"/>
        <v>6.809724380068415E-167</v>
      </c>
      <c r="IT86" s="86">
        <f t="shared" si="85"/>
        <v>2.0109206175051735E-149</v>
      </c>
      <c r="IU86" s="86">
        <f t="shared" si="85"/>
        <v>6.1076053145655824E-199</v>
      </c>
      <c r="IV86" s="86">
        <f t="shared" si="85"/>
        <v>5.6450002549756604E-55</v>
      </c>
      <c r="IW86" s="86">
        <f t="shared" si="85"/>
        <v>9.0854167073289136E-90</v>
      </c>
      <c r="IY86" s="86">
        <f t="shared" si="86"/>
        <v>0.56158669185906451</v>
      </c>
      <c r="IZ86" s="86">
        <f t="shared" si="86"/>
        <v>0.6072538354708753</v>
      </c>
      <c r="JA86" s="86">
        <f t="shared" si="86"/>
        <v>0.61709978101572904</v>
      </c>
      <c r="JB86" s="86">
        <f t="shared" si="86"/>
        <v>0.6345293093795169</v>
      </c>
      <c r="JC86" s="86">
        <f t="shared" si="86"/>
        <v>0.50814871498699432</v>
      </c>
      <c r="JD86" s="86">
        <f t="shared" si="86"/>
        <v>0.49130250235914907</v>
      </c>
      <c r="JE86" s="86">
        <f t="shared" si="86"/>
        <v>0.52589601435790156</v>
      </c>
      <c r="JF86" s="86">
        <f t="shared" si="86"/>
        <v>0.49727024495777866</v>
      </c>
      <c r="JG86" s="86">
        <f t="shared" si="86"/>
        <v>0.49890950167553078</v>
      </c>
      <c r="JH86" s="86">
        <f t="shared" si="86"/>
        <v>0.60576929263029144</v>
      </c>
      <c r="JI86" s="86">
        <f t="shared" si="86"/>
        <v>0.52656196651475684</v>
      </c>
      <c r="JJ86" s="86">
        <f t="shared" si="86"/>
        <v>0.55498515497410472</v>
      </c>
      <c r="JK86" s="86">
        <f t="shared" si="86"/>
        <v>0.58320882282872177</v>
      </c>
      <c r="JL86" s="86">
        <f t="shared" si="86"/>
        <v>0.53171720417655111</v>
      </c>
      <c r="JM86" s="86">
        <f t="shared" si="86"/>
        <v>0.56893090412941771</v>
      </c>
    </row>
    <row r="87" spans="2:273" x14ac:dyDescent="0.25">
      <c r="B87" s="2">
        <v>60</v>
      </c>
      <c r="C87" s="37">
        <v>174.303</v>
      </c>
      <c r="D87" s="37">
        <v>179.917</v>
      </c>
      <c r="E87" s="37">
        <v>193.52500000000001</v>
      </c>
      <c r="F87" s="37">
        <v>192</v>
      </c>
      <c r="G87" s="37">
        <v>128.81</v>
      </c>
      <c r="H87" s="37">
        <v>131.065</v>
      </c>
      <c r="I87" s="37">
        <v>144.98400000000001</v>
      </c>
      <c r="J87" s="37">
        <v>114.871</v>
      </c>
      <c r="K87" s="37">
        <v>130.74199999999999</v>
      </c>
      <c r="L87" s="37">
        <v>162.113</v>
      </c>
      <c r="M87" s="37">
        <v>138.548</v>
      </c>
      <c r="N87" s="37">
        <v>149.09700000000001</v>
      </c>
      <c r="O87" s="37">
        <v>175.12899999999999</v>
      </c>
      <c r="P87" s="37">
        <v>137.80600000000001</v>
      </c>
      <c r="Q87" s="37">
        <v>129.887</v>
      </c>
      <c r="S87" s="4">
        <f t="shared" si="88"/>
        <v>172.13218023550925</v>
      </c>
      <c r="T87" s="4">
        <f t="shared" si="88"/>
        <v>170.53782486337386</v>
      </c>
      <c r="U87" s="4">
        <f t="shared" si="88"/>
        <v>180.29369841881766</v>
      </c>
      <c r="V87" s="4">
        <f t="shared" si="88"/>
        <v>179.54892507538145</v>
      </c>
      <c r="W87" s="4">
        <f t="shared" si="88"/>
        <v>127.38690117718899</v>
      </c>
      <c r="X87" s="4">
        <f t="shared" si="88"/>
        <v>129.09178381812183</v>
      </c>
      <c r="Y87" s="4">
        <f t="shared" si="88"/>
        <v>138.49836991850052</v>
      </c>
      <c r="Z87" s="4">
        <f t="shared" si="88"/>
        <v>118.43085222881116</v>
      </c>
      <c r="AA87" s="4">
        <f t="shared" si="88"/>
        <v>125.45612596993264</v>
      </c>
      <c r="AB87" s="4">
        <f t="shared" si="88"/>
        <v>152.45608079616147</v>
      </c>
      <c r="AC87" s="4">
        <f t="shared" si="88"/>
        <v>130.3076386889617</v>
      </c>
      <c r="AD87" s="4">
        <f t="shared" si="88"/>
        <v>140.0859554924686</v>
      </c>
      <c r="AE87" s="4">
        <f t="shared" si="88"/>
        <v>168.42860634281135</v>
      </c>
      <c r="AF87" s="4">
        <f t="shared" si="88"/>
        <v>128.55625430998944</v>
      </c>
      <c r="AG87" s="4">
        <f t="shared" si="88"/>
        <v>125.56714402176812</v>
      </c>
      <c r="AI87" s="4">
        <f t="shared" si="89"/>
        <v>2.1708197644907443</v>
      </c>
      <c r="AJ87" s="4">
        <f t="shared" si="89"/>
        <v>9.3791751366261451</v>
      </c>
      <c r="AK87" s="4">
        <f t="shared" si="89"/>
        <v>13.23130158118235</v>
      </c>
      <c r="AL87" s="4">
        <f t="shared" si="89"/>
        <v>12.451074924618553</v>
      </c>
      <c r="AM87" s="4">
        <f t="shared" si="89"/>
        <v>1.4230988228110135</v>
      </c>
      <c r="AN87" s="4">
        <f t="shared" si="89"/>
        <v>1.9732161818781719</v>
      </c>
      <c r="AO87" s="4">
        <f t="shared" si="89"/>
        <v>6.4856300814994938</v>
      </c>
      <c r="AP87" s="4">
        <f t="shared" si="89"/>
        <v>-3.5598522288111667</v>
      </c>
      <c r="AQ87" s="4">
        <f t="shared" si="89"/>
        <v>5.2858740300673475</v>
      </c>
      <c r="AR87" s="4">
        <f t="shared" si="89"/>
        <v>9.6569192038385268</v>
      </c>
      <c r="AS87" s="4">
        <f t="shared" si="89"/>
        <v>8.2403613110382992</v>
      </c>
      <c r="AT87" s="4">
        <f t="shared" si="89"/>
        <v>9.011044507531409</v>
      </c>
      <c r="AU87" s="4">
        <f t="shared" si="89"/>
        <v>6.7003936571886413</v>
      </c>
      <c r="AV87" s="4">
        <f t="shared" si="89"/>
        <v>9.2497456900105703</v>
      </c>
      <c r="AW87" s="4">
        <f t="shared" si="89"/>
        <v>4.3198559782318853</v>
      </c>
      <c r="AY87" s="2">
        <f t="shared" si="80"/>
        <v>58.842685047748269</v>
      </c>
      <c r="AZ87" s="2">
        <f t="shared" si="80"/>
        <v>60.057654354832145</v>
      </c>
      <c r="BA87" s="2">
        <f t="shared" si="80"/>
        <v>61.9354134234867</v>
      </c>
      <c r="BB87" s="2">
        <f t="shared" si="80"/>
        <v>61.597586858968455</v>
      </c>
      <c r="BC87" s="2">
        <f t="shared" si="80"/>
        <v>63.943754395824001</v>
      </c>
      <c r="BD87" s="2">
        <f t="shared" si="80"/>
        <v>65.131975165452616</v>
      </c>
      <c r="BE87" s="2">
        <f t="shared" si="80"/>
        <v>64.004280261113806</v>
      </c>
      <c r="BF87" s="2">
        <f t="shared" si="80"/>
        <v>60.800181291900714</v>
      </c>
      <c r="BG87" s="2">
        <f t="shared" si="80"/>
        <v>61.747804261209545</v>
      </c>
      <c r="BH87" s="2">
        <f t="shared" si="80"/>
        <v>58.67707696694653</v>
      </c>
      <c r="BI87" s="2">
        <f t="shared" si="80"/>
        <v>52.276268380859847</v>
      </c>
      <c r="BJ87" s="2">
        <f t="shared" si="80"/>
        <v>53.553638700181402</v>
      </c>
      <c r="BK87" s="2">
        <f t="shared" si="80"/>
        <v>56.479488847886763</v>
      </c>
      <c r="BL87" s="2">
        <f t="shared" si="80"/>
        <v>52.098726680268918</v>
      </c>
      <c r="BM87" s="2">
        <f t="shared" si="80"/>
        <v>46.81803227202159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66.239768151147103</v>
      </c>
      <c r="DL87" s="2">
        <f t="shared" si="90"/>
        <v>69.834438450596338</v>
      </c>
      <c r="DM87" s="2">
        <f t="shared" si="90"/>
        <v>71.67460161943319</v>
      </c>
      <c r="DN87" s="2">
        <f t="shared" si="90"/>
        <v>74.461370377867752</v>
      </c>
      <c r="DO87" s="2">
        <f t="shared" si="90"/>
        <v>78.887819783346103</v>
      </c>
      <c r="DP87" s="2">
        <f t="shared" si="90"/>
        <v>78.820665182186218</v>
      </c>
      <c r="DQ87" s="2">
        <f t="shared" si="90"/>
        <v>76.926402451034022</v>
      </c>
      <c r="DR87" s="2">
        <f t="shared" si="90"/>
        <v>75.782992997045653</v>
      </c>
      <c r="DS87" s="2">
        <f t="shared" si="90"/>
        <v>73.970419887429657</v>
      </c>
      <c r="DT87" s="2">
        <f t="shared" si="90"/>
        <v>71.712019606003764</v>
      </c>
      <c r="DU87" s="2">
        <f t="shared" si="90"/>
        <v>66.072880675422155</v>
      </c>
      <c r="DV87" s="2">
        <f t="shared" si="90"/>
        <v>68.573724202626636</v>
      </c>
      <c r="DW87" s="2">
        <f t="shared" si="90"/>
        <v>67.346005580479243</v>
      </c>
      <c r="DX87" s="2">
        <f t="shared" si="90"/>
        <v>56.370377192982438</v>
      </c>
      <c r="DY87" s="2">
        <f t="shared" si="90"/>
        <v>48.960619047619048</v>
      </c>
      <c r="EA87" s="2">
        <f t="shared" si="94"/>
        <v>57.725374348299376</v>
      </c>
      <c r="EB87" s="2">
        <f t="shared" si="91"/>
        <v>58.688791715655249</v>
      </c>
      <c r="EC87" s="2">
        <f t="shared" si="91"/>
        <v>60.482826748775473</v>
      </c>
      <c r="ED87" s="2">
        <f t="shared" si="91"/>
        <v>59.668378175454073</v>
      </c>
      <c r="EE87" s="2">
        <f t="shared" si="91"/>
        <v>61.899542010923724</v>
      </c>
      <c r="EF87" s="2">
        <f t="shared" si="91"/>
        <v>63.052650607399237</v>
      </c>
      <c r="EG87" s="2">
        <f t="shared" si="91"/>
        <v>62.319397469417368</v>
      </c>
      <c r="EH87" s="2">
        <f t="shared" si="91"/>
        <v>58.726790683429122</v>
      </c>
      <c r="EI87" s="2">
        <f t="shared" si="91"/>
        <v>59.84683871709921</v>
      </c>
      <c r="EJ87" s="2">
        <f t="shared" si="91"/>
        <v>56.592643892940018</v>
      </c>
      <c r="EK87" s="2">
        <f t="shared" si="91"/>
        <v>49.92192706898657</v>
      </c>
      <c r="EL87" s="2">
        <f t="shared" si="91"/>
        <v>51.198080764418151</v>
      </c>
      <c r="EM87" s="2">
        <f t="shared" si="91"/>
        <v>54.245537439948755</v>
      </c>
      <c r="EN87" s="2">
        <f t="shared" si="91"/>
        <v>51.264355296615115</v>
      </c>
      <c r="EO87" s="2">
        <f t="shared" si="91"/>
        <v>46.328613813651586</v>
      </c>
      <c r="EQ87" s="2">
        <f t="shared" si="92"/>
        <v>55.351473724578128</v>
      </c>
      <c r="ER87" s="2">
        <f t="shared" si="92"/>
        <v>56.678549269527473</v>
      </c>
      <c r="ES87" s="2">
        <f t="shared" si="92"/>
        <v>58.221251649942573</v>
      </c>
      <c r="ET87" s="2">
        <f t="shared" si="92"/>
        <v>58.810776551938218</v>
      </c>
      <c r="EU87" s="2">
        <f t="shared" si="92"/>
        <v>60.583848372254273</v>
      </c>
      <c r="EV87" s="2">
        <f t="shared" si="92"/>
        <v>62.451990793620865</v>
      </c>
      <c r="EW87" s="2">
        <f t="shared" si="92"/>
        <v>61.035867856791192</v>
      </c>
      <c r="EX87" s="2">
        <f t="shared" si="92"/>
        <v>57.7812195275528</v>
      </c>
      <c r="EY87" s="2">
        <f t="shared" si="92"/>
        <v>59.315809990619513</v>
      </c>
      <c r="EZ87" s="2">
        <f t="shared" si="92"/>
        <v>54.252093062278199</v>
      </c>
      <c r="FA87" s="2">
        <f t="shared" si="92"/>
        <v>49.496358154645861</v>
      </c>
      <c r="FB87" s="2">
        <f t="shared" si="92"/>
        <v>52.783292455354001</v>
      </c>
      <c r="FC87" s="2">
        <f t="shared" si="92"/>
        <v>54.824151456340402</v>
      </c>
      <c r="FD87" s="2">
        <f t="shared" si="92"/>
        <v>53.813927508962557</v>
      </c>
      <c r="FE87" s="2">
        <f t="shared" si="92"/>
        <v>47.256454555824675</v>
      </c>
      <c r="FG87" s="2">
        <f t="shared" si="93"/>
        <v>0.8687629149458671</v>
      </c>
      <c r="FH87" s="2">
        <f t="shared" si="93"/>
        <v>0.87714330295154852</v>
      </c>
      <c r="FI87" s="2">
        <f t="shared" si="93"/>
        <v>0.87016991492646745</v>
      </c>
      <c r="FJ87" s="2">
        <f t="shared" si="93"/>
        <v>0.86957489492822548</v>
      </c>
      <c r="FK87" s="2">
        <f t="shared" si="93"/>
        <v>0.8796509761878063</v>
      </c>
      <c r="FL87" s="2">
        <f t="shared" si="93"/>
        <v>0.8681196461935432</v>
      </c>
      <c r="FM87" s="2">
        <f t="shared" si="93"/>
        <v>0.88462786844543484</v>
      </c>
      <c r="FN87" s="2">
        <f t="shared" si="93"/>
        <v>0.87842104053889614</v>
      </c>
      <c r="FO87" s="2">
        <f t="shared" si="93"/>
        <v>0.86539382212088489</v>
      </c>
      <c r="FP87" s="2">
        <f t="shared" si="93"/>
        <v>0.86209792649412764</v>
      </c>
      <c r="FQ87" s="2">
        <f t="shared" si="93"/>
        <v>0.85422330973918859</v>
      </c>
      <c r="FR87" s="2">
        <f t="shared" si="93"/>
        <v>0.86444927013611395</v>
      </c>
      <c r="FS87" s="2">
        <f t="shared" si="93"/>
        <v>0.82948129623097377</v>
      </c>
      <c r="FT87" s="2">
        <f t="shared" si="93"/>
        <v>0.83663713820208929</v>
      </c>
      <c r="FU87" s="2">
        <f t="shared" si="93"/>
        <v>0.81408304991836256</v>
      </c>
      <c r="FW87" s="2">
        <f t="shared" si="82"/>
        <v>3.9396863910383152E-5</v>
      </c>
      <c r="FX87" s="2">
        <f t="shared" si="82"/>
        <v>2.2619418254386296E-4</v>
      </c>
      <c r="FY87" s="2">
        <f t="shared" si="82"/>
        <v>1.9561980069476254E-4</v>
      </c>
      <c r="FZ87" s="2">
        <f t="shared" si="82"/>
        <v>1.9691988300049622E-4</v>
      </c>
      <c r="GA87" s="2">
        <f t="shared" si="82"/>
        <v>2.3581573401416976E-4</v>
      </c>
      <c r="GB87" s="2">
        <f t="shared" si="82"/>
        <v>2.7766614491243728E-4</v>
      </c>
      <c r="GC87" s="2">
        <f t="shared" si="82"/>
        <v>2.7931467829718883E-4</v>
      </c>
      <c r="GD87" s="2">
        <f t="shared" si="82"/>
        <v>3.0111025934273028E-4</v>
      </c>
      <c r="GE87" s="2">
        <f t="shared" si="82"/>
        <v>2.9327075075529212E-4</v>
      </c>
      <c r="GF87" s="2">
        <f t="shared" si="82"/>
        <v>2.3933978786808054E-4</v>
      </c>
      <c r="GG87" s="2">
        <f t="shared" si="82"/>
        <v>2.1441751440978417E-4</v>
      </c>
      <c r="GH87" s="2">
        <f t="shared" si="82"/>
        <v>1.746049824369556E-4</v>
      </c>
      <c r="GI87" s="2">
        <f t="shared" si="82"/>
        <v>1.3231937898586764E-4</v>
      </c>
      <c r="GJ87" s="2">
        <f t="shared" si="82"/>
        <v>9.2970208605367476E-5</v>
      </c>
      <c r="GK87" s="2">
        <f t="shared" si="82"/>
        <v>9.0611101717115664E-5</v>
      </c>
      <c r="GM87" s="86">
        <f t="shared" si="83"/>
        <v>0.52402833412421745</v>
      </c>
      <c r="GN87" s="86">
        <f t="shared" si="83"/>
        <v>0.53475868900627022</v>
      </c>
      <c r="GO87" s="86">
        <f t="shared" si="83"/>
        <v>0.53825224892345735</v>
      </c>
      <c r="GP87" s="86">
        <f t="shared" si="83"/>
        <v>0.55568410197831242</v>
      </c>
      <c r="GQ87" s="86">
        <f t="shared" si="83"/>
        <v>0.35307886285744294</v>
      </c>
      <c r="GR87" s="86">
        <f t="shared" si="83"/>
        <v>0.34942950573470305</v>
      </c>
      <c r="GS87" s="86">
        <f t="shared" si="83"/>
        <v>0.38485399742041454</v>
      </c>
      <c r="GT87" s="86">
        <f t="shared" si="83"/>
        <v>0.33310607880878751</v>
      </c>
      <c r="GU87" s="86">
        <f t="shared" si="83"/>
        <v>0.35308712952260407</v>
      </c>
      <c r="GV87" s="86">
        <f t="shared" si="83"/>
        <v>0.48373166544555107</v>
      </c>
      <c r="GW87" s="86">
        <f t="shared" si="83"/>
        <v>0.40581959630442638</v>
      </c>
      <c r="GX87" s="86">
        <f t="shared" si="83"/>
        <v>0.44846819899264079</v>
      </c>
      <c r="GY87" s="86">
        <f t="shared" si="83"/>
        <v>0.5360301312112522</v>
      </c>
      <c r="GZ87" s="86">
        <f t="shared" si="83"/>
        <v>0.44123364796364195</v>
      </c>
      <c r="HA87" s="86">
        <f t="shared" si="83"/>
        <v>0.50881325680270151</v>
      </c>
      <c r="HC87" s="86">
        <f t="shared" si="73"/>
        <v>2.1020757663150859E-4</v>
      </c>
      <c r="HD87" s="86">
        <f t="shared" si="73"/>
        <v>5.7957159531034277E-4</v>
      </c>
      <c r="HE87" s="86">
        <f t="shared" si="73"/>
        <v>4.9046696968709251E-4</v>
      </c>
      <c r="HF87" s="86">
        <f t="shared" si="73"/>
        <v>6.9856699153536691E-4</v>
      </c>
      <c r="HG87" s="86">
        <f t="shared" si="87"/>
        <v>1.0910589885562815E-3</v>
      </c>
      <c r="HH87" s="86">
        <f t="shared" si="87"/>
        <v>8.6057343630292977E-4</v>
      </c>
      <c r="HI87" s="86">
        <f t="shared" si="87"/>
        <v>5.0760221461934206E-4</v>
      </c>
      <c r="HJ87" s="86">
        <f t="shared" si="87"/>
        <v>9.99143150224989E-4</v>
      </c>
      <c r="HK87" s="86">
        <f t="shared" si="87"/>
        <v>9.2753976073744072E-4</v>
      </c>
      <c r="HL87" s="86">
        <f t="shared" si="87"/>
        <v>5.6454730219824775E-4</v>
      </c>
      <c r="HM87" s="86">
        <f t="shared" si="87"/>
        <v>4.8778585363351941E-4</v>
      </c>
      <c r="HN87" s="86">
        <f t="shared" si="87"/>
        <v>7.5320506733534667E-4</v>
      </c>
      <c r="HO87" s="86">
        <f t="shared" si="87"/>
        <v>5.6609042740908434E-5</v>
      </c>
      <c r="HP87" s="86">
        <f t="shared" si="87"/>
        <v>1.3804875185598528E-5</v>
      </c>
      <c r="HQ87" s="86">
        <f t="shared" si="87"/>
        <v>3.141397524494411E-6</v>
      </c>
      <c r="HS87" s="86">
        <f t="shared" si="84"/>
        <v>1.5393021044741845E-60</v>
      </c>
      <c r="HT87" s="86">
        <f t="shared" si="84"/>
        <v>5.6532206451637243E-43</v>
      </c>
      <c r="HU87" s="86">
        <f t="shared" si="84"/>
        <v>2.2780801852424971E-45</v>
      </c>
      <c r="HV87" s="86">
        <f t="shared" si="84"/>
        <v>1.1247763024708841E-42</v>
      </c>
      <c r="HW87" s="86">
        <f t="shared" si="84"/>
        <v>3.6495851998734477E-43</v>
      </c>
      <c r="HX87" s="86">
        <f t="shared" si="84"/>
        <v>1.4207943475756223E-45</v>
      </c>
      <c r="HY87" s="86">
        <f t="shared" si="84"/>
        <v>1.4827473704785809E-47</v>
      </c>
      <c r="HZ87" s="86">
        <f t="shared" si="84"/>
        <v>2.1822766952630617E-44</v>
      </c>
      <c r="IA87" s="86">
        <f t="shared" si="84"/>
        <v>2.2528490037757143E-45</v>
      </c>
      <c r="IB87" s="86">
        <f t="shared" si="84"/>
        <v>8.6339811613211953E-48</v>
      </c>
      <c r="IC87" s="86">
        <f t="shared" si="84"/>
        <v>3.5704383884337306E-51</v>
      </c>
      <c r="ID87" s="86">
        <f t="shared" si="84"/>
        <v>1.0184062881364244E-45</v>
      </c>
      <c r="IE87" s="86">
        <f t="shared" si="84"/>
        <v>3.0489361974740978E-62</v>
      </c>
      <c r="IF87" s="86">
        <f t="shared" si="84"/>
        <v>7.6703711046483485E-43</v>
      </c>
      <c r="IG87" s="86">
        <f t="shared" si="84"/>
        <v>5.5777751904701149E-25</v>
      </c>
      <c r="II87" s="86">
        <f t="shared" si="85"/>
        <v>5.3313247345939426E-219</v>
      </c>
      <c r="IJ87" s="86">
        <f t="shared" si="85"/>
        <v>3.6572276983759289E-132</v>
      </c>
      <c r="IK87" s="86">
        <f t="shared" si="85"/>
        <v>1.763425462217867E-142</v>
      </c>
      <c r="IL87" s="86">
        <f t="shared" si="85"/>
        <v>8.9402119528486842E-135</v>
      </c>
      <c r="IM87" s="86">
        <f t="shared" si="85"/>
        <v>6.2252682220754566E-138</v>
      </c>
      <c r="IN87" s="86">
        <f t="shared" si="85"/>
        <v>3.3146738534892666E-145</v>
      </c>
      <c r="IO87" s="86">
        <f t="shared" si="85"/>
        <v>5.2897100433900725E-151</v>
      </c>
      <c r="IP87" s="86">
        <f t="shared" si="85"/>
        <v>1.9140941761427701E-139</v>
      </c>
      <c r="IQ87" s="86">
        <f t="shared" si="85"/>
        <v>8.1027320522368669E-144</v>
      </c>
      <c r="IR87" s="86">
        <f t="shared" si="85"/>
        <v>4.5104827678454792E-153</v>
      </c>
      <c r="IS87" s="86">
        <f t="shared" si="85"/>
        <v>2.3437364623465388E-163</v>
      </c>
      <c r="IT87" s="86">
        <f t="shared" si="85"/>
        <v>2.4658621051876427E-146</v>
      </c>
      <c r="IU87" s="86">
        <f t="shared" si="85"/>
        <v>6.0890503384736276E-195</v>
      </c>
      <c r="IV87" s="86">
        <f t="shared" si="85"/>
        <v>6.1840954208932242E-54</v>
      </c>
      <c r="IW87" s="86">
        <f t="shared" si="85"/>
        <v>4.6928886252581817E-88</v>
      </c>
      <c r="IY87" s="86">
        <f t="shared" si="86"/>
        <v>0.52423854170084894</v>
      </c>
      <c r="IZ87" s="86">
        <f t="shared" si="86"/>
        <v>0.53533826060158052</v>
      </c>
      <c r="JA87" s="86">
        <f t="shared" si="86"/>
        <v>0.53874271589314449</v>
      </c>
      <c r="JB87" s="86">
        <f t="shared" si="86"/>
        <v>0.55638266896984778</v>
      </c>
      <c r="JC87" s="86">
        <f t="shared" si="86"/>
        <v>0.35416992184599921</v>
      </c>
      <c r="JD87" s="86">
        <f t="shared" si="86"/>
        <v>0.35029007917100596</v>
      </c>
      <c r="JE87" s="86">
        <f t="shared" si="86"/>
        <v>0.38536159963503386</v>
      </c>
      <c r="JF87" s="86">
        <f t="shared" si="86"/>
        <v>0.33410522195901249</v>
      </c>
      <c r="JG87" s="86">
        <f t="shared" si="86"/>
        <v>0.35401466928334152</v>
      </c>
      <c r="JH87" s="86">
        <f t="shared" si="86"/>
        <v>0.48429621274774931</v>
      </c>
      <c r="JI87" s="86">
        <f t="shared" si="86"/>
        <v>0.40630738215805989</v>
      </c>
      <c r="JJ87" s="86">
        <f t="shared" si="86"/>
        <v>0.44922140405997613</v>
      </c>
      <c r="JK87" s="86">
        <f t="shared" si="86"/>
        <v>0.53608674025399317</v>
      </c>
      <c r="JL87" s="86">
        <f t="shared" si="86"/>
        <v>0.44124745283882755</v>
      </c>
      <c r="JM87" s="86">
        <f t="shared" si="86"/>
        <v>0.50881639820022595</v>
      </c>
    </row>
    <row r="88" spans="2:273" x14ac:dyDescent="0.25">
      <c r="B88" s="2">
        <v>61</v>
      </c>
      <c r="C88" s="37">
        <v>154.75800000000001</v>
      </c>
      <c r="D88" s="37">
        <v>153.483</v>
      </c>
      <c r="E88" s="37">
        <v>160.262</v>
      </c>
      <c r="F88" s="37">
        <v>158.15899999999999</v>
      </c>
      <c r="G88" s="37">
        <v>91.713999999999999</v>
      </c>
      <c r="H88" s="37">
        <v>92.838999999999999</v>
      </c>
      <c r="I88" s="37">
        <v>97.855000000000004</v>
      </c>
      <c r="J88" s="37">
        <v>75.177000000000007</v>
      </c>
      <c r="K88" s="37">
        <v>86.274000000000001</v>
      </c>
      <c r="L88" s="37">
        <v>116.306</v>
      </c>
      <c r="M88" s="37">
        <v>92.483999999999995</v>
      </c>
      <c r="N88" s="37">
        <v>107.387</v>
      </c>
      <c r="O88" s="37">
        <v>149.952</v>
      </c>
      <c r="P88" s="37">
        <v>105.774</v>
      </c>
      <c r="Q88" s="37">
        <v>105.774</v>
      </c>
      <c r="S88" s="4">
        <f t="shared" si="88"/>
        <v>149.91200327581902</v>
      </c>
      <c r="T88" s="4">
        <f t="shared" si="88"/>
        <v>141.05701496535772</v>
      </c>
      <c r="U88" s="4">
        <f t="shared" si="88"/>
        <v>146.33546181136845</v>
      </c>
      <c r="V88" s="4">
        <f t="shared" si="88"/>
        <v>145.44952473425388</v>
      </c>
      <c r="W88" s="4">
        <f t="shared" si="88"/>
        <v>97.627171722266866</v>
      </c>
      <c r="X88" s="4">
        <f t="shared" si="88"/>
        <v>100.19694389330711</v>
      </c>
      <c r="Y88" s="4">
        <f t="shared" si="88"/>
        <v>106.46943581712777</v>
      </c>
      <c r="Z88" s="4">
        <f t="shared" si="88"/>
        <v>89.743228994561363</v>
      </c>
      <c r="AA88" s="4">
        <f t="shared" si="88"/>
        <v>96.18621258489199</v>
      </c>
      <c r="AB88" s="4">
        <f t="shared" si="88"/>
        <v>116.33301234065252</v>
      </c>
      <c r="AC88" s="4">
        <f t="shared" si="88"/>
        <v>99.214354174801613</v>
      </c>
      <c r="AD88" s="4">
        <f t="shared" si="88"/>
        <v>109.6729340091711</v>
      </c>
      <c r="AE88" s="4">
        <f t="shared" si="88"/>
        <v>140.4581686964186</v>
      </c>
      <c r="AF88" s="4">
        <f t="shared" si="88"/>
        <v>102.41616467339337</v>
      </c>
      <c r="AG88" s="4">
        <f t="shared" si="88"/>
        <v>102.78151627951456</v>
      </c>
      <c r="AI88" s="4">
        <f t="shared" si="89"/>
        <v>4.845996724180992</v>
      </c>
      <c r="AJ88" s="4">
        <f t="shared" si="89"/>
        <v>12.425985034642281</v>
      </c>
      <c r="AK88" s="4">
        <f t="shared" si="89"/>
        <v>13.926538188631554</v>
      </c>
      <c r="AL88" s="4">
        <f t="shared" si="89"/>
        <v>12.709475265746107</v>
      </c>
      <c r="AM88" s="4">
        <f t="shared" si="89"/>
        <v>-5.9131717222668669</v>
      </c>
      <c r="AN88" s="4">
        <f t="shared" si="89"/>
        <v>-7.3579438933071089</v>
      </c>
      <c r="AO88" s="4">
        <f t="shared" si="89"/>
        <v>-8.6144358171277702</v>
      </c>
      <c r="AP88" s="4">
        <f t="shared" si="89"/>
        <v>-14.566228994561357</v>
      </c>
      <c r="AQ88" s="4">
        <f t="shared" si="89"/>
        <v>-9.9122125848919893</v>
      </c>
      <c r="AR88" s="4">
        <f t="shared" si="89"/>
        <v>-2.7012340652518674E-2</v>
      </c>
      <c r="AS88" s="4">
        <f t="shared" si="89"/>
        <v>-6.7303541748016187</v>
      </c>
      <c r="AT88" s="4">
        <f t="shared" si="89"/>
        <v>-2.2859340091711005</v>
      </c>
      <c r="AU88" s="4">
        <f t="shared" si="89"/>
        <v>9.4938313035814019</v>
      </c>
      <c r="AV88" s="4">
        <f t="shared" si="89"/>
        <v>3.357835326606633</v>
      </c>
      <c r="AW88" s="4">
        <f t="shared" si="89"/>
        <v>2.9924837204854384</v>
      </c>
      <c r="AY88" s="2">
        <f t="shared" si="80"/>
        <v>58.618303317088184</v>
      </c>
      <c r="AZ88" s="2">
        <f t="shared" si="80"/>
        <v>59.804998658089481</v>
      </c>
      <c r="BA88" s="2">
        <f t="shared" si="80"/>
        <v>61.680146980884331</v>
      </c>
      <c r="BB88" s="2">
        <f t="shared" si="80"/>
        <v>61.339166783049905</v>
      </c>
      <c r="BC88" s="2">
        <f t="shared" si="80"/>
        <v>63.662434535968039</v>
      </c>
      <c r="BD88" s="2">
        <f t="shared" si="80"/>
        <v>64.864147938209285</v>
      </c>
      <c r="BE88" s="2">
        <f t="shared" si="80"/>
        <v>63.744412890053631</v>
      </c>
      <c r="BF88" s="2">
        <f t="shared" si="80"/>
        <v>60.519245041395337</v>
      </c>
      <c r="BG88" s="2">
        <f t="shared" si="80"/>
        <v>61.456619822070138</v>
      </c>
      <c r="BH88" s="2">
        <f t="shared" si="80"/>
        <v>58.392392971002856</v>
      </c>
      <c r="BI88" s="2">
        <f t="shared" si="80"/>
        <v>52.083861494452883</v>
      </c>
      <c r="BJ88" s="2">
        <f t="shared" si="80"/>
        <v>53.349367956061919</v>
      </c>
      <c r="BK88" s="2">
        <f t="shared" si="80"/>
        <v>56.254145996181741</v>
      </c>
      <c r="BL88" s="2">
        <f t="shared" si="80"/>
        <v>51.981546116164608</v>
      </c>
      <c r="BM88" s="2">
        <f t="shared" si="80"/>
        <v>46.707485624673225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66.396866936572209</v>
      </c>
      <c r="DL88" s="2">
        <f t="shared" si="90"/>
        <v>70.016679833679831</v>
      </c>
      <c r="DM88" s="2">
        <f t="shared" si="90"/>
        <v>71.872899595141689</v>
      </c>
      <c r="DN88" s="2">
        <f t="shared" si="90"/>
        <v>74.683221187584351</v>
      </c>
      <c r="DO88" s="2">
        <f t="shared" si="90"/>
        <v>79.174382974067186</v>
      </c>
      <c r="DP88" s="2">
        <f t="shared" si="90"/>
        <v>79.115358704453428</v>
      </c>
      <c r="DQ88" s="2">
        <f t="shared" si="90"/>
        <v>77.139810373126153</v>
      </c>
      <c r="DR88" s="2">
        <f t="shared" si="90"/>
        <v>76.004737279789936</v>
      </c>
      <c r="DS88" s="2">
        <f t="shared" si="90"/>
        <v>74.157033958724213</v>
      </c>
      <c r="DT88" s="2">
        <f t="shared" si="90"/>
        <v>71.916668855534709</v>
      </c>
      <c r="DU88" s="2">
        <f t="shared" si="90"/>
        <v>66.233137148217651</v>
      </c>
      <c r="DV88" s="2">
        <f t="shared" si="90"/>
        <v>68.765098874296442</v>
      </c>
      <c r="DW88" s="2">
        <f t="shared" si="90"/>
        <v>67.608387132071329</v>
      </c>
      <c r="DX88" s="2">
        <f t="shared" si="90"/>
        <v>56.4884144144144</v>
      </c>
      <c r="DY88" s="2">
        <f t="shared" si="90"/>
        <v>48.981618767507001</v>
      </c>
      <c r="EA88" s="2">
        <f t="shared" si="94"/>
        <v>57.546763758528527</v>
      </c>
      <c r="EB88" s="2">
        <f t="shared" si="91"/>
        <v>58.501105182237502</v>
      </c>
      <c r="EC88" s="2">
        <f t="shared" si="91"/>
        <v>60.293730555191111</v>
      </c>
      <c r="ED88" s="2">
        <f t="shared" si="91"/>
        <v>59.514040382189691</v>
      </c>
      <c r="EE88" s="2">
        <f t="shared" si="91"/>
        <v>61.727285063763773</v>
      </c>
      <c r="EF88" s="2">
        <f t="shared" si="91"/>
        <v>62.889873541896755</v>
      </c>
      <c r="EG88" s="2">
        <f t="shared" si="91"/>
        <v>62.151549342544719</v>
      </c>
      <c r="EH88" s="2">
        <f t="shared" si="91"/>
        <v>58.564886240994092</v>
      </c>
      <c r="EI88" s="2">
        <f t="shared" si="91"/>
        <v>59.655166289918093</v>
      </c>
      <c r="EJ88" s="2">
        <f t="shared" si="91"/>
        <v>56.420077063307929</v>
      </c>
      <c r="EK88" s="2">
        <f t="shared" si="91"/>
        <v>49.881804366047092</v>
      </c>
      <c r="EL88" s="2">
        <f t="shared" si="91"/>
        <v>51.144445159822538</v>
      </c>
      <c r="EM88" s="2">
        <f t="shared" si="91"/>
        <v>54.125303725846052</v>
      </c>
      <c r="EN88" s="2">
        <f t="shared" si="91"/>
        <v>51.178662296560681</v>
      </c>
      <c r="EO88" s="2">
        <f t="shared" si="91"/>
        <v>46.233717671081607</v>
      </c>
      <c r="EQ88" s="2">
        <f t="shared" si="92"/>
        <v>55.212253797941869</v>
      </c>
      <c r="ER88" s="2">
        <f t="shared" si="92"/>
        <v>56.531810350439315</v>
      </c>
      <c r="ES88" s="2">
        <f t="shared" si="92"/>
        <v>58.078391892566508</v>
      </c>
      <c r="ET88" s="2">
        <f t="shared" si="92"/>
        <v>58.674020025230305</v>
      </c>
      <c r="EU88" s="2">
        <f t="shared" si="92"/>
        <v>60.439855022345874</v>
      </c>
      <c r="EV88" s="2">
        <f t="shared" si="92"/>
        <v>62.302713905201912</v>
      </c>
      <c r="EW88" s="2">
        <f t="shared" si="92"/>
        <v>60.895589451042206</v>
      </c>
      <c r="EX88" s="2">
        <f t="shared" si="92"/>
        <v>57.640059062030353</v>
      </c>
      <c r="EY88" s="2">
        <f t="shared" si="92"/>
        <v>59.135233397441183</v>
      </c>
      <c r="EZ88" s="2">
        <f t="shared" si="92"/>
        <v>54.128044050439378</v>
      </c>
      <c r="FA88" s="2">
        <f t="shared" si="92"/>
        <v>49.465743199880031</v>
      </c>
      <c r="FB88" s="2">
        <f t="shared" si="92"/>
        <v>52.696904395273158</v>
      </c>
      <c r="FC88" s="2">
        <f t="shared" si="92"/>
        <v>54.692815516448263</v>
      </c>
      <c r="FD88" s="2">
        <f t="shared" si="92"/>
        <v>53.666570651476611</v>
      </c>
      <c r="FE88" s="2">
        <f t="shared" si="92"/>
        <v>47.137979557099868</v>
      </c>
      <c r="FG88" s="2">
        <f t="shared" si="93"/>
        <v>0.87891210053520297</v>
      </c>
      <c r="FH88" s="2">
        <f t="shared" si="93"/>
        <v>0.88672889341173178</v>
      </c>
      <c r="FI88" s="2">
        <f t="shared" si="93"/>
        <v>0.88022529196737975</v>
      </c>
      <c r="FJ88" s="2">
        <f t="shared" si="93"/>
        <v>0.87966998372242267</v>
      </c>
      <c r="FK88" s="2">
        <f t="shared" si="93"/>
        <v>0.88906565657732406</v>
      </c>
      <c r="FL88" s="2">
        <f t="shared" si="93"/>
        <v>0.87831161069418995</v>
      </c>
      <c r="FM88" s="2">
        <f t="shared" si="93"/>
        <v>0.89370026400980629</v>
      </c>
      <c r="FN88" s="2">
        <f t="shared" si="93"/>
        <v>0.88791967724405307</v>
      </c>
      <c r="FO88" s="2">
        <f t="shared" si="93"/>
        <v>0.87576629708812881</v>
      </c>
      <c r="FP88" s="2">
        <f t="shared" si="93"/>
        <v>0.8726870127025147</v>
      </c>
      <c r="FQ88" s="2">
        <f t="shared" si="93"/>
        <v>0.86532260254150062</v>
      </c>
      <c r="FR88" s="2">
        <f t="shared" si="93"/>
        <v>0.87488400726863313</v>
      </c>
      <c r="FS88" s="2">
        <f t="shared" si="93"/>
        <v>0.84211623783491618</v>
      </c>
      <c r="FT88" s="2">
        <f t="shared" si="93"/>
        <v>0.84883847924211864</v>
      </c>
      <c r="FU88" s="2">
        <f t="shared" si="93"/>
        <v>0.82762184789911442</v>
      </c>
      <c r="FW88" s="2">
        <f t="shared" si="82"/>
        <v>4.319763808259555E-5</v>
      </c>
      <c r="FX88" s="2">
        <f t="shared" si="82"/>
        <v>2.4801157694507198E-4</v>
      </c>
      <c r="FY88" s="2">
        <f t="shared" si="82"/>
        <v>2.1448879813883579E-4</v>
      </c>
      <c r="FZ88" s="2">
        <f t="shared" si="82"/>
        <v>2.1591425605549437E-4</v>
      </c>
      <c r="GA88" s="2">
        <f t="shared" si="82"/>
        <v>2.5856092811454628E-4</v>
      </c>
      <c r="GB88" s="2">
        <f t="shared" si="82"/>
        <v>3.0444671796306242E-4</v>
      </c>
      <c r="GC88" s="2">
        <f t="shared" si="82"/>
        <v>3.0625420174589083E-4</v>
      </c>
      <c r="GD88" s="2">
        <f t="shared" si="82"/>
        <v>3.3015124292099185E-4</v>
      </c>
      <c r="GE88" s="2">
        <f t="shared" si="82"/>
        <v>3.2155588559256608E-4</v>
      </c>
      <c r="GF88" s="2">
        <f t="shared" si="82"/>
        <v>2.6242479919721528E-4</v>
      </c>
      <c r="GG88" s="2">
        <f t="shared" si="82"/>
        <v>2.3509926601353984E-4</v>
      </c>
      <c r="GH88" s="2">
        <f t="shared" si="82"/>
        <v>1.9144733113995088E-4</v>
      </c>
      <c r="GI88" s="2">
        <f t="shared" si="82"/>
        <v>1.4508346185916702E-4</v>
      </c>
      <c r="GJ88" s="2">
        <f t="shared" si="82"/>
        <v>1.0193889227578242E-4</v>
      </c>
      <c r="GK88" s="2">
        <f t="shared" si="82"/>
        <v>9.9352228824577999E-5</v>
      </c>
      <c r="GM88" s="86">
        <f t="shared" si="83"/>
        <v>0.46387512600338537</v>
      </c>
      <c r="GN88" s="86">
        <f t="shared" si="83"/>
        <v>0.42972941996277891</v>
      </c>
      <c r="GO88" s="86">
        <f t="shared" si="83"/>
        <v>0.4221175238070739</v>
      </c>
      <c r="GP88" s="86">
        <f t="shared" si="83"/>
        <v>0.43359638027797054</v>
      </c>
      <c r="GQ88" s="86">
        <f t="shared" si="83"/>
        <v>0.20568001052921209</v>
      </c>
      <c r="GR88" s="86">
        <f t="shared" si="83"/>
        <v>0.21255644638091281</v>
      </c>
      <c r="GS88" s="86">
        <f t="shared" si="83"/>
        <v>0.24172234454510638</v>
      </c>
      <c r="GT88" s="86">
        <f t="shared" si="83"/>
        <v>0.18370269912360537</v>
      </c>
      <c r="GU88" s="86">
        <f t="shared" si="83"/>
        <v>0.21194208553636318</v>
      </c>
      <c r="GV88" s="86">
        <f t="shared" si="83"/>
        <v>0.32969160364929956</v>
      </c>
      <c r="GW88" s="86">
        <f t="shared" si="83"/>
        <v>0.27356524126405313</v>
      </c>
      <c r="GX88" s="86">
        <f t="shared" si="83"/>
        <v>0.32246457352270774</v>
      </c>
      <c r="GY88" s="86">
        <f t="shared" si="83"/>
        <v>0.45130954860303824</v>
      </c>
      <c r="GZ88" s="86">
        <f t="shared" si="83"/>
        <v>0.32987823030697083</v>
      </c>
      <c r="HA88" s="86">
        <f t="shared" si="83"/>
        <v>0.41140141992315399</v>
      </c>
      <c r="HC88" s="86">
        <f t="shared" si="73"/>
        <v>3.706081300208086E-4</v>
      </c>
      <c r="HD88" s="86">
        <f t="shared" si="73"/>
        <v>9.5263001402838424E-4</v>
      </c>
      <c r="HE88" s="86">
        <f t="shared" si="73"/>
        <v>8.1937743971555383E-4</v>
      </c>
      <c r="HF88" s="86">
        <f t="shared" si="73"/>
        <v>1.1372133580009119E-3</v>
      </c>
      <c r="HG88" s="86">
        <f t="shared" si="87"/>
        <v>1.7757081848798274E-3</v>
      </c>
      <c r="HH88" s="86">
        <f t="shared" si="87"/>
        <v>1.4454972554051714E-3</v>
      </c>
      <c r="HI88" s="86">
        <f t="shared" si="87"/>
        <v>8.7936355182865534E-4</v>
      </c>
      <c r="HJ88" s="86">
        <f t="shared" si="87"/>
        <v>1.6598111379372885E-3</v>
      </c>
      <c r="HK88" s="86">
        <f t="shared" si="87"/>
        <v>1.5549365146700748E-3</v>
      </c>
      <c r="HL88" s="86">
        <f t="shared" si="87"/>
        <v>9.6797281864306696E-4</v>
      </c>
      <c r="HM88" s="86">
        <f t="shared" si="87"/>
        <v>8.5000022369806426E-4</v>
      </c>
      <c r="HN88" s="86">
        <f t="shared" si="87"/>
        <v>1.2394025598044278E-3</v>
      </c>
      <c r="HO88" s="86">
        <f t="shared" si="87"/>
        <v>1.0887615570911659E-4</v>
      </c>
      <c r="HP88" s="86">
        <f t="shared" si="87"/>
        <v>3.0353616286541516E-5</v>
      </c>
      <c r="HQ88" s="86">
        <f t="shared" si="87"/>
        <v>7.4051269179141618E-6</v>
      </c>
      <c r="HS88" s="86">
        <f t="shared" si="84"/>
        <v>7.3174756903919324E-59</v>
      </c>
      <c r="HT88" s="86">
        <f t="shared" si="84"/>
        <v>1.1671032126066049E-41</v>
      </c>
      <c r="HU88" s="86">
        <f t="shared" si="84"/>
        <v>5.4751841136636895E-44</v>
      </c>
      <c r="HV88" s="86">
        <f t="shared" si="84"/>
        <v>2.2530304829123352E-41</v>
      </c>
      <c r="HW88" s="86">
        <f t="shared" si="84"/>
        <v>8.2298205366924318E-42</v>
      </c>
      <c r="HX88" s="86">
        <f t="shared" si="84"/>
        <v>4.0656937763489804E-44</v>
      </c>
      <c r="HY88" s="86">
        <f t="shared" si="84"/>
        <v>4.9078307397051019E-46</v>
      </c>
      <c r="HZ88" s="86">
        <f t="shared" si="84"/>
        <v>5.7635475088285043E-43</v>
      </c>
      <c r="IA88" s="86">
        <f t="shared" si="84"/>
        <v>6.4364841108747974E-44</v>
      </c>
      <c r="IB88" s="86">
        <f t="shared" si="84"/>
        <v>2.7681200661182158E-46</v>
      </c>
      <c r="IC88" s="86">
        <f t="shared" si="84"/>
        <v>1.3932547155420152E-49</v>
      </c>
      <c r="ID88" s="86">
        <f t="shared" si="84"/>
        <v>2.4813837234546564E-44</v>
      </c>
      <c r="IE88" s="86">
        <f t="shared" si="84"/>
        <v>2.0180928819645515E-60</v>
      </c>
      <c r="IF88" s="86">
        <f t="shared" si="84"/>
        <v>1.2937318590201491E-41</v>
      </c>
      <c r="IG88" s="86">
        <f t="shared" si="84"/>
        <v>2.574691512323358E-24</v>
      </c>
      <c r="II88" s="86">
        <f t="shared" si="85"/>
        <v>4.4506463432494413E-215</v>
      </c>
      <c r="IJ88" s="86">
        <f t="shared" si="85"/>
        <v>2.535533596842568E-129</v>
      </c>
      <c r="IK88" s="86">
        <f t="shared" si="85"/>
        <v>1.820591524300201E-139</v>
      </c>
      <c r="IL88" s="86">
        <f t="shared" si="85"/>
        <v>6.3437836917245151E-132</v>
      </c>
      <c r="IM88" s="86">
        <f t="shared" si="85"/>
        <v>5.9634409906989199E-135</v>
      </c>
      <c r="IN88" s="86">
        <f t="shared" si="85"/>
        <v>5.2891750976033083E-142</v>
      </c>
      <c r="IO88" s="86">
        <f t="shared" si="85"/>
        <v>1.1435498846866775E-147</v>
      </c>
      <c r="IP88" s="86">
        <f t="shared" si="85"/>
        <v>2.436695839987957E-136</v>
      </c>
      <c r="IQ88" s="86">
        <f t="shared" si="85"/>
        <v>1.264097374653052E-140</v>
      </c>
      <c r="IR88" s="86">
        <f t="shared" si="85"/>
        <v>9.3970676313251837E-150</v>
      </c>
      <c r="IS88" s="86">
        <f t="shared" si="85"/>
        <v>7.3864716632424081E-160</v>
      </c>
      <c r="IT88" s="86">
        <f t="shared" si="85"/>
        <v>2.8050343836499542E-143</v>
      </c>
      <c r="IU88" s="86">
        <f t="shared" si="85"/>
        <v>5.5244609224056748E-191</v>
      </c>
      <c r="IV88" s="86">
        <f t="shared" si="85"/>
        <v>6.6177205039016707E-53</v>
      </c>
      <c r="IW88" s="86">
        <f t="shared" si="85"/>
        <v>2.3321322661738386E-86</v>
      </c>
      <c r="IY88" s="86">
        <f t="shared" si="86"/>
        <v>0.4642457341334062</v>
      </c>
      <c r="IZ88" s="86">
        <f t="shared" si="86"/>
        <v>0.43068204997680731</v>
      </c>
      <c r="JA88" s="86">
        <f t="shared" si="86"/>
        <v>0.42293690124678945</v>
      </c>
      <c r="JB88" s="86">
        <f t="shared" si="86"/>
        <v>0.43473359363597147</v>
      </c>
      <c r="JC88" s="86">
        <f t="shared" si="86"/>
        <v>0.20745571871409191</v>
      </c>
      <c r="JD88" s="86">
        <f t="shared" si="86"/>
        <v>0.21400194363631797</v>
      </c>
      <c r="JE88" s="86">
        <f t="shared" si="86"/>
        <v>0.24260170809693504</v>
      </c>
      <c r="JF88" s="86">
        <f t="shared" si="86"/>
        <v>0.18536251026154266</v>
      </c>
      <c r="JG88" s="86">
        <f t="shared" si="86"/>
        <v>0.21349702205103324</v>
      </c>
      <c r="JH88" s="86">
        <f t="shared" si="86"/>
        <v>0.33065957646794264</v>
      </c>
      <c r="JI88" s="86">
        <f t="shared" si="86"/>
        <v>0.2744152414877512</v>
      </c>
      <c r="JJ88" s="86">
        <f t="shared" si="86"/>
        <v>0.32370397608251217</v>
      </c>
      <c r="JK88" s="86">
        <f t="shared" si="86"/>
        <v>0.45141842475874733</v>
      </c>
      <c r="JL88" s="86">
        <f t="shared" si="86"/>
        <v>0.32990858392325739</v>
      </c>
      <c r="JM88" s="86">
        <f t="shared" si="86"/>
        <v>0.41140882505007192</v>
      </c>
    </row>
    <row r="89" spans="2:273" x14ac:dyDescent="0.25">
      <c r="B89" s="2">
        <v>62</v>
      </c>
      <c r="C89" s="37">
        <v>134.84800000000001</v>
      </c>
      <c r="D89" s="37">
        <v>115.217</v>
      </c>
      <c r="E89" s="37">
        <v>111.91800000000001</v>
      </c>
      <c r="F89" s="37">
        <v>110.444</v>
      </c>
      <c r="G89" s="37">
        <v>72</v>
      </c>
      <c r="H89" s="37">
        <v>73.596999999999994</v>
      </c>
      <c r="I89" s="37">
        <v>72.887</v>
      </c>
      <c r="J89" s="37">
        <v>67.5</v>
      </c>
      <c r="K89" s="37">
        <v>68.129000000000005</v>
      </c>
      <c r="L89" s="37">
        <v>79.355000000000004</v>
      </c>
      <c r="M89" s="37">
        <v>64.129000000000005</v>
      </c>
      <c r="N89" s="37">
        <v>77.194000000000003</v>
      </c>
      <c r="O89" s="37">
        <v>116.032</v>
      </c>
      <c r="P89" s="37">
        <v>74.322999999999993</v>
      </c>
      <c r="Q89" s="37">
        <v>83.161000000000001</v>
      </c>
      <c r="S89" s="4">
        <f t="shared" si="88"/>
        <v>127.67056457683596</v>
      </c>
      <c r="T89" s="4">
        <f t="shared" si="88"/>
        <v>113.53718620347072</v>
      </c>
      <c r="U89" s="4">
        <f t="shared" si="88"/>
        <v>115.15410692677574</v>
      </c>
      <c r="V89" s="4">
        <f t="shared" si="88"/>
        <v>113.74789222280897</v>
      </c>
      <c r="W89" s="4">
        <f t="shared" si="88"/>
        <v>79.113874167287548</v>
      </c>
      <c r="X89" s="4">
        <f t="shared" si="88"/>
        <v>81.669692022068219</v>
      </c>
      <c r="Y89" s="4">
        <f t="shared" si="88"/>
        <v>84.612982661327081</v>
      </c>
      <c r="Z89" s="4">
        <f t="shared" si="88"/>
        <v>72.973905665390248</v>
      </c>
      <c r="AA89" s="4">
        <f t="shared" si="88"/>
        <v>77.625719727496318</v>
      </c>
      <c r="AB89" s="4">
        <f t="shared" si="88"/>
        <v>88.30943815426987</v>
      </c>
      <c r="AC89" s="4">
        <f t="shared" si="88"/>
        <v>76.734877433553592</v>
      </c>
      <c r="AD89" s="4">
        <f t="shared" si="88"/>
        <v>85.660371849227985</v>
      </c>
      <c r="AE89" s="4">
        <f t="shared" si="88"/>
        <v>113.14287364485367</v>
      </c>
      <c r="AF89" s="4">
        <f t="shared" si="88"/>
        <v>81.363241666574282</v>
      </c>
      <c r="AG89" s="4">
        <f t="shared" si="88"/>
        <v>82.02694699207764</v>
      </c>
      <c r="AI89" s="4">
        <f t="shared" si="89"/>
        <v>7.1774354231640558</v>
      </c>
      <c r="AJ89" s="4">
        <f t="shared" si="89"/>
        <v>1.6798137965292739</v>
      </c>
      <c r="AK89" s="4">
        <f t="shared" si="89"/>
        <v>-3.236106926775733</v>
      </c>
      <c r="AL89" s="4">
        <f t="shared" si="89"/>
        <v>-3.3038922228089689</v>
      </c>
      <c r="AM89" s="4">
        <f t="shared" si="89"/>
        <v>-7.1138741672875483</v>
      </c>
      <c r="AN89" s="4">
        <f t="shared" si="89"/>
        <v>-8.0726920220682246</v>
      </c>
      <c r="AO89" s="4">
        <f t="shared" si="89"/>
        <v>-11.72598266132708</v>
      </c>
      <c r="AP89" s="4">
        <f t="shared" si="89"/>
        <v>-5.473905665390248</v>
      </c>
      <c r="AQ89" s="4">
        <f t="shared" si="89"/>
        <v>-9.4967197274963127</v>
      </c>
      <c r="AR89" s="4">
        <f t="shared" si="89"/>
        <v>-8.9544381542698659</v>
      </c>
      <c r="AS89" s="4">
        <f t="shared" si="89"/>
        <v>-12.605877433553587</v>
      </c>
      <c r="AT89" s="4">
        <f t="shared" si="89"/>
        <v>-8.4663718492279827</v>
      </c>
      <c r="AU89" s="4">
        <f t="shared" si="89"/>
        <v>2.8891263551463311</v>
      </c>
      <c r="AV89" s="4">
        <f t="shared" si="89"/>
        <v>-7.0402416665742891</v>
      </c>
      <c r="AW89" s="4">
        <f t="shared" si="89"/>
        <v>1.1340530079223612</v>
      </c>
      <c r="AY89" s="2">
        <f t="shared" si="80"/>
        <v>58.393390144269837</v>
      </c>
      <c r="AZ89" s="2">
        <f t="shared" si="80"/>
        <v>59.553080370104027</v>
      </c>
      <c r="BA89" s="2">
        <f t="shared" si="80"/>
        <v>61.425224639504869</v>
      </c>
      <c r="BB89" s="2">
        <f t="shared" si="80"/>
        <v>61.083747954050608</v>
      </c>
      <c r="BC89" s="2">
        <f t="shared" si="80"/>
        <v>63.384129767611732</v>
      </c>
      <c r="BD89" s="2">
        <f t="shared" si="80"/>
        <v>64.598437246682863</v>
      </c>
      <c r="BE89" s="2">
        <f t="shared" si="80"/>
        <v>63.487377880111133</v>
      </c>
      <c r="BF89" s="2">
        <f t="shared" si="80"/>
        <v>60.242691565550608</v>
      </c>
      <c r="BG89" s="2">
        <f t="shared" si="80"/>
        <v>61.1679061530455</v>
      </c>
      <c r="BH89" s="2">
        <f t="shared" si="80"/>
        <v>58.110866463935785</v>
      </c>
      <c r="BI89" s="2">
        <f t="shared" si="80"/>
        <v>51.898958346528822</v>
      </c>
      <c r="BJ89" s="2">
        <f t="shared" si="80"/>
        <v>53.152420872999954</v>
      </c>
      <c r="BK89" s="2">
        <f t="shared" si="80"/>
        <v>56.029830952344064</v>
      </c>
      <c r="BL89" s="2">
        <f t="shared" si="80"/>
        <v>51.863580335445818</v>
      </c>
      <c r="BM89" s="2">
        <f t="shared" si="80"/>
        <v>46.596070949080236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66.553965721997315</v>
      </c>
      <c r="DL89" s="2">
        <f t="shared" si="90"/>
        <v>70.198921216763324</v>
      </c>
      <c r="DM89" s="2">
        <f t="shared" si="90"/>
        <v>72.071197570850188</v>
      </c>
      <c r="DN89" s="2">
        <f t="shared" si="90"/>
        <v>74.905071997300951</v>
      </c>
      <c r="DO89" s="2">
        <f t="shared" si="90"/>
        <v>79.460946164788268</v>
      </c>
      <c r="DP89" s="2">
        <f t="shared" si="90"/>
        <v>79.410052226720637</v>
      </c>
      <c r="DQ89" s="2">
        <f t="shared" si="90"/>
        <v>77.353218295218284</v>
      </c>
      <c r="DR89" s="2">
        <f t="shared" si="90"/>
        <v>76.226481562534218</v>
      </c>
      <c r="DS89" s="2">
        <f t="shared" si="90"/>
        <v>74.34364803001877</v>
      </c>
      <c r="DT89" s="2">
        <f t="shared" si="90"/>
        <v>72.121318105065669</v>
      </c>
      <c r="DU89" s="2">
        <f t="shared" si="90"/>
        <v>66.393393621013146</v>
      </c>
      <c r="DV89" s="2">
        <f t="shared" si="90"/>
        <v>68.956473545966233</v>
      </c>
      <c r="DW89" s="2">
        <f t="shared" si="90"/>
        <v>67.8707686836634</v>
      </c>
      <c r="DX89" s="2">
        <f t="shared" si="90"/>
        <v>56.606451635846355</v>
      </c>
      <c r="DY89" s="2">
        <f t="shared" si="90"/>
        <v>49.002618487394962</v>
      </c>
      <c r="EA89" s="2">
        <f t="shared" si="94"/>
        <v>57.368153168757679</v>
      </c>
      <c r="EB89" s="2">
        <f t="shared" si="91"/>
        <v>58.313418648819763</v>
      </c>
      <c r="EC89" s="2">
        <f t="shared" si="91"/>
        <v>60.104634361606749</v>
      </c>
      <c r="ED89" s="2">
        <f t="shared" si="91"/>
        <v>59.359702588925316</v>
      </c>
      <c r="EE89" s="2">
        <f t="shared" si="91"/>
        <v>61.555028116603815</v>
      </c>
      <c r="EF89" s="2">
        <f t="shared" si="91"/>
        <v>62.727096476394266</v>
      </c>
      <c r="EG89" s="2">
        <f t="shared" si="91"/>
        <v>61.98370121567207</v>
      </c>
      <c r="EH89" s="2">
        <f t="shared" si="91"/>
        <v>58.402981798559068</v>
      </c>
      <c r="EI89" s="2">
        <f t="shared" si="91"/>
        <v>59.463493862736982</v>
      </c>
      <c r="EJ89" s="2">
        <f t="shared" si="91"/>
        <v>56.24751023367584</v>
      </c>
      <c r="EK89" s="2">
        <f t="shared" si="91"/>
        <v>49.841681663107607</v>
      </c>
      <c r="EL89" s="2">
        <f t="shared" si="91"/>
        <v>51.090809555226933</v>
      </c>
      <c r="EM89" s="2">
        <f t="shared" si="91"/>
        <v>54.005070011743356</v>
      </c>
      <c r="EN89" s="2">
        <f t="shared" si="91"/>
        <v>51.092969296506247</v>
      </c>
      <c r="EO89" s="2">
        <f t="shared" si="91"/>
        <v>46.138821528511627</v>
      </c>
      <c r="EQ89" s="2">
        <f t="shared" si="92"/>
        <v>55.073033871305618</v>
      </c>
      <c r="ER89" s="2">
        <f t="shared" si="92"/>
        <v>56.38507143135115</v>
      </c>
      <c r="ES89" s="2">
        <f t="shared" si="92"/>
        <v>57.935532135190442</v>
      </c>
      <c r="ET89" s="2">
        <f t="shared" si="92"/>
        <v>58.537263498522393</v>
      </c>
      <c r="EU89" s="2">
        <f t="shared" si="92"/>
        <v>60.295861672437482</v>
      </c>
      <c r="EV89" s="2">
        <f t="shared" si="92"/>
        <v>62.153437016782952</v>
      </c>
      <c r="EW89" s="2">
        <f t="shared" si="92"/>
        <v>60.755311045293226</v>
      </c>
      <c r="EX89" s="2">
        <f t="shared" si="92"/>
        <v>57.498898596507907</v>
      </c>
      <c r="EY89" s="2">
        <f t="shared" si="92"/>
        <v>58.954656804262854</v>
      </c>
      <c r="EZ89" s="2">
        <f t="shared" si="92"/>
        <v>54.00399503860055</v>
      </c>
      <c r="FA89" s="2">
        <f t="shared" si="92"/>
        <v>49.4351282451142</v>
      </c>
      <c r="FB89" s="2">
        <f t="shared" si="92"/>
        <v>52.610516335192315</v>
      </c>
      <c r="FC89" s="2">
        <f t="shared" si="92"/>
        <v>54.561479576556131</v>
      </c>
      <c r="FD89" s="2">
        <f t="shared" si="92"/>
        <v>53.519213793990666</v>
      </c>
      <c r="FE89" s="2">
        <f t="shared" si="92"/>
        <v>47.019504558375054</v>
      </c>
      <c r="FG89" s="2">
        <f t="shared" si="93"/>
        <v>0.88837724718879185</v>
      </c>
      <c r="FH89" s="2">
        <f t="shared" si="93"/>
        <v>0.89565556062825635</v>
      </c>
      <c r="FI89" s="2">
        <f t="shared" si="93"/>
        <v>0.8896006832812875</v>
      </c>
      <c r="FJ89" s="2">
        <f t="shared" si="93"/>
        <v>0.88908336467654414</v>
      </c>
      <c r="FK89" s="2">
        <f t="shared" si="93"/>
        <v>0.8978293869685513</v>
      </c>
      <c r="FL89" s="2">
        <f t="shared" si="93"/>
        <v>0.88781770501534485</v>
      </c>
      <c r="FM89" s="2">
        <f t="shared" si="93"/>
        <v>0.90213816483746745</v>
      </c>
      <c r="FN89" s="2">
        <f t="shared" si="93"/>
        <v>0.89676342680489629</v>
      </c>
      <c r="FO89" s="2">
        <f t="shared" si="93"/>
        <v>0.8854452937214119</v>
      </c>
      <c r="FP89" s="2">
        <f t="shared" si="93"/>
        <v>0.88257374758665152</v>
      </c>
      <c r="FQ89" s="2">
        <f t="shared" si="93"/>
        <v>0.87569977727305559</v>
      </c>
      <c r="FR89" s="2">
        <f t="shared" si="93"/>
        <v>0.88462268678102873</v>
      </c>
      <c r="FS89" s="2">
        <f t="shared" si="93"/>
        <v>0.8539797758744061</v>
      </c>
      <c r="FT89" s="2">
        <f t="shared" si="93"/>
        <v>0.86028070760124198</v>
      </c>
      <c r="FU89" s="2">
        <f t="shared" si="93"/>
        <v>0.84036805381184043</v>
      </c>
      <c r="FW89" s="2">
        <f t="shared" si="82"/>
        <v>4.736507088235068E-5</v>
      </c>
      <c r="FX89" s="2">
        <f t="shared" si="82"/>
        <v>2.7193277978278301E-4</v>
      </c>
      <c r="FY89" s="2">
        <f t="shared" si="82"/>
        <v>2.3517742383397233E-4</v>
      </c>
      <c r="FZ89" s="2">
        <f t="shared" si="82"/>
        <v>2.3674034245900431E-4</v>
      </c>
      <c r="GA89" s="2">
        <f t="shared" si="82"/>
        <v>2.8349934802144493E-4</v>
      </c>
      <c r="GB89" s="2">
        <f t="shared" si="82"/>
        <v>3.3380938332769702E-4</v>
      </c>
      <c r="GC89" s="2">
        <f t="shared" si="82"/>
        <v>3.3579113312037448E-4</v>
      </c>
      <c r="GD89" s="2">
        <f t="shared" si="82"/>
        <v>3.6199210897630102E-4</v>
      </c>
      <c r="GE89" s="2">
        <f t="shared" si="82"/>
        <v>3.5256807962775821E-4</v>
      </c>
      <c r="GF89" s="2">
        <f t="shared" si="82"/>
        <v>2.8773578547433511E-4</v>
      </c>
      <c r="GG89" s="2">
        <f t="shared" si="82"/>
        <v>2.577753722642089E-4</v>
      </c>
      <c r="GH89" s="2">
        <f t="shared" si="82"/>
        <v>2.0991394709063538E-4</v>
      </c>
      <c r="GI89" s="2">
        <f t="shared" si="82"/>
        <v>1.5907862586387152E-4</v>
      </c>
      <c r="GJ89" s="2">
        <f t="shared" si="82"/>
        <v>1.1177267344850413E-4</v>
      </c>
      <c r="GK89" s="2">
        <f t="shared" si="82"/>
        <v>1.0893650845266883E-4</v>
      </c>
      <c r="GM89" s="86">
        <f t="shared" si="83"/>
        <v>0.38799300173724816</v>
      </c>
      <c r="GN89" s="86">
        <f t="shared" si="83"/>
        <v>0.31164473182526592</v>
      </c>
      <c r="GO89" s="86">
        <f t="shared" si="83"/>
        <v>0.29353816487771034</v>
      </c>
      <c r="GP89" s="86">
        <f t="shared" si="83"/>
        <v>0.29631593629815717</v>
      </c>
      <c r="GQ89" s="86">
        <f t="shared" si="83"/>
        <v>9.8742982676907523E-2</v>
      </c>
      <c r="GR89" s="86">
        <f t="shared" si="83"/>
        <v>0.10909172738551572</v>
      </c>
      <c r="GS89" s="86">
        <f t="shared" si="83"/>
        <v>0.1284262604207537</v>
      </c>
      <c r="GT89" s="86">
        <f t="shared" si="83"/>
        <v>8.187411805072993E-2</v>
      </c>
      <c r="GU89" s="86">
        <f t="shared" si="83"/>
        <v>0.10630781424098275</v>
      </c>
      <c r="GV89" s="86">
        <f t="shared" si="83"/>
        <v>0.18788237407122071</v>
      </c>
      <c r="GW89" s="86">
        <f t="shared" si="83"/>
        <v>0.15940469813590458</v>
      </c>
      <c r="GX89" s="86">
        <f t="shared" si="83"/>
        <v>0.20393881867119495</v>
      </c>
      <c r="GY89" s="86">
        <f t="shared" si="83"/>
        <v>0.34496055954581495</v>
      </c>
      <c r="GZ89" s="86">
        <f t="shared" si="83"/>
        <v>0.22047751944768296</v>
      </c>
      <c r="HA89" s="86">
        <f t="shared" si="83"/>
        <v>0.29794428050326555</v>
      </c>
      <c r="HC89" s="86">
        <f t="shared" si="73"/>
        <v>6.403372904793727E-4</v>
      </c>
      <c r="HD89" s="86">
        <f t="shared" si="73"/>
        <v>1.5385500273994537E-3</v>
      </c>
      <c r="HE89" s="86">
        <f t="shared" si="73"/>
        <v>1.3439780397630694E-3</v>
      </c>
      <c r="HF89" s="86">
        <f t="shared" si="73"/>
        <v>1.8195101883946624E-3</v>
      </c>
      <c r="HG89" s="86">
        <f t="shared" si="87"/>
        <v>2.8371992303616671E-3</v>
      </c>
      <c r="HH89" s="86">
        <f t="shared" si="87"/>
        <v>2.3793425205232356E-3</v>
      </c>
      <c r="HI89" s="86">
        <f t="shared" si="87"/>
        <v>1.491479401686404E-3</v>
      </c>
      <c r="HJ89" s="86">
        <f t="shared" si="87"/>
        <v>2.7033024985100478E-3</v>
      </c>
      <c r="HK89" s="86">
        <f t="shared" si="87"/>
        <v>2.5543275481264829E-3</v>
      </c>
      <c r="HL89" s="86">
        <f t="shared" si="87"/>
        <v>1.6257402940930577E-3</v>
      </c>
      <c r="HM89" s="86">
        <f t="shared" si="87"/>
        <v>1.4496445116825749E-3</v>
      </c>
      <c r="HN89" s="86">
        <f t="shared" si="87"/>
        <v>2.0024734974907216E-3</v>
      </c>
      <c r="HO89" s="86">
        <f t="shared" si="87"/>
        <v>2.0457430846496276E-4</v>
      </c>
      <c r="HP89" s="86">
        <f t="shared" si="87"/>
        <v>6.4789322347975155E-5</v>
      </c>
      <c r="HQ89" s="86">
        <f t="shared" si="87"/>
        <v>1.6922833126412583E-5</v>
      </c>
      <c r="HS89" s="86">
        <f t="shared" si="84"/>
        <v>3.2906521448720929E-57</v>
      </c>
      <c r="HT89" s="86">
        <f t="shared" si="84"/>
        <v>2.2953077192354997E-40</v>
      </c>
      <c r="HU89" s="86">
        <f t="shared" si="84"/>
        <v>1.2509413874142626E-42</v>
      </c>
      <c r="HV89" s="86">
        <f t="shared" si="84"/>
        <v>4.3018686936555912E-40</v>
      </c>
      <c r="HW89" s="86">
        <f t="shared" si="84"/>
        <v>1.7631957274476897E-40</v>
      </c>
      <c r="HX89" s="86">
        <f t="shared" si="84"/>
        <v>1.0999179347673936E-42</v>
      </c>
      <c r="HY89" s="86">
        <f t="shared" si="84"/>
        <v>1.5321634423016902E-44</v>
      </c>
      <c r="HZ89" s="86">
        <f t="shared" si="84"/>
        <v>1.4408074263859362E-41</v>
      </c>
      <c r="IA89" s="86">
        <f t="shared" si="84"/>
        <v>1.7381956489760482E-42</v>
      </c>
      <c r="IB89" s="86">
        <f t="shared" si="84"/>
        <v>8.3819322321263004E-45</v>
      </c>
      <c r="IC89" s="86">
        <f t="shared" si="84"/>
        <v>5.1228612276054317E-48</v>
      </c>
      <c r="ID89" s="86">
        <f t="shared" si="84"/>
        <v>5.7472582232404962E-43</v>
      </c>
      <c r="IE89" s="86">
        <f t="shared" si="84"/>
        <v>1.2533614068555973E-58</v>
      </c>
      <c r="IF89" s="86">
        <f t="shared" si="84"/>
        <v>2.0915685017263454E-40</v>
      </c>
      <c r="IG89" s="86">
        <f t="shared" si="84"/>
        <v>1.1630040896475141E-23</v>
      </c>
      <c r="II89" s="86">
        <f t="shared" si="85"/>
        <v>3.4222104120943963E-211</v>
      </c>
      <c r="IJ89" s="86">
        <f t="shared" si="85"/>
        <v>1.6358667627921307E-126</v>
      </c>
      <c r="IK89" s="86">
        <f t="shared" si="85"/>
        <v>1.7437579816634576E-136</v>
      </c>
      <c r="IL89" s="86">
        <f t="shared" si="85"/>
        <v>4.1928494326474944E-129</v>
      </c>
      <c r="IM89" s="86">
        <f t="shared" si="85"/>
        <v>5.2952170326081571E-132</v>
      </c>
      <c r="IN89" s="86">
        <f t="shared" si="85"/>
        <v>7.7663576076208836E-139</v>
      </c>
      <c r="IO89" s="86">
        <f t="shared" si="85"/>
        <v>2.2669489398134462E-144</v>
      </c>
      <c r="IP89" s="86">
        <f t="shared" si="85"/>
        <v>2.8594359416399892E-133</v>
      </c>
      <c r="IQ89" s="86">
        <f t="shared" si="85"/>
        <v>1.8141783387393976E-137</v>
      </c>
      <c r="IR89" s="86">
        <f t="shared" si="85"/>
        <v>1.7988818621495177E-146</v>
      </c>
      <c r="IS89" s="86">
        <f t="shared" si="85"/>
        <v>2.131647745947786E-156</v>
      </c>
      <c r="IT89" s="86">
        <f t="shared" si="85"/>
        <v>2.9600849867089878E-140</v>
      </c>
      <c r="IU89" s="86">
        <f t="shared" si="85"/>
        <v>4.561345233205895E-187</v>
      </c>
      <c r="IV89" s="86">
        <f t="shared" si="85"/>
        <v>6.9176964657860285E-52</v>
      </c>
      <c r="IW89" s="86">
        <f t="shared" si="85"/>
        <v>1.1150246559494543E-84</v>
      </c>
      <c r="IY89" s="86">
        <f t="shared" si="86"/>
        <v>0.38863333902772751</v>
      </c>
      <c r="IZ89" s="86">
        <f t="shared" si="86"/>
        <v>0.31318328185266536</v>
      </c>
      <c r="JA89" s="86">
        <f t="shared" si="86"/>
        <v>0.29488214291747339</v>
      </c>
      <c r="JB89" s="86">
        <f t="shared" si="86"/>
        <v>0.29813544648655183</v>
      </c>
      <c r="JC89" s="86">
        <f t="shared" si="86"/>
        <v>0.1015801819072692</v>
      </c>
      <c r="JD89" s="86">
        <f t="shared" si="86"/>
        <v>0.11147106990603896</v>
      </c>
      <c r="JE89" s="86">
        <f t="shared" si="86"/>
        <v>0.12991773982244009</v>
      </c>
      <c r="JF89" s="86">
        <f t="shared" si="86"/>
        <v>8.4577420549239973E-2</v>
      </c>
      <c r="JG89" s="86">
        <f t="shared" si="86"/>
        <v>0.10886214178910923</v>
      </c>
      <c r="JH89" s="86">
        <f t="shared" si="86"/>
        <v>0.18950811436531378</v>
      </c>
      <c r="JI89" s="86">
        <f t="shared" si="86"/>
        <v>0.16085434264758716</v>
      </c>
      <c r="JJ89" s="86">
        <f t="shared" si="86"/>
        <v>0.20594129216868567</v>
      </c>
      <c r="JK89" s="86">
        <f t="shared" si="86"/>
        <v>0.34516513385427994</v>
      </c>
      <c r="JL89" s="86">
        <f t="shared" si="86"/>
        <v>0.22054230877003092</v>
      </c>
      <c r="JM89" s="86">
        <f t="shared" si="86"/>
        <v>0.29796120333639198</v>
      </c>
    </row>
    <row r="90" spans="2:273" x14ac:dyDescent="0.25">
      <c r="B90" s="2">
        <v>63</v>
      </c>
      <c r="C90" s="37">
        <v>113.273</v>
      </c>
      <c r="D90" s="37">
        <v>87.117000000000004</v>
      </c>
      <c r="E90" s="37">
        <v>77.23</v>
      </c>
      <c r="F90" s="37">
        <v>76.094999999999999</v>
      </c>
      <c r="G90" s="37">
        <v>64.888999999999996</v>
      </c>
      <c r="H90" s="37">
        <v>67.531999999999996</v>
      </c>
      <c r="I90" s="37">
        <v>67.790000000000006</v>
      </c>
      <c r="J90" s="37">
        <v>65.968000000000004</v>
      </c>
      <c r="K90" s="37">
        <v>65.887</v>
      </c>
      <c r="L90" s="37">
        <v>67.144999999999996</v>
      </c>
      <c r="M90" s="37">
        <v>61.935000000000002</v>
      </c>
      <c r="N90" s="37">
        <v>65.516000000000005</v>
      </c>
      <c r="O90" s="37">
        <v>82.855000000000004</v>
      </c>
      <c r="P90" s="37">
        <v>57.548000000000002</v>
      </c>
      <c r="Q90" s="37">
        <v>61.531999999999996</v>
      </c>
      <c r="S90" s="4">
        <f t="shared" si="88"/>
        <v>107.63671361988844</v>
      </c>
      <c r="T90" s="4">
        <f t="shared" si="88"/>
        <v>91.790750998408868</v>
      </c>
      <c r="U90" s="4">
        <f t="shared" si="88"/>
        <v>91.495114458027786</v>
      </c>
      <c r="V90" s="4">
        <f t="shared" si="88"/>
        <v>89.898398005889263</v>
      </c>
      <c r="W90" s="4">
        <f t="shared" si="88"/>
        <v>70.406195780774539</v>
      </c>
      <c r="X90" s="4">
        <f t="shared" si="88"/>
        <v>72.405962417986871</v>
      </c>
      <c r="Y90" s="4">
        <f t="shared" si="88"/>
        <v>72.836432832078188</v>
      </c>
      <c r="Z90" s="4">
        <f t="shared" si="88"/>
        <v>65.773971148336557</v>
      </c>
      <c r="AA90" s="4">
        <f t="shared" si="88"/>
        <v>68.566303200627829</v>
      </c>
      <c r="AB90" s="4">
        <f t="shared" si="88"/>
        <v>71.530147073069742</v>
      </c>
      <c r="AC90" s="4">
        <f t="shared" si="88"/>
        <v>63.588435662620441</v>
      </c>
      <c r="AD90" s="4">
        <f t="shared" si="88"/>
        <v>70.022944421076588</v>
      </c>
      <c r="AE90" s="4">
        <f t="shared" si="88"/>
        <v>90.535647120185843</v>
      </c>
      <c r="AF90" s="4">
        <f t="shared" si="88"/>
        <v>66.977590923656095</v>
      </c>
      <c r="AG90" s="4">
        <f t="shared" si="88"/>
        <v>66.19668874220325</v>
      </c>
      <c r="AI90" s="4">
        <f t="shared" si="89"/>
        <v>5.6362863801115566</v>
      </c>
      <c r="AJ90" s="4">
        <f t="shared" si="89"/>
        <v>-4.6737509984088632</v>
      </c>
      <c r="AK90" s="4">
        <f t="shared" si="89"/>
        <v>-14.265114458027782</v>
      </c>
      <c r="AL90" s="4">
        <f t="shared" si="89"/>
        <v>-13.803398005889264</v>
      </c>
      <c r="AM90" s="4">
        <f t="shared" si="89"/>
        <v>-5.5171957807745429</v>
      </c>
      <c r="AN90" s="4">
        <f t="shared" si="89"/>
        <v>-4.8739624179868741</v>
      </c>
      <c r="AO90" s="4">
        <f t="shared" si="89"/>
        <v>-5.0464328320781817</v>
      </c>
      <c r="AP90" s="4">
        <f t="shared" si="89"/>
        <v>0.19402885166344674</v>
      </c>
      <c r="AQ90" s="4">
        <f t="shared" si="89"/>
        <v>-2.6793032006278281</v>
      </c>
      <c r="AR90" s="4">
        <f t="shared" si="89"/>
        <v>-4.3851470730697457</v>
      </c>
      <c r="AS90" s="4">
        <f t="shared" si="89"/>
        <v>-1.6534356626204385</v>
      </c>
      <c r="AT90" s="4">
        <f t="shared" si="89"/>
        <v>-4.5069444210765823</v>
      </c>
      <c r="AU90" s="4">
        <f t="shared" si="89"/>
        <v>-7.6806471201858386</v>
      </c>
      <c r="AV90" s="4">
        <f t="shared" si="89"/>
        <v>-9.4295909236560931</v>
      </c>
      <c r="AW90" s="4">
        <f t="shared" si="89"/>
        <v>-4.6646887422032535</v>
      </c>
      <c r="AY90" s="2">
        <f t="shared" si="80"/>
        <v>58.168341929448339</v>
      </c>
      <c r="AZ90" s="2">
        <f t="shared" si="80"/>
        <v>59.302243006177868</v>
      </c>
      <c r="BA90" s="2">
        <f t="shared" si="80"/>
        <v>61.171054912321061</v>
      </c>
      <c r="BB90" s="2">
        <f t="shared" si="80"/>
        <v>60.831608990744741</v>
      </c>
      <c r="BC90" s="2">
        <f t="shared" si="80"/>
        <v>63.109151267787787</v>
      </c>
      <c r="BD90" s="2">
        <f t="shared" si="80"/>
        <v>64.335259251759425</v>
      </c>
      <c r="BE90" s="2">
        <f t="shared" si="80"/>
        <v>63.233394026761083</v>
      </c>
      <c r="BF90" s="2">
        <f t="shared" si="80"/>
        <v>59.970696636340207</v>
      </c>
      <c r="BG90" s="2">
        <f t="shared" si="80"/>
        <v>60.88198838810937</v>
      </c>
      <c r="BH90" s="2">
        <f t="shared" si="80"/>
        <v>57.832808144289601</v>
      </c>
      <c r="BI90" s="2">
        <f t="shared" si="80"/>
        <v>51.72151650950515</v>
      </c>
      <c r="BJ90" s="2">
        <f t="shared" si="80"/>
        <v>52.962763434064975</v>
      </c>
      <c r="BK90" s="2">
        <f t="shared" si="80"/>
        <v>55.807104724187475</v>
      </c>
      <c r="BL90" s="2">
        <f t="shared" si="80"/>
        <v>51.745152536921466</v>
      </c>
      <c r="BM90" s="2">
        <f t="shared" si="80"/>
        <v>46.484009446775204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66.711064507422407</v>
      </c>
      <c r="DL90" s="2">
        <f t="shared" si="90"/>
        <v>70.381162599846803</v>
      </c>
      <c r="DM90" s="2">
        <f t="shared" si="90"/>
        <v>72.269495546558687</v>
      </c>
      <c r="DN90" s="2">
        <f t="shared" si="90"/>
        <v>75.12692280701755</v>
      </c>
      <c r="DO90" s="2">
        <f t="shared" si="90"/>
        <v>79.747509355509351</v>
      </c>
      <c r="DP90" s="2">
        <f t="shared" si="90"/>
        <v>79.704745748987847</v>
      </c>
      <c r="DQ90" s="2">
        <f t="shared" si="90"/>
        <v>77.566626217310429</v>
      </c>
      <c r="DR90" s="2">
        <f t="shared" si="90"/>
        <v>76.4482258452785</v>
      </c>
      <c r="DS90" s="2">
        <f t="shared" si="90"/>
        <v>74.530262101313326</v>
      </c>
      <c r="DT90" s="2">
        <f t="shared" si="90"/>
        <v>72.325967354596628</v>
      </c>
      <c r="DU90" s="2">
        <f t="shared" si="90"/>
        <v>66.553650093808642</v>
      </c>
      <c r="DV90" s="2">
        <f t="shared" si="90"/>
        <v>69.147848217636025</v>
      </c>
      <c r="DW90" s="2">
        <f t="shared" si="90"/>
        <v>68.133150235255485</v>
      </c>
      <c r="DX90" s="2">
        <f t="shared" si="90"/>
        <v>56.724488857278317</v>
      </c>
      <c r="DY90" s="2">
        <f t="shared" si="90"/>
        <v>49.023618207282915</v>
      </c>
      <c r="EA90" s="2">
        <f t="shared" si="94"/>
        <v>57.189542578986831</v>
      </c>
      <c r="EB90" s="2">
        <f t="shared" si="91"/>
        <v>58.125732115402016</v>
      </c>
      <c r="EC90" s="2">
        <f t="shared" si="91"/>
        <v>59.915538168022387</v>
      </c>
      <c r="ED90" s="2">
        <f t="shared" si="91"/>
        <v>59.205364795660934</v>
      </c>
      <c r="EE90" s="2">
        <f t="shared" si="91"/>
        <v>61.382771169443856</v>
      </c>
      <c r="EF90" s="2">
        <f t="shared" si="91"/>
        <v>62.564319410891784</v>
      </c>
      <c r="EG90" s="2">
        <f t="shared" si="91"/>
        <v>61.815853088799422</v>
      </c>
      <c r="EH90" s="2">
        <f t="shared" si="91"/>
        <v>58.241077356124038</v>
      </c>
      <c r="EI90" s="2">
        <f t="shared" si="91"/>
        <v>59.271821435555864</v>
      </c>
      <c r="EJ90" s="2">
        <f t="shared" si="91"/>
        <v>56.074943404043758</v>
      </c>
      <c r="EK90" s="2">
        <f t="shared" si="91"/>
        <v>49.80155896016813</v>
      </c>
      <c r="EL90" s="2">
        <f t="shared" si="91"/>
        <v>51.03717395063132</v>
      </c>
      <c r="EM90" s="2">
        <f t="shared" si="91"/>
        <v>53.884836297640653</v>
      </c>
      <c r="EN90" s="2">
        <f t="shared" si="91"/>
        <v>51.00727629645182</v>
      </c>
      <c r="EO90" s="2">
        <f t="shared" si="91"/>
        <v>46.043925385941648</v>
      </c>
      <c r="EQ90" s="2">
        <f t="shared" si="92"/>
        <v>54.93381394466936</v>
      </c>
      <c r="ER90" s="2">
        <f t="shared" si="92"/>
        <v>56.238332512262993</v>
      </c>
      <c r="ES90" s="2">
        <f t="shared" si="92"/>
        <v>57.79267237781437</v>
      </c>
      <c r="ET90" s="2">
        <f t="shared" si="92"/>
        <v>58.400506971814472</v>
      </c>
      <c r="EU90" s="2">
        <f t="shared" si="92"/>
        <v>60.151868322529083</v>
      </c>
      <c r="EV90" s="2">
        <f t="shared" si="92"/>
        <v>62.004160128363999</v>
      </c>
      <c r="EW90" s="2">
        <f t="shared" si="92"/>
        <v>60.615032639544239</v>
      </c>
      <c r="EX90" s="2">
        <f t="shared" si="92"/>
        <v>57.357738130985467</v>
      </c>
      <c r="EY90" s="2">
        <f t="shared" si="92"/>
        <v>58.774080211084524</v>
      </c>
      <c r="EZ90" s="2">
        <f t="shared" si="92"/>
        <v>53.879946026761729</v>
      </c>
      <c r="FA90" s="2">
        <f t="shared" si="92"/>
        <v>49.404513290348362</v>
      </c>
      <c r="FB90" s="2">
        <f t="shared" si="92"/>
        <v>52.524128275111472</v>
      </c>
      <c r="FC90" s="2">
        <f t="shared" si="92"/>
        <v>54.430143636663999</v>
      </c>
      <c r="FD90" s="2">
        <f t="shared" si="92"/>
        <v>53.371856936504713</v>
      </c>
      <c r="FE90" s="2">
        <f t="shared" si="92"/>
        <v>46.901029559650247</v>
      </c>
      <c r="FG90" s="2">
        <f t="shared" si="93"/>
        <v>0.89718907250060431</v>
      </c>
      <c r="FH90" s="2">
        <f t="shared" si="93"/>
        <v>0.90395493325530851</v>
      </c>
      <c r="FI90" s="2">
        <f t="shared" si="93"/>
        <v>0.89832698055781512</v>
      </c>
      <c r="FJ90" s="2">
        <f t="shared" si="93"/>
        <v>0.89784585687859586</v>
      </c>
      <c r="FK90" s="2">
        <f t="shared" si="93"/>
        <v>0.90597400858184796</v>
      </c>
      <c r="FL90" s="2">
        <f t="shared" si="93"/>
        <v>0.89666856437135289</v>
      </c>
      <c r="FM90" s="2">
        <f t="shared" si="93"/>
        <v>0.90997374926704966</v>
      </c>
      <c r="FN90" s="2">
        <f t="shared" si="93"/>
        <v>0.90498402971361958</v>
      </c>
      <c r="FO90" s="2">
        <f t="shared" si="93"/>
        <v>0.89446107897356786</v>
      </c>
      <c r="FP90" s="2">
        <f t="shared" si="93"/>
        <v>0.89178791199260099</v>
      </c>
      <c r="FQ90" s="2">
        <f t="shared" si="93"/>
        <v>0.88538327816916096</v>
      </c>
      <c r="FR90" s="2">
        <f t="shared" si="93"/>
        <v>0.89369544084589836</v>
      </c>
      <c r="FS90" s="2">
        <f t="shared" si="93"/>
        <v>0.86509468274552925</v>
      </c>
      <c r="FT90" s="2">
        <f t="shared" si="93"/>
        <v>0.87098845084129084</v>
      </c>
      <c r="FU90" s="2">
        <f t="shared" si="93"/>
        <v>0.8523399188469305</v>
      </c>
      <c r="FW90" s="2">
        <f t="shared" si="82"/>
        <v>5.1934530156228232E-5</v>
      </c>
      <c r="FX90" s="2">
        <f t="shared" si="82"/>
        <v>2.981605414324779E-4</v>
      </c>
      <c r="FY90" s="2">
        <f t="shared" si="82"/>
        <v>2.5786106672204555E-4</v>
      </c>
      <c r="FZ90" s="2">
        <f t="shared" si="82"/>
        <v>2.5957469489474639E-4</v>
      </c>
      <c r="GA90" s="2">
        <f t="shared" si="82"/>
        <v>3.108423517199665E-4</v>
      </c>
      <c r="GB90" s="2">
        <f t="shared" si="82"/>
        <v>3.6600292324293857E-4</v>
      </c>
      <c r="GC90" s="2">
        <f t="shared" si="82"/>
        <v>3.6817572831132639E-4</v>
      </c>
      <c r="GD90" s="2">
        <f t="shared" si="82"/>
        <v>3.9690259310503392E-4</v>
      </c>
      <c r="GE90" s="2">
        <f t="shared" si="82"/>
        <v>3.8657006273606833E-4</v>
      </c>
      <c r="GF90" s="2">
        <f t="shared" si="82"/>
        <v>3.1548725702406678E-4</v>
      </c>
      <c r="GG90" s="2">
        <f t="shared" si="82"/>
        <v>2.8263804606615695E-4</v>
      </c>
      <c r="GH90" s="2">
        <f t="shared" si="82"/>
        <v>2.3016140479508609E-4</v>
      </c>
      <c r="GI90" s="2">
        <f t="shared" si="82"/>
        <v>1.7442356774571502E-4</v>
      </c>
      <c r="GJ90" s="2">
        <f t="shared" si="82"/>
        <v>1.2255497777388324E-4</v>
      </c>
      <c r="GK90" s="2">
        <f t="shared" si="82"/>
        <v>1.1944525091299128E-4</v>
      </c>
      <c r="GM90" s="86">
        <f t="shared" si="83"/>
        <v>0.30566302706432291</v>
      </c>
      <c r="GN90" s="86">
        <f t="shared" si="83"/>
        <v>0.20225303791415944</v>
      </c>
      <c r="GO90" s="86">
        <f t="shared" si="83"/>
        <v>0.17910305836305507</v>
      </c>
      <c r="GP90" s="86">
        <f t="shared" si="83"/>
        <v>0.17508258723663053</v>
      </c>
      <c r="GQ90" s="86">
        <f t="shared" si="83"/>
        <v>3.8626436885423575E-2</v>
      </c>
      <c r="GR90" s="86">
        <f t="shared" si="83"/>
        <v>4.6810155221799432E-2</v>
      </c>
      <c r="GS90" s="86">
        <f t="shared" si="83"/>
        <v>5.7128266674190548E-2</v>
      </c>
      <c r="GT90" s="86">
        <f t="shared" si="83"/>
        <v>2.9132025511521883E-2</v>
      </c>
      <c r="GU90" s="86">
        <f t="shared" si="83"/>
        <v>4.4116392421965529E-2</v>
      </c>
      <c r="GV90" s="86">
        <f t="shared" si="83"/>
        <v>8.8217208896825078E-2</v>
      </c>
      <c r="GW90" s="86">
        <f t="shared" si="83"/>
        <v>7.9615856323395393E-2</v>
      </c>
      <c r="GX90" s="86">
        <f t="shared" si="83"/>
        <v>0.11251540611017984</v>
      </c>
      <c r="GY90" s="86">
        <f t="shared" si="83"/>
        <v>0.23766064068270898</v>
      </c>
      <c r="GZ90" s="86">
        <f t="shared" si="83"/>
        <v>0.13095493779209652</v>
      </c>
      <c r="HA90" s="86">
        <f t="shared" si="83"/>
        <v>0.19187506627512688</v>
      </c>
      <c r="HC90" s="86">
        <f t="shared" si="73"/>
        <v>1.0843315836153323E-3</v>
      </c>
      <c r="HD90" s="86">
        <f t="shared" si="73"/>
        <v>2.4417413605080807E-3</v>
      </c>
      <c r="HE90" s="86">
        <f t="shared" si="73"/>
        <v>2.1645418160281781E-3</v>
      </c>
      <c r="HF90" s="86">
        <f t="shared" si="73"/>
        <v>2.8613860685154807E-3</v>
      </c>
      <c r="HG90" s="86">
        <f t="shared" si="87"/>
        <v>4.4508164774969055E-3</v>
      </c>
      <c r="HH90" s="86">
        <f t="shared" si="87"/>
        <v>3.8383783646903685E-3</v>
      </c>
      <c r="HI90" s="86">
        <f t="shared" si="87"/>
        <v>2.4769078075471611E-3</v>
      </c>
      <c r="HJ90" s="86">
        <f t="shared" si="87"/>
        <v>4.3169404288444495E-3</v>
      </c>
      <c r="HK90" s="86">
        <f t="shared" si="87"/>
        <v>4.1121203899718867E-3</v>
      </c>
      <c r="HL90" s="86">
        <f t="shared" si="87"/>
        <v>2.6748750240972161E-3</v>
      </c>
      <c r="HM90" s="86">
        <f t="shared" si="87"/>
        <v>2.4198994899369349E-3</v>
      </c>
      <c r="HN90" s="86">
        <f t="shared" si="87"/>
        <v>3.1769499708229182E-3</v>
      </c>
      <c r="HO90" s="86">
        <f t="shared" si="87"/>
        <v>3.755554946581646E-4</v>
      </c>
      <c r="HP90" s="86">
        <f t="shared" si="87"/>
        <v>1.3426168634850661E-4</v>
      </c>
      <c r="HQ90" s="86">
        <f t="shared" si="87"/>
        <v>3.749568777568444E-5</v>
      </c>
      <c r="HS90" s="86">
        <f t="shared" si="84"/>
        <v>1.3998727595816979E-55</v>
      </c>
      <c r="HT90" s="86">
        <f t="shared" si="84"/>
        <v>4.3002582292987367E-39</v>
      </c>
      <c r="HU90" s="86">
        <f t="shared" si="84"/>
        <v>2.7169852495803525E-41</v>
      </c>
      <c r="HV90" s="86">
        <f t="shared" si="84"/>
        <v>7.8296079042309094E-39</v>
      </c>
      <c r="HW90" s="86">
        <f t="shared" si="84"/>
        <v>3.5890368031269755E-39</v>
      </c>
      <c r="HX90" s="86">
        <f t="shared" si="84"/>
        <v>2.8132753011092383E-41</v>
      </c>
      <c r="HY90" s="86">
        <f t="shared" si="84"/>
        <v>4.5114678655749312E-43</v>
      </c>
      <c r="HZ90" s="86">
        <f t="shared" si="84"/>
        <v>3.4092762106339715E-40</v>
      </c>
      <c r="IA90" s="86">
        <f t="shared" si="84"/>
        <v>4.4369666470737873E-41</v>
      </c>
      <c r="IB90" s="86">
        <f t="shared" si="84"/>
        <v>2.3971363167464883E-43</v>
      </c>
      <c r="IC90" s="86">
        <f t="shared" si="84"/>
        <v>1.7748904426719722E-46</v>
      </c>
      <c r="ID90" s="86">
        <f t="shared" si="84"/>
        <v>1.2653916093172148E-41</v>
      </c>
      <c r="IE90" s="86">
        <f t="shared" si="84"/>
        <v>7.3039359638419643E-57</v>
      </c>
      <c r="IF90" s="86">
        <f t="shared" si="84"/>
        <v>3.2411774210511318E-39</v>
      </c>
      <c r="IG90" s="86">
        <f t="shared" si="84"/>
        <v>5.140810172226231E-23</v>
      </c>
      <c r="II90" s="86">
        <f t="shared" si="85"/>
        <v>2.4237435912161606E-207</v>
      </c>
      <c r="IJ90" s="86">
        <f t="shared" si="85"/>
        <v>9.8217496344628075E-124</v>
      </c>
      <c r="IK90" s="86">
        <f t="shared" si="85"/>
        <v>1.5494562081660066E-133</v>
      </c>
      <c r="IL90" s="86">
        <f t="shared" si="85"/>
        <v>2.5812593505510063E-126</v>
      </c>
      <c r="IM90" s="86">
        <f t="shared" si="85"/>
        <v>4.3583267383694406E-129</v>
      </c>
      <c r="IN90" s="86">
        <f t="shared" si="85"/>
        <v>1.0493742376705159E-135</v>
      </c>
      <c r="IO90" s="86">
        <f t="shared" si="85"/>
        <v>4.1209089482611199E-141</v>
      </c>
      <c r="IP90" s="86">
        <f t="shared" si="85"/>
        <v>3.0931555934090221E-130</v>
      </c>
      <c r="IQ90" s="86">
        <f t="shared" si="85"/>
        <v>2.3951412141863716E-134</v>
      </c>
      <c r="IR90" s="86">
        <f t="shared" si="85"/>
        <v>3.1641357591426134E-143</v>
      </c>
      <c r="IS90" s="86">
        <f t="shared" si="85"/>
        <v>5.633070022708136E-153</v>
      </c>
      <c r="IT90" s="86">
        <f t="shared" si="85"/>
        <v>2.8977962041047327E-137</v>
      </c>
      <c r="IU90" s="86">
        <f t="shared" si="85"/>
        <v>3.4273595201886991E-183</v>
      </c>
      <c r="IV90" s="86">
        <f t="shared" si="85"/>
        <v>7.0637654386642958E-51</v>
      </c>
      <c r="IW90" s="86">
        <f t="shared" si="85"/>
        <v>5.1290269403698384E-83</v>
      </c>
      <c r="IY90" s="86">
        <f t="shared" si="86"/>
        <v>0.30674735864793823</v>
      </c>
      <c r="IZ90" s="86">
        <f t="shared" si="86"/>
        <v>0.20469477927466753</v>
      </c>
      <c r="JA90" s="86">
        <f t="shared" si="86"/>
        <v>0.18126760017908325</v>
      </c>
      <c r="JB90" s="86">
        <f t="shared" si="86"/>
        <v>0.17794397330514602</v>
      </c>
      <c r="JC90" s="86">
        <f t="shared" si="86"/>
        <v>4.3077253362920481E-2</v>
      </c>
      <c r="JD90" s="86">
        <f t="shared" si="86"/>
        <v>5.0648533586489804E-2</v>
      </c>
      <c r="JE90" s="86">
        <f t="shared" si="86"/>
        <v>5.9605174481737709E-2</v>
      </c>
      <c r="JF90" s="86">
        <f t="shared" si="86"/>
        <v>3.3448965940366331E-2</v>
      </c>
      <c r="JG90" s="86">
        <f t="shared" si="86"/>
        <v>4.8228512811937414E-2</v>
      </c>
      <c r="JH90" s="86">
        <f t="shared" si="86"/>
        <v>9.0892083920922295E-2</v>
      </c>
      <c r="JI90" s="86">
        <f t="shared" si="86"/>
        <v>8.2035755813332334E-2</v>
      </c>
      <c r="JJ90" s="86">
        <f t="shared" si="86"/>
        <v>0.11569235608100276</v>
      </c>
      <c r="JK90" s="86">
        <f t="shared" si="86"/>
        <v>0.23803619617736715</v>
      </c>
      <c r="JL90" s="86">
        <f t="shared" si="86"/>
        <v>0.13108919947844502</v>
      </c>
      <c r="JM90" s="86">
        <f t="shared" si="86"/>
        <v>0.19191256196290257</v>
      </c>
    </row>
    <row r="91" spans="2:273" x14ac:dyDescent="0.25">
      <c r="B91" s="2">
        <v>64</v>
      </c>
      <c r="C91" s="37">
        <v>86.847999999999999</v>
      </c>
      <c r="D91" s="37">
        <v>69.25</v>
      </c>
      <c r="E91" s="37">
        <v>65.066000000000003</v>
      </c>
      <c r="F91" s="37">
        <v>66.81</v>
      </c>
      <c r="G91" s="37">
        <v>65.793999999999997</v>
      </c>
      <c r="H91" s="37">
        <v>69.951999999999998</v>
      </c>
      <c r="I91" s="37">
        <v>66.968000000000004</v>
      </c>
      <c r="J91" s="37">
        <v>65.935000000000002</v>
      </c>
      <c r="K91" s="37">
        <v>64.742000000000004</v>
      </c>
      <c r="L91" s="37">
        <v>63.194000000000003</v>
      </c>
      <c r="M91" s="37">
        <v>57.968000000000004</v>
      </c>
      <c r="N91" s="37">
        <v>60.581000000000003</v>
      </c>
      <c r="O91" s="37">
        <v>65.855000000000004</v>
      </c>
      <c r="P91" s="37">
        <v>51.758000000000003</v>
      </c>
      <c r="Q91" s="37">
        <v>49.531999999999996</v>
      </c>
      <c r="S91" s="4">
        <f t="shared" si="88"/>
        <v>91.32853535019143</v>
      </c>
      <c r="T91" s="4">
        <f t="shared" si="88"/>
        <v>77.273495483992178</v>
      </c>
      <c r="U91" s="4">
        <f t="shared" si="88"/>
        <v>76.698475701411908</v>
      </c>
      <c r="V91" s="4">
        <f t="shared" si="88"/>
        <v>75.437871432399533</v>
      </c>
      <c r="W91" s="4">
        <f t="shared" si="88"/>
        <v>67.717973108175102</v>
      </c>
      <c r="X91" s="4">
        <f t="shared" si="88"/>
        <v>69.169187232934334</v>
      </c>
      <c r="Y91" s="4">
        <f t="shared" si="88"/>
        <v>68.106051849883556</v>
      </c>
      <c r="Z91" s="4">
        <f t="shared" si="88"/>
        <v>63.953438545264518</v>
      </c>
      <c r="AA91" s="4">
        <f t="shared" si="88"/>
        <v>65.55136344017653</v>
      </c>
      <c r="AB91" s="4">
        <f t="shared" si="88"/>
        <v>63.976084817823931</v>
      </c>
      <c r="AC91" s="4">
        <f t="shared" si="88"/>
        <v>57.59008532514553</v>
      </c>
      <c r="AD91" s="4">
        <f t="shared" si="88"/>
        <v>61.802682613804784</v>
      </c>
      <c r="AE91" s="4">
        <f t="shared" si="88"/>
        <v>74.534010540433385</v>
      </c>
      <c r="AF91" s="4">
        <f t="shared" si="88"/>
        <v>58.607983141867535</v>
      </c>
      <c r="AG91" s="4">
        <f t="shared" si="88"/>
        <v>55.985397180264265</v>
      </c>
      <c r="AI91" s="4">
        <f t="shared" si="89"/>
        <v>-4.4805353501914311</v>
      </c>
      <c r="AJ91" s="4">
        <f t="shared" si="89"/>
        <v>-8.0234954839921784</v>
      </c>
      <c r="AK91" s="4">
        <f t="shared" si="89"/>
        <v>-11.632475701411906</v>
      </c>
      <c r="AL91" s="4">
        <f t="shared" si="89"/>
        <v>-8.6278714323995302</v>
      </c>
      <c r="AM91" s="4">
        <f t="shared" si="89"/>
        <v>-1.9239731081751046</v>
      </c>
      <c r="AN91" s="4">
        <f t="shared" si="89"/>
        <v>0.78281276706566416</v>
      </c>
      <c r="AO91" s="4">
        <f t="shared" si="89"/>
        <v>-1.1380518498835528</v>
      </c>
      <c r="AP91" s="4">
        <f t="shared" si="89"/>
        <v>1.9815614547354841</v>
      </c>
      <c r="AQ91" s="4">
        <f t="shared" si="89"/>
        <v>-0.80936344017652573</v>
      </c>
      <c r="AR91" s="4">
        <f t="shared" si="89"/>
        <v>-0.7820848178239288</v>
      </c>
      <c r="AS91" s="4">
        <f t="shared" si="89"/>
        <v>0.37791467485447328</v>
      </c>
      <c r="AT91" s="4">
        <f t="shared" si="89"/>
        <v>-1.2216826138047807</v>
      </c>
      <c r="AU91" s="4">
        <f t="shared" si="89"/>
        <v>-8.6790105404333815</v>
      </c>
      <c r="AV91" s="4">
        <f t="shared" si="89"/>
        <v>-6.8499831418675328</v>
      </c>
      <c r="AW91" s="4">
        <f t="shared" si="89"/>
        <v>-6.4533971802642682</v>
      </c>
      <c r="AY91" s="2">
        <f t="shared" si="80"/>
        <v>57.943503334626612</v>
      </c>
      <c r="AZ91" s="2">
        <f t="shared" si="80"/>
        <v>59.052774976573161</v>
      </c>
      <c r="BA91" s="2">
        <f t="shared" si="80"/>
        <v>60.917985772881934</v>
      </c>
      <c r="BB91" s="2">
        <f t="shared" si="80"/>
        <v>60.582965452829811</v>
      </c>
      <c r="BC91" s="2">
        <f t="shared" si="80"/>
        <v>62.837741605740163</v>
      </c>
      <c r="BD91" s="2">
        <f t="shared" si="80"/>
        <v>64.074954768789951</v>
      </c>
      <c r="BE91" s="2">
        <f t="shared" si="80"/>
        <v>62.98262598074156</v>
      </c>
      <c r="BF91" s="2">
        <f t="shared" si="80"/>
        <v>59.703376209285409</v>
      </c>
      <c r="BG91" s="2">
        <f t="shared" si="80"/>
        <v>60.599126581666091</v>
      </c>
      <c r="BH91" s="2">
        <f t="shared" si="80"/>
        <v>57.558460472689148</v>
      </c>
      <c r="BI91" s="2">
        <f t="shared" si="80"/>
        <v>51.551440027956168</v>
      </c>
      <c r="BJ91" s="2">
        <f t="shared" si="80"/>
        <v>52.78030857994063</v>
      </c>
      <c r="BK91" s="2">
        <f t="shared" si="80"/>
        <v>55.58644721476854</v>
      </c>
      <c r="BL91" s="2">
        <f t="shared" si="80"/>
        <v>51.626549470474231</v>
      </c>
      <c r="BM91" s="2">
        <f t="shared" si="80"/>
        <v>46.371501435933212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66.868163292847512</v>
      </c>
      <c r="DL91" s="2">
        <f t="shared" si="90"/>
        <v>70.563403982930296</v>
      </c>
      <c r="DM91" s="2">
        <f t="shared" si="90"/>
        <v>72.467793522267201</v>
      </c>
      <c r="DN91" s="2">
        <f t="shared" si="90"/>
        <v>75.34877361673415</v>
      </c>
      <c r="DO91" s="2">
        <f t="shared" si="90"/>
        <v>80.034072546230448</v>
      </c>
      <c r="DP91" s="2">
        <f t="shared" si="90"/>
        <v>79.999439271255042</v>
      </c>
      <c r="DQ91" s="2">
        <f t="shared" si="90"/>
        <v>77.780034139402559</v>
      </c>
      <c r="DR91" s="2">
        <f t="shared" si="90"/>
        <v>76.669970128022783</v>
      </c>
      <c r="DS91" s="2">
        <f t="shared" si="90"/>
        <v>74.716876172607897</v>
      </c>
      <c r="DT91" s="2">
        <f t="shared" si="90"/>
        <v>72.530616604127587</v>
      </c>
      <c r="DU91" s="2">
        <f t="shared" si="90"/>
        <v>66.713906566604138</v>
      </c>
      <c r="DV91" s="2">
        <f t="shared" si="90"/>
        <v>69.339222889305816</v>
      </c>
      <c r="DW91" s="2">
        <f t="shared" si="90"/>
        <v>68.395531786847556</v>
      </c>
      <c r="DX91" s="2">
        <f t="shared" si="90"/>
        <v>56.842526078710272</v>
      </c>
      <c r="DY91" s="2">
        <f t="shared" si="90"/>
        <v>49.044617927170869</v>
      </c>
      <c r="EA91" s="2">
        <f t="shared" si="94"/>
        <v>57.010931989215976</v>
      </c>
      <c r="EB91" s="2">
        <f t="shared" si="91"/>
        <v>57.938045581984269</v>
      </c>
      <c r="EC91" s="2">
        <f t="shared" si="91"/>
        <v>59.726441974438025</v>
      </c>
      <c r="ED91" s="2">
        <f t="shared" si="91"/>
        <v>59.051027002396559</v>
      </c>
      <c r="EE91" s="2">
        <f t="shared" si="91"/>
        <v>61.210514222283898</v>
      </c>
      <c r="EF91" s="2">
        <f t="shared" si="91"/>
        <v>62.401542345389302</v>
      </c>
      <c r="EG91" s="2">
        <f t="shared" si="91"/>
        <v>61.648004961926773</v>
      </c>
      <c r="EH91" s="2">
        <f t="shared" si="91"/>
        <v>58.079172913689014</v>
      </c>
      <c r="EI91" s="2">
        <f t="shared" si="91"/>
        <v>59.080149008374747</v>
      </c>
      <c r="EJ91" s="2">
        <f t="shared" si="91"/>
        <v>55.902376574411676</v>
      </c>
      <c r="EK91" s="2">
        <f t="shared" si="91"/>
        <v>49.761436257228652</v>
      </c>
      <c r="EL91" s="2">
        <f t="shared" si="91"/>
        <v>50.983538346035715</v>
      </c>
      <c r="EM91" s="2">
        <f t="shared" si="91"/>
        <v>53.76460258353795</v>
      </c>
      <c r="EN91" s="2">
        <f t="shared" si="91"/>
        <v>50.921583296397387</v>
      </c>
      <c r="EO91" s="2">
        <f t="shared" si="91"/>
        <v>45.949029243371669</v>
      </c>
      <c r="EQ91" s="2">
        <f t="shared" si="92"/>
        <v>54.794594018033109</v>
      </c>
      <c r="ER91" s="2">
        <f t="shared" si="92"/>
        <v>56.091593593174828</v>
      </c>
      <c r="ES91" s="2">
        <f t="shared" si="92"/>
        <v>57.649812620438304</v>
      </c>
      <c r="ET91" s="2">
        <f t="shared" si="92"/>
        <v>58.26375044510656</v>
      </c>
      <c r="EU91" s="2">
        <f t="shared" si="92"/>
        <v>60.007874972620684</v>
      </c>
      <c r="EV91" s="2">
        <f t="shared" si="92"/>
        <v>61.854883239945046</v>
      </c>
      <c r="EW91" s="2">
        <f t="shared" si="92"/>
        <v>60.474754233795252</v>
      </c>
      <c r="EX91" s="2">
        <f t="shared" si="92"/>
        <v>57.216577665463021</v>
      </c>
      <c r="EY91" s="2">
        <f t="shared" si="92"/>
        <v>58.593503617906194</v>
      </c>
      <c r="EZ91" s="2">
        <f t="shared" si="92"/>
        <v>53.755897014922908</v>
      </c>
      <c r="FA91" s="2">
        <f t="shared" si="92"/>
        <v>49.373898335582531</v>
      </c>
      <c r="FB91" s="2">
        <f t="shared" si="92"/>
        <v>52.43774021503063</v>
      </c>
      <c r="FC91" s="2">
        <f t="shared" si="92"/>
        <v>54.29880769677186</v>
      </c>
      <c r="FD91" s="2">
        <f t="shared" si="92"/>
        <v>53.224500079018767</v>
      </c>
      <c r="FE91" s="2">
        <f t="shared" si="92"/>
        <v>46.782554560925433</v>
      </c>
      <c r="FG91" s="2">
        <f t="shared" si="93"/>
        <v>0.9053793579970485</v>
      </c>
      <c r="FH91" s="2">
        <f t="shared" si="93"/>
        <v>0.91165929742735197</v>
      </c>
      <c r="FI91" s="2">
        <f t="shared" si="93"/>
        <v>0.90643606970998314</v>
      </c>
      <c r="FJ91" s="2">
        <f t="shared" si="93"/>
        <v>0.90598930305200465</v>
      </c>
      <c r="FK91" s="2">
        <f t="shared" si="93"/>
        <v>0.91353190289919428</v>
      </c>
      <c r="FL91" s="2">
        <f t="shared" si="93"/>
        <v>0.90489591996248175</v>
      </c>
      <c r="FM91" s="2">
        <f t="shared" si="93"/>
        <v>0.91723951000200776</v>
      </c>
      <c r="FN91" s="2">
        <f t="shared" si="93"/>
        <v>0.91261382394389856</v>
      </c>
      <c r="FO91" s="2">
        <f t="shared" si="93"/>
        <v>0.90284515283122269</v>
      </c>
      <c r="FP91" s="2">
        <f t="shared" si="93"/>
        <v>0.90036068799581703</v>
      </c>
      <c r="FQ91" s="2">
        <f t="shared" si="93"/>
        <v>0.89440336214798866</v>
      </c>
      <c r="FR91" s="2">
        <f t="shared" si="93"/>
        <v>0.90213368260325122</v>
      </c>
      <c r="FS91" s="2">
        <f t="shared" si="93"/>
        <v>0.87548689218355857</v>
      </c>
      <c r="FT91" s="2">
        <f t="shared" si="93"/>
        <v>0.88098910252828389</v>
      </c>
      <c r="FU91" s="2">
        <f t="shared" si="93"/>
        <v>0.86355970676651428</v>
      </c>
      <c r="FW91" s="2">
        <f t="shared" si="82"/>
        <v>5.6944794618516395E-5</v>
      </c>
      <c r="FX91" s="2">
        <f t="shared" si="82"/>
        <v>3.2691712853571655E-4</v>
      </c>
      <c r="FY91" s="2">
        <f t="shared" si="82"/>
        <v>2.8273200349648343E-4</v>
      </c>
      <c r="FZ91" s="2">
        <f t="shared" si="82"/>
        <v>2.8461086562779376E-4</v>
      </c>
      <c r="GA91" s="2">
        <f t="shared" si="82"/>
        <v>3.4082164002504446E-4</v>
      </c>
      <c r="GB91" s="2">
        <f t="shared" si="82"/>
        <v>4.0130005463320117E-4</v>
      </c>
      <c r="GC91" s="2">
        <f t="shared" si="82"/>
        <v>4.0368231927104823E-4</v>
      </c>
      <c r="GD91" s="2">
        <f t="shared" si="82"/>
        <v>4.3517837528782543E-4</v>
      </c>
      <c r="GE91" s="2">
        <f t="shared" si="82"/>
        <v>4.238498373452956E-4</v>
      </c>
      <c r="GF91" s="2">
        <f t="shared" si="82"/>
        <v>3.459143696703487E-4</v>
      </c>
      <c r="GG91" s="2">
        <f t="shared" si="82"/>
        <v>3.0989800448656663E-4</v>
      </c>
      <c r="GH91" s="2">
        <f t="shared" si="82"/>
        <v>2.5236135812693533E-4</v>
      </c>
      <c r="GI91" s="2">
        <f t="shared" si="82"/>
        <v>1.912484205846453E-4</v>
      </c>
      <c r="GJ91" s="2">
        <f t="shared" si="82"/>
        <v>1.3437727209670769E-4</v>
      </c>
      <c r="GK91" s="2">
        <f t="shared" si="82"/>
        <v>1.309676040063064E-4</v>
      </c>
      <c r="GM91" s="86">
        <f t="shared" si="83"/>
        <v>0.22621608703849452</v>
      </c>
      <c r="GN91" s="86">
        <f t="shared" si="83"/>
        <v>0.11669670047332166</v>
      </c>
      <c r="GO91" s="86">
        <f t="shared" si="83"/>
        <v>9.5118862600074794E-2</v>
      </c>
      <c r="GP91" s="86">
        <f t="shared" si="83"/>
        <v>8.8582018953264272E-2</v>
      </c>
      <c r="GQ91" s="86">
        <f t="shared" si="83"/>
        <v>1.2213501297983568E-2</v>
      </c>
      <c r="GR91" s="86">
        <f t="shared" si="83"/>
        <v>1.668277360685548E-2</v>
      </c>
      <c r="GS91" s="86">
        <f t="shared" si="83"/>
        <v>2.1119626732249857E-2</v>
      </c>
      <c r="GT91" s="86">
        <f t="shared" si="83"/>
        <v>8.2051849978370412E-3</v>
      </c>
      <c r="GU91" s="86">
        <f t="shared" si="83"/>
        <v>1.5039802452074929E-2</v>
      </c>
      <c r="GV91" s="86">
        <f t="shared" si="83"/>
        <v>3.3771457972589403E-2</v>
      </c>
      <c r="GW91" s="86">
        <f t="shared" si="83"/>
        <v>3.387573181043705E-2</v>
      </c>
      <c r="GX91" s="86">
        <f t="shared" si="83"/>
        <v>5.3820623624134895E-2</v>
      </c>
      <c r="GY91" s="86">
        <f t="shared" si="83"/>
        <v>0.14676470643488473</v>
      </c>
      <c r="GZ91" s="86">
        <f t="shared" si="83"/>
        <v>6.8817995252594188E-2</v>
      </c>
      <c r="HA91" s="86">
        <f t="shared" si="83"/>
        <v>0.10928234762670264</v>
      </c>
      <c r="HC91" s="86">
        <f t="shared" si="73"/>
        <v>1.7997403989694521E-3</v>
      </c>
      <c r="HD91" s="86">
        <f t="shared" si="73"/>
        <v>3.8082146348304155E-3</v>
      </c>
      <c r="HE91" s="86">
        <f t="shared" si="73"/>
        <v>3.4232596476144236E-3</v>
      </c>
      <c r="HF91" s="86">
        <f t="shared" si="73"/>
        <v>4.4232472697400471E-3</v>
      </c>
      <c r="HG91" s="86">
        <f t="shared" si="87"/>
        <v>6.8558475462337665E-3</v>
      </c>
      <c r="HH91" s="86">
        <f t="shared" si="87"/>
        <v>6.069239018165546E-3</v>
      </c>
      <c r="HI91" s="86">
        <f t="shared" si="87"/>
        <v>4.0280035185210573E-3</v>
      </c>
      <c r="HJ91" s="86">
        <f t="shared" si="87"/>
        <v>6.7600052327656248E-3</v>
      </c>
      <c r="HK91" s="86">
        <f t="shared" si="87"/>
        <v>6.4882222233147791E-3</v>
      </c>
      <c r="HL91" s="86">
        <f t="shared" si="87"/>
        <v>4.3118422622697014E-3</v>
      </c>
      <c r="HM91" s="86">
        <f t="shared" si="87"/>
        <v>3.9543123598893897E-3</v>
      </c>
      <c r="HN91" s="86">
        <f t="shared" si="87"/>
        <v>4.9497140813330315E-3</v>
      </c>
      <c r="HO91" s="86">
        <f t="shared" si="87"/>
        <v>6.7365609801198374E-4</v>
      </c>
      <c r="HP91" s="86">
        <f t="shared" si="87"/>
        <v>2.7014755348845948E-4</v>
      </c>
      <c r="HQ91" s="86">
        <f t="shared" si="87"/>
        <v>8.0555934250501658E-5</v>
      </c>
      <c r="HS91" s="86">
        <f t="shared" si="84"/>
        <v>5.6335714172709213E-54</v>
      </c>
      <c r="HT91" s="86">
        <f t="shared" si="84"/>
        <v>7.6749214415012835E-38</v>
      </c>
      <c r="HU91" s="86">
        <f t="shared" si="84"/>
        <v>5.6098782046379782E-40</v>
      </c>
      <c r="HV91" s="86">
        <f t="shared" si="84"/>
        <v>1.3583742560648696E-37</v>
      </c>
      <c r="HW91" s="86">
        <f t="shared" si="84"/>
        <v>6.94107357613133E-38</v>
      </c>
      <c r="HX91" s="86">
        <f t="shared" si="84"/>
        <v>6.8029124918592268E-40</v>
      </c>
      <c r="HY91" s="86">
        <f t="shared" si="84"/>
        <v>1.2529457125951099E-41</v>
      </c>
      <c r="HZ91" s="86">
        <f t="shared" si="84"/>
        <v>7.6359492320562777E-39</v>
      </c>
      <c r="IA91" s="86">
        <f t="shared" si="84"/>
        <v>1.0705714165046759E-39</v>
      </c>
      <c r="IB91" s="86">
        <f t="shared" si="84"/>
        <v>6.4749266440130148E-42</v>
      </c>
      <c r="IC91" s="86">
        <f t="shared" si="84"/>
        <v>5.794438885494747E-45</v>
      </c>
      <c r="ID91" s="86">
        <f t="shared" si="84"/>
        <v>2.6484413212779047E-40</v>
      </c>
      <c r="IE91" s="86">
        <f t="shared" si="84"/>
        <v>3.9938001775469671E-55</v>
      </c>
      <c r="IF91" s="86">
        <f t="shared" si="84"/>
        <v>4.8143705449625511E-38</v>
      </c>
      <c r="IG91" s="86">
        <f t="shared" si="84"/>
        <v>2.2237129245221104E-22</v>
      </c>
      <c r="II91" s="86">
        <f t="shared" si="85"/>
        <v>1.5811157706569669E-203</v>
      </c>
      <c r="IJ91" s="86">
        <f t="shared" si="85"/>
        <v>5.4877381868068059E-121</v>
      </c>
      <c r="IK91" s="86">
        <f t="shared" si="85"/>
        <v>1.2773001723983396E-130</v>
      </c>
      <c r="IL91" s="86">
        <f t="shared" si="85"/>
        <v>1.4801872329673851E-123</v>
      </c>
      <c r="IM91" s="86">
        <f t="shared" si="85"/>
        <v>3.325111628497996E-126</v>
      </c>
      <c r="IN91" s="86">
        <f t="shared" si="85"/>
        <v>1.3047530097236273E-132</v>
      </c>
      <c r="IO91" s="86">
        <f t="shared" si="85"/>
        <v>6.8692651645063042E-138</v>
      </c>
      <c r="IP91" s="86">
        <f t="shared" si="85"/>
        <v>3.0843728228413428E-127</v>
      </c>
      <c r="IQ91" s="86">
        <f t="shared" si="85"/>
        <v>2.9089437137641012E-131</v>
      </c>
      <c r="IR91" s="86">
        <f t="shared" si="85"/>
        <v>5.1138855188389436E-140</v>
      </c>
      <c r="IS91" s="86">
        <f t="shared" si="85"/>
        <v>1.3630989102598277E-149</v>
      </c>
      <c r="IT91" s="86">
        <f t="shared" si="85"/>
        <v>2.6316630380455365E-134</v>
      </c>
      <c r="IU91" s="86">
        <f t="shared" si="85"/>
        <v>2.3436409622061004E-179</v>
      </c>
      <c r="IV91" s="86">
        <f t="shared" si="85"/>
        <v>7.0458532274092469E-50</v>
      </c>
      <c r="IW91" s="86">
        <f t="shared" si="85"/>
        <v>2.2698940422399E-81</v>
      </c>
      <c r="IY91" s="86">
        <f t="shared" si="86"/>
        <v>0.22801582743746399</v>
      </c>
      <c r="IZ91" s="86">
        <f t="shared" si="86"/>
        <v>0.12050491510815207</v>
      </c>
      <c r="JA91" s="86">
        <f t="shared" si="86"/>
        <v>9.8542122247689212E-2</v>
      </c>
      <c r="JB91" s="86">
        <f t="shared" si="86"/>
        <v>9.3005266223004313E-2</v>
      </c>
      <c r="JC91" s="86">
        <f t="shared" si="86"/>
        <v>1.9069348844217335E-2</v>
      </c>
      <c r="JD91" s="86">
        <f t="shared" si="86"/>
        <v>2.2752012625021027E-2</v>
      </c>
      <c r="JE91" s="86">
        <f t="shared" si="86"/>
        <v>2.5147630250770915E-2</v>
      </c>
      <c r="JF91" s="86">
        <f t="shared" si="86"/>
        <v>1.4965190230602665E-2</v>
      </c>
      <c r="JG91" s="86">
        <f t="shared" si="86"/>
        <v>2.1528024675389709E-2</v>
      </c>
      <c r="JH91" s="86">
        <f t="shared" si="86"/>
        <v>3.8083300234859105E-2</v>
      </c>
      <c r="JI91" s="86">
        <f t="shared" si="86"/>
        <v>3.7830044170326441E-2</v>
      </c>
      <c r="JJ91" s="86">
        <f t="shared" si="86"/>
        <v>5.8770337705467926E-2</v>
      </c>
      <c r="JK91" s="86">
        <f t="shared" si="86"/>
        <v>0.14743836253289672</v>
      </c>
      <c r="JL91" s="86">
        <f t="shared" si="86"/>
        <v>6.908814280608265E-2</v>
      </c>
      <c r="JM91" s="86">
        <f t="shared" si="86"/>
        <v>0.10936290356095314</v>
      </c>
    </row>
    <row r="92" spans="2:273" x14ac:dyDescent="0.25">
      <c r="B92" s="2">
        <v>65</v>
      </c>
      <c r="C92" s="37">
        <v>70.272999999999996</v>
      </c>
      <c r="D92" s="37">
        <v>61.783000000000001</v>
      </c>
      <c r="E92" s="37">
        <v>66.525000000000006</v>
      </c>
      <c r="F92" s="37">
        <v>65.540000000000006</v>
      </c>
      <c r="G92" s="37">
        <v>69.286000000000001</v>
      </c>
      <c r="H92" s="37">
        <v>70.483999999999995</v>
      </c>
      <c r="I92" s="37">
        <v>67.644999999999996</v>
      </c>
      <c r="J92" s="37">
        <v>65.822999999999993</v>
      </c>
      <c r="K92" s="37">
        <v>66.564999999999998</v>
      </c>
      <c r="L92" s="37">
        <v>64.031999999999996</v>
      </c>
      <c r="M92" s="37">
        <v>57.241999999999997</v>
      </c>
      <c r="N92" s="37">
        <v>59.741999999999997</v>
      </c>
      <c r="O92" s="37">
        <v>59.79</v>
      </c>
      <c r="P92" s="37">
        <v>49.548000000000002</v>
      </c>
      <c r="Q92" s="37">
        <v>45.161000000000001</v>
      </c>
      <c r="S92" s="4">
        <f t="shared" si="88"/>
        <v>79.372878028663351</v>
      </c>
      <c r="T92" s="4">
        <f t="shared" si="88"/>
        <v>69.28167192314308</v>
      </c>
      <c r="U92" s="4">
        <f t="shared" si="88"/>
        <v>69.299267541730785</v>
      </c>
      <c r="V92" s="4">
        <f t="shared" si="88"/>
        <v>68.652370115210175</v>
      </c>
      <c r="W92" s="4">
        <f t="shared" si="88"/>
        <v>67.952196841328345</v>
      </c>
      <c r="X92" s="4">
        <f t="shared" si="88"/>
        <v>69.10418663267501</v>
      </c>
      <c r="Y92" s="4">
        <f t="shared" si="88"/>
        <v>67.245677148861461</v>
      </c>
      <c r="Z92" s="4">
        <f t="shared" si="88"/>
        <v>64.554060934506666</v>
      </c>
      <c r="AA92" s="4">
        <f t="shared" si="88"/>
        <v>65.620734220706026</v>
      </c>
      <c r="AB92" s="4">
        <f t="shared" si="88"/>
        <v>61.868600007157212</v>
      </c>
      <c r="AC92" s="4">
        <f t="shared" si="88"/>
        <v>55.906789494290543</v>
      </c>
      <c r="AD92" s="4">
        <f t="shared" si="88"/>
        <v>58.695377614634857</v>
      </c>
      <c r="AE92" s="4">
        <f t="shared" si="88"/>
        <v>64.848728813824223</v>
      </c>
      <c r="AF92" s="4">
        <f t="shared" si="88"/>
        <v>54.486174024717556</v>
      </c>
      <c r="AG92" s="4">
        <f t="shared" si="88"/>
        <v>50.388177594997408</v>
      </c>
      <c r="AI92" s="4">
        <f t="shared" si="89"/>
        <v>-9.0998780286633547</v>
      </c>
      <c r="AJ92" s="4">
        <f t="shared" si="89"/>
        <v>-7.4986719231430783</v>
      </c>
      <c r="AK92" s="4">
        <f t="shared" si="89"/>
        <v>-2.7742675417307794</v>
      </c>
      <c r="AL92" s="4">
        <f t="shared" si="89"/>
        <v>-3.1123701152101688</v>
      </c>
      <c r="AM92" s="4">
        <f t="shared" si="89"/>
        <v>1.3338031586716568</v>
      </c>
      <c r="AN92" s="4">
        <f t="shared" si="89"/>
        <v>1.3798133673249851</v>
      </c>
      <c r="AO92" s="4">
        <f t="shared" si="89"/>
        <v>0.39932285113853538</v>
      </c>
      <c r="AP92" s="4">
        <f t="shared" si="89"/>
        <v>1.2689390654933277</v>
      </c>
      <c r="AQ92" s="4">
        <f t="shared" si="89"/>
        <v>0.94426577929397126</v>
      </c>
      <c r="AR92" s="4">
        <f t="shared" si="89"/>
        <v>2.1633999928427841</v>
      </c>
      <c r="AS92" s="4">
        <f t="shared" si="89"/>
        <v>1.3352105057094548</v>
      </c>
      <c r="AT92" s="4">
        <f t="shared" si="89"/>
        <v>1.04662238536514</v>
      </c>
      <c r="AU92" s="4">
        <f t="shared" si="89"/>
        <v>-5.0587288138242243</v>
      </c>
      <c r="AV92" s="4">
        <f t="shared" si="89"/>
        <v>-4.9381740247175543</v>
      </c>
      <c r="AW92" s="4">
        <f t="shared" si="89"/>
        <v>-5.2271775949974071</v>
      </c>
      <c r="AY92" s="2">
        <f t="shared" si="80"/>
        <v>57.719170485768508</v>
      </c>
      <c r="AZ92" s="2">
        <f t="shared" si="80"/>
        <v>58.804914031857564</v>
      </c>
      <c r="BA92" s="2">
        <f t="shared" si="80"/>
        <v>60.666309038463368</v>
      </c>
      <c r="BB92" s="2">
        <f t="shared" si="80"/>
        <v>60.337975990182095</v>
      </c>
      <c r="BC92" s="2">
        <f t="shared" si="80"/>
        <v>62.570081585893909</v>
      </c>
      <c r="BD92" s="2">
        <f t="shared" si="80"/>
        <v>63.817795669374796</v>
      </c>
      <c r="BE92" s="2">
        <f t="shared" si="80"/>
        <v>62.735190023990441</v>
      </c>
      <c r="BF92" s="2">
        <f t="shared" si="80"/>
        <v>59.440793384390183</v>
      </c>
      <c r="BG92" s="2">
        <f t="shared" si="80"/>
        <v>60.319521548705566</v>
      </c>
      <c r="BH92" s="2">
        <f t="shared" si="80"/>
        <v>57.288004047662582</v>
      </c>
      <c r="BI92" s="2">
        <f t="shared" si="80"/>
        <v>51.388587483473685</v>
      </c>
      <c r="BJ92" s="2">
        <f t="shared" si="80"/>
        <v>52.60492423834372</v>
      </c>
      <c r="BK92" s="2">
        <f t="shared" si="80"/>
        <v>55.368261623983848</v>
      </c>
      <c r="BL92" s="2">
        <f t="shared" si="80"/>
        <v>51.508022694776926</v>
      </c>
      <c r="BM92" s="2">
        <f t="shared" si="80"/>
        <v>46.258726428877409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67.025262078272618</v>
      </c>
      <c r="DL92" s="2">
        <f t="shared" si="90"/>
        <v>70.745645366013775</v>
      </c>
      <c r="DM92" s="2">
        <f t="shared" si="90"/>
        <v>72.6660914979757</v>
      </c>
      <c r="DN92" s="2">
        <f t="shared" si="90"/>
        <v>75.570624426450749</v>
      </c>
      <c r="DO92" s="2">
        <f t="shared" si="90"/>
        <v>80.32063573695153</v>
      </c>
      <c r="DP92" s="2">
        <f t="shared" si="90"/>
        <v>80.294132793522252</v>
      </c>
      <c r="DQ92" s="2">
        <f t="shared" si="90"/>
        <v>77.99344206149469</v>
      </c>
      <c r="DR92" s="2">
        <f t="shared" si="90"/>
        <v>76.891714410767065</v>
      </c>
      <c r="DS92" s="2">
        <f t="shared" si="90"/>
        <v>74.903490243902453</v>
      </c>
      <c r="DT92" s="2">
        <f t="shared" si="90"/>
        <v>72.735265853658547</v>
      </c>
      <c r="DU92" s="2">
        <f t="shared" si="90"/>
        <v>66.874163039399633</v>
      </c>
      <c r="DV92" s="2">
        <f t="shared" si="90"/>
        <v>69.530597560975608</v>
      </c>
      <c r="DW92" s="2">
        <f t="shared" si="90"/>
        <v>68.657913338439641</v>
      </c>
      <c r="DX92" s="2">
        <f t="shared" si="90"/>
        <v>56.960563300142233</v>
      </c>
      <c r="DY92" s="2">
        <f t="shared" si="90"/>
        <v>49.065617647058822</v>
      </c>
      <c r="EA92" s="2">
        <f t="shared" si="94"/>
        <v>56.832321399445135</v>
      </c>
      <c r="EB92" s="2">
        <f t="shared" si="91"/>
        <v>57.750359048566523</v>
      </c>
      <c r="EC92" s="2">
        <f t="shared" si="91"/>
        <v>59.53734578085367</v>
      </c>
      <c r="ED92" s="2">
        <f t="shared" si="91"/>
        <v>58.896689209132177</v>
      </c>
      <c r="EE92" s="2">
        <f t="shared" si="91"/>
        <v>61.038257275123939</v>
      </c>
      <c r="EF92" s="2">
        <f t="shared" si="91"/>
        <v>62.238765279886813</v>
      </c>
      <c r="EG92" s="2">
        <f t="shared" si="91"/>
        <v>61.480156835054117</v>
      </c>
      <c r="EH92" s="2">
        <f t="shared" si="91"/>
        <v>57.91726847125399</v>
      </c>
      <c r="EI92" s="2">
        <f t="shared" si="91"/>
        <v>58.888476581193629</v>
      </c>
      <c r="EJ92" s="2">
        <f t="shared" si="91"/>
        <v>55.729809744779587</v>
      </c>
      <c r="EK92" s="2">
        <f t="shared" si="91"/>
        <v>49.721313554289175</v>
      </c>
      <c r="EL92" s="2">
        <f t="shared" si="91"/>
        <v>50.929902741440102</v>
      </c>
      <c r="EM92" s="2">
        <f t="shared" si="91"/>
        <v>53.644368869435255</v>
      </c>
      <c r="EN92" s="2">
        <f t="shared" si="91"/>
        <v>50.835890296342953</v>
      </c>
      <c r="EO92" s="2">
        <f t="shared" si="91"/>
        <v>45.85413310080169</v>
      </c>
      <c r="EQ92" s="2">
        <f t="shared" si="92"/>
        <v>54.655374091396851</v>
      </c>
      <c r="ER92" s="2">
        <f t="shared" si="92"/>
        <v>55.94485467408667</v>
      </c>
      <c r="ES92" s="2">
        <f t="shared" si="92"/>
        <v>57.506952863062239</v>
      </c>
      <c r="ET92" s="2">
        <f t="shared" si="92"/>
        <v>58.126993918398639</v>
      </c>
      <c r="EU92" s="2">
        <f t="shared" si="92"/>
        <v>59.863881622712285</v>
      </c>
      <c r="EV92" s="2">
        <f t="shared" si="92"/>
        <v>61.705606351526093</v>
      </c>
      <c r="EW92" s="2">
        <f t="shared" si="92"/>
        <v>60.334475828046266</v>
      </c>
      <c r="EX92" s="2">
        <f t="shared" si="92"/>
        <v>57.075417199940574</v>
      </c>
      <c r="EY92" s="2">
        <f t="shared" si="92"/>
        <v>58.412927024727864</v>
      </c>
      <c r="EZ92" s="2">
        <f t="shared" si="92"/>
        <v>53.631848003084087</v>
      </c>
      <c r="FA92" s="2">
        <f t="shared" si="92"/>
        <v>49.3432833808167</v>
      </c>
      <c r="FB92" s="2">
        <f t="shared" si="92"/>
        <v>52.35135215494978</v>
      </c>
      <c r="FC92" s="2">
        <f t="shared" si="92"/>
        <v>54.167471756879728</v>
      </c>
      <c r="FD92" s="2">
        <f t="shared" si="92"/>
        <v>53.077143221532822</v>
      </c>
      <c r="FE92" s="2">
        <f t="shared" si="92"/>
        <v>46.664079562200619</v>
      </c>
      <c r="FG92" s="2">
        <f t="shared" si="93"/>
        <v>0.91298045977694875</v>
      </c>
      <c r="FH92" s="2">
        <f t="shared" si="93"/>
        <v>0.91880116115236377</v>
      </c>
      <c r="FI92" s="2">
        <f t="shared" si="93"/>
        <v>0.91396035037723677</v>
      </c>
      <c r="FJ92" s="2">
        <f t="shared" si="93"/>
        <v>0.91354608530172476</v>
      </c>
      <c r="FK92" s="2">
        <f t="shared" si="93"/>
        <v>0.92053557253524709</v>
      </c>
      <c r="FL92" s="2">
        <f t="shared" si="93"/>
        <v>0.91253210558705011</v>
      </c>
      <c r="FM92" s="2">
        <f t="shared" si="93"/>
        <v>0.92396786808623599</v>
      </c>
      <c r="FN92" s="2">
        <f t="shared" si="93"/>
        <v>0.91968531772086393</v>
      </c>
      <c r="FO92" s="2">
        <f t="shared" si="93"/>
        <v>0.91062973803703551</v>
      </c>
      <c r="FP92" s="2">
        <f t="shared" si="93"/>
        <v>0.90832412861232548</v>
      </c>
      <c r="FQ92" s="2">
        <f t="shared" si="93"/>
        <v>0.90279152276795882</v>
      </c>
      <c r="FR92" s="2">
        <f t="shared" si="93"/>
        <v>0.90996959010027112</v>
      </c>
      <c r="FS92" s="2">
        <f t="shared" si="93"/>
        <v>0.88518480325544602</v>
      </c>
      <c r="FT92" s="2">
        <f t="shared" si="93"/>
        <v>0.89031215671878383</v>
      </c>
      <c r="FU92" s="2">
        <f t="shared" si="93"/>
        <v>0.87405294564593627</v>
      </c>
      <c r="FW92" s="2">
        <f t="shared" si="82"/>
        <v>6.2438382650884924E-5</v>
      </c>
      <c r="FX92" s="2">
        <f t="shared" si="82"/>
        <v>3.5844619785770841E-4</v>
      </c>
      <c r="FY92" s="2">
        <f t="shared" si="82"/>
        <v>3.1000102114107485E-4</v>
      </c>
      <c r="FZ92" s="2">
        <f t="shared" si="82"/>
        <v>3.1206103974244846E-4</v>
      </c>
      <c r="GA92" s="2">
        <f t="shared" si="82"/>
        <v>3.7369120940029961E-4</v>
      </c>
      <c r="GB92" s="2">
        <f t="shared" si="82"/>
        <v>4.3999972467666525E-4</v>
      </c>
      <c r="GC92" s="2">
        <f t="shared" si="82"/>
        <v>4.4261162305705911E-4</v>
      </c>
      <c r="GD92" s="2">
        <f t="shared" si="82"/>
        <v>4.771435669562689E-4</v>
      </c>
      <c r="GE92" s="2">
        <f t="shared" si="82"/>
        <v>4.6472310150645889E-4</v>
      </c>
      <c r="GF92" s="2">
        <f t="shared" si="82"/>
        <v>3.7927490646096448E-4</v>
      </c>
      <c r="GG92" s="2">
        <f t="shared" si="82"/>
        <v>3.3978624588255272E-4</v>
      </c>
      <c r="GH92" s="2">
        <f t="shared" si="82"/>
        <v>2.7670198976992668E-4</v>
      </c>
      <c r="GI92" s="2">
        <f t="shared" si="82"/>
        <v>2.0969585405622085E-4</v>
      </c>
      <c r="GJ92" s="2">
        <f t="shared" si="82"/>
        <v>1.4733983872731692E-4</v>
      </c>
      <c r="GK92" s="2">
        <f t="shared" si="82"/>
        <v>1.4360130771709455E-4</v>
      </c>
      <c r="GM92" s="86">
        <f t="shared" si="83"/>
        <v>0.15694622964610833</v>
      </c>
      <c r="GN92" s="86">
        <f t="shared" si="83"/>
        <v>5.9563421102747635E-2</v>
      </c>
      <c r="GO92" s="86">
        <f t="shared" si="83"/>
        <v>4.3707249469561726E-2</v>
      </c>
      <c r="GP92" s="86">
        <f t="shared" si="83"/>
        <v>3.8103382108339585E-2</v>
      </c>
      <c r="GQ92" s="86">
        <f t="shared" si="83"/>
        <v>3.1039307800416684E-3</v>
      </c>
      <c r="GR92" s="86">
        <f t="shared" si="83"/>
        <v>4.9152298283317722E-3</v>
      </c>
      <c r="GS92" s="86">
        <f t="shared" si="83"/>
        <v>6.4541818971760494E-3</v>
      </c>
      <c r="GT92" s="86">
        <f t="shared" si="83"/>
        <v>1.8185311371249652E-3</v>
      </c>
      <c r="GU92" s="86">
        <f t="shared" si="83"/>
        <v>4.1909537469236062E-3</v>
      </c>
      <c r="GV92" s="86">
        <f t="shared" si="83"/>
        <v>1.0463001798052535E-2</v>
      </c>
      <c r="GW92" s="86">
        <f t="shared" si="83"/>
        <v>1.2224915680219592E-2</v>
      </c>
      <c r="GX92" s="86">
        <f t="shared" si="83"/>
        <v>2.2219899979830843E-2</v>
      </c>
      <c r="GY92" s="86">
        <f t="shared" si="83"/>
        <v>8.089768813100523E-2</v>
      </c>
      <c r="GZ92" s="86">
        <f t="shared" si="83"/>
        <v>3.1893393645178028E-2</v>
      </c>
      <c r="HA92" s="86">
        <f t="shared" si="83"/>
        <v>5.4827817437182361E-2</v>
      </c>
      <c r="HC92" s="86">
        <f t="shared" si="73"/>
        <v>2.9281283408255196E-3</v>
      </c>
      <c r="HD92" s="86">
        <f t="shared" si="73"/>
        <v>5.8373101177496643E-3</v>
      </c>
      <c r="HE92" s="86">
        <f t="shared" si="73"/>
        <v>5.3168102909545338E-3</v>
      </c>
      <c r="HF92" s="86">
        <f t="shared" si="73"/>
        <v>6.7217907342554456E-3</v>
      </c>
      <c r="HG92" s="86">
        <f t="shared" si="87"/>
        <v>1.037045509527364E-2</v>
      </c>
      <c r="HH92" s="86">
        <f t="shared" si="87"/>
        <v>9.4073009014351491E-3</v>
      </c>
      <c r="HI92" s="86">
        <f t="shared" si="87"/>
        <v>6.4151232539987014E-3</v>
      </c>
      <c r="HJ92" s="86">
        <f t="shared" si="87"/>
        <v>1.038139734552908E-2</v>
      </c>
      <c r="HK92" s="86">
        <f t="shared" si="87"/>
        <v>1.0034734769824333E-2</v>
      </c>
      <c r="HL92" s="86">
        <f t="shared" si="87"/>
        <v>6.8104528921866516E-3</v>
      </c>
      <c r="HM92" s="86">
        <f t="shared" si="87"/>
        <v>6.326028882199697E-3</v>
      </c>
      <c r="HN92" s="86">
        <f t="shared" si="87"/>
        <v>7.5738408541836813E-3</v>
      </c>
      <c r="HO92" s="86">
        <f t="shared" si="87"/>
        <v>1.1808186420900766E-3</v>
      </c>
      <c r="HP92" s="86">
        <f t="shared" si="87"/>
        <v>5.2783644694269591E-4</v>
      </c>
      <c r="HQ92" s="86">
        <f t="shared" si="87"/>
        <v>1.6782860003165915E-4</v>
      </c>
      <c r="HS92" s="86">
        <f t="shared" si="84"/>
        <v>2.1447198828573836E-52</v>
      </c>
      <c r="HT92" s="86">
        <f t="shared" si="84"/>
        <v>1.3049177415172937E-36</v>
      </c>
      <c r="HU92" s="86">
        <f t="shared" si="84"/>
        <v>1.1011319111336868E-38</v>
      </c>
      <c r="HV92" s="86">
        <f t="shared" si="84"/>
        <v>2.2464637089034621E-36</v>
      </c>
      <c r="HW92" s="86">
        <f t="shared" si="84"/>
        <v>1.2754136656420506E-36</v>
      </c>
      <c r="HX92" s="86">
        <f t="shared" si="84"/>
        <v>1.5552952104949753E-38</v>
      </c>
      <c r="HY92" s="86">
        <f t="shared" si="84"/>
        <v>3.2821078017251901E-40</v>
      </c>
      <c r="HZ92" s="86">
        <f t="shared" si="84"/>
        <v>1.6188742185686397E-37</v>
      </c>
      <c r="IA92" s="86">
        <f t="shared" si="84"/>
        <v>2.441696915749113E-38</v>
      </c>
      <c r="IB92" s="86">
        <f t="shared" si="84"/>
        <v>1.651866297019734E-40</v>
      </c>
      <c r="IC92" s="86">
        <f t="shared" si="84"/>
        <v>1.7825277012627464E-43</v>
      </c>
      <c r="ID92" s="86">
        <f t="shared" si="84"/>
        <v>5.2693957048009268E-39</v>
      </c>
      <c r="IE92" s="86">
        <f t="shared" si="84"/>
        <v>2.0491222162896296E-53</v>
      </c>
      <c r="IF92" s="86">
        <f t="shared" si="84"/>
        <v>6.8546528708434204E-37</v>
      </c>
      <c r="IG92" s="86">
        <f t="shared" si="84"/>
        <v>9.4129412935303382E-22</v>
      </c>
      <c r="II92" s="86">
        <f t="shared" si="85"/>
        <v>9.5003237735055904E-200</v>
      </c>
      <c r="IJ92" s="86">
        <f t="shared" si="85"/>
        <v>2.8534007071109721E-118</v>
      </c>
      <c r="IK92" s="86">
        <f t="shared" si="85"/>
        <v>9.7685117031144492E-128</v>
      </c>
      <c r="IL92" s="86">
        <f t="shared" si="85"/>
        <v>7.9061582549807743E-121</v>
      </c>
      <c r="IM92" s="86">
        <f t="shared" si="85"/>
        <v>2.3514967434080091E-123</v>
      </c>
      <c r="IN92" s="86">
        <f t="shared" si="85"/>
        <v>1.4928373059782301E-129</v>
      </c>
      <c r="IO92" s="86">
        <f t="shared" si="85"/>
        <v>1.0500135335824842E-134</v>
      </c>
      <c r="IP92" s="86">
        <f t="shared" si="85"/>
        <v>2.8351568118926777E-124</v>
      </c>
      <c r="IQ92" s="86">
        <f t="shared" si="85"/>
        <v>3.2500792843521986E-128</v>
      </c>
      <c r="IR92" s="86">
        <f t="shared" si="85"/>
        <v>7.5943675984432011E-137</v>
      </c>
      <c r="IS92" s="86">
        <f t="shared" si="85"/>
        <v>3.0203922365386879E-146</v>
      </c>
      <c r="IT92" s="86">
        <f t="shared" si="85"/>
        <v>2.2171376489821486E-131</v>
      </c>
      <c r="IU92" s="86">
        <f t="shared" si="85"/>
        <v>1.4584389139494051E-175</v>
      </c>
      <c r="IV92" s="86">
        <f t="shared" si="85"/>
        <v>6.8652185172699633E-49</v>
      </c>
      <c r="IW92" s="86">
        <f t="shared" si="85"/>
        <v>9.6648961287566342E-80</v>
      </c>
      <c r="IY92" s="86">
        <f t="shared" si="86"/>
        <v>0.15987435798693383</v>
      </c>
      <c r="IZ92" s="86">
        <f t="shared" si="86"/>
        <v>6.5400731220497305E-2</v>
      </c>
      <c r="JA92" s="86">
        <f t="shared" si="86"/>
        <v>4.9024059760516263E-2</v>
      </c>
      <c r="JB92" s="86">
        <f t="shared" si="86"/>
        <v>4.4825172842595032E-2</v>
      </c>
      <c r="JC92" s="86">
        <f t="shared" si="86"/>
        <v>1.3474385875315308E-2</v>
      </c>
      <c r="JD92" s="86">
        <f t="shared" si="86"/>
        <v>1.432253072976692E-2</v>
      </c>
      <c r="JE92" s="86">
        <f t="shared" si="86"/>
        <v>1.2869305151174751E-2</v>
      </c>
      <c r="JF92" s="86">
        <f t="shared" si="86"/>
        <v>1.2199928482654046E-2</v>
      </c>
      <c r="JG92" s="86">
        <f t="shared" si="86"/>
        <v>1.422568851674794E-2</v>
      </c>
      <c r="JH92" s="86">
        <f t="shared" si="86"/>
        <v>1.7273454690239186E-2</v>
      </c>
      <c r="JI92" s="86">
        <f t="shared" si="86"/>
        <v>1.8550944562419288E-2</v>
      </c>
      <c r="JJ92" s="86">
        <f t="shared" si="86"/>
        <v>2.9793740834014523E-2</v>
      </c>
      <c r="JK92" s="86">
        <f t="shared" si="86"/>
        <v>8.2078506773095306E-2</v>
      </c>
      <c r="JL92" s="86">
        <f t="shared" si="86"/>
        <v>3.2421230092120723E-2</v>
      </c>
      <c r="JM92" s="86">
        <f t="shared" si="86"/>
        <v>5.4995646037214019E-2</v>
      </c>
    </row>
    <row r="93" spans="2:273" x14ac:dyDescent="0.25">
      <c r="B93" s="2">
        <v>66</v>
      </c>
      <c r="C93" s="37">
        <v>61.212000000000003</v>
      </c>
      <c r="D93" s="37">
        <v>61.9</v>
      </c>
      <c r="E93" s="37">
        <v>66.819999999999993</v>
      </c>
      <c r="F93" s="37">
        <v>65.745999999999995</v>
      </c>
      <c r="G93" s="37">
        <v>68.524000000000001</v>
      </c>
      <c r="H93" s="37">
        <v>69.629000000000005</v>
      </c>
      <c r="I93" s="37">
        <v>66.451999999999998</v>
      </c>
      <c r="J93" s="37">
        <v>66.887</v>
      </c>
      <c r="K93" s="37">
        <v>66.483999999999995</v>
      </c>
      <c r="L93" s="37">
        <v>63.613</v>
      </c>
      <c r="M93" s="37">
        <v>58.628999999999998</v>
      </c>
      <c r="N93" s="37">
        <v>58.402999999999999</v>
      </c>
      <c r="O93" s="37">
        <v>58.354999999999997</v>
      </c>
      <c r="P93" s="37">
        <v>49.918999999999997</v>
      </c>
      <c r="Q93" s="37">
        <v>46.258000000000003</v>
      </c>
      <c r="S93" s="4">
        <f t="shared" si="88"/>
        <v>71.620683337816942</v>
      </c>
      <c r="T93" s="4">
        <f t="shared" si="88"/>
        <v>66.044087848385132</v>
      </c>
      <c r="U93" s="4">
        <f t="shared" si="88"/>
        <v>66.796863379287657</v>
      </c>
      <c r="V93" s="4">
        <f t="shared" si="88"/>
        <v>66.736465609335553</v>
      </c>
      <c r="W93" s="4">
        <f t="shared" si="88"/>
        <v>69.566241782004809</v>
      </c>
      <c r="X93" s="4">
        <f t="shared" si="88"/>
        <v>70.643747444704161</v>
      </c>
      <c r="Y93" s="4">
        <f t="shared" si="88"/>
        <v>68.309076350400858</v>
      </c>
      <c r="Z93" s="4">
        <f t="shared" si="88"/>
        <v>66.31032997564121</v>
      </c>
      <c r="AA93" s="4">
        <f t="shared" si="88"/>
        <v>67.216477797700463</v>
      </c>
      <c r="AB93" s="4">
        <f t="shared" si="88"/>
        <v>62.379027179094507</v>
      </c>
      <c r="AC93" s="4">
        <f t="shared" si="88"/>
        <v>56.504335398302921</v>
      </c>
      <c r="AD93" s="4">
        <f t="shared" si="88"/>
        <v>58.566920178957119</v>
      </c>
      <c r="AE93" s="4">
        <f t="shared" si="88"/>
        <v>59.927323271034737</v>
      </c>
      <c r="AF93" s="4">
        <f t="shared" si="88"/>
        <v>52.848252266266236</v>
      </c>
      <c r="AG93" s="4">
        <f t="shared" si="88"/>
        <v>47.784805803210219</v>
      </c>
      <c r="AI93" s="4">
        <f t="shared" si="89"/>
        <v>-10.408683337816939</v>
      </c>
      <c r="AJ93" s="4">
        <f t="shared" si="89"/>
        <v>-4.1440878483851336</v>
      </c>
      <c r="AK93" s="4">
        <f t="shared" si="89"/>
        <v>2.3136620712335798E-2</v>
      </c>
      <c r="AL93" s="4">
        <f t="shared" si="89"/>
        <v>-0.99046560933555838</v>
      </c>
      <c r="AM93" s="4">
        <f t="shared" si="89"/>
        <v>-1.0422417820048082</v>
      </c>
      <c r="AN93" s="4">
        <f t="shared" si="89"/>
        <v>-1.014747444704156</v>
      </c>
      <c r="AO93" s="4">
        <f t="shared" si="89"/>
        <v>-1.8570763504008596</v>
      </c>
      <c r="AP93" s="4">
        <f t="shared" si="89"/>
        <v>0.57667002435879056</v>
      </c>
      <c r="AQ93" s="4">
        <f t="shared" si="89"/>
        <v>-0.73247779770046861</v>
      </c>
      <c r="AR93" s="4">
        <f t="shared" si="89"/>
        <v>1.2339728209054925</v>
      </c>
      <c r="AS93" s="4">
        <f t="shared" si="89"/>
        <v>2.1246646016970772</v>
      </c>
      <c r="AT93" s="4">
        <f t="shared" si="89"/>
        <v>-0.1639201789571203</v>
      </c>
      <c r="AU93" s="4">
        <f t="shared" si="89"/>
        <v>-1.5723232710347403</v>
      </c>
      <c r="AV93" s="4">
        <f t="shared" si="89"/>
        <v>-2.9292522662662392</v>
      </c>
      <c r="AW93" s="4">
        <f t="shared" si="89"/>
        <v>-1.5268058032102161</v>
      </c>
      <c r="AY93" s="2">
        <f t="shared" ref="AY93:BM109" si="125">IF(OR($B93 &lt; C$230, $B93 &gt; C$233), #N/A, ((1-FG93)*DK93) + (FG93 - FW93)*EA93 + (FW93*EQ93))</f>
        <v>57.495594472464774</v>
      </c>
      <c r="AZ93" s="2">
        <f t="shared" si="125"/>
        <v>58.558851824103733</v>
      </c>
      <c r="BA93" s="2">
        <f t="shared" si="125"/>
        <v>60.416264989462412</v>
      </c>
      <c r="BB93" s="2">
        <f t="shared" si="125"/>
        <v>60.096748472663926</v>
      </c>
      <c r="BC93" s="2">
        <f t="shared" si="125"/>
        <v>62.306297001986749</v>
      </c>
      <c r="BD93" s="2">
        <f t="shared" si="125"/>
        <v>63.563991426024657</v>
      </c>
      <c r="BE93" s="2">
        <f t="shared" si="125"/>
        <v>62.491159694696329</v>
      </c>
      <c r="BF93" s="2">
        <f t="shared" si="125"/>
        <v>59.182965124782768</v>
      </c>
      <c r="BG93" s="2">
        <f t="shared" si="125"/>
        <v>60.04332078630015</v>
      </c>
      <c r="BH93" s="2">
        <f t="shared" si="125"/>
        <v>57.021564037727828</v>
      </c>
      <c r="BI93" s="2">
        <f t="shared" si="125"/>
        <v>51.232779618484031</v>
      </c>
      <c r="BJ93" s="2">
        <f t="shared" si="125"/>
        <v>52.436440872920777</v>
      </c>
      <c r="BK93" s="2">
        <f t="shared" si="125"/>
        <v>55.152879581572307</v>
      </c>
      <c r="BL93" s="2">
        <f t="shared" si="125"/>
        <v>51.389790268267042</v>
      </c>
      <c r="BM93" s="2">
        <f t="shared" si="125"/>
        <v>46.145843580300152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67.18236086369771</v>
      </c>
      <c r="DL93" s="2">
        <f t="shared" si="90"/>
        <v>70.927886749097269</v>
      </c>
      <c r="DM93" s="2">
        <f t="shared" si="90"/>
        <v>72.864389473684199</v>
      </c>
      <c r="DN93" s="2">
        <f t="shared" si="90"/>
        <v>75.792475236167348</v>
      </c>
      <c r="DO93" s="2">
        <f t="shared" si="90"/>
        <v>80.607198927672613</v>
      </c>
      <c r="DP93" s="2">
        <f t="shared" si="90"/>
        <v>80.588826315789461</v>
      </c>
      <c r="DQ93" s="2">
        <f t="shared" si="90"/>
        <v>78.206849983586821</v>
      </c>
      <c r="DR93" s="2">
        <f t="shared" si="90"/>
        <v>77.113458693511348</v>
      </c>
      <c r="DS93" s="2">
        <f t="shared" si="90"/>
        <v>75.09010431519701</v>
      </c>
      <c r="DT93" s="2">
        <f t="shared" si="90"/>
        <v>72.939915103189506</v>
      </c>
      <c r="DU93" s="2">
        <f t="shared" si="90"/>
        <v>67.034419512195129</v>
      </c>
      <c r="DV93" s="2">
        <f t="shared" si="90"/>
        <v>69.721972232645399</v>
      </c>
      <c r="DW93" s="2">
        <f t="shared" si="90"/>
        <v>68.920294890031712</v>
      </c>
      <c r="DX93" s="2">
        <f t="shared" si="90"/>
        <v>57.078600521574188</v>
      </c>
      <c r="DY93" s="2">
        <f t="shared" si="90"/>
        <v>49.086617366946783</v>
      </c>
      <c r="EA93" s="2">
        <f t="shared" si="94"/>
        <v>56.65371080967428</v>
      </c>
      <c r="EB93" s="2">
        <f t="shared" si="91"/>
        <v>57.562672515148776</v>
      </c>
      <c r="EC93" s="2">
        <f t="shared" si="91"/>
        <v>59.348249587269308</v>
      </c>
      <c r="ED93" s="2">
        <f t="shared" si="91"/>
        <v>58.742351415867802</v>
      </c>
      <c r="EE93" s="2">
        <f t="shared" si="91"/>
        <v>60.866000327963981</v>
      </c>
      <c r="EF93" s="2">
        <f t="shared" si="91"/>
        <v>62.075988214384331</v>
      </c>
      <c r="EG93" s="2">
        <f t="shared" si="91"/>
        <v>61.312308708181469</v>
      </c>
      <c r="EH93" s="2">
        <f t="shared" si="91"/>
        <v>57.75536402881896</v>
      </c>
      <c r="EI93" s="2">
        <f t="shared" si="91"/>
        <v>58.696804154012511</v>
      </c>
      <c r="EJ93" s="2">
        <f t="shared" si="91"/>
        <v>55.557242915147505</v>
      </c>
      <c r="EK93" s="2">
        <f t="shared" si="91"/>
        <v>49.68119085134969</v>
      </c>
      <c r="EL93" s="2">
        <f t="shared" si="91"/>
        <v>50.876267136844497</v>
      </c>
      <c r="EM93" s="2">
        <f t="shared" si="91"/>
        <v>53.524135155332552</v>
      </c>
      <c r="EN93" s="2">
        <f t="shared" si="91"/>
        <v>50.750197296288519</v>
      </c>
      <c r="EO93" s="2">
        <f t="shared" si="91"/>
        <v>45.759236958231718</v>
      </c>
      <c r="EQ93" s="2">
        <f t="shared" si="92"/>
        <v>54.516154164760593</v>
      </c>
      <c r="ER93" s="2">
        <f t="shared" si="92"/>
        <v>55.798115754998506</v>
      </c>
      <c r="ES93" s="2">
        <f t="shared" si="92"/>
        <v>57.364093105686173</v>
      </c>
      <c r="ET93" s="2">
        <f t="shared" si="92"/>
        <v>57.990237391690727</v>
      </c>
      <c r="EU93" s="2">
        <f t="shared" si="92"/>
        <v>59.719888272803885</v>
      </c>
      <c r="EV93" s="2">
        <f t="shared" si="92"/>
        <v>61.55632946310714</v>
      </c>
      <c r="EW93" s="2">
        <f t="shared" si="92"/>
        <v>60.194197422297279</v>
      </c>
      <c r="EX93" s="2">
        <f t="shared" si="92"/>
        <v>56.934256734418128</v>
      </c>
      <c r="EY93" s="2">
        <f t="shared" si="92"/>
        <v>58.232350431549534</v>
      </c>
      <c r="EZ93" s="2">
        <f t="shared" si="92"/>
        <v>53.507798991245259</v>
      </c>
      <c r="FA93" s="2">
        <f t="shared" si="92"/>
        <v>49.31266842605087</v>
      </c>
      <c r="FB93" s="2">
        <f t="shared" si="92"/>
        <v>52.264964094868937</v>
      </c>
      <c r="FC93" s="2">
        <f t="shared" si="92"/>
        <v>54.036135816987596</v>
      </c>
      <c r="FD93" s="2">
        <f t="shared" si="92"/>
        <v>52.929786364046876</v>
      </c>
      <c r="FE93" s="2">
        <f t="shared" si="92"/>
        <v>46.545604563475813</v>
      </c>
      <c r="FG93" s="2">
        <f t="shared" si="93"/>
        <v>0.92002488451163988</v>
      </c>
      <c r="FH93" s="2">
        <f t="shared" si="93"/>
        <v>0.92541288238899544</v>
      </c>
      <c r="FI93" s="2">
        <f t="shared" si="93"/>
        <v>0.92093232059122276</v>
      </c>
      <c r="FJ93" s="2">
        <f t="shared" si="93"/>
        <v>0.92054870611076478</v>
      </c>
      <c r="FK93" s="2">
        <f t="shared" si="93"/>
        <v>0.927017285062253</v>
      </c>
      <c r="FL93" s="2">
        <f t="shared" si="93"/>
        <v>0.91960962969238513</v>
      </c>
      <c r="FM93" s="2">
        <f t="shared" si="93"/>
        <v>0.93019084808683672</v>
      </c>
      <c r="FN93" s="2">
        <f t="shared" si="93"/>
        <v>0.92623082561581793</v>
      </c>
      <c r="FO93" s="2">
        <f t="shared" si="93"/>
        <v>0.91784733550336839</v>
      </c>
      <c r="FP93" s="2">
        <f t="shared" si="93"/>
        <v>0.91571069332983701</v>
      </c>
      <c r="FQ93" s="2">
        <f t="shared" si="93"/>
        <v>0.91057997951268499</v>
      </c>
      <c r="FR93" s="2">
        <f t="shared" si="93"/>
        <v>0.91723565597924928</v>
      </c>
      <c r="FS93" s="2">
        <f t="shared" si="93"/>
        <v>0.8942186406257121</v>
      </c>
      <c r="FT93" s="2">
        <f t="shared" si="93"/>
        <v>0.89898860251334467</v>
      </c>
      <c r="FU93" s="2">
        <f t="shared" si="93"/>
        <v>0.88384772456206617</v>
      </c>
      <c r="FW93" s="2">
        <f t="shared" ref="FW93:GK109" si="127">POWER(10,($B93-C$232)/C$229)/(1+POWER(10,($B93-C$232)/C$229))</f>
        <v>6.8461912768512311E-5</v>
      </c>
      <c r="FX93" s="2">
        <f t="shared" si="127"/>
        <v>3.9301484910655261E-4</v>
      </c>
      <c r="FY93" s="2">
        <f t="shared" si="127"/>
        <v>3.3989919464286227E-4</v>
      </c>
      <c r="FZ93" s="2">
        <f t="shared" si="127"/>
        <v>3.4215782456824788E-4</v>
      </c>
      <c r="GA93" s="2">
        <f t="shared" si="127"/>
        <v>4.0972949119841707E-4</v>
      </c>
      <c r="GB93" s="2">
        <f t="shared" si="127"/>
        <v>4.82429625096184E-4</v>
      </c>
      <c r="GC93" s="2">
        <f t="shared" si="127"/>
        <v>4.8529327086832249E-4</v>
      </c>
      <c r="GD93" s="2">
        <f t="shared" si="127"/>
        <v>5.2315343477814019E-4</v>
      </c>
      <c r="GE93" s="2">
        <f t="shared" si="127"/>
        <v>5.0953590267423709E-4</v>
      </c>
      <c r="GF93" s="2">
        <f t="shared" si="127"/>
        <v>4.1585144854278469E-4</v>
      </c>
      <c r="GG93" s="2">
        <f t="shared" si="127"/>
        <v>3.7255599684226086E-4</v>
      </c>
      <c r="GH93" s="2">
        <f t="shared" si="127"/>
        <v>3.0338959941174744E-4</v>
      </c>
      <c r="GI93" s="2">
        <f t="shared" si="127"/>
        <v>2.2992228021874507E-4</v>
      </c>
      <c r="GJ93" s="2">
        <f t="shared" si="127"/>
        <v>1.6155262410397976E-4</v>
      </c>
      <c r="GK93" s="2">
        <f t="shared" si="127"/>
        <v>1.5745352142614136E-4</v>
      </c>
      <c r="GM93" s="86">
        <f t="shared" ref="GM93:HA109" si="128" xml:space="preserve"> _xlfn.NORM.DIST($B93, C$7, ABS(C$11), TRUE) * _xlfn.NORM.DIST(($B93 - C$7)*C$15, 0, ABS(C$11), TRUE) * 2</f>
        <v>0.10190624968913646</v>
      </c>
      <c r="GN93" s="86">
        <f t="shared" si="128"/>
        <v>2.6792805289676026E-2</v>
      </c>
      <c r="GO93" s="86">
        <f t="shared" si="128"/>
        <v>1.729968548980871E-2</v>
      </c>
      <c r="GP93" s="86">
        <f t="shared" si="128"/>
        <v>1.3862220565274409E-2</v>
      </c>
      <c r="GQ93" s="86">
        <f t="shared" si="128"/>
        <v>6.3148112633367565E-4</v>
      </c>
      <c r="GR93" s="86">
        <f t="shared" si="128"/>
        <v>1.1932278376108601E-3</v>
      </c>
      <c r="GS93" s="86">
        <f t="shared" si="128"/>
        <v>1.6242340198258643E-3</v>
      </c>
      <c r="GT93" s="86">
        <f t="shared" si="128"/>
        <v>3.1583695762294622E-4</v>
      </c>
      <c r="GU93" s="86">
        <f t="shared" si="128"/>
        <v>9.5120823263846095E-4</v>
      </c>
      <c r="GV93" s="86">
        <f t="shared" si="128"/>
        <v>2.6097977370576901E-3</v>
      </c>
      <c r="GW93" s="86">
        <f t="shared" si="128"/>
        <v>3.7299202248429523E-3</v>
      </c>
      <c r="GX93" s="86">
        <f t="shared" si="128"/>
        <v>7.8914087856240597E-3</v>
      </c>
      <c r="GY93" s="86">
        <f t="shared" si="128"/>
        <v>3.9677994356657906E-2</v>
      </c>
      <c r="GZ93" s="86">
        <f t="shared" si="128"/>
        <v>1.3005197847668196E-2</v>
      </c>
      <c r="HA93" s="86">
        <f t="shared" si="128"/>
        <v>2.4162590632018286E-2</v>
      </c>
      <c r="HC93" s="86">
        <f t="shared" si="73"/>
        <v>4.6702933999509637E-3</v>
      </c>
      <c r="HD93" s="86">
        <f t="shared" si="73"/>
        <v>8.7945312201611892E-3</v>
      </c>
      <c r="HE93" s="86">
        <f t="shared" si="73"/>
        <v>8.1103700925307855E-3</v>
      </c>
      <c r="HF93" s="86">
        <f t="shared" si="73"/>
        <v>1.004262226957414E-2</v>
      </c>
      <c r="HG93" s="86">
        <f t="shared" si="87"/>
        <v>1.5406260933787311E-2</v>
      </c>
      <c r="HH93" s="86">
        <f t="shared" si="87"/>
        <v>1.4295307637432954E-2</v>
      </c>
      <c r="HI93" s="86">
        <f t="shared" si="87"/>
        <v>1.000708674475788E-2</v>
      </c>
      <c r="HJ93" s="86">
        <f t="shared" si="87"/>
        <v>1.5637063858473927E-2</v>
      </c>
      <c r="HK93" s="86">
        <f t="shared" si="87"/>
        <v>1.5214607296142393E-2</v>
      </c>
      <c r="HL93" s="86">
        <f t="shared" si="87"/>
        <v>1.0541296694070352E-2</v>
      </c>
      <c r="HM93" s="86">
        <f t="shared" si="87"/>
        <v>9.9090349041918938E-3</v>
      </c>
      <c r="HN93" s="86">
        <f t="shared" si="87"/>
        <v>1.1383147338547931E-2</v>
      </c>
      <c r="HO93" s="86">
        <f t="shared" si="87"/>
        <v>2.0227977268003337E-3</v>
      </c>
      <c r="HP93" s="86">
        <f t="shared" si="87"/>
        <v>1.0016160673477267E-3</v>
      </c>
      <c r="HQ93" s="86">
        <f t="shared" si="87"/>
        <v>3.3910590937002636E-4</v>
      </c>
      <c r="HS93" s="86">
        <f t="shared" ref="HS93:IG109" si="129" xml:space="preserve"> _xlfn.NORM.DIST($B93, C$9, ABS(C$13), TRUE) * _xlfn.NORM.DIST(($B93 - C$9)*C$17, 0, ABS(C$13), TRUE) * 2</f>
        <v>7.7241712120178043E-51</v>
      </c>
      <c r="HT93" s="86">
        <f t="shared" si="129"/>
        <v>2.1136172156241313E-35</v>
      </c>
      <c r="HU93" s="86">
        <f t="shared" si="129"/>
        <v>2.054703492558432E-37</v>
      </c>
      <c r="HV93" s="86">
        <f t="shared" si="129"/>
        <v>3.5414741767012564E-35</v>
      </c>
      <c r="HW93" s="86">
        <f t="shared" si="129"/>
        <v>2.2266693074748198E-35</v>
      </c>
      <c r="HX93" s="86">
        <f t="shared" si="129"/>
        <v>3.3617926613382368E-37</v>
      </c>
      <c r="HY93" s="86">
        <f t="shared" si="129"/>
        <v>8.1093204076204697E-39</v>
      </c>
      <c r="HZ93" s="86">
        <f t="shared" si="129"/>
        <v>3.2487574857552586E-36</v>
      </c>
      <c r="IA93" s="86">
        <f t="shared" si="129"/>
        <v>5.2640426717544435E-37</v>
      </c>
      <c r="IB93" s="86">
        <f t="shared" si="129"/>
        <v>3.9803151879411313E-39</v>
      </c>
      <c r="IC93" s="86">
        <f t="shared" si="129"/>
        <v>5.1671451094041796E-42</v>
      </c>
      <c r="ID93" s="86">
        <f t="shared" si="129"/>
        <v>9.966448041502626E-38</v>
      </c>
      <c r="IE93" s="86">
        <f t="shared" si="129"/>
        <v>9.8651826458680461E-52</v>
      </c>
      <c r="IF93" s="86">
        <f t="shared" si="129"/>
        <v>9.3550058752892618E-36</v>
      </c>
      <c r="IG93" s="86">
        <f t="shared" si="129"/>
        <v>3.8991884139237897E-21</v>
      </c>
      <c r="II93" s="86">
        <f t="shared" ref="II93:IW109" si="130" xml:space="preserve"> _xlfn.NORM.DIST($B93, C$10, ABS(C$14), TRUE) * _xlfn.NORM.DIST(($B93 - C$10)*C$18, 0, ABS(C$14), TRUE) * 2</f>
        <v>5.2578913721091104E-196</v>
      </c>
      <c r="IJ93" s="86">
        <f t="shared" si="130"/>
        <v>1.380696771607042E-115</v>
      </c>
      <c r="IK93" s="86">
        <f t="shared" si="130"/>
        <v>6.9308553919198861E-125</v>
      </c>
      <c r="IL93" s="86">
        <f t="shared" si="130"/>
        <v>3.9335025110414811E-118</v>
      </c>
      <c r="IM93" s="86">
        <f t="shared" si="130"/>
        <v>1.5414717510008019E-120</v>
      </c>
      <c r="IN93" s="86">
        <f t="shared" si="130"/>
        <v>1.5717531181122603E-126</v>
      </c>
      <c r="IO93" s="86">
        <f t="shared" si="130"/>
        <v>1.4717982622750522E-131</v>
      </c>
      <c r="IP93" s="86">
        <f t="shared" si="130"/>
        <v>2.4023367062456131E-121</v>
      </c>
      <c r="IQ93" s="86">
        <f t="shared" si="130"/>
        <v>3.3404769740187947E-125</v>
      </c>
      <c r="IR93" s="86">
        <f t="shared" si="130"/>
        <v>1.0362827962314026E-133</v>
      </c>
      <c r="IS93" s="86">
        <f t="shared" si="130"/>
        <v>6.128502399501755E-143</v>
      </c>
      <c r="IT93" s="86">
        <f t="shared" si="130"/>
        <v>1.7328307941235925E-128</v>
      </c>
      <c r="IU93" s="86">
        <f t="shared" si="130"/>
        <v>8.2594710810600013E-172</v>
      </c>
      <c r="IV93" s="86">
        <f t="shared" si="130"/>
        <v>6.5343066422001767E-48</v>
      </c>
      <c r="IW93" s="86">
        <f t="shared" si="130"/>
        <v>3.9592300011492896E-78</v>
      </c>
      <c r="IY93" s="86">
        <f t="shared" ref="IY93:JM109" si="131">GM93+HC93+HS93+II93</f>
        <v>0.10657654308908743</v>
      </c>
      <c r="IZ93" s="86">
        <f t="shared" si="131"/>
        <v>3.5587336509837211E-2</v>
      </c>
      <c r="JA93" s="86">
        <f t="shared" si="131"/>
        <v>2.5410055582339497E-2</v>
      </c>
      <c r="JB93" s="86">
        <f t="shared" si="131"/>
        <v>2.3904842834848547E-2</v>
      </c>
      <c r="JC93" s="86">
        <f t="shared" si="131"/>
        <v>1.6037742060120985E-2</v>
      </c>
      <c r="JD93" s="86">
        <f t="shared" si="131"/>
        <v>1.5488535475043815E-2</v>
      </c>
      <c r="JE93" s="86">
        <f t="shared" si="131"/>
        <v>1.1631320764583744E-2</v>
      </c>
      <c r="JF93" s="86">
        <f t="shared" si="131"/>
        <v>1.5952900816096873E-2</v>
      </c>
      <c r="JG93" s="86">
        <f t="shared" si="131"/>
        <v>1.6165815528780856E-2</v>
      </c>
      <c r="JH93" s="86">
        <f t="shared" si="131"/>
        <v>1.3151094431128042E-2</v>
      </c>
      <c r="JI93" s="86">
        <f t="shared" si="131"/>
        <v>1.3638955129034847E-2</v>
      </c>
      <c r="JJ93" s="86">
        <f t="shared" si="131"/>
        <v>1.927455612417199E-2</v>
      </c>
      <c r="JK93" s="86">
        <f t="shared" si="131"/>
        <v>4.1700792083458241E-2</v>
      </c>
      <c r="JL93" s="86">
        <f t="shared" si="131"/>
        <v>1.4006813915015922E-2</v>
      </c>
      <c r="JM93" s="86">
        <f t="shared" si="131"/>
        <v>2.4501696541388313E-2</v>
      </c>
    </row>
    <row r="94" spans="2:273" x14ac:dyDescent="0.25">
      <c r="B94" s="2">
        <v>67</v>
      </c>
      <c r="C94" s="37">
        <v>60.636000000000003</v>
      </c>
      <c r="D94" s="37">
        <v>64.716999999999999</v>
      </c>
      <c r="E94" s="37">
        <v>66.540999999999997</v>
      </c>
      <c r="F94" s="37">
        <v>64.19</v>
      </c>
      <c r="G94" s="37">
        <v>69.444000000000003</v>
      </c>
      <c r="H94" s="37">
        <v>69.742000000000004</v>
      </c>
      <c r="I94" s="37">
        <v>71.870999999999995</v>
      </c>
      <c r="J94" s="37">
        <v>66.887</v>
      </c>
      <c r="K94" s="37">
        <v>67.774000000000001</v>
      </c>
      <c r="L94" s="37">
        <v>65.435000000000002</v>
      </c>
      <c r="M94" s="37">
        <v>57.484000000000002</v>
      </c>
      <c r="N94" s="37">
        <v>61.048000000000002</v>
      </c>
      <c r="O94" s="37">
        <v>59.371000000000002</v>
      </c>
      <c r="P94" s="37">
        <v>49.774000000000001</v>
      </c>
      <c r="Q94" s="37">
        <v>48.854999999999997</v>
      </c>
      <c r="S94" s="4">
        <f t="shared" si="88"/>
        <v>67.449160243080129</v>
      </c>
      <c r="T94" s="4">
        <f t="shared" si="88"/>
        <v>65.810911396431976</v>
      </c>
      <c r="U94" s="4">
        <f t="shared" si="88"/>
        <v>67.0941343148003</v>
      </c>
      <c r="V94" s="4">
        <f t="shared" si="88"/>
        <v>67.463833005334251</v>
      </c>
      <c r="W94" s="4">
        <f t="shared" si="88"/>
        <v>72.083203718455337</v>
      </c>
      <c r="X94" s="4">
        <f t="shared" si="88"/>
        <v>73.234326692626965</v>
      </c>
      <c r="Y94" s="4">
        <f t="shared" si="88"/>
        <v>70.521123143693345</v>
      </c>
      <c r="Z94" s="4">
        <f t="shared" si="88"/>
        <v>68.923375741094233</v>
      </c>
      <c r="AA94" s="4">
        <f t="shared" si="88"/>
        <v>69.822493706350116</v>
      </c>
      <c r="AB94" s="4">
        <f t="shared" si="88"/>
        <v>64.195637082512064</v>
      </c>
      <c r="AC94" s="4">
        <f t="shared" si="88"/>
        <v>58.397299288407979</v>
      </c>
      <c r="AD94" s="4">
        <f t="shared" si="88"/>
        <v>60.101386244815906</v>
      </c>
      <c r="AE94" s="4">
        <f t="shared" si="88"/>
        <v>58.030504064195284</v>
      </c>
      <c r="AF94" s="4">
        <f t="shared" si="88"/>
        <v>52.499990745396801</v>
      </c>
      <c r="AG94" s="4">
        <f t="shared" si="88"/>
        <v>46.792384606779777</v>
      </c>
      <c r="AI94" s="4">
        <f t="shared" si="89"/>
        <v>-6.8131602430801266</v>
      </c>
      <c r="AJ94" s="4">
        <f t="shared" si="89"/>
        <v>-1.0939113964319773</v>
      </c>
      <c r="AK94" s="4">
        <f t="shared" si="89"/>
        <v>-0.55313431480030317</v>
      </c>
      <c r="AL94" s="4">
        <f t="shared" si="89"/>
        <v>-3.2738330053342537</v>
      </c>
      <c r="AM94" s="4">
        <f t="shared" si="89"/>
        <v>-2.6392037184553345</v>
      </c>
      <c r="AN94" s="4">
        <f t="shared" si="89"/>
        <v>-3.4923266926269605</v>
      </c>
      <c r="AO94" s="4">
        <f t="shared" si="89"/>
        <v>1.3498768563066506</v>
      </c>
      <c r="AP94" s="4">
        <f t="shared" si="89"/>
        <v>-2.0363757410942327</v>
      </c>
      <c r="AQ94" s="4">
        <f t="shared" si="89"/>
        <v>-2.048493706350115</v>
      </c>
      <c r="AR94" s="4">
        <f t="shared" si="89"/>
        <v>1.2393629174879379</v>
      </c>
      <c r="AS94" s="4">
        <f t="shared" si="89"/>
        <v>-0.91329928840797692</v>
      </c>
      <c r="AT94" s="4">
        <f t="shared" si="89"/>
        <v>0.94661375518409585</v>
      </c>
      <c r="AU94" s="4">
        <f t="shared" si="89"/>
        <v>1.3404959358047179</v>
      </c>
      <c r="AV94" s="4">
        <f t="shared" si="89"/>
        <v>-2.7259907453967998</v>
      </c>
      <c r="AW94" s="4">
        <f t="shared" si="89"/>
        <v>2.06261539322022</v>
      </c>
      <c r="AY94" s="2">
        <f t="shared" si="125"/>
        <v>57.272985015249873</v>
      </c>
      <c r="AZ94" s="2">
        <f t="shared" si="125"/>
        <v>58.314738464782032</v>
      </c>
      <c r="BA94" s="2">
        <f t="shared" si="125"/>
        <v>60.168047081587119</v>
      </c>
      <c r="BB94" s="2">
        <f t="shared" si="125"/>
        <v>59.859345968789746</v>
      </c>
      <c r="BC94" s="2">
        <f t="shared" si="125"/>
        <v>62.046465173401238</v>
      </c>
      <c r="BD94" s="2">
        <f t="shared" si="125"/>
        <v>63.313695629655221</v>
      </c>
      <c r="BE94" s="2">
        <f t="shared" si="125"/>
        <v>62.250571169701217</v>
      </c>
      <c r="BF94" s="2">
        <f t="shared" si="125"/>
        <v>58.929868631768286</v>
      </c>
      <c r="BG94" s="2">
        <f t="shared" si="125"/>
        <v>59.770624330182763</v>
      </c>
      <c r="BH94" s="2">
        <f t="shared" si="125"/>
        <v>56.759216515433394</v>
      </c>
      <c r="BI94" s="2">
        <f t="shared" si="125"/>
        <v>51.08380642092294</v>
      </c>
      <c r="BJ94" s="2">
        <f t="shared" si="125"/>
        <v>52.274658467389493</v>
      </c>
      <c r="BK94" s="2">
        <f t="shared" si="125"/>
        <v>54.940566765285631</v>
      </c>
      <c r="BL94" s="2">
        <f t="shared" si="125"/>
        <v>51.272038759846694</v>
      </c>
      <c r="BM94" s="2">
        <f t="shared" si="125"/>
        <v>46.032992434655696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>
        <f t="shared" si="126"/>
        <v>49.774000000000001</v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>
        <f t="shared" si="123"/>
        <v>49.774000000000001</v>
      </c>
      <c r="DI94" s="2" t="str">
        <f t="shared" si="124"/>
        <v/>
      </c>
      <c r="DK94" s="2">
        <f t="shared" si="90"/>
        <v>67.339459649122816</v>
      </c>
      <c r="DL94" s="2">
        <f t="shared" si="90"/>
        <v>71.110128132180762</v>
      </c>
      <c r="DM94" s="2">
        <f t="shared" si="90"/>
        <v>73.062687449392698</v>
      </c>
      <c r="DN94" s="2">
        <f t="shared" si="90"/>
        <v>76.014326045883948</v>
      </c>
      <c r="DO94" s="2">
        <f t="shared" si="90"/>
        <v>80.893762118393695</v>
      </c>
      <c r="DP94" s="2">
        <f t="shared" si="90"/>
        <v>80.883519838056657</v>
      </c>
      <c r="DQ94" s="2">
        <f t="shared" si="90"/>
        <v>78.420257905678952</v>
      </c>
      <c r="DR94" s="2">
        <f t="shared" si="90"/>
        <v>77.335202976255644</v>
      </c>
      <c r="DS94" s="2">
        <f t="shared" si="90"/>
        <v>75.276718386491567</v>
      </c>
      <c r="DT94" s="2">
        <f t="shared" si="90"/>
        <v>73.144564352720465</v>
      </c>
      <c r="DU94" s="2">
        <f t="shared" si="90"/>
        <v>67.194675984990624</v>
      </c>
      <c r="DV94" s="2">
        <f t="shared" si="90"/>
        <v>69.913346904315205</v>
      </c>
      <c r="DW94" s="2">
        <f t="shared" si="90"/>
        <v>69.182676441623798</v>
      </c>
      <c r="DX94" s="2">
        <f t="shared" si="90"/>
        <v>57.19663774300615</v>
      </c>
      <c r="DY94" s="2">
        <f t="shared" si="90"/>
        <v>49.107617086834736</v>
      </c>
      <c r="EA94" s="2">
        <f t="shared" si="94"/>
        <v>56.475100219903432</v>
      </c>
      <c r="EB94" s="2">
        <f t="shared" si="91"/>
        <v>57.374985981731037</v>
      </c>
      <c r="EC94" s="2">
        <f t="shared" si="91"/>
        <v>59.159153393684946</v>
      </c>
      <c r="ED94" s="2">
        <f t="shared" si="91"/>
        <v>58.58801362260342</v>
      </c>
      <c r="EE94" s="2">
        <f t="shared" si="91"/>
        <v>60.693743380804023</v>
      </c>
      <c r="EF94" s="2">
        <f t="shared" si="91"/>
        <v>61.913211148881842</v>
      </c>
      <c r="EG94" s="2">
        <f t="shared" si="91"/>
        <v>61.14446058130882</v>
      </c>
      <c r="EH94" s="2">
        <f t="shared" si="91"/>
        <v>57.593459586383936</v>
      </c>
      <c r="EI94" s="2">
        <f t="shared" si="91"/>
        <v>58.505131726831401</v>
      </c>
      <c r="EJ94" s="2">
        <f t="shared" si="91"/>
        <v>55.384676085515423</v>
      </c>
      <c r="EK94" s="2">
        <f t="shared" si="91"/>
        <v>49.641068148410213</v>
      </c>
      <c r="EL94" s="2">
        <f t="shared" si="91"/>
        <v>50.822631532248884</v>
      </c>
      <c r="EM94" s="2">
        <f t="shared" si="91"/>
        <v>53.403901441229849</v>
      </c>
      <c r="EN94" s="2">
        <f t="shared" si="91"/>
        <v>50.664504296234085</v>
      </c>
      <c r="EO94" s="2">
        <f t="shared" si="91"/>
        <v>45.664340815661738</v>
      </c>
      <c r="EQ94" s="2">
        <f t="shared" si="92"/>
        <v>54.376934238124342</v>
      </c>
      <c r="ER94" s="2">
        <f t="shared" si="92"/>
        <v>55.651376835910348</v>
      </c>
      <c r="ES94" s="2">
        <f t="shared" si="92"/>
        <v>57.221233348310108</v>
      </c>
      <c r="ET94" s="2">
        <f t="shared" si="92"/>
        <v>57.853480864982814</v>
      </c>
      <c r="EU94" s="2">
        <f t="shared" si="92"/>
        <v>59.575894922895493</v>
      </c>
      <c r="EV94" s="2">
        <f t="shared" si="92"/>
        <v>61.40705257468818</v>
      </c>
      <c r="EW94" s="2">
        <f t="shared" si="92"/>
        <v>60.053919016548292</v>
      </c>
      <c r="EX94" s="2">
        <f t="shared" si="92"/>
        <v>56.793096268895681</v>
      </c>
      <c r="EY94" s="2">
        <f t="shared" si="92"/>
        <v>58.051773838371204</v>
      </c>
      <c r="EZ94" s="2">
        <f t="shared" si="92"/>
        <v>53.383749979406439</v>
      </c>
      <c r="FA94" s="2">
        <f t="shared" si="92"/>
        <v>49.282053471285039</v>
      </c>
      <c r="FB94" s="2">
        <f t="shared" si="92"/>
        <v>52.178576034788094</v>
      </c>
      <c r="FC94" s="2">
        <f t="shared" si="92"/>
        <v>53.904799877095456</v>
      </c>
      <c r="FD94" s="2">
        <f t="shared" si="92"/>
        <v>52.782429506560931</v>
      </c>
      <c r="FE94" s="2">
        <f t="shared" si="92"/>
        <v>46.427129564750999</v>
      </c>
      <c r="FG94" s="2">
        <f t="shared" si="93"/>
        <v>0.92654492862466731</v>
      </c>
      <c r="FH94" s="2">
        <f t="shared" si="93"/>
        <v>0.93152635747850354</v>
      </c>
      <c r="FI94" s="2">
        <f t="shared" si="93"/>
        <v>0.92738422421386968</v>
      </c>
      <c r="FJ94" s="2">
        <f t="shared" si="93"/>
        <v>0.92702943228464874</v>
      </c>
      <c r="FK94" s="2">
        <f t="shared" si="93"/>
        <v>0.93300877616440414</v>
      </c>
      <c r="FL94" s="2">
        <f t="shared" si="93"/>
        <v>0.92616081078233103</v>
      </c>
      <c r="FM94" s="2">
        <f t="shared" si="93"/>
        <v>0.93593981034140727</v>
      </c>
      <c r="FN94" s="2">
        <f t="shared" si="93"/>
        <v>0.9322821644832614</v>
      </c>
      <c r="FO94" s="2">
        <f t="shared" si="93"/>
        <v>0.92453034376682908</v>
      </c>
      <c r="FP94" s="2">
        <f t="shared" si="93"/>
        <v>0.92255284836304641</v>
      </c>
      <c r="FQ94" s="2">
        <f t="shared" si="93"/>
        <v>0.91780123277218262</v>
      </c>
      <c r="FR94" s="2">
        <f t="shared" si="93"/>
        <v>0.92396430141850272</v>
      </c>
      <c r="FS94" s="2">
        <f t="shared" si="93"/>
        <v>0.90261987714920611</v>
      </c>
      <c r="FT94" s="2">
        <f t="shared" si="93"/>
        <v>0.90705038294116047</v>
      </c>
      <c r="FU94" s="2">
        <f t="shared" si="93"/>
        <v>0.89297404541439362</v>
      </c>
      <c r="FW94" s="2">
        <f t="shared" si="127"/>
        <v>7.5066498796561932E-5</v>
      </c>
      <c r="FX94" s="2">
        <f t="shared" si="127"/>
        <v>4.3091587361193521E-4</v>
      </c>
      <c r="FY94" s="2">
        <f t="shared" si="127"/>
        <v>3.7267983457445116E-4</v>
      </c>
      <c r="FZ94" s="2">
        <f t="shared" si="127"/>
        <v>3.7515621008361237E-4</v>
      </c>
      <c r="GA94" s="2">
        <f t="shared" si="127"/>
        <v>4.4924169490867928E-4</v>
      </c>
      <c r="GB94" s="2">
        <f t="shared" si="127"/>
        <v>5.2894894572350635E-4</v>
      </c>
      <c r="GC94" s="2">
        <f t="shared" si="127"/>
        <v>5.3208857773818857E-4</v>
      </c>
      <c r="GD94" s="2">
        <f t="shared" si="127"/>
        <v>5.7359738334845261E-4</v>
      </c>
      <c r="GE94" s="2">
        <f t="shared" si="127"/>
        <v>5.5866754383812308E-4</v>
      </c>
      <c r="GF94" s="2">
        <f t="shared" si="127"/>
        <v>4.5595375302466497E-4</v>
      </c>
      <c r="GG94" s="2">
        <f t="shared" si="127"/>
        <v>4.0848484499242838E-4</v>
      </c>
      <c r="GH94" s="2">
        <f t="shared" si="127"/>
        <v>3.3265034385593427E-4</v>
      </c>
      <c r="GI94" s="2">
        <f t="shared" si="127"/>
        <v>2.5209917488074567E-4</v>
      </c>
      <c r="GJ94" s="2">
        <f t="shared" si="127"/>
        <v>1.7713616896124023E-4</v>
      </c>
      <c r="GK94" s="2">
        <f t="shared" si="127"/>
        <v>1.7264173057825012E-4</v>
      </c>
      <c r="GM94" s="86">
        <f t="shared" si="128"/>
        <v>6.1845783211319956E-2</v>
      </c>
      <c r="GN94" s="86">
        <f t="shared" si="128"/>
        <v>1.0591169865121094E-2</v>
      </c>
      <c r="GO94" s="86">
        <f t="shared" si="128"/>
        <v>5.8790127976896559E-3</v>
      </c>
      <c r="GP94" s="86">
        <f t="shared" si="128"/>
        <v>4.2491888390539627E-3</v>
      </c>
      <c r="GQ94" s="86">
        <f t="shared" si="128"/>
        <v>1.0255390007313766E-4</v>
      </c>
      <c r="GR94" s="86">
        <f t="shared" si="128"/>
        <v>2.3811480948314557E-4</v>
      </c>
      <c r="GS94" s="86">
        <f t="shared" si="128"/>
        <v>3.3566652436706771E-4</v>
      </c>
      <c r="GT94" s="86">
        <f t="shared" si="128"/>
        <v>4.2859481720385021E-5</v>
      </c>
      <c r="GU94" s="86">
        <f t="shared" si="128"/>
        <v>1.7540848894112955E-4</v>
      </c>
      <c r="GV94" s="86">
        <f t="shared" si="128"/>
        <v>5.2216332920862214E-4</v>
      </c>
      <c r="GW94" s="86">
        <f t="shared" si="128"/>
        <v>9.6002362701916278E-4</v>
      </c>
      <c r="GX94" s="86">
        <f t="shared" si="128"/>
        <v>2.4051630471970098E-3</v>
      </c>
      <c r="GY94" s="86">
        <f t="shared" si="128"/>
        <v>1.7277638070712215E-2</v>
      </c>
      <c r="GZ94" s="86">
        <f t="shared" si="128"/>
        <v>4.6586086182304606E-3</v>
      </c>
      <c r="HA94" s="86">
        <f t="shared" si="128"/>
        <v>9.3354017869194134E-3</v>
      </c>
      <c r="HC94" s="86">
        <f t="shared" si="73"/>
        <v>7.3032596006945777E-3</v>
      </c>
      <c r="HD94" s="86">
        <f t="shared" si="73"/>
        <v>1.3024577205129248E-2</v>
      </c>
      <c r="HE94" s="86">
        <f t="shared" si="73"/>
        <v>1.2152139556921208E-2</v>
      </c>
      <c r="HF94" s="86">
        <f t="shared" si="73"/>
        <v>1.4752664673367468E-2</v>
      </c>
      <c r="HG94" s="86">
        <f t="shared" si="87"/>
        <v>2.248078322711183E-2</v>
      </c>
      <c r="HH94" s="86">
        <f t="shared" si="87"/>
        <v>2.1299929474855511E-2</v>
      </c>
      <c r="HI94" s="86">
        <f t="shared" si="87"/>
        <v>1.529168217760544E-2</v>
      </c>
      <c r="HJ94" s="86">
        <f t="shared" si="87"/>
        <v>2.310484783099867E-2</v>
      </c>
      <c r="HK94" s="86">
        <f t="shared" si="87"/>
        <v>2.2617778245324339E-2</v>
      </c>
      <c r="HL94" s="86">
        <f t="shared" si="87"/>
        <v>1.599090707995382E-2</v>
      </c>
      <c r="HM94" s="86">
        <f t="shared" si="87"/>
        <v>1.5199532572568729E-2</v>
      </c>
      <c r="HN94" s="86">
        <f t="shared" si="87"/>
        <v>1.680608075583824E-2</v>
      </c>
      <c r="HO94" s="86">
        <f t="shared" si="87"/>
        <v>3.386831981609249E-3</v>
      </c>
      <c r="HP94" s="86">
        <f t="shared" si="87"/>
        <v>1.8461485907526642E-3</v>
      </c>
      <c r="HQ94" s="86">
        <f t="shared" si="87"/>
        <v>6.6459868993556709E-4</v>
      </c>
      <c r="HS94" s="86">
        <f t="shared" si="129"/>
        <v>2.631666740205106E-49</v>
      </c>
      <c r="HT94" s="86">
        <f t="shared" si="129"/>
        <v>3.2614293238371586E-34</v>
      </c>
      <c r="HU94" s="86">
        <f t="shared" si="129"/>
        <v>3.6449133092985504E-36</v>
      </c>
      <c r="HV94" s="86">
        <f t="shared" si="129"/>
        <v>5.3220364374304094E-34</v>
      </c>
      <c r="HW94" s="86">
        <f t="shared" si="129"/>
        <v>3.6935621893168243E-34</v>
      </c>
      <c r="HX94" s="86">
        <f t="shared" si="129"/>
        <v>6.8702771525846694E-36</v>
      </c>
      <c r="HY94" s="86">
        <f t="shared" si="129"/>
        <v>1.8898711765078349E-37</v>
      </c>
      <c r="HZ94" s="86">
        <f t="shared" si="129"/>
        <v>6.1713579518795714E-35</v>
      </c>
      <c r="IA94" s="86">
        <f t="shared" si="129"/>
        <v>1.0727629195086519E-35</v>
      </c>
      <c r="IB94" s="86">
        <f t="shared" si="129"/>
        <v>9.0587322691951283E-38</v>
      </c>
      <c r="IC94" s="86">
        <f t="shared" si="129"/>
        <v>1.4114293109574817E-40</v>
      </c>
      <c r="ID94" s="86">
        <f t="shared" si="129"/>
        <v>1.791981109306482E-36</v>
      </c>
      <c r="IE94" s="86">
        <f t="shared" si="129"/>
        <v>4.4565819372451466E-50</v>
      </c>
      <c r="IF94" s="86">
        <f t="shared" si="129"/>
        <v>1.2238237315164292E-34</v>
      </c>
      <c r="IG94" s="86">
        <f t="shared" si="129"/>
        <v>1.5806227160063508E-20</v>
      </c>
      <c r="II94" s="86">
        <f t="shared" si="130"/>
        <v>2.6803038373934809E-192</v>
      </c>
      <c r="IJ94" s="86">
        <f t="shared" si="130"/>
        <v>6.2172935161690988E-113</v>
      </c>
      <c r="IK94" s="86">
        <f t="shared" si="130"/>
        <v>4.5621500275779033E-122</v>
      </c>
      <c r="IL94" s="86">
        <f t="shared" si="130"/>
        <v>1.8228869000543723E-115</v>
      </c>
      <c r="IM94" s="86">
        <f t="shared" si="130"/>
        <v>9.3665826844725349E-118</v>
      </c>
      <c r="IN94" s="86">
        <f t="shared" si="130"/>
        <v>1.522808622677787E-123</v>
      </c>
      <c r="IO94" s="86">
        <f t="shared" si="130"/>
        <v>1.8917856196446848E-128</v>
      </c>
      <c r="IP94" s="86">
        <f t="shared" si="130"/>
        <v>1.8764576107746201E-118</v>
      </c>
      <c r="IQ94" s="86">
        <f t="shared" si="130"/>
        <v>3.1584964793047665E-122</v>
      </c>
      <c r="IR94" s="86">
        <f t="shared" si="130"/>
        <v>1.2993088843135914E-130</v>
      </c>
      <c r="IS94" s="86">
        <f t="shared" si="130"/>
        <v>1.1386801433224255E-139</v>
      </c>
      <c r="IT94" s="86">
        <f t="shared" si="130"/>
        <v>1.2563828881562688E-125</v>
      </c>
      <c r="IU94" s="86">
        <f t="shared" si="130"/>
        <v>4.2568091411694606E-168</v>
      </c>
      <c r="IV94" s="86">
        <f t="shared" si="130"/>
        <v>6.0753315090425272E-47</v>
      </c>
      <c r="IW94" s="86">
        <f t="shared" si="130"/>
        <v>1.5604403432932421E-76</v>
      </c>
      <c r="IY94" s="86">
        <f t="shared" si="131"/>
        <v>6.9149042812014533E-2</v>
      </c>
      <c r="IZ94" s="86">
        <f t="shared" si="131"/>
        <v>2.361574707025034E-2</v>
      </c>
      <c r="JA94" s="86">
        <f t="shared" si="131"/>
        <v>1.8031152354610863E-2</v>
      </c>
      <c r="JB94" s="86">
        <f t="shared" si="131"/>
        <v>1.9001853512421431E-2</v>
      </c>
      <c r="JC94" s="86">
        <f t="shared" si="131"/>
        <v>2.2583337127184969E-2</v>
      </c>
      <c r="JD94" s="86">
        <f t="shared" si="131"/>
        <v>2.1538044284338656E-2</v>
      </c>
      <c r="JE94" s="86">
        <f t="shared" si="131"/>
        <v>1.5627348701972507E-2</v>
      </c>
      <c r="JF94" s="86">
        <f t="shared" si="131"/>
        <v>2.3147707312719056E-2</v>
      </c>
      <c r="JG94" s="86">
        <f t="shared" si="131"/>
        <v>2.2793186734265468E-2</v>
      </c>
      <c r="JH94" s="86">
        <f t="shared" si="131"/>
        <v>1.6513070409162441E-2</v>
      </c>
      <c r="JI94" s="86">
        <f t="shared" si="131"/>
        <v>1.615955619958789E-2</v>
      </c>
      <c r="JJ94" s="86">
        <f t="shared" si="131"/>
        <v>1.9211243803035249E-2</v>
      </c>
      <c r="JK94" s="86">
        <f t="shared" si="131"/>
        <v>2.0664470052321464E-2</v>
      </c>
      <c r="JL94" s="86">
        <f t="shared" si="131"/>
        <v>6.504757208983125E-3</v>
      </c>
      <c r="JM94" s="86">
        <f t="shared" si="131"/>
        <v>1.0000000476854981E-2</v>
      </c>
    </row>
    <row r="95" spans="2:273" x14ac:dyDescent="0.25">
      <c r="B95" s="2">
        <v>68</v>
      </c>
      <c r="C95" s="37">
        <v>63.847999999999999</v>
      </c>
      <c r="D95" s="37">
        <v>63.75</v>
      </c>
      <c r="E95" s="37">
        <v>64.77</v>
      </c>
      <c r="F95" s="37">
        <v>66.221999999999994</v>
      </c>
      <c r="G95" s="37">
        <v>74.983999999999995</v>
      </c>
      <c r="H95" s="37">
        <v>73.918999999999997</v>
      </c>
      <c r="I95" s="37">
        <v>71.661000000000001</v>
      </c>
      <c r="J95" s="37">
        <v>72.064999999999998</v>
      </c>
      <c r="K95" s="37">
        <v>70.694000000000003</v>
      </c>
      <c r="L95" s="37">
        <v>63.774000000000001</v>
      </c>
      <c r="M95" s="37">
        <v>60.081000000000003</v>
      </c>
      <c r="N95" s="37">
        <v>62.305999999999997</v>
      </c>
      <c r="O95" s="37">
        <v>59.194000000000003</v>
      </c>
      <c r="P95" s="37">
        <v>51.387</v>
      </c>
      <c r="Q95" s="37">
        <v>44.968000000000004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66.094741149423172</v>
      </c>
      <c r="T95" s="4">
        <f t="shared" si="132"/>
        <v>67.401715541707702</v>
      </c>
      <c r="U95" s="4">
        <f t="shared" si="132"/>
        <v>68.989332553874419</v>
      </c>
      <c r="V95" s="4">
        <f t="shared" si="132"/>
        <v>69.649690790007952</v>
      </c>
      <c r="W95" s="4">
        <f t="shared" si="132"/>
        <v>75.477204106194236</v>
      </c>
      <c r="X95" s="4">
        <f t="shared" si="132"/>
        <v>76.817508312752551</v>
      </c>
      <c r="Y95" s="4">
        <f t="shared" si="132"/>
        <v>73.749243908267999</v>
      </c>
      <c r="Z95" s="4">
        <f t="shared" si="132"/>
        <v>72.441570917551971</v>
      </c>
      <c r="AA95" s="4">
        <f t="shared" si="132"/>
        <v>73.401152818546308</v>
      </c>
      <c r="AB95" s="4">
        <f t="shared" si="132"/>
        <v>66.964179121928055</v>
      </c>
      <c r="AC95" s="4">
        <f t="shared" si="132"/>
        <v>61.298944422258373</v>
      </c>
      <c r="AD95" s="4">
        <f t="shared" si="132"/>
        <v>62.729242120305884</v>
      </c>
      <c r="AE95" s="4">
        <f t="shared" si="132"/>
        <v>57.877214256711916</v>
      </c>
      <c r="AF95" s="4">
        <f t="shared" si="132"/>
        <v>52.856040788016116</v>
      </c>
      <c r="AG95" s="4">
        <f t="shared" si="132"/>
        <v>46.573055665500618</v>
      </c>
      <c r="AI95" s="4">
        <f t="shared" ref="AI95:AW111" si="133">IF(OR($B95 &lt; C$230, $B95 &gt; C$233), 0, C95-S95)</f>
        <v>-2.2467411494231726</v>
      </c>
      <c r="AJ95" s="4">
        <f t="shared" si="133"/>
        <v>-3.6517155417077021</v>
      </c>
      <c r="AK95" s="4">
        <f t="shared" si="133"/>
        <v>-4.2193325538744233</v>
      </c>
      <c r="AL95" s="4">
        <f t="shared" si="133"/>
        <v>-3.4276907900079578</v>
      </c>
      <c r="AM95" s="4">
        <f t="shared" si="133"/>
        <v>-0.49320410619424138</v>
      </c>
      <c r="AN95" s="4">
        <f t="shared" si="133"/>
        <v>-2.8985083127525542</v>
      </c>
      <c r="AO95" s="4">
        <f t="shared" si="133"/>
        <v>-2.088243908267998</v>
      </c>
      <c r="AP95" s="4">
        <f t="shared" si="133"/>
        <v>-0.37657091755197314</v>
      </c>
      <c r="AQ95" s="4">
        <f t="shared" si="133"/>
        <v>-2.7071528185463052</v>
      </c>
      <c r="AR95" s="4">
        <f t="shared" si="133"/>
        <v>-3.190179121928054</v>
      </c>
      <c r="AS95" s="4">
        <f t="shared" si="133"/>
        <v>-1.2179444222583697</v>
      </c>
      <c r="AT95" s="4">
        <f t="shared" si="133"/>
        <v>-0.42324212030588626</v>
      </c>
      <c r="AU95" s="4">
        <f t="shared" si="133"/>
        <v>1.3167857432880865</v>
      </c>
      <c r="AV95" s="4">
        <f t="shared" si="133"/>
        <v>-1.469040788016116</v>
      </c>
      <c r="AW95" s="4">
        <f t="shared" si="133"/>
        <v>-1.6050556655006147</v>
      </c>
      <c r="AY95" s="2">
        <f t="shared" si="125"/>
        <v>57.051514191748119</v>
      </c>
      <c r="AZ95" s="2">
        <f t="shared" si="125"/>
        <v>58.072686984215458</v>
      </c>
      <c r="BA95" s="2">
        <f t="shared" si="125"/>
        <v>59.92180663335985</v>
      </c>
      <c r="BB95" s="2">
        <f t="shared" si="125"/>
        <v>59.625792472060304</v>
      </c>
      <c r="BC95" s="2">
        <f t="shared" si="125"/>
        <v>61.790621166704945</v>
      </c>
      <c r="BD95" s="2">
        <f t="shared" si="125"/>
        <v>63.067012344446425</v>
      </c>
      <c r="BE95" s="2">
        <f t="shared" si="125"/>
        <v>62.013428337655832</v>
      </c>
      <c r="BF95" s="2">
        <f t="shared" si="125"/>
        <v>58.681447304864456</v>
      </c>
      <c r="BG95" s="2">
        <f t="shared" si="125"/>
        <v>59.501490430984056</v>
      </c>
      <c r="BH95" s="2">
        <f t="shared" si="125"/>
        <v>56.500994572339174</v>
      </c>
      <c r="BI95" s="2">
        <f t="shared" si="125"/>
        <v>50.941433606723187</v>
      </c>
      <c r="BJ95" s="2">
        <f t="shared" si="125"/>
        <v>52.119352893565321</v>
      </c>
      <c r="BK95" s="2">
        <f t="shared" si="125"/>
        <v>54.731528789337474</v>
      </c>
      <c r="BL95" s="2">
        <f t="shared" si="125"/>
        <v>51.154925477604408</v>
      </c>
      <c r="BM95" s="2">
        <f t="shared" si="125"/>
        <v>45.920293904733519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>
        <f t="shared" si="126"/>
        <v>51.387</v>
      </c>
      <c r="CS95" s="2">
        <f t="shared" si="126"/>
        <v>44.968000000000004</v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>
        <f t="shared" si="123"/>
        <v>51.387</v>
      </c>
      <c r="DI95" s="2">
        <f t="shared" si="124"/>
        <v>44.968000000000004</v>
      </c>
      <c r="DK95" s="2">
        <f t="shared" ref="DK95:DY111" si="134">BO$228*$B95+BO$229</f>
        <v>67.496558434547921</v>
      </c>
      <c r="DL95" s="2">
        <f t="shared" si="134"/>
        <v>71.292369515264255</v>
      </c>
      <c r="DM95" s="2">
        <f t="shared" si="134"/>
        <v>73.260985425101211</v>
      </c>
      <c r="DN95" s="2">
        <f t="shared" si="134"/>
        <v>76.236176855600547</v>
      </c>
      <c r="DO95" s="2">
        <f t="shared" si="134"/>
        <v>81.180325309114778</v>
      </c>
      <c r="DP95" s="2">
        <f t="shared" si="134"/>
        <v>81.178213360323866</v>
      </c>
      <c r="DQ95" s="2">
        <f t="shared" si="134"/>
        <v>78.633665827771082</v>
      </c>
      <c r="DR95" s="2">
        <f t="shared" si="134"/>
        <v>77.556947258999926</v>
      </c>
      <c r="DS95" s="2">
        <f t="shared" si="134"/>
        <v>75.463332457786123</v>
      </c>
      <c r="DT95" s="2">
        <f t="shared" si="134"/>
        <v>73.34921360225141</v>
      </c>
      <c r="DU95" s="2">
        <f t="shared" si="134"/>
        <v>67.354932457786134</v>
      </c>
      <c r="DV95" s="2">
        <f t="shared" si="134"/>
        <v>70.104721575984996</v>
      </c>
      <c r="DW95" s="2">
        <f t="shared" si="134"/>
        <v>69.445057993215869</v>
      </c>
      <c r="DX95" s="2">
        <f t="shared" si="134"/>
        <v>57.314674964438105</v>
      </c>
      <c r="DY95" s="2">
        <f t="shared" si="134"/>
        <v>49.12861680672269</v>
      </c>
      <c r="EA95" s="2">
        <f t="shared" si="94"/>
        <v>56.296489630132584</v>
      </c>
      <c r="EB95" s="2">
        <f t="shared" si="91"/>
        <v>57.18729944831329</v>
      </c>
      <c r="EC95" s="2">
        <f t="shared" si="91"/>
        <v>58.970057200100584</v>
      </c>
      <c r="ED95" s="2">
        <f t="shared" si="91"/>
        <v>58.433675829339037</v>
      </c>
      <c r="EE95" s="2">
        <f t="shared" si="91"/>
        <v>60.521486433644064</v>
      </c>
      <c r="EF95" s="2">
        <f t="shared" si="91"/>
        <v>61.750434083379361</v>
      </c>
      <c r="EG95" s="2">
        <f t="shared" si="91"/>
        <v>60.976612454436165</v>
      </c>
      <c r="EH95" s="2">
        <f t="shared" si="91"/>
        <v>57.431555143948913</v>
      </c>
      <c r="EI95" s="2">
        <f t="shared" si="91"/>
        <v>58.313459299650283</v>
      </c>
      <c r="EJ95" s="2">
        <f t="shared" si="91"/>
        <v>55.212109255883334</v>
      </c>
      <c r="EK95" s="2">
        <f t="shared" si="91"/>
        <v>49.600945445470735</v>
      </c>
      <c r="EL95" s="2">
        <f t="shared" si="91"/>
        <v>50.768995927653279</v>
      </c>
      <c r="EM95" s="2">
        <f t="shared" ref="EM95:EO158" si="135">CQ$228*$B95+CQ$229</f>
        <v>53.283667727127153</v>
      </c>
      <c r="EN95" s="2">
        <f t="shared" si="135"/>
        <v>50.578811296179659</v>
      </c>
      <c r="EO95" s="2">
        <f t="shared" si="135"/>
        <v>45.569444673091759</v>
      </c>
      <c r="EQ95" s="2">
        <f t="shared" ref="EQ95:FE111" si="136">CU$228*$B95+CU$229</f>
        <v>54.237714311488084</v>
      </c>
      <c r="ER95" s="2">
        <f t="shared" si="136"/>
        <v>55.50463791682219</v>
      </c>
      <c r="ES95" s="2">
        <f t="shared" si="136"/>
        <v>57.078373590934035</v>
      </c>
      <c r="ET95" s="2">
        <f t="shared" si="136"/>
        <v>57.716724338274894</v>
      </c>
      <c r="EU95" s="2">
        <f t="shared" si="136"/>
        <v>59.431901572987094</v>
      </c>
      <c r="EV95" s="2">
        <f t="shared" si="136"/>
        <v>61.257775686269227</v>
      </c>
      <c r="EW95" s="2">
        <f t="shared" si="136"/>
        <v>59.913640610799305</v>
      </c>
      <c r="EX95" s="2">
        <f t="shared" si="136"/>
        <v>56.651935803373235</v>
      </c>
      <c r="EY95" s="2">
        <f t="shared" si="136"/>
        <v>57.871197245192874</v>
      </c>
      <c r="EZ95" s="2">
        <f t="shared" si="136"/>
        <v>53.259700967567611</v>
      </c>
      <c r="FA95" s="2">
        <f t="shared" si="136"/>
        <v>49.251438516519208</v>
      </c>
      <c r="FB95" s="2">
        <f t="shared" si="136"/>
        <v>52.092187974707251</v>
      </c>
      <c r="FC95" s="2">
        <f t="shared" si="136"/>
        <v>53.773463937203324</v>
      </c>
      <c r="FD95" s="2">
        <f t="shared" si="136"/>
        <v>52.635072649074978</v>
      </c>
      <c r="FE95" s="2">
        <f t="shared" si="136"/>
        <v>46.308654566026192</v>
      </c>
      <c r="FG95" s="2">
        <f t="shared" ref="FG95:FU111" si="137">POWER(10,($B95-C$231)/C$229)/(1+POWER(10,($B95-C$231)/C$229))</f>
        <v>0.93257237711131746</v>
      </c>
      <c r="FH95" s="2">
        <f t="shared" si="137"/>
        <v>0.93717276559738583</v>
      </c>
      <c r="FI95" s="2">
        <f t="shared" si="137"/>
        <v>0.93334775745893961</v>
      </c>
      <c r="FJ95" s="2">
        <f t="shared" si="137"/>
        <v>0.93301999821724424</v>
      </c>
      <c r="FK95" s="2">
        <f t="shared" si="137"/>
        <v>0.93854100759386183</v>
      </c>
      <c r="FL95" s="2">
        <f t="shared" si="137"/>
        <v>0.93221747271177291</v>
      </c>
      <c r="FM95" s="2">
        <f t="shared" si="137"/>
        <v>0.94124523541788629</v>
      </c>
      <c r="FN95" s="2">
        <f t="shared" si="137"/>
        <v>0.93787040480492101</v>
      </c>
      <c r="FO95" s="2">
        <f t="shared" si="137"/>
        <v>0.93071073932627613</v>
      </c>
      <c r="FP95" s="2">
        <f t="shared" si="137"/>
        <v>0.92888272888413781</v>
      </c>
      <c r="FQ95" s="2">
        <f t="shared" si="137"/>
        <v>0.92448768288139482</v>
      </c>
      <c r="FR95" s="2">
        <f t="shared" si="137"/>
        <v>0.93018755128246278</v>
      </c>
      <c r="FS95" s="2">
        <f t="shared" si="137"/>
        <v>0.91042072175801303</v>
      </c>
      <c r="FT95" s="2">
        <f t="shared" si="137"/>
        <v>0.91452991965168229</v>
      </c>
      <c r="FU95" s="2">
        <f t="shared" si="137"/>
        <v>0.90146323641301429</v>
      </c>
      <c r="FW95" s="2">
        <f t="shared" si="127"/>
        <v>8.2308183092298062E-5</v>
      </c>
      <c r="FX95" s="2">
        <f t="shared" si="127"/>
        <v>4.7247021731719647E-4</v>
      </c>
      <c r="FY95" s="2">
        <f t="shared" si="127"/>
        <v>4.0862062060332725E-4</v>
      </c>
      <c r="FZ95" s="2">
        <f t="shared" si="127"/>
        <v>4.1133571645723206E-4</v>
      </c>
      <c r="GA95" s="2">
        <f t="shared" si="127"/>
        <v>4.925623746133669E-4</v>
      </c>
      <c r="GB95" s="2">
        <f t="shared" si="127"/>
        <v>5.7995138975615139E-4</v>
      </c>
      <c r="GC95" s="2">
        <f t="shared" si="127"/>
        <v>5.8339357542897192E-4</v>
      </c>
      <c r="GD95" s="2">
        <f t="shared" si="127"/>
        <v>6.2890222098331821E-4</v>
      </c>
      <c r="GE95" s="2">
        <f t="shared" si="127"/>
        <v>6.1253376560884386E-4</v>
      </c>
      <c r="GF95" s="2">
        <f t="shared" si="127"/>
        <v>4.999213573028523E-4</v>
      </c>
      <c r="GG95" s="2">
        <f t="shared" si="127"/>
        <v>4.4787707520689156E-4</v>
      </c>
      <c r="GH95" s="2">
        <f t="shared" si="127"/>
        <v>3.6473214344465122E-4</v>
      </c>
      <c r="GI95" s="2">
        <f t="shared" si="127"/>
        <v>2.764145255479797E-4</v>
      </c>
      <c r="GJ95" s="2">
        <f t="shared" si="127"/>
        <v>1.9422262779273281E-4</v>
      </c>
      <c r="GK95" s="2">
        <f t="shared" si="127"/>
        <v>1.8929474039947443E-4</v>
      </c>
      <c r="GM95" s="86">
        <f t="shared" si="128"/>
        <v>3.5046890287431888E-2</v>
      </c>
      <c r="GN95" s="86">
        <f t="shared" si="128"/>
        <v>3.6714641299691224E-3</v>
      </c>
      <c r="GO95" s="86">
        <f t="shared" si="128"/>
        <v>1.7112543194363371E-3</v>
      </c>
      <c r="GP95" s="86">
        <f t="shared" si="128"/>
        <v>1.0944272132664835E-3</v>
      </c>
      <c r="GQ95" s="86">
        <f t="shared" si="128"/>
        <v>1.3268230288488319E-5</v>
      </c>
      <c r="GR95" s="86">
        <f t="shared" si="128"/>
        <v>3.8995699149780376E-5</v>
      </c>
      <c r="GS95" s="86">
        <f t="shared" si="128"/>
        <v>5.6853239167655481E-5</v>
      </c>
      <c r="GT95" s="86">
        <f t="shared" si="128"/>
        <v>4.535029688010786E-6</v>
      </c>
      <c r="GU95" s="86">
        <f t="shared" si="128"/>
        <v>2.6235190379464359E-5</v>
      </c>
      <c r="GV95" s="86">
        <f t="shared" si="128"/>
        <v>8.3585765462938538E-5</v>
      </c>
      <c r="GW95" s="86">
        <f t="shared" si="128"/>
        <v>2.0812296978385653E-4</v>
      </c>
      <c r="GX95" s="86">
        <f t="shared" si="128"/>
        <v>6.2800735522632641E-4</v>
      </c>
      <c r="GY95" s="86">
        <f t="shared" si="128"/>
        <v>6.6688261225958372E-3</v>
      </c>
      <c r="GZ95" s="86">
        <f t="shared" si="128"/>
        <v>1.4643803459993266E-3</v>
      </c>
      <c r="HA95" s="86">
        <f t="shared" si="128"/>
        <v>3.158003171697009E-3</v>
      </c>
      <c r="HC95" s="86">
        <f t="shared" si="73"/>
        <v>1.1198390136699741E-2</v>
      </c>
      <c r="HD95" s="86">
        <f t="shared" si="73"/>
        <v>1.8963208581555674E-2</v>
      </c>
      <c r="HE95" s="86">
        <f t="shared" si="73"/>
        <v>1.7886931045706746E-2</v>
      </c>
      <c r="HF95" s="86">
        <f t="shared" si="73"/>
        <v>2.1310894709327594E-2</v>
      </c>
      <c r="HG95" s="86">
        <f t="shared" si="87"/>
        <v>3.2225321692979508E-2</v>
      </c>
      <c r="HH95" s="86">
        <f t="shared" si="87"/>
        <v>3.1123131837484906E-2</v>
      </c>
      <c r="HI95" s="86">
        <f t="shared" si="87"/>
        <v>2.289343445839372E-2</v>
      </c>
      <c r="HJ95" s="86">
        <f t="shared" si="87"/>
        <v>3.3493696053617517E-2</v>
      </c>
      <c r="HK95" s="86">
        <f t="shared" si="87"/>
        <v>3.2971527214272121E-2</v>
      </c>
      <c r="HL95" s="86">
        <f t="shared" si="87"/>
        <v>2.3777971344408448E-2</v>
      </c>
      <c r="HM95" s="86">
        <f t="shared" si="87"/>
        <v>2.2834545267990999E-2</v>
      </c>
      <c r="HN95" s="86">
        <f t="shared" si="87"/>
        <v>2.4377022253357115E-2</v>
      </c>
      <c r="HO95" s="86">
        <f t="shared" si="87"/>
        <v>5.5431813059175841E-3</v>
      </c>
      <c r="HP95" s="86">
        <f t="shared" si="87"/>
        <v>3.3056878185039116E-3</v>
      </c>
      <c r="HQ95" s="86">
        <f t="shared" si="87"/>
        <v>1.2635657000633048E-3</v>
      </c>
      <c r="HS95" s="86">
        <f t="shared" si="129"/>
        <v>8.4822461559044065E-48</v>
      </c>
      <c r="HT95" s="86">
        <f t="shared" si="129"/>
        <v>4.7943826811973155E-33</v>
      </c>
      <c r="HU95" s="86">
        <f t="shared" si="129"/>
        <v>6.146926879594544E-35</v>
      </c>
      <c r="HV95" s="86">
        <f t="shared" si="129"/>
        <v>7.6240425580132854E-33</v>
      </c>
      <c r="HW95" s="86">
        <f t="shared" si="129"/>
        <v>5.8213699422178394E-33</v>
      </c>
      <c r="HX95" s="86">
        <f t="shared" si="129"/>
        <v>1.3274806936545189E-34</v>
      </c>
      <c r="HY95" s="86">
        <f t="shared" si="129"/>
        <v>4.1543342412466863E-36</v>
      </c>
      <c r="HZ95" s="86">
        <f t="shared" si="129"/>
        <v>1.1097083829539057E-33</v>
      </c>
      <c r="IA95" s="86">
        <f t="shared" si="129"/>
        <v>2.06657069563503E-34</v>
      </c>
      <c r="IB95" s="86">
        <f t="shared" si="129"/>
        <v>1.9472866816210329E-36</v>
      </c>
      <c r="IC95" s="86">
        <f t="shared" si="129"/>
        <v>3.633009979265359E-39</v>
      </c>
      <c r="ID95" s="86">
        <f t="shared" si="129"/>
        <v>3.0629815826850504E-35</v>
      </c>
      <c r="IE95" s="86">
        <f t="shared" si="129"/>
        <v>1.8891311258010929E-48</v>
      </c>
      <c r="IF95" s="86">
        <f t="shared" si="129"/>
        <v>1.5346651076693641E-33</v>
      </c>
      <c r="IG95" s="86">
        <f t="shared" si="129"/>
        <v>6.2703293979754886E-20</v>
      </c>
      <c r="II95" s="86">
        <f t="shared" si="130"/>
        <v>1.2585093118448777E-188</v>
      </c>
      <c r="IJ95" s="86">
        <f t="shared" si="130"/>
        <v>2.605393642615561E-110</v>
      </c>
      <c r="IK95" s="86">
        <f t="shared" si="130"/>
        <v>2.7859794245586184E-119</v>
      </c>
      <c r="IL95" s="86">
        <f t="shared" si="130"/>
        <v>7.8687855367662884E-113</v>
      </c>
      <c r="IM95" s="86">
        <f t="shared" si="130"/>
        <v>5.2757305818352487E-115</v>
      </c>
      <c r="IN95" s="86">
        <f t="shared" si="130"/>
        <v>1.3576786534162921E-120</v>
      </c>
      <c r="IO95" s="86">
        <f t="shared" si="130"/>
        <v>2.2298072527751585E-125</v>
      </c>
      <c r="IP95" s="86">
        <f t="shared" si="130"/>
        <v>1.3511180510245667E-115</v>
      </c>
      <c r="IQ95" s="86">
        <f t="shared" si="130"/>
        <v>2.7473326823042768E-119</v>
      </c>
      <c r="IR95" s="86">
        <f t="shared" si="130"/>
        <v>1.4969090360430789E-127</v>
      </c>
      <c r="IS95" s="86">
        <f t="shared" si="130"/>
        <v>1.9373446332843037E-136</v>
      </c>
      <c r="IT95" s="86">
        <f t="shared" si="130"/>
        <v>8.4506768714516231E-123</v>
      </c>
      <c r="IU95" s="86">
        <f t="shared" si="130"/>
        <v>1.9965731398179063E-164</v>
      </c>
      <c r="IV95" s="86">
        <f t="shared" si="130"/>
        <v>5.5178101561515474E-46</v>
      </c>
      <c r="IW95" s="86">
        <f t="shared" si="130"/>
        <v>5.917080782136723E-75</v>
      </c>
      <c r="IY95" s="86">
        <f t="shared" si="131"/>
        <v>4.6245280424131632E-2</v>
      </c>
      <c r="IZ95" s="86">
        <f t="shared" si="131"/>
        <v>2.2634672711524795E-2</v>
      </c>
      <c r="JA95" s="86">
        <f t="shared" si="131"/>
        <v>1.9598185365143083E-2</v>
      </c>
      <c r="JB95" s="86">
        <f t="shared" si="131"/>
        <v>2.2405321922594076E-2</v>
      </c>
      <c r="JC95" s="86">
        <f t="shared" si="131"/>
        <v>3.2238589923267995E-2</v>
      </c>
      <c r="JD95" s="86">
        <f t="shared" si="131"/>
        <v>3.1162127536634686E-2</v>
      </c>
      <c r="JE95" s="86">
        <f t="shared" si="131"/>
        <v>2.2950287697561376E-2</v>
      </c>
      <c r="JF95" s="86">
        <f t="shared" si="131"/>
        <v>3.3498231083305526E-2</v>
      </c>
      <c r="JG95" s="86">
        <f t="shared" si="131"/>
        <v>3.2997762404651583E-2</v>
      </c>
      <c r="JH95" s="86">
        <f t="shared" si="131"/>
        <v>2.3861557109871388E-2</v>
      </c>
      <c r="JI95" s="86">
        <f t="shared" si="131"/>
        <v>2.3042668237774854E-2</v>
      </c>
      <c r="JJ95" s="86">
        <f t="shared" si="131"/>
        <v>2.5005029608583442E-2</v>
      </c>
      <c r="JK95" s="86">
        <f t="shared" si="131"/>
        <v>1.2212007428513421E-2</v>
      </c>
      <c r="JL95" s="86">
        <f t="shared" si="131"/>
        <v>4.770068164503238E-3</v>
      </c>
      <c r="JM95" s="86">
        <f t="shared" si="131"/>
        <v>4.421568871760314E-3</v>
      </c>
    </row>
    <row r="96" spans="2:273" x14ac:dyDescent="0.25">
      <c r="B96" s="2">
        <v>69</v>
      </c>
      <c r="C96" s="37">
        <v>64.787999999999997</v>
      </c>
      <c r="D96" s="37">
        <v>67.849999999999994</v>
      </c>
      <c r="E96" s="37">
        <v>68.835999999999999</v>
      </c>
      <c r="F96" s="37">
        <v>68.635000000000005</v>
      </c>
      <c r="G96" s="37">
        <v>78.555999999999997</v>
      </c>
      <c r="H96" s="37">
        <v>79.177000000000007</v>
      </c>
      <c r="I96" s="37">
        <v>74.355000000000004</v>
      </c>
      <c r="J96" s="37">
        <v>75.774000000000001</v>
      </c>
      <c r="K96" s="37">
        <v>74.483999999999995</v>
      </c>
      <c r="L96" s="37">
        <v>67.290000000000006</v>
      </c>
      <c r="M96" s="37">
        <v>62.274000000000001</v>
      </c>
      <c r="N96" s="37">
        <v>65.629000000000005</v>
      </c>
      <c r="O96" s="37">
        <v>56.741999999999997</v>
      </c>
      <c r="P96" s="37">
        <v>50.968000000000004</v>
      </c>
      <c r="Q96" s="37">
        <v>46.935000000000002</v>
      </c>
      <c r="S96" s="4">
        <f t="shared" si="132"/>
        <v>66.897574851598165</v>
      </c>
      <c r="T96" s="4">
        <f t="shared" si="132"/>
        <v>70.236111305034569</v>
      </c>
      <c r="U96" s="4">
        <f t="shared" si="132"/>
        <v>72.0083541746653</v>
      </c>
      <c r="V96" s="4">
        <f t="shared" si="132"/>
        <v>72.871631424759144</v>
      </c>
      <c r="W96" s="4">
        <f t="shared" si="132"/>
        <v>79.849088197302379</v>
      </c>
      <c r="X96" s="4">
        <f t="shared" si="132"/>
        <v>81.499985059740027</v>
      </c>
      <c r="Y96" s="4">
        <f t="shared" si="132"/>
        <v>78.105684605489614</v>
      </c>
      <c r="Z96" s="4">
        <f t="shared" si="132"/>
        <v>76.991560822481716</v>
      </c>
      <c r="AA96" s="4">
        <f t="shared" si="132"/>
        <v>78.061624757626632</v>
      </c>
      <c r="AB96" s="4">
        <f t="shared" si="132"/>
        <v>70.71418120915304</v>
      </c>
      <c r="AC96" s="4">
        <f t="shared" si="132"/>
        <v>65.242715704249704</v>
      </c>
      <c r="AD96" s="4">
        <f t="shared" si="132"/>
        <v>66.314380841756318</v>
      </c>
      <c r="AE96" s="4">
        <f t="shared" si="132"/>
        <v>58.780678013065788</v>
      </c>
      <c r="AF96" s="4">
        <f t="shared" si="132"/>
        <v>53.749787382829346</v>
      </c>
      <c r="AG96" s="4">
        <f t="shared" si="132"/>
        <v>46.758811216536024</v>
      </c>
      <c r="AI96" s="4">
        <f t="shared" si="133"/>
        <v>-2.1095748515981683</v>
      </c>
      <c r="AJ96" s="4">
        <f t="shared" si="133"/>
        <v>-2.386111305034575</v>
      </c>
      <c r="AK96" s="4">
        <f t="shared" si="133"/>
        <v>-3.1723541746653012</v>
      </c>
      <c r="AL96" s="4">
        <f t="shared" si="133"/>
        <v>-4.236631424759139</v>
      </c>
      <c r="AM96" s="4">
        <f t="shared" si="133"/>
        <v>-1.2930881973023816</v>
      </c>
      <c r="AN96" s="4">
        <f t="shared" si="133"/>
        <v>-2.3229850597400201</v>
      </c>
      <c r="AO96" s="4">
        <f t="shared" si="133"/>
        <v>-3.7506846054896101</v>
      </c>
      <c r="AP96" s="4">
        <f t="shared" si="133"/>
        <v>-1.2175608224817154</v>
      </c>
      <c r="AQ96" s="4">
        <f t="shared" si="133"/>
        <v>-3.5776247576266371</v>
      </c>
      <c r="AR96" s="4">
        <f t="shared" si="133"/>
        <v>-3.4241812091530335</v>
      </c>
      <c r="AS96" s="4">
        <f t="shared" si="133"/>
        <v>-2.9687157042497034</v>
      </c>
      <c r="AT96" s="4">
        <f t="shared" si="133"/>
        <v>-0.68538084175631298</v>
      </c>
      <c r="AU96" s="4">
        <f t="shared" si="133"/>
        <v>-2.0386780130657911</v>
      </c>
      <c r="AV96" s="4">
        <f t="shared" si="133"/>
        <v>-2.7817873828293429</v>
      </c>
      <c r="AW96" s="4">
        <f t="shared" si="133"/>
        <v>0.17618878346397793</v>
      </c>
      <c r="AY96" s="2">
        <f t="shared" si="125"/>
        <v>56.831320133098366</v>
      </c>
      <c r="AZ96" s="2">
        <f t="shared" si="125"/>
        <v>57.832777619425194</v>
      </c>
      <c r="BA96" s="2">
        <f t="shared" si="125"/>
        <v>59.67765739581111</v>
      </c>
      <c r="BB96" s="2">
        <f t="shared" si="125"/>
        <v>59.396078301097837</v>
      </c>
      <c r="BC96" s="2">
        <f t="shared" si="125"/>
        <v>61.538763633554119</v>
      </c>
      <c r="BD96" s="2">
        <f t="shared" si="125"/>
        <v>62.82400219633211</v>
      </c>
      <c r="BE96" s="2">
        <f t="shared" si="125"/>
        <v>61.779707518089701</v>
      </c>
      <c r="BF96" s="2">
        <f t="shared" si="125"/>
        <v>58.437616241048921</v>
      </c>
      <c r="BG96" s="2">
        <f t="shared" si="125"/>
        <v>59.235940962871418</v>
      </c>
      <c r="BH96" s="2">
        <f t="shared" si="125"/>
        <v>56.246894124269126</v>
      </c>
      <c r="BI96" s="2">
        <f t="shared" si="125"/>
        <v>50.805408466809091</v>
      </c>
      <c r="BJ96" s="2">
        <f t="shared" si="125"/>
        <v>51.970281639383096</v>
      </c>
      <c r="BK96" s="2">
        <f t="shared" si="125"/>
        <v>54.525917181351126</v>
      </c>
      <c r="BL96" s="2">
        <f t="shared" si="125"/>
        <v>51.038580827066667</v>
      </c>
      <c r="BM96" s="2">
        <f t="shared" si="125"/>
        <v>45.807851418976981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>
        <f t="shared" si="126"/>
        <v>50.968000000000004</v>
      </c>
      <c r="CS96" s="2">
        <f t="shared" si="126"/>
        <v>46.935000000000002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>
        <f t="shared" si="123"/>
        <v>50.968000000000004</v>
      </c>
      <c r="DI96" s="2">
        <f t="shared" si="124"/>
        <v>46.935000000000002</v>
      </c>
      <c r="DK96" s="2">
        <f t="shared" si="134"/>
        <v>67.653657219973013</v>
      </c>
      <c r="DL96" s="2">
        <f t="shared" si="134"/>
        <v>71.474610898347734</v>
      </c>
      <c r="DM96" s="2">
        <f t="shared" si="134"/>
        <v>73.45928340080971</v>
      </c>
      <c r="DN96" s="2">
        <f t="shared" si="134"/>
        <v>76.458027665317147</v>
      </c>
      <c r="DO96" s="2">
        <f t="shared" si="134"/>
        <v>81.466888499835875</v>
      </c>
      <c r="DP96" s="2">
        <f t="shared" si="134"/>
        <v>81.472906882591076</v>
      </c>
      <c r="DQ96" s="2">
        <f t="shared" si="134"/>
        <v>78.847073749863213</v>
      </c>
      <c r="DR96" s="2">
        <f t="shared" si="134"/>
        <v>77.778691541744209</v>
      </c>
      <c r="DS96" s="2">
        <f t="shared" si="134"/>
        <v>75.64994652908068</v>
      </c>
      <c r="DT96" s="2">
        <f t="shared" si="134"/>
        <v>73.55386285178237</v>
      </c>
      <c r="DU96" s="2">
        <f t="shared" si="134"/>
        <v>67.51518893058163</v>
      </c>
      <c r="DV96" s="2">
        <f t="shared" si="134"/>
        <v>70.296096247654788</v>
      </c>
      <c r="DW96" s="2">
        <f t="shared" si="134"/>
        <v>69.707439544807954</v>
      </c>
      <c r="DX96" s="2">
        <f t="shared" si="134"/>
        <v>57.432712185870066</v>
      </c>
      <c r="DY96" s="2">
        <f t="shared" si="134"/>
        <v>49.149616526610643</v>
      </c>
      <c r="EA96" s="2">
        <f t="shared" si="94"/>
        <v>56.117879040361736</v>
      </c>
      <c r="EB96" s="2">
        <f t="shared" si="94"/>
        <v>56.99961291489555</v>
      </c>
      <c r="EC96" s="2">
        <f t="shared" si="94"/>
        <v>58.780961006516222</v>
      </c>
      <c r="ED96" s="2">
        <f t="shared" si="94"/>
        <v>58.279338036074662</v>
      </c>
      <c r="EE96" s="2">
        <f t="shared" si="94"/>
        <v>60.349229486484106</v>
      </c>
      <c r="EF96" s="2">
        <f t="shared" si="94"/>
        <v>61.587657017876879</v>
      </c>
      <c r="EG96" s="2">
        <f t="shared" si="94"/>
        <v>60.808764327563516</v>
      </c>
      <c r="EH96" s="2">
        <f t="shared" si="94"/>
        <v>57.269650701513882</v>
      </c>
      <c r="EI96" s="2">
        <f t="shared" si="94"/>
        <v>58.121786872469173</v>
      </c>
      <c r="EJ96" s="2">
        <f t="shared" si="94"/>
        <v>55.039542426251252</v>
      </c>
      <c r="EK96" s="2">
        <f t="shared" si="94"/>
        <v>49.560822742531258</v>
      </c>
      <c r="EL96" s="2">
        <f t="shared" si="94"/>
        <v>50.715360323057666</v>
      </c>
      <c r="EM96" s="2">
        <f t="shared" si="135"/>
        <v>53.16343401302445</v>
      </c>
      <c r="EN96" s="2">
        <f t="shared" si="135"/>
        <v>50.493118296125225</v>
      </c>
      <c r="EO96" s="2">
        <f t="shared" si="135"/>
        <v>45.47454853052178</v>
      </c>
      <c r="EQ96" s="2">
        <f t="shared" si="136"/>
        <v>54.098494384851833</v>
      </c>
      <c r="ER96" s="2">
        <f t="shared" si="136"/>
        <v>55.357898997734026</v>
      </c>
      <c r="ES96" s="2">
        <f t="shared" si="136"/>
        <v>56.93551383355797</v>
      </c>
      <c r="ET96" s="2">
        <f t="shared" si="136"/>
        <v>57.579967811566981</v>
      </c>
      <c r="EU96" s="2">
        <f t="shared" si="136"/>
        <v>59.287908223078702</v>
      </c>
      <c r="EV96" s="2">
        <f t="shared" si="136"/>
        <v>61.108498797850274</v>
      </c>
      <c r="EW96" s="2">
        <f t="shared" si="136"/>
        <v>59.773362205050319</v>
      </c>
      <c r="EX96" s="2">
        <f t="shared" si="136"/>
        <v>56.510775337850795</v>
      </c>
      <c r="EY96" s="2">
        <f t="shared" si="136"/>
        <v>57.690620652014545</v>
      </c>
      <c r="EZ96" s="2">
        <f t="shared" si="136"/>
        <v>53.13565195572879</v>
      </c>
      <c r="FA96" s="2">
        <f t="shared" si="136"/>
        <v>49.220823561753377</v>
      </c>
      <c r="FB96" s="2">
        <f t="shared" si="136"/>
        <v>52.005799914626408</v>
      </c>
      <c r="FC96" s="2">
        <f t="shared" si="136"/>
        <v>53.642127997311192</v>
      </c>
      <c r="FD96" s="2">
        <f t="shared" si="136"/>
        <v>52.487715791589032</v>
      </c>
      <c r="FE96" s="2">
        <f t="shared" si="136"/>
        <v>46.190179567301378</v>
      </c>
      <c r="FG96" s="2">
        <f t="shared" si="137"/>
        <v>0.93813825752516544</v>
      </c>
      <c r="FH96" s="2">
        <f t="shared" si="137"/>
        <v>0.94238236426593347</v>
      </c>
      <c r="FI96" s="2">
        <f t="shared" si="137"/>
        <v>0.93885382992777311</v>
      </c>
      <c r="FJ96" s="2">
        <f t="shared" si="137"/>
        <v>0.93855136394879346</v>
      </c>
      <c r="FK96" s="2">
        <f t="shared" si="137"/>
        <v>0.94364397485484841</v>
      </c>
      <c r="FL96" s="2">
        <f t="shared" si="137"/>
        <v>0.93781069544133</v>
      </c>
      <c r="FM96" s="2">
        <f t="shared" si="137"/>
        <v>0.946136555549136</v>
      </c>
      <c r="FN96" s="2">
        <f t="shared" si="137"/>
        <v>0.94302567241835145</v>
      </c>
      <c r="FO96" s="2">
        <f t="shared" si="137"/>
        <v>0.93641981364523674</v>
      </c>
      <c r="FP96" s="2">
        <f t="shared" si="137"/>
        <v>0.93473185928875224</v>
      </c>
      <c r="FQ96" s="2">
        <f t="shared" si="137"/>
        <v>0.9306713100670948</v>
      </c>
      <c r="FR96" s="2">
        <f t="shared" si="137"/>
        <v>0.93593676633879497</v>
      </c>
      <c r="FS96" s="2">
        <f t="shared" si="137"/>
        <v>0.9176536730594812</v>
      </c>
      <c r="FT96" s="2">
        <f t="shared" si="137"/>
        <v>0.92145970263834032</v>
      </c>
      <c r="FU96" s="2">
        <f t="shared" si="137"/>
        <v>0.90934743060706946</v>
      </c>
      <c r="FW96" s="2">
        <f t="shared" si="127"/>
        <v>9.0248411467191205E-5</v>
      </c>
      <c r="FX96" s="2">
        <f t="shared" si="127"/>
        <v>5.1802967823002665E-4</v>
      </c>
      <c r="FY96" s="2">
        <f t="shared" si="127"/>
        <v>4.4802593846826204E-4</v>
      </c>
      <c r="FZ96" s="2">
        <f t="shared" si="127"/>
        <v>4.510027463788031E-4</v>
      </c>
      <c r="GA96" s="2">
        <f t="shared" si="127"/>
        <v>5.4005823961056224E-4</v>
      </c>
      <c r="GB96" s="2">
        <f t="shared" si="127"/>
        <v>6.3586847515546157E-4</v>
      </c>
      <c r="GC96" s="2">
        <f t="shared" si="127"/>
        <v>6.3964233311280606E-4</v>
      </c>
      <c r="GD96" s="2">
        <f t="shared" si="127"/>
        <v>6.8953573499091114E-4</v>
      </c>
      <c r="GE96" s="2">
        <f t="shared" si="127"/>
        <v>6.7159022999273776E-4</v>
      </c>
      <c r="GF96" s="2">
        <f t="shared" si="127"/>
        <v>5.4812643110302103E-4</v>
      </c>
      <c r="GG96" s="2">
        <f t="shared" si="127"/>
        <v>4.9106622836218156E-4</v>
      </c>
      <c r="GH96" s="2">
        <f t="shared" si="127"/>
        <v>3.999067705205425E-4</v>
      </c>
      <c r="GI96" s="2">
        <f t="shared" si="127"/>
        <v>3.0307441797967801E-4</v>
      </c>
      <c r="GJ96" s="2">
        <f t="shared" si="127"/>
        <v>2.1295688613325346E-4</v>
      </c>
      <c r="GK96" s="2">
        <f t="shared" si="127"/>
        <v>2.0755376497657687E-4</v>
      </c>
      <c r="GM96" s="86">
        <f t="shared" si="128"/>
        <v>1.8531033785290047E-2</v>
      </c>
      <c r="GN96" s="86">
        <f t="shared" si="128"/>
        <v>1.114356722359752E-3</v>
      </c>
      <c r="GO96" s="86">
        <f t="shared" si="128"/>
        <v>4.2590489742017323E-4</v>
      </c>
      <c r="GP96" s="86">
        <f t="shared" si="128"/>
        <v>2.3637890492599371E-4</v>
      </c>
      <c r="GQ96" s="86">
        <f t="shared" si="128"/>
        <v>1.3656026325252753E-6</v>
      </c>
      <c r="GR96" s="86">
        <f t="shared" si="128"/>
        <v>5.235010763223704E-6</v>
      </c>
      <c r="GS96" s="86">
        <f t="shared" si="128"/>
        <v>7.8807838512469812E-6</v>
      </c>
      <c r="GT96" s="86">
        <f t="shared" si="128"/>
        <v>3.736247677593074E-7</v>
      </c>
      <c r="GU96" s="86">
        <f t="shared" si="128"/>
        <v>3.1787494494591828E-6</v>
      </c>
      <c r="GV96" s="86">
        <f t="shared" si="128"/>
        <v>1.0685554923794885E-5</v>
      </c>
      <c r="GW96" s="86">
        <f t="shared" si="128"/>
        <v>3.7962543765392001E-5</v>
      </c>
      <c r="GX96" s="86">
        <f t="shared" si="128"/>
        <v>1.4030913567412894E-4</v>
      </c>
      <c r="GY96" s="86">
        <f t="shared" si="128"/>
        <v>2.2791472112304607E-3</v>
      </c>
      <c r="GZ96" s="86">
        <f t="shared" si="128"/>
        <v>4.0365911161897232E-4</v>
      </c>
      <c r="HA96" s="86">
        <f t="shared" si="128"/>
        <v>9.3462341030708777E-4</v>
      </c>
      <c r="HC96" s="86">
        <f t="shared" si="73"/>
        <v>1.6838768699680637E-2</v>
      </c>
      <c r="HD96" s="86">
        <f t="shared" si="73"/>
        <v>2.7146116126094869E-2</v>
      </c>
      <c r="HE96" s="86">
        <f t="shared" si="73"/>
        <v>2.5866809247323951E-2</v>
      </c>
      <c r="HF96" s="86">
        <f t="shared" si="73"/>
        <v>3.027552407121565E-2</v>
      </c>
      <c r="HG96" s="86">
        <f t="shared" si="87"/>
        <v>4.5385490204720068E-2</v>
      </c>
      <c r="HH96" s="86">
        <f t="shared" si="87"/>
        <v>4.4604594064226302E-2</v>
      </c>
      <c r="HI96" s="86">
        <f t="shared" si="87"/>
        <v>3.3584914577017164E-2</v>
      </c>
      <c r="HJ96" s="86">
        <f t="shared" si="87"/>
        <v>4.7643641878066148E-2</v>
      </c>
      <c r="HK96" s="86">
        <f t="shared" si="87"/>
        <v>4.7141161585746626E-2</v>
      </c>
      <c r="HL96" s="86">
        <f t="shared" si="87"/>
        <v>3.4663060616691471E-2</v>
      </c>
      <c r="HM96" s="86">
        <f t="shared" si="87"/>
        <v>3.3603839992812357E-2</v>
      </c>
      <c r="HN96" s="86">
        <f t="shared" si="87"/>
        <v>3.4742582476266159E-2</v>
      </c>
      <c r="HO96" s="86">
        <f t="shared" si="87"/>
        <v>8.8696454625480439E-3</v>
      </c>
      <c r="HP96" s="86">
        <f t="shared" si="87"/>
        <v>5.751226923361827E-3</v>
      </c>
      <c r="HQ96" s="86">
        <f t="shared" si="87"/>
        <v>2.330860839955567E-3</v>
      </c>
      <c r="HS96" s="86">
        <f t="shared" si="129"/>
        <v>2.5863975528785419E-46</v>
      </c>
      <c r="HT96" s="86">
        <f t="shared" si="129"/>
        <v>6.7143722522280868E-32</v>
      </c>
      <c r="HU96" s="86">
        <f t="shared" si="129"/>
        <v>9.8552239019623658E-34</v>
      </c>
      <c r="HV96" s="86">
        <f t="shared" si="129"/>
        <v>1.0411452931069785E-31</v>
      </c>
      <c r="HW96" s="86">
        <f t="shared" si="129"/>
        <v>8.7176695579561421E-32</v>
      </c>
      <c r="HX96" s="86">
        <f t="shared" si="129"/>
        <v>2.4251492761455275E-33</v>
      </c>
      <c r="HY96" s="86">
        <f t="shared" si="129"/>
        <v>8.6138604457608495E-35</v>
      </c>
      <c r="HZ96" s="86">
        <f t="shared" si="129"/>
        <v>1.8888932469597165E-32</v>
      </c>
      <c r="IA96" s="86">
        <f t="shared" si="129"/>
        <v>3.763264133063918E-33</v>
      </c>
      <c r="IB96" s="86">
        <f t="shared" si="129"/>
        <v>3.9537597171164015E-35</v>
      </c>
      <c r="IC96" s="86">
        <f t="shared" si="129"/>
        <v>8.8120748819457441E-38</v>
      </c>
      <c r="ID96" s="86">
        <f t="shared" si="129"/>
        <v>4.9771190729879631E-34</v>
      </c>
      <c r="IE96" s="86">
        <f t="shared" si="129"/>
        <v>7.514323681437396E-47</v>
      </c>
      <c r="IF96" s="86">
        <f t="shared" si="129"/>
        <v>1.8447275294799453E-32</v>
      </c>
      <c r="IG96" s="86">
        <f t="shared" si="129"/>
        <v>2.4342421623807502E-19</v>
      </c>
      <c r="II96" s="86">
        <f t="shared" si="130"/>
        <v>5.442890757641444E-185</v>
      </c>
      <c r="IJ96" s="86">
        <f t="shared" si="130"/>
        <v>1.0160514382936582E-107</v>
      </c>
      <c r="IK96" s="86">
        <f t="shared" si="130"/>
        <v>1.5783860589540438E-116</v>
      </c>
      <c r="IL96" s="86">
        <f t="shared" si="130"/>
        <v>3.1639146685750692E-110</v>
      </c>
      <c r="IM96" s="86">
        <f t="shared" si="130"/>
        <v>2.7544910121041003E-112</v>
      </c>
      <c r="IN96" s="86">
        <f t="shared" si="130"/>
        <v>1.1138863806246288E-117</v>
      </c>
      <c r="IO96" s="86">
        <f t="shared" si="130"/>
        <v>2.4101056369713693E-122</v>
      </c>
      <c r="IP96" s="86">
        <f t="shared" si="130"/>
        <v>8.9680726565569337E-113</v>
      </c>
      <c r="IQ96" s="86">
        <f t="shared" si="130"/>
        <v>2.1983794687517003E-116</v>
      </c>
      <c r="IR96" s="86">
        <f t="shared" si="130"/>
        <v>1.58463331363948E-124</v>
      </c>
      <c r="IS96" s="86">
        <f t="shared" si="130"/>
        <v>3.0183611175432447E-133</v>
      </c>
      <c r="IT96" s="86">
        <f t="shared" si="130"/>
        <v>5.2730989804226234E-120</v>
      </c>
      <c r="IU96" s="86">
        <f t="shared" si="130"/>
        <v>8.5222951010878538E-161</v>
      </c>
      <c r="IV96" s="86">
        <f t="shared" si="130"/>
        <v>4.8954299701769001E-45</v>
      </c>
      <c r="IW96" s="86">
        <f t="shared" si="130"/>
        <v>2.1587022366268215E-73</v>
      </c>
      <c r="IY96" s="86">
        <f t="shared" si="131"/>
        <v>3.536980248497068E-2</v>
      </c>
      <c r="IZ96" s="86">
        <f t="shared" si="131"/>
        <v>2.8260472848454621E-2</v>
      </c>
      <c r="JA96" s="86">
        <f t="shared" si="131"/>
        <v>2.6292714144744125E-2</v>
      </c>
      <c r="JB96" s="86">
        <f t="shared" si="131"/>
        <v>3.0511902976141644E-2</v>
      </c>
      <c r="JC96" s="86">
        <f t="shared" si="131"/>
        <v>4.5386855807352591E-2</v>
      </c>
      <c r="JD96" s="86">
        <f t="shared" si="131"/>
        <v>4.4609829074989525E-2</v>
      </c>
      <c r="JE96" s="86">
        <f t="shared" si="131"/>
        <v>3.3592795360868413E-2</v>
      </c>
      <c r="JF96" s="86">
        <f t="shared" si="131"/>
        <v>4.7644015502833904E-2</v>
      </c>
      <c r="JG96" s="86">
        <f t="shared" si="131"/>
        <v>4.7144340335196086E-2</v>
      </c>
      <c r="JH96" s="86">
        <f t="shared" si="131"/>
        <v>3.4673746171615269E-2</v>
      </c>
      <c r="JI96" s="86">
        <f t="shared" si="131"/>
        <v>3.3641802536577746E-2</v>
      </c>
      <c r="JJ96" s="86">
        <f t="shared" si="131"/>
        <v>3.4882891611940289E-2</v>
      </c>
      <c r="JK96" s="86">
        <f t="shared" si="131"/>
        <v>1.1148792673778505E-2</v>
      </c>
      <c r="JL96" s="86">
        <f t="shared" si="131"/>
        <v>6.1548860349807995E-3</v>
      </c>
      <c r="JM96" s="86">
        <f t="shared" si="131"/>
        <v>3.2654842502626551E-3</v>
      </c>
    </row>
    <row r="97" spans="2:273" x14ac:dyDescent="0.25">
      <c r="B97" s="2">
        <v>70</v>
      </c>
      <c r="C97" s="37">
        <v>68.817999999999998</v>
      </c>
      <c r="D97" s="37">
        <v>68.832999999999998</v>
      </c>
      <c r="E97" s="37">
        <v>71.23</v>
      </c>
      <c r="F97" s="37">
        <v>74.619</v>
      </c>
      <c r="G97" s="37">
        <v>83.905000000000001</v>
      </c>
      <c r="H97" s="37">
        <v>84.387</v>
      </c>
      <c r="I97" s="37">
        <v>82.305999999999997</v>
      </c>
      <c r="J97" s="37">
        <v>80.918999999999997</v>
      </c>
      <c r="K97" s="37">
        <v>81.418999999999997</v>
      </c>
      <c r="L97" s="37">
        <v>73.709999999999994</v>
      </c>
      <c r="M97" s="37">
        <v>65.644999999999996</v>
      </c>
      <c r="N97" s="37">
        <v>70.355000000000004</v>
      </c>
      <c r="O97" s="37">
        <v>59.935000000000002</v>
      </c>
      <c r="P97" s="37">
        <v>49.741999999999997</v>
      </c>
      <c r="Q97" s="37">
        <v>46.031999999999996</v>
      </c>
      <c r="S97" s="4">
        <f t="shared" si="132"/>
        <v>69.414292247318485</v>
      </c>
      <c r="T97" s="4">
        <f t="shared" si="132"/>
        <v>74.131125967093851</v>
      </c>
      <c r="U97" s="4">
        <f t="shared" si="132"/>
        <v>76.070559540057289</v>
      </c>
      <c r="V97" s="4">
        <f t="shared" si="132"/>
        <v>77.075139670458441</v>
      </c>
      <c r="W97" s="4">
        <f t="shared" si="132"/>
        <v>85.309158576403107</v>
      </c>
      <c r="X97" s="4">
        <f t="shared" si="132"/>
        <v>87.410743800498764</v>
      </c>
      <c r="Y97" s="4">
        <f t="shared" si="132"/>
        <v>83.76073171778404</v>
      </c>
      <c r="Z97" s="4">
        <f t="shared" si="132"/>
        <v>82.691912062157513</v>
      </c>
      <c r="AA97" s="4">
        <f t="shared" si="132"/>
        <v>83.925736914096646</v>
      </c>
      <c r="AB97" s="4">
        <f t="shared" si="132"/>
        <v>75.573765062870393</v>
      </c>
      <c r="AC97" s="4">
        <f t="shared" si="132"/>
        <v>70.361905413249517</v>
      </c>
      <c r="AD97" s="4">
        <f t="shared" si="132"/>
        <v>70.899437217212878</v>
      </c>
      <c r="AE97" s="4">
        <f t="shared" si="132"/>
        <v>60.503360482208969</v>
      </c>
      <c r="AF97" s="4">
        <f t="shared" si="132"/>
        <v>55.243509985735862</v>
      </c>
      <c r="AG97" s="4">
        <f t="shared" si="132"/>
        <v>47.267468023433857</v>
      </c>
      <c r="AI97" s="4">
        <f t="shared" si="133"/>
        <v>-0.59629224731848751</v>
      </c>
      <c r="AJ97" s="4">
        <f t="shared" si="133"/>
        <v>-5.2981259670938528</v>
      </c>
      <c r="AK97" s="4">
        <f t="shared" si="133"/>
        <v>-4.8405595400572849</v>
      </c>
      <c r="AL97" s="4">
        <f t="shared" si="133"/>
        <v>-2.4561396704584411</v>
      </c>
      <c r="AM97" s="4">
        <f t="shared" si="133"/>
        <v>-1.4041585764031055</v>
      </c>
      <c r="AN97" s="4">
        <f t="shared" si="133"/>
        <v>-3.0237438004987638</v>
      </c>
      <c r="AO97" s="4">
        <f t="shared" si="133"/>
        <v>-1.4547317177840426</v>
      </c>
      <c r="AP97" s="4">
        <f t="shared" si="133"/>
        <v>-1.7729120621575163</v>
      </c>
      <c r="AQ97" s="4">
        <f t="shared" si="133"/>
        <v>-2.5067369140966491</v>
      </c>
      <c r="AR97" s="4">
        <f t="shared" si="133"/>
        <v>-1.8637650628703994</v>
      </c>
      <c r="AS97" s="4">
        <f t="shared" si="133"/>
        <v>-4.7169054132495205</v>
      </c>
      <c r="AT97" s="4">
        <f t="shared" si="133"/>
        <v>-0.54443721721287375</v>
      </c>
      <c r="AU97" s="4">
        <f t="shared" si="133"/>
        <v>-0.56836048220896629</v>
      </c>
      <c r="AV97" s="4">
        <f t="shared" si="133"/>
        <v>-5.5015099857358649</v>
      </c>
      <c r="AW97" s="4">
        <f t="shared" si="133"/>
        <v>-1.2354680234338602</v>
      </c>
      <c r="AY97" s="2">
        <f t="shared" si="125"/>
        <v>56.612510620892003</v>
      </c>
      <c r="AZ97" s="2">
        <f t="shared" si="125"/>
        <v>57.595061876670925</v>
      </c>
      <c r="BA97" s="2">
        <f t="shared" si="125"/>
        <v>59.43567993334154</v>
      </c>
      <c r="BB97" s="2">
        <f t="shared" si="125"/>
        <v>59.170165123462901</v>
      </c>
      <c r="BC97" s="2">
        <f t="shared" si="125"/>
        <v>61.290860220212927</v>
      </c>
      <c r="BD97" s="2">
        <f t="shared" si="125"/>
        <v>62.584688119608288</v>
      </c>
      <c r="BE97" s="2">
        <f t="shared" si="125"/>
        <v>61.549361799867185</v>
      </c>
      <c r="BF97" s="2">
        <f t="shared" si="125"/>
        <v>58.198267248854911</v>
      </c>
      <c r="BG97" s="2">
        <f t="shared" si="125"/>
        <v>58.973966502251344</v>
      </c>
      <c r="BH97" s="2">
        <f t="shared" si="125"/>
        <v>55.996879342950301</v>
      </c>
      <c r="BI97" s="2">
        <f t="shared" si="125"/>
        <v>50.67546506966432</v>
      </c>
      <c r="BJ97" s="2">
        <f t="shared" si="125"/>
        <v>51.827188895207769</v>
      </c>
      <c r="BK97" s="2">
        <f t="shared" si="125"/>
        <v>54.323835298917267</v>
      </c>
      <c r="BL97" s="2">
        <f t="shared" si="125"/>
        <v>50.923110724137501</v>
      </c>
      <c r="BM97" s="2">
        <f t="shared" si="125"/>
        <v>45.695752181942517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>
        <f t="shared" si="126"/>
        <v>49.741999999999997</v>
      </c>
      <c r="CS97" s="2">
        <f t="shared" si="126"/>
        <v>46.031999999999996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>
        <f t="shared" si="123"/>
        <v>49.741999999999997</v>
      </c>
      <c r="DI97" s="2">
        <f t="shared" si="124"/>
        <v>46.031999999999996</v>
      </c>
      <c r="DK97" s="2">
        <f t="shared" si="134"/>
        <v>67.810756005398119</v>
      </c>
      <c r="DL97" s="2">
        <f t="shared" si="134"/>
        <v>71.656852281431227</v>
      </c>
      <c r="DM97" s="2">
        <f t="shared" si="134"/>
        <v>73.657581376518209</v>
      </c>
      <c r="DN97" s="2">
        <f t="shared" si="134"/>
        <v>76.679878475033746</v>
      </c>
      <c r="DO97" s="2">
        <f t="shared" si="134"/>
        <v>81.753451690556957</v>
      </c>
      <c r="DP97" s="2">
        <f t="shared" si="134"/>
        <v>81.767600404858285</v>
      </c>
      <c r="DQ97" s="2">
        <f t="shared" si="134"/>
        <v>79.060481671955358</v>
      </c>
      <c r="DR97" s="2">
        <f t="shared" si="134"/>
        <v>78.000435824488491</v>
      </c>
      <c r="DS97" s="2">
        <f t="shared" si="134"/>
        <v>75.83656060037525</v>
      </c>
      <c r="DT97" s="2">
        <f t="shared" si="134"/>
        <v>73.758512101313329</v>
      </c>
      <c r="DU97" s="2">
        <f t="shared" si="134"/>
        <v>67.675445403377125</v>
      </c>
      <c r="DV97" s="2">
        <f t="shared" si="134"/>
        <v>70.487470919324579</v>
      </c>
      <c r="DW97" s="2">
        <f t="shared" si="134"/>
        <v>69.969821096400025</v>
      </c>
      <c r="DX97" s="2">
        <f t="shared" si="134"/>
        <v>57.550749407302021</v>
      </c>
      <c r="DY97" s="2">
        <f t="shared" si="134"/>
        <v>49.170616246498604</v>
      </c>
      <c r="EA97" s="2">
        <f t="shared" si="94"/>
        <v>55.939268450590887</v>
      </c>
      <c r="EB97" s="2">
        <f t="shared" si="94"/>
        <v>56.811926381477804</v>
      </c>
      <c r="EC97" s="2">
        <f t="shared" si="94"/>
        <v>58.59186481293186</v>
      </c>
      <c r="ED97" s="2">
        <f t="shared" si="94"/>
        <v>58.12500024281028</v>
      </c>
      <c r="EE97" s="2">
        <f t="shared" si="94"/>
        <v>60.176972539324147</v>
      </c>
      <c r="EF97" s="2">
        <f t="shared" si="94"/>
        <v>61.42487995237439</v>
      </c>
      <c r="EG97" s="2">
        <f t="shared" si="94"/>
        <v>60.640916200690867</v>
      </c>
      <c r="EH97" s="2">
        <f t="shared" si="94"/>
        <v>57.107746259078858</v>
      </c>
      <c r="EI97" s="2">
        <f t="shared" si="94"/>
        <v>57.930114445288055</v>
      </c>
      <c r="EJ97" s="2">
        <f t="shared" si="94"/>
        <v>54.866975596619163</v>
      </c>
      <c r="EK97" s="2">
        <f t="shared" si="94"/>
        <v>49.520700039591773</v>
      </c>
      <c r="EL97" s="2">
        <f t="shared" si="94"/>
        <v>50.661724718462061</v>
      </c>
      <c r="EM97" s="2">
        <f t="shared" si="135"/>
        <v>53.043200298921747</v>
      </c>
      <c r="EN97" s="2">
        <f t="shared" si="135"/>
        <v>50.407425296070791</v>
      </c>
      <c r="EO97" s="2">
        <f t="shared" si="135"/>
        <v>45.379652387951801</v>
      </c>
      <c r="EQ97" s="2">
        <f t="shared" si="136"/>
        <v>53.959274458215575</v>
      </c>
      <c r="ER97" s="2">
        <f t="shared" si="136"/>
        <v>55.211160078645861</v>
      </c>
      <c r="ES97" s="2">
        <f t="shared" si="136"/>
        <v>56.792654076181904</v>
      </c>
      <c r="ET97" s="2">
        <f t="shared" si="136"/>
        <v>57.443211284859061</v>
      </c>
      <c r="EU97" s="2">
        <f t="shared" si="136"/>
        <v>59.143914873170303</v>
      </c>
      <c r="EV97" s="2">
        <f t="shared" si="136"/>
        <v>60.959221909431321</v>
      </c>
      <c r="EW97" s="2">
        <f t="shared" si="136"/>
        <v>59.633083799301332</v>
      </c>
      <c r="EX97" s="2">
        <f t="shared" si="136"/>
        <v>56.369614872328349</v>
      </c>
      <c r="EY97" s="2">
        <f t="shared" si="136"/>
        <v>57.510044058836215</v>
      </c>
      <c r="EZ97" s="2">
        <f t="shared" si="136"/>
        <v>53.011602943889969</v>
      </c>
      <c r="FA97" s="2">
        <f t="shared" si="136"/>
        <v>49.190208606987539</v>
      </c>
      <c r="FB97" s="2">
        <f t="shared" si="136"/>
        <v>51.919411854545565</v>
      </c>
      <c r="FC97" s="2">
        <f t="shared" si="136"/>
        <v>53.510792057419053</v>
      </c>
      <c r="FD97" s="2">
        <f t="shared" si="136"/>
        <v>52.340358934103079</v>
      </c>
      <c r="FE97" s="2">
        <f t="shared" si="136"/>
        <v>46.071704568576564</v>
      </c>
      <c r="FG97" s="2">
        <f t="shared" si="137"/>
        <v>0.94327264408827338</v>
      </c>
      <c r="FH97" s="2">
        <f t="shared" si="137"/>
        <v>0.94718433062595064</v>
      </c>
      <c r="FI97" s="2">
        <f t="shared" si="137"/>
        <v>0.94393237506318162</v>
      </c>
      <c r="FJ97" s="2">
        <f t="shared" si="137"/>
        <v>0.94365352294178906</v>
      </c>
      <c r="FK97" s="2">
        <f t="shared" si="137"/>
        <v>0.94834655928867062</v>
      </c>
      <c r="FL97" s="2">
        <f t="shared" si="137"/>
        <v>0.94297061623454981</v>
      </c>
      <c r="FM97" s="2">
        <f t="shared" si="137"/>
        <v>0.95064202767794159</v>
      </c>
      <c r="FN97" s="2">
        <f t="shared" si="137"/>
        <v>0.94777699532094517</v>
      </c>
      <c r="FO97" s="2">
        <f t="shared" si="137"/>
        <v>0.9416879619211892</v>
      </c>
      <c r="FP97" s="2">
        <f t="shared" si="137"/>
        <v>0.94013092676955035</v>
      </c>
      <c r="FQ97" s="2">
        <f t="shared" si="137"/>
        <v>0.93638341108982592</v>
      </c>
      <c r="FR97" s="2">
        <f t="shared" si="137"/>
        <v>0.94124242769088518</v>
      </c>
      <c r="FS97" s="2">
        <f t="shared" si="137"/>
        <v>0.92435113704370242</v>
      </c>
      <c r="FT97" s="2">
        <f t="shared" si="137"/>
        <v>0.92787194248492666</v>
      </c>
      <c r="FU97" s="2">
        <f t="shared" si="137"/>
        <v>0.91665911020019619</v>
      </c>
      <c r="FW97" s="2">
        <f t="shared" si="127"/>
        <v>9.8954553812643451E-5</v>
      </c>
      <c r="FX97" s="2">
        <f t="shared" si="127"/>
        <v>5.6797986031370952E-4</v>
      </c>
      <c r="FY97" s="2">
        <f t="shared" si="127"/>
        <v>4.9122943957499775E-4</v>
      </c>
      <c r="FZ97" s="2">
        <f t="shared" si="127"/>
        <v>4.9449316145252023E-4</v>
      </c>
      <c r="GA97" s="2">
        <f t="shared" si="127"/>
        <v>5.9213123206665406E-4</v>
      </c>
      <c r="GB97" s="2">
        <f t="shared" si="127"/>
        <v>6.9717314883244294E-4</v>
      </c>
      <c r="GC97" s="2">
        <f t="shared" si="127"/>
        <v>7.0131059263272709E-4</v>
      </c>
      <c r="GD97" s="2">
        <f t="shared" si="127"/>
        <v>7.5601060514969033E-4</v>
      </c>
      <c r="GE97" s="2">
        <f t="shared" si="127"/>
        <v>7.3633633389041096E-4</v>
      </c>
      <c r="GF97" s="2">
        <f t="shared" si="127"/>
        <v>6.0097689942400514E-4</v>
      </c>
      <c r="GG97" s="2">
        <f t="shared" si="127"/>
        <v>5.38417903537372E-4</v>
      </c>
      <c r="GH97" s="2">
        <f t="shared" si="127"/>
        <v>4.384721371093591E-4</v>
      </c>
      <c r="GI97" s="2">
        <f t="shared" si="127"/>
        <v>3.3230477450759023E-4</v>
      </c>
      <c r="GJ97" s="2">
        <f t="shared" si="127"/>
        <v>2.3349778498909848E-4</v>
      </c>
      <c r="GK97" s="2">
        <f t="shared" si="127"/>
        <v>2.2757362079610743E-4</v>
      </c>
      <c r="GM97" s="86">
        <f t="shared" si="128"/>
        <v>9.1375581496491026E-3</v>
      </c>
      <c r="GN97" s="86">
        <f t="shared" si="128"/>
        <v>2.958005507628201E-4</v>
      </c>
      <c r="GO97" s="86">
        <f t="shared" si="128"/>
        <v>9.0521527054426344E-5</v>
      </c>
      <c r="GP97" s="86">
        <f t="shared" si="128"/>
        <v>4.27510314415485E-5</v>
      </c>
      <c r="GQ97" s="86">
        <f t="shared" si="128"/>
        <v>1.1169964468186273E-7</v>
      </c>
      <c r="GR97" s="86">
        <f t="shared" si="128"/>
        <v>5.7563957445352868E-7</v>
      </c>
      <c r="GS97" s="86">
        <f t="shared" si="128"/>
        <v>8.93115222596237E-7</v>
      </c>
      <c r="GT97" s="86">
        <f t="shared" si="128"/>
        <v>2.3942856414317473E-8</v>
      </c>
      <c r="GU97" s="86">
        <f t="shared" si="128"/>
        <v>3.1175547608251497E-7</v>
      </c>
      <c r="GV97" s="86">
        <f t="shared" si="128"/>
        <v>1.0895619536364123E-6</v>
      </c>
      <c r="GW97" s="86">
        <f t="shared" si="128"/>
        <v>5.8221623361694639E-6</v>
      </c>
      <c r="GX97" s="86">
        <f t="shared" si="128"/>
        <v>2.6800335725303993E-5</v>
      </c>
      <c r="GY97" s="86">
        <f t="shared" si="128"/>
        <v>6.8919839721980829E-4</v>
      </c>
      <c r="GZ97" s="86">
        <f t="shared" si="128"/>
        <v>9.7536139657743577E-5</v>
      </c>
      <c r="HA97" s="86">
        <f t="shared" si="128"/>
        <v>2.4188613270295962E-4</v>
      </c>
      <c r="HC97" s="86">
        <f t="shared" si="73"/>
        <v>2.4833003968643581E-2</v>
      </c>
      <c r="HD97" s="86">
        <f t="shared" si="73"/>
        <v>3.821258134407763E-2</v>
      </c>
      <c r="HE97" s="86">
        <f t="shared" si="73"/>
        <v>3.6756296711774245E-2</v>
      </c>
      <c r="HF97" s="86">
        <f t="shared" si="73"/>
        <v>4.2305420885706234E-2</v>
      </c>
      <c r="HG97" s="86">
        <f t="shared" si="87"/>
        <v>6.2811488044633934E-2</v>
      </c>
      <c r="HH97" s="86">
        <f t="shared" si="87"/>
        <v>6.2711174175293066E-2</v>
      </c>
      <c r="HI97" s="86">
        <f t="shared" si="87"/>
        <v>4.8287175216827391E-2</v>
      </c>
      <c r="HJ97" s="86">
        <f t="shared" si="87"/>
        <v>6.6512859086074322E-2</v>
      </c>
      <c r="HK97" s="86">
        <f t="shared" si="87"/>
        <v>6.6116993641302663E-2</v>
      </c>
      <c r="HL97" s="86">
        <f t="shared" si="87"/>
        <v>4.9547763700675054E-2</v>
      </c>
      <c r="HM97" s="86">
        <f t="shared" si="87"/>
        <v>4.8450509421171746E-2</v>
      </c>
      <c r="HN97" s="86">
        <f t="shared" si="87"/>
        <v>4.8660137506444066E-2</v>
      </c>
      <c r="HO97" s="86">
        <f t="shared" si="87"/>
        <v>1.3877093981115295E-2</v>
      </c>
      <c r="HP97" s="86">
        <f t="shared" si="87"/>
        <v>9.7239926246526238E-3</v>
      </c>
      <c r="HQ97" s="86">
        <f t="shared" si="87"/>
        <v>4.1724227140471091E-3</v>
      </c>
      <c r="HS97" s="86">
        <f t="shared" si="129"/>
        <v>7.4608401411428622E-45</v>
      </c>
      <c r="HT97" s="86">
        <f t="shared" si="129"/>
        <v>8.958417522002193E-31</v>
      </c>
      <c r="HU97" s="86">
        <f t="shared" si="129"/>
        <v>1.50216490887698E-32</v>
      </c>
      <c r="HV97" s="86">
        <f t="shared" si="129"/>
        <v>1.3553799125521533E-30</v>
      </c>
      <c r="HW97" s="86">
        <f t="shared" si="129"/>
        <v>1.2404425454649483E-30</v>
      </c>
      <c r="HX97" s="86">
        <f t="shared" si="129"/>
        <v>4.1890066465881121E-32</v>
      </c>
      <c r="HY97" s="86">
        <f t="shared" si="129"/>
        <v>1.6847186438921756E-33</v>
      </c>
      <c r="HZ97" s="86">
        <f t="shared" si="129"/>
        <v>3.0435639877451662E-31</v>
      </c>
      <c r="IA97" s="86">
        <f t="shared" si="129"/>
        <v>6.4781820246786793E-32</v>
      </c>
      <c r="IB97" s="86">
        <f t="shared" si="129"/>
        <v>7.582532198298106E-34</v>
      </c>
      <c r="IC97" s="86">
        <f t="shared" si="129"/>
        <v>2.0141848489244949E-36</v>
      </c>
      <c r="ID97" s="86">
        <f t="shared" si="129"/>
        <v>7.6884601236546368E-33</v>
      </c>
      <c r="IE97" s="86">
        <f t="shared" si="129"/>
        <v>2.8047208140759623E-45</v>
      </c>
      <c r="IF97" s="86">
        <f t="shared" si="129"/>
        <v>2.1255866527016211E-31</v>
      </c>
      <c r="IG97" s="86">
        <f t="shared" si="129"/>
        <v>9.2480843683472689E-19</v>
      </c>
      <c r="II97" s="86">
        <f t="shared" si="130"/>
        <v>2.1682252528387579E-181</v>
      </c>
      <c r="IJ97" s="86">
        <f t="shared" si="130"/>
        <v>3.687482019212559E-105</v>
      </c>
      <c r="IK97" s="86">
        <f t="shared" si="130"/>
        <v>8.2961573550517629E-114</v>
      </c>
      <c r="IL97" s="86">
        <f t="shared" si="130"/>
        <v>1.1849835131054388E-107</v>
      </c>
      <c r="IM97" s="86">
        <f t="shared" si="130"/>
        <v>1.3330884084945879E-109</v>
      </c>
      <c r="IN97" s="86">
        <f t="shared" si="130"/>
        <v>8.4096645854588792E-115</v>
      </c>
      <c r="IO97" s="86">
        <f t="shared" si="130"/>
        <v>2.3888001856692531E-119</v>
      </c>
      <c r="IP97" s="86">
        <f t="shared" si="130"/>
        <v>5.4872899847382198E-110</v>
      </c>
      <c r="IQ97" s="86">
        <f t="shared" si="130"/>
        <v>1.6182897699595813E-113</v>
      </c>
      <c r="IR97" s="86">
        <f t="shared" si="130"/>
        <v>1.5413954246299867E-121</v>
      </c>
      <c r="IS97" s="86">
        <f t="shared" si="130"/>
        <v>4.3062195352757465E-130</v>
      </c>
      <c r="IT97" s="86">
        <f t="shared" si="130"/>
        <v>3.0524366416697277E-117</v>
      </c>
      <c r="IU97" s="86">
        <f t="shared" si="130"/>
        <v>3.3105446240589971E-157</v>
      </c>
      <c r="IV97" s="86">
        <f t="shared" si="130"/>
        <v>4.2427094164164131E-44</v>
      </c>
      <c r="IW97" s="86">
        <f t="shared" si="130"/>
        <v>7.5771163495038495E-72</v>
      </c>
      <c r="IY97" s="86">
        <f t="shared" si="131"/>
        <v>3.3970562118292684E-2</v>
      </c>
      <c r="IZ97" s="86">
        <f t="shared" si="131"/>
        <v>3.8508381894840453E-2</v>
      </c>
      <c r="JA97" s="86">
        <f t="shared" si="131"/>
        <v>3.6846818238828669E-2</v>
      </c>
      <c r="JB97" s="86">
        <f t="shared" si="131"/>
        <v>4.2348171917147785E-2</v>
      </c>
      <c r="JC97" s="86">
        <f t="shared" si="131"/>
        <v>6.2811599744278621E-2</v>
      </c>
      <c r="JD97" s="86">
        <f t="shared" si="131"/>
        <v>6.2711749814867518E-2</v>
      </c>
      <c r="JE97" s="86">
        <f t="shared" si="131"/>
        <v>4.8288068332049988E-2</v>
      </c>
      <c r="JF97" s="86">
        <f t="shared" si="131"/>
        <v>6.6512883028930742E-2</v>
      </c>
      <c r="JG97" s="86">
        <f t="shared" si="131"/>
        <v>6.611730539677875E-2</v>
      </c>
      <c r="JH97" s="86">
        <f t="shared" si="131"/>
        <v>4.9548853262628693E-2</v>
      </c>
      <c r="JI97" s="86">
        <f t="shared" si="131"/>
        <v>4.8456331583507914E-2</v>
      </c>
      <c r="JJ97" s="86">
        <f t="shared" si="131"/>
        <v>4.8686937842169369E-2</v>
      </c>
      <c r="JK97" s="86">
        <f t="shared" si="131"/>
        <v>1.4566292378335103E-2</v>
      </c>
      <c r="JL97" s="86">
        <f t="shared" si="131"/>
        <v>9.821528764310368E-3</v>
      </c>
      <c r="JM97" s="86">
        <f t="shared" si="131"/>
        <v>4.4143088467500698E-3</v>
      </c>
    </row>
    <row r="98" spans="2:273" x14ac:dyDescent="0.25">
      <c r="B98" s="2">
        <v>71</v>
      </c>
      <c r="C98" s="37">
        <v>71.090999999999994</v>
      </c>
      <c r="D98" s="37">
        <v>73.816999999999993</v>
      </c>
      <c r="E98" s="37">
        <v>77.097999999999999</v>
      </c>
      <c r="F98" s="37">
        <v>79.302000000000007</v>
      </c>
      <c r="G98" s="37">
        <v>90.570999999999998</v>
      </c>
      <c r="H98" s="37">
        <v>94.113</v>
      </c>
      <c r="I98" s="37">
        <v>91.983999999999995</v>
      </c>
      <c r="J98" s="37">
        <v>88.048000000000002</v>
      </c>
      <c r="K98" s="37">
        <v>89.581000000000003</v>
      </c>
      <c r="L98" s="37">
        <v>81.370999999999995</v>
      </c>
      <c r="M98" s="37">
        <v>71.790000000000006</v>
      </c>
      <c r="N98" s="37">
        <v>75.855000000000004</v>
      </c>
      <c r="O98" s="37">
        <v>63.241999999999997</v>
      </c>
      <c r="P98" s="37">
        <v>52.484000000000002</v>
      </c>
      <c r="Q98" s="37">
        <v>49.241999999999997</v>
      </c>
      <c r="S98" s="4">
        <f t="shared" si="132"/>
        <v>73.419669459319323</v>
      </c>
      <c r="T98" s="4">
        <f t="shared" si="132"/>
        <v>79.093039977842722</v>
      </c>
      <c r="U98" s="4">
        <f t="shared" si="132"/>
        <v>81.24535667747287</v>
      </c>
      <c r="V98" s="4">
        <f t="shared" si="132"/>
        <v>82.325583834915165</v>
      </c>
      <c r="W98" s="4">
        <f t="shared" si="132"/>
        <v>91.936429438877965</v>
      </c>
      <c r="X98" s="4">
        <f t="shared" si="132"/>
        <v>94.644095689135355</v>
      </c>
      <c r="Y98" s="4">
        <f t="shared" si="132"/>
        <v>90.867493736144738</v>
      </c>
      <c r="Z98" s="4">
        <f t="shared" si="132"/>
        <v>89.62003891841357</v>
      </c>
      <c r="AA98" s="4">
        <f t="shared" si="132"/>
        <v>91.076326938787417</v>
      </c>
      <c r="AB98" s="4">
        <f t="shared" si="132"/>
        <v>81.665742659435693</v>
      </c>
      <c r="AC98" s="4">
        <f t="shared" si="132"/>
        <v>76.789807259264791</v>
      </c>
      <c r="AD98" s="4">
        <f t="shared" si="132"/>
        <v>76.568387816667041</v>
      </c>
      <c r="AE98" s="4">
        <f t="shared" si="132"/>
        <v>63.061797345944498</v>
      </c>
      <c r="AF98" s="4">
        <f t="shared" si="132"/>
        <v>57.512247056475061</v>
      </c>
      <c r="AG98" s="4">
        <f t="shared" si="132"/>
        <v>48.162627668845481</v>
      </c>
      <c r="AI98" s="4">
        <f t="shared" si="133"/>
        <v>-2.3286694593193289</v>
      </c>
      <c r="AJ98" s="4">
        <f t="shared" si="133"/>
        <v>-5.2760399778427285</v>
      </c>
      <c r="AK98" s="4">
        <f t="shared" si="133"/>
        <v>-4.147356677472871</v>
      </c>
      <c r="AL98" s="4">
        <f t="shared" si="133"/>
        <v>-3.0235838349151578</v>
      </c>
      <c r="AM98" s="4">
        <f t="shared" si="133"/>
        <v>-1.3654294388779675</v>
      </c>
      <c r="AN98" s="4">
        <f t="shared" si="133"/>
        <v>-0.53109568913535554</v>
      </c>
      <c r="AO98" s="4">
        <f t="shared" si="133"/>
        <v>1.116506263855257</v>
      </c>
      <c r="AP98" s="4">
        <f t="shared" si="133"/>
        <v>-1.5720389184135684</v>
      </c>
      <c r="AQ98" s="4">
        <f t="shared" si="133"/>
        <v>-1.4953269387874144</v>
      </c>
      <c r="AR98" s="4">
        <f t="shared" si="133"/>
        <v>-0.29474265943569833</v>
      </c>
      <c r="AS98" s="4">
        <f t="shared" si="133"/>
        <v>-4.9998072592647844</v>
      </c>
      <c r="AT98" s="4">
        <f t="shared" si="133"/>
        <v>-0.7133878166670371</v>
      </c>
      <c r="AU98" s="4">
        <f t="shared" si="133"/>
        <v>0.18020265405549907</v>
      </c>
      <c r="AV98" s="4">
        <f t="shared" si="133"/>
        <v>-5.0282470564750597</v>
      </c>
      <c r="AW98" s="4">
        <f t="shared" si="133"/>
        <v>1.0793723311545165</v>
      </c>
      <c r="AY98" s="2">
        <f t="shared" si="125"/>
        <v>56.395166531742809</v>
      </c>
      <c r="AZ98" s="2">
        <f t="shared" si="125"/>
        <v>57.359566331804011</v>
      </c>
      <c r="BA98" s="2">
        <f t="shared" si="125"/>
        <v>59.195925764209328</v>
      </c>
      <c r="BB98" s="2">
        <f t="shared" si="125"/>
        <v>58.947990573096611</v>
      </c>
      <c r="BC98" s="2">
        <f t="shared" si="125"/>
        <v>61.046852524013687</v>
      </c>
      <c r="BD98" s="2">
        <f t="shared" si="125"/>
        <v>62.349060710539284</v>
      </c>
      <c r="BE98" s="2">
        <f t="shared" si="125"/>
        <v>61.32232498748612</v>
      </c>
      <c r="BF98" s="2">
        <f t="shared" si="125"/>
        <v>57.963273370294402</v>
      </c>
      <c r="BG98" s="2">
        <f t="shared" si="125"/>
        <v>58.715531035615911</v>
      </c>
      <c r="BH98" s="2">
        <f t="shared" si="125"/>
        <v>55.750887673105041</v>
      </c>
      <c r="BI98" s="2">
        <f t="shared" si="125"/>
        <v>50.551328829791565</v>
      </c>
      <c r="BJ98" s="2">
        <f t="shared" si="125"/>
        <v>51.689810013982338</v>
      </c>
      <c r="BK98" s="2">
        <f t="shared" si="125"/>
        <v>54.125344068086775</v>
      </c>
      <c r="BL98" s="2">
        <f t="shared" si="125"/>
        <v>50.80859900125278</v>
      </c>
      <c r="BM98" s="2">
        <f t="shared" si="125"/>
        <v>45.584068499776812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49.241999999999997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49.241999999999997</v>
      </c>
      <c r="DK98" s="2">
        <f t="shared" si="134"/>
        <v>67.967854790823225</v>
      </c>
      <c r="DL98" s="2">
        <f t="shared" si="134"/>
        <v>71.839093664514706</v>
      </c>
      <c r="DM98" s="2">
        <f t="shared" si="134"/>
        <v>73.855879352226708</v>
      </c>
      <c r="DN98" s="2">
        <f t="shared" si="134"/>
        <v>76.901729284750346</v>
      </c>
      <c r="DO98" s="2">
        <f t="shared" si="134"/>
        <v>82.04001488127804</v>
      </c>
      <c r="DP98" s="2">
        <f t="shared" si="134"/>
        <v>82.062293927125495</v>
      </c>
      <c r="DQ98" s="2">
        <f t="shared" si="134"/>
        <v>79.273889594047489</v>
      </c>
      <c r="DR98" s="2">
        <f t="shared" si="134"/>
        <v>78.222180107232774</v>
      </c>
      <c r="DS98" s="2">
        <f t="shared" si="134"/>
        <v>76.023174671669807</v>
      </c>
      <c r="DT98" s="2">
        <f t="shared" si="134"/>
        <v>73.963161350844288</v>
      </c>
      <c r="DU98" s="2">
        <f t="shared" si="134"/>
        <v>67.835701876172621</v>
      </c>
      <c r="DV98" s="2">
        <f t="shared" si="134"/>
        <v>70.678845590994371</v>
      </c>
      <c r="DW98" s="2">
        <f t="shared" si="134"/>
        <v>70.232202647992096</v>
      </c>
      <c r="DX98" s="2">
        <f t="shared" si="134"/>
        <v>57.668786628733983</v>
      </c>
      <c r="DY98" s="2">
        <f t="shared" si="134"/>
        <v>49.191615966386557</v>
      </c>
      <c r="EA98" s="2">
        <f t="shared" si="94"/>
        <v>55.760657860820039</v>
      </c>
      <c r="EB98" s="2">
        <f t="shared" si="94"/>
        <v>56.624239848060057</v>
      </c>
      <c r="EC98" s="2">
        <f t="shared" si="94"/>
        <v>58.402768619347498</v>
      </c>
      <c r="ED98" s="2">
        <f t="shared" si="94"/>
        <v>57.970662449545898</v>
      </c>
      <c r="EE98" s="2">
        <f t="shared" si="94"/>
        <v>60.004715592164189</v>
      </c>
      <c r="EF98" s="2">
        <f t="shared" si="94"/>
        <v>61.262102886871901</v>
      </c>
      <c r="EG98" s="2">
        <f t="shared" si="94"/>
        <v>60.473068073818219</v>
      </c>
      <c r="EH98" s="2">
        <f t="shared" si="94"/>
        <v>56.945841816643835</v>
      </c>
      <c r="EI98" s="2">
        <f t="shared" si="94"/>
        <v>57.738442018106937</v>
      </c>
      <c r="EJ98" s="2">
        <f t="shared" si="94"/>
        <v>54.694408766987081</v>
      </c>
      <c r="EK98" s="2">
        <f t="shared" si="94"/>
        <v>49.480577336652296</v>
      </c>
      <c r="EL98" s="2">
        <f t="shared" si="94"/>
        <v>50.608089113866448</v>
      </c>
      <c r="EM98" s="2">
        <f t="shared" si="135"/>
        <v>52.922966584819051</v>
      </c>
      <c r="EN98" s="2">
        <f t="shared" si="135"/>
        <v>50.321732296016364</v>
      </c>
      <c r="EO98" s="2">
        <f t="shared" si="135"/>
        <v>45.284756245381828</v>
      </c>
      <c r="EQ98" s="2">
        <f t="shared" si="136"/>
        <v>53.820054531579316</v>
      </c>
      <c r="ER98" s="2">
        <f t="shared" si="136"/>
        <v>55.064421159557703</v>
      </c>
      <c r="ES98" s="2">
        <f t="shared" si="136"/>
        <v>56.649794318805839</v>
      </c>
      <c r="ET98" s="2">
        <f t="shared" si="136"/>
        <v>57.306454758151148</v>
      </c>
      <c r="EU98" s="2">
        <f t="shared" si="136"/>
        <v>58.999921523261904</v>
      </c>
      <c r="EV98" s="2">
        <f t="shared" si="136"/>
        <v>60.809945021012368</v>
      </c>
      <c r="EW98" s="2">
        <f t="shared" si="136"/>
        <v>59.492805393552345</v>
      </c>
      <c r="EX98" s="2">
        <f t="shared" si="136"/>
        <v>56.228454406805902</v>
      </c>
      <c r="EY98" s="2">
        <f t="shared" si="136"/>
        <v>57.329467465657885</v>
      </c>
      <c r="EZ98" s="2">
        <f t="shared" si="136"/>
        <v>52.887553932051141</v>
      </c>
      <c r="FA98" s="2">
        <f t="shared" si="136"/>
        <v>49.159593652221709</v>
      </c>
      <c r="FB98" s="2">
        <f t="shared" si="136"/>
        <v>51.833023794464715</v>
      </c>
      <c r="FC98" s="2">
        <f t="shared" si="136"/>
        <v>53.379456117526921</v>
      </c>
      <c r="FD98" s="2">
        <f t="shared" si="136"/>
        <v>52.193002076617134</v>
      </c>
      <c r="FE98" s="2">
        <f t="shared" si="136"/>
        <v>45.953229569851757</v>
      </c>
      <c r="FG98" s="2">
        <f t="shared" si="137"/>
        <v>0.94800450660827928</v>
      </c>
      <c r="FH98" s="2">
        <f t="shared" si="137"/>
        <v>0.9516066431244129</v>
      </c>
      <c r="FI98" s="2">
        <f t="shared" si="137"/>
        <v>0.94861220468715557</v>
      </c>
      <c r="FJ98" s="2">
        <f t="shared" si="137"/>
        <v>0.94835535424730821</v>
      </c>
      <c r="FK98" s="2">
        <f t="shared" si="137"/>
        <v>0.9526764192090732</v>
      </c>
      <c r="FL98" s="2">
        <f t="shared" si="137"/>
        <v>0.94772627599020864</v>
      </c>
      <c r="FM98" s="2">
        <f t="shared" si="137"/>
        <v>0.95478864282148912</v>
      </c>
      <c r="FN98" s="2">
        <f t="shared" si="137"/>
        <v>0.95215219019107045</v>
      </c>
      <c r="FO98" s="2">
        <f t="shared" si="137"/>
        <v>0.94654451836342268</v>
      </c>
      <c r="FP98" s="2">
        <f t="shared" si="137"/>
        <v>0.94510960301903957</v>
      </c>
      <c r="FQ98" s="2">
        <f t="shared" si="137"/>
        <v>0.94165438768671328</v>
      </c>
      <c r="FR98" s="2">
        <f t="shared" si="137"/>
        <v>0.94613396818800444</v>
      </c>
      <c r="FS98" s="2">
        <f t="shared" si="137"/>
        <v>0.93054510577871086</v>
      </c>
      <c r="FT98" s="2">
        <f t="shared" si="137"/>
        <v>0.93379828136198828</v>
      </c>
      <c r="FU98" s="2">
        <f t="shared" si="137"/>
        <v>0.92343071530680698</v>
      </c>
      <c r="FW98" s="2">
        <f t="shared" si="127"/>
        <v>1.0850047481528969E-4</v>
      </c>
      <c r="FX98" s="2">
        <f t="shared" si="127"/>
        <v>6.2274340779320408E-4</v>
      </c>
      <c r="FY98" s="2">
        <f t="shared" si="127"/>
        <v>5.3859684411497011E-4</v>
      </c>
      <c r="FZ98" s="2">
        <f t="shared" si="127"/>
        <v>5.4217510368873099E-4</v>
      </c>
      <c r="GA98" s="2">
        <f t="shared" si="127"/>
        <v>6.4922189662823678E-4</v>
      </c>
      <c r="GB98" s="2">
        <f t="shared" si="127"/>
        <v>7.6438374264600252E-4</v>
      </c>
      <c r="GC98" s="2">
        <f t="shared" si="127"/>
        <v>7.6891974752789577E-4</v>
      </c>
      <c r="GD98" s="2">
        <f t="shared" si="127"/>
        <v>8.288886866694785E-4</v>
      </c>
      <c r="GE98" s="2">
        <f t="shared" si="127"/>
        <v>8.073193828459505E-4</v>
      </c>
      <c r="GF98" s="2">
        <f t="shared" si="127"/>
        <v>6.5891986166149964E-4</v>
      </c>
      <c r="GG98" s="2">
        <f t="shared" si="127"/>
        <v>5.9033282645600514E-4</v>
      </c>
      <c r="GH98" s="2">
        <f t="shared" si="127"/>
        <v>4.8075480058598028E-4</v>
      </c>
      <c r="GI98" s="2">
        <f t="shared" si="127"/>
        <v>3.6435325849618684E-4</v>
      </c>
      <c r="GJ98" s="2">
        <f t="shared" si="127"/>
        <v>2.5601946262388729E-4</v>
      </c>
      <c r="GK98" s="2">
        <f t="shared" si="127"/>
        <v>2.4952403469742591E-4</v>
      </c>
      <c r="GM98" s="86">
        <f t="shared" si="128"/>
        <v>4.2003122924313373E-3</v>
      </c>
      <c r="GN98" s="86">
        <f t="shared" si="128"/>
        <v>6.8612043221027112E-5</v>
      </c>
      <c r="GO98" s="86">
        <f t="shared" si="128"/>
        <v>1.6415013796785283E-5</v>
      </c>
      <c r="GP98" s="86">
        <f t="shared" si="128"/>
        <v>6.4677535885144395E-6</v>
      </c>
      <c r="GQ98" s="86">
        <f t="shared" si="128"/>
        <v>7.2559423223012769E-9</v>
      </c>
      <c r="GR98" s="86">
        <f t="shared" si="128"/>
        <v>5.1819255115393331E-8</v>
      </c>
      <c r="GS98" s="86">
        <f t="shared" si="128"/>
        <v>8.2690632167698519E-8</v>
      </c>
      <c r="GT98" s="86">
        <f t="shared" si="128"/>
        <v>1.1926122809296359E-9</v>
      </c>
      <c r="GU98" s="86">
        <f t="shared" si="128"/>
        <v>2.473570337119575E-8</v>
      </c>
      <c r="GV98" s="86">
        <f t="shared" si="128"/>
        <v>8.8535887240926763E-8</v>
      </c>
      <c r="GW98" s="86">
        <f t="shared" si="128"/>
        <v>7.5043685611354055E-7</v>
      </c>
      <c r="GX98" s="86">
        <f t="shared" si="128"/>
        <v>4.3739942134965096E-6</v>
      </c>
      <c r="GY98" s="86">
        <f t="shared" si="128"/>
        <v>1.8432138346629869E-4</v>
      </c>
      <c r="GZ98" s="86">
        <f t="shared" si="128"/>
        <v>2.0654639988178645E-5</v>
      </c>
      <c r="HA98" s="86">
        <f t="shared" si="128"/>
        <v>5.4732434375330414E-5</v>
      </c>
      <c r="HC98" s="86">
        <f t="shared" si="73"/>
        <v>3.592135567678436E-2</v>
      </c>
      <c r="HD98" s="86">
        <f t="shared" si="73"/>
        <v>5.2901513048667692E-2</v>
      </c>
      <c r="HE98" s="86">
        <f t="shared" si="73"/>
        <v>5.132937071084645E-2</v>
      </c>
      <c r="HF98" s="86">
        <f t="shared" si="73"/>
        <v>5.8153453033171008E-2</v>
      </c>
      <c r="HG98" s="86">
        <f t="shared" si="87"/>
        <v>8.5435514434917259E-2</v>
      </c>
      <c r="HH98" s="86">
        <f t="shared" si="87"/>
        <v>8.6509773395429146E-2</v>
      </c>
      <c r="HI98" s="86">
        <f t="shared" si="87"/>
        <v>6.805471286906653E-2</v>
      </c>
      <c r="HJ98" s="86">
        <f t="shared" si="87"/>
        <v>9.114854912927435E-2</v>
      </c>
      <c r="HK98" s="86">
        <f t="shared" si="87"/>
        <v>9.0984039225596711E-2</v>
      </c>
      <c r="HL98" s="86">
        <f t="shared" si="87"/>
        <v>6.945900393917552E-2</v>
      </c>
      <c r="HM98" s="86">
        <f t="shared" si="87"/>
        <v>6.8455350210080826E-2</v>
      </c>
      <c r="HN98" s="86">
        <f t="shared" si="87"/>
        <v>6.6985830237358754E-2</v>
      </c>
      <c r="HO98" s="86">
        <f t="shared" si="87"/>
        <v>2.1232727326050749E-2</v>
      </c>
      <c r="HP98" s="86">
        <f t="shared" si="87"/>
        <v>1.5981060160438633E-2</v>
      </c>
      <c r="HQ98" s="86">
        <f t="shared" si="87"/>
        <v>7.2492868373010945E-3</v>
      </c>
      <c r="HS98" s="86">
        <f t="shared" si="129"/>
        <v>2.0360668178168933E-43</v>
      </c>
      <c r="HT98" s="86">
        <f t="shared" si="129"/>
        <v>1.1387169934020679E-29</v>
      </c>
      <c r="HU98" s="86">
        <f t="shared" si="129"/>
        <v>2.1767910225668128E-31</v>
      </c>
      <c r="HV98" s="86">
        <f t="shared" si="129"/>
        <v>1.6820535687120341E-29</v>
      </c>
      <c r="HW98" s="86">
        <f t="shared" si="129"/>
        <v>1.6771036107006448E-29</v>
      </c>
      <c r="HX98" s="86">
        <f t="shared" si="129"/>
        <v>6.8415150391949792E-31</v>
      </c>
      <c r="HY98" s="86">
        <f t="shared" si="129"/>
        <v>3.1081103220487072E-32</v>
      </c>
      <c r="HZ98" s="86">
        <f t="shared" si="129"/>
        <v>4.6423763454940459E-30</v>
      </c>
      <c r="IA98" s="86">
        <f t="shared" si="129"/>
        <v>1.0541976558249861E-30</v>
      </c>
      <c r="IB98" s="86">
        <f t="shared" si="129"/>
        <v>1.3735608164666609E-32</v>
      </c>
      <c r="IC98" s="86">
        <f t="shared" si="129"/>
        <v>4.3384616271033964E-35</v>
      </c>
      <c r="ID98" s="86">
        <f t="shared" si="129"/>
        <v>1.129103271327681E-31</v>
      </c>
      <c r="IE98" s="86">
        <f t="shared" si="129"/>
        <v>9.8234922086035211E-44</v>
      </c>
      <c r="IF98" s="86">
        <f t="shared" si="129"/>
        <v>2.347781619035951E-30</v>
      </c>
      <c r="IG98" s="86">
        <f t="shared" si="129"/>
        <v>3.4384111573010841E-18</v>
      </c>
      <c r="II98" s="86">
        <f t="shared" si="130"/>
        <v>7.9557589373774889E-178</v>
      </c>
      <c r="IJ98" s="86">
        <f t="shared" si="130"/>
        <v>1.2454249335423292E-102</v>
      </c>
      <c r="IK98" s="86">
        <f t="shared" si="130"/>
        <v>4.045485154953927E-111</v>
      </c>
      <c r="IL98" s="86">
        <f t="shared" si="130"/>
        <v>4.1340128525824002E-105</v>
      </c>
      <c r="IM98" s="86">
        <f t="shared" si="130"/>
        <v>5.9804928089500415E-107</v>
      </c>
      <c r="IN98" s="86">
        <f t="shared" si="130"/>
        <v>5.8426790188545471E-112</v>
      </c>
      <c r="IO98" s="86">
        <f t="shared" si="130"/>
        <v>2.1712021610773655E-116</v>
      </c>
      <c r="IP98" s="86">
        <f t="shared" si="130"/>
        <v>3.0950767973309157E-107</v>
      </c>
      <c r="IQ98" s="86">
        <f t="shared" si="130"/>
        <v>1.0959074393222984E-110</v>
      </c>
      <c r="IR98" s="86">
        <f t="shared" si="130"/>
        <v>1.3776942951511244E-118</v>
      </c>
      <c r="IS98" s="86">
        <f t="shared" si="130"/>
        <v>5.6257875022784416E-127</v>
      </c>
      <c r="IT98" s="86">
        <f t="shared" si="130"/>
        <v>1.6392119490806992E-114</v>
      </c>
      <c r="IU98" s="86">
        <f t="shared" si="130"/>
        <v>1.1703483177091068E-153</v>
      </c>
      <c r="IV98" s="86">
        <f t="shared" si="130"/>
        <v>3.5919076915683187E-43</v>
      </c>
      <c r="IW98" s="86">
        <f t="shared" si="130"/>
        <v>2.558834710896575E-70</v>
      </c>
      <c r="IY98" s="86">
        <f t="shared" si="131"/>
        <v>4.0121667969215694E-2</v>
      </c>
      <c r="IZ98" s="86">
        <f t="shared" si="131"/>
        <v>5.2970125091888719E-2</v>
      </c>
      <c r="JA98" s="86">
        <f t="shared" si="131"/>
        <v>5.1345785724643232E-2</v>
      </c>
      <c r="JB98" s="86">
        <f t="shared" si="131"/>
        <v>5.8159920786759522E-2</v>
      </c>
      <c r="JC98" s="86">
        <f t="shared" si="131"/>
        <v>8.5435521690859578E-2</v>
      </c>
      <c r="JD98" s="86">
        <f t="shared" si="131"/>
        <v>8.6509825214684255E-2</v>
      </c>
      <c r="JE98" s="86">
        <f t="shared" si="131"/>
        <v>6.8054795559698691E-2</v>
      </c>
      <c r="JF98" s="86">
        <f t="shared" si="131"/>
        <v>9.1148550321886637E-2</v>
      </c>
      <c r="JG98" s="86">
        <f t="shared" si="131"/>
        <v>9.0984063961300085E-2</v>
      </c>
      <c r="JH98" s="86">
        <f t="shared" si="131"/>
        <v>6.9459092475062767E-2</v>
      </c>
      <c r="JI98" s="86">
        <f t="shared" si="131"/>
        <v>6.845610064693694E-2</v>
      </c>
      <c r="JJ98" s="86">
        <f t="shared" si="131"/>
        <v>6.6990204231572245E-2</v>
      </c>
      <c r="JK98" s="86">
        <f t="shared" si="131"/>
        <v>2.1417048709517047E-2</v>
      </c>
      <c r="JL98" s="86">
        <f t="shared" si="131"/>
        <v>1.6001714800426812E-2</v>
      </c>
      <c r="JM98" s="86">
        <f t="shared" si="131"/>
        <v>7.304019271676428E-3</v>
      </c>
    </row>
    <row r="99" spans="2:273" x14ac:dyDescent="0.25">
      <c r="B99" s="2">
        <v>72</v>
      </c>
      <c r="C99" s="37">
        <v>79.757999999999996</v>
      </c>
      <c r="D99" s="37">
        <v>81.332999999999998</v>
      </c>
      <c r="E99" s="37">
        <v>81.180000000000007</v>
      </c>
      <c r="F99" s="37">
        <v>86.475999999999999</v>
      </c>
      <c r="G99" s="37">
        <v>100.238</v>
      </c>
      <c r="H99" s="37">
        <v>104.306</v>
      </c>
      <c r="I99" s="37">
        <v>104.661</v>
      </c>
      <c r="J99" s="37">
        <v>97.531999999999996</v>
      </c>
      <c r="K99" s="37">
        <v>99.79</v>
      </c>
      <c r="L99" s="37">
        <v>87.661000000000001</v>
      </c>
      <c r="M99" s="37">
        <v>82.048000000000002</v>
      </c>
      <c r="N99" s="37">
        <v>79.838999999999999</v>
      </c>
      <c r="O99" s="37">
        <v>66.855000000000004</v>
      </c>
      <c r="P99" s="37">
        <v>57.725999999999999</v>
      </c>
      <c r="Q99" s="37">
        <v>46.774000000000001</v>
      </c>
      <c r="S99" s="4">
        <f t="shared" si="132"/>
        <v>78.844643631200228</v>
      </c>
      <c r="T99" s="4">
        <f t="shared" si="132"/>
        <v>85.183249352715606</v>
      </c>
      <c r="U99" s="4">
        <f t="shared" si="132"/>
        <v>87.627237624499926</v>
      </c>
      <c r="V99" s="4">
        <f t="shared" si="132"/>
        <v>88.696882840651483</v>
      </c>
      <c r="W99" s="4">
        <f t="shared" si="132"/>
        <v>99.756327366669453</v>
      </c>
      <c r="X99" s="4">
        <f t="shared" si="132"/>
        <v>103.22853407482857</v>
      </c>
      <c r="Y99" s="4">
        <f t="shared" si="132"/>
        <v>99.522486144473163</v>
      </c>
      <c r="Z99" s="4">
        <f t="shared" si="132"/>
        <v>97.789199460652668</v>
      </c>
      <c r="AA99" s="4">
        <f t="shared" si="132"/>
        <v>99.528369933239816</v>
      </c>
      <c r="AB99" s="4">
        <f t="shared" si="132"/>
        <v>89.066171225261314</v>
      </c>
      <c r="AC99" s="4">
        <f t="shared" si="132"/>
        <v>84.61174651868491</v>
      </c>
      <c r="AD99" s="4">
        <f t="shared" si="132"/>
        <v>83.384106504646041</v>
      </c>
      <c r="AE99" s="4">
        <f t="shared" si="132"/>
        <v>66.585412506569895</v>
      </c>
      <c r="AF99" s="4">
        <f t="shared" si="132"/>
        <v>60.784333200705767</v>
      </c>
      <c r="AG99" s="4">
        <f t="shared" si="132"/>
        <v>49.581616495193948</v>
      </c>
      <c r="AI99" s="4">
        <f t="shared" si="133"/>
        <v>0.91335636879976789</v>
      </c>
      <c r="AJ99" s="4">
        <f t="shared" si="133"/>
        <v>-3.8502493527156076</v>
      </c>
      <c r="AK99" s="4">
        <f t="shared" si="133"/>
        <v>-6.4472376244999197</v>
      </c>
      <c r="AL99" s="4">
        <f t="shared" si="133"/>
        <v>-2.220882840651484</v>
      </c>
      <c r="AM99" s="4">
        <f t="shared" si="133"/>
        <v>0.48167263333054677</v>
      </c>
      <c r="AN99" s="4">
        <f t="shared" si="133"/>
        <v>1.077465925171424</v>
      </c>
      <c r="AO99" s="4">
        <f t="shared" si="133"/>
        <v>5.1385138555268384</v>
      </c>
      <c r="AP99" s="4">
        <f t="shared" si="133"/>
        <v>-0.25719946065267152</v>
      </c>
      <c r="AQ99" s="4">
        <f t="shared" si="133"/>
        <v>0.26163006676019052</v>
      </c>
      <c r="AR99" s="4">
        <f t="shared" si="133"/>
        <v>-1.4051712252613129</v>
      </c>
      <c r="AS99" s="4">
        <f t="shared" si="133"/>
        <v>-2.5637465186849084</v>
      </c>
      <c r="AT99" s="4">
        <f t="shared" si="133"/>
        <v>-3.5451065046460428</v>
      </c>
      <c r="AU99" s="4">
        <f t="shared" si="133"/>
        <v>0.26958749343010879</v>
      </c>
      <c r="AV99" s="4">
        <f t="shared" si="133"/>
        <v>-3.0583332007057678</v>
      </c>
      <c r="AW99" s="4">
        <f t="shared" si="133"/>
        <v>-2.8076164951939475</v>
      </c>
      <c r="AY99" s="2">
        <f t="shared" si="125"/>
        <v>56.17934509137244</v>
      </c>
      <c r="AZ99" s="2">
        <f t="shared" si="125"/>
        <v>57.126296145700053</v>
      </c>
      <c r="BA99" s="2">
        <f t="shared" si="125"/>
        <v>58.958421225822164</v>
      </c>
      <c r="BB99" s="2">
        <f t="shared" si="125"/>
        <v>58.729472447812086</v>
      </c>
      <c r="BC99" s="2">
        <f t="shared" si="125"/>
        <v>60.806660588349992</v>
      </c>
      <c r="BD99" s="2">
        <f t="shared" si="125"/>
        <v>62.117083157360646</v>
      </c>
      <c r="BE99" s="2">
        <f t="shared" si="125"/>
        <v>61.098515155588878</v>
      </c>
      <c r="BF99" s="2">
        <f t="shared" si="125"/>
        <v>57.732492917195977</v>
      </c>
      <c r="BG99" s="2">
        <f t="shared" si="125"/>
        <v>58.460576273521248</v>
      </c>
      <c r="BH99" s="2">
        <f t="shared" si="125"/>
        <v>55.508834413182797</v>
      </c>
      <c r="BI99" s="2">
        <f t="shared" si="125"/>
        <v>50.432720466957704</v>
      </c>
      <c r="BJ99" s="2">
        <f t="shared" si="125"/>
        <v>51.557875373597795</v>
      </c>
      <c r="BK99" s="2">
        <f t="shared" si="125"/>
        <v>53.930467454665326</v>
      </c>
      <c r="BL99" s="2">
        <f t="shared" si="125"/>
        <v>50.695109757840342</v>
      </c>
      <c r="BM99" s="2">
        <f t="shared" si="125"/>
        <v>45.47285913022521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68.124953576248316</v>
      </c>
      <c r="DL99" s="2">
        <f t="shared" si="134"/>
        <v>72.0213350475982</v>
      </c>
      <c r="DM99" s="2">
        <f t="shared" si="134"/>
        <v>74.054177327935207</v>
      </c>
      <c r="DN99" s="2">
        <f t="shared" si="134"/>
        <v>77.123580094466945</v>
      </c>
      <c r="DO99" s="2">
        <f t="shared" si="134"/>
        <v>82.326578071999123</v>
      </c>
      <c r="DP99" s="2">
        <f t="shared" si="134"/>
        <v>82.356987449392705</v>
      </c>
      <c r="DQ99" s="2">
        <f t="shared" si="134"/>
        <v>79.48729751613962</v>
      </c>
      <c r="DR99" s="2">
        <f t="shared" si="134"/>
        <v>78.443924389977056</v>
      </c>
      <c r="DS99" s="2">
        <f t="shared" si="134"/>
        <v>76.209788742964363</v>
      </c>
      <c r="DT99" s="2">
        <f t="shared" si="134"/>
        <v>74.167810600375248</v>
      </c>
      <c r="DU99" s="2">
        <f t="shared" si="134"/>
        <v>67.995958348968117</v>
      </c>
      <c r="DV99" s="2">
        <f t="shared" si="134"/>
        <v>70.870220262664162</v>
      </c>
      <c r="DW99" s="2">
        <f t="shared" si="134"/>
        <v>70.494584199584182</v>
      </c>
      <c r="DX99" s="2">
        <f t="shared" si="134"/>
        <v>57.786823850165938</v>
      </c>
      <c r="DY99" s="2">
        <f t="shared" si="134"/>
        <v>49.212615686274511</v>
      </c>
      <c r="EA99" s="2">
        <f t="shared" si="94"/>
        <v>55.582047271049191</v>
      </c>
      <c r="EB99" s="2">
        <f t="shared" si="94"/>
        <v>56.43655331464231</v>
      </c>
      <c r="EC99" s="2">
        <f t="shared" si="94"/>
        <v>58.213672425763136</v>
      </c>
      <c r="ED99" s="2">
        <f t="shared" si="94"/>
        <v>57.816324656281523</v>
      </c>
      <c r="EE99" s="2">
        <f t="shared" si="94"/>
        <v>59.83245864500423</v>
      </c>
      <c r="EF99" s="2">
        <f t="shared" si="94"/>
        <v>61.099325821369419</v>
      </c>
      <c r="EG99" s="2">
        <f t="shared" si="94"/>
        <v>60.30521994694557</v>
      </c>
      <c r="EH99" s="2">
        <f t="shared" si="94"/>
        <v>56.783937374208804</v>
      </c>
      <c r="EI99" s="2">
        <f t="shared" si="94"/>
        <v>57.54676959092582</v>
      </c>
      <c r="EJ99" s="2">
        <f t="shared" si="94"/>
        <v>54.521841937354992</v>
      </c>
      <c r="EK99" s="2">
        <f t="shared" si="94"/>
        <v>49.440454633712818</v>
      </c>
      <c r="EL99" s="2">
        <f t="shared" si="94"/>
        <v>50.554453509270843</v>
      </c>
      <c r="EM99" s="2">
        <f t="shared" si="135"/>
        <v>52.802732870716348</v>
      </c>
      <c r="EN99" s="2">
        <f t="shared" si="135"/>
        <v>50.23603929596193</v>
      </c>
      <c r="EO99" s="2">
        <f t="shared" si="135"/>
        <v>45.189860102811849</v>
      </c>
      <c r="EQ99" s="2">
        <f t="shared" si="136"/>
        <v>53.680834604943065</v>
      </c>
      <c r="ER99" s="2">
        <f t="shared" si="136"/>
        <v>54.917682240469546</v>
      </c>
      <c r="ES99" s="2">
        <f t="shared" si="136"/>
        <v>56.506934561429773</v>
      </c>
      <c r="ET99" s="2">
        <f t="shared" si="136"/>
        <v>57.169698231443235</v>
      </c>
      <c r="EU99" s="2">
        <f t="shared" si="136"/>
        <v>58.855928173353504</v>
      </c>
      <c r="EV99" s="2">
        <f t="shared" si="136"/>
        <v>60.660668132593415</v>
      </c>
      <c r="EW99" s="2">
        <f t="shared" si="136"/>
        <v>59.352526987803358</v>
      </c>
      <c r="EX99" s="2">
        <f t="shared" si="136"/>
        <v>56.087293941283463</v>
      </c>
      <c r="EY99" s="2">
        <f t="shared" si="136"/>
        <v>57.148890872479555</v>
      </c>
      <c r="EZ99" s="2">
        <f t="shared" si="136"/>
        <v>52.76350492021232</v>
      </c>
      <c r="FA99" s="2">
        <f t="shared" si="136"/>
        <v>49.128978697455878</v>
      </c>
      <c r="FB99" s="2">
        <f t="shared" si="136"/>
        <v>51.746635734383872</v>
      </c>
      <c r="FC99" s="2">
        <f t="shared" si="136"/>
        <v>53.248120177634789</v>
      </c>
      <c r="FD99" s="2">
        <f t="shared" si="136"/>
        <v>52.045645219131188</v>
      </c>
      <c r="FE99" s="2">
        <f t="shared" si="136"/>
        <v>45.834754571126943</v>
      </c>
      <c r="FG99" s="2">
        <f t="shared" si="137"/>
        <v>0.95236159884681648</v>
      </c>
      <c r="FH99" s="2">
        <f t="shared" si="137"/>
        <v>0.95567599835068839</v>
      </c>
      <c r="FI99" s="2">
        <f t="shared" si="137"/>
        <v>0.95292090227635418</v>
      </c>
      <c r="FJ99" s="2">
        <f t="shared" si="137"/>
        <v>0.95268451371134377</v>
      </c>
      <c r="FK99" s="2">
        <f t="shared" si="137"/>
        <v>0.95665991488744628</v>
      </c>
      <c r="FL99" s="2">
        <f t="shared" si="137"/>
        <v>0.95210550535088923</v>
      </c>
      <c r="FM99" s="2">
        <f t="shared" si="137"/>
        <v>0.9586020666847983</v>
      </c>
      <c r="FN99" s="2">
        <f t="shared" si="137"/>
        <v>0.95617778339923809</v>
      </c>
      <c r="FO99" s="2">
        <f t="shared" si="137"/>
        <v>0.95101763261441452</v>
      </c>
      <c r="FP99" s="2">
        <f t="shared" si="137"/>
        <v>0.94969640870585037</v>
      </c>
      <c r="FQ99" s="2">
        <f t="shared" si="137"/>
        <v>0.94651358155835019</v>
      </c>
      <c r="FR99" s="2">
        <f t="shared" si="137"/>
        <v>0.95063964544884416</v>
      </c>
      <c r="FS99" s="2">
        <f t="shared" si="137"/>
        <v>0.93626689289843346</v>
      </c>
      <c r="FT99" s="2">
        <f t="shared" si="137"/>
        <v>0.93926955815041602</v>
      </c>
      <c r="FU99" s="2">
        <f t="shared" si="137"/>
        <v>0.92969431421491022</v>
      </c>
      <c r="FW99" s="2">
        <f t="shared" si="127"/>
        <v>1.1896715956623841E-4</v>
      </c>
      <c r="FX99" s="2">
        <f t="shared" si="127"/>
        <v>6.8278354600923995E-4</v>
      </c>
      <c r="FY99" s="2">
        <f t="shared" si="127"/>
        <v>5.9052901051203808E-4</v>
      </c>
      <c r="FZ99" s="2">
        <f t="shared" si="127"/>
        <v>5.9445208504152231E-4</v>
      </c>
      <c r="GA99" s="2">
        <f t="shared" si="127"/>
        <v>7.1181306916081276E-4</v>
      </c>
      <c r="GB99" s="2">
        <f t="shared" si="127"/>
        <v>8.3806830280700351E-4</v>
      </c>
      <c r="GC99" s="2">
        <f t="shared" si="127"/>
        <v>8.430411975883027E-4</v>
      </c>
      <c r="GD99" s="2">
        <f t="shared" si="127"/>
        <v>9.0878569665668141E-4</v>
      </c>
      <c r="GE99" s="2">
        <f t="shared" si="127"/>
        <v>8.8513915826027409E-4</v>
      </c>
      <c r="GF99" s="2">
        <f t="shared" si="127"/>
        <v>7.2244533445643222E-4</v>
      </c>
      <c r="GG99" s="2">
        <f t="shared" si="127"/>
        <v>6.4725020902881741E-4</v>
      </c>
      <c r="GH99" s="2">
        <f t="shared" si="127"/>
        <v>5.2711270780445452E-4</v>
      </c>
      <c r="GI99" s="2">
        <f t="shared" si="127"/>
        <v>3.9949136065649905E-4</v>
      </c>
      <c r="GJ99" s="2">
        <f t="shared" si="127"/>
        <v>2.8071282486554145E-4</v>
      </c>
      <c r="GK99" s="2">
        <f t="shared" si="127"/>
        <v>2.7359107712937955E-4</v>
      </c>
      <c r="GM99" s="86">
        <f t="shared" si="128"/>
        <v>1.7994931098643757E-3</v>
      </c>
      <c r="GN99" s="86">
        <f t="shared" si="128"/>
        <v>1.389852142544802E-5</v>
      </c>
      <c r="GO99" s="86">
        <f t="shared" si="128"/>
        <v>2.5380815359264058E-6</v>
      </c>
      <c r="GP99" s="86">
        <f t="shared" si="128"/>
        <v>8.1792488987692845E-7</v>
      </c>
      <c r="GQ99" s="86">
        <f t="shared" si="128"/>
        <v>3.741491560610982E-10</v>
      </c>
      <c r="GR99" s="86">
        <f t="shared" si="128"/>
        <v>3.8176392789495982E-9</v>
      </c>
      <c r="GS99" s="86">
        <f t="shared" si="128"/>
        <v>6.2516975330888928E-9</v>
      </c>
      <c r="GT99" s="86">
        <f t="shared" si="128"/>
        <v>4.6153117049746661E-11</v>
      </c>
      <c r="GU99" s="86">
        <f t="shared" si="128"/>
        <v>1.5872216807283086E-9</v>
      </c>
      <c r="GV99" s="86">
        <f t="shared" si="128"/>
        <v>5.7298647553164393E-9</v>
      </c>
      <c r="GW99" s="86">
        <f t="shared" si="128"/>
        <v>8.1269779664014212E-8</v>
      </c>
      <c r="GX99" s="86">
        <f t="shared" si="128"/>
        <v>6.0972872139867201E-7</v>
      </c>
      <c r="GY99" s="86">
        <f t="shared" si="128"/>
        <v>4.3587566700777696E-5</v>
      </c>
      <c r="GZ99" s="86">
        <f t="shared" si="128"/>
        <v>3.8329899101309517E-6</v>
      </c>
      <c r="HA99" s="86">
        <f t="shared" si="128"/>
        <v>1.0827136025140894E-5</v>
      </c>
      <c r="HC99" s="86">
        <f t="shared" si="73"/>
        <v>5.0968345471220228E-2</v>
      </c>
      <c r="HD99" s="86">
        <f t="shared" si="73"/>
        <v>7.2037527921161582E-2</v>
      </c>
      <c r="HE99" s="86">
        <f t="shared" si="73"/>
        <v>7.0455516547209343E-2</v>
      </c>
      <c r="HF99" s="86">
        <f t="shared" si="73"/>
        <v>7.8649620857060898E-2</v>
      </c>
      <c r="HG99" s="86">
        <f t="shared" si="87"/>
        <v>0.11423456601964843</v>
      </c>
      <c r="HH99" s="86">
        <f t="shared" si="87"/>
        <v>0.11712108249065446</v>
      </c>
      <c r="HI99" s="86">
        <f t="shared" si="87"/>
        <v>9.4040933816377556E-2</v>
      </c>
      <c r="HJ99" s="86">
        <f t="shared" si="87"/>
        <v>0.12263961271743153</v>
      </c>
      <c r="HK99" s="86">
        <f t="shared" si="87"/>
        <v>0.12287214166347052</v>
      </c>
      <c r="HL99" s="86">
        <f t="shared" si="87"/>
        <v>9.5514923463062132E-2</v>
      </c>
      <c r="HM99" s="86">
        <f t="shared" si="87"/>
        <v>9.480078428293752E-2</v>
      </c>
      <c r="HN99" s="86">
        <f t="shared" si="87"/>
        <v>9.0649664816055728E-2</v>
      </c>
      <c r="HO99" s="86">
        <f t="shared" si="87"/>
        <v>3.1776441043159701E-2</v>
      </c>
      <c r="HP99" s="86">
        <f t="shared" si="87"/>
        <v>2.5535567234476506E-2</v>
      </c>
      <c r="HQ99" s="86">
        <f t="shared" si="87"/>
        <v>1.2227237646722082E-2</v>
      </c>
      <c r="HS99" s="86">
        <f t="shared" si="129"/>
        <v>5.2566872122257034E-42</v>
      </c>
      <c r="HT99" s="86">
        <f t="shared" si="129"/>
        <v>1.3790013125413187E-28</v>
      </c>
      <c r="HU99" s="86">
        <f t="shared" si="129"/>
        <v>2.9989519485722428E-30</v>
      </c>
      <c r="HV99" s="86">
        <f t="shared" si="129"/>
        <v>1.9900013463671968E-28</v>
      </c>
      <c r="HW99" s="86">
        <f t="shared" si="129"/>
        <v>2.1545491702553323E-28</v>
      </c>
      <c r="HX99" s="86">
        <f t="shared" si="129"/>
        <v>1.0564985665811197E-29</v>
      </c>
      <c r="HY99" s="86">
        <f t="shared" si="129"/>
        <v>5.4089339065911235E-31</v>
      </c>
      <c r="HZ99" s="86">
        <f t="shared" si="129"/>
        <v>6.7032887229672411E-29</v>
      </c>
      <c r="IA99" s="86">
        <f t="shared" si="129"/>
        <v>1.6217287817262865E-29</v>
      </c>
      <c r="IB99" s="86">
        <f t="shared" si="129"/>
        <v>2.350268818483763E-31</v>
      </c>
      <c r="IC99" s="86">
        <f t="shared" si="129"/>
        <v>8.8063014044614438E-34</v>
      </c>
      <c r="ID99" s="86">
        <f t="shared" si="129"/>
        <v>1.5764002509609754E-30</v>
      </c>
      <c r="IE99" s="86">
        <f t="shared" si="129"/>
        <v>3.2286690379473042E-42</v>
      </c>
      <c r="IF99" s="86">
        <f t="shared" si="129"/>
        <v>2.4858414553220264E-29</v>
      </c>
      <c r="IG99" s="86">
        <f t="shared" si="129"/>
        <v>1.2510810837152655E-17</v>
      </c>
      <c r="II99" s="86">
        <f t="shared" si="130"/>
        <v>2.6888225104425062E-174</v>
      </c>
      <c r="IJ99" s="86">
        <f t="shared" si="130"/>
        <v>3.9145355820943224E-100</v>
      </c>
      <c r="IK99" s="86">
        <f t="shared" si="130"/>
        <v>1.8301878036739484E-108</v>
      </c>
      <c r="IL99" s="86">
        <f t="shared" si="130"/>
        <v>1.3433984255679131E-102</v>
      </c>
      <c r="IM99" s="86">
        <f t="shared" si="130"/>
        <v>2.4870073318033406E-104</v>
      </c>
      <c r="IN99" s="86">
        <f t="shared" si="130"/>
        <v>3.735448173021223E-109</v>
      </c>
      <c r="IO99" s="86">
        <f t="shared" si="130"/>
        <v>1.8096690578214518E-113</v>
      </c>
      <c r="IP99" s="86">
        <f t="shared" si="130"/>
        <v>1.6093166005064093E-104</v>
      </c>
      <c r="IQ99" s="86">
        <f t="shared" si="130"/>
        <v>6.8274294250058786E-108</v>
      </c>
      <c r="IR99" s="86">
        <f t="shared" si="130"/>
        <v>1.131479850057925E-115</v>
      </c>
      <c r="IS99" s="86">
        <f t="shared" si="130"/>
        <v>6.730297441263345E-124</v>
      </c>
      <c r="IT99" s="86">
        <f t="shared" si="130"/>
        <v>8.1664394078276025E-112</v>
      </c>
      <c r="IU99" s="86">
        <f t="shared" si="130"/>
        <v>3.7653465812507972E-150</v>
      </c>
      <c r="IV99" s="86">
        <f t="shared" si="130"/>
        <v>2.9705549541691428E-42</v>
      </c>
      <c r="IW99" s="86">
        <f t="shared" si="130"/>
        <v>8.3139747310157557E-69</v>
      </c>
      <c r="IY99" s="86">
        <f t="shared" si="131"/>
        <v>5.2767838581084602E-2</v>
      </c>
      <c r="IZ99" s="86">
        <f t="shared" si="131"/>
        <v>7.2051426442587024E-2</v>
      </c>
      <c r="JA99" s="86">
        <f t="shared" si="131"/>
        <v>7.045805462874527E-2</v>
      </c>
      <c r="JB99" s="86">
        <f t="shared" si="131"/>
        <v>7.8650438781950771E-2</v>
      </c>
      <c r="JC99" s="86">
        <f t="shared" si="131"/>
        <v>0.11423456639379759</v>
      </c>
      <c r="JD99" s="86">
        <f t="shared" si="131"/>
        <v>0.11712108630829374</v>
      </c>
      <c r="JE99" s="86">
        <f t="shared" si="131"/>
        <v>9.4040940068075091E-2</v>
      </c>
      <c r="JF99" s="86">
        <f t="shared" si="131"/>
        <v>0.12263961276358465</v>
      </c>
      <c r="JG99" s="86">
        <f t="shared" si="131"/>
        <v>0.12287214325069221</v>
      </c>
      <c r="JH99" s="86">
        <f t="shared" si="131"/>
        <v>9.5514929192926881E-2</v>
      </c>
      <c r="JI99" s="86">
        <f t="shared" si="131"/>
        <v>9.480086555271719E-2</v>
      </c>
      <c r="JJ99" s="86">
        <f t="shared" si="131"/>
        <v>9.0650274544777129E-2</v>
      </c>
      <c r="JK99" s="86">
        <f t="shared" si="131"/>
        <v>3.1820028609860475E-2</v>
      </c>
      <c r="JL99" s="86">
        <f t="shared" si="131"/>
        <v>2.5539400224386638E-2</v>
      </c>
      <c r="JM99" s="86">
        <f t="shared" si="131"/>
        <v>1.2238064782747235E-2</v>
      </c>
    </row>
    <row r="100" spans="2:273" x14ac:dyDescent="0.25">
      <c r="B100" s="2">
        <v>73</v>
      </c>
      <c r="C100" s="37">
        <v>84.667000000000002</v>
      </c>
      <c r="D100" s="37">
        <v>91.65</v>
      </c>
      <c r="E100" s="37">
        <v>93.540999999999997</v>
      </c>
      <c r="F100" s="37">
        <v>96.27</v>
      </c>
      <c r="G100" s="37">
        <v>109.31699999999999</v>
      </c>
      <c r="H100" s="37">
        <v>114.581</v>
      </c>
      <c r="I100" s="37">
        <v>116.629</v>
      </c>
      <c r="J100" s="37">
        <v>109.355</v>
      </c>
      <c r="K100" s="37">
        <v>112.67700000000001</v>
      </c>
      <c r="L100" s="37">
        <v>99.355000000000004</v>
      </c>
      <c r="M100" s="37">
        <v>95.661000000000001</v>
      </c>
      <c r="N100" s="37">
        <v>89.483999999999995</v>
      </c>
      <c r="O100" s="37">
        <v>70.274000000000001</v>
      </c>
      <c r="P100" s="37">
        <v>61.918999999999997</v>
      </c>
      <c r="Q100" s="37">
        <v>51.258000000000003</v>
      </c>
      <c r="S100" s="4">
        <f t="shared" si="132"/>
        <v>85.692790742960028</v>
      </c>
      <c r="T100" s="4">
        <f t="shared" si="132"/>
        <v>92.448018467530673</v>
      </c>
      <c r="U100" s="4">
        <f t="shared" si="132"/>
        <v>95.27884869573144</v>
      </c>
      <c r="V100" s="4">
        <f t="shared" si="132"/>
        <v>96.226155149768587</v>
      </c>
      <c r="W100" s="4">
        <f t="shared" si="132"/>
        <v>108.72253984028495</v>
      </c>
      <c r="X100" s="4">
        <f t="shared" si="132"/>
        <v>113.1026743464223</v>
      </c>
      <c r="Y100" s="4">
        <f t="shared" si="132"/>
        <v>109.73425536575992</v>
      </c>
      <c r="Z100" s="4">
        <f t="shared" si="132"/>
        <v>107.12837083742568</v>
      </c>
      <c r="AA100" s="4">
        <f t="shared" si="132"/>
        <v>109.20635973241832</v>
      </c>
      <c r="AB100" s="4">
        <f t="shared" si="132"/>
        <v>97.777442685115687</v>
      </c>
      <c r="AC100" s="4">
        <f t="shared" si="132"/>
        <v>93.833067096534293</v>
      </c>
      <c r="AD100" s="4">
        <f t="shared" si="132"/>
        <v>91.357564391540421</v>
      </c>
      <c r="AE100" s="4">
        <f t="shared" si="132"/>
        <v>71.235218551905291</v>
      </c>
      <c r="AF100" s="4">
        <f t="shared" si="132"/>
        <v>65.304279261991425</v>
      </c>
      <c r="AG100" s="4">
        <f t="shared" si="132"/>
        <v>51.703392023175212</v>
      </c>
      <c r="AI100" s="4">
        <f t="shared" si="133"/>
        <v>-1.0257907429600266</v>
      </c>
      <c r="AJ100" s="4">
        <f t="shared" si="133"/>
        <v>-0.79801846753066741</v>
      </c>
      <c r="AK100" s="4">
        <f t="shared" si="133"/>
        <v>-1.7378486957314436</v>
      </c>
      <c r="AL100" s="4">
        <f t="shared" si="133"/>
        <v>4.3844850231408827E-2</v>
      </c>
      <c r="AM100" s="4">
        <f t="shared" si="133"/>
        <v>0.59446015971504096</v>
      </c>
      <c r="AN100" s="4">
        <f t="shared" si="133"/>
        <v>1.4783256535776985</v>
      </c>
      <c r="AO100" s="4">
        <f t="shared" si="133"/>
        <v>6.8947446342400838</v>
      </c>
      <c r="AP100" s="4">
        <f t="shared" si="133"/>
        <v>2.2266291625743264</v>
      </c>
      <c r="AQ100" s="4">
        <f t="shared" si="133"/>
        <v>3.4706402675816861</v>
      </c>
      <c r="AR100" s="4">
        <f t="shared" si="133"/>
        <v>1.5775573148843165</v>
      </c>
      <c r="AS100" s="4">
        <f t="shared" si="133"/>
        <v>1.8279329034657081</v>
      </c>
      <c r="AT100" s="4">
        <f t="shared" si="133"/>
        <v>-1.8735643915404268</v>
      </c>
      <c r="AU100" s="4">
        <f t="shared" si="133"/>
        <v>-0.96121855190529004</v>
      </c>
      <c r="AV100" s="4">
        <f t="shared" si="133"/>
        <v>-3.3852792619914283</v>
      </c>
      <c r="AW100" s="4">
        <f t="shared" si="133"/>
        <v>-0.44539202317520932</v>
      </c>
      <c r="AY100" s="2">
        <f t="shared" si="125"/>
        <v>55.965082912692374</v>
      </c>
      <c r="AZ100" s="2">
        <f t="shared" si="125"/>
        <v>56.89523828364581</v>
      </c>
      <c r="BA100" s="2">
        <f t="shared" si="125"/>
        <v>58.723171044009938</v>
      </c>
      <c r="BB100" s="2">
        <f t="shared" si="125"/>
        <v>58.51451248640214</v>
      </c>
      <c r="BC100" s="2">
        <f t="shared" si="125"/>
        <v>60.570186940587391</v>
      </c>
      <c r="BD100" s="2">
        <f t="shared" si="125"/>
        <v>61.888695732880258</v>
      </c>
      <c r="BE100" s="2">
        <f t="shared" si="125"/>
        <v>60.877837821222634</v>
      </c>
      <c r="BF100" s="2">
        <f t="shared" si="125"/>
        <v>57.50577303883091</v>
      </c>
      <c r="BG100" s="2">
        <f t="shared" si="125"/>
        <v>58.209025562244712</v>
      </c>
      <c r="BH100" s="2">
        <f t="shared" si="125"/>
        <v>55.27061685339082</v>
      </c>
      <c r="BI100" s="2">
        <f t="shared" si="125"/>
        <v>50.319359391576825</v>
      </c>
      <c r="BJ100" s="2">
        <f t="shared" si="125"/>
        <v>51.431113678873672</v>
      </c>
      <c r="BK100" s="2">
        <f t="shared" si="125"/>
        <v>53.739197604457296</v>
      </c>
      <c r="BL100" s="2">
        <f t="shared" si="125"/>
        <v>50.582689617598568</v>
      </c>
      <c r="BM100" s="2">
        <f t="shared" si="125"/>
        <v>45.362170624092997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68.282052361673422</v>
      </c>
      <c r="DL100" s="2">
        <f t="shared" si="134"/>
        <v>72.203576430681693</v>
      </c>
      <c r="DM100" s="2">
        <f t="shared" si="134"/>
        <v>74.25247530364372</v>
      </c>
      <c r="DN100" s="2">
        <f t="shared" si="134"/>
        <v>77.345430904183544</v>
      </c>
      <c r="DO100" s="2">
        <f t="shared" si="134"/>
        <v>82.613141262720205</v>
      </c>
      <c r="DP100" s="2">
        <f t="shared" si="134"/>
        <v>82.6516809716599</v>
      </c>
      <c r="DQ100" s="2">
        <f t="shared" si="134"/>
        <v>79.700705438231751</v>
      </c>
      <c r="DR100" s="2">
        <f t="shared" si="134"/>
        <v>78.665668672721338</v>
      </c>
      <c r="DS100" s="2">
        <f t="shared" si="134"/>
        <v>76.39640281425892</v>
      </c>
      <c r="DT100" s="2">
        <f t="shared" si="134"/>
        <v>74.372459849906193</v>
      </c>
      <c r="DU100" s="2">
        <f t="shared" si="134"/>
        <v>68.156214821763612</v>
      </c>
      <c r="DV100" s="2">
        <f t="shared" si="134"/>
        <v>71.061594934333954</v>
      </c>
      <c r="DW100" s="2">
        <f t="shared" si="134"/>
        <v>70.756965751176267</v>
      </c>
      <c r="DX100" s="2">
        <f t="shared" si="134"/>
        <v>57.9048610715979</v>
      </c>
      <c r="DY100" s="2">
        <f t="shared" si="134"/>
        <v>49.233615406162464</v>
      </c>
      <c r="EA100" s="2">
        <f t="shared" si="94"/>
        <v>55.403436681278336</v>
      </c>
      <c r="EB100" s="2">
        <f t="shared" si="94"/>
        <v>56.248866781224571</v>
      </c>
      <c r="EC100" s="2">
        <f t="shared" si="94"/>
        <v>58.024576232178774</v>
      </c>
      <c r="ED100" s="2">
        <f t="shared" si="94"/>
        <v>57.661986863017141</v>
      </c>
      <c r="EE100" s="2">
        <f t="shared" si="94"/>
        <v>59.660201697844272</v>
      </c>
      <c r="EF100" s="2">
        <f t="shared" si="94"/>
        <v>60.936548755866937</v>
      </c>
      <c r="EG100" s="2">
        <f t="shared" si="94"/>
        <v>60.137371820072914</v>
      </c>
      <c r="EH100" s="2">
        <f t="shared" si="94"/>
        <v>56.622032931773781</v>
      </c>
      <c r="EI100" s="2">
        <f t="shared" si="94"/>
        <v>57.355097163744709</v>
      </c>
      <c r="EJ100" s="2">
        <f t="shared" si="94"/>
        <v>54.34927510772291</v>
      </c>
      <c r="EK100" s="2">
        <f t="shared" si="94"/>
        <v>49.400331930773341</v>
      </c>
      <c r="EL100" s="2">
        <f t="shared" si="94"/>
        <v>50.50081790467523</v>
      </c>
      <c r="EM100" s="2">
        <f t="shared" si="135"/>
        <v>52.682499156613645</v>
      </c>
      <c r="EN100" s="2">
        <f t="shared" si="135"/>
        <v>50.150346295907497</v>
      </c>
      <c r="EO100" s="2">
        <f t="shared" si="135"/>
        <v>45.09496396024187</v>
      </c>
      <c r="EQ100" s="2">
        <f t="shared" si="136"/>
        <v>53.541614678306807</v>
      </c>
      <c r="ER100" s="2">
        <f t="shared" si="136"/>
        <v>54.770943321381381</v>
      </c>
      <c r="ES100" s="2">
        <f t="shared" si="136"/>
        <v>56.364074804053701</v>
      </c>
      <c r="ET100" s="2">
        <f t="shared" si="136"/>
        <v>57.032941704735315</v>
      </c>
      <c r="EU100" s="2">
        <f t="shared" si="136"/>
        <v>58.711934823445105</v>
      </c>
      <c r="EV100" s="2">
        <f t="shared" si="136"/>
        <v>60.511391244174462</v>
      </c>
      <c r="EW100" s="2">
        <f t="shared" si="136"/>
        <v>59.212248582054372</v>
      </c>
      <c r="EX100" s="2">
        <f t="shared" si="136"/>
        <v>55.946133475761016</v>
      </c>
      <c r="EY100" s="2">
        <f t="shared" si="136"/>
        <v>56.968314279301225</v>
      </c>
      <c r="EZ100" s="2">
        <f t="shared" si="136"/>
        <v>52.639455908373492</v>
      </c>
      <c r="FA100" s="2">
        <f t="shared" si="136"/>
        <v>49.098363742690047</v>
      </c>
      <c r="FB100" s="2">
        <f t="shared" si="136"/>
        <v>51.660247674303029</v>
      </c>
      <c r="FC100" s="2">
        <f t="shared" si="136"/>
        <v>53.11678423774265</v>
      </c>
      <c r="FD100" s="2">
        <f t="shared" si="136"/>
        <v>51.898288361645243</v>
      </c>
      <c r="FE100" s="2">
        <f t="shared" si="136"/>
        <v>45.716279572402129</v>
      </c>
      <c r="FG100" s="2">
        <f t="shared" si="137"/>
        <v>0.95637038112253014</v>
      </c>
      <c r="FH100" s="2">
        <f t="shared" si="137"/>
        <v>0.95941775802196594</v>
      </c>
      <c r="FI100" s="2">
        <f t="shared" si="137"/>
        <v>0.95688474978808369</v>
      </c>
      <c r="FJ100" s="2">
        <f t="shared" si="137"/>
        <v>0.95666735902108713</v>
      </c>
      <c r="FK100" s="2">
        <f t="shared" si="137"/>
        <v>0.96032206246187013</v>
      </c>
      <c r="FL100" s="2">
        <f t="shared" si="137"/>
        <v>0.95613484535847881</v>
      </c>
      <c r="FM100" s="2">
        <f t="shared" si="137"/>
        <v>0.96210660677479654</v>
      </c>
      <c r="FN100" s="2">
        <f t="shared" si="137"/>
        <v>0.95987896154348151</v>
      </c>
      <c r="FO100" s="2">
        <f t="shared" si="137"/>
        <v>0.95513418203786349</v>
      </c>
      <c r="FP100" s="2">
        <f t="shared" si="137"/>
        <v>0.9539186154034166</v>
      </c>
      <c r="FQ100" s="2">
        <f t="shared" si="137"/>
        <v>0.95098915053470157</v>
      </c>
      <c r="FR100" s="2">
        <f t="shared" si="137"/>
        <v>0.95478645120739647</v>
      </c>
      <c r="FS100" s="2">
        <f t="shared" si="137"/>
        <v>0.94154692100013737</v>
      </c>
      <c r="FT100" s="2">
        <f t="shared" si="137"/>
        <v>0.94431562256774404</v>
      </c>
      <c r="FU100" s="2">
        <f t="shared" si="137"/>
        <v>0.93548133108806908</v>
      </c>
      <c r="FW100" s="2">
        <f t="shared" si="127"/>
        <v>1.3044339932644252E-4</v>
      </c>
      <c r="FX100" s="2">
        <f t="shared" si="127"/>
        <v>7.4860795728984059E-4</v>
      </c>
      <c r="FY100" s="2">
        <f t="shared" si="127"/>
        <v>6.4746529606367895E-4</v>
      </c>
      <c r="FZ100" s="2">
        <f t="shared" si="127"/>
        <v>6.5176637001346509E-4</v>
      </c>
      <c r="GA100" s="2">
        <f t="shared" si="127"/>
        <v>7.8043391420187238E-4</v>
      </c>
      <c r="GB100" s="2">
        <f t="shared" si="127"/>
        <v>9.1884932705197969E-4</v>
      </c>
      <c r="GC100" s="2">
        <f t="shared" si="127"/>
        <v>9.2430111348804609E-4</v>
      </c>
      <c r="GD100" s="2">
        <f t="shared" si="127"/>
        <v>9.9637634106133736E-4</v>
      </c>
      <c r="GE100" s="2">
        <f t="shared" si="127"/>
        <v>9.7045291417713396E-4</v>
      </c>
      <c r="GF100" s="2">
        <f t="shared" si="127"/>
        <v>7.9209034826319168E-4</v>
      </c>
      <c r="GG100" s="2">
        <f t="shared" si="127"/>
        <v>7.0965142708787738E-4</v>
      </c>
      <c r="GH100" s="2">
        <f t="shared" si="127"/>
        <v>5.7793820003791056E-4</v>
      </c>
      <c r="GI100" s="2">
        <f t="shared" si="127"/>
        <v>4.3801668437820938E-4</v>
      </c>
      <c r="GJ100" s="2">
        <f t="shared" si="127"/>
        <v>3.0778715614577736E-4</v>
      </c>
      <c r="GK100" s="2">
        <f t="shared" si="127"/>
        <v>2.9997873262097697E-4</v>
      </c>
      <c r="GM100" s="86">
        <f t="shared" si="128"/>
        <v>7.1841419283793075E-4</v>
      </c>
      <c r="GN100" s="86">
        <f t="shared" si="128"/>
        <v>2.4576601525343919E-6</v>
      </c>
      <c r="GO100" s="86">
        <f t="shared" si="128"/>
        <v>3.3446858186369985E-7</v>
      </c>
      <c r="GP100" s="86">
        <f t="shared" si="128"/>
        <v>8.6418583219262443E-8</v>
      </c>
      <c r="GQ100" s="86">
        <f t="shared" si="128"/>
        <v>1.5309730176909983E-11</v>
      </c>
      <c r="GR100" s="86">
        <f t="shared" si="128"/>
        <v>2.3012999246698146E-10</v>
      </c>
      <c r="GS100" s="86">
        <f t="shared" si="128"/>
        <v>3.858192113257063E-10</v>
      </c>
      <c r="GT100" s="86">
        <f t="shared" si="128"/>
        <v>1.3872210398901527E-12</v>
      </c>
      <c r="GU100" s="86">
        <f t="shared" si="128"/>
        <v>8.2349819265376405E-11</v>
      </c>
      <c r="GV100" s="86">
        <f t="shared" si="128"/>
        <v>2.9522910113685061E-10</v>
      </c>
      <c r="GW100" s="86">
        <f t="shared" si="128"/>
        <v>7.3937554664434412E-9</v>
      </c>
      <c r="GX100" s="86">
        <f t="shared" si="128"/>
        <v>7.2579467308652113E-8</v>
      </c>
      <c r="GY100" s="86">
        <f t="shared" si="128"/>
        <v>9.1129430223091738E-6</v>
      </c>
      <c r="GZ100" s="86">
        <f t="shared" si="128"/>
        <v>6.2334038435554905E-7</v>
      </c>
      <c r="HA100" s="86">
        <f t="shared" si="128"/>
        <v>1.8725379644845004E-6</v>
      </c>
      <c r="HC100" s="86">
        <f t="shared" si="73"/>
        <v>7.0933400791260884E-2</v>
      </c>
      <c r="HD100" s="86">
        <f t="shared" si="73"/>
        <v>9.6505198950670099E-2</v>
      </c>
      <c r="HE100" s="86">
        <f t="shared" si="73"/>
        <v>9.507258433713206E-2</v>
      </c>
      <c r="HF100" s="86">
        <f t="shared" si="73"/>
        <v>0.10467241217300091</v>
      </c>
      <c r="HG100" s="86">
        <f t="shared" si="87"/>
        <v>0.15017824384335754</v>
      </c>
      <c r="HH100" s="86">
        <f t="shared" si="87"/>
        <v>0.15565364826903316</v>
      </c>
      <c r="HI100" s="86">
        <f t="shared" ref="HI100:HQ128" si="138" xml:space="preserve"> _xlfn.NORM.DIST($B100, I$8, ABS(I$12), TRUE) * _xlfn.NORM.DIST(($B100 - I$8)*I$16, 0, ABS(I$12), TRUE) * 2</f>
        <v>0.12744157160055322</v>
      </c>
      <c r="HJ100" s="86">
        <f t="shared" si="138"/>
        <v>0.16205099653274721</v>
      </c>
      <c r="HK100" s="86">
        <f t="shared" si="138"/>
        <v>0.16288626898203415</v>
      </c>
      <c r="HL100" s="86">
        <f t="shared" si="138"/>
        <v>0.12887017905119957</v>
      </c>
      <c r="HM100" s="86">
        <f t="shared" si="138"/>
        <v>0.12871163530628993</v>
      </c>
      <c r="HN100" s="86">
        <f t="shared" si="138"/>
        <v>0.12061621972397248</v>
      </c>
      <c r="HO100" s="86">
        <f t="shared" si="138"/>
        <v>4.6524575168092962E-2</v>
      </c>
      <c r="HP100" s="86">
        <f t="shared" si="138"/>
        <v>3.9680632013311311E-2</v>
      </c>
      <c r="HQ100" s="86">
        <f t="shared" si="138"/>
        <v>2.002577606546577E-2</v>
      </c>
      <c r="HS100" s="86">
        <f t="shared" si="129"/>
        <v>1.2839622237420638E-40</v>
      </c>
      <c r="HT100" s="86">
        <f t="shared" si="129"/>
        <v>1.5910506949352882E-27</v>
      </c>
      <c r="HU100" s="86">
        <f t="shared" si="129"/>
        <v>3.9280940337846474E-29</v>
      </c>
      <c r="HV100" s="86">
        <f t="shared" si="129"/>
        <v>2.2444384824319491E-27</v>
      </c>
      <c r="HW100" s="86">
        <f t="shared" si="129"/>
        <v>2.630103593874436E-27</v>
      </c>
      <c r="HX100" s="86">
        <f t="shared" si="129"/>
        <v>1.542652326088592E-28</v>
      </c>
      <c r="HY100" s="86">
        <f t="shared" si="129"/>
        <v>8.8793309790917753E-30</v>
      </c>
      <c r="HZ100" s="86">
        <f t="shared" si="129"/>
        <v>9.1628879595105089E-28</v>
      </c>
      <c r="IA100" s="86">
        <f t="shared" si="129"/>
        <v>2.3584621893887815E-28</v>
      </c>
      <c r="IB100" s="86">
        <f t="shared" si="129"/>
        <v>3.7986558777763435E-30</v>
      </c>
      <c r="IC100" s="86">
        <f t="shared" si="129"/>
        <v>1.6845313240401055E-32</v>
      </c>
      <c r="ID100" s="86">
        <f t="shared" si="129"/>
        <v>2.0923952931973075E-29</v>
      </c>
      <c r="IE100" s="86">
        <f t="shared" si="129"/>
        <v>9.9578962606068945E-41</v>
      </c>
      <c r="IF100" s="86">
        <f t="shared" si="129"/>
        <v>2.5230786154464674E-28</v>
      </c>
      <c r="IG100" s="86">
        <f t="shared" si="129"/>
        <v>4.4549056361418216E-17</v>
      </c>
      <c r="II100" s="86">
        <f t="shared" si="130"/>
        <v>8.3704123035555701E-171</v>
      </c>
      <c r="IJ100" s="86">
        <f t="shared" si="130"/>
        <v>1.145037353280661E-97</v>
      </c>
      <c r="IK100" s="86">
        <f t="shared" si="130"/>
        <v>7.6816355692697548E-106</v>
      </c>
      <c r="IL100" s="86">
        <f t="shared" si="130"/>
        <v>4.0664265389865419E-100</v>
      </c>
      <c r="IM100" s="86">
        <f t="shared" si="130"/>
        <v>9.5869605075375479E-102</v>
      </c>
      <c r="IN100" s="86">
        <f t="shared" si="130"/>
        <v>2.197721037124795E-106</v>
      </c>
      <c r="IO100" s="86">
        <f t="shared" si="130"/>
        <v>1.3831788960895453E-110</v>
      </c>
      <c r="IP100" s="86">
        <f t="shared" si="130"/>
        <v>7.7138286531810941E-102</v>
      </c>
      <c r="IQ100" s="86">
        <f t="shared" si="130"/>
        <v>3.9129850942625747E-105</v>
      </c>
      <c r="IR100" s="86">
        <f t="shared" si="130"/>
        <v>8.5388164817920795E-113</v>
      </c>
      <c r="IS100" s="86">
        <f t="shared" si="130"/>
        <v>7.3731083733973472E-121</v>
      </c>
      <c r="IT100" s="86">
        <f t="shared" si="130"/>
        <v>3.7743404507233299E-109</v>
      </c>
      <c r="IU100" s="86">
        <f t="shared" si="130"/>
        <v>1.1024788834615877E-146</v>
      </c>
      <c r="IV100" s="86">
        <f t="shared" si="130"/>
        <v>2.3998367887670387E-41</v>
      </c>
      <c r="IW100" s="86">
        <f t="shared" si="130"/>
        <v>2.5989894747493026E-67</v>
      </c>
      <c r="IY100" s="86">
        <f t="shared" si="131"/>
        <v>7.1651814984098811E-2</v>
      </c>
      <c r="IZ100" s="86">
        <f t="shared" si="131"/>
        <v>9.650765661082264E-2</v>
      </c>
      <c r="JA100" s="86">
        <f t="shared" si="131"/>
        <v>9.5072918805713919E-2</v>
      </c>
      <c r="JB100" s="86">
        <f t="shared" si="131"/>
        <v>0.10467249859158413</v>
      </c>
      <c r="JC100" s="86">
        <f t="shared" si="131"/>
        <v>0.15017824385866727</v>
      </c>
      <c r="JD100" s="86">
        <f t="shared" si="131"/>
        <v>0.15565364849916316</v>
      </c>
      <c r="JE100" s="86">
        <f t="shared" si="131"/>
        <v>0.12744157198637243</v>
      </c>
      <c r="JF100" s="86">
        <f t="shared" si="131"/>
        <v>0.16205099653413443</v>
      </c>
      <c r="JG100" s="86">
        <f t="shared" si="131"/>
        <v>0.16288626906438397</v>
      </c>
      <c r="JH100" s="86">
        <f t="shared" si="131"/>
        <v>0.12887017934642866</v>
      </c>
      <c r="JI100" s="86">
        <f t="shared" si="131"/>
        <v>0.1287116427000454</v>
      </c>
      <c r="JJ100" s="86">
        <f t="shared" si="131"/>
        <v>0.12061629230343979</v>
      </c>
      <c r="JK100" s="86">
        <f t="shared" si="131"/>
        <v>4.6533688111115273E-2</v>
      </c>
      <c r="JL100" s="86">
        <f t="shared" si="131"/>
        <v>3.9681255353695669E-2</v>
      </c>
      <c r="JM100" s="86">
        <f t="shared" si="131"/>
        <v>2.0027648603430301E-2</v>
      </c>
    </row>
    <row r="101" spans="2:273" x14ac:dyDescent="0.25">
      <c r="B101" s="2">
        <v>74</v>
      </c>
      <c r="C101" s="37">
        <v>94.182000000000002</v>
      </c>
      <c r="D101" s="37">
        <v>103</v>
      </c>
      <c r="E101" s="37">
        <v>104.65600000000001</v>
      </c>
      <c r="F101" s="37">
        <v>107.81</v>
      </c>
      <c r="G101" s="37">
        <v>121.36499999999999</v>
      </c>
      <c r="H101" s="37">
        <v>128.96799999999999</v>
      </c>
      <c r="I101" s="37">
        <v>128.79</v>
      </c>
      <c r="J101" s="37">
        <v>119.306</v>
      </c>
      <c r="K101" s="37">
        <v>123.048</v>
      </c>
      <c r="L101" s="37">
        <v>110.661</v>
      </c>
      <c r="M101" s="37">
        <v>107.742</v>
      </c>
      <c r="N101" s="37">
        <v>101.613</v>
      </c>
      <c r="O101" s="37">
        <v>77.113</v>
      </c>
      <c r="P101" s="37">
        <v>71.194000000000003</v>
      </c>
      <c r="Q101" s="37">
        <v>51.597000000000001</v>
      </c>
      <c r="S101" s="4">
        <f t="shared" si="132"/>
        <v>93.958392910448424</v>
      </c>
      <c r="T101" s="4">
        <f t="shared" si="132"/>
        <v>100.88252885658871</v>
      </c>
      <c r="U101" s="4">
        <f t="shared" si="132"/>
        <v>104.20110089672431</v>
      </c>
      <c r="V101" s="4">
        <f t="shared" si="132"/>
        <v>104.89095839946535</v>
      </c>
      <c r="W101" s="4">
        <f t="shared" si="132"/>
        <v>118.70241568360865</v>
      </c>
      <c r="X101" s="4">
        <f t="shared" si="132"/>
        <v>124.09660426557676</v>
      </c>
      <c r="Y101" s="4">
        <f t="shared" si="132"/>
        <v>121.39561286861789</v>
      </c>
      <c r="Z101" s="4">
        <f t="shared" si="132"/>
        <v>117.46671107001112</v>
      </c>
      <c r="AA101" s="4">
        <f t="shared" si="132"/>
        <v>119.92699309305385</v>
      </c>
      <c r="AB101" s="4">
        <f t="shared" si="132"/>
        <v>107.70591985361216</v>
      </c>
      <c r="AC101" s="4">
        <f t="shared" si="132"/>
        <v>104.35302649246074</v>
      </c>
      <c r="AD101" s="4">
        <f t="shared" si="132"/>
        <v>100.4282134605937</v>
      </c>
      <c r="AE101" s="4">
        <f t="shared" si="132"/>
        <v>77.156204496877081</v>
      </c>
      <c r="AF101" s="4">
        <f t="shared" si="132"/>
        <v>71.296035202994531</v>
      </c>
      <c r="AG101" s="4">
        <f t="shared" si="132"/>
        <v>54.728197212438879</v>
      </c>
      <c r="AI101" s="4">
        <f t="shared" si="133"/>
        <v>0.22360708955157804</v>
      </c>
      <c r="AJ101" s="4">
        <f t="shared" si="133"/>
        <v>2.1174711434112936</v>
      </c>
      <c r="AK101" s="4">
        <f t="shared" si="133"/>
        <v>0.45489910327569305</v>
      </c>
      <c r="AL101" s="4">
        <f t="shared" si="133"/>
        <v>2.9190416005346549</v>
      </c>
      <c r="AM101" s="4">
        <f t="shared" si="133"/>
        <v>2.6625843163913459</v>
      </c>
      <c r="AN101" s="4">
        <f t="shared" si="133"/>
        <v>4.8713957344232313</v>
      </c>
      <c r="AO101" s="4">
        <f t="shared" si="133"/>
        <v>7.3943871313821035</v>
      </c>
      <c r="AP101" s="4">
        <f t="shared" si="133"/>
        <v>1.8392889299888822</v>
      </c>
      <c r="AQ101" s="4">
        <f t="shared" si="133"/>
        <v>3.1210069069461497</v>
      </c>
      <c r="AR101" s="4">
        <f t="shared" si="133"/>
        <v>2.9550801463878429</v>
      </c>
      <c r="AS101" s="4">
        <f t="shared" si="133"/>
        <v>3.3889735075392622</v>
      </c>
      <c r="AT101" s="4">
        <f t="shared" si="133"/>
        <v>1.1847865394063035</v>
      </c>
      <c r="AU101" s="4">
        <f t="shared" si="133"/>
        <v>-4.3204496877081056E-2</v>
      </c>
      <c r="AV101" s="4">
        <f t="shared" si="133"/>
        <v>-0.10203520299452862</v>
      </c>
      <c r="AW101" s="4">
        <f t="shared" si="133"/>
        <v>-3.1311972124388774</v>
      </c>
      <c r="AY101" s="2">
        <f t="shared" si="125"/>
        <v>55.752398802850493</v>
      </c>
      <c r="AZ101" s="2">
        <f t="shared" si="125"/>
        <v>56.666364436828388</v>
      </c>
      <c r="BA101" s="2">
        <f t="shared" si="125"/>
        <v>58.490161596876781</v>
      </c>
      <c r="BB101" s="2">
        <f t="shared" si="125"/>
        <v>58.302999735073065</v>
      </c>
      <c r="BC101" s="2">
        <f t="shared" si="125"/>
        <v>60.337320186996379</v>
      </c>
      <c r="BD101" s="2">
        <f t="shared" si="125"/>
        <v>61.663819849253215</v>
      </c>
      <c r="BE101" s="2">
        <f t="shared" si="125"/>
        <v>60.6601887501619</v>
      </c>
      <c r="BF101" s="2">
        <f t="shared" si="125"/>
        <v>57.282952845121038</v>
      </c>
      <c r="BG101" s="2">
        <f t="shared" si="125"/>
        <v>57.96078739615308</v>
      </c>
      <c r="BH101" s="2">
        <f t="shared" si="125"/>
        <v>55.036117976817124</v>
      </c>
      <c r="BI101" s="2">
        <f t="shared" si="125"/>
        <v>50.210966558534437</v>
      </c>
      <c r="BJ101" s="2">
        <f t="shared" si="125"/>
        <v>51.309254746321052</v>
      </c>
      <c r="BK101" s="2">
        <f t="shared" si="125"/>
        <v>53.551499610357283</v>
      </c>
      <c r="BL101" s="2">
        <f t="shared" si="125"/>
        <v>50.471369865190155</v>
      </c>
      <c r="BM101" s="2">
        <f t="shared" si="125"/>
        <v>45.252038631995376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68.439151147098528</v>
      </c>
      <c r="DL101" s="2">
        <f t="shared" si="134"/>
        <v>72.385817813765172</v>
      </c>
      <c r="DM101" s="2">
        <f t="shared" si="134"/>
        <v>74.450773279352219</v>
      </c>
      <c r="DN101" s="2">
        <f t="shared" si="134"/>
        <v>77.567281713900144</v>
      </c>
      <c r="DO101" s="2">
        <f t="shared" si="134"/>
        <v>82.899704453441302</v>
      </c>
      <c r="DP101" s="2">
        <f t="shared" si="134"/>
        <v>82.946374493927109</v>
      </c>
      <c r="DQ101" s="2">
        <f t="shared" si="134"/>
        <v>79.914113360323881</v>
      </c>
      <c r="DR101" s="2">
        <f t="shared" si="134"/>
        <v>78.887412955465621</v>
      </c>
      <c r="DS101" s="2">
        <f t="shared" si="134"/>
        <v>76.583016885553477</v>
      </c>
      <c r="DT101" s="2">
        <f t="shared" si="134"/>
        <v>74.577109099437152</v>
      </c>
      <c r="DU101" s="2">
        <f t="shared" si="134"/>
        <v>68.316471294559108</v>
      </c>
      <c r="DV101" s="2">
        <f t="shared" si="134"/>
        <v>71.252969606003759</v>
      </c>
      <c r="DW101" s="2">
        <f t="shared" si="134"/>
        <v>71.019347302768338</v>
      </c>
      <c r="DX101" s="2">
        <f t="shared" si="134"/>
        <v>58.022898293029854</v>
      </c>
      <c r="DY101" s="2">
        <f t="shared" si="134"/>
        <v>49.254615126050425</v>
      </c>
      <c r="EA101" s="2">
        <f t="shared" si="94"/>
        <v>55.224826091507488</v>
      </c>
      <c r="EB101" s="2">
        <f t="shared" si="94"/>
        <v>56.061180247806824</v>
      </c>
      <c r="EC101" s="2">
        <f t="shared" si="94"/>
        <v>57.835480038594419</v>
      </c>
      <c r="ED101" s="2">
        <f t="shared" si="94"/>
        <v>57.507649069752759</v>
      </c>
      <c r="EE101" s="2">
        <f t="shared" si="94"/>
        <v>59.487944750684314</v>
      </c>
      <c r="EF101" s="2">
        <f t="shared" si="94"/>
        <v>60.773771690364448</v>
      </c>
      <c r="EG101" s="2">
        <f t="shared" si="94"/>
        <v>59.969523693200266</v>
      </c>
      <c r="EH101" s="2">
        <f t="shared" si="94"/>
        <v>56.460128489338757</v>
      </c>
      <c r="EI101" s="2">
        <f t="shared" si="94"/>
        <v>57.163424736563591</v>
      </c>
      <c r="EJ101" s="2">
        <f t="shared" si="94"/>
        <v>54.176708278090828</v>
      </c>
      <c r="EK101" s="2">
        <f t="shared" si="94"/>
        <v>49.360209227833856</v>
      </c>
      <c r="EL101" s="2">
        <f t="shared" si="94"/>
        <v>50.447182300079618</v>
      </c>
      <c r="EM101" s="2">
        <f t="shared" si="135"/>
        <v>52.562265442510942</v>
      </c>
      <c r="EN101" s="2">
        <f t="shared" si="135"/>
        <v>50.064653295853063</v>
      </c>
      <c r="EO101" s="2">
        <f t="shared" si="135"/>
        <v>45.000067817671891</v>
      </c>
      <c r="EQ101" s="2">
        <f t="shared" si="136"/>
        <v>53.402394751670556</v>
      </c>
      <c r="ER101" s="2">
        <f t="shared" si="136"/>
        <v>54.624204402293223</v>
      </c>
      <c r="ES101" s="2">
        <f t="shared" si="136"/>
        <v>56.221215046677635</v>
      </c>
      <c r="ET101" s="2">
        <f t="shared" si="136"/>
        <v>56.896185178027402</v>
      </c>
      <c r="EU101" s="2">
        <f t="shared" si="136"/>
        <v>58.567941473536713</v>
      </c>
      <c r="EV101" s="2">
        <f t="shared" si="136"/>
        <v>60.362114355755502</v>
      </c>
      <c r="EW101" s="2">
        <f t="shared" si="136"/>
        <v>59.071970176305385</v>
      </c>
      <c r="EX101" s="2">
        <f t="shared" si="136"/>
        <v>55.804973010238569</v>
      </c>
      <c r="EY101" s="2">
        <f t="shared" si="136"/>
        <v>56.787737686122895</v>
      </c>
      <c r="EZ101" s="2">
        <f t="shared" si="136"/>
        <v>52.515406896534671</v>
      </c>
      <c r="FA101" s="2">
        <f t="shared" si="136"/>
        <v>49.067748787924216</v>
      </c>
      <c r="FB101" s="2">
        <f t="shared" si="136"/>
        <v>51.573859614222187</v>
      </c>
      <c r="FC101" s="2">
        <f t="shared" si="136"/>
        <v>52.985448297850517</v>
      </c>
      <c r="FD101" s="2">
        <f t="shared" si="136"/>
        <v>51.750931504159297</v>
      </c>
      <c r="FE101" s="2">
        <f t="shared" si="136"/>
        <v>45.597804573677323</v>
      </c>
      <c r="FG101" s="2">
        <f t="shared" si="137"/>
        <v>0.96005597219856087</v>
      </c>
      <c r="FH101" s="2">
        <f t="shared" si="137"/>
        <v>0.96285592145123799</v>
      </c>
      <c r="FI101" s="2">
        <f t="shared" si="137"/>
        <v>0.96052868312990802</v>
      </c>
      <c r="FJ101" s="2">
        <f t="shared" si="137"/>
        <v>0.96032890366577195</v>
      </c>
      <c r="FK101" s="2">
        <f t="shared" si="137"/>
        <v>0.96368651220130419</v>
      </c>
      <c r="FL101" s="2">
        <f t="shared" si="137"/>
        <v>0.95983949768731491</v>
      </c>
      <c r="FM101" s="2">
        <f t="shared" si="137"/>
        <v>0.96532520165331404</v>
      </c>
      <c r="FN101" s="2">
        <f t="shared" si="137"/>
        <v>0.96327954689206574</v>
      </c>
      <c r="FO101" s="2">
        <f t="shared" si="137"/>
        <v>0.95891971482750415</v>
      </c>
      <c r="FP101" s="2">
        <f t="shared" si="137"/>
        <v>0.95780217984266036</v>
      </c>
      <c r="FQ101" s="2">
        <f t="shared" si="137"/>
        <v>0.95510798064205538</v>
      </c>
      <c r="FR101" s="2">
        <f t="shared" si="137"/>
        <v>0.95860005191050268</v>
      </c>
      <c r="FS101" s="2">
        <f t="shared" si="137"/>
        <v>0.94641455569941224</v>
      </c>
      <c r="FT101" s="2">
        <f t="shared" si="137"/>
        <v>0.9489651929544497</v>
      </c>
      <c r="FU101" s="2">
        <f t="shared" si="137"/>
        <v>0.94082232630006091</v>
      </c>
      <c r="FW101" s="2">
        <f t="shared" si="127"/>
        <v>1.4302654321122541E-4</v>
      </c>
      <c r="FX101" s="2">
        <f t="shared" si="127"/>
        <v>8.2077302283335425E-4</v>
      </c>
      <c r="FY101" s="2">
        <f t="shared" si="127"/>
        <v>7.0988723587565253E-4</v>
      </c>
      <c r="FZ101" s="2">
        <f t="shared" si="127"/>
        <v>7.1460267859398455E-4</v>
      </c>
      <c r="GA101" s="2">
        <f t="shared" si="127"/>
        <v>8.5566434332930358E-4</v>
      </c>
      <c r="GB101" s="2">
        <f t="shared" si="127"/>
        <v>1.0074089469325469E-3</v>
      </c>
      <c r="GC101" s="2">
        <f t="shared" si="127"/>
        <v>1.0133856490424171E-3</v>
      </c>
      <c r="GD101" s="2">
        <f t="shared" si="127"/>
        <v>1.0923999222601827E-3</v>
      </c>
      <c r="GE101" s="2">
        <f t="shared" si="127"/>
        <v>1.0639808428628921E-3</v>
      </c>
      <c r="GF101" s="2">
        <f t="shared" si="127"/>
        <v>8.6844343027850585E-4</v>
      </c>
      <c r="GG101" s="2">
        <f t="shared" si="127"/>
        <v>7.7806404581670955E-4</v>
      </c>
      <c r="GH101" s="2">
        <f t="shared" si="127"/>
        <v>6.3366130309721301E-4</v>
      </c>
      <c r="GI101" s="2">
        <f t="shared" si="127"/>
        <v>4.8025544882400803E-4</v>
      </c>
      <c r="GJ101" s="2">
        <f t="shared" si="127"/>
        <v>3.3747188462364457E-4</v>
      </c>
      <c r="GK101" s="2">
        <f t="shared" si="127"/>
        <v>3.2891062048943183E-4</v>
      </c>
      <c r="GM101" s="86">
        <f t="shared" si="128"/>
        <v>2.6725529278689677E-4</v>
      </c>
      <c r="GN101" s="86">
        <f t="shared" si="128"/>
        <v>3.7925927397930252E-7</v>
      </c>
      <c r="GO101" s="86">
        <f t="shared" si="128"/>
        <v>3.7554657206343143E-8</v>
      </c>
      <c r="GP101" s="86">
        <f t="shared" si="128"/>
        <v>7.6258084073665877E-9</v>
      </c>
      <c r="GQ101" s="86">
        <f t="shared" si="128"/>
        <v>4.9701928083538433E-13</v>
      </c>
      <c r="GR101" s="86">
        <f t="shared" si="128"/>
        <v>1.1349443786570256E-11</v>
      </c>
      <c r="GS101" s="86">
        <f t="shared" si="128"/>
        <v>1.9431899988286191E-11</v>
      </c>
      <c r="GT101" s="86">
        <f t="shared" si="128"/>
        <v>3.2377676743328364E-14</v>
      </c>
      <c r="GU101" s="86">
        <f t="shared" si="128"/>
        <v>3.454190078198566E-12</v>
      </c>
      <c r="GV101" s="86">
        <f t="shared" si="128"/>
        <v>1.2107562868651691E-11</v>
      </c>
      <c r="GW101" s="86">
        <f t="shared" si="128"/>
        <v>5.6505506497982305E-10</v>
      </c>
      <c r="GX101" s="86">
        <f t="shared" si="128"/>
        <v>7.376496393906179E-9</v>
      </c>
      <c r="GY101" s="86">
        <f t="shared" si="128"/>
        <v>1.6844335829751733E-6</v>
      </c>
      <c r="GZ101" s="86">
        <f t="shared" si="128"/>
        <v>8.8837412404387124E-8</v>
      </c>
      <c r="HA101" s="86">
        <f t="shared" si="128"/>
        <v>2.8315573609320686E-7</v>
      </c>
      <c r="HC101" s="86">
        <f t="shared" si="73"/>
        <v>9.6807203113086493E-2</v>
      </c>
      <c r="HD101" s="86">
        <f t="shared" si="73"/>
        <v>0.12721042128358032</v>
      </c>
      <c r="HE101" s="86">
        <f t="shared" si="73"/>
        <v>0.12614519166433874</v>
      </c>
      <c r="HF101" s="86">
        <f t="shared" si="73"/>
        <v>0.13710778653786321</v>
      </c>
      <c r="HG101" s="86">
        <f t="shared" si="73"/>
        <v>0.19416304633599346</v>
      </c>
      <c r="HH101" s="86">
        <f t="shared" si="73"/>
        <v>0.20312031938710495</v>
      </c>
      <c r="HI101" s="86">
        <f t="shared" si="138"/>
        <v>0.16941535799242746</v>
      </c>
      <c r="HJ101" s="86">
        <f t="shared" si="138"/>
        <v>0.21034217139027223</v>
      </c>
      <c r="HK101" s="86">
        <f t="shared" si="138"/>
        <v>0.21201863351577491</v>
      </c>
      <c r="HL101" s="86">
        <f t="shared" si="138"/>
        <v>0.1706406670539258</v>
      </c>
      <c r="HM101" s="86">
        <f t="shared" si="138"/>
        <v>0.17137201134557251</v>
      </c>
      <c r="HN101" s="86">
        <f t="shared" si="138"/>
        <v>0.15783076268002497</v>
      </c>
      <c r="HO101" s="86">
        <f t="shared" si="138"/>
        <v>6.6654873385556312E-2</v>
      </c>
      <c r="HP101" s="86">
        <f t="shared" si="138"/>
        <v>5.9983525208432191E-2</v>
      </c>
      <c r="HQ101" s="86">
        <f t="shared" si="138"/>
        <v>3.1856086908678756E-2</v>
      </c>
      <c r="HS101" s="86">
        <f t="shared" si="129"/>
        <v>2.9669945839003724E-39</v>
      </c>
      <c r="HT101" s="86">
        <f t="shared" si="129"/>
        <v>1.7489615136275913E-26</v>
      </c>
      <c r="HU101" s="86">
        <f t="shared" si="129"/>
        <v>4.8917036680734784E-28</v>
      </c>
      <c r="HV101" s="86">
        <f t="shared" si="129"/>
        <v>2.4132882427434635E-26</v>
      </c>
      <c r="HW101" s="86">
        <f t="shared" si="129"/>
        <v>3.050817852788512E-26</v>
      </c>
      <c r="HX101" s="86">
        <f t="shared" si="129"/>
        <v>2.1298905728452606E-27</v>
      </c>
      <c r="HY101" s="86">
        <f t="shared" si="129"/>
        <v>1.3750221269144282E-28</v>
      </c>
      <c r="HZ101" s="86">
        <f t="shared" si="129"/>
        <v>1.1857177856129988E-26</v>
      </c>
      <c r="IA101" s="86">
        <f t="shared" si="129"/>
        <v>3.242513617217244E-27</v>
      </c>
      <c r="IB101" s="86">
        <f t="shared" si="129"/>
        <v>5.7995232375103853E-29</v>
      </c>
      <c r="IC101" s="86">
        <f t="shared" si="129"/>
        <v>3.0366811125000158E-31</v>
      </c>
      <c r="ID101" s="86">
        <f t="shared" si="129"/>
        <v>2.6404113988274746E-28</v>
      </c>
      <c r="IE101" s="86">
        <f t="shared" si="129"/>
        <v>2.8820630578806423E-39</v>
      </c>
      <c r="IF101" s="86">
        <f t="shared" si="129"/>
        <v>2.4549056555156231E-27</v>
      </c>
      <c r="IG101" s="86">
        <f t="shared" si="129"/>
        <v>1.5524617888091813E-16</v>
      </c>
      <c r="II101" s="86">
        <f t="shared" si="130"/>
        <v>2.4001405887639872E-167</v>
      </c>
      <c r="IJ101" s="86">
        <f t="shared" si="130"/>
        <v>3.1170051808614712E-95</v>
      </c>
      <c r="IK101" s="86">
        <f t="shared" si="130"/>
        <v>2.9912064086275107E-103</v>
      </c>
      <c r="IL101" s="86">
        <f t="shared" si="130"/>
        <v>1.1465625583574042E-97</v>
      </c>
      <c r="IM101" s="86">
        <f t="shared" si="130"/>
        <v>3.4257081664531302E-99</v>
      </c>
      <c r="IN101" s="86">
        <f t="shared" si="130"/>
        <v>1.1898808612448493E-103</v>
      </c>
      <c r="IO101" s="86">
        <f t="shared" si="130"/>
        <v>9.6948199903029074E-108</v>
      </c>
      <c r="IP101" s="86">
        <f t="shared" si="130"/>
        <v>3.4084653617647377E-99</v>
      </c>
      <c r="IQ101" s="86">
        <f t="shared" si="130"/>
        <v>2.0631402043040409E-102</v>
      </c>
      <c r="IR101" s="86">
        <f t="shared" si="130"/>
        <v>5.9211656923318758E-110</v>
      </c>
      <c r="IS101" s="86">
        <f t="shared" si="130"/>
        <v>7.3966337154107404E-118</v>
      </c>
      <c r="IT101" s="86">
        <f t="shared" si="130"/>
        <v>1.6183097990972681E-106</v>
      </c>
      <c r="IU101" s="86">
        <f t="shared" si="130"/>
        <v>2.9377343451561106E-143</v>
      </c>
      <c r="IV101" s="86">
        <f t="shared" si="130"/>
        <v>1.8939072164731365E-40</v>
      </c>
      <c r="IW101" s="86">
        <f t="shared" si="130"/>
        <v>7.8168341539983448E-66</v>
      </c>
      <c r="IY101" s="86">
        <f t="shared" si="131"/>
        <v>9.7074458405873393E-2</v>
      </c>
      <c r="IZ101" s="86">
        <f t="shared" si="131"/>
        <v>0.1272108005428543</v>
      </c>
      <c r="JA101" s="86">
        <f t="shared" si="131"/>
        <v>0.12614522921899596</v>
      </c>
      <c r="JB101" s="86">
        <f t="shared" si="131"/>
        <v>0.13710779416367161</v>
      </c>
      <c r="JC101" s="86">
        <f t="shared" si="131"/>
        <v>0.19416304633649048</v>
      </c>
      <c r="JD101" s="86">
        <f t="shared" si="131"/>
        <v>0.2031203193984544</v>
      </c>
      <c r="JE101" s="86">
        <f t="shared" si="131"/>
        <v>0.16941535801185936</v>
      </c>
      <c r="JF101" s="86">
        <f t="shared" si="131"/>
        <v>0.21034217139030462</v>
      </c>
      <c r="JG101" s="86">
        <f t="shared" si="131"/>
        <v>0.21201863351922909</v>
      </c>
      <c r="JH101" s="86">
        <f t="shared" si="131"/>
        <v>0.17064066706603337</v>
      </c>
      <c r="JI101" s="86">
        <f t="shared" si="131"/>
        <v>0.17137201191062756</v>
      </c>
      <c r="JJ101" s="86">
        <f t="shared" si="131"/>
        <v>0.15783077005652135</v>
      </c>
      <c r="JK101" s="86">
        <f t="shared" si="131"/>
        <v>6.6656557819139289E-2</v>
      </c>
      <c r="JL101" s="86">
        <f t="shared" si="131"/>
        <v>5.9983614045844597E-2</v>
      </c>
      <c r="JM101" s="86">
        <f t="shared" si="131"/>
        <v>3.1856370064415003E-2</v>
      </c>
    </row>
    <row r="102" spans="2:273" x14ac:dyDescent="0.25">
      <c r="B102" s="2">
        <v>75</v>
      </c>
      <c r="C102" s="37">
        <v>108.485</v>
      </c>
      <c r="D102" s="37">
        <v>115.4</v>
      </c>
      <c r="E102" s="37">
        <v>120.098</v>
      </c>
      <c r="F102" s="37">
        <v>117.68300000000001</v>
      </c>
      <c r="G102" s="37">
        <v>133.381</v>
      </c>
      <c r="H102" s="37">
        <v>140.161</v>
      </c>
      <c r="I102" s="37">
        <v>141.82300000000001</v>
      </c>
      <c r="J102" s="37">
        <v>132.32300000000001</v>
      </c>
      <c r="K102" s="37">
        <v>137.69399999999999</v>
      </c>
      <c r="L102" s="37">
        <v>123.048</v>
      </c>
      <c r="M102" s="37">
        <v>121.355</v>
      </c>
      <c r="N102" s="37">
        <v>111.065</v>
      </c>
      <c r="O102" s="37">
        <v>83.483999999999995</v>
      </c>
      <c r="P102" s="37">
        <v>77.548000000000002</v>
      </c>
      <c r="Q102" s="37">
        <v>56.661000000000001</v>
      </c>
      <c r="S102" s="4">
        <f t="shared" si="132"/>
        <v>103.55242965762378</v>
      </c>
      <c r="T102" s="4">
        <f t="shared" si="132"/>
        <v>110.40983186636571</v>
      </c>
      <c r="U102" s="4">
        <f t="shared" si="132"/>
        <v>114.3130530522882</v>
      </c>
      <c r="V102" s="4">
        <f t="shared" si="132"/>
        <v>114.59414270399125</v>
      </c>
      <c r="W102" s="4">
        <f t="shared" si="132"/>
        <v>129.4680743335733</v>
      </c>
      <c r="X102" s="4">
        <f t="shared" si="132"/>
        <v>135.92119785651238</v>
      </c>
      <c r="Y102" s="4">
        <f t="shared" si="132"/>
        <v>134.26076244495707</v>
      </c>
      <c r="Z102" s="4">
        <f t="shared" si="132"/>
        <v>128.52574506582641</v>
      </c>
      <c r="AA102" s="4">
        <f t="shared" si="132"/>
        <v>131.38777543398501</v>
      </c>
      <c r="AB102" s="4">
        <f t="shared" si="132"/>
        <v>118.64490756509616</v>
      </c>
      <c r="AC102" s="4">
        <f t="shared" si="132"/>
        <v>115.94372444111058</v>
      </c>
      <c r="AD102" s="4">
        <f t="shared" si="132"/>
        <v>110.44978161322294</v>
      </c>
      <c r="AE102" s="4">
        <f t="shared" si="132"/>
        <v>84.442178560568436</v>
      </c>
      <c r="AF102" s="4">
        <f t="shared" si="132"/>
        <v>78.918596017304566</v>
      </c>
      <c r="AG102" s="4">
        <f t="shared" si="132"/>
        <v>58.853697437122889</v>
      </c>
      <c r="AI102" s="4">
        <f t="shared" si="133"/>
        <v>4.9325703423762235</v>
      </c>
      <c r="AJ102" s="4">
        <f t="shared" si="133"/>
        <v>4.9901681336342989</v>
      </c>
      <c r="AK102" s="4">
        <f t="shared" si="133"/>
        <v>5.7849469477118021</v>
      </c>
      <c r="AL102" s="4">
        <f t="shared" si="133"/>
        <v>3.0888572960087544</v>
      </c>
      <c r="AM102" s="4">
        <f t="shared" si="133"/>
        <v>3.9129256664267018</v>
      </c>
      <c r="AN102" s="4">
        <f t="shared" si="133"/>
        <v>4.2398021434876227</v>
      </c>
      <c r="AO102" s="4">
        <f t="shared" si="133"/>
        <v>7.562237555042941</v>
      </c>
      <c r="AP102" s="4">
        <f t="shared" si="133"/>
        <v>3.7972549341735942</v>
      </c>
      <c r="AQ102" s="4">
        <f t="shared" si="133"/>
        <v>6.3062245660149756</v>
      </c>
      <c r="AR102" s="4">
        <f t="shared" si="133"/>
        <v>4.4030924349038401</v>
      </c>
      <c r="AS102" s="4">
        <f t="shared" si="133"/>
        <v>5.4112755588894288</v>
      </c>
      <c r="AT102" s="4">
        <f t="shared" si="133"/>
        <v>0.61521838677705887</v>
      </c>
      <c r="AU102" s="4">
        <f t="shared" si="133"/>
        <v>-0.95817856056844164</v>
      </c>
      <c r="AV102" s="4">
        <f t="shared" si="133"/>
        <v>-1.3705960173045639</v>
      </c>
      <c r="AW102" s="4">
        <f t="shared" si="133"/>
        <v>-2.192697437122888</v>
      </c>
      <c r="AY102" s="2">
        <f t="shared" si="125"/>
        <v>55.541296332732287</v>
      </c>
      <c r="AZ102" s="2">
        <f t="shared" si="125"/>
        <v>56.439633651265709</v>
      </c>
      <c r="BA102" s="2">
        <f t="shared" si="125"/>
        <v>58.259363872904828</v>
      </c>
      <c r="BB102" s="2">
        <f t="shared" si="125"/>
        <v>58.094813520434158</v>
      </c>
      <c r="BC102" s="2">
        <f t="shared" si="125"/>
        <v>60.107938185884926</v>
      </c>
      <c r="BD102" s="2">
        <f t="shared" si="125"/>
        <v>61.442361684816163</v>
      </c>
      <c r="BE102" s="2">
        <f t="shared" si="125"/>
        <v>60.445456418358837</v>
      </c>
      <c r="BF102" s="2">
        <f t="shared" si="125"/>
        <v>57.063866114729599</v>
      </c>
      <c r="BG102" s="2">
        <f t="shared" si="125"/>
        <v>57.71575854256934</v>
      </c>
      <c r="BH102" s="2">
        <f t="shared" si="125"/>
        <v>54.805209738616483</v>
      </c>
      <c r="BI102" s="2">
        <f t="shared" si="125"/>
        <v>50.107266835808531</v>
      </c>
      <c r="BJ102" s="2">
        <f t="shared" si="125"/>
        <v>51.192031818012609</v>
      </c>
      <c r="BK102" s="2">
        <f t="shared" si="125"/>
        <v>53.367315882392717</v>
      </c>
      <c r="BL102" s="2">
        <f t="shared" si="125"/>
        <v>50.361168443621409</v>
      </c>
      <c r="BM102" s="2">
        <f t="shared" si="125"/>
        <v>45.142489156478796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68.596249932523619</v>
      </c>
      <c r="DL102" s="2">
        <f t="shared" si="134"/>
        <v>72.568059196848665</v>
      </c>
      <c r="DM102" s="2">
        <f t="shared" si="134"/>
        <v>74.649071255060718</v>
      </c>
      <c r="DN102" s="2">
        <f t="shared" si="134"/>
        <v>77.789132523616743</v>
      </c>
      <c r="DO102" s="2">
        <f t="shared" si="134"/>
        <v>83.186267644162385</v>
      </c>
      <c r="DP102" s="2">
        <f t="shared" si="134"/>
        <v>83.241068016194319</v>
      </c>
      <c r="DQ102" s="2">
        <f t="shared" si="134"/>
        <v>80.127521282416012</v>
      </c>
      <c r="DR102" s="2">
        <f t="shared" si="134"/>
        <v>79.109157238209903</v>
      </c>
      <c r="DS102" s="2">
        <f t="shared" si="134"/>
        <v>76.769630956848033</v>
      </c>
      <c r="DT102" s="2">
        <f t="shared" si="134"/>
        <v>74.781758348968111</v>
      </c>
      <c r="DU102" s="2">
        <f t="shared" si="134"/>
        <v>68.476727767354603</v>
      </c>
      <c r="DV102" s="2">
        <f t="shared" si="134"/>
        <v>71.444344277673551</v>
      </c>
      <c r="DW102" s="2">
        <f t="shared" si="134"/>
        <v>71.281728854360409</v>
      </c>
      <c r="DX102" s="2">
        <f t="shared" si="134"/>
        <v>58.140935514461816</v>
      </c>
      <c r="DY102" s="2">
        <f t="shared" si="134"/>
        <v>49.275614845938378</v>
      </c>
      <c r="EA102" s="2">
        <f t="shared" si="94"/>
        <v>55.04621550173664</v>
      </c>
      <c r="EB102" s="2">
        <f t="shared" si="94"/>
        <v>55.873493714389085</v>
      </c>
      <c r="EC102" s="2">
        <f t="shared" si="94"/>
        <v>57.646383845010057</v>
      </c>
      <c r="ED102" s="2">
        <f t="shared" si="94"/>
        <v>57.353311276488384</v>
      </c>
      <c r="EE102" s="2">
        <f t="shared" si="94"/>
        <v>59.315687803524355</v>
      </c>
      <c r="EF102" s="2">
        <f t="shared" si="94"/>
        <v>60.610994624861966</v>
      </c>
      <c r="EG102" s="2">
        <f t="shared" si="94"/>
        <v>59.801675566327617</v>
      </c>
      <c r="EH102" s="2">
        <f t="shared" si="94"/>
        <v>56.298224046903727</v>
      </c>
      <c r="EI102" s="2">
        <f t="shared" si="94"/>
        <v>56.971752309382481</v>
      </c>
      <c r="EJ102" s="2">
        <f t="shared" si="94"/>
        <v>54.004141448458739</v>
      </c>
      <c r="EK102" s="2">
        <f t="shared" si="94"/>
        <v>49.320086524894378</v>
      </c>
      <c r="EL102" s="2">
        <f t="shared" si="94"/>
        <v>50.393546695484012</v>
      </c>
      <c r="EM102" s="2">
        <f t="shared" si="135"/>
        <v>52.442031728408239</v>
      </c>
      <c r="EN102" s="2">
        <f t="shared" si="135"/>
        <v>49.978960295798636</v>
      </c>
      <c r="EO102" s="2">
        <f t="shared" si="135"/>
        <v>44.905171675101911</v>
      </c>
      <c r="EQ102" s="2">
        <f t="shared" si="136"/>
        <v>53.263174825034298</v>
      </c>
      <c r="ER102" s="2">
        <f t="shared" si="136"/>
        <v>54.477465483205059</v>
      </c>
      <c r="ES102" s="2">
        <f t="shared" si="136"/>
        <v>56.07835528930157</v>
      </c>
      <c r="ET102" s="2">
        <f t="shared" si="136"/>
        <v>56.759428651319482</v>
      </c>
      <c r="EU102" s="2">
        <f t="shared" si="136"/>
        <v>58.423948123628314</v>
      </c>
      <c r="EV102" s="2">
        <f t="shared" si="136"/>
        <v>60.212837467336549</v>
      </c>
      <c r="EW102" s="2">
        <f t="shared" si="136"/>
        <v>58.931691770556398</v>
      </c>
      <c r="EX102" s="2">
        <f t="shared" si="136"/>
        <v>55.663812544716123</v>
      </c>
      <c r="EY102" s="2">
        <f t="shared" si="136"/>
        <v>56.607161092944565</v>
      </c>
      <c r="EZ102" s="2">
        <f t="shared" si="136"/>
        <v>52.39135788469585</v>
      </c>
      <c r="FA102" s="2">
        <f t="shared" si="136"/>
        <v>49.037133833158379</v>
      </c>
      <c r="FB102" s="2">
        <f t="shared" si="136"/>
        <v>51.487471554141344</v>
      </c>
      <c r="FC102" s="2">
        <f t="shared" si="136"/>
        <v>52.854112357958385</v>
      </c>
      <c r="FD102" s="2">
        <f t="shared" si="136"/>
        <v>51.603574646673344</v>
      </c>
      <c r="FE102" s="2">
        <f t="shared" si="136"/>
        <v>45.479329574952509</v>
      </c>
      <c r="FG102" s="2">
        <f t="shared" si="137"/>
        <v>0.96344212585670586</v>
      </c>
      <c r="FH102" s="2">
        <f t="shared" si="137"/>
        <v>0.96601311922889677</v>
      </c>
      <c r="FI102" s="2">
        <f t="shared" si="137"/>
        <v>0.96387627172711554</v>
      </c>
      <c r="FJ102" s="2">
        <f t="shared" si="137"/>
        <v>0.96369279524414153</v>
      </c>
      <c r="FK102" s="2">
        <f t="shared" si="137"/>
        <v>0.96677554696264878</v>
      </c>
      <c r="FL102" s="2">
        <f t="shared" si="137"/>
        <v>0.96324329983385992</v>
      </c>
      <c r="FM102" s="2">
        <f t="shared" si="137"/>
        <v>0.96827942838827863</v>
      </c>
      <c r="FN102" s="2">
        <f t="shared" si="137"/>
        <v>0.96640199351849154</v>
      </c>
      <c r="FO102" s="2">
        <f t="shared" si="137"/>
        <v>0.96239841922002667</v>
      </c>
      <c r="FP102" s="2">
        <f t="shared" si="137"/>
        <v>0.96137170566385866</v>
      </c>
      <c r="FQ102" s="2">
        <f t="shared" si="137"/>
        <v>0.95889562902324232</v>
      </c>
      <c r="FR102" s="2">
        <f t="shared" si="137"/>
        <v>0.96210475581855914</v>
      </c>
      <c r="FS102" s="2">
        <f t="shared" si="137"/>
        <v>0.95089798097769873</v>
      </c>
      <c r="FT102" s="2">
        <f t="shared" si="137"/>
        <v>0.95324575238123399</v>
      </c>
      <c r="FU102" s="2">
        <f t="shared" si="137"/>
        <v>0.94574682418564604</v>
      </c>
      <c r="FW102" s="2">
        <f t="shared" si="127"/>
        <v>1.5682332210477417E-4</v>
      </c>
      <c r="FX102" s="2">
        <f t="shared" si="127"/>
        <v>8.9988846432083021E-4</v>
      </c>
      <c r="FY102" s="2">
        <f t="shared" si="127"/>
        <v>7.7832256960374776E-4</v>
      </c>
      <c r="FZ102" s="2">
        <f t="shared" si="127"/>
        <v>7.8349223922599123E-4</v>
      </c>
      <c r="GA102" s="2">
        <f t="shared" si="127"/>
        <v>9.3813984946346934E-4</v>
      </c>
      <c r="GB102" s="2">
        <f t="shared" si="127"/>
        <v>1.1044945957700914E-3</v>
      </c>
      <c r="GC102" s="2">
        <f t="shared" si="127"/>
        <v>1.1110466418520924E-3</v>
      </c>
      <c r="GD102" s="2">
        <f t="shared" si="127"/>
        <v>1.197666470835153E-3</v>
      </c>
      <c r="GE102" s="2">
        <f t="shared" si="127"/>
        <v>1.1665120517400541E-3</v>
      </c>
      <c r="GF102" s="2">
        <f t="shared" si="127"/>
        <v>9.5214950922288002E-4</v>
      </c>
      <c r="GG102" s="2">
        <f t="shared" si="127"/>
        <v>8.5306622498778706E-4</v>
      </c>
      <c r="GH102" s="2">
        <f t="shared" si="127"/>
        <v>6.947533291887238E-4</v>
      </c>
      <c r="GI102" s="2">
        <f t="shared" si="127"/>
        <v>5.2656523024664477E-4</v>
      </c>
      <c r="GJ102" s="2">
        <f t="shared" si="127"/>
        <v>3.7001851598720799E-4</v>
      </c>
      <c r="GK102" s="2">
        <f t="shared" si="127"/>
        <v>3.606318800221182E-4</v>
      </c>
      <c r="GM102" s="86">
        <f t="shared" si="128"/>
        <v>9.2639757608007543E-5</v>
      </c>
      <c r="GN102" s="86">
        <f t="shared" si="128"/>
        <v>5.1065846174524461E-8</v>
      </c>
      <c r="GO102" s="86">
        <f t="shared" si="128"/>
        <v>3.5921080636953231E-9</v>
      </c>
      <c r="GP102" s="86">
        <f t="shared" si="128"/>
        <v>5.6189068157350064E-10</v>
      </c>
      <c r="GQ102" s="86">
        <f t="shared" si="128"/>
        <v>1.2799880417323762E-14</v>
      </c>
      <c r="GR102" s="86">
        <f t="shared" si="128"/>
        <v>4.5789978432397246E-13</v>
      </c>
      <c r="GS102" s="86">
        <f t="shared" si="128"/>
        <v>7.9859863549548487E-13</v>
      </c>
      <c r="GT102" s="86">
        <f t="shared" si="128"/>
        <v>5.86740537302319E-16</v>
      </c>
      <c r="GU102" s="86">
        <f t="shared" si="128"/>
        <v>1.171274577728646E-13</v>
      </c>
      <c r="GV102" s="86">
        <f t="shared" si="128"/>
        <v>3.9515853292010574E-13</v>
      </c>
      <c r="GW102" s="86">
        <f t="shared" si="128"/>
        <v>3.6273812027143161E-11</v>
      </c>
      <c r="GX102" s="86">
        <f t="shared" si="128"/>
        <v>6.400502387550479E-10</v>
      </c>
      <c r="GY102" s="86">
        <f t="shared" si="128"/>
        <v>2.7526967347411815E-7</v>
      </c>
      <c r="GZ102" s="86">
        <f t="shared" si="128"/>
        <v>1.1096063965163366E-8</v>
      </c>
      <c r="HA102" s="86">
        <f t="shared" si="128"/>
        <v>3.7439379892757249E-8</v>
      </c>
      <c r="HC102" s="86">
        <f t="shared" si="73"/>
        <v>0.12949666912863753</v>
      </c>
      <c r="HD102" s="86">
        <f t="shared" si="73"/>
        <v>0.16502860972053415</v>
      </c>
      <c r="HE102" s="86">
        <f t="shared" si="73"/>
        <v>0.16460887265331003</v>
      </c>
      <c r="HF102" s="86">
        <f t="shared" si="73"/>
        <v>0.17679649069631181</v>
      </c>
      <c r="HG102" s="86">
        <f t="shared" si="73"/>
        <v>0.24693639781513943</v>
      </c>
      <c r="HH102" s="86">
        <f t="shared" si="73"/>
        <v>0.26034107636850001</v>
      </c>
      <c r="HI102" s="86">
        <f t="shared" si="138"/>
        <v>0.2209792865254907</v>
      </c>
      <c r="HJ102" s="86">
        <f t="shared" si="138"/>
        <v>0.26827497528785899</v>
      </c>
      <c r="HK102" s="86">
        <f t="shared" si="138"/>
        <v>0.27103899554172134</v>
      </c>
      <c r="HL102" s="86">
        <f t="shared" si="138"/>
        <v>0.22180875133983369</v>
      </c>
      <c r="HM102" s="86">
        <f t="shared" si="138"/>
        <v>0.22381508108335263</v>
      </c>
      <c r="HN102" s="86">
        <f t="shared" si="138"/>
        <v>0.2031509192125176</v>
      </c>
      <c r="HO102" s="86">
        <f t="shared" si="138"/>
        <v>9.3466958640187489E-2</v>
      </c>
      <c r="HP102" s="86">
        <f t="shared" si="138"/>
        <v>8.8235516896387908E-2</v>
      </c>
      <c r="HQ102" s="86">
        <f t="shared" si="138"/>
        <v>4.9234049876746074E-2</v>
      </c>
      <c r="HS102" s="86">
        <f t="shared" si="129"/>
        <v>6.4864979311632952E-38</v>
      </c>
      <c r="HT102" s="86">
        <f t="shared" si="129"/>
        <v>1.8317246984434761E-25</v>
      </c>
      <c r="HU102" s="86">
        <f t="shared" si="129"/>
        <v>5.7917654637889291E-27</v>
      </c>
      <c r="HV102" s="86">
        <f t="shared" si="129"/>
        <v>2.4737999811995679E-25</v>
      </c>
      <c r="HW102" s="86">
        <f t="shared" si="129"/>
        <v>3.3627467554005635E-25</v>
      </c>
      <c r="HX102" s="86">
        <f t="shared" si="129"/>
        <v>2.7806392575143917E-26</v>
      </c>
      <c r="HY102" s="86">
        <f t="shared" si="129"/>
        <v>2.0086673664931617E-27</v>
      </c>
      <c r="HZ102" s="86">
        <f t="shared" si="129"/>
        <v>1.4525895502946394E-25</v>
      </c>
      <c r="IA102" s="86">
        <f t="shared" si="129"/>
        <v>4.2144903073620411E-26</v>
      </c>
      <c r="IB102" s="86">
        <f t="shared" si="129"/>
        <v>8.3639640607582107E-28</v>
      </c>
      <c r="IC102" s="86">
        <f t="shared" si="129"/>
        <v>5.1589466574920323E-30</v>
      </c>
      <c r="ID102" s="86">
        <f t="shared" si="129"/>
        <v>3.1677920723259576E-27</v>
      </c>
      <c r="IE102" s="86">
        <f t="shared" si="129"/>
        <v>7.8277480790166962E-38</v>
      </c>
      <c r="IF102" s="86">
        <f t="shared" si="129"/>
        <v>2.2897644553769102E-26</v>
      </c>
      <c r="IG102" s="86">
        <f t="shared" si="129"/>
        <v>5.2946449141053665E-16</v>
      </c>
      <c r="II102" s="86">
        <f t="shared" si="130"/>
        <v>6.3391725880595831E-164</v>
      </c>
      <c r="IJ102" s="86">
        <f t="shared" si="130"/>
        <v>7.8965185695139078E-93</v>
      </c>
      <c r="IK102" s="86">
        <f t="shared" si="130"/>
        <v>1.0806259951811696E-100</v>
      </c>
      <c r="IL102" s="86">
        <f t="shared" si="130"/>
        <v>3.0113484748022676E-95</v>
      </c>
      <c r="IM102" s="86">
        <f t="shared" si="130"/>
        <v>1.1347160042475175E-96</v>
      </c>
      <c r="IN102" s="86">
        <f t="shared" si="130"/>
        <v>5.9283990984210232E-101</v>
      </c>
      <c r="IO102" s="86">
        <f t="shared" si="130"/>
        <v>6.2313957057936072E-105</v>
      </c>
      <c r="IP102" s="86">
        <f t="shared" si="130"/>
        <v>1.3883860052259114E-96</v>
      </c>
      <c r="IQ102" s="86">
        <f t="shared" si="130"/>
        <v>1.0007391459927246E-99</v>
      </c>
      <c r="IR102" s="86">
        <f t="shared" si="130"/>
        <v>3.7729172899699303E-107</v>
      </c>
      <c r="IS102" s="86">
        <f t="shared" si="130"/>
        <v>6.7949539883564016E-115</v>
      </c>
      <c r="IT102" s="86">
        <f t="shared" si="130"/>
        <v>6.4371873563122279E-104</v>
      </c>
      <c r="IU102" s="86">
        <f t="shared" si="130"/>
        <v>7.1241515094491436E-140</v>
      </c>
      <c r="IV102" s="86">
        <f t="shared" si="130"/>
        <v>1.4600569373252383E-39</v>
      </c>
      <c r="IW102" s="86">
        <f t="shared" si="130"/>
        <v>2.2619816377713509E-64</v>
      </c>
      <c r="IY102" s="86">
        <f t="shared" si="131"/>
        <v>0.12958930888624554</v>
      </c>
      <c r="IZ102" s="86">
        <f t="shared" si="131"/>
        <v>0.16502866078638032</v>
      </c>
      <c r="JA102" s="86">
        <f t="shared" si="131"/>
        <v>0.16460887624541809</v>
      </c>
      <c r="JB102" s="86">
        <f t="shared" si="131"/>
        <v>0.17679649125820249</v>
      </c>
      <c r="JC102" s="86">
        <f t="shared" si="131"/>
        <v>0.24693639781515223</v>
      </c>
      <c r="JD102" s="86">
        <f t="shared" si="131"/>
        <v>0.26034107636895792</v>
      </c>
      <c r="JE102" s="86">
        <f t="shared" si="131"/>
        <v>0.22097928652628931</v>
      </c>
      <c r="JF102" s="86">
        <f t="shared" si="131"/>
        <v>0.2682749752878596</v>
      </c>
      <c r="JG102" s="86">
        <f t="shared" si="131"/>
        <v>0.27103899554183847</v>
      </c>
      <c r="JH102" s="86">
        <f t="shared" si="131"/>
        <v>0.22180875134022884</v>
      </c>
      <c r="JI102" s="86">
        <f t="shared" si="131"/>
        <v>0.22381508111962645</v>
      </c>
      <c r="JJ102" s="86">
        <f t="shared" si="131"/>
        <v>0.20315091985256784</v>
      </c>
      <c r="JK102" s="86">
        <f t="shared" si="131"/>
        <v>9.3467233909860961E-2</v>
      </c>
      <c r="JL102" s="86">
        <f t="shared" si="131"/>
        <v>8.8235527992451879E-2</v>
      </c>
      <c r="JM102" s="86">
        <f t="shared" si="131"/>
        <v>4.9234087316126496E-2</v>
      </c>
    </row>
    <row r="103" spans="2:273" x14ac:dyDescent="0.25">
      <c r="B103" s="2">
        <v>76</v>
      </c>
      <c r="C103" s="37">
        <v>119.97</v>
      </c>
      <c r="D103" s="37">
        <v>127.583</v>
      </c>
      <c r="E103" s="37">
        <v>132.88499999999999</v>
      </c>
      <c r="F103" s="37">
        <v>131.81</v>
      </c>
      <c r="G103" s="37">
        <v>144.17500000000001</v>
      </c>
      <c r="H103" s="37">
        <v>151.435</v>
      </c>
      <c r="I103" s="37">
        <v>153.17699999999999</v>
      </c>
      <c r="J103" s="37">
        <v>144.96799999999999</v>
      </c>
      <c r="K103" s="37">
        <v>146.774</v>
      </c>
      <c r="L103" s="37">
        <v>134.98400000000001</v>
      </c>
      <c r="M103" s="37">
        <v>134.19399999999999</v>
      </c>
      <c r="N103" s="37">
        <v>124.758</v>
      </c>
      <c r="O103" s="37">
        <v>97.29</v>
      </c>
      <c r="P103" s="37">
        <v>93.403000000000006</v>
      </c>
      <c r="Q103" s="37">
        <v>62.838999999999999</v>
      </c>
      <c r="S103" s="4">
        <f t="shared" si="132"/>
        <v>114.2352565376481</v>
      </c>
      <c r="T103" s="4">
        <f t="shared" si="132"/>
        <v>120.8664010729708</v>
      </c>
      <c r="U103" s="4">
        <f t="shared" si="132"/>
        <v>125.43774339577359</v>
      </c>
      <c r="V103" s="4">
        <f t="shared" si="132"/>
        <v>125.15375766619704</v>
      </c>
      <c r="W103" s="4">
        <f t="shared" si="132"/>
        <v>140.69427940103279</v>
      </c>
      <c r="X103" s="4">
        <f t="shared" si="132"/>
        <v>148.1648741194785</v>
      </c>
      <c r="Y103" s="4">
        <f t="shared" si="132"/>
        <v>147.92167854832081</v>
      </c>
      <c r="Z103" s="4">
        <f t="shared" si="132"/>
        <v>139.92142561158767</v>
      </c>
      <c r="AA103" s="4">
        <f t="shared" si="132"/>
        <v>143.14998916205013</v>
      </c>
      <c r="AB103" s="4">
        <f t="shared" si="132"/>
        <v>130.26200268189248</v>
      </c>
      <c r="AC103" s="4">
        <f t="shared" si="132"/>
        <v>128.22770128796839</v>
      </c>
      <c r="AD103" s="4">
        <f t="shared" si="132"/>
        <v>121.17919596048114</v>
      </c>
      <c r="AE103" s="4">
        <f t="shared" si="132"/>
        <v>93.104037580744574</v>
      </c>
      <c r="AF103" s="4">
        <f t="shared" si="132"/>
        <v>88.213813946191237</v>
      </c>
      <c r="AG103" s="4">
        <f t="shared" si="132"/>
        <v>64.24234374244412</v>
      </c>
      <c r="AI103" s="4">
        <f t="shared" si="133"/>
        <v>5.7347434623519007</v>
      </c>
      <c r="AJ103" s="4">
        <f t="shared" si="133"/>
        <v>6.7165989270291959</v>
      </c>
      <c r="AK103" s="4">
        <f t="shared" si="133"/>
        <v>7.4472566042263963</v>
      </c>
      <c r="AL103" s="4">
        <f t="shared" si="133"/>
        <v>6.6562423338029646</v>
      </c>
      <c r="AM103" s="4">
        <f t="shared" si="133"/>
        <v>3.4807205989672241</v>
      </c>
      <c r="AN103" s="4">
        <f t="shared" si="133"/>
        <v>3.2701258805215048</v>
      </c>
      <c r="AO103" s="4">
        <f t="shared" si="133"/>
        <v>5.2553214516791797</v>
      </c>
      <c r="AP103" s="4">
        <f t="shared" si="133"/>
        <v>5.0465743884123242</v>
      </c>
      <c r="AQ103" s="4">
        <f t="shared" si="133"/>
        <v>3.6240108379498679</v>
      </c>
      <c r="AR103" s="4">
        <f t="shared" si="133"/>
        <v>4.7219973181075261</v>
      </c>
      <c r="AS103" s="4">
        <f t="shared" si="133"/>
        <v>5.9662987120316018</v>
      </c>
      <c r="AT103" s="4">
        <f t="shared" si="133"/>
        <v>3.5788040395188574</v>
      </c>
      <c r="AU103" s="4">
        <f t="shared" si="133"/>
        <v>4.1859624192554321</v>
      </c>
      <c r="AV103" s="4">
        <f t="shared" si="133"/>
        <v>5.1891860538087684</v>
      </c>
      <c r="AW103" s="4">
        <f t="shared" si="133"/>
        <v>-1.4033437424441217</v>
      </c>
      <c r="AY103" s="2">
        <f t="shared" si="125"/>
        <v>55.331766169149205</v>
      </c>
      <c r="AZ103" s="2">
        <f t="shared" si="125"/>
        <v>56.214994674899863</v>
      </c>
      <c r="BA103" s="2">
        <f t="shared" si="125"/>
        <v>58.030736129974841</v>
      </c>
      <c r="BB103" s="2">
        <f t="shared" si="125"/>
        <v>57.889826051563418</v>
      </c>
      <c r="BC103" s="2">
        <f t="shared" si="125"/>
        <v>59.881910824956954</v>
      </c>
      <c r="BD103" s="2">
        <f t="shared" si="125"/>
        <v>61.224215400514105</v>
      </c>
      <c r="BE103" s="2">
        <f t="shared" si="125"/>
        <v>60.233524152661985</v>
      </c>
      <c r="BF103" s="2">
        <f t="shared" si="125"/>
        <v>56.848343620367132</v>
      </c>
      <c r="BG103" s="2">
        <f t="shared" si="125"/>
        <v>57.473826797319347</v>
      </c>
      <c r="BH103" s="2">
        <f t="shared" si="125"/>
        <v>54.577755944856477</v>
      </c>
      <c r="BI103" s="2">
        <f t="shared" si="125"/>
        <v>50.007990935974327</v>
      </c>
      <c r="BJ103" s="2">
        <f t="shared" si="125"/>
        <v>51.079183451955444</v>
      </c>
      <c r="BK103" s="2">
        <f t="shared" si="125"/>
        <v>53.186570111635895</v>
      </c>
      <c r="BL103" s="2">
        <f t="shared" si="125"/>
        <v>50.252091800851488</v>
      </c>
      <c r="BM103" s="2">
        <f t="shared" si="125"/>
        <v>45.033539735084545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68.753348717948725</v>
      </c>
      <c r="DL103" s="2">
        <f t="shared" si="134"/>
        <v>72.750300579932158</v>
      </c>
      <c r="DM103" s="2">
        <f t="shared" si="134"/>
        <v>74.847369230769218</v>
      </c>
      <c r="DN103" s="2">
        <f t="shared" si="134"/>
        <v>78.010983333333343</v>
      </c>
      <c r="DO103" s="2">
        <f t="shared" si="134"/>
        <v>83.472830834883467</v>
      </c>
      <c r="DP103" s="2">
        <f t="shared" si="134"/>
        <v>83.535761538461529</v>
      </c>
      <c r="DQ103" s="2">
        <f t="shared" si="134"/>
        <v>80.340929204508143</v>
      </c>
      <c r="DR103" s="2">
        <f t="shared" si="134"/>
        <v>79.330901520954185</v>
      </c>
      <c r="DS103" s="2">
        <f t="shared" si="134"/>
        <v>76.956245028142604</v>
      </c>
      <c r="DT103" s="2">
        <f t="shared" si="134"/>
        <v>74.986407598499071</v>
      </c>
      <c r="DU103" s="2">
        <f t="shared" si="134"/>
        <v>68.636984240150099</v>
      </c>
      <c r="DV103" s="2">
        <f t="shared" si="134"/>
        <v>71.635718949343342</v>
      </c>
      <c r="DW103" s="2">
        <f t="shared" si="134"/>
        <v>71.544110405952495</v>
      </c>
      <c r="DX103" s="2">
        <f t="shared" si="134"/>
        <v>58.258972735893771</v>
      </c>
      <c r="DY103" s="2">
        <f t="shared" si="134"/>
        <v>49.296614565826331</v>
      </c>
      <c r="EA103" s="2">
        <f t="shared" si="94"/>
        <v>54.867604911965792</v>
      </c>
      <c r="EB103" s="2">
        <f t="shared" si="94"/>
        <v>55.685807180971338</v>
      </c>
      <c r="EC103" s="2">
        <f t="shared" si="94"/>
        <v>57.457287651425695</v>
      </c>
      <c r="ED103" s="2">
        <f t="shared" si="94"/>
        <v>57.198973483224009</v>
      </c>
      <c r="EE103" s="2">
        <f t="shared" si="94"/>
        <v>59.143430856364397</v>
      </c>
      <c r="EF103" s="2">
        <f t="shared" si="94"/>
        <v>60.448217559359477</v>
      </c>
      <c r="EG103" s="2">
        <f t="shared" si="94"/>
        <v>59.633827439454969</v>
      </c>
      <c r="EH103" s="2">
        <f t="shared" si="94"/>
        <v>56.136319604468703</v>
      </c>
      <c r="EI103" s="2">
        <f t="shared" si="94"/>
        <v>56.780079882201363</v>
      </c>
      <c r="EJ103" s="2">
        <f t="shared" si="94"/>
        <v>53.831574618826657</v>
      </c>
      <c r="EK103" s="2">
        <f t="shared" si="94"/>
        <v>49.279963821954901</v>
      </c>
      <c r="EL103" s="2">
        <f t="shared" si="94"/>
        <v>50.339911090888407</v>
      </c>
      <c r="EM103" s="2">
        <f t="shared" si="135"/>
        <v>52.321798014305543</v>
      </c>
      <c r="EN103" s="2">
        <f t="shared" si="135"/>
        <v>49.893267295744202</v>
      </c>
      <c r="EO103" s="2">
        <f t="shared" si="135"/>
        <v>44.810275532531932</v>
      </c>
      <c r="EQ103" s="2">
        <f t="shared" si="136"/>
        <v>53.12395489839804</v>
      </c>
      <c r="ER103" s="2">
        <f t="shared" si="136"/>
        <v>54.330726564116901</v>
      </c>
      <c r="ES103" s="2">
        <f t="shared" si="136"/>
        <v>55.935495531925497</v>
      </c>
      <c r="ET103" s="2">
        <f t="shared" si="136"/>
        <v>56.622672124611569</v>
      </c>
      <c r="EU103" s="2">
        <f t="shared" si="136"/>
        <v>58.279954773719922</v>
      </c>
      <c r="EV103" s="2">
        <f t="shared" si="136"/>
        <v>60.063560578917595</v>
      </c>
      <c r="EW103" s="2">
        <f t="shared" si="136"/>
        <v>58.791413364807411</v>
      </c>
      <c r="EX103" s="2">
        <f t="shared" si="136"/>
        <v>55.522652079193676</v>
      </c>
      <c r="EY103" s="2">
        <f t="shared" si="136"/>
        <v>56.426584499766236</v>
      </c>
      <c r="EZ103" s="2">
        <f t="shared" si="136"/>
        <v>52.267308872857029</v>
      </c>
      <c r="FA103" s="2">
        <f t="shared" si="136"/>
        <v>49.006518878392548</v>
      </c>
      <c r="FB103" s="2">
        <f t="shared" si="136"/>
        <v>51.401083494060501</v>
      </c>
      <c r="FC103" s="2">
        <f t="shared" si="136"/>
        <v>52.722776418066246</v>
      </c>
      <c r="FD103" s="2">
        <f t="shared" si="136"/>
        <v>51.456217789187399</v>
      </c>
      <c r="FE103" s="2">
        <f t="shared" si="136"/>
        <v>45.360854576227702</v>
      </c>
      <c r="FG103" s="2">
        <f t="shared" si="137"/>
        <v>0.96655122796419113</v>
      </c>
      <c r="FH103" s="2">
        <f t="shared" si="137"/>
        <v>0.96891062427432406</v>
      </c>
      <c r="FI103" s="2">
        <f t="shared" si="137"/>
        <v>0.9669497180506883</v>
      </c>
      <c r="FJ103" s="2">
        <f t="shared" si="137"/>
        <v>0.96678131395708988</v>
      </c>
      <c r="FK103" s="2">
        <f t="shared" si="137"/>
        <v>0.96961009710730173</v>
      </c>
      <c r="FL103" s="2">
        <f t="shared" si="137"/>
        <v>0.96636872104322413</v>
      </c>
      <c r="FM103" s="2">
        <f t="shared" si="137"/>
        <v>0.97098952469460442</v>
      </c>
      <c r="FN103" s="2">
        <f t="shared" si="137"/>
        <v>0.96926740034107239</v>
      </c>
      <c r="FO103" s="2">
        <f t="shared" si="137"/>
        <v>0.96559311448611651</v>
      </c>
      <c r="FP103" s="2">
        <f t="shared" si="137"/>
        <v>0.96465042821829772</v>
      </c>
      <c r="FQ103" s="2">
        <f t="shared" si="137"/>
        <v>0.96237629299202843</v>
      </c>
      <c r="FR103" s="2">
        <f t="shared" si="137"/>
        <v>0.96532350224743368</v>
      </c>
      <c r="FS103" s="2">
        <f t="shared" si="137"/>
        <v>0.95502411054089098</v>
      </c>
      <c r="FT103" s="2">
        <f t="shared" si="137"/>
        <v>0.95718347790827374</v>
      </c>
      <c r="FU103" s="2">
        <f t="shared" si="137"/>
        <v>0.95028318284523183</v>
      </c>
      <c r="FW103" s="2">
        <f t="shared" si="127"/>
        <v>1.7195075171438093E-4</v>
      </c>
      <c r="FX103" s="2">
        <f t="shared" si="127"/>
        <v>9.8662242190898706E-4</v>
      </c>
      <c r="FY103" s="2">
        <f t="shared" si="127"/>
        <v>8.533496481237877E-4</v>
      </c>
      <c r="FZ103" s="2">
        <f t="shared" si="127"/>
        <v>8.5901722411722641E-4</v>
      </c>
      <c r="GA103" s="2">
        <f t="shared" si="127"/>
        <v>1.0285567951526552E-3</v>
      </c>
      <c r="GB103" s="2">
        <f t="shared" si="127"/>
        <v>1.2109252062582716E-3</v>
      </c>
      <c r="GC103" s="2">
        <f t="shared" si="127"/>
        <v>1.2181078465456933E-3</v>
      </c>
      <c r="GD103" s="2">
        <f t="shared" si="127"/>
        <v>1.3130634487470798E-3</v>
      </c>
      <c r="GE103" s="2">
        <f t="shared" si="127"/>
        <v>1.2789110978069962E-3</v>
      </c>
      <c r="GF103" s="2">
        <f t="shared" si="127"/>
        <v>1.043915280533333E-3</v>
      </c>
      <c r="GG103" s="2">
        <f t="shared" si="127"/>
        <v>9.3529153892927337E-4</v>
      </c>
      <c r="GH103" s="2">
        <f t="shared" si="127"/>
        <v>7.6173081944255771E-4</v>
      </c>
      <c r="GI103" s="2">
        <f t="shared" si="127"/>
        <v>5.7733796385262351E-4</v>
      </c>
      <c r="GJ103" s="2">
        <f t="shared" si="127"/>
        <v>4.0570275188071077E-4</v>
      </c>
      <c r="GK103" s="2">
        <f t="shared" si="127"/>
        <v>3.9541123569047167E-4</v>
      </c>
      <c r="GM103" s="86">
        <f t="shared" si="128"/>
        <v>2.9922363641880804E-5</v>
      </c>
      <c r="GN103" s="86">
        <f t="shared" si="128"/>
        <v>5.9986576139206818E-9</v>
      </c>
      <c r="GO103" s="86">
        <f t="shared" si="128"/>
        <v>2.926590899844815E-10</v>
      </c>
      <c r="GP103" s="86">
        <f t="shared" si="128"/>
        <v>3.4565507959925311E-11</v>
      </c>
      <c r="GQ103" s="86">
        <f t="shared" si="128"/>
        <v>2.6147553888440915E-16</v>
      </c>
      <c r="GR103" s="86">
        <f t="shared" si="128"/>
        <v>1.5112806881652747E-14</v>
      </c>
      <c r="GS103" s="86">
        <f t="shared" si="128"/>
        <v>2.6778355709182234E-14</v>
      </c>
      <c r="GT103" s="86">
        <f t="shared" si="128"/>
        <v>8.2549185239735878E-18</v>
      </c>
      <c r="GU103" s="86">
        <f t="shared" si="128"/>
        <v>3.210579773882707E-15</v>
      </c>
      <c r="GV103" s="86">
        <f t="shared" si="128"/>
        <v>1.0262756451572633E-14</v>
      </c>
      <c r="GW103" s="86">
        <f t="shared" si="128"/>
        <v>1.9559945888154977E-12</v>
      </c>
      <c r="GX103" s="86">
        <f t="shared" si="128"/>
        <v>4.7412257551090993E-11</v>
      </c>
      <c r="GY103" s="86">
        <f t="shared" si="128"/>
        <v>3.9773143109488628E-8</v>
      </c>
      <c r="GZ103" s="86">
        <f t="shared" si="128"/>
        <v>1.2146738142024042E-9</v>
      </c>
      <c r="HA103" s="86">
        <f t="shared" si="128"/>
        <v>4.3287571735114208E-9</v>
      </c>
      <c r="HC103" s="86">
        <f t="shared" si="73"/>
        <v>0.16963850408091846</v>
      </c>
      <c r="HD103" s="86">
        <f t="shared" si="73"/>
        <v>0.21073765756454482</v>
      </c>
      <c r="HE103" s="86">
        <f t="shared" si="73"/>
        <v>0.21130145958318322</v>
      </c>
      <c r="HF103" s="86">
        <f t="shared" si="73"/>
        <v>0.22447131168220902</v>
      </c>
      <c r="HG103" s="86">
        <f t="shared" si="73"/>
        <v>0.30901073224171521</v>
      </c>
      <c r="HH103" s="86">
        <f t="shared" si="73"/>
        <v>0.32782538636678099</v>
      </c>
      <c r="HI103" s="86">
        <f t="shared" si="138"/>
        <v>0.28284874055610537</v>
      </c>
      <c r="HJ103" s="86">
        <f t="shared" si="138"/>
        <v>0.33631590013104812</v>
      </c>
      <c r="HK103" s="86">
        <f t="shared" si="138"/>
        <v>0.34030780829220086</v>
      </c>
      <c r="HL103" s="86">
        <f t="shared" si="138"/>
        <v>0.28309757873958424</v>
      </c>
      <c r="HM103" s="86">
        <f t="shared" si="138"/>
        <v>0.28675161120553117</v>
      </c>
      <c r="HN103" s="86">
        <f t="shared" si="138"/>
        <v>0.25725657446444095</v>
      </c>
      <c r="HO103" s="86">
        <f t="shared" si="138"/>
        <v>0.12831369915848101</v>
      </c>
      <c r="HP103" s="86">
        <f t="shared" si="138"/>
        <v>0.12634070329159733</v>
      </c>
      <c r="HQ103" s="86">
        <f t="shared" si="138"/>
        <v>7.3952233664059397E-2</v>
      </c>
      <c r="HS103" s="86">
        <f t="shared" si="129"/>
        <v>1.3416452857209031E-36</v>
      </c>
      <c r="HT103" s="86">
        <f t="shared" si="129"/>
        <v>1.8278101664876342E-24</v>
      </c>
      <c r="HU103" s="86">
        <f t="shared" si="129"/>
        <v>6.5199072771875274E-26</v>
      </c>
      <c r="HV103" s="86">
        <f t="shared" si="129"/>
        <v>2.417580830202407E-24</v>
      </c>
      <c r="HW103" s="86">
        <f t="shared" si="129"/>
        <v>3.5222035228297646E-24</v>
      </c>
      <c r="HX103" s="86">
        <f t="shared" si="129"/>
        <v>3.4327224051811448E-25</v>
      </c>
      <c r="HY103" s="86">
        <f t="shared" si="129"/>
        <v>2.7681128368123612E-26</v>
      </c>
      <c r="HZ103" s="86">
        <f t="shared" si="129"/>
        <v>1.6847123270111317E-24</v>
      </c>
      <c r="IA103" s="86">
        <f t="shared" si="129"/>
        <v>5.1787787324305362E-25</v>
      </c>
      <c r="IB103" s="86">
        <f t="shared" si="129"/>
        <v>1.1394561594971553E-26</v>
      </c>
      <c r="IC103" s="86">
        <f t="shared" si="129"/>
        <v>8.2598523073087906E-29</v>
      </c>
      <c r="ID103" s="86">
        <f t="shared" si="129"/>
        <v>3.6133157157419267E-26</v>
      </c>
      <c r="IE103" s="86">
        <f t="shared" si="129"/>
        <v>1.995141365171037E-36</v>
      </c>
      <c r="IF103" s="86">
        <f t="shared" si="129"/>
        <v>2.0474080034005132E-25</v>
      </c>
      <c r="IG103" s="86">
        <f t="shared" si="129"/>
        <v>1.7672200312453695E-15</v>
      </c>
      <c r="II103" s="86">
        <f t="shared" si="130"/>
        <v>1.5421815835104745E-160</v>
      </c>
      <c r="IJ103" s="86">
        <f t="shared" si="130"/>
        <v>1.8617267640098485E-90</v>
      </c>
      <c r="IK103" s="86">
        <f t="shared" si="130"/>
        <v>3.621950854691201E-98</v>
      </c>
      <c r="IL103" s="86">
        <f t="shared" si="130"/>
        <v>7.3672343019399489E-93</v>
      </c>
      <c r="IM103" s="86">
        <f t="shared" si="130"/>
        <v>3.4841215934086142E-94</v>
      </c>
      <c r="IN103" s="86">
        <f t="shared" si="130"/>
        <v>2.7181691624827651E-98</v>
      </c>
      <c r="IO103" s="86">
        <f t="shared" si="130"/>
        <v>3.6729681286040708E-102</v>
      </c>
      <c r="IP103" s="86">
        <f t="shared" si="130"/>
        <v>5.2134611657511893E-94</v>
      </c>
      <c r="IQ103" s="86">
        <f t="shared" si="130"/>
        <v>4.4656711333392017E-97</v>
      </c>
      <c r="IR103" s="86">
        <f t="shared" si="130"/>
        <v>2.2090717484178884E-104</v>
      </c>
      <c r="IS103" s="86">
        <f t="shared" si="130"/>
        <v>5.716229869284323E-112</v>
      </c>
      <c r="IT103" s="86">
        <f t="shared" si="130"/>
        <v>2.3754517781109082E-101</v>
      </c>
      <c r="IU103" s="86">
        <f t="shared" si="130"/>
        <v>1.5722937215262323E-136</v>
      </c>
      <c r="IV103" s="86">
        <f t="shared" si="130"/>
        <v>1.0995532134334805E-38</v>
      </c>
      <c r="IW103" s="86">
        <f t="shared" si="130"/>
        <v>6.2976763628869156E-63</v>
      </c>
      <c r="IY103" s="86">
        <f t="shared" si="131"/>
        <v>0.16966842644456034</v>
      </c>
      <c r="IZ103" s="86">
        <f t="shared" si="131"/>
        <v>0.21073766356320245</v>
      </c>
      <c r="JA103" s="86">
        <f t="shared" si="131"/>
        <v>0.21130145987584231</v>
      </c>
      <c r="JB103" s="86">
        <f t="shared" si="131"/>
        <v>0.22447131171677454</v>
      </c>
      <c r="JC103" s="86">
        <f t="shared" si="131"/>
        <v>0.30901073224171549</v>
      </c>
      <c r="JD103" s="86">
        <f t="shared" si="131"/>
        <v>0.32782538636679609</v>
      </c>
      <c r="JE103" s="86">
        <f t="shared" si="131"/>
        <v>0.28284874055613213</v>
      </c>
      <c r="JF103" s="86">
        <f t="shared" si="131"/>
        <v>0.33631590013104812</v>
      </c>
      <c r="JG103" s="86">
        <f t="shared" si="131"/>
        <v>0.34030780829220408</v>
      </c>
      <c r="JH103" s="86">
        <f t="shared" si="131"/>
        <v>0.28309757873959451</v>
      </c>
      <c r="JI103" s="86">
        <f t="shared" si="131"/>
        <v>0.28675161120748716</v>
      </c>
      <c r="JJ103" s="86">
        <f t="shared" si="131"/>
        <v>0.25725657451185319</v>
      </c>
      <c r="JK103" s="86">
        <f t="shared" si="131"/>
        <v>0.12831373893162412</v>
      </c>
      <c r="JL103" s="86">
        <f t="shared" si="131"/>
        <v>0.12634070450627113</v>
      </c>
      <c r="JM103" s="86">
        <f t="shared" si="131"/>
        <v>7.3952237992818332E-2</v>
      </c>
    </row>
    <row r="104" spans="2:273" x14ac:dyDescent="0.25">
      <c r="B104" s="2">
        <v>77</v>
      </c>
      <c r="C104" s="37">
        <v>127.636</v>
      </c>
      <c r="D104" s="37">
        <v>138.94999999999999</v>
      </c>
      <c r="E104" s="37">
        <v>145.96700000000001</v>
      </c>
      <c r="F104" s="37">
        <v>142.27000000000001</v>
      </c>
      <c r="G104" s="37">
        <v>154.63499999999999</v>
      </c>
      <c r="H104" s="37">
        <v>160.17699999999999</v>
      </c>
      <c r="I104" s="37">
        <v>162.21</v>
      </c>
      <c r="J104" s="37">
        <v>153.53200000000001</v>
      </c>
      <c r="K104" s="37">
        <v>156.41900000000001</v>
      </c>
      <c r="L104" s="37">
        <v>145.32300000000001</v>
      </c>
      <c r="M104" s="37">
        <v>143.80600000000001</v>
      </c>
      <c r="N104" s="37">
        <v>136.41900000000001</v>
      </c>
      <c r="O104" s="37">
        <v>108.98399999999999</v>
      </c>
      <c r="P104" s="37">
        <v>103.79</v>
      </c>
      <c r="Q104" s="37">
        <v>70.822999999999993</v>
      </c>
      <c r="S104" s="4">
        <f t="shared" si="132"/>
        <v>125.55683966255694</v>
      </c>
      <c r="T104" s="4">
        <f t="shared" si="132"/>
        <v>131.98821889985459</v>
      </c>
      <c r="U104" s="4">
        <f t="shared" si="132"/>
        <v>137.2934580704372</v>
      </c>
      <c r="V104" s="4">
        <f t="shared" si="132"/>
        <v>136.29743563930106</v>
      </c>
      <c r="W104" s="4">
        <f t="shared" si="132"/>
        <v>151.95353733868046</v>
      </c>
      <c r="X104" s="4">
        <f t="shared" si="132"/>
        <v>160.27224431202615</v>
      </c>
      <c r="Y104" s="4">
        <f t="shared" si="132"/>
        <v>161.74846921315802</v>
      </c>
      <c r="Z104" s="4">
        <f t="shared" si="132"/>
        <v>151.1680039463206</v>
      </c>
      <c r="AA104" s="4">
        <f t="shared" si="132"/>
        <v>154.55889795701438</v>
      </c>
      <c r="AB104" s="4">
        <f t="shared" si="132"/>
        <v>142.07078178960322</v>
      </c>
      <c r="AC104" s="4">
        <f t="shared" si="132"/>
        <v>140.61922033642315</v>
      </c>
      <c r="AD104" s="4">
        <f t="shared" si="132"/>
        <v>132.25793710025866</v>
      </c>
      <c r="AE104" s="4">
        <f t="shared" si="132"/>
        <v>103.0395972683659</v>
      </c>
      <c r="AF104" s="4">
        <f t="shared" si="132"/>
        <v>99.04629107677755</v>
      </c>
      <c r="AG104" s="4">
        <f t="shared" si="132"/>
        <v>70.980445240985745</v>
      </c>
      <c r="AI104" s="4">
        <f t="shared" si="133"/>
        <v>2.0791603374430565</v>
      </c>
      <c r="AJ104" s="4">
        <f t="shared" si="133"/>
        <v>6.9617811001454015</v>
      </c>
      <c r="AK104" s="4">
        <f t="shared" si="133"/>
        <v>8.6735419295628162</v>
      </c>
      <c r="AL104" s="4">
        <f t="shared" si="133"/>
        <v>5.9725643606989536</v>
      </c>
      <c r="AM104" s="4">
        <f t="shared" si="133"/>
        <v>2.6814626613195287</v>
      </c>
      <c r="AN104" s="4">
        <f t="shared" si="133"/>
        <v>-9.5244312026153466E-2</v>
      </c>
      <c r="AO104" s="4">
        <f t="shared" si="133"/>
        <v>0.46153078684199045</v>
      </c>
      <c r="AP104" s="4">
        <f t="shared" si="133"/>
        <v>2.3639960536794149</v>
      </c>
      <c r="AQ104" s="4">
        <f t="shared" si="133"/>
        <v>1.8601020429856305</v>
      </c>
      <c r="AR104" s="4">
        <f t="shared" si="133"/>
        <v>3.2522182103967907</v>
      </c>
      <c r="AS104" s="4">
        <f t="shared" si="133"/>
        <v>3.186779663576857</v>
      </c>
      <c r="AT104" s="4">
        <f t="shared" si="133"/>
        <v>4.1610628997413528</v>
      </c>
      <c r="AU104" s="4">
        <f t="shared" si="133"/>
        <v>5.9444027316340993</v>
      </c>
      <c r="AV104" s="4">
        <f t="shared" si="133"/>
        <v>4.7437089232224565</v>
      </c>
      <c r="AW104" s="4">
        <f t="shared" si="133"/>
        <v>-0.15744524098575141</v>
      </c>
      <c r="AY104" s="2">
        <f t="shared" si="125"/>
        <v>55.123788175125547</v>
      </c>
      <c r="AZ104" s="2">
        <f t="shared" si="125"/>
        <v>55.992388037423751</v>
      </c>
      <c r="BA104" s="2">
        <f t="shared" si="125"/>
        <v>57.804226267162768</v>
      </c>
      <c r="BB104" s="2">
        <f t="shared" si="125"/>
        <v>57.687904677108243</v>
      </c>
      <c r="BC104" s="2">
        <f t="shared" si="125"/>
        <v>59.659102431945186</v>
      </c>
      <c r="BD104" s="2">
        <f t="shared" si="125"/>
        <v>61.009265968842016</v>
      </c>
      <c r="BE104" s="2">
        <f t="shared" si="125"/>
        <v>60.024271976665602</v>
      </c>
      <c r="BF104" s="2">
        <f t="shared" si="125"/>
        <v>56.636215105094408</v>
      </c>
      <c r="BG104" s="2">
        <f t="shared" si="125"/>
        <v>57.23487339354385</v>
      </c>
      <c r="BH104" s="2">
        <f t="shared" si="125"/>
        <v>54.353614757106399</v>
      </c>
      <c r="BI104" s="2">
        <f t="shared" si="125"/>
        <v>49.912876958611733</v>
      </c>
      <c r="BJ104" s="2">
        <f t="shared" si="125"/>
        <v>50.970455035838548</v>
      </c>
      <c r="BK104" s="2">
        <f t="shared" si="125"/>
        <v>53.009170830605797</v>
      </c>
      <c r="BL104" s="2">
        <f t="shared" si="125"/>
        <v>50.14413658012559</v>
      </c>
      <c r="BM104" s="2">
        <f t="shared" si="125"/>
        <v>44.925200544623515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68.910447503373831</v>
      </c>
      <c r="DL104" s="2">
        <f t="shared" si="134"/>
        <v>72.932541963015638</v>
      </c>
      <c r="DM104" s="2">
        <f t="shared" si="134"/>
        <v>75.045667206477731</v>
      </c>
      <c r="DN104" s="2">
        <f t="shared" si="134"/>
        <v>78.232834143049942</v>
      </c>
      <c r="DO104" s="2">
        <f t="shared" si="134"/>
        <v>83.75939402560455</v>
      </c>
      <c r="DP104" s="2">
        <f t="shared" si="134"/>
        <v>83.830455060728724</v>
      </c>
      <c r="DQ104" s="2">
        <f t="shared" si="134"/>
        <v>80.554337126600274</v>
      </c>
      <c r="DR104" s="2">
        <f t="shared" si="134"/>
        <v>79.552645803698468</v>
      </c>
      <c r="DS104" s="2">
        <f t="shared" si="134"/>
        <v>77.14285909943716</v>
      </c>
      <c r="DT104" s="2">
        <f t="shared" si="134"/>
        <v>75.19105684803003</v>
      </c>
      <c r="DU104" s="2">
        <f t="shared" si="134"/>
        <v>68.797240712945609</v>
      </c>
      <c r="DV104" s="2">
        <f t="shared" si="134"/>
        <v>71.827093621013134</v>
      </c>
      <c r="DW104" s="2">
        <f t="shared" si="134"/>
        <v>71.80649195754458</v>
      </c>
      <c r="DX104" s="2">
        <f t="shared" si="134"/>
        <v>58.377009957325733</v>
      </c>
      <c r="DY104" s="2">
        <f t="shared" si="134"/>
        <v>49.317614285714285</v>
      </c>
      <c r="EA104" s="2">
        <f t="shared" si="94"/>
        <v>54.688994322194944</v>
      </c>
      <c r="EB104" s="2">
        <f t="shared" si="94"/>
        <v>55.498120647553591</v>
      </c>
      <c r="EC104" s="2">
        <f t="shared" si="94"/>
        <v>57.268191457841333</v>
      </c>
      <c r="ED104" s="2">
        <f t="shared" si="94"/>
        <v>57.044635689959627</v>
      </c>
      <c r="EE104" s="2">
        <f t="shared" si="94"/>
        <v>58.971173909204438</v>
      </c>
      <c r="EF104" s="2">
        <f t="shared" si="94"/>
        <v>60.285440493856996</v>
      </c>
      <c r="EG104" s="2">
        <f t="shared" si="94"/>
        <v>59.46597931258232</v>
      </c>
      <c r="EH104" s="2">
        <f t="shared" si="94"/>
        <v>55.974415162033679</v>
      </c>
      <c r="EI104" s="2">
        <f t="shared" si="94"/>
        <v>56.588407455020246</v>
      </c>
      <c r="EJ104" s="2">
        <f t="shared" si="94"/>
        <v>53.659007789194575</v>
      </c>
      <c r="EK104" s="2">
        <f t="shared" si="94"/>
        <v>49.239841119015423</v>
      </c>
      <c r="EL104" s="2">
        <f t="shared" si="94"/>
        <v>50.286275486292794</v>
      </c>
      <c r="EM104" s="2">
        <f t="shared" si="135"/>
        <v>52.20156430020284</v>
      </c>
      <c r="EN104" s="2">
        <f t="shared" si="135"/>
        <v>49.807574295689768</v>
      </c>
      <c r="EO104" s="2">
        <f t="shared" si="135"/>
        <v>44.715379389961953</v>
      </c>
      <c r="EQ104" s="2">
        <f t="shared" si="136"/>
        <v>52.984734971761789</v>
      </c>
      <c r="ER104" s="2">
        <f t="shared" si="136"/>
        <v>54.183987645028736</v>
      </c>
      <c r="ES104" s="2">
        <f t="shared" si="136"/>
        <v>55.792635774549431</v>
      </c>
      <c r="ET104" s="2">
        <f t="shared" si="136"/>
        <v>56.485915597903656</v>
      </c>
      <c r="EU104" s="2">
        <f t="shared" si="136"/>
        <v>58.135961423811523</v>
      </c>
      <c r="EV104" s="2">
        <f t="shared" si="136"/>
        <v>59.914283690498642</v>
      </c>
      <c r="EW104" s="2">
        <f t="shared" si="136"/>
        <v>58.651134959058425</v>
      </c>
      <c r="EX104" s="2">
        <f t="shared" si="136"/>
        <v>55.38149161367123</v>
      </c>
      <c r="EY104" s="2">
        <f t="shared" si="136"/>
        <v>56.246007906587906</v>
      </c>
      <c r="EZ104" s="2">
        <f t="shared" si="136"/>
        <v>52.143259861018201</v>
      </c>
      <c r="FA104" s="2">
        <f t="shared" si="136"/>
        <v>48.975903923626717</v>
      </c>
      <c r="FB104" s="2">
        <f t="shared" si="136"/>
        <v>51.314695433979651</v>
      </c>
      <c r="FC104" s="2">
        <f t="shared" si="136"/>
        <v>52.591440478174114</v>
      </c>
      <c r="FD104" s="2">
        <f t="shared" si="136"/>
        <v>51.308860931701453</v>
      </c>
      <c r="FE104" s="2">
        <f t="shared" si="136"/>
        <v>45.242379577502888</v>
      </c>
      <c r="FG104" s="2">
        <f t="shared" si="137"/>
        <v>0.96940431026696494</v>
      </c>
      <c r="FH104" s="2">
        <f t="shared" si="137"/>
        <v>0.97156837684601816</v>
      </c>
      <c r="FI104" s="2">
        <f t="shared" si="137"/>
        <v>0.96976987339794785</v>
      </c>
      <c r="FJ104" s="2">
        <f t="shared" si="137"/>
        <v>0.96961538755294252</v>
      </c>
      <c r="FK104" s="2">
        <f t="shared" si="137"/>
        <v>0.97220976857495678</v>
      </c>
      <c r="FL104" s="2">
        <f t="shared" si="137"/>
        <v>0.96923687517999912</v>
      </c>
      <c r="FM104" s="2">
        <f t="shared" si="137"/>
        <v>0.97347442268240458</v>
      </c>
      <c r="FN104" s="2">
        <f t="shared" si="137"/>
        <v>0.97189553771111781</v>
      </c>
      <c r="FO104" s="2">
        <f t="shared" si="137"/>
        <v>0.96852525979643367</v>
      </c>
      <c r="FP104" s="2">
        <f t="shared" si="137"/>
        <v>0.96766021838604366</v>
      </c>
      <c r="FQ104" s="2">
        <f t="shared" si="137"/>
        <v>0.96557280089296438</v>
      </c>
      <c r="FR104" s="2">
        <f t="shared" si="137"/>
        <v>0.96827786901063628</v>
      </c>
      <c r="FS104" s="2">
        <f t="shared" si="137"/>
        <v>0.9588185301351807</v>
      </c>
      <c r="FT104" s="2">
        <f t="shared" si="137"/>
        <v>0.96080319811562254</v>
      </c>
      <c r="FU104" s="2">
        <f t="shared" si="137"/>
        <v>0.95445850070017035</v>
      </c>
      <c r="FW104" s="2">
        <f t="shared" si="127"/>
        <v>1.885371223289691E-4</v>
      </c>
      <c r="FX104" s="2">
        <f t="shared" si="127"/>
        <v>1.0817070084075714E-3</v>
      </c>
      <c r="FY104" s="2">
        <f t="shared" si="127"/>
        <v>9.3560225506228065E-4</v>
      </c>
      <c r="FZ104" s="2">
        <f t="shared" si="127"/>
        <v>9.4181560203905818E-4</v>
      </c>
      <c r="GA104" s="2">
        <f t="shared" si="127"/>
        <v>1.1276781961462898E-3</v>
      </c>
      <c r="GB104" s="2">
        <f t="shared" si="127"/>
        <v>1.327597985364841E-3</v>
      </c>
      <c r="GC104" s="2">
        <f t="shared" si="127"/>
        <v>1.3354717485162602E-3</v>
      </c>
      <c r="GD104" s="2">
        <f t="shared" si="127"/>
        <v>1.4395630749844226E-3</v>
      </c>
      <c r="GE104" s="2">
        <f t="shared" si="127"/>
        <v>1.402125129487447E-3</v>
      </c>
      <c r="GF104" s="2">
        <f t="shared" si="127"/>
        <v>1.1445150738175114E-3</v>
      </c>
      <c r="GG104" s="2">
        <f t="shared" si="127"/>
        <v>1.0254342491670169E-3</v>
      </c>
      <c r="GH104" s="2">
        <f t="shared" si="127"/>
        <v>8.3515985860410668E-4</v>
      </c>
      <c r="GI104" s="2">
        <f t="shared" si="127"/>
        <v>6.33003230557634E-4</v>
      </c>
      <c r="GJ104" s="2">
        <f t="shared" si="127"/>
        <v>4.4482681037738022E-4</v>
      </c>
      <c r="GK104" s="2">
        <f t="shared" si="127"/>
        <v>4.335432593923985E-4</v>
      </c>
      <c r="GM104" s="86">
        <f t="shared" si="128"/>
        <v>9.0061246270367703E-6</v>
      </c>
      <c r="GN104" s="86">
        <f t="shared" si="128"/>
        <v>6.1471965480096105E-10</v>
      </c>
      <c r="GO104" s="86">
        <f t="shared" si="128"/>
        <v>2.0308255183288964E-11</v>
      </c>
      <c r="GP104" s="86">
        <f t="shared" si="128"/>
        <v>1.7750945510320535E-12</v>
      </c>
      <c r="GQ104" s="86">
        <f t="shared" si="128"/>
        <v>4.236694596393046E-18</v>
      </c>
      <c r="GR104" s="86">
        <f t="shared" si="128"/>
        <v>4.0802669050996835E-16</v>
      </c>
      <c r="GS104" s="86">
        <f t="shared" si="128"/>
        <v>7.3258285867313787E-16</v>
      </c>
      <c r="GT104" s="86">
        <f t="shared" si="128"/>
        <v>9.0162097667544514E-20</v>
      </c>
      <c r="GU104" s="86">
        <f t="shared" si="128"/>
        <v>7.1139258472547974E-17</v>
      </c>
      <c r="GV104" s="86">
        <f t="shared" si="128"/>
        <v>2.1208579399224316E-16</v>
      </c>
      <c r="GW104" s="86">
        <f t="shared" si="128"/>
        <v>8.8595305590078763E-14</v>
      </c>
      <c r="GX104" s="86">
        <f t="shared" si="128"/>
        <v>2.9982890198720683E-12</v>
      </c>
      <c r="GY104" s="86">
        <f t="shared" si="128"/>
        <v>5.0811929154861681E-9</v>
      </c>
      <c r="GZ104" s="86">
        <f t="shared" si="128"/>
        <v>1.1653988642791805E-10</v>
      </c>
      <c r="HA104" s="86">
        <f t="shared" si="128"/>
        <v>4.3766186867066448E-10</v>
      </c>
      <c r="HC104" s="86">
        <f t="shared" si="73"/>
        <v>0.21732633914212149</v>
      </c>
      <c r="HD104" s="86">
        <f t="shared" si="73"/>
        <v>0.26491897659216679</v>
      </c>
      <c r="HE104" s="86">
        <f t="shared" si="73"/>
        <v>0.2668797827327683</v>
      </c>
      <c r="HF104" s="86">
        <f t="shared" si="73"/>
        <v>0.28068149687877425</v>
      </c>
      <c r="HG104" s="86">
        <f t="shared" si="73"/>
        <v>0.38052529881470998</v>
      </c>
      <c r="HH104" s="86">
        <f t="shared" si="73"/>
        <v>0.40552142840133309</v>
      </c>
      <c r="HI104" s="86">
        <f t="shared" si="138"/>
        <v>0.35507099479337018</v>
      </c>
      <c r="HJ104" s="86">
        <f t="shared" si="138"/>
        <v>0.41449779264600212</v>
      </c>
      <c r="HK104" s="86">
        <f t="shared" si="138"/>
        <v>0.41922495699423112</v>
      </c>
      <c r="HL104" s="86">
        <f t="shared" si="138"/>
        <v>0.35471885128691072</v>
      </c>
      <c r="HM104" s="86">
        <f t="shared" si="138"/>
        <v>0.36016661624290913</v>
      </c>
      <c r="HN104" s="86">
        <f t="shared" si="138"/>
        <v>0.32048773176386042</v>
      </c>
      <c r="HO104" s="86">
        <f t="shared" si="138"/>
        <v>0.17249687232117961</v>
      </c>
      <c r="HP104" s="86">
        <f t="shared" si="138"/>
        <v>0.17610987409556358</v>
      </c>
      <c r="HQ104" s="86">
        <f t="shared" si="138"/>
        <v>0.10799443043573888</v>
      </c>
      <c r="HS104" s="86">
        <f t="shared" si="129"/>
        <v>2.6254524871184464E-35</v>
      </c>
      <c r="HT104" s="86">
        <f t="shared" si="129"/>
        <v>1.7378031574301674E-23</v>
      </c>
      <c r="HU104" s="86">
        <f t="shared" si="129"/>
        <v>6.9784503261308235E-25</v>
      </c>
      <c r="HV104" s="86">
        <f t="shared" si="129"/>
        <v>2.2525064287041997E-23</v>
      </c>
      <c r="HW104" s="86">
        <f t="shared" si="129"/>
        <v>3.5057874201410417E-23</v>
      </c>
      <c r="HX104" s="86">
        <f t="shared" si="129"/>
        <v>4.0072690415942507E-24</v>
      </c>
      <c r="HY104" s="86">
        <f t="shared" si="129"/>
        <v>3.5987035405977426E-25</v>
      </c>
      <c r="HZ104" s="86">
        <f t="shared" si="129"/>
        <v>1.8498607757292797E-23</v>
      </c>
      <c r="IA104" s="86">
        <f t="shared" si="129"/>
        <v>6.0164172868255232E-24</v>
      </c>
      <c r="IB104" s="86">
        <f t="shared" si="129"/>
        <v>1.4664162594705415E-25</v>
      </c>
      <c r="IC104" s="86">
        <f t="shared" si="129"/>
        <v>1.2463529453583891E-27</v>
      </c>
      <c r="ID104" s="86">
        <f t="shared" si="129"/>
        <v>3.9185619556965503E-25</v>
      </c>
      <c r="IE104" s="86">
        <f t="shared" si="129"/>
        <v>4.7722184402871961E-35</v>
      </c>
      <c r="IF104" s="86">
        <f t="shared" si="129"/>
        <v>1.7550176454275399E-24</v>
      </c>
      <c r="IG104" s="86">
        <f t="shared" si="129"/>
        <v>5.7728045556506606E-15</v>
      </c>
      <c r="II104" s="86">
        <f t="shared" si="130"/>
        <v>3.4557832924988645E-157</v>
      </c>
      <c r="IJ104" s="86">
        <f t="shared" si="130"/>
        <v>4.0848895551299862E-88</v>
      </c>
      <c r="IK104" s="86">
        <f t="shared" si="130"/>
        <v>1.1262884970978338E-95</v>
      </c>
      <c r="IL104" s="86">
        <f t="shared" si="130"/>
        <v>1.678919976651487E-90</v>
      </c>
      <c r="IM104" s="86">
        <f t="shared" si="130"/>
        <v>9.9167809563197756E-92</v>
      </c>
      <c r="IN104" s="86">
        <f t="shared" si="130"/>
        <v>1.1468926352228722E-95</v>
      </c>
      <c r="IO104" s="86">
        <f t="shared" si="130"/>
        <v>1.9853513894929673E-99</v>
      </c>
      <c r="IP104" s="86">
        <f t="shared" si="130"/>
        <v>1.8047159089278084E-91</v>
      </c>
      <c r="IQ104" s="86">
        <f t="shared" si="130"/>
        <v>1.833278643345349E-94</v>
      </c>
      <c r="IR104" s="86">
        <f t="shared" si="130"/>
        <v>1.1885209238891289E-101</v>
      </c>
      <c r="IS104" s="86">
        <f t="shared" si="130"/>
        <v>4.4035762857407597E-109</v>
      </c>
      <c r="IT104" s="86">
        <f t="shared" si="130"/>
        <v>8.1323043786069401E-99</v>
      </c>
      <c r="IU104" s="86">
        <f t="shared" si="130"/>
        <v>3.1580259712997719E-133</v>
      </c>
      <c r="IV104" s="86">
        <f t="shared" si="130"/>
        <v>8.089084785232388E-38</v>
      </c>
      <c r="IW104" s="86">
        <f t="shared" si="130"/>
        <v>1.6869647910334342E-61</v>
      </c>
      <c r="IY104" s="86">
        <f t="shared" si="131"/>
        <v>0.21733534526674853</v>
      </c>
      <c r="IZ104" s="86">
        <f t="shared" si="131"/>
        <v>0.26491897720688645</v>
      </c>
      <c r="JA104" s="86">
        <f t="shared" si="131"/>
        <v>0.26687978275307656</v>
      </c>
      <c r="JB104" s="86">
        <f t="shared" si="131"/>
        <v>0.28068149688054933</v>
      </c>
      <c r="JC104" s="86">
        <f t="shared" si="131"/>
        <v>0.38052529881470998</v>
      </c>
      <c r="JD104" s="86">
        <f t="shared" si="131"/>
        <v>0.40552142840133348</v>
      </c>
      <c r="JE104" s="86">
        <f t="shared" si="131"/>
        <v>0.3550709947933709</v>
      </c>
      <c r="JF104" s="86">
        <f t="shared" si="131"/>
        <v>0.41449779264600212</v>
      </c>
      <c r="JG104" s="86">
        <f t="shared" si="131"/>
        <v>0.41922495699423118</v>
      </c>
      <c r="JH104" s="86">
        <f t="shared" si="131"/>
        <v>0.35471885128691094</v>
      </c>
      <c r="JI104" s="86">
        <f t="shared" si="131"/>
        <v>0.36016661624299773</v>
      </c>
      <c r="JJ104" s="86">
        <f t="shared" si="131"/>
        <v>0.32048773176685869</v>
      </c>
      <c r="JK104" s="86">
        <f t="shared" si="131"/>
        <v>0.17249687740237252</v>
      </c>
      <c r="JL104" s="86">
        <f t="shared" si="131"/>
        <v>0.17610987421210347</v>
      </c>
      <c r="JM104" s="86">
        <f t="shared" si="131"/>
        <v>0.10799443087340652</v>
      </c>
    </row>
    <row r="105" spans="2:273" x14ac:dyDescent="0.25">
      <c r="B105" s="2">
        <v>78</v>
      </c>
      <c r="C105" s="37">
        <v>137.54499999999999</v>
      </c>
      <c r="D105" s="37">
        <v>147.56700000000001</v>
      </c>
      <c r="E105" s="37">
        <v>155.869</v>
      </c>
      <c r="F105" s="37">
        <v>153.36500000000001</v>
      </c>
      <c r="G105" s="37">
        <v>162.63499999999999</v>
      </c>
      <c r="H105" s="37">
        <v>170.952</v>
      </c>
      <c r="I105" s="37">
        <v>171.41900000000001</v>
      </c>
      <c r="J105" s="37">
        <v>162.08099999999999</v>
      </c>
      <c r="K105" s="37">
        <v>161.80600000000001</v>
      </c>
      <c r="L105" s="37">
        <v>153.37100000000001</v>
      </c>
      <c r="M105" s="37">
        <v>151.17699999999999</v>
      </c>
      <c r="N105" s="37">
        <v>144.85499999999999</v>
      </c>
      <c r="O105" s="37">
        <v>120.5</v>
      </c>
      <c r="P105" s="37">
        <v>115.048</v>
      </c>
      <c r="Q105" s="37">
        <v>80.418999999999997</v>
      </c>
      <c r="S105" s="4">
        <f t="shared" si="132"/>
        <v>136.8147175230319</v>
      </c>
      <c r="T105" s="4">
        <f t="shared" si="132"/>
        <v>143.38092243586146</v>
      </c>
      <c r="U105" s="4">
        <f t="shared" si="132"/>
        <v>149.48224973947126</v>
      </c>
      <c r="V105" s="4">
        <f t="shared" si="132"/>
        <v>147.65244384746379</v>
      </c>
      <c r="W105" s="4">
        <f t="shared" si="132"/>
        <v>162.64917592883552</v>
      </c>
      <c r="X105" s="4">
        <f t="shared" si="132"/>
        <v>171.38152113168775</v>
      </c>
      <c r="Y105" s="4">
        <f t="shared" si="132"/>
        <v>174.7017905783222</v>
      </c>
      <c r="Z105" s="4">
        <f t="shared" si="132"/>
        <v>161.60561664508819</v>
      </c>
      <c r="AA105" s="4">
        <f t="shared" si="132"/>
        <v>164.46545632046144</v>
      </c>
      <c r="AB105" s="4">
        <f t="shared" si="132"/>
        <v>153.31087768735475</v>
      </c>
      <c r="AC105" s="4">
        <f t="shared" si="132"/>
        <v>152.14141790859975</v>
      </c>
      <c r="AD105" s="4">
        <f t="shared" si="132"/>
        <v>143.14839112530024</v>
      </c>
      <c r="AE105" s="4">
        <f t="shared" si="132"/>
        <v>114.00146672972852</v>
      </c>
      <c r="AF105" s="4">
        <f t="shared" si="132"/>
        <v>111.02262016200814</v>
      </c>
      <c r="AG105" s="4">
        <f t="shared" si="132"/>
        <v>79.031542952645196</v>
      </c>
      <c r="AI105" s="4">
        <f t="shared" si="133"/>
        <v>0.73028247696808535</v>
      </c>
      <c r="AJ105" s="4">
        <f t="shared" si="133"/>
        <v>4.186077564138543</v>
      </c>
      <c r="AK105" s="4">
        <f t="shared" si="133"/>
        <v>6.3867502605287427</v>
      </c>
      <c r="AL105" s="4">
        <f t="shared" si="133"/>
        <v>5.712556152536223</v>
      </c>
      <c r="AM105" s="4">
        <f t="shared" si="133"/>
        <v>-1.4175928835527429E-2</v>
      </c>
      <c r="AN105" s="4">
        <f t="shared" si="133"/>
        <v>-0.42952113168774986</v>
      </c>
      <c r="AO105" s="4">
        <f t="shared" si="133"/>
        <v>-3.2827905783221922</v>
      </c>
      <c r="AP105" s="4">
        <f t="shared" si="133"/>
        <v>0.47538335491179851</v>
      </c>
      <c r="AQ105" s="4">
        <f t="shared" si="133"/>
        <v>-2.6594563204614303</v>
      </c>
      <c r="AR105" s="4">
        <f t="shared" si="133"/>
        <v>6.0122312645262355E-2</v>
      </c>
      <c r="AS105" s="4">
        <f t="shared" si="133"/>
        <v>-0.9644179085997564</v>
      </c>
      <c r="AT105" s="4">
        <f t="shared" si="133"/>
        <v>1.7066088746997536</v>
      </c>
      <c r="AU105" s="4">
        <f t="shared" si="133"/>
        <v>6.49853327027148</v>
      </c>
      <c r="AV105" s="4">
        <f t="shared" si="133"/>
        <v>4.0253798379918635</v>
      </c>
      <c r="AW105" s="4">
        <f t="shared" si="133"/>
        <v>1.3874570473548005</v>
      </c>
      <c r="AY105" s="2">
        <f t="shared" si="125"/>
        <v>54.917333287528834</v>
      </c>
      <c r="AZ105" s="2">
        <f t="shared" si="125"/>
        <v>55.771747879985547</v>
      </c>
      <c r="BA105" s="2">
        <f t="shared" si="125"/>
        <v>57.579773924846613</v>
      </c>
      <c r="BB105" s="2">
        <f t="shared" si="125"/>
        <v>57.48891382532026</v>
      </c>
      <c r="BC105" s="2">
        <f t="shared" si="125"/>
        <v>59.43937384912666</v>
      </c>
      <c r="BD105" s="2">
        <f t="shared" si="125"/>
        <v>60.797391641742152</v>
      </c>
      <c r="BE105" s="2">
        <f t="shared" si="125"/>
        <v>59.817578188205808</v>
      </c>
      <c r="BF105" s="2">
        <f t="shared" si="125"/>
        <v>56.427310943628392</v>
      </c>
      <c r="BG105" s="2">
        <f t="shared" si="125"/>
        <v>56.998775089127093</v>
      </c>
      <c r="BH105" s="2">
        <f t="shared" si="125"/>
        <v>54.132640851583027</v>
      </c>
      <c r="BI105" s="2">
        <f t="shared" si="125"/>
        <v>49.821671590224113</v>
      </c>
      <c r="BJ105" s="2">
        <f t="shared" si="125"/>
        <v>50.865599969329949</v>
      </c>
      <c r="BK105" s="2">
        <f t="shared" si="125"/>
        <v>52.835014581712556</v>
      </c>
      <c r="BL105" s="2">
        <f t="shared" si="125"/>
        <v>50.037291153264349</v>
      </c>
      <c r="BM105" s="2">
        <f t="shared" si="125"/>
        <v>44.817475420854741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69.067546288798923</v>
      </c>
      <c r="DL105" s="2">
        <f t="shared" si="134"/>
        <v>73.114783346099131</v>
      </c>
      <c r="DM105" s="2">
        <f t="shared" si="134"/>
        <v>75.24396518218623</v>
      </c>
      <c r="DN105" s="2">
        <f t="shared" si="134"/>
        <v>78.454684952766542</v>
      </c>
      <c r="DO105" s="2">
        <f t="shared" si="134"/>
        <v>84.045957216325633</v>
      </c>
      <c r="DP105" s="2">
        <f t="shared" si="134"/>
        <v>84.125148582995934</v>
      </c>
      <c r="DQ105" s="2">
        <f t="shared" si="134"/>
        <v>80.767745048692404</v>
      </c>
      <c r="DR105" s="2">
        <f t="shared" si="134"/>
        <v>79.77439008644275</v>
      </c>
      <c r="DS105" s="2">
        <f t="shared" si="134"/>
        <v>77.329473170731717</v>
      </c>
      <c r="DT105" s="2">
        <f t="shared" si="134"/>
        <v>75.395706097560989</v>
      </c>
      <c r="DU105" s="2">
        <f t="shared" si="134"/>
        <v>68.957497185741104</v>
      </c>
      <c r="DV105" s="2">
        <f t="shared" si="134"/>
        <v>72.018468292682925</v>
      </c>
      <c r="DW105" s="2">
        <f t="shared" si="134"/>
        <v>72.068873509136651</v>
      </c>
      <c r="DX105" s="2">
        <f t="shared" si="134"/>
        <v>58.495047178757687</v>
      </c>
      <c r="DY105" s="2">
        <f t="shared" si="134"/>
        <v>49.338614005602238</v>
      </c>
      <c r="EA105" s="2">
        <f t="shared" si="94"/>
        <v>54.510383732424096</v>
      </c>
      <c r="EB105" s="2">
        <f t="shared" si="94"/>
        <v>55.310434114135845</v>
      </c>
      <c r="EC105" s="2">
        <f t="shared" si="94"/>
        <v>57.079095264256971</v>
      </c>
      <c r="ED105" s="2">
        <f t="shared" si="94"/>
        <v>56.890297896695245</v>
      </c>
      <c r="EE105" s="2">
        <f t="shared" si="94"/>
        <v>58.79891696204448</v>
      </c>
      <c r="EF105" s="2">
        <f t="shared" si="94"/>
        <v>60.122663428354514</v>
      </c>
      <c r="EG105" s="2">
        <f t="shared" si="94"/>
        <v>59.298131185709664</v>
      </c>
      <c r="EH105" s="2">
        <f t="shared" si="94"/>
        <v>55.812510719598649</v>
      </c>
      <c r="EI105" s="2">
        <f t="shared" si="94"/>
        <v>56.396735027839128</v>
      </c>
      <c r="EJ105" s="2">
        <f t="shared" si="94"/>
        <v>53.486440959562486</v>
      </c>
      <c r="EK105" s="2">
        <f t="shared" si="94"/>
        <v>49.199718416075939</v>
      </c>
      <c r="EL105" s="2">
        <f t="shared" si="94"/>
        <v>50.232639881697182</v>
      </c>
      <c r="EM105" s="2">
        <f t="shared" si="135"/>
        <v>52.081330586100137</v>
      </c>
      <c r="EN105" s="2">
        <f t="shared" si="135"/>
        <v>49.721881295635335</v>
      </c>
      <c r="EO105" s="2">
        <f t="shared" si="135"/>
        <v>44.620483247391981</v>
      </c>
      <c r="EQ105" s="2">
        <f t="shared" si="136"/>
        <v>52.845515045125531</v>
      </c>
      <c r="ER105" s="2">
        <f t="shared" si="136"/>
        <v>54.037248725940579</v>
      </c>
      <c r="ES105" s="2">
        <f t="shared" si="136"/>
        <v>55.649776017173366</v>
      </c>
      <c r="ET105" s="2">
        <f t="shared" si="136"/>
        <v>56.349159071195736</v>
      </c>
      <c r="EU105" s="2">
        <f t="shared" si="136"/>
        <v>57.991968073903124</v>
      </c>
      <c r="EV105" s="2">
        <f t="shared" si="136"/>
        <v>59.765006802079682</v>
      </c>
      <c r="EW105" s="2">
        <f t="shared" si="136"/>
        <v>58.510856553309438</v>
      </c>
      <c r="EX105" s="2">
        <f t="shared" si="136"/>
        <v>55.24033114814879</v>
      </c>
      <c r="EY105" s="2">
        <f t="shared" si="136"/>
        <v>56.065431313409576</v>
      </c>
      <c r="EZ105" s="2">
        <f t="shared" si="136"/>
        <v>52.01921084917938</v>
      </c>
      <c r="FA105" s="2">
        <f t="shared" si="136"/>
        <v>48.945288968860886</v>
      </c>
      <c r="FB105" s="2">
        <f t="shared" si="136"/>
        <v>51.228307373898808</v>
      </c>
      <c r="FC105" s="2">
        <f t="shared" si="136"/>
        <v>52.460104538281982</v>
      </c>
      <c r="FD105" s="2">
        <f t="shared" si="136"/>
        <v>51.1615040742155</v>
      </c>
      <c r="FE105" s="2">
        <f t="shared" si="136"/>
        <v>45.123904578778081</v>
      </c>
      <c r="FG105" s="2">
        <f t="shared" si="137"/>
        <v>0.97202107757496048</v>
      </c>
      <c r="FH105" s="2">
        <f t="shared" si="137"/>
        <v>0.97400502052171423</v>
      </c>
      <c r="FI105" s="2">
        <f t="shared" si="137"/>
        <v>0.97235626664880159</v>
      </c>
      <c r="FJ105" s="2">
        <f t="shared" si="137"/>
        <v>0.97221461942395615</v>
      </c>
      <c r="FK105" s="2">
        <f t="shared" si="137"/>
        <v>0.97459288123097398</v>
      </c>
      <c r="FL105" s="2">
        <f t="shared" si="137"/>
        <v>0.97186754718267498</v>
      </c>
      <c r="FM105" s="2">
        <f t="shared" si="137"/>
        <v>0.97575179153793201</v>
      </c>
      <c r="FN105" s="2">
        <f t="shared" si="137"/>
        <v>0.97430488461456322</v>
      </c>
      <c r="FO105" s="2">
        <f t="shared" si="137"/>
        <v>0.97121497749164676</v>
      </c>
      <c r="FP105" s="2">
        <f t="shared" si="137"/>
        <v>0.97042160180760473</v>
      </c>
      <c r="FQ105" s="2">
        <f t="shared" si="137"/>
        <v>0.96850662086065342</v>
      </c>
      <c r="FR105" s="2">
        <f t="shared" si="137"/>
        <v>0.97098809455299651</v>
      </c>
      <c r="FS105" s="2">
        <f t="shared" si="137"/>
        <v>0.96230546609331624</v>
      </c>
      <c r="FT105" s="2">
        <f t="shared" si="137"/>
        <v>0.9641283743898672</v>
      </c>
      <c r="FU105" s="2">
        <f t="shared" si="137"/>
        <v>0.95829855470549086</v>
      </c>
      <c r="FW105" s="2">
        <f t="shared" si="127"/>
        <v>2.0672308356198428E-4</v>
      </c>
      <c r="FX105" s="2">
        <f t="shared" si="127"/>
        <v>1.1859443828253083E-3</v>
      </c>
      <c r="FY105" s="2">
        <f t="shared" si="127"/>
        <v>1.0257748811450472E-3</v>
      </c>
      <c r="FZ105" s="2">
        <f t="shared" si="127"/>
        <v>1.0325864467961618E-3</v>
      </c>
      <c r="GA105" s="2">
        <f t="shared" si="127"/>
        <v>1.2363400450460945E-3</v>
      </c>
      <c r="GB105" s="2">
        <f t="shared" si="127"/>
        <v>1.4554958180930742E-3</v>
      </c>
      <c r="GC105" s="2">
        <f t="shared" si="127"/>
        <v>1.464127009971478E-3</v>
      </c>
      <c r="GD105" s="2">
        <f t="shared" si="127"/>
        <v>1.5782303288876321E-3</v>
      </c>
      <c r="GE105" s="2">
        <f t="shared" si="127"/>
        <v>1.5371916899051576E-3</v>
      </c>
      <c r="GF105" s="2">
        <f t="shared" si="127"/>
        <v>1.254797267942961E-3</v>
      </c>
      <c r="GG105" s="2">
        <f t="shared" si="127"/>
        <v>1.1242550709349985E-3</v>
      </c>
      <c r="GH105" s="2">
        <f t="shared" si="127"/>
        <v>9.156607961442317E-4</v>
      </c>
      <c r="GI105" s="2">
        <f t="shared" si="127"/>
        <v>6.9403185516838956E-4</v>
      </c>
      <c r="GJ105" s="2">
        <f t="shared" si="127"/>
        <v>4.8772196751971169E-4</v>
      </c>
      <c r="GK105" s="2">
        <f t="shared" si="127"/>
        <v>4.7535084828449992E-4</v>
      </c>
      <c r="GM105" s="86">
        <f t="shared" si="128"/>
        <v>2.5260578569455965E-6</v>
      </c>
      <c r="GN105" s="86">
        <f t="shared" si="128"/>
        <v>5.4951996764295612E-11</v>
      </c>
      <c r="GO105" s="86">
        <f t="shared" si="128"/>
        <v>1.2002318260564079E-12</v>
      </c>
      <c r="GP105" s="86">
        <f t="shared" si="128"/>
        <v>7.6096597142912262E-14</v>
      </c>
      <c r="GQ105" s="86">
        <f t="shared" si="128"/>
        <v>5.4447687967330102E-20</v>
      </c>
      <c r="GR105" s="86">
        <f t="shared" si="128"/>
        <v>9.0113817037626195E-18</v>
      </c>
      <c r="GS105" s="86">
        <f t="shared" si="128"/>
        <v>1.635051774875524E-17</v>
      </c>
      <c r="GT105" s="86">
        <f t="shared" si="128"/>
        <v>7.6447662093425415E-22</v>
      </c>
      <c r="GU105" s="86">
        <f t="shared" si="128"/>
        <v>1.2741651048862132E-18</v>
      </c>
      <c r="GV105" s="86">
        <f t="shared" si="128"/>
        <v>3.4873783481750838E-18</v>
      </c>
      <c r="GW105" s="86">
        <f t="shared" si="128"/>
        <v>3.3706677265822716E-15</v>
      </c>
      <c r="GX105" s="86">
        <f t="shared" si="128"/>
        <v>1.6186728560313485E-13</v>
      </c>
      <c r="GY105" s="86">
        <f t="shared" si="128"/>
        <v>5.7398007196692995E-10</v>
      </c>
      <c r="GZ105" s="86">
        <f t="shared" si="128"/>
        <v>9.7996283583127061E-12</v>
      </c>
      <c r="HA105" s="86">
        <f t="shared" si="128"/>
        <v>3.8694569080331256E-11</v>
      </c>
      <c r="HC105" s="86">
        <f t="shared" si="73"/>
        <v>0.27175905749259949</v>
      </c>
      <c r="HD105" s="86">
        <f t="shared" si="73"/>
        <v>0.32775341910060463</v>
      </c>
      <c r="HE105" s="86">
        <f t="shared" si="73"/>
        <v>0.33168724324842142</v>
      </c>
      <c r="HF105" s="86">
        <f t="shared" si="73"/>
        <v>0.34566614627388076</v>
      </c>
      <c r="HG105" s="86">
        <f t="shared" si="73"/>
        <v>0.46076475466670874</v>
      </c>
      <c r="HH105" s="86">
        <f t="shared" si="73"/>
        <v>0.49180826161465208</v>
      </c>
      <c r="HI105" s="86">
        <f t="shared" si="138"/>
        <v>0.43598416039183213</v>
      </c>
      <c r="HJ105" s="86">
        <f t="shared" si="138"/>
        <v>0.50184868500353486</v>
      </c>
      <c r="HK105" s="86">
        <f t="shared" si="138"/>
        <v>0.50445812122742206</v>
      </c>
      <c r="HL105" s="86">
        <f t="shared" si="138"/>
        <v>0.43558970936211283</v>
      </c>
      <c r="HM105" s="86">
        <f t="shared" si="138"/>
        <v>0.44216917463998501</v>
      </c>
      <c r="HN105" s="86">
        <f t="shared" si="138"/>
        <v>0.3924148830175011</v>
      </c>
      <c r="HO105" s="86">
        <f t="shared" si="138"/>
        <v>0.22710025221523594</v>
      </c>
      <c r="HP105" s="86">
        <f t="shared" si="138"/>
        <v>0.23885295717667862</v>
      </c>
      <c r="HQ105" s="86">
        <f t="shared" si="138"/>
        <v>0.1533711778753962</v>
      </c>
      <c r="HS105" s="86">
        <f t="shared" si="129"/>
        <v>4.8608818301651353E-34</v>
      </c>
      <c r="HT105" s="86">
        <f t="shared" si="129"/>
        <v>1.574261328178393E-22</v>
      </c>
      <c r="HU105" s="86">
        <f t="shared" si="129"/>
        <v>7.1018523828910561E-24</v>
      </c>
      <c r="HV105" s="86">
        <f t="shared" si="129"/>
        <v>2.000910842470741E-22</v>
      </c>
      <c r="HW105" s="86">
        <f t="shared" si="129"/>
        <v>3.3160154487568567E-22</v>
      </c>
      <c r="HX105" s="86">
        <f t="shared" si="129"/>
        <v>4.4236810743469485E-23</v>
      </c>
      <c r="HY105" s="86">
        <f t="shared" si="129"/>
        <v>4.4137177802836161E-24</v>
      </c>
      <c r="HZ105" s="86">
        <f t="shared" si="129"/>
        <v>1.9230589277939626E-22</v>
      </c>
      <c r="IA105" s="86">
        <f t="shared" si="129"/>
        <v>6.6082537659633733E-23</v>
      </c>
      <c r="IB105" s="86">
        <f t="shared" si="129"/>
        <v>1.7827902290234235E-24</v>
      </c>
      <c r="IC105" s="86">
        <f t="shared" si="129"/>
        <v>1.7724580575577649E-26</v>
      </c>
      <c r="ID105" s="86">
        <f t="shared" si="129"/>
        <v>4.040423967913625E-24</v>
      </c>
      <c r="IE105" s="86">
        <f t="shared" si="129"/>
        <v>1.0712318519039042E-33</v>
      </c>
      <c r="IF105" s="86">
        <f t="shared" si="129"/>
        <v>1.4422094562664868E-23</v>
      </c>
      <c r="IG105" s="86">
        <f t="shared" si="129"/>
        <v>1.8455692081378904E-14</v>
      </c>
      <c r="II105" s="86">
        <f t="shared" si="130"/>
        <v>7.1329073309637586E-154</v>
      </c>
      <c r="IJ105" s="86">
        <f t="shared" si="130"/>
        <v>8.3412438968169506E-86</v>
      </c>
      <c r="IK105" s="86">
        <f t="shared" si="130"/>
        <v>3.2493658146616133E-93</v>
      </c>
      <c r="IL105" s="86">
        <f t="shared" si="130"/>
        <v>3.5640145755323597E-88</v>
      </c>
      <c r="IM105" s="86">
        <f t="shared" si="130"/>
        <v>2.6165045924752668E-89</v>
      </c>
      <c r="IN105" s="86">
        <f t="shared" si="130"/>
        <v>4.4532646818076317E-93</v>
      </c>
      <c r="IO105" s="86">
        <f t="shared" si="130"/>
        <v>9.8412041070278544E-97</v>
      </c>
      <c r="IP105" s="86">
        <f t="shared" si="130"/>
        <v>5.7591799247972998E-89</v>
      </c>
      <c r="IQ105" s="86">
        <f t="shared" si="130"/>
        <v>6.9238619022477861E-92</v>
      </c>
      <c r="IR105" s="86">
        <f t="shared" si="130"/>
        <v>5.8758459873351764E-99</v>
      </c>
      <c r="IS105" s="86">
        <f t="shared" si="130"/>
        <v>3.1065334341562691E-106</v>
      </c>
      <c r="IT105" s="86">
        <f t="shared" si="130"/>
        <v>2.5828559832374067E-96</v>
      </c>
      <c r="IU105" s="86">
        <f t="shared" si="130"/>
        <v>5.7727245353941924E-130</v>
      </c>
      <c r="IV105" s="86">
        <f t="shared" si="130"/>
        <v>5.8132707702955432E-37</v>
      </c>
      <c r="IW105" s="86">
        <f t="shared" si="130"/>
        <v>4.3477793118125421E-60</v>
      </c>
      <c r="IY105" s="86">
        <f t="shared" si="131"/>
        <v>0.27176158355045643</v>
      </c>
      <c r="IZ105" s="86">
        <f t="shared" si="131"/>
        <v>0.32775341915555661</v>
      </c>
      <c r="JA105" s="86">
        <f t="shared" si="131"/>
        <v>0.33168724324962162</v>
      </c>
      <c r="JB105" s="86">
        <f t="shared" si="131"/>
        <v>0.34566614627395686</v>
      </c>
      <c r="JC105" s="86">
        <f t="shared" si="131"/>
        <v>0.46076475466670874</v>
      </c>
      <c r="JD105" s="86">
        <f t="shared" si="131"/>
        <v>0.49180826161465208</v>
      </c>
      <c r="JE105" s="86">
        <f t="shared" si="131"/>
        <v>0.43598416039183213</v>
      </c>
      <c r="JF105" s="86">
        <f t="shared" si="131"/>
        <v>0.50184868500353486</v>
      </c>
      <c r="JG105" s="86">
        <f t="shared" si="131"/>
        <v>0.50445812122742206</v>
      </c>
      <c r="JH105" s="86">
        <f t="shared" si="131"/>
        <v>0.43558970936211283</v>
      </c>
      <c r="JI105" s="86">
        <f t="shared" si="131"/>
        <v>0.44216917463998839</v>
      </c>
      <c r="JJ105" s="86">
        <f t="shared" si="131"/>
        <v>0.39241488301766297</v>
      </c>
      <c r="JK105" s="86">
        <f t="shared" si="131"/>
        <v>0.22710025278921603</v>
      </c>
      <c r="JL105" s="86">
        <f t="shared" si="131"/>
        <v>0.23885295718647825</v>
      </c>
      <c r="JM105" s="86">
        <f t="shared" si="131"/>
        <v>0.15337117791410923</v>
      </c>
    </row>
    <row r="106" spans="2:273" x14ac:dyDescent="0.25">
      <c r="B106" s="2">
        <v>79</v>
      </c>
      <c r="C106" s="37">
        <v>145.97</v>
      </c>
      <c r="D106" s="37">
        <v>156.983</v>
      </c>
      <c r="E106" s="37">
        <v>163.197</v>
      </c>
      <c r="F106" s="37">
        <v>160.571</v>
      </c>
      <c r="G106" s="37">
        <v>169.11099999999999</v>
      </c>
      <c r="H106" s="37">
        <v>175.839</v>
      </c>
      <c r="I106" s="37">
        <v>177.32300000000001</v>
      </c>
      <c r="J106" s="37">
        <v>165.452</v>
      </c>
      <c r="K106" s="37">
        <v>164.35499999999999</v>
      </c>
      <c r="L106" s="37">
        <v>158.113</v>
      </c>
      <c r="M106" s="37">
        <v>157.17699999999999</v>
      </c>
      <c r="N106" s="37">
        <v>154.09700000000001</v>
      </c>
      <c r="O106" s="37">
        <v>131.613</v>
      </c>
      <c r="P106" s="37">
        <v>125.67700000000001</v>
      </c>
      <c r="Q106" s="37">
        <v>92.194000000000003</v>
      </c>
      <c r="S106" s="4">
        <f t="shared" si="132"/>
        <v>147.05183872248546</v>
      </c>
      <c r="T106" s="4">
        <f t="shared" si="132"/>
        <v>154.43427684146832</v>
      </c>
      <c r="U106" s="4">
        <f t="shared" si="132"/>
        <v>161.43527819331052</v>
      </c>
      <c r="V106" s="4">
        <f t="shared" si="132"/>
        <v>158.69114445051798</v>
      </c>
      <c r="W106" s="4">
        <f t="shared" si="132"/>
        <v>171.70419962621838</v>
      </c>
      <c r="X106" s="4">
        <f t="shared" si="132"/>
        <v>179.74842550865398</v>
      </c>
      <c r="Y106" s="4">
        <f t="shared" si="132"/>
        <v>184.93152132197454</v>
      </c>
      <c r="Z106" s="4">
        <f t="shared" si="132"/>
        <v>169.92388509459164</v>
      </c>
      <c r="AA106" s="4">
        <f t="shared" si="132"/>
        <v>170.68509845036661</v>
      </c>
      <c r="AB106" s="4">
        <f t="shared" si="132"/>
        <v>162.60216618893858</v>
      </c>
      <c r="AC106" s="4">
        <f t="shared" si="132"/>
        <v>161.04823949290019</v>
      </c>
      <c r="AD106" s="4">
        <f t="shared" si="132"/>
        <v>152.95389408771899</v>
      </c>
      <c r="AE106" s="4">
        <f t="shared" si="132"/>
        <v>125.54464978896544</v>
      </c>
      <c r="AF106" s="4">
        <f t="shared" si="132"/>
        <v>123.35375741340366</v>
      </c>
      <c r="AG106" s="4">
        <f t="shared" si="132"/>
        <v>88.181390220410776</v>
      </c>
      <c r="AI106" s="4">
        <f t="shared" si="133"/>
        <v>-1.0818387224854575</v>
      </c>
      <c r="AJ106" s="4">
        <f t="shared" si="133"/>
        <v>2.5487231585316863</v>
      </c>
      <c r="AK106" s="4">
        <f t="shared" si="133"/>
        <v>1.7617218066894793</v>
      </c>
      <c r="AL106" s="4">
        <f t="shared" si="133"/>
        <v>1.8798555494820164</v>
      </c>
      <c r="AM106" s="4">
        <f t="shared" si="133"/>
        <v>-2.593199626218393</v>
      </c>
      <c r="AN106" s="4">
        <f t="shared" si="133"/>
        <v>-3.9094255086539818</v>
      </c>
      <c r="AO106" s="4">
        <f t="shared" si="133"/>
        <v>-7.6085213219745356</v>
      </c>
      <c r="AP106" s="4">
        <f t="shared" si="133"/>
        <v>-4.4718850945916415</v>
      </c>
      <c r="AQ106" s="4">
        <f t="shared" si="133"/>
        <v>-6.33009845036662</v>
      </c>
      <c r="AR106" s="4">
        <f t="shared" si="133"/>
        <v>-4.489166188938583</v>
      </c>
      <c r="AS106" s="4">
        <f t="shared" si="133"/>
        <v>-3.8712394929002016</v>
      </c>
      <c r="AT106" s="4">
        <f t="shared" si="133"/>
        <v>1.1431059122810154</v>
      </c>
      <c r="AU106" s="4">
        <f t="shared" si="133"/>
        <v>6.0683502110345557</v>
      </c>
      <c r="AV106" s="4">
        <f t="shared" si="133"/>
        <v>2.3232425865963506</v>
      </c>
      <c r="AW106" s="4">
        <f t="shared" si="133"/>
        <v>4.0126097795892264</v>
      </c>
      <c r="AY106" s="2">
        <f t="shared" si="125"/>
        <v>54.712365183991459</v>
      </c>
      <c r="AZ106" s="2">
        <f t="shared" si="125"/>
        <v>55.553003553457678</v>
      </c>
      <c r="BA106" s="2">
        <f t="shared" si="125"/>
        <v>57.357312331078504</v>
      </c>
      <c r="BB106" s="2">
        <f t="shared" si="125"/>
        <v>57.292716655678653</v>
      </c>
      <c r="BC106" s="2">
        <f t="shared" si="125"/>
        <v>59.222584202746923</v>
      </c>
      <c r="BD106" s="2">
        <f t="shared" si="125"/>
        <v>60.588466085905047</v>
      </c>
      <c r="BE106" s="2">
        <f t="shared" si="125"/>
        <v>59.613320694856796</v>
      </c>
      <c r="BF106" s="2">
        <f t="shared" si="125"/>
        <v>56.221463521955549</v>
      </c>
      <c r="BG106" s="2">
        <f t="shared" si="125"/>
        <v>56.765405959544793</v>
      </c>
      <c r="BH106" s="2">
        <f t="shared" si="125"/>
        <v>53.914687262996516</v>
      </c>
      <c r="BI106" s="2">
        <f t="shared" si="125"/>
        <v>49.734131005913156</v>
      </c>
      <c r="BJ106" s="2">
        <f t="shared" si="125"/>
        <v>50.764380557581276</v>
      </c>
      <c r="BK106" s="2">
        <f t="shared" si="125"/>
        <v>52.663988711831777</v>
      </c>
      <c r="BL106" s="2">
        <f t="shared" si="125"/>
        <v>49.931536999804159</v>
      </c>
      <c r="BM106" s="2">
        <f t="shared" si="125"/>
        <v>44.710362790955315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69.224645074224028</v>
      </c>
      <c r="DL106" s="2">
        <f t="shared" si="134"/>
        <v>73.297024729182624</v>
      </c>
      <c r="DM106" s="2">
        <f t="shared" si="134"/>
        <v>75.442263157894729</v>
      </c>
      <c r="DN106" s="2">
        <f t="shared" si="134"/>
        <v>78.676535762483141</v>
      </c>
      <c r="DO106" s="2">
        <f t="shared" si="134"/>
        <v>84.332520407046729</v>
      </c>
      <c r="DP106" s="2">
        <f t="shared" si="134"/>
        <v>84.419842105263143</v>
      </c>
      <c r="DQ106" s="2">
        <f t="shared" si="134"/>
        <v>80.981152970784535</v>
      </c>
      <c r="DR106" s="2">
        <f t="shared" si="134"/>
        <v>79.996134369187033</v>
      </c>
      <c r="DS106" s="2">
        <f t="shared" si="134"/>
        <v>77.516087242026273</v>
      </c>
      <c r="DT106" s="2">
        <f t="shared" si="134"/>
        <v>75.600355347091948</v>
      </c>
      <c r="DU106" s="2">
        <f t="shared" si="134"/>
        <v>69.1177536585366</v>
      </c>
      <c r="DV106" s="2">
        <f t="shared" si="134"/>
        <v>72.209842964352717</v>
      </c>
      <c r="DW106" s="2">
        <f t="shared" si="134"/>
        <v>72.331255060728722</v>
      </c>
      <c r="DX106" s="2">
        <f t="shared" si="134"/>
        <v>58.613084400189649</v>
      </c>
      <c r="DY106" s="2">
        <f t="shared" si="134"/>
        <v>49.359613725490199</v>
      </c>
      <c r="EA106" s="2">
        <f t="shared" si="94"/>
        <v>54.331773142653248</v>
      </c>
      <c r="EB106" s="2">
        <f t="shared" si="94"/>
        <v>55.122747580718105</v>
      </c>
      <c r="EC106" s="2">
        <f t="shared" si="94"/>
        <v>56.889999070672616</v>
      </c>
      <c r="ED106" s="2">
        <f t="shared" si="94"/>
        <v>56.73596010343087</v>
      </c>
      <c r="EE106" s="2">
        <f t="shared" si="94"/>
        <v>58.626660014884521</v>
      </c>
      <c r="EF106" s="2">
        <f t="shared" si="94"/>
        <v>59.959886362852025</v>
      </c>
      <c r="EG106" s="2">
        <f t="shared" si="94"/>
        <v>59.130283058837016</v>
      </c>
      <c r="EH106" s="2">
        <f t="shared" si="94"/>
        <v>55.650606277163625</v>
      </c>
      <c r="EI106" s="2">
        <f t="shared" si="94"/>
        <v>56.205062600658017</v>
      </c>
      <c r="EJ106" s="2">
        <f t="shared" si="94"/>
        <v>53.313874129930397</v>
      </c>
      <c r="EK106" s="2">
        <f t="shared" si="94"/>
        <v>49.159595713136461</v>
      </c>
      <c r="EL106" s="2">
        <f t="shared" si="94"/>
        <v>50.179004277101576</v>
      </c>
      <c r="EM106" s="2">
        <f t="shared" si="135"/>
        <v>51.961096871997441</v>
      </c>
      <c r="EN106" s="2">
        <f t="shared" si="135"/>
        <v>49.636188295580908</v>
      </c>
      <c r="EO106" s="2">
        <f t="shared" si="135"/>
        <v>44.525587104822002</v>
      </c>
      <c r="EQ106" s="2">
        <f t="shared" si="136"/>
        <v>52.70629511848928</v>
      </c>
      <c r="ER106" s="2">
        <f t="shared" si="136"/>
        <v>53.890509806852421</v>
      </c>
      <c r="ES106" s="2">
        <f t="shared" si="136"/>
        <v>55.5069162597973</v>
      </c>
      <c r="ET106" s="2">
        <f t="shared" si="136"/>
        <v>56.212402544487823</v>
      </c>
      <c r="EU106" s="2">
        <f t="shared" si="136"/>
        <v>57.847974723994724</v>
      </c>
      <c r="EV106" s="2">
        <f t="shared" si="136"/>
        <v>59.615729913660729</v>
      </c>
      <c r="EW106" s="2">
        <f t="shared" si="136"/>
        <v>58.370578147560451</v>
      </c>
      <c r="EX106" s="2">
        <f t="shared" si="136"/>
        <v>55.099170682626344</v>
      </c>
      <c r="EY106" s="2">
        <f t="shared" si="136"/>
        <v>55.884854720231246</v>
      </c>
      <c r="EZ106" s="2">
        <f t="shared" si="136"/>
        <v>51.895161837340552</v>
      </c>
      <c r="FA106" s="2">
        <f t="shared" si="136"/>
        <v>48.914674014095056</v>
      </c>
      <c r="FB106" s="2">
        <f t="shared" si="136"/>
        <v>51.141919313817965</v>
      </c>
      <c r="FC106" s="2">
        <f t="shared" si="136"/>
        <v>52.328768598389843</v>
      </c>
      <c r="FD106" s="2">
        <f t="shared" si="136"/>
        <v>51.014147216729555</v>
      </c>
      <c r="FE106" s="2">
        <f t="shared" si="136"/>
        <v>45.005429580053267</v>
      </c>
      <c r="FG106" s="2">
        <f t="shared" si="137"/>
        <v>0.97441994542471055</v>
      </c>
      <c r="FH106" s="2">
        <f t="shared" si="137"/>
        <v>0.97623794656232532</v>
      </c>
      <c r="FI106" s="2">
        <f t="shared" si="137"/>
        <v>0.97472714313798992</v>
      </c>
      <c r="FJ106" s="2">
        <f t="shared" si="137"/>
        <v>0.97459732697116241</v>
      </c>
      <c r="FK106" s="2">
        <f t="shared" si="137"/>
        <v>0.97677651499945461</v>
      </c>
      <c r="FL106" s="2">
        <f t="shared" si="137"/>
        <v>0.97427923016189966</v>
      </c>
      <c r="FM106" s="2">
        <f t="shared" si="137"/>
        <v>0.97783808684382645</v>
      </c>
      <c r="FN106" s="2">
        <f t="shared" si="137"/>
        <v>0.97651267395097829</v>
      </c>
      <c r="FO106" s="2">
        <f t="shared" si="137"/>
        <v>0.97368108771059803</v>
      </c>
      <c r="FP106" s="2">
        <f t="shared" si="137"/>
        <v>0.97295379035591334</v>
      </c>
      <c r="FQ106" s="2">
        <f t="shared" si="137"/>
        <v>0.97119788400469298</v>
      </c>
      <c r="FR106" s="2">
        <f t="shared" si="137"/>
        <v>0.97347311169325279</v>
      </c>
      <c r="FS106" s="2">
        <f t="shared" si="137"/>
        <v>0.96550777577384894</v>
      </c>
      <c r="FT106" s="2">
        <f t="shared" si="137"/>
        <v>0.9671811018630927</v>
      </c>
      <c r="FU106" s="2">
        <f t="shared" si="137"/>
        <v>0.96182776544218784</v>
      </c>
      <c r="FW106" s="2">
        <f t="shared" si="127"/>
        <v>2.2666283314041211E-4</v>
      </c>
      <c r="FX106" s="2">
        <f t="shared" si="127"/>
        <v>1.3002133900836023E-3</v>
      </c>
      <c r="FY106" s="2">
        <f t="shared" si="127"/>
        <v>1.1246284925691564E-3</v>
      </c>
      <c r="FZ106" s="2">
        <f t="shared" si="127"/>
        <v>1.132095742814847E-3</v>
      </c>
      <c r="GA106" s="2">
        <f t="shared" si="127"/>
        <v>1.3554582235481554E-3</v>
      </c>
      <c r="GB106" s="2">
        <f t="shared" si="127"/>
        <v>1.5956953558126858E-3</v>
      </c>
      <c r="GC106" s="2">
        <f t="shared" si="127"/>
        <v>1.6051566042824771E-3</v>
      </c>
      <c r="GD106" s="2">
        <f t="shared" si="127"/>
        <v>1.730231690708487E-3</v>
      </c>
      <c r="GE106" s="2">
        <f t="shared" si="127"/>
        <v>1.6852472398703683E-3</v>
      </c>
      <c r="GF106" s="2">
        <f t="shared" si="127"/>
        <v>1.3756913028966792E-3</v>
      </c>
      <c r="GG106" s="2">
        <f t="shared" si="127"/>
        <v>1.2325874782254246E-3</v>
      </c>
      <c r="GH106" s="2">
        <f t="shared" si="127"/>
        <v>1.0039134110175452E-3</v>
      </c>
      <c r="GI106" s="2">
        <f t="shared" si="127"/>
        <v>7.6093984489442035E-4</v>
      </c>
      <c r="GJ106" s="2">
        <f t="shared" si="127"/>
        <v>5.347513406893967E-4</v>
      </c>
      <c r="GK106" s="2">
        <f t="shared" si="127"/>
        <v>5.2118793846604825E-4</v>
      </c>
      <c r="GM106" s="86">
        <f t="shared" si="128"/>
        <v>6.6028501632749842E-7</v>
      </c>
      <c r="GN106" s="86">
        <f t="shared" si="128"/>
        <v>4.2851402789374345E-12</v>
      </c>
      <c r="GO106" s="86">
        <f t="shared" si="128"/>
        <v>6.0413031135030427E-14</v>
      </c>
      <c r="GP106" s="86">
        <f t="shared" si="128"/>
        <v>2.7230830778678773E-15</v>
      </c>
      <c r="GQ106" s="86">
        <f t="shared" si="128"/>
        <v>5.5497788805285821E-22</v>
      </c>
      <c r="GR106" s="86">
        <f t="shared" si="128"/>
        <v>1.6279532490533818E-19</v>
      </c>
      <c r="GS106" s="86">
        <f t="shared" si="128"/>
        <v>2.9771240740485358E-19</v>
      </c>
      <c r="GT106" s="86">
        <f t="shared" si="128"/>
        <v>5.0317598413060525E-24</v>
      </c>
      <c r="GU106" s="86">
        <f t="shared" si="128"/>
        <v>1.8446734787829949E-20</v>
      </c>
      <c r="GV106" s="86">
        <f t="shared" si="128"/>
        <v>4.5626203571545564E-20</v>
      </c>
      <c r="GW106" s="86">
        <f t="shared" si="128"/>
        <v>1.0771386317383303E-16</v>
      </c>
      <c r="GX106" s="86">
        <f t="shared" si="128"/>
        <v>7.4600682642630178E-15</v>
      </c>
      <c r="GY106" s="86">
        <f t="shared" si="128"/>
        <v>5.7330483148330814E-11</v>
      </c>
      <c r="GZ106" s="86">
        <f t="shared" si="128"/>
        <v>7.2218749059503009E-13</v>
      </c>
      <c r="HA106" s="86">
        <f t="shared" si="128"/>
        <v>2.9914253879410881E-12</v>
      </c>
      <c r="HC106" s="86">
        <f t="shared" si="73"/>
        <v>0.3308653320478312</v>
      </c>
      <c r="HD106" s="86">
        <f t="shared" si="73"/>
        <v>0.3984992305481655</v>
      </c>
      <c r="HE106" s="86">
        <f t="shared" si="73"/>
        <v>0.40539069702516306</v>
      </c>
      <c r="HF106" s="86">
        <f t="shared" si="73"/>
        <v>0.41898525338504311</v>
      </c>
      <c r="HG106" s="86">
        <f t="shared" si="73"/>
        <v>0.54624669647405055</v>
      </c>
      <c r="HH106" s="86">
        <f t="shared" si="73"/>
        <v>0.57992253124706317</v>
      </c>
      <c r="HI106" s="86">
        <f t="shared" si="138"/>
        <v>0.5197284623515408</v>
      </c>
      <c r="HJ106" s="86">
        <f t="shared" si="138"/>
        <v>0.59340322708366644</v>
      </c>
      <c r="HK106" s="86">
        <f t="shared" si="138"/>
        <v>0.58583877634872783</v>
      </c>
      <c r="HL106" s="86">
        <f t="shared" si="138"/>
        <v>0.52104910465059762</v>
      </c>
      <c r="HM106" s="86">
        <f t="shared" si="138"/>
        <v>0.52629139167085337</v>
      </c>
      <c r="HN106" s="86">
        <f t="shared" si="138"/>
        <v>0.47066510386198701</v>
      </c>
      <c r="HO106" s="86">
        <f t="shared" si="138"/>
        <v>0.29265439157545464</v>
      </c>
      <c r="HP106" s="86">
        <f t="shared" si="138"/>
        <v>0.31448920248903511</v>
      </c>
      <c r="HQ106" s="86">
        <f t="shared" si="138"/>
        <v>0.21181500668459119</v>
      </c>
      <c r="HS106" s="86">
        <f t="shared" si="129"/>
        <v>8.5148328812493331E-33</v>
      </c>
      <c r="HT106" s="86">
        <f t="shared" si="129"/>
        <v>1.3588405165811286E-21</v>
      </c>
      <c r="HU106" s="86">
        <f t="shared" si="129"/>
        <v>6.8720740254632116E-23</v>
      </c>
      <c r="HV106" s="86">
        <f t="shared" si="129"/>
        <v>1.6946290874706955E-21</v>
      </c>
      <c r="HW106" s="86">
        <f t="shared" si="129"/>
        <v>2.9806908085556413E-21</v>
      </c>
      <c r="HX106" s="86">
        <f t="shared" si="129"/>
        <v>4.6180111158860597E-22</v>
      </c>
      <c r="HY106" s="86">
        <f t="shared" si="129"/>
        <v>5.1070440503147609E-23</v>
      </c>
      <c r="HZ106" s="86">
        <f t="shared" si="129"/>
        <v>1.8927657609504012E-21</v>
      </c>
      <c r="IA106" s="86">
        <f t="shared" si="129"/>
        <v>6.8625288199459517E-22</v>
      </c>
      <c r="IB106" s="86">
        <f t="shared" si="129"/>
        <v>2.0475584462553087E-23</v>
      </c>
      <c r="IC106" s="86">
        <f t="shared" si="129"/>
        <v>2.3756707825825412E-25</v>
      </c>
      <c r="ID106" s="86">
        <f t="shared" si="129"/>
        <v>3.9610918658300734E-23</v>
      </c>
      <c r="IE106" s="86">
        <f t="shared" si="129"/>
        <v>2.256681548831748E-32</v>
      </c>
      <c r="IF106" s="86">
        <f t="shared" si="129"/>
        <v>1.1361915944307765E-22</v>
      </c>
      <c r="IG106" s="86">
        <f t="shared" si="129"/>
        <v>5.7746561580112243E-14</v>
      </c>
      <c r="II106" s="86">
        <f t="shared" si="130"/>
        <v>1.3561159732380169E-150</v>
      </c>
      <c r="IJ106" s="86">
        <f t="shared" si="130"/>
        <v>1.5851470515969408E-83</v>
      </c>
      <c r="IK106" s="86">
        <f t="shared" si="130"/>
        <v>8.6974394627246659E-91</v>
      </c>
      <c r="IL106" s="86">
        <f t="shared" si="130"/>
        <v>7.0474969272897748E-86</v>
      </c>
      <c r="IM106" s="86">
        <f t="shared" si="130"/>
        <v>6.3995258661313537E-87</v>
      </c>
      <c r="IN106" s="86">
        <f t="shared" si="130"/>
        <v>1.5912779139814057E-90</v>
      </c>
      <c r="IO106" s="86">
        <f t="shared" si="130"/>
        <v>4.4735475127866759E-94</v>
      </c>
      <c r="IP106" s="86">
        <f t="shared" si="130"/>
        <v>1.694275177963889E-86</v>
      </c>
      <c r="IQ106" s="86">
        <f t="shared" si="130"/>
        <v>2.4057409995970285E-89</v>
      </c>
      <c r="IR106" s="86">
        <f t="shared" si="130"/>
        <v>2.6693327285542944E-96</v>
      </c>
      <c r="IS106" s="86">
        <f t="shared" si="130"/>
        <v>2.0068886763768582E-103</v>
      </c>
      <c r="IT106" s="86">
        <f t="shared" si="130"/>
        <v>7.6104057086024075E-94</v>
      </c>
      <c r="IU106" s="86">
        <f t="shared" si="130"/>
        <v>9.6035275944681537E-127</v>
      </c>
      <c r="IV106" s="86">
        <f t="shared" si="130"/>
        <v>4.0811367424173401E-36</v>
      </c>
      <c r="IW106" s="86">
        <f t="shared" si="130"/>
        <v>1.0781177187702192E-58</v>
      </c>
      <c r="IY106" s="86">
        <f t="shared" si="131"/>
        <v>0.33086599233284752</v>
      </c>
      <c r="IZ106" s="86">
        <f t="shared" si="131"/>
        <v>0.39849923055245062</v>
      </c>
      <c r="JA106" s="86">
        <f t="shared" si="131"/>
        <v>0.40539069702522346</v>
      </c>
      <c r="JB106" s="86">
        <f t="shared" si="131"/>
        <v>0.41898525338504583</v>
      </c>
      <c r="JC106" s="86">
        <f t="shared" si="131"/>
        <v>0.54624669647405055</v>
      </c>
      <c r="JD106" s="86">
        <f t="shared" si="131"/>
        <v>0.57992253124706317</v>
      </c>
      <c r="JE106" s="86">
        <f t="shared" si="131"/>
        <v>0.5197284623515408</v>
      </c>
      <c r="JF106" s="86">
        <f t="shared" si="131"/>
        <v>0.59340322708366644</v>
      </c>
      <c r="JG106" s="86">
        <f t="shared" si="131"/>
        <v>0.58583877634872783</v>
      </c>
      <c r="JH106" s="86">
        <f t="shared" si="131"/>
        <v>0.52104910465059762</v>
      </c>
      <c r="JI106" s="86">
        <f t="shared" si="131"/>
        <v>0.52629139167085348</v>
      </c>
      <c r="JJ106" s="86">
        <f t="shared" si="131"/>
        <v>0.47066510386199445</v>
      </c>
      <c r="JK106" s="86">
        <f t="shared" si="131"/>
        <v>0.29265439163278512</v>
      </c>
      <c r="JL106" s="86">
        <f t="shared" si="131"/>
        <v>0.31448920248975731</v>
      </c>
      <c r="JM106" s="86">
        <f t="shared" si="131"/>
        <v>0.21181500668764036</v>
      </c>
    </row>
    <row r="107" spans="2:273" x14ac:dyDescent="0.25">
      <c r="B107" s="2">
        <v>80</v>
      </c>
      <c r="C107" s="37">
        <v>153.364</v>
      </c>
      <c r="D107" s="37">
        <v>162.28299999999999</v>
      </c>
      <c r="E107" s="37">
        <v>170.42599999999999</v>
      </c>
      <c r="F107" s="37">
        <v>165.714</v>
      </c>
      <c r="G107" s="37">
        <v>171.92099999999999</v>
      </c>
      <c r="H107" s="37">
        <v>178.161</v>
      </c>
      <c r="I107" s="37">
        <v>180.661</v>
      </c>
      <c r="J107" s="37">
        <v>167.387</v>
      </c>
      <c r="K107" s="37">
        <v>165.065</v>
      </c>
      <c r="L107" s="37">
        <v>163.435</v>
      </c>
      <c r="M107" s="37">
        <v>159.08099999999999</v>
      </c>
      <c r="N107" s="37">
        <v>157.14500000000001</v>
      </c>
      <c r="O107" s="37">
        <v>142.41900000000001</v>
      </c>
      <c r="P107" s="37">
        <v>133.29</v>
      </c>
      <c r="Q107" s="37">
        <v>100.129</v>
      </c>
      <c r="S107" s="4">
        <f t="shared" si="132"/>
        <v>155.12342455115783</v>
      </c>
      <c r="T107" s="4">
        <f t="shared" si="132"/>
        <v>164.13236057476033</v>
      </c>
      <c r="U107" s="4">
        <f t="shared" si="132"/>
        <v>172.21003504430266</v>
      </c>
      <c r="V107" s="4">
        <f t="shared" si="132"/>
        <v>168.53172325971698</v>
      </c>
      <c r="W107" s="4">
        <f t="shared" si="132"/>
        <v>176.82813630073463</v>
      </c>
      <c r="X107" s="4">
        <f t="shared" si="132"/>
        <v>181.82631370674275</v>
      </c>
      <c r="Y107" s="4">
        <f t="shared" si="132"/>
        <v>189.39325308756304</v>
      </c>
      <c r="Z107" s="4">
        <f t="shared" si="132"/>
        <v>172.86263017511928</v>
      </c>
      <c r="AA107" s="4">
        <f t="shared" si="132"/>
        <v>169.74045969356001</v>
      </c>
      <c r="AB107" s="4">
        <f t="shared" si="132"/>
        <v>167.42600549370462</v>
      </c>
      <c r="AC107" s="4">
        <f t="shared" si="132"/>
        <v>164.50327341771663</v>
      </c>
      <c r="AD107" s="4">
        <f t="shared" si="132"/>
        <v>160.10071709777313</v>
      </c>
      <c r="AE107" s="4">
        <f t="shared" si="132"/>
        <v>136.91025046929383</v>
      </c>
      <c r="AF107" s="4">
        <f t="shared" si="132"/>
        <v>134.63360375494253</v>
      </c>
      <c r="AG107" s="4">
        <f t="shared" si="132"/>
        <v>97.952224451780708</v>
      </c>
      <c r="AI107" s="4">
        <f t="shared" si="133"/>
        <v>-1.7594245511578208</v>
      </c>
      <c r="AJ107" s="4">
        <f t="shared" si="133"/>
        <v>-1.8493605747603397</v>
      </c>
      <c r="AK107" s="4">
        <f t="shared" si="133"/>
        <v>-1.7840350443026693</v>
      </c>
      <c r="AL107" s="4">
        <f t="shared" si="133"/>
        <v>-2.8177232597169848</v>
      </c>
      <c r="AM107" s="4">
        <f t="shared" si="133"/>
        <v>-4.9071363007346349</v>
      </c>
      <c r="AN107" s="4">
        <f t="shared" si="133"/>
        <v>-3.6653137067427508</v>
      </c>
      <c r="AO107" s="4">
        <f t="shared" si="133"/>
        <v>-8.7322530875630378</v>
      </c>
      <c r="AP107" s="4">
        <f t="shared" si="133"/>
        <v>-5.475630175119278</v>
      </c>
      <c r="AQ107" s="4">
        <f t="shared" si="133"/>
        <v>-4.6754596935600148</v>
      </c>
      <c r="AR107" s="4">
        <f t="shared" si="133"/>
        <v>-3.9910054937046198</v>
      </c>
      <c r="AS107" s="4">
        <f t="shared" si="133"/>
        <v>-5.4222734177166387</v>
      </c>
      <c r="AT107" s="4">
        <f t="shared" si="133"/>
        <v>-2.9557170977731175</v>
      </c>
      <c r="AU107" s="4">
        <f t="shared" si="133"/>
        <v>5.5087495307061829</v>
      </c>
      <c r="AV107" s="4">
        <f t="shared" si="133"/>
        <v>-1.343603754942535</v>
      </c>
      <c r="AW107" s="4">
        <f t="shared" si="133"/>
        <v>2.1767755482192968</v>
      </c>
      <c r="AY107" s="2">
        <f t="shared" si="125"/>
        <v>54.50884175284272</v>
      </c>
      <c r="AZ107" s="2">
        <f t="shared" si="125"/>
        <v>55.336081004677787</v>
      </c>
      <c r="BA107" s="2">
        <f t="shared" si="125"/>
        <v>57.136769913583095</v>
      </c>
      <c r="BB107" s="2">
        <f t="shared" si="125"/>
        <v>57.09917645060564</v>
      </c>
      <c r="BC107" s="2">
        <f t="shared" si="125"/>
        <v>59.008592397929263</v>
      </c>
      <c r="BD107" s="2">
        <f t="shared" si="125"/>
        <v>60.38236021473314</v>
      </c>
      <c r="BE107" s="2">
        <f t="shared" si="125"/>
        <v>59.411378133011084</v>
      </c>
      <c r="BF107" s="2">
        <f t="shared" si="125"/>
        <v>56.018508367187984</v>
      </c>
      <c r="BG107" s="2">
        <f t="shared" si="125"/>
        <v>56.534638923355352</v>
      </c>
      <c r="BH107" s="2">
        <f t="shared" si="125"/>
        <v>53.699606943480141</v>
      </c>
      <c r="BI107" s="2">
        <f t="shared" si="125"/>
        <v>49.6500215140573</v>
      </c>
      <c r="BJ107" s="2">
        <f t="shared" si="125"/>
        <v>50.66656865554959</v>
      </c>
      <c r="BK107" s="2">
        <f t="shared" si="125"/>
        <v>52.495973815608089</v>
      </c>
      <c r="BL107" s="2">
        <f t="shared" si="125"/>
        <v>49.826849937614256</v>
      </c>
      <c r="BM107" s="2">
        <f t="shared" si="125"/>
        <v>44.603856518703168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69.381743859649134</v>
      </c>
      <c r="DL107" s="2">
        <f t="shared" si="134"/>
        <v>73.479266112266103</v>
      </c>
      <c r="DM107" s="2">
        <f t="shared" si="134"/>
        <v>75.640561133603228</v>
      </c>
      <c r="DN107" s="2">
        <f t="shared" si="134"/>
        <v>78.89838657219974</v>
      </c>
      <c r="DO107" s="2">
        <f t="shared" si="134"/>
        <v>84.619083597767812</v>
      </c>
      <c r="DP107" s="2">
        <f t="shared" si="134"/>
        <v>84.714535627530353</v>
      </c>
      <c r="DQ107" s="2">
        <f t="shared" si="134"/>
        <v>81.19456089287668</v>
      </c>
      <c r="DR107" s="2">
        <f t="shared" si="134"/>
        <v>80.217878651931315</v>
      </c>
      <c r="DS107" s="2">
        <f t="shared" si="134"/>
        <v>77.70270131332083</v>
      </c>
      <c r="DT107" s="2">
        <f t="shared" si="134"/>
        <v>75.805004596622894</v>
      </c>
      <c r="DU107" s="2">
        <f t="shared" si="134"/>
        <v>69.278010131332096</v>
      </c>
      <c r="DV107" s="2">
        <f t="shared" si="134"/>
        <v>72.401217636022523</v>
      </c>
      <c r="DW107" s="2">
        <f t="shared" si="134"/>
        <v>72.593636612320807</v>
      </c>
      <c r="DX107" s="2">
        <f t="shared" si="134"/>
        <v>58.731121621621604</v>
      </c>
      <c r="DY107" s="2">
        <f t="shared" si="134"/>
        <v>49.380613445378152</v>
      </c>
      <c r="EA107" s="2">
        <f t="shared" si="94"/>
        <v>54.153162552882392</v>
      </c>
      <c r="EB107" s="2">
        <f t="shared" si="94"/>
        <v>54.935061047300358</v>
      </c>
      <c r="EC107" s="2">
        <f t="shared" si="94"/>
        <v>56.700902877088254</v>
      </c>
      <c r="ED107" s="2">
        <f t="shared" si="94"/>
        <v>56.581622310166487</v>
      </c>
      <c r="EE107" s="2">
        <f t="shared" si="94"/>
        <v>58.45440306772457</v>
      </c>
      <c r="EF107" s="2">
        <f t="shared" si="94"/>
        <v>59.797109297349543</v>
      </c>
      <c r="EG107" s="2">
        <f t="shared" si="94"/>
        <v>58.962434931964367</v>
      </c>
      <c r="EH107" s="2">
        <f t="shared" si="94"/>
        <v>55.488701834728602</v>
      </c>
      <c r="EI107" s="2">
        <f t="shared" si="94"/>
        <v>56.0133901734769</v>
      </c>
      <c r="EJ107" s="2">
        <f t="shared" si="94"/>
        <v>53.141307300298315</v>
      </c>
      <c r="EK107" s="2">
        <f t="shared" si="94"/>
        <v>49.119473010196984</v>
      </c>
      <c r="EL107" s="2">
        <f t="shared" si="94"/>
        <v>50.125368672505964</v>
      </c>
      <c r="EM107" s="2">
        <f t="shared" si="135"/>
        <v>51.840863157894738</v>
      </c>
      <c r="EN107" s="2">
        <f t="shared" si="135"/>
        <v>49.550495295526474</v>
      </c>
      <c r="EO107" s="2">
        <f t="shared" si="135"/>
        <v>44.430690962252022</v>
      </c>
      <c r="EQ107" s="2">
        <f t="shared" si="136"/>
        <v>52.567075191853021</v>
      </c>
      <c r="ER107" s="2">
        <f t="shared" si="136"/>
        <v>53.743770887764256</v>
      </c>
      <c r="ES107" s="2">
        <f t="shared" si="136"/>
        <v>55.364056502421235</v>
      </c>
      <c r="ET107" s="2">
        <f t="shared" si="136"/>
        <v>56.075646017779903</v>
      </c>
      <c r="EU107" s="2">
        <f t="shared" si="136"/>
        <v>57.703981374086325</v>
      </c>
      <c r="EV107" s="2">
        <f t="shared" si="136"/>
        <v>59.466453025241776</v>
      </c>
      <c r="EW107" s="2">
        <f t="shared" si="136"/>
        <v>58.230299741811464</v>
      </c>
      <c r="EX107" s="2">
        <f t="shared" si="136"/>
        <v>54.958010217103897</v>
      </c>
      <c r="EY107" s="2">
        <f t="shared" si="136"/>
        <v>55.704278127052916</v>
      </c>
      <c r="EZ107" s="2">
        <f t="shared" si="136"/>
        <v>51.771112825501731</v>
      </c>
      <c r="FA107" s="2">
        <f t="shared" si="136"/>
        <v>48.884059059329225</v>
      </c>
      <c r="FB107" s="2">
        <f t="shared" si="136"/>
        <v>51.055531253737122</v>
      </c>
      <c r="FC107" s="2">
        <f t="shared" si="136"/>
        <v>52.197432658497711</v>
      </c>
      <c r="FD107" s="2">
        <f t="shared" si="136"/>
        <v>50.866790359243609</v>
      </c>
      <c r="FE107" s="2">
        <f t="shared" si="136"/>
        <v>44.886954581328453</v>
      </c>
      <c r="FG107" s="2">
        <f t="shared" si="137"/>
        <v>0.97661808570249953</v>
      </c>
      <c r="FH107" s="2">
        <f t="shared" si="137"/>
        <v>0.97828334444792941</v>
      </c>
      <c r="FI107" s="2">
        <f t="shared" si="137"/>
        <v>0.97689951117796381</v>
      </c>
      <c r="FJ107" s="2">
        <f t="shared" si="137"/>
        <v>0.97678058775043697</v>
      </c>
      <c r="FK107" s="2">
        <f t="shared" si="137"/>
        <v>0.97877656166063853</v>
      </c>
      <c r="FL107" s="2">
        <f t="shared" si="137"/>
        <v>0.97648917060222817</v>
      </c>
      <c r="FM107" s="2">
        <f t="shared" si="137"/>
        <v>0.97974860459488233</v>
      </c>
      <c r="FN107" s="2">
        <f t="shared" si="137"/>
        <v>0.97853494372430461</v>
      </c>
      <c r="FO107" s="2">
        <f t="shared" si="137"/>
        <v>0.97594115173640106</v>
      </c>
      <c r="FP107" s="2">
        <f t="shared" si="137"/>
        <v>0.97527472308763574</v>
      </c>
      <c r="FQ107" s="2">
        <f t="shared" si="137"/>
        <v>0.97366541897159753</v>
      </c>
      <c r="FR107" s="2">
        <f t="shared" si="137"/>
        <v>0.97575059030073352</v>
      </c>
      <c r="FS107" s="2">
        <f t="shared" si="137"/>
        <v>0.96844695597819386</v>
      </c>
      <c r="FT107" s="2">
        <f t="shared" si="137"/>
        <v>0.9699821263304873</v>
      </c>
      <c r="FU107" s="2">
        <f t="shared" si="137"/>
        <v>0.96506918469368352</v>
      </c>
      <c r="FW107" s="2">
        <f t="shared" si="127"/>
        <v>2.4852541965533851E-4</v>
      </c>
      <c r="FX107" s="2">
        <f t="shared" si="127"/>
        <v>1.4254768175514924E-3</v>
      </c>
      <c r="FY107" s="2">
        <f t="shared" si="127"/>
        <v>1.2329968380823456E-3</v>
      </c>
      <c r="FZ107" s="2">
        <f t="shared" si="127"/>
        <v>1.2411827327935467E-3</v>
      </c>
      <c r="GA107" s="2">
        <f t="shared" si="127"/>
        <v>1.4860360557522061E-3</v>
      </c>
      <c r="GB107" s="2">
        <f t="shared" si="127"/>
        <v>1.7493758492567741E-3</v>
      </c>
      <c r="GC107" s="2">
        <f t="shared" si="127"/>
        <v>1.759746699017695E-3</v>
      </c>
      <c r="GD107" s="2">
        <f t="shared" si="127"/>
        <v>1.8968446835520133E-3</v>
      </c>
      <c r="GE107" s="2">
        <f t="shared" si="127"/>
        <v>1.8475364633883564E-3</v>
      </c>
      <c r="GF107" s="2">
        <f t="shared" si="127"/>
        <v>1.5082153415522279E-3</v>
      </c>
      <c r="GG107" s="2">
        <f t="shared" si="127"/>
        <v>1.3513445957646403E-3</v>
      </c>
      <c r="GH107" s="2">
        <f t="shared" si="127"/>
        <v>1.1006625604931958E-3</v>
      </c>
      <c r="GI107" s="2">
        <f t="shared" si="127"/>
        <v>8.3429269965261627E-4</v>
      </c>
      <c r="GJ107" s="2">
        <f t="shared" si="127"/>
        <v>5.8631293645827493E-4</v>
      </c>
      <c r="GK107" s="2">
        <f t="shared" si="127"/>
        <v>5.7144247662326486E-4</v>
      </c>
      <c r="GM107" s="86">
        <f t="shared" si="128"/>
        <v>1.6084926483365644E-7</v>
      </c>
      <c r="GN107" s="86">
        <f t="shared" si="128"/>
        <v>2.9148579942358194E-13</v>
      </c>
      <c r="GO107" s="86">
        <f t="shared" si="128"/>
        <v>2.5897800300314681E-15</v>
      </c>
      <c r="GP107" s="86">
        <f t="shared" si="128"/>
        <v>8.1339098004228892E-17</v>
      </c>
      <c r="GQ107" s="86">
        <f t="shared" si="128"/>
        <v>4.4864552258378974E-24</v>
      </c>
      <c r="GR107" s="86">
        <f t="shared" si="128"/>
        <v>2.4056074285067183E-21</v>
      </c>
      <c r="GS107" s="86">
        <f t="shared" si="128"/>
        <v>4.4222465903681832E-21</v>
      </c>
      <c r="GT107" s="86">
        <f t="shared" si="128"/>
        <v>2.5708514173006824E-26</v>
      </c>
      <c r="GU107" s="86">
        <f t="shared" si="128"/>
        <v>2.1586075508636686E-22</v>
      </c>
      <c r="GV107" s="86">
        <f t="shared" si="128"/>
        <v>4.749464072287615E-22</v>
      </c>
      <c r="GW107" s="86">
        <f t="shared" si="128"/>
        <v>2.8910784853656034E-18</v>
      </c>
      <c r="GX107" s="86">
        <f t="shared" si="128"/>
        <v>2.9350582166777849E-16</v>
      </c>
      <c r="GY107" s="86">
        <f t="shared" si="128"/>
        <v>5.0631949026199782E-12</v>
      </c>
      <c r="GZ107" s="86">
        <f t="shared" si="128"/>
        <v>4.6641395235306018E-14</v>
      </c>
      <c r="HA107" s="86">
        <f t="shared" si="128"/>
        <v>2.0220535492426182E-13</v>
      </c>
      <c r="HC107" s="86">
        <f t="shared" si="73"/>
        <v>0.39102613942924813</v>
      </c>
      <c r="HD107" s="86">
        <f t="shared" si="73"/>
        <v>0.47426731581309772</v>
      </c>
      <c r="HE107" s="86">
        <f t="shared" si="73"/>
        <v>0.48581444943479235</v>
      </c>
      <c r="HF107" s="86">
        <f t="shared" si="73"/>
        <v>0.49832693769363229</v>
      </c>
      <c r="HG107" s="86">
        <f t="shared" si="73"/>
        <v>0.62553062192821474</v>
      </c>
      <c r="HH107" s="86">
        <f t="shared" si="73"/>
        <v>0.65046204216444348</v>
      </c>
      <c r="HI107" s="86">
        <f t="shared" si="138"/>
        <v>0.59243454330227263</v>
      </c>
      <c r="HJ107" s="86">
        <f t="shared" si="138"/>
        <v>0.67074399416130681</v>
      </c>
      <c r="HK107" s="86">
        <f t="shared" si="138"/>
        <v>0.64149654116522237</v>
      </c>
      <c r="HL107" s="86">
        <f t="shared" si="138"/>
        <v>0.59838059424516421</v>
      </c>
      <c r="HM107" s="86">
        <f t="shared" si="138"/>
        <v>0.59754099951893835</v>
      </c>
      <c r="HN107" s="86">
        <f t="shared" si="138"/>
        <v>0.54845870604620917</v>
      </c>
      <c r="HO107" s="86">
        <f t="shared" si="138"/>
        <v>0.36834694702816556</v>
      </c>
      <c r="HP107" s="86">
        <f t="shared" si="138"/>
        <v>0.39973015786164412</v>
      </c>
      <c r="HQ107" s="86">
        <f t="shared" si="138"/>
        <v>0.2841286486690115</v>
      </c>
      <c r="HS107" s="86">
        <f t="shared" si="129"/>
        <v>1.4112157142754565E-31</v>
      </c>
      <c r="HT107" s="86">
        <f t="shared" si="129"/>
        <v>1.1175958738544855E-20</v>
      </c>
      <c r="HU107" s="86">
        <f t="shared" si="129"/>
        <v>6.3229036286509468E-22</v>
      </c>
      <c r="HV107" s="86">
        <f t="shared" si="129"/>
        <v>1.3684089528055672E-20</v>
      </c>
      <c r="HW107" s="86">
        <f t="shared" si="129"/>
        <v>2.5462260194571304E-20</v>
      </c>
      <c r="HX107" s="86">
        <f t="shared" si="129"/>
        <v>4.5590366041566863E-21</v>
      </c>
      <c r="HY107" s="86">
        <f t="shared" si="129"/>
        <v>5.5750949062941452E-22</v>
      </c>
      <c r="HZ107" s="86">
        <f t="shared" si="129"/>
        <v>1.7638557995160359E-20</v>
      </c>
      <c r="IA107" s="86">
        <f t="shared" si="129"/>
        <v>6.7381648375946765E-21</v>
      </c>
      <c r="IB107" s="86">
        <f t="shared" si="129"/>
        <v>2.2216511645646536E-22</v>
      </c>
      <c r="IC107" s="86">
        <f t="shared" si="129"/>
        <v>3.0011087467501538E-24</v>
      </c>
      <c r="ID107" s="86">
        <f t="shared" si="129"/>
        <v>3.6923216176101565E-22</v>
      </c>
      <c r="IE107" s="86">
        <f t="shared" si="129"/>
        <v>4.4615757329453193E-31</v>
      </c>
      <c r="IF107" s="86">
        <f t="shared" si="129"/>
        <v>8.5814010660936178E-22</v>
      </c>
      <c r="IG107" s="86">
        <f t="shared" si="129"/>
        <v>1.7683961637775739E-13</v>
      </c>
      <c r="II107" s="86">
        <f t="shared" si="130"/>
        <v>2.3748618992225712E-147</v>
      </c>
      <c r="IJ107" s="86">
        <f t="shared" si="130"/>
        <v>2.8034881720514195E-81</v>
      </c>
      <c r="IK107" s="86">
        <f t="shared" si="130"/>
        <v>2.1598825557170694E-88</v>
      </c>
      <c r="IL107" s="86">
        <f t="shared" si="130"/>
        <v>1.2981304469928579E-83</v>
      </c>
      <c r="IM107" s="86">
        <f t="shared" si="130"/>
        <v>1.4509480228981487E-84</v>
      </c>
      <c r="IN107" s="86">
        <f t="shared" si="130"/>
        <v>5.2327232099779039E-88</v>
      </c>
      <c r="IO107" s="86">
        <f t="shared" si="130"/>
        <v>1.8648815728364943E-91</v>
      </c>
      <c r="IP107" s="86">
        <f t="shared" si="130"/>
        <v>4.5949549733703238E-84</v>
      </c>
      <c r="IQ107" s="86">
        <f t="shared" si="130"/>
        <v>7.6901068990042172E-87</v>
      </c>
      <c r="IR107" s="86">
        <f t="shared" si="130"/>
        <v>1.1143099747162904E-93</v>
      </c>
      <c r="IS107" s="86">
        <f t="shared" si="130"/>
        <v>1.1872698368751223E-100</v>
      </c>
      <c r="IT107" s="86">
        <f t="shared" si="130"/>
        <v>2.0803597767225322E-91</v>
      </c>
      <c r="IU107" s="86">
        <f t="shared" si="130"/>
        <v>1.4540097643124414E-123</v>
      </c>
      <c r="IV107" s="86">
        <f t="shared" si="130"/>
        <v>2.7988693165544564E-35</v>
      </c>
      <c r="IW107" s="86">
        <f t="shared" si="130"/>
        <v>2.5721931110166919E-57</v>
      </c>
      <c r="IY107" s="86">
        <f t="shared" si="131"/>
        <v>0.39102630027851298</v>
      </c>
      <c r="IZ107" s="86">
        <f t="shared" si="131"/>
        <v>0.47426731581338921</v>
      </c>
      <c r="JA107" s="86">
        <f t="shared" si="131"/>
        <v>0.48581444943479496</v>
      </c>
      <c r="JB107" s="86">
        <f t="shared" si="131"/>
        <v>0.49832693769363234</v>
      </c>
      <c r="JC107" s="86">
        <f t="shared" si="131"/>
        <v>0.62553062192821474</v>
      </c>
      <c r="JD107" s="86">
        <f t="shared" si="131"/>
        <v>0.65046204216444348</v>
      </c>
      <c r="JE107" s="86">
        <f t="shared" si="131"/>
        <v>0.59243454330227263</v>
      </c>
      <c r="JF107" s="86">
        <f t="shared" si="131"/>
        <v>0.67074399416130681</v>
      </c>
      <c r="JG107" s="86">
        <f t="shared" si="131"/>
        <v>0.64149654116522237</v>
      </c>
      <c r="JH107" s="86">
        <f t="shared" si="131"/>
        <v>0.59838059424516421</v>
      </c>
      <c r="JI107" s="86">
        <f t="shared" si="131"/>
        <v>0.59754099951893835</v>
      </c>
      <c r="JJ107" s="86">
        <f t="shared" si="131"/>
        <v>0.5484587060462095</v>
      </c>
      <c r="JK107" s="86">
        <f t="shared" si="131"/>
        <v>0.36834694703322873</v>
      </c>
      <c r="JL107" s="86">
        <f t="shared" si="131"/>
        <v>0.39973015786169075</v>
      </c>
      <c r="JM107" s="86">
        <f t="shared" si="131"/>
        <v>0.28412864866939058</v>
      </c>
    </row>
    <row r="108" spans="2:273" x14ac:dyDescent="0.25">
      <c r="B108" s="2">
        <v>81</v>
      </c>
      <c r="C108" s="37">
        <v>156.57599999999999</v>
      </c>
      <c r="D108" s="37">
        <v>163.75</v>
      </c>
      <c r="E108" s="37">
        <v>174.37700000000001</v>
      </c>
      <c r="F108" s="37">
        <v>167.429</v>
      </c>
      <c r="G108" s="37">
        <v>170.39699999999999</v>
      </c>
      <c r="H108" s="37">
        <v>172.613</v>
      </c>
      <c r="I108" s="37">
        <v>178.96799999999999</v>
      </c>
      <c r="J108" s="37">
        <v>160.774</v>
      </c>
      <c r="K108" s="37">
        <v>158.37100000000001</v>
      </c>
      <c r="L108" s="37">
        <v>159.161</v>
      </c>
      <c r="M108" s="37">
        <v>154.80600000000001</v>
      </c>
      <c r="N108" s="37">
        <v>157.29</v>
      </c>
      <c r="O108" s="37">
        <v>145.387</v>
      </c>
      <c r="P108" s="37">
        <v>137.48400000000001</v>
      </c>
      <c r="Q108" s="37">
        <v>110</v>
      </c>
      <c r="S108" s="4">
        <f t="shared" si="132"/>
        <v>159.85407618457609</v>
      </c>
      <c r="T108" s="4">
        <f t="shared" si="132"/>
        <v>170.79937291946766</v>
      </c>
      <c r="U108" s="4">
        <f t="shared" si="132"/>
        <v>180.0412488980669</v>
      </c>
      <c r="V108" s="4">
        <f t="shared" si="132"/>
        <v>175.50866441909005</v>
      </c>
      <c r="W108" s="4">
        <f t="shared" si="132"/>
        <v>174.00918720120094</v>
      </c>
      <c r="X108" s="4">
        <f t="shared" si="132"/>
        <v>172.66680397550471</v>
      </c>
      <c r="Y108" s="4">
        <f t="shared" si="132"/>
        <v>184.35269524687658</v>
      </c>
      <c r="Z108" s="4">
        <f t="shared" si="132"/>
        <v>164.56695168422067</v>
      </c>
      <c r="AA108" s="4">
        <f t="shared" si="132"/>
        <v>158.22968703238985</v>
      </c>
      <c r="AB108" s="4">
        <f t="shared" si="132"/>
        <v>164.19987986901555</v>
      </c>
      <c r="AC108" s="4">
        <f t="shared" si="132"/>
        <v>159.15750125741351</v>
      </c>
      <c r="AD108" s="4">
        <f t="shared" si="132"/>
        <v>162.14432796576585</v>
      </c>
      <c r="AE108" s="4">
        <f t="shared" si="132"/>
        <v>146.80968922832278</v>
      </c>
      <c r="AF108" s="4">
        <f t="shared" si="132"/>
        <v>142.64901805651931</v>
      </c>
      <c r="AG108" s="4">
        <f t="shared" si="132"/>
        <v>107.44246401631565</v>
      </c>
      <c r="AI108" s="4">
        <f t="shared" si="133"/>
        <v>-3.2780761845760935</v>
      </c>
      <c r="AJ108" s="4">
        <f t="shared" si="133"/>
        <v>-7.0493729194676575</v>
      </c>
      <c r="AK108" s="4">
        <f t="shared" si="133"/>
        <v>-5.6642488980668873</v>
      </c>
      <c r="AL108" s="4">
        <f t="shared" si="133"/>
        <v>-8.0796644190900508</v>
      </c>
      <c r="AM108" s="4">
        <f t="shared" si="133"/>
        <v>-3.6121872012009533</v>
      </c>
      <c r="AN108" s="4">
        <f t="shared" si="133"/>
        <v>-5.3803975504706614E-2</v>
      </c>
      <c r="AO108" s="4">
        <f t="shared" si="133"/>
        <v>-5.3846952468765892</v>
      </c>
      <c r="AP108" s="4">
        <f t="shared" si="133"/>
        <v>-3.7929516842206681</v>
      </c>
      <c r="AQ108" s="4">
        <f t="shared" si="133"/>
        <v>0.14131296761016188</v>
      </c>
      <c r="AR108" s="4">
        <f t="shared" si="133"/>
        <v>-5.0388798690155454</v>
      </c>
      <c r="AS108" s="4">
        <f t="shared" si="133"/>
        <v>-4.3515012574135028</v>
      </c>
      <c r="AT108" s="4">
        <f t="shared" si="133"/>
        <v>-4.8543279657658616</v>
      </c>
      <c r="AU108" s="4">
        <f t="shared" si="133"/>
        <v>-1.4226892283227812</v>
      </c>
      <c r="AV108" s="4">
        <f t="shared" si="133"/>
        <v>-5.1650180565193011</v>
      </c>
      <c r="AW108" s="4">
        <f t="shared" si="133"/>
        <v>2.5575359836843461</v>
      </c>
      <c r="AY108" s="2">
        <f t="shared" si="125"/>
        <v>54.306716380790405</v>
      </c>
      <c r="AZ108" s="2">
        <f t="shared" si="125"/>
        <v>55.120903970156029</v>
      </c>
      <c r="BA108" s="2">
        <f t="shared" si="125"/>
        <v>56.918071697349454</v>
      </c>
      <c r="BB108" s="2">
        <f t="shared" si="125"/>
        <v>56.908157774951228</v>
      </c>
      <c r="BC108" s="2">
        <f t="shared" si="125"/>
        <v>58.797258368563426</v>
      </c>
      <c r="BD108" s="2">
        <f t="shared" si="125"/>
        <v>60.178943746120339</v>
      </c>
      <c r="BE108" s="2">
        <f t="shared" si="125"/>
        <v>59.211630794929917</v>
      </c>
      <c r="BF108" s="2">
        <f t="shared" si="125"/>
        <v>55.818285057771845</v>
      </c>
      <c r="BG108" s="2">
        <f t="shared" si="125"/>
        <v>56.306347027198477</v>
      </c>
      <c r="BH108" s="2">
        <f t="shared" si="125"/>
        <v>53.487254066406202</v>
      </c>
      <c r="BI108" s="2">
        <f t="shared" si="125"/>
        <v>49.569119981867694</v>
      </c>
      <c r="BJ108" s="2">
        <f t="shared" si="125"/>
        <v>50.571946099396271</v>
      </c>
      <c r="BK108" s="2">
        <f t="shared" si="125"/>
        <v>52.330845852933187</v>
      </c>
      <c r="BL108" s="2">
        <f t="shared" si="125"/>
        <v>49.723201212558131</v>
      </c>
      <c r="BM108" s="2">
        <f t="shared" si="125"/>
        <v>44.497946664242811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69.53884264507424</v>
      </c>
      <c r="DL108" s="2">
        <f t="shared" si="134"/>
        <v>73.661507495349596</v>
      </c>
      <c r="DM108" s="2">
        <f t="shared" si="134"/>
        <v>75.838859109311727</v>
      </c>
      <c r="DN108" s="2">
        <f t="shared" si="134"/>
        <v>79.12023738191634</v>
      </c>
      <c r="DO108" s="2">
        <f t="shared" si="134"/>
        <v>84.905646788488895</v>
      </c>
      <c r="DP108" s="2">
        <f t="shared" si="134"/>
        <v>85.009229149797562</v>
      </c>
      <c r="DQ108" s="2">
        <f t="shared" si="134"/>
        <v>81.407968814968811</v>
      </c>
      <c r="DR108" s="2">
        <f t="shared" si="134"/>
        <v>80.439622934675597</v>
      </c>
      <c r="DS108" s="2">
        <f t="shared" si="134"/>
        <v>77.889315384615401</v>
      </c>
      <c r="DT108" s="2">
        <f t="shared" si="134"/>
        <v>76.009653846153853</v>
      </c>
      <c r="DU108" s="2">
        <f t="shared" si="134"/>
        <v>69.438266604127591</v>
      </c>
      <c r="DV108" s="2">
        <f t="shared" si="134"/>
        <v>72.592592307692314</v>
      </c>
      <c r="DW108" s="2">
        <f t="shared" si="134"/>
        <v>72.856018163912893</v>
      </c>
      <c r="DX108" s="2">
        <f t="shared" si="134"/>
        <v>58.849158843053566</v>
      </c>
      <c r="DY108" s="2">
        <f t="shared" si="134"/>
        <v>49.401613165266106</v>
      </c>
      <c r="EA108" s="2">
        <f t="shared" si="94"/>
        <v>53.974551963111551</v>
      </c>
      <c r="EB108" s="2">
        <f t="shared" si="94"/>
        <v>54.747374513882612</v>
      </c>
      <c r="EC108" s="2">
        <f t="shared" si="94"/>
        <v>56.511806683503892</v>
      </c>
      <c r="ED108" s="2">
        <f t="shared" si="94"/>
        <v>56.427284516902105</v>
      </c>
      <c r="EE108" s="2">
        <f t="shared" si="94"/>
        <v>58.282146120564605</v>
      </c>
      <c r="EF108" s="2">
        <f t="shared" si="94"/>
        <v>59.634332231847054</v>
      </c>
      <c r="EG108" s="2">
        <f t="shared" si="94"/>
        <v>58.794586805091718</v>
      </c>
      <c r="EH108" s="2">
        <f t="shared" si="94"/>
        <v>55.326797392293571</v>
      </c>
      <c r="EI108" s="2">
        <f t="shared" si="94"/>
        <v>55.821717746295782</v>
      </c>
      <c r="EJ108" s="2">
        <f t="shared" si="94"/>
        <v>52.968740470666233</v>
      </c>
      <c r="EK108" s="2">
        <f t="shared" si="94"/>
        <v>49.079350307257499</v>
      </c>
      <c r="EL108" s="2">
        <f t="shared" si="94"/>
        <v>50.071733067910358</v>
      </c>
      <c r="EM108" s="2">
        <f t="shared" si="135"/>
        <v>51.720629443792035</v>
      </c>
      <c r="EN108" s="2">
        <f t="shared" si="135"/>
        <v>49.46480229547204</v>
      </c>
      <c r="EO108" s="2">
        <f t="shared" si="135"/>
        <v>44.335794819682043</v>
      </c>
      <c r="EQ108" s="2">
        <f t="shared" si="136"/>
        <v>52.427855265216763</v>
      </c>
      <c r="ER108" s="2">
        <f t="shared" si="136"/>
        <v>53.597031968676092</v>
      </c>
      <c r="ES108" s="2">
        <f t="shared" si="136"/>
        <v>55.221196745045162</v>
      </c>
      <c r="ET108" s="2">
        <f t="shared" si="136"/>
        <v>55.93888949107199</v>
      </c>
      <c r="EU108" s="2">
        <f t="shared" si="136"/>
        <v>57.559988024177933</v>
      </c>
      <c r="EV108" s="2">
        <f t="shared" si="136"/>
        <v>59.317176136822823</v>
      </c>
      <c r="EW108" s="2">
        <f t="shared" si="136"/>
        <v>58.090021336062478</v>
      </c>
      <c r="EX108" s="2">
        <f t="shared" si="136"/>
        <v>54.816849751581458</v>
      </c>
      <c r="EY108" s="2">
        <f t="shared" si="136"/>
        <v>55.523701533874586</v>
      </c>
      <c r="EZ108" s="2">
        <f t="shared" si="136"/>
        <v>51.647063813662911</v>
      </c>
      <c r="FA108" s="2">
        <f t="shared" si="136"/>
        <v>48.853444104563394</v>
      </c>
      <c r="FB108" s="2">
        <f t="shared" si="136"/>
        <v>50.969143193656279</v>
      </c>
      <c r="FC108" s="2">
        <f t="shared" si="136"/>
        <v>52.066096718605579</v>
      </c>
      <c r="FD108" s="2">
        <f t="shared" si="136"/>
        <v>50.719433501757663</v>
      </c>
      <c r="FE108" s="2">
        <f t="shared" si="136"/>
        <v>44.768479582603646</v>
      </c>
      <c r="FG108" s="2">
        <f t="shared" si="137"/>
        <v>0.97863147808009021</v>
      </c>
      <c r="FH108" s="2">
        <f t="shared" si="137"/>
        <v>0.98015625671613926</v>
      </c>
      <c r="FI108" s="2">
        <f t="shared" si="137"/>
        <v>0.97888919413163222</v>
      </c>
      <c r="FJ108" s="2">
        <f t="shared" si="137"/>
        <v>0.97878029127908972</v>
      </c>
      <c r="FK108" s="2">
        <f t="shared" si="137"/>
        <v>0.98060778052471154</v>
      </c>
      <c r="FL108" s="2">
        <f t="shared" si="137"/>
        <v>0.97851341949776238</v>
      </c>
      <c r="FM108" s="2">
        <f t="shared" si="137"/>
        <v>0.98149753828115927</v>
      </c>
      <c r="FN108" s="2">
        <f t="shared" si="137"/>
        <v>0.98038659231741099</v>
      </c>
      <c r="FO108" s="2">
        <f t="shared" si="137"/>
        <v>0.97801152179885531</v>
      </c>
      <c r="FP108" s="2">
        <f t="shared" si="137"/>
        <v>0.97740111430028453</v>
      </c>
      <c r="FQ108" s="2">
        <f t="shared" si="137"/>
        <v>0.97592679524089621</v>
      </c>
      <c r="FR108" s="2">
        <f t="shared" si="137"/>
        <v>0.97783698661251128</v>
      </c>
      <c r="FS108" s="2">
        <f t="shared" si="137"/>
        <v>0.97114316586260696</v>
      </c>
      <c r="FT108" s="2">
        <f t="shared" si="137"/>
        <v>0.97255087390307404</v>
      </c>
      <c r="FU108" s="2">
        <f t="shared" si="137"/>
        <v>0.9680445015302056</v>
      </c>
      <c r="FW108" s="2">
        <f t="shared" si="127"/>
        <v>2.7249617012130355E-4</v>
      </c>
      <c r="FX108" s="2">
        <f t="shared" si="127"/>
        <v>1.5627893231504159E-3</v>
      </c>
      <c r="FY108" s="2">
        <f t="shared" si="127"/>
        <v>1.3517933431699369E-3</v>
      </c>
      <c r="FZ108" s="2">
        <f t="shared" si="127"/>
        <v>1.3607668560920094E-3</v>
      </c>
      <c r="GA108" s="2">
        <f t="shared" si="127"/>
        <v>1.6291725592179193E-3</v>
      </c>
      <c r="GB108" s="2">
        <f t="shared" si="127"/>
        <v>1.9178287908963481E-3</v>
      </c>
      <c r="GC108" s="2">
        <f t="shared" si="127"/>
        <v>1.9291963526775519E-3</v>
      </c>
      <c r="GD108" s="2">
        <f t="shared" si="127"/>
        <v>2.0794682856516973E-3</v>
      </c>
      <c r="GE108" s="2">
        <f t="shared" si="127"/>
        <v>2.0254224232439289E-3</v>
      </c>
      <c r="GF108" s="2">
        <f t="shared" si="127"/>
        <v>1.6534846387235922E-3</v>
      </c>
      <c r="GG108" s="2">
        <f t="shared" si="127"/>
        <v>1.4815267302562842E-3</v>
      </c>
      <c r="GH108" s="2">
        <f t="shared" si="127"/>
        <v>1.2067243569067951E-3</v>
      </c>
      <c r="GI108" s="2">
        <f t="shared" si="127"/>
        <v>9.1471012838753335E-4</v>
      </c>
      <c r="GJ108" s="2">
        <f t="shared" si="127"/>
        <v>6.4284298762029633E-4</v>
      </c>
      <c r="GK108" s="2">
        <f t="shared" si="127"/>
        <v>6.2653967374549013E-4</v>
      </c>
      <c r="GM108" s="86">
        <f t="shared" si="128"/>
        <v>3.6518955909079692E-8</v>
      </c>
      <c r="GN108" s="86">
        <f t="shared" si="128"/>
        <v>1.7295652248887446E-14</v>
      </c>
      <c r="GO108" s="86">
        <f t="shared" si="128"/>
        <v>9.4548696546082785E-17</v>
      </c>
      <c r="GP108" s="86">
        <f t="shared" si="128"/>
        <v>2.0280208078987753E-18</v>
      </c>
      <c r="GQ108" s="86">
        <f t="shared" si="128"/>
        <v>2.8763912073659515E-26</v>
      </c>
      <c r="GR108" s="86">
        <f t="shared" si="128"/>
        <v>2.9075028646981042E-23</v>
      </c>
      <c r="GS108" s="86">
        <f t="shared" si="128"/>
        <v>5.3586898138581064E-23</v>
      </c>
      <c r="GT108" s="86">
        <f t="shared" si="128"/>
        <v>1.0195749926066771E-28</v>
      </c>
      <c r="GU108" s="86">
        <f t="shared" si="128"/>
        <v>2.0415822869804936E-24</v>
      </c>
      <c r="GV108" s="86">
        <f t="shared" si="128"/>
        <v>3.9334580949017599E-24</v>
      </c>
      <c r="GW108" s="86">
        <f t="shared" si="128"/>
        <v>6.5171422205778093E-20</v>
      </c>
      <c r="GX108" s="86">
        <f t="shared" si="128"/>
        <v>9.8575391567939191E-18</v>
      </c>
      <c r="GY108" s="86">
        <f t="shared" si="128"/>
        <v>3.9536422115748525E-13</v>
      </c>
      <c r="GZ108" s="86">
        <f t="shared" si="128"/>
        <v>2.639628371871078E-15</v>
      </c>
      <c r="HA108" s="86">
        <f t="shared" si="128"/>
        <v>1.1949625319789759E-14</v>
      </c>
      <c r="HC108" s="86">
        <f t="shared" si="73"/>
        <v>0.44707439489114187</v>
      </c>
      <c r="HD108" s="86">
        <f t="shared" si="73"/>
        <v>0.5478845248169556</v>
      </c>
      <c r="HE108" s="86">
        <f t="shared" si="73"/>
        <v>0.56604014099926658</v>
      </c>
      <c r="HF108" s="86">
        <f t="shared" si="73"/>
        <v>0.57659254167244789</v>
      </c>
      <c r="HG108" s="86">
        <f t="shared" si="73"/>
        <v>0.67238907925938185</v>
      </c>
      <c r="HH108" s="86">
        <f t="shared" si="73"/>
        <v>0.66720341205318812</v>
      </c>
      <c r="HI108" s="86">
        <f t="shared" si="138"/>
        <v>0.63070763340212077</v>
      </c>
      <c r="HJ108" s="86">
        <f t="shared" si="138"/>
        <v>0.69088298011306859</v>
      </c>
      <c r="HK108" s="86">
        <f t="shared" si="138"/>
        <v>0.64047042071869908</v>
      </c>
      <c r="HL108" s="86">
        <f t="shared" si="138"/>
        <v>0.64318055081982317</v>
      </c>
      <c r="HM108" s="86">
        <f t="shared" si="138"/>
        <v>0.63136199400171844</v>
      </c>
      <c r="HN108" s="86">
        <f t="shared" si="138"/>
        <v>0.6115242637025865</v>
      </c>
      <c r="HO108" s="86">
        <f t="shared" si="138"/>
        <v>0.45033233584227134</v>
      </c>
      <c r="HP108" s="86">
        <f t="shared" si="138"/>
        <v>0.48530117894857355</v>
      </c>
      <c r="HQ108" s="86">
        <f t="shared" si="138"/>
        <v>0.36869994656885058</v>
      </c>
      <c r="HS108" s="86">
        <f t="shared" si="129"/>
        <v>2.2129585742361754E-30</v>
      </c>
      <c r="HT108" s="86">
        <f t="shared" si="129"/>
        <v>8.7586176800988194E-20</v>
      </c>
      <c r="HU108" s="86">
        <f t="shared" si="129"/>
        <v>5.5318123649971536E-21</v>
      </c>
      <c r="HV108" s="86">
        <f t="shared" si="129"/>
        <v>1.0535646722718769E-19</v>
      </c>
      <c r="HW108" s="86">
        <f t="shared" si="129"/>
        <v>2.067128813226039E-19</v>
      </c>
      <c r="HX108" s="86">
        <f t="shared" si="129"/>
        <v>4.2564740499842388E-20</v>
      </c>
      <c r="HY108" s="86">
        <f t="shared" si="129"/>
        <v>5.7420158721386203E-21</v>
      </c>
      <c r="HZ108" s="86">
        <f t="shared" si="129"/>
        <v>1.5563354179746747E-19</v>
      </c>
      <c r="IA108" s="86">
        <f t="shared" si="129"/>
        <v>6.2556311707534651E-20</v>
      </c>
      <c r="IB108" s="86">
        <f t="shared" si="129"/>
        <v>2.2773514913339721E-21</v>
      </c>
      <c r="IC108" s="86">
        <f t="shared" si="129"/>
        <v>3.5733280100297757E-23</v>
      </c>
      <c r="ID108" s="86">
        <f t="shared" si="129"/>
        <v>3.2725796251712836E-21</v>
      </c>
      <c r="IE108" s="86">
        <f t="shared" si="129"/>
        <v>8.2783822742149554E-30</v>
      </c>
      <c r="IF108" s="86">
        <f t="shared" si="129"/>
        <v>6.2137769291449093E-21</v>
      </c>
      <c r="IG108" s="86">
        <f t="shared" si="129"/>
        <v>5.3002487267556137E-13</v>
      </c>
      <c r="II108" s="86">
        <f t="shared" si="130"/>
        <v>3.8308250170819391E-144</v>
      </c>
      <c r="IJ108" s="86">
        <f t="shared" si="130"/>
        <v>4.6144571989645087E-79</v>
      </c>
      <c r="IK108" s="86">
        <f t="shared" si="130"/>
        <v>4.9764188222066762E-86</v>
      </c>
      <c r="IL108" s="86">
        <f t="shared" si="130"/>
        <v>2.2273678524100037E-81</v>
      </c>
      <c r="IM108" s="86">
        <f t="shared" si="130"/>
        <v>3.0495517407615852E-82</v>
      </c>
      <c r="IN108" s="86">
        <f t="shared" si="130"/>
        <v>1.5835297062239039E-85</v>
      </c>
      <c r="IO108" s="86">
        <f t="shared" si="130"/>
        <v>7.1293244925533926E-89</v>
      </c>
      <c r="IP108" s="86">
        <f t="shared" si="130"/>
        <v>1.148828497294203E-81</v>
      </c>
      <c r="IQ108" s="86">
        <f t="shared" si="130"/>
        <v>2.2615255922307417E-84</v>
      </c>
      <c r="IR108" s="86">
        <f t="shared" si="130"/>
        <v>4.2744740347072904E-91</v>
      </c>
      <c r="IS108" s="86">
        <f t="shared" si="130"/>
        <v>6.432158480278841E-98</v>
      </c>
      <c r="IT108" s="86">
        <f t="shared" si="130"/>
        <v>5.275870829018801E-89</v>
      </c>
      <c r="IU108" s="86">
        <f t="shared" si="130"/>
        <v>2.0035134769773698E-120</v>
      </c>
      <c r="IV108" s="86">
        <f t="shared" si="130"/>
        <v>1.8751088237569122E-34</v>
      </c>
      <c r="IW108" s="86">
        <f t="shared" si="130"/>
        <v>5.9044735644066846E-56</v>
      </c>
      <c r="IY108" s="86">
        <f t="shared" si="131"/>
        <v>0.44707443141009778</v>
      </c>
      <c r="IZ108" s="86">
        <f t="shared" si="131"/>
        <v>0.54788452481697292</v>
      </c>
      <c r="JA108" s="86">
        <f t="shared" si="131"/>
        <v>0.56604014099926669</v>
      </c>
      <c r="JB108" s="86">
        <f t="shared" si="131"/>
        <v>0.57659254167244789</v>
      </c>
      <c r="JC108" s="86">
        <f t="shared" si="131"/>
        <v>0.67238907925938185</v>
      </c>
      <c r="JD108" s="86">
        <f t="shared" si="131"/>
        <v>0.66720341205318812</v>
      </c>
      <c r="JE108" s="86">
        <f t="shared" si="131"/>
        <v>0.63070763340212077</v>
      </c>
      <c r="JF108" s="86">
        <f t="shared" si="131"/>
        <v>0.69088298011306859</v>
      </c>
      <c r="JG108" s="86">
        <f t="shared" si="131"/>
        <v>0.64047042071869908</v>
      </c>
      <c r="JH108" s="86">
        <f t="shared" si="131"/>
        <v>0.64318055081982317</v>
      </c>
      <c r="JI108" s="86">
        <f t="shared" si="131"/>
        <v>0.63136199400171844</v>
      </c>
      <c r="JJ108" s="86">
        <f t="shared" si="131"/>
        <v>0.6115242637025865</v>
      </c>
      <c r="JK108" s="86">
        <f t="shared" si="131"/>
        <v>0.45033233584266669</v>
      </c>
      <c r="JL108" s="86">
        <f t="shared" si="131"/>
        <v>0.48530117894857622</v>
      </c>
      <c r="JM108" s="86">
        <f t="shared" si="131"/>
        <v>0.36869994656939253</v>
      </c>
    </row>
    <row r="109" spans="2:273" x14ac:dyDescent="0.25">
      <c r="B109" s="2">
        <v>82</v>
      </c>
      <c r="C109" s="37">
        <v>156.75800000000001</v>
      </c>
      <c r="D109" s="37">
        <v>164.917</v>
      </c>
      <c r="E109" s="37">
        <v>176.77</v>
      </c>
      <c r="F109" s="37">
        <v>170.65100000000001</v>
      </c>
      <c r="G109" s="37">
        <v>161.34899999999999</v>
      </c>
      <c r="H109" s="37">
        <v>153.435</v>
      </c>
      <c r="I109" s="37">
        <v>171.37100000000001</v>
      </c>
      <c r="J109" s="37">
        <v>145.5</v>
      </c>
      <c r="K109" s="37">
        <v>140.24199999999999</v>
      </c>
      <c r="L109" s="37">
        <v>150.91900000000001</v>
      </c>
      <c r="M109" s="37">
        <v>145.952</v>
      </c>
      <c r="N109" s="37">
        <v>152.935</v>
      </c>
      <c r="O109" s="37">
        <v>150.048</v>
      </c>
      <c r="P109" s="37">
        <v>141.53200000000001</v>
      </c>
      <c r="Q109" s="37">
        <v>112.452</v>
      </c>
      <c r="S109" s="4">
        <f t="shared" si="132"/>
        <v>160.27699591234978</v>
      </c>
      <c r="T109" s="4">
        <f t="shared" si="132"/>
        <v>172.06861938088883</v>
      </c>
      <c r="U109" s="4">
        <f t="shared" si="132"/>
        <v>181.92417841880766</v>
      </c>
      <c r="V109" s="4">
        <f t="shared" si="132"/>
        <v>176.79373490918087</v>
      </c>
      <c r="W109" s="4">
        <f t="shared" si="132"/>
        <v>159.27783901871504</v>
      </c>
      <c r="X109" s="4">
        <f t="shared" si="132"/>
        <v>149.93541264416535</v>
      </c>
      <c r="Y109" s="4">
        <f t="shared" si="132"/>
        <v>167.59480714126184</v>
      </c>
      <c r="Z109" s="4">
        <f t="shared" si="132"/>
        <v>141.05615078771288</v>
      </c>
      <c r="AA109" s="4">
        <f t="shared" si="132"/>
        <v>136.10217081134095</v>
      </c>
      <c r="AB109" s="4">
        <f t="shared" si="132"/>
        <v>150.16463627666073</v>
      </c>
      <c r="AC109" s="4">
        <f t="shared" si="132"/>
        <v>143.29621101856372</v>
      </c>
      <c r="AD109" s="4">
        <f t="shared" si="132"/>
        <v>156.34948803043997</v>
      </c>
      <c r="AE109" s="4">
        <f t="shared" si="132"/>
        <v>153.21528445394978</v>
      </c>
      <c r="AF109" s="4">
        <f t="shared" si="132"/>
        <v>144.6163699340477</v>
      </c>
      <c r="AG109" s="4">
        <f t="shared" si="132"/>
        <v>115.10267999317898</v>
      </c>
      <c r="AI109" s="4">
        <f t="shared" si="133"/>
        <v>-3.5189959123497658</v>
      </c>
      <c r="AJ109" s="4">
        <f t="shared" si="133"/>
        <v>-7.1516193808888318</v>
      </c>
      <c r="AK109" s="4">
        <f t="shared" si="133"/>
        <v>-5.1541784188076463</v>
      </c>
      <c r="AL109" s="4">
        <f t="shared" si="133"/>
        <v>-6.1427349091808594</v>
      </c>
      <c r="AM109" s="4">
        <f t="shared" si="133"/>
        <v>2.0711609812849474</v>
      </c>
      <c r="AN109" s="4">
        <f t="shared" si="133"/>
        <v>3.4995873558346489</v>
      </c>
      <c r="AO109" s="4">
        <f t="shared" si="133"/>
        <v>3.7761928587381703</v>
      </c>
      <c r="AP109" s="4">
        <f t="shared" si="133"/>
        <v>4.4438492122871196</v>
      </c>
      <c r="AQ109" s="4">
        <f t="shared" si="133"/>
        <v>4.1398291886590357</v>
      </c>
      <c r="AR109" s="4">
        <f t="shared" si="133"/>
        <v>0.75436372333928148</v>
      </c>
      <c r="AS109" s="4">
        <f t="shared" si="133"/>
        <v>2.6557889814362738</v>
      </c>
      <c r="AT109" s="4">
        <f t="shared" si="133"/>
        <v>-3.4144880304399692</v>
      </c>
      <c r="AU109" s="4">
        <f t="shared" si="133"/>
        <v>-3.167284453949776</v>
      </c>
      <c r="AV109" s="4">
        <f t="shared" si="133"/>
        <v>-3.084369934047686</v>
      </c>
      <c r="AW109" s="4">
        <f t="shared" si="133"/>
        <v>-2.6506799931789828</v>
      </c>
      <c r="AY109" s="2">
        <f t="shared" si="125"/>
        <v>54.105939073518506</v>
      </c>
      <c r="AZ109" s="2">
        <f t="shared" si="125"/>
        <v>54.907394996353709</v>
      </c>
      <c r="BA109" s="2">
        <f t="shared" si="125"/>
        <v>56.701140507771655</v>
      </c>
      <c r="BB109" s="2">
        <f t="shared" si="125"/>
        <v>56.719527429620591</v>
      </c>
      <c r="BC109" s="2">
        <f t="shared" si="125"/>
        <v>58.588444110142859</v>
      </c>
      <c r="BD109" s="2">
        <f t="shared" si="125"/>
        <v>59.978086514412574</v>
      </c>
      <c r="BE109" s="2">
        <f t="shared" si="125"/>
        <v>59.01396138666469</v>
      </c>
      <c r="BF109" s="2">
        <f t="shared" si="125"/>
        <v>55.62063794204186</v>
      </c>
      <c r="BG109" s="2">
        <f t="shared" si="125"/>
        <v>56.080404516231205</v>
      </c>
      <c r="BH109" s="2">
        <f t="shared" si="125"/>
        <v>53.27748510371611</v>
      </c>
      <c r="BI109" s="2">
        <f t="shared" si="125"/>
        <v>49.491214076147642</v>
      </c>
      <c r="BJ109" s="2">
        <f t="shared" si="125"/>
        <v>50.480304957750519</v>
      </c>
      <c r="BK109" s="2">
        <f t="shared" si="125"/>
        <v>52.168477967549627</v>
      </c>
      <c r="BL109" s="2">
        <f t="shared" si="125"/>
        <v>49.620558456055825</v>
      </c>
      <c r="BM109" s="2">
        <f t="shared" si="125"/>
        <v>44.392620161748447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69.695941430499332</v>
      </c>
      <c r="DL109" s="2">
        <f t="shared" si="134"/>
        <v>73.84374887843309</v>
      </c>
      <c r="DM109" s="2">
        <f t="shared" si="134"/>
        <v>76.037157085020226</v>
      </c>
      <c r="DN109" s="2">
        <f t="shared" si="134"/>
        <v>79.342088191632939</v>
      </c>
      <c r="DO109" s="2">
        <f t="shared" si="134"/>
        <v>85.192209979209977</v>
      </c>
      <c r="DP109" s="2">
        <f t="shared" si="134"/>
        <v>85.303922672064772</v>
      </c>
      <c r="DQ109" s="2">
        <f t="shared" si="134"/>
        <v>81.621376737060942</v>
      </c>
      <c r="DR109" s="2">
        <f t="shared" si="134"/>
        <v>80.66136721741988</v>
      </c>
      <c r="DS109" s="2">
        <f t="shared" si="134"/>
        <v>78.075929455909957</v>
      </c>
      <c r="DT109" s="2">
        <f t="shared" si="134"/>
        <v>76.214303095684812</v>
      </c>
      <c r="DU109" s="2">
        <f t="shared" si="134"/>
        <v>69.598523076923087</v>
      </c>
      <c r="DV109" s="2">
        <f t="shared" si="134"/>
        <v>72.783966979362106</v>
      </c>
      <c r="DW109" s="2">
        <f t="shared" si="134"/>
        <v>73.118399715504964</v>
      </c>
      <c r="DX109" s="2">
        <f t="shared" si="134"/>
        <v>58.96719606448552</v>
      </c>
      <c r="DY109" s="2">
        <f t="shared" si="134"/>
        <v>49.422612885154059</v>
      </c>
      <c r="EA109" s="2">
        <f t="shared" si="94"/>
        <v>53.795941373340696</v>
      </c>
      <c r="EB109" s="2">
        <f t="shared" si="94"/>
        <v>54.559687980464872</v>
      </c>
      <c r="EC109" s="2">
        <f t="shared" si="94"/>
        <v>56.32271048991953</v>
      </c>
      <c r="ED109" s="2">
        <f t="shared" si="94"/>
        <v>56.27294672363773</v>
      </c>
      <c r="EE109" s="2">
        <f t="shared" si="94"/>
        <v>58.109889173404653</v>
      </c>
      <c r="EF109" s="2">
        <f t="shared" si="94"/>
        <v>59.471555166344572</v>
      </c>
      <c r="EG109" s="2">
        <f t="shared" si="94"/>
        <v>58.62673867821907</v>
      </c>
      <c r="EH109" s="2">
        <f t="shared" si="94"/>
        <v>55.164892949858547</v>
      </c>
      <c r="EI109" s="2">
        <f t="shared" si="94"/>
        <v>55.630045319114672</v>
      </c>
      <c r="EJ109" s="2">
        <f t="shared" si="94"/>
        <v>52.796173641034144</v>
      </c>
      <c r="EK109" s="2">
        <f t="shared" si="94"/>
        <v>49.039227604318022</v>
      </c>
      <c r="EL109" s="2">
        <f t="shared" si="94"/>
        <v>50.018097463314746</v>
      </c>
      <c r="EM109" s="2">
        <f t="shared" si="135"/>
        <v>51.600395729689339</v>
      </c>
      <c r="EN109" s="2">
        <f t="shared" si="135"/>
        <v>49.379109295417607</v>
      </c>
      <c r="EO109" s="2">
        <f t="shared" si="135"/>
        <v>44.240898677112064</v>
      </c>
      <c r="EQ109" s="2">
        <f t="shared" si="136"/>
        <v>52.288635338580512</v>
      </c>
      <c r="ER109" s="2">
        <f t="shared" si="136"/>
        <v>53.450293049587934</v>
      </c>
      <c r="ES109" s="2">
        <f t="shared" si="136"/>
        <v>55.078336987669097</v>
      </c>
      <c r="ET109" s="2">
        <f t="shared" si="136"/>
        <v>55.802132964364077</v>
      </c>
      <c r="EU109" s="2">
        <f t="shared" si="136"/>
        <v>57.415994674269534</v>
      </c>
      <c r="EV109" s="2">
        <f t="shared" si="136"/>
        <v>59.16789924840387</v>
      </c>
      <c r="EW109" s="2">
        <f t="shared" si="136"/>
        <v>57.949742930313491</v>
      </c>
      <c r="EX109" s="2">
        <f t="shared" si="136"/>
        <v>54.675689286059011</v>
      </c>
      <c r="EY109" s="2">
        <f t="shared" si="136"/>
        <v>55.343124940696256</v>
      </c>
      <c r="EZ109" s="2">
        <f t="shared" si="136"/>
        <v>51.52301480182409</v>
      </c>
      <c r="FA109" s="2">
        <f t="shared" si="136"/>
        <v>48.822829149797556</v>
      </c>
      <c r="FB109" s="2">
        <f t="shared" si="136"/>
        <v>50.882755133575429</v>
      </c>
      <c r="FC109" s="2">
        <f t="shared" si="136"/>
        <v>51.934760778713439</v>
      </c>
      <c r="FD109" s="2">
        <f t="shared" si="136"/>
        <v>50.572076644271711</v>
      </c>
      <c r="FE109" s="2">
        <f t="shared" si="136"/>
        <v>44.650004583878832</v>
      </c>
      <c r="FG109" s="2">
        <f t="shared" si="137"/>
        <v>0.98047496545110668</v>
      </c>
      <c r="FH109" s="2">
        <f t="shared" si="137"/>
        <v>0.98187063654100393</v>
      </c>
      <c r="FI109" s="2">
        <f t="shared" si="137"/>
        <v>0.98071088626567382</v>
      </c>
      <c r="FJ109" s="2">
        <f t="shared" si="137"/>
        <v>0.98061119471568348</v>
      </c>
      <c r="FK109" s="2">
        <f t="shared" si="137"/>
        <v>0.98228385649309036</v>
      </c>
      <c r="FL109" s="2">
        <f t="shared" si="137"/>
        <v>0.98036688759020485</v>
      </c>
      <c r="FM109" s="2">
        <f t="shared" si="137"/>
        <v>0.98309803769128667</v>
      </c>
      <c r="FN109" s="2">
        <f t="shared" si="137"/>
        <v>0.9820814363258904</v>
      </c>
      <c r="FO109" s="2">
        <f t="shared" si="137"/>
        <v>0.97990739541829452</v>
      </c>
      <c r="FP109" s="2">
        <f t="shared" si="137"/>
        <v>0.97934850667836448</v>
      </c>
      <c r="FQ109" s="2">
        <f t="shared" si="137"/>
        <v>0.97799837289137548</v>
      </c>
      <c r="FR109" s="2">
        <f t="shared" si="137"/>
        <v>0.97974759724705729</v>
      </c>
      <c r="FS109" s="2">
        <f t="shared" si="137"/>
        <v>0.97361526128753806</v>
      </c>
      <c r="FT109" s="2">
        <f t="shared" si="137"/>
        <v>0.9749054905680179</v>
      </c>
      <c r="FU109" s="2">
        <f t="shared" si="137"/>
        <v>0.97077406335683547</v>
      </c>
      <c r="FW109" s="2">
        <f t="shared" si="127"/>
        <v>2.9877825420847077E-4</v>
      </c>
      <c r="FX109" s="2">
        <f t="shared" si="127"/>
        <v>1.7133060941109523E-3</v>
      </c>
      <c r="FY109" s="2">
        <f t="shared" si="127"/>
        <v>1.4820186437053896E-3</v>
      </c>
      <c r="FZ109" s="2">
        <f t="shared" si="127"/>
        <v>1.4918553305092203E-3</v>
      </c>
      <c r="GA109" s="2">
        <f t="shared" si="127"/>
        <v>1.7860714548873096E-3</v>
      </c>
      <c r="GB109" s="2">
        <f t="shared" si="127"/>
        <v>2.1024684362312986E-3</v>
      </c>
      <c r="GC109" s="2">
        <f t="shared" si="127"/>
        <v>2.1149280949858459E-3</v>
      </c>
      <c r="GD109" s="2">
        <f t="shared" si="127"/>
        <v>2.2796342869228843E-3</v>
      </c>
      <c r="GE109" s="2">
        <f t="shared" si="127"/>
        <v>2.2203976391581039E-3</v>
      </c>
      <c r="GF109" s="2">
        <f t="shared" si="127"/>
        <v>1.8127206793614673E-3</v>
      </c>
      <c r="GG109" s="2">
        <f t="shared" si="127"/>
        <v>1.6242295974288152E-3</v>
      </c>
      <c r="GH109" s="2">
        <f t="shared" si="127"/>
        <v>1.3229929198419904E-3</v>
      </c>
      <c r="GI109" s="2">
        <f t="shared" si="127"/>
        <v>1.0028712086021211E-3</v>
      </c>
      <c r="GJ109" s="2">
        <f t="shared" si="127"/>
        <v>7.0481960632332106E-4</v>
      </c>
      <c r="GK109" s="2">
        <f t="shared" si="127"/>
        <v>6.8694556719507021E-4</v>
      </c>
      <c r="GM109" s="86">
        <f t="shared" si="128"/>
        <v>7.7274458622592246E-9</v>
      </c>
      <c r="GN109" s="86">
        <f t="shared" si="128"/>
        <v>8.9519751324027367E-16</v>
      </c>
      <c r="GO109" s="86">
        <f t="shared" si="128"/>
        <v>2.9396817506539117E-18</v>
      </c>
      <c r="GP109" s="86">
        <f t="shared" si="128"/>
        <v>4.2205652272230756E-20</v>
      </c>
      <c r="GQ109" s="86">
        <f t="shared" si="128"/>
        <v>1.4624881752278599E-28</v>
      </c>
      <c r="GR109" s="86">
        <f t="shared" si="128"/>
        <v>2.8741165801805275E-25</v>
      </c>
      <c r="GS109" s="86">
        <f t="shared" si="128"/>
        <v>5.2970115682144028E-25</v>
      </c>
      <c r="GT109" s="86">
        <f t="shared" si="128"/>
        <v>3.1385386206939441E-31</v>
      </c>
      <c r="GU109" s="86">
        <f t="shared" si="128"/>
        <v>1.5605356530914832E-26</v>
      </c>
      <c r="GV109" s="86">
        <f t="shared" si="128"/>
        <v>2.5917033938693246E-26</v>
      </c>
      <c r="GW109" s="86">
        <f t="shared" si="128"/>
        <v>1.2337726001573797E-21</v>
      </c>
      <c r="GX109" s="86">
        <f t="shared" si="128"/>
        <v>2.8260591796483741E-19</v>
      </c>
      <c r="GY109" s="86">
        <f t="shared" si="128"/>
        <v>2.7294766269888239E-14</v>
      </c>
      <c r="GZ109" s="86">
        <f t="shared" si="128"/>
        <v>1.3089617993959935E-16</v>
      </c>
      <c r="HA109" s="86">
        <f t="shared" si="128"/>
        <v>6.1733135107803983E-16</v>
      </c>
      <c r="HC109" s="86">
        <f t="shared" si="73"/>
        <v>0.49274922472334831</v>
      </c>
      <c r="HD109" s="86">
        <f t="shared" si="73"/>
        <v>0.60582245087443265</v>
      </c>
      <c r="HE109" s="86">
        <f t="shared" si="73"/>
        <v>0.63010356446409932</v>
      </c>
      <c r="HF109" s="86">
        <f t="shared" si="73"/>
        <v>0.63771119981010638</v>
      </c>
      <c r="HG109" s="86">
        <f t="shared" si="73"/>
        <v>0.64979694786395914</v>
      </c>
      <c r="HH109" s="86">
        <f t="shared" si="73"/>
        <v>0.59490540202193587</v>
      </c>
      <c r="HI109" s="86">
        <f t="shared" si="138"/>
        <v>0.60923205873783515</v>
      </c>
      <c r="HJ109" s="86">
        <f t="shared" si="138"/>
        <v>0.60472262240356511</v>
      </c>
      <c r="HK109" s="86">
        <f t="shared" si="138"/>
        <v>0.56149332712167843</v>
      </c>
      <c r="HL109" s="86">
        <f t="shared" si="138"/>
        <v>0.62556017298200473</v>
      </c>
      <c r="HM109" s="86">
        <f t="shared" si="138"/>
        <v>0.60260709365515364</v>
      </c>
      <c r="HN109" s="86">
        <f t="shared" si="138"/>
        <v>0.63806590793386653</v>
      </c>
      <c r="HO109" s="86">
        <f t="shared" si="138"/>
        <v>0.52912527451361691</v>
      </c>
      <c r="HP109" s="86">
        <f t="shared" si="138"/>
        <v>0.55389800726508531</v>
      </c>
      <c r="HQ109" s="86">
        <f t="shared" si="138"/>
        <v>0.45867084291466814</v>
      </c>
      <c r="HS109" s="86">
        <f t="shared" si="129"/>
        <v>3.2833905385210121E-29</v>
      </c>
      <c r="HT109" s="86">
        <f t="shared" si="129"/>
        <v>6.5408069074483194E-19</v>
      </c>
      <c r="HU109" s="86">
        <f t="shared" si="129"/>
        <v>4.6020433769873821E-20</v>
      </c>
      <c r="HV109" s="86">
        <f t="shared" si="129"/>
        <v>7.73429796000028E-19</v>
      </c>
      <c r="HW109" s="86">
        <f t="shared" si="129"/>
        <v>1.5949254381058075E-18</v>
      </c>
      <c r="HX109" s="86">
        <f t="shared" si="129"/>
        <v>3.7583604464603408E-19</v>
      </c>
      <c r="HY109" s="86">
        <f t="shared" si="129"/>
        <v>5.5798005641677443E-20</v>
      </c>
      <c r="HZ109" s="86">
        <f t="shared" si="129"/>
        <v>1.3002596923052319E-18</v>
      </c>
      <c r="IA109" s="86">
        <f t="shared" si="129"/>
        <v>5.4914324240074844E-19</v>
      </c>
      <c r="IB109" s="86">
        <f t="shared" si="129"/>
        <v>2.2055191006332654E-20</v>
      </c>
      <c r="IC109" s="86">
        <f t="shared" si="129"/>
        <v>4.0102451958035987E-22</v>
      </c>
      <c r="ID109" s="86">
        <f t="shared" si="129"/>
        <v>2.7580180442425357E-20</v>
      </c>
      <c r="IE109" s="86">
        <f t="shared" si="129"/>
        <v>1.4416188079723063E-28</v>
      </c>
      <c r="IF109" s="86">
        <f t="shared" si="129"/>
        <v>4.3137188859299335E-20</v>
      </c>
      <c r="IG109" s="86">
        <f t="shared" si="129"/>
        <v>1.5548271183997477E-12</v>
      </c>
      <c r="II109" s="86">
        <f t="shared" si="130"/>
        <v>5.6919343427675335E-141</v>
      </c>
      <c r="IJ109" s="86">
        <f t="shared" si="130"/>
        <v>7.0686686596080661E-77</v>
      </c>
      <c r="IK109" s="86">
        <f t="shared" si="130"/>
        <v>1.063785373702571E-83</v>
      </c>
      <c r="IL109" s="86">
        <f t="shared" si="130"/>
        <v>3.5600653472205649E-79</v>
      </c>
      <c r="IM109" s="86">
        <f t="shared" si="130"/>
        <v>5.941590107409953E-80</v>
      </c>
      <c r="IN109" s="86">
        <f t="shared" si="130"/>
        <v>4.4100551862268749E-83</v>
      </c>
      <c r="IO109" s="86">
        <f t="shared" si="130"/>
        <v>2.4994593115438827E-86</v>
      </c>
      <c r="IP109" s="86">
        <f t="shared" si="130"/>
        <v>2.6479422026572731E-79</v>
      </c>
      <c r="IQ109" s="86">
        <f t="shared" si="130"/>
        <v>6.1186971912762441E-82</v>
      </c>
      <c r="IR109" s="86">
        <f t="shared" si="130"/>
        <v>1.5067290675082514E-88</v>
      </c>
      <c r="IS109" s="86">
        <f t="shared" si="130"/>
        <v>3.1911522929965221E-95</v>
      </c>
      <c r="IT109" s="86">
        <f t="shared" si="130"/>
        <v>1.2413008617646103E-86</v>
      </c>
      <c r="IU109" s="86">
        <f t="shared" si="130"/>
        <v>2.512508423388839E-117</v>
      </c>
      <c r="IV109" s="86">
        <f t="shared" si="130"/>
        <v>1.227196962034089E-33</v>
      </c>
      <c r="IW109" s="86">
        <f t="shared" si="130"/>
        <v>1.3040691005179367E-54</v>
      </c>
      <c r="IY109" s="86">
        <f t="shared" si="131"/>
        <v>0.49274923245079416</v>
      </c>
      <c r="IZ109" s="86">
        <f t="shared" si="131"/>
        <v>0.60582245087443354</v>
      </c>
      <c r="JA109" s="86">
        <f t="shared" si="131"/>
        <v>0.63010356446409932</v>
      </c>
      <c r="JB109" s="86">
        <f t="shared" si="131"/>
        <v>0.63771119981010638</v>
      </c>
      <c r="JC109" s="86">
        <f t="shared" si="131"/>
        <v>0.64979694786395914</v>
      </c>
      <c r="JD109" s="86">
        <f t="shared" si="131"/>
        <v>0.59490540202193587</v>
      </c>
      <c r="JE109" s="86">
        <f t="shared" si="131"/>
        <v>0.60923205873783515</v>
      </c>
      <c r="JF109" s="86">
        <f t="shared" si="131"/>
        <v>0.60472262240356511</v>
      </c>
      <c r="JG109" s="86">
        <f t="shared" si="131"/>
        <v>0.56149332712167843</v>
      </c>
      <c r="JH109" s="86">
        <f t="shared" si="131"/>
        <v>0.62556017298200473</v>
      </c>
      <c r="JI109" s="86">
        <f t="shared" si="131"/>
        <v>0.60260709365515364</v>
      </c>
      <c r="JJ109" s="86">
        <f t="shared" si="131"/>
        <v>0.63806590793386653</v>
      </c>
      <c r="JK109" s="86">
        <f t="shared" si="131"/>
        <v>0.52912527451364422</v>
      </c>
      <c r="JL109" s="86">
        <f t="shared" si="131"/>
        <v>0.55389800726508542</v>
      </c>
      <c r="JM109" s="86">
        <f t="shared" si="131"/>
        <v>0.45867084291622356</v>
      </c>
    </row>
    <row r="110" spans="2:273" x14ac:dyDescent="0.25">
      <c r="B110" s="2">
        <v>83</v>
      </c>
      <c r="C110" s="37">
        <v>154.18199999999999</v>
      </c>
      <c r="D110" s="37">
        <v>160.017</v>
      </c>
      <c r="E110" s="37">
        <v>172.88499999999999</v>
      </c>
      <c r="F110" s="37">
        <v>166.36500000000001</v>
      </c>
      <c r="G110" s="37">
        <v>137.714</v>
      </c>
      <c r="H110" s="37">
        <v>120.5</v>
      </c>
      <c r="I110" s="37">
        <v>153.774</v>
      </c>
      <c r="J110" s="37">
        <v>113.21</v>
      </c>
      <c r="K110" s="37">
        <v>113.806</v>
      </c>
      <c r="L110" s="37">
        <v>133.37100000000001</v>
      </c>
      <c r="M110" s="37">
        <v>125.371</v>
      </c>
      <c r="N110" s="37">
        <v>143.87100000000001</v>
      </c>
      <c r="O110" s="37">
        <v>148.40299999999999</v>
      </c>
      <c r="P110" s="37">
        <v>136.14500000000001</v>
      </c>
      <c r="Q110" s="37">
        <v>114.79</v>
      </c>
      <c r="S110" s="4">
        <f t="shared" si="132"/>
        <v>155.90214251350397</v>
      </c>
      <c r="T110" s="4">
        <f t="shared" si="132"/>
        <v>165.55977331596398</v>
      </c>
      <c r="U110" s="4">
        <f t="shared" si="132"/>
        <v>174.24620647558805</v>
      </c>
      <c r="V110" s="4">
        <f t="shared" si="132"/>
        <v>169.02641927980864</v>
      </c>
      <c r="W110" s="4">
        <f t="shared" si="132"/>
        <v>133.26366923282512</v>
      </c>
      <c r="X110" s="4">
        <f t="shared" si="132"/>
        <v>118.82168777674943</v>
      </c>
      <c r="Y110" s="4">
        <f t="shared" si="132"/>
        <v>141.22688116915864</v>
      </c>
      <c r="Z110" s="4">
        <f t="shared" si="132"/>
        <v>108.11608068844247</v>
      </c>
      <c r="AA110" s="4">
        <f t="shared" si="132"/>
        <v>108.73950053686325</v>
      </c>
      <c r="AB110" s="4">
        <f t="shared" si="132"/>
        <v>126.57200090490753</v>
      </c>
      <c r="AC110" s="4">
        <f t="shared" si="132"/>
        <v>119.30293975829287</v>
      </c>
      <c r="AD110" s="4">
        <f t="shared" si="132"/>
        <v>141.42612068577637</v>
      </c>
      <c r="AE110" s="4">
        <f t="shared" si="132"/>
        <v>153.54695865781389</v>
      </c>
      <c r="AF110" s="4">
        <f t="shared" si="132"/>
        <v>138.2850300472098</v>
      </c>
      <c r="AG110" s="4">
        <f t="shared" si="132"/>
        <v>118.69342865798838</v>
      </c>
      <c r="AI110" s="4">
        <f t="shared" si="133"/>
        <v>-1.7201425135039869</v>
      </c>
      <c r="AJ110" s="4">
        <f t="shared" si="133"/>
        <v>-5.5427733159639843</v>
      </c>
      <c r="AK110" s="4">
        <f t="shared" si="133"/>
        <v>-1.3612064755880624</v>
      </c>
      <c r="AL110" s="4">
        <f t="shared" si="133"/>
        <v>-2.6614192798086265</v>
      </c>
      <c r="AM110" s="4">
        <f t="shared" si="133"/>
        <v>4.4503307671748757</v>
      </c>
      <c r="AN110" s="4">
        <f t="shared" si="133"/>
        <v>1.6783122232505718</v>
      </c>
      <c r="AO110" s="4">
        <f t="shared" si="133"/>
        <v>12.547118830841356</v>
      </c>
      <c r="AP110" s="4">
        <f t="shared" si="133"/>
        <v>5.0939193115575279</v>
      </c>
      <c r="AQ110" s="4">
        <f t="shared" si="133"/>
        <v>5.0664994631367506</v>
      </c>
      <c r="AR110" s="4">
        <f t="shared" si="133"/>
        <v>6.7989990950924835</v>
      </c>
      <c r="AS110" s="4">
        <f t="shared" si="133"/>
        <v>6.0680602417071299</v>
      </c>
      <c r="AT110" s="4">
        <f t="shared" si="133"/>
        <v>2.4448793142236411</v>
      </c>
      <c r="AU110" s="4">
        <f t="shared" si="133"/>
        <v>-5.1439586578138972</v>
      </c>
      <c r="AV110" s="4">
        <f t="shared" si="133"/>
        <v>-2.1400300472097911</v>
      </c>
      <c r="AW110" s="4">
        <f t="shared" si="133"/>
        <v>-3.9034286579883712</v>
      </c>
      <c r="AY110" s="2">
        <f t="shared" ref="AY110:BM126" si="139">IF(OR($B110 &lt; C$230, $B110 &gt; C$233), #N/A, ((1-FG110)*DK110) + (FG110 - FW110)*EA110 + (FW110*EQ110))</f>
        <v>53.906457424339564</v>
      </c>
      <c r="AZ110" s="2">
        <f t="shared" si="139"/>
        <v>54.695476304903067</v>
      </c>
      <c r="BA110" s="2">
        <f t="shared" si="139"/>
        <v>56.485897998823091</v>
      </c>
      <c r="BB110" s="2">
        <f t="shared" si="139"/>
        <v>56.533155224093761</v>
      </c>
      <c r="BC110" s="2">
        <f t="shared" si="139"/>
        <v>58.382014521707902</v>
      </c>
      <c r="BD110" s="2">
        <f t="shared" si="139"/>
        <v>59.779659563637857</v>
      </c>
      <c r="BE110" s="2">
        <f t="shared" si="139"/>
        <v>58.818255638092936</v>
      </c>
      <c r="BF110" s="2">
        <f t="shared" si="139"/>
        <v>55.425416690846916</v>
      </c>
      <c r="BG110" s="2">
        <f t="shared" si="139"/>
        <v>55.856687714596731</v>
      </c>
      <c r="BH110" s="2">
        <f t="shared" si="139"/>
        <v>53.070159703807803</v>
      </c>
      <c r="BI110" s="2">
        <f t="shared" si="139"/>
        <v>49.416102350011919</v>
      </c>
      <c r="BJ110" s="2">
        <f t="shared" si="139"/>
        <v>50.391447632162979</v>
      </c>
      <c r="BK110" s="2">
        <f t="shared" si="139"/>
        <v>52.008742034188174</v>
      </c>
      <c r="BL110" s="2">
        <f t="shared" si="139"/>
        <v>49.518886520162127</v>
      </c>
      <c r="BM110" s="2">
        <f t="shared" si="139"/>
        <v>44.287861419318205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69.853040215924437</v>
      </c>
      <c r="DL110" s="2">
        <f t="shared" si="134"/>
        <v>74.025990261516569</v>
      </c>
      <c r="DM110" s="2">
        <f t="shared" si="134"/>
        <v>76.235455060728739</v>
      </c>
      <c r="DN110" s="2">
        <f t="shared" si="134"/>
        <v>79.563939001349539</v>
      </c>
      <c r="DO110" s="2">
        <f t="shared" si="134"/>
        <v>85.47877316993106</v>
      </c>
      <c r="DP110" s="2">
        <f t="shared" si="134"/>
        <v>85.598616194331967</v>
      </c>
      <c r="DQ110" s="2">
        <f t="shared" si="134"/>
        <v>81.834784659153073</v>
      </c>
      <c r="DR110" s="2">
        <f t="shared" si="134"/>
        <v>80.883111500164162</v>
      </c>
      <c r="DS110" s="2">
        <f t="shared" si="134"/>
        <v>78.262543527204514</v>
      </c>
      <c r="DT110" s="2">
        <f t="shared" si="134"/>
        <v>76.418952345215772</v>
      </c>
      <c r="DU110" s="2">
        <f t="shared" si="134"/>
        <v>69.758779549718582</v>
      </c>
      <c r="DV110" s="2">
        <f t="shared" si="134"/>
        <v>72.975341651031897</v>
      </c>
      <c r="DW110" s="2">
        <f t="shared" si="134"/>
        <v>73.380781267097035</v>
      </c>
      <c r="DX110" s="2">
        <f t="shared" si="134"/>
        <v>59.085233285917482</v>
      </c>
      <c r="DY110" s="2">
        <f t="shared" si="134"/>
        <v>49.44361260504202</v>
      </c>
      <c r="EA110" s="2">
        <f t="shared" si="94"/>
        <v>53.617330783569848</v>
      </c>
      <c r="EB110" s="2">
        <f t="shared" si="94"/>
        <v>54.372001447047126</v>
      </c>
      <c r="EC110" s="2">
        <f t="shared" si="94"/>
        <v>56.133614296335168</v>
      </c>
      <c r="ED110" s="2">
        <f t="shared" si="94"/>
        <v>56.118608930373348</v>
      </c>
      <c r="EE110" s="2">
        <f t="shared" si="94"/>
        <v>57.937632226244688</v>
      </c>
      <c r="EF110" s="2">
        <f t="shared" si="94"/>
        <v>59.30877810084209</v>
      </c>
      <c r="EG110" s="2">
        <f t="shared" si="94"/>
        <v>58.458890551346414</v>
      </c>
      <c r="EH110" s="2">
        <f t="shared" si="94"/>
        <v>55.002988507423524</v>
      </c>
      <c r="EI110" s="2">
        <f t="shared" si="94"/>
        <v>55.438372891933554</v>
      </c>
      <c r="EJ110" s="2">
        <f t="shared" si="94"/>
        <v>52.623606811402063</v>
      </c>
      <c r="EK110" s="2">
        <f t="shared" si="94"/>
        <v>48.999104901378544</v>
      </c>
      <c r="EL110" s="2">
        <f t="shared" si="94"/>
        <v>49.96446185871914</v>
      </c>
      <c r="EM110" s="2">
        <f t="shared" si="135"/>
        <v>51.480162015586636</v>
      </c>
      <c r="EN110" s="2">
        <f t="shared" si="135"/>
        <v>49.29341629536318</v>
      </c>
      <c r="EO110" s="2">
        <f t="shared" si="135"/>
        <v>44.146002534542092</v>
      </c>
      <c r="EQ110" s="2">
        <f t="shared" si="136"/>
        <v>52.149415411944254</v>
      </c>
      <c r="ER110" s="2">
        <f t="shared" si="136"/>
        <v>53.303554130499776</v>
      </c>
      <c r="ES110" s="2">
        <f t="shared" si="136"/>
        <v>54.935477230293031</v>
      </c>
      <c r="ET110" s="2">
        <f t="shared" si="136"/>
        <v>55.665376437656157</v>
      </c>
      <c r="EU110" s="2">
        <f t="shared" si="136"/>
        <v>57.272001324361135</v>
      </c>
      <c r="EV110" s="2">
        <f t="shared" si="136"/>
        <v>59.018622359984917</v>
      </c>
      <c r="EW110" s="2">
        <f t="shared" si="136"/>
        <v>57.809464524564504</v>
      </c>
      <c r="EX110" s="2">
        <f t="shared" si="136"/>
        <v>54.534528820536565</v>
      </c>
      <c r="EY110" s="2">
        <f t="shared" si="136"/>
        <v>55.162548347517927</v>
      </c>
      <c r="EZ110" s="2">
        <f t="shared" si="136"/>
        <v>51.398965789985262</v>
      </c>
      <c r="FA110" s="2">
        <f t="shared" si="136"/>
        <v>48.792214195031725</v>
      </c>
      <c r="FB110" s="2">
        <f t="shared" si="136"/>
        <v>50.796367073494586</v>
      </c>
      <c r="FC110" s="2">
        <f t="shared" si="136"/>
        <v>51.803424838821307</v>
      </c>
      <c r="FD110" s="2">
        <f t="shared" si="136"/>
        <v>50.424719786785765</v>
      </c>
      <c r="FE110" s="2">
        <f t="shared" si="136"/>
        <v>44.531529585154018</v>
      </c>
      <c r="FG110" s="2">
        <f t="shared" si="137"/>
        <v>0.98216231185775948</v>
      </c>
      <c r="FH110" s="2">
        <f t="shared" si="137"/>
        <v>0.98343940676388419</v>
      </c>
      <c r="FI110" s="2">
        <f t="shared" si="137"/>
        <v>0.98237821091205191</v>
      </c>
      <c r="FJ110" s="2">
        <f t="shared" si="137"/>
        <v>0.98228698092469791</v>
      </c>
      <c r="FK110" s="2">
        <f t="shared" si="137"/>
        <v>0.98381745928287123</v>
      </c>
      <c r="FL110" s="2">
        <f t="shared" si="137"/>
        <v>0.98206340318156671</v>
      </c>
      <c r="FM110" s="2">
        <f t="shared" si="137"/>
        <v>0.98456226833599236</v>
      </c>
      <c r="FN110" s="2">
        <f t="shared" si="137"/>
        <v>0.98363226969540229</v>
      </c>
      <c r="FO110" s="2">
        <f t="shared" si="137"/>
        <v>0.98164287268857897</v>
      </c>
      <c r="FP110" s="2">
        <f t="shared" si="137"/>
        <v>0.98113132783487933</v>
      </c>
      <c r="FQ110" s="2">
        <f t="shared" si="137"/>
        <v>0.97989535692039598</v>
      </c>
      <c r="FR110" s="2">
        <f t="shared" si="137"/>
        <v>0.98149661628605767</v>
      </c>
      <c r="FS110" s="2">
        <f t="shared" si="137"/>
        <v>0.97588083795319258</v>
      </c>
      <c r="FT110" s="2">
        <f t="shared" si="137"/>
        <v>0.97706288922103313</v>
      </c>
      <c r="FU110" s="2">
        <f t="shared" si="137"/>
        <v>0.97327690880815443</v>
      </c>
      <c r="FW110" s="2">
        <f t="shared" ref="FW110:GK126" si="141">POWER(10,($B110-C$232)/C$229)/(1+POWER(10,($B110-C$232)/C$229))</f>
        <v>3.2759439812048591E-4</v>
      </c>
      <c r="FX110" s="2">
        <f t="shared" si="141"/>
        <v>1.8782923000280085E-3</v>
      </c>
      <c r="FY110" s="2">
        <f t="shared" si="141"/>
        <v>1.6247688156172068E-3</v>
      </c>
      <c r="FZ110" s="2">
        <f t="shared" si="141"/>
        <v>1.6355514343137677E-3</v>
      </c>
      <c r="GA110" s="2">
        <f t="shared" si="141"/>
        <v>1.9580510016569104E-3</v>
      </c>
      <c r="GB110" s="2">
        <f t="shared" si="141"/>
        <v>2.3048432785518127E-3</v>
      </c>
      <c r="GC110" s="2">
        <f t="shared" si="141"/>
        <v>2.3184994656199527E-3</v>
      </c>
      <c r="GD110" s="2">
        <f t="shared" si="141"/>
        <v>2.4990196688908159E-3</v>
      </c>
      <c r="GE110" s="2">
        <f t="shared" si="141"/>
        <v>2.4340961661238861E-3</v>
      </c>
      <c r="GF110" s="2">
        <f t="shared" si="141"/>
        <v>1.9872611524470395E-3</v>
      </c>
      <c r="GG110" s="2">
        <f t="shared" si="141"/>
        <v>1.7806533058561053E-3</v>
      </c>
      <c r="GH110" s="2">
        <f t="shared" si="141"/>
        <v>1.4504477551499928E-3</v>
      </c>
      <c r="GI110" s="2">
        <f t="shared" si="141"/>
        <v>1.0995200294859479E-3</v>
      </c>
      <c r="GJ110" s="2">
        <f t="shared" si="141"/>
        <v>7.7276678261963732E-4</v>
      </c>
      <c r="GK110" s="2">
        <f t="shared" si="141"/>
        <v>7.5317091976116876E-4</v>
      </c>
      <c r="GM110" s="86">
        <f t="shared" ref="GM110:HA126" si="142" xml:space="preserve"> _xlfn.NORM.DIST($B110, C$7, ABS(C$11), TRUE) * _xlfn.NORM.DIST(($B110 - C$7)*C$15, 0, ABS(C$11), TRUE) * 2</f>
        <v>1.5239579033092718E-9</v>
      </c>
      <c r="GN110" s="86">
        <f t="shared" si="142"/>
        <v>4.0416247255143014E-17</v>
      </c>
      <c r="GO110" s="86">
        <f t="shared" si="142"/>
        <v>7.7836975027931634E-20</v>
      </c>
      <c r="GP110" s="86">
        <f t="shared" si="142"/>
        <v>7.3313191510156803E-22</v>
      </c>
      <c r="GQ110" s="86">
        <f t="shared" si="142"/>
        <v>5.8968024362990634E-31</v>
      </c>
      <c r="GR110" s="86">
        <f t="shared" si="142"/>
        <v>2.3235412305370515E-27</v>
      </c>
      <c r="GS110" s="86">
        <f t="shared" si="142"/>
        <v>4.2711449894707455E-27</v>
      </c>
      <c r="GT110" s="86">
        <f t="shared" si="142"/>
        <v>7.4985979187361018E-34</v>
      </c>
      <c r="GU110" s="86">
        <f t="shared" si="142"/>
        <v>9.6397429720682368E-29</v>
      </c>
      <c r="GV110" s="86">
        <f t="shared" si="142"/>
        <v>1.3584842144101283E-28</v>
      </c>
      <c r="GW110" s="86">
        <f t="shared" si="142"/>
        <v>1.9613794132173036E-23</v>
      </c>
      <c r="GX110" s="86">
        <f t="shared" si="142"/>
        <v>6.9156631125139313E-21</v>
      </c>
      <c r="GY110" s="86">
        <f t="shared" si="142"/>
        <v>1.6658669624680075E-15</v>
      </c>
      <c r="GZ110" s="86">
        <f t="shared" si="142"/>
        <v>5.6870129612757068E-18</v>
      </c>
      <c r="HA110" s="86">
        <f t="shared" si="142"/>
        <v>2.7876430577952802E-17</v>
      </c>
      <c r="HC110" s="86">
        <f t="shared" si="73"/>
        <v>0.5216765295014496</v>
      </c>
      <c r="HD110" s="86">
        <f t="shared" si="73"/>
        <v>0.62915396739786755</v>
      </c>
      <c r="HE110" s="86">
        <f t="shared" si="73"/>
        <v>0.65215510344999261</v>
      </c>
      <c r="HF110" s="86">
        <f t="shared" si="73"/>
        <v>0.65612364005839141</v>
      </c>
      <c r="HG110" s="86">
        <f t="shared" si="73"/>
        <v>0.53783394494650794</v>
      </c>
      <c r="HH110" s="86">
        <f t="shared" si="73"/>
        <v>0.43858974721276217</v>
      </c>
      <c r="HI110" s="86">
        <f t="shared" si="138"/>
        <v>0.51857724062014809</v>
      </c>
      <c r="HJ110" s="86">
        <f t="shared" si="138"/>
        <v>0.41856491096124998</v>
      </c>
      <c r="HK110" s="86">
        <f t="shared" si="138"/>
        <v>0.41749739967814625</v>
      </c>
      <c r="HL110" s="86">
        <f t="shared" si="138"/>
        <v>0.53123177565256596</v>
      </c>
      <c r="HM110" s="86">
        <f t="shared" si="138"/>
        <v>0.50441915657559766</v>
      </c>
      <c r="HN110" s="86">
        <f t="shared" si="138"/>
        <v>0.60691090142236781</v>
      </c>
      <c r="HO110" s="86">
        <f t="shared" si="138"/>
        <v>0.587797564918347</v>
      </c>
      <c r="HP110" s="86">
        <f t="shared" si="138"/>
        <v>0.58278302961306205</v>
      </c>
      <c r="HQ110" s="86">
        <f t="shared" si="138"/>
        <v>0.53858117921593174</v>
      </c>
      <c r="HS110" s="86">
        <f t="shared" ref="HS110:IG126" si="143" xml:space="preserve"> _xlfn.NORM.DIST($B110, C$9, ABS(C$13), TRUE) * _xlfn.NORM.DIST(($B110 - C$9)*C$17, 0, ABS(C$13), TRUE) * 2</f>
        <v>4.6094420409804228E-28</v>
      </c>
      <c r="HT110" s="86">
        <f t="shared" si="143"/>
        <v>4.6546099378627373E-18</v>
      </c>
      <c r="HU110" s="86">
        <f t="shared" si="143"/>
        <v>3.6406364293525101E-19</v>
      </c>
      <c r="HV110" s="86">
        <f t="shared" si="143"/>
        <v>5.4138482872787973E-18</v>
      </c>
      <c r="HW110" s="86">
        <f t="shared" si="143"/>
        <v>1.1695748253132001E-17</v>
      </c>
      <c r="HX110" s="86">
        <f t="shared" si="143"/>
        <v>3.1385717207516029E-18</v>
      </c>
      <c r="HY110" s="86">
        <f t="shared" si="143"/>
        <v>5.115979182748233E-19</v>
      </c>
      <c r="HZ110" s="86">
        <f t="shared" si="143"/>
        <v>1.0286262033943997E-17</v>
      </c>
      <c r="IA110" s="86">
        <f t="shared" si="143"/>
        <v>4.5582597474773136E-18</v>
      </c>
      <c r="IB110" s="86">
        <f t="shared" si="143"/>
        <v>2.018045384571683E-19</v>
      </c>
      <c r="IC110" s="86">
        <f t="shared" si="143"/>
        <v>4.2421681400348545E-21</v>
      </c>
      <c r="ID110" s="86">
        <f t="shared" si="143"/>
        <v>2.210196799638001E-19</v>
      </c>
      <c r="IE110" s="86">
        <f t="shared" si="143"/>
        <v>2.3562005415090952E-27</v>
      </c>
      <c r="IF110" s="86">
        <f t="shared" si="143"/>
        <v>2.8711450365259427E-19</v>
      </c>
      <c r="IG110" s="86">
        <f t="shared" si="143"/>
        <v>4.4641972799080579E-12</v>
      </c>
      <c r="II110" s="86">
        <f t="shared" ref="II110:IW126" si="144" xml:space="preserve"> _xlfn.NORM.DIST($B110, C$10, ABS(C$14), TRUE) * _xlfn.NORM.DIST(($B110 - C$10)*C$18, 0, ABS(C$14), TRUE) * 2</f>
        <v>7.7900866153310934E-138</v>
      </c>
      <c r="IJ110" s="86">
        <f t="shared" si="144"/>
        <v>1.0077486476675495E-74</v>
      </c>
      <c r="IK110" s="86">
        <f t="shared" si="144"/>
        <v>2.1098119196899001E-81</v>
      </c>
      <c r="IL110" s="86">
        <f t="shared" si="144"/>
        <v>5.3005231956496439E-77</v>
      </c>
      <c r="IM110" s="86">
        <f t="shared" si="144"/>
        <v>1.0731351984767844E-77</v>
      </c>
      <c r="IN110" s="86">
        <f t="shared" si="144"/>
        <v>1.1302745271966043E-80</v>
      </c>
      <c r="IO110" s="86">
        <f t="shared" si="144"/>
        <v>8.0361324441013871E-84</v>
      </c>
      <c r="IP110" s="86">
        <f t="shared" si="144"/>
        <v>5.6265738098398888E-77</v>
      </c>
      <c r="IQ110" s="86">
        <f t="shared" si="144"/>
        <v>1.5230268566905413E-79</v>
      </c>
      <c r="IR110" s="86">
        <f t="shared" si="144"/>
        <v>4.8805192979554635E-86</v>
      </c>
      <c r="IS110" s="86">
        <f t="shared" si="144"/>
        <v>1.4498539634600235E-92</v>
      </c>
      <c r="IT110" s="86">
        <f t="shared" si="144"/>
        <v>2.7095013667625724E-84</v>
      </c>
      <c r="IU110" s="86">
        <f t="shared" si="144"/>
        <v>2.867576917729024E-114</v>
      </c>
      <c r="IV110" s="86">
        <f t="shared" si="144"/>
        <v>7.8459875644653964E-33</v>
      </c>
      <c r="IW110" s="86">
        <f t="shared" si="144"/>
        <v>2.7711719930056618E-53</v>
      </c>
      <c r="IY110" s="86">
        <f t="shared" ref="IY110:JM126" si="145">GM110+HC110+HS110+II110</f>
        <v>0.52167653102540745</v>
      </c>
      <c r="IZ110" s="86">
        <f t="shared" si="145"/>
        <v>0.62915396739786755</v>
      </c>
      <c r="JA110" s="86">
        <f t="shared" si="145"/>
        <v>0.65215510344999261</v>
      </c>
      <c r="JB110" s="86">
        <f t="shared" si="145"/>
        <v>0.65612364005839141</v>
      </c>
      <c r="JC110" s="86">
        <f t="shared" si="145"/>
        <v>0.53783394494650794</v>
      </c>
      <c r="JD110" s="86">
        <f t="shared" si="145"/>
        <v>0.43858974721276217</v>
      </c>
      <c r="JE110" s="86">
        <f t="shared" si="145"/>
        <v>0.51857724062014809</v>
      </c>
      <c r="JF110" s="86">
        <f t="shared" si="145"/>
        <v>0.41856491096124998</v>
      </c>
      <c r="JG110" s="86">
        <f t="shared" si="145"/>
        <v>0.41749739967814625</v>
      </c>
      <c r="JH110" s="86">
        <f t="shared" si="145"/>
        <v>0.53123177565256596</v>
      </c>
      <c r="JI110" s="86">
        <f t="shared" si="145"/>
        <v>0.50441915657559766</v>
      </c>
      <c r="JJ110" s="86">
        <f t="shared" si="145"/>
        <v>0.60691090142236781</v>
      </c>
      <c r="JK110" s="86">
        <f t="shared" si="145"/>
        <v>0.58779756491834867</v>
      </c>
      <c r="JL110" s="86">
        <f t="shared" si="145"/>
        <v>0.58278302961306205</v>
      </c>
      <c r="JM110" s="86">
        <f t="shared" si="145"/>
        <v>0.53858117922039594</v>
      </c>
    </row>
    <row r="111" spans="2:273" x14ac:dyDescent="0.25">
      <c r="B111" s="2">
        <v>84</v>
      </c>
      <c r="C111" s="37">
        <v>147.87899999999999</v>
      </c>
      <c r="D111" s="37">
        <v>154.31700000000001</v>
      </c>
      <c r="E111" s="37">
        <v>164.42599999999999</v>
      </c>
      <c r="F111" s="37">
        <v>154.12700000000001</v>
      </c>
      <c r="G111" s="37">
        <v>102.39700000000001</v>
      </c>
      <c r="H111" s="37">
        <v>89.387</v>
      </c>
      <c r="I111" s="37">
        <v>118.565</v>
      </c>
      <c r="J111" s="37">
        <v>76.129000000000005</v>
      </c>
      <c r="K111" s="37">
        <v>81.031999999999996</v>
      </c>
      <c r="L111" s="37">
        <v>101.306</v>
      </c>
      <c r="M111" s="37">
        <v>96.129000000000005</v>
      </c>
      <c r="N111" s="37">
        <v>124.339</v>
      </c>
      <c r="O111" s="37">
        <v>143.452</v>
      </c>
      <c r="P111" s="37">
        <v>126.452</v>
      </c>
      <c r="Q111" s="37">
        <v>113.40300000000001</v>
      </c>
      <c r="S111" s="4">
        <f t="shared" si="132"/>
        <v>146.92127868893351</v>
      </c>
      <c r="T111" s="4">
        <f t="shared" si="132"/>
        <v>150.3741750945679</v>
      </c>
      <c r="U111" s="4">
        <f t="shared" si="132"/>
        <v>155.29574931538446</v>
      </c>
      <c r="V111" s="4">
        <f t="shared" si="132"/>
        <v>150.68647724891269</v>
      </c>
      <c r="W111" s="4">
        <f t="shared" si="132"/>
        <v>103.51516597882538</v>
      </c>
      <c r="X111" s="4">
        <f t="shared" si="132"/>
        <v>90.094341029925999</v>
      </c>
      <c r="Y111" s="4">
        <f t="shared" si="132"/>
        <v>111.91809506903152</v>
      </c>
      <c r="Z111" s="4">
        <f t="shared" si="132"/>
        <v>79.290281984386795</v>
      </c>
      <c r="AA111" s="4">
        <f t="shared" si="132"/>
        <v>84.221764793555849</v>
      </c>
      <c r="AB111" s="4">
        <f t="shared" si="132"/>
        <v>99.666070174002186</v>
      </c>
      <c r="AC111" s="4">
        <f t="shared" si="132"/>
        <v>93.490529357701362</v>
      </c>
      <c r="AD111" s="4">
        <f t="shared" si="132"/>
        <v>119.38971081840995</v>
      </c>
      <c r="AE111" s="4">
        <f t="shared" si="132"/>
        <v>145.70837762638001</v>
      </c>
      <c r="AF111" s="4">
        <f t="shared" si="132"/>
        <v>123.62772181221311</v>
      </c>
      <c r="AG111" s="4">
        <f t="shared" si="132"/>
        <v>115.92148884985862</v>
      </c>
      <c r="AI111" s="4">
        <f t="shared" si="133"/>
        <v>0.95772131106647862</v>
      </c>
      <c r="AJ111" s="4">
        <f t="shared" si="133"/>
        <v>3.9428249054321043</v>
      </c>
      <c r="AK111" s="4">
        <f t="shared" si="133"/>
        <v>9.1302506846155325</v>
      </c>
      <c r="AL111" s="4">
        <f t="shared" si="133"/>
        <v>3.4405227510873146</v>
      </c>
      <c r="AM111" s="4">
        <f t="shared" si="133"/>
        <v>-1.1181659788253739</v>
      </c>
      <c r="AN111" s="4">
        <f t="shared" si="133"/>
        <v>-0.70734102992599901</v>
      </c>
      <c r="AO111" s="4">
        <f t="shared" si="133"/>
        <v>6.6469049309684749</v>
      </c>
      <c r="AP111" s="4">
        <f t="shared" si="133"/>
        <v>-3.1612819843867896</v>
      </c>
      <c r="AQ111" s="4">
        <f t="shared" si="133"/>
        <v>-3.1897647935558524</v>
      </c>
      <c r="AR111" s="4">
        <f t="shared" si="133"/>
        <v>1.639929825997811</v>
      </c>
      <c r="AS111" s="4">
        <f t="shared" si="133"/>
        <v>2.6384706422986426</v>
      </c>
      <c r="AT111" s="4">
        <f t="shared" si="133"/>
        <v>4.9492891815900464</v>
      </c>
      <c r="AU111" s="4">
        <f t="shared" si="133"/>
        <v>-2.256377626380015</v>
      </c>
      <c r="AV111" s="4">
        <f t="shared" si="133"/>
        <v>2.8242781877868879</v>
      </c>
      <c r="AW111" s="4">
        <f t="shared" si="133"/>
        <v>-2.5184888498586133</v>
      </c>
      <c r="AY111" s="2">
        <f t="shared" si="139"/>
        <v>53.708217445670726</v>
      </c>
      <c r="AZ111" s="2">
        <f t="shared" si="139"/>
        <v>54.485070520166843</v>
      </c>
      <c r="BA111" s="2">
        <f t="shared" si="139"/>
        <v>56.272265524946661</v>
      </c>
      <c r="BB111" s="2">
        <f t="shared" si="139"/>
        <v>56.348914590770505</v>
      </c>
      <c r="BC111" s="2">
        <f t="shared" si="139"/>
        <v>58.17783808107658</v>
      </c>
      <c r="BD111" s="2">
        <f t="shared" si="139"/>
        <v>59.583536047490753</v>
      </c>
      <c r="BE111" s="2">
        <f t="shared" si="139"/>
        <v>58.624402784572347</v>
      </c>
      <c r="BF111" s="2">
        <f t="shared" si="139"/>
        <v>55.232476707649369</v>
      </c>
      <c r="BG111" s="2">
        <f t="shared" si="139"/>
        <v>55.635075738925181</v>
      </c>
      <c r="BH111" s="2">
        <f t="shared" si="139"/>
        <v>52.865141395181737</v>
      </c>
      <c r="BI111" s="2">
        <f t="shared" si="139"/>
        <v>49.343594202841849</v>
      </c>
      <c r="BJ111" s="2">
        <f t="shared" si="139"/>
        <v>50.30518683272043</v>
      </c>
      <c r="BK111" s="2">
        <f t="shared" si="139"/>
        <v>51.8515099613047</v>
      </c>
      <c r="BL111" s="2">
        <f t="shared" si="139"/>
        <v>49.418148200114359</v>
      </c>
      <c r="BM111" s="2">
        <f t="shared" si="139"/>
        <v>44.183652846100735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70.010139001349543</v>
      </c>
      <c r="DL111" s="2">
        <f t="shared" si="134"/>
        <v>74.208231644600062</v>
      </c>
      <c r="DM111" s="2">
        <f t="shared" si="134"/>
        <v>76.433753036437238</v>
      </c>
      <c r="DN111" s="2">
        <f t="shared" si="134"/>
        <v>79.785789811066138</v>
      </c>
      <c r="DO111" s="2">
        <f t="shared" si="134"/>
        <v>85.765336360652157</v>
      </c>
      <c r="DP111" s="2">
        <f t="shared" si="134"/>
        <v>85.893309716599177</v>
      </c>
      <c r="DQ111" s="2">
        <f t="shared" si="134"/>
        <v>82.048192581245203</v>
      </c>
      <c r="DR111" s="2">
        <f t="shared" si="134"/>
        <v>81.104855782908444</v>
      </c>
      <c r="DS111" s="2">
        <f t="shared" si="134"/>
        <v>78.44915759849907</v>
      </c>
      <c r="DT111" s="2">
        <f t="shared" si="134"/>
        <v>76.623601594746731</v>
      </c>
      <c r="DU111" s="2">
        <f t="shared" si="134"/>
        <v>69.919036022514078</v>
      </c>
      <c r="DV111" s="2">
        <f t="shared" si="134"/>
        <v>73.166716322701689</v>
      </c>
      <c r="DW111" s="2">
        <f t="shared" si="134"/>
        <v>73.64316281868912</v>
      </c>
      <c r="DX111" s="2">
        <f t="shared" si="134"/>
        <v>59.203270507349437</v>
      </c>
      <c r="DY111" s="2">
        <f t="shared" si="134"/>
        <v>49.464612324929973</v>
      </c>
      <c r="EA111" s="2">
        <f t="shared" si="94"/>
        <v>53.438720193799</v>
      </c>
      <c r="EB111" s="2">
        <f t="shared" si="94"/>
        <v>54.184314913629379</v>
      </c>
      <c r="EC111" s="2">
        <f t="shared" si="94"/>
        <v>55.944518102750806</v>
      </c>
      <c r="ED111" s="2">
        <f t="shared" si="94"/>
        <v>55.964271137108966</v>
      </c>
      <c r="EE111" s="2">
        <f t="shared" si="94"/>
        <v>57.765375279084736</v>
      </c>
      <c r="EF111" s="2">
        <f t="shared" si="94"/>
        <v>59.146001035339602</v>
      </c>
      <c r="EG111" s="2">
        <f t="shared" si="94"/>
        <v>58.291042424473765</v>
      </c>
      <c r="EH111" s="2">
        <f t="shared" si="94"/>
        <v>54.841084064988493</v>
      </c>
      <c r="EI111" s="2">
        <f t="shared" si="94"/>
        <v>55.246700464752436</v>
      </c>
      <c r="EJ111" s="2">
        <f t="shared" si="94"/>
        <v>52.451039981769981</v>
      </c>
      <c r="EK111" s="2">
        <f t="shared" si="94"/>
        <v>48.958982198439067</v>
      </c>
      <c r="EL111" s="2">
        <f t="shared" si="94"/>
        <v>49.910826254123528</v>
      </c>
      <c r="EM111" s="2">
        <f t="shared" si="135"/>
        <v>51.359928301483933</v>
      </c>
      <c r="EN111" s="2">
        <f t="shared" si="135"/>
        <v>49.207723295308746</v>
      </c>
      <c r="EO111" s="2">
        <f t="shared" si="135"/>
        <v>44.051106391972112</v>
      </c>
      <c r="EQ111" s="2">
        <f t="shared" si="136"/>
        <v>52.010195485308003</v>
      </c>
      <c r="ER111" s="2">
        <f t="shared" si="136"/>
        <v>53.156815211411612</v>
      </c>
      <c r="ES111" s="2">
        <f t="shared" si="136"/>
        <v>54.792617472916966</v>
      </c>
      <c r="ET111" s="2">
        <f t="shared" si="136"/>
        <v>55.528619910948244</v>
      </c>
      <c r="EU111" s="2">
        <f t="shared" si="136"/>
        <v>57.128007974452743</v>
      </c>
      <c r="EV111" s="2">
        <f t="shared" si="136"/>
        <v>58.869345471565964</v>
      </c>
      <c r="EW111" s="2">
        <f t="shared" si="136"/>
        <v>57.669186118815517</v>
      </c>
      <c r="EX111" s="2">
        <f t="shared" si="136"/>
        <v>54.393368355014118</v>
      </c>
      <c r="EY111" s="2">
        <f t="shared" si="136"/>
        <v>54.981971754339597</v>
      </c>
      <c r="EZ111" s="2">
        <f t="shared" si="136"/>
        <v>51.274916778146441</v>
      </c>
      <c r="FA111" s="2">
        <f t="shared" si="136"/>
        <v>48.761599240265895</v>
      </c>
      <c r="FB111" s="2">
        <f t="shared" si="136"/>
        <v>50.709979013413744</v>
      </c>
      <c r="FC111" s="2">
        <f t="shared" si="136"/>
        <v>51.672088898929175</v>
      </c>
      <c r="FD111" s="2">
        <f t="shared" si="136"/>
        <v>50.277362929299819</v>
      </c>
      <c r="FE111" s="2">
        <f t="shared" si="136"/>
        <v>44.413054586429212</v>
      </c>
      <c r="FG111" s="2">
        <f t="shared" si="137"/>
        <v>0.98370626166477282</v>
      </c>
      <c r="FH111" s="2">
        <f t="shared" si="137"/>
        <v>0.98487451932751846</v>
      </c>
      <c r="FI111" s="2">
        <f t="shared" si="137"/>
        <v>0.98390377972797838</v>
      </c>
      <c r="FJ111" s="2">
        <f t="shared" si="137"/>
        <v>0.98382031770220535</v>
      </c>
      <c r="FK111" s="2">
        <f t="shared" si="137"/>
        <v>0.98522030282162087</v>
      </c>
      <c r="FL111" s="2">
        <f t="shared" si="137"/>
        <v>0.98361577126302957</v>
      </c>
      <c r="FM111" s="2">
        <f t="shared" si="137"/>
        <v>0.98590147060693623</v>
      </c>
      <c r="FN111" s="2">
        <f t="shared" si="137"/>
        <v>0.98505092314242182</v>
      </c>
      <c r="FO111" s="2">
        <f t="shared" si="137"/>
        <v>0.98323101517497091</v>
      </c>
      <c r="FP111" s="2">
        <f t="shared" si="137"/>
        <v>0.98276294884302284</v>
      </c>
      <c r="FQ111" s="2">
        <f t="shared" si="137"/>
        <v>0.98163185451203283</v>
      </c>
      <c r="FR111" s="2">
        <f t="shared" si="137"/>
        <v>0.98309719407709284</v>
      </c>
      <c r="FS111" s="2">
        <f t="shared" si="137"/>
        <v>0.97795628104956145</v>
      </c>
      <c r="FT111" s="2">
        <f t="shared" si="137"/>
        <v>0.97903880209750671</v>
      </c>
      <c r="FU111" s="2">
        <f t="shared" si="137"/>
        <v>0.975570809782068</v>
      </c>
      <c r="FW111" s="2">
        <f t="shared" si="141"/>
        <v>3.5918876229953684E-4</v>
      </c>
      <c r="FX111" s="2">
        <f t="shared" si="141"/>
        <v>2.0591334086420012E-3</v>
      </c>
      <c r="FY111" s="2">
        <f t="shared" si="141"/>
        <v>1.7812443615572767E-3</v>
      </c>
      <c r="FZ111" s="2">
        <f t="shared" si="141"/>
        <v>1.7930635498395265E-3</v>
      </c>
      <c r="GA111" s="2">
        <f t="shared" si="141"/>
        <v>2.1465547262556495E-3</v>
      </c>
      <c r="GB111" s="2">
        <f t="shared" si="141"/>
        <v>2.5266485568915674E-3</v>
      </c>
      <c r="GC111" s="2">
        <f t="shared" si="141"/>
        <v>2.5416155914375531E-3</v>
      </c>
      <c r="GD111" s="2">
        <f t="shared" si="141"/>
        <v>2.739460092351164E-3</v>
      </c>
      <c r="GE111" s="2">
        <f t="shared" si="141"/>
        <v>2.6683067557636926E-3</v>
      </c>
      <c r="GF111" s="2">
        <f t="shared" si="141"/>
        <v>2.1785708320418398E-3</v>
      </c>
      <c r="GG111" s="2">
        <f t="shared" si="141"/>
        <v>1.9521121631772137E-3</v>
      </c>
      <c r="GH111" s="2">
        <f t="shared" si="141"/>
        <v>1.5901618163557706E-3</v>
      </c>
      <c r="GI111" s="2">
        <f t="shared" si="141"/>
        <v>1.205471862449596E-3</v>
      </c>
      <c r="GJ111" s="2">
        <f t="shared" si="141"/>
        <v>8.4725876034623014E-4</v>
      </c>
      <c r="GK111" s="2">
        <f t="shared" si="141"/>
        <v>8.2577548686513377E-4</v>
      </c>
      <c r="GM111" s="86">
        <f t="shared" si="142"/>
        <v>2.801076352938999E-10</v>
      </c>
      <c r="GN111" s="86">
        <f t="shared" si="142"/>
        <v>1.591615605463958E-18</v>
      </c>
      <c r="GO111" s="86">
        <f t="shared" si="142"/>
        <v>1.7550842768595112E-21</v>
      </c>
      <c r="GP111" s="86">
        <f t="shared" si="142"/>
        <v>1.0628994226997693E-23</v>
      </c>
      <c r="GQ111" s="86">
        <f t="shared" si="142"/>
        <v>1.8853763286270523E-33</v>
      </c>
      <c r="GR111" s="86">
        <f t="shared" si="142"/>
        <v>1.5361325146789075E-29</v>
      </c>
      <c r="GS111" s="86">
        <f t="shared" si="142"/>
        <v>2.8091871915345812E-29</v>
      </c>
      <c r="GT111" s="86">
        <f t="shared" si="142"/>
        <v>1.3904414121692236E-36</v>
      </c>
      <c r="GU111" s="86">
        <f t="shared" si="142"/>
        <v>4.8118403715244219E-31</v>
      </c>
      <c r="GV111" s="86">
        <f t="shared" si="142"/>
        <v>5.664440375197106E-31</v>
      </c>
      <c r="GW111" s="86">
        <f t="shared" si="142"/>
        <v>2.6181971313610083E-25</v>
      </c>
      <c r="GX111" s="86">
        <f t="shared" si="142"/>
        <v>1.4444472727713214E-22</v>
      </c>
      <c r="GY111" s="86">
        <f t="shared" si="142"/>
        <v>8.987640658743466E-17</v>
      </c>
      <c r="GZ111" s="86">
        <f t="shared" si="142"/>
        <v>2.1645785540168507E-19</v>
      </c>
      <c r="HA111" s="86">
        <f t="shared" si="142"/>
        <v>1.1001768032103512E-18</v>
      </c>
      <c r="HC111" s="86">
        <f t="shared" si="73"/>
        <v>0.52873890443926919</v>
      </c>
      <c r="HD111" s="86">
        <f t="shared" si="73"/>
        <v>0.60064016099571593</v>
      </c>
      <c r="HE111" s="86">
        <f t="shared" si="73"/>
        <v>0.60719912814963428</v>
      </c>
      <c r="HF111" s="86">
        <f t="shared" si="73"/>
        <v>0.60774148509231352</v>
      </c>
      <c r="HG111" s="86">
        <f t="shared" si="73"/>
        <v>0.36497586569592388</v>
      </c>
      <c r="HH111" s="86">
        <f t="shared" si="73"/>
        <v>0.25666214155763778</v>
      </c>
      <c r="HI111" s="86">
        <f t="shared" si="138"/>
        <v>0.37917713965746869</v>
      </c>
      <c r="HJ111" s="86">
        <f t="shared" si="138"/>
        <v>0.21620236311360841</v>
      </c>
      <c r="HK111" s="86">
        <f t="shared" si="138"/>
        <v>0.25603630545984957</v>
      </c>
      <c r="HL111" s="86">
        <f t="shared" si="138"/>
        <v>0.38161983477620054</v>
      </c>
      <c r="HM111" s="86">
        <f t="shared" si="138"/>
        <v>0.3609880581606979</v>
      </c>
      <c r="HN111" s="86">
        <f t="shared" si="138"/>
        <v>0.5127816497126696</v>
      </c>
      <c r="HO111" s="86">
        <f t="shared" si="138"/>
        <v>0.60481507783085964</v>
      </c>
      <c r="HP111" s="86">
        <f t="shared" si="138"/>
        <v>0.55379987816477794</v>
      </c>
      <c r="HQ111" s="86">
        <f t="shared" si="138"/>
        <v>0.58441409576832004</v>
      </c>
      <c r="HS111" s="86">
        <f t="shared" si="143"/>
        <v>6.1229167272731435E-27</v>
      </c>
      <c r="HT111" s="86">
        <f t="shared" si="143"/>
        <v>3.1564831749377063E-17</v>
      </c>
      <c r="HU111" s="86">
        <f t="shared" si="143"/>
        <v>2.7387914419907246E-18</v>
      </c>
      <c r="HV111" s="86">
        <f t="shared" si="143"/>
        <v>3.6135044974487479E-17</v>
      </c>
      <c r="HW111" s="86">
        <f t="shared" si="143"/>
        <v>8.1516188463009728E-17</v>
      </c>
      <c r="HX111" s="86">
        <f t="shared" si="143"/>
        <v>2.4789374526649548E-17</v>
      </c>
      <c r="HY111" s="86">
        <f t="shared" si="143"/>
        <v>4.4259788798639756E-18</v>
      </c>
      <c r="HZ111" s="86">
        <f t="shared" si="143"/>
        <v>7.7054943668056592E-17</v>
      </c>
      <c r="IA111" s="86">
        <f t="shared" si="143"/>
        <v>3.577885034237101E-17</v>
      </c>
      <c r="IB111" s="86">
        <f t="shared" si="143"/>
        <v>1.7446331371403588E-18</v>
      </c>
      <c r="IC111" s="86">
        <f t="shared" si="143"/>
        <v>4.2299635351331258E-20</v>
      </c>
      <c r="ID111" s="86">
        <f t="shared" si="143"/>
        <v>1.6842372984054192E-18</v>
      </c>
      <c r="IE111" s="86">
        <f t="shared" si="143"/>
        <v>3.6144366060141484E-26</v>
      </c>
      <c r="IF111" s="86">
        <f t="shared" si="143"/>
        <v>1.8322066537352686E-18</v>
      </c>
      <c r="IG111" s="86">
        <f t="shared" si="143"/>
        <v>1.2545462083470174E-11</v>
      </c>
      <c r="II111" s="86">
        <f t="shared" si="144"/>
        <v>9.8206627365253795E-135</v>
      </c>
      <c r="IJ111" s="86">
        <f t="shared" si="144"/>
        <v>1.3371096259466772E-72</v>
      </c>
      <c r="IK111" s="86">
        <f t="shared" si="144"/>
        <v>3.8822950301849958E-79</v>
      </c>
      <c r="IL111" s="86">
        <f t="shared" si="144"/>
        <v>7.3515123374855101E-75</v>
      </c>
      <c r="IM111" s="86">
        <f t="shared" si="144"/>
        <v>1.7967758983556832E-75</v>
      </c>
      <c r="IN111" s="86">
        <f t="shared" si="144"/>
        <v>2.6659305764187923E-78</v>
      </c>
      <c r="IO111" s="86">
        <f t="shared" si="144"/>
        <v>2.3694868913208673E-81</v>
      </c>
      <c r="IP111" s="86">
        <f t="shared" si="144"/>
        <v>1.102211003948725E-74</v>
      </c>
      <c r="IQ111" s="86">
        <f t="shared" si="144"/>
        <v>3.4877894456685956E-77</v>
      </c>
      <c r="IR111" s="86">
        <f t="shared" si="144"/>
        <v>1.4527067853293896E-83</v>
      </c>
      <c r="IS111" s="86">
        <f t="shared" si="144"/>
        <v>6.0323908471206152E-90</v>
      </c>
      <c r="IT111" s="86">
        <f t="shared" si="144"/>
        <v>5.4869804992954952E-82</v>
      </c>
      <c r="IU111" s="86">
        <f t="shared" si="144"/>
        <v>2.9786328452581213E-111</v>
      </c>
      <c r="IV111" s="86">
        <f t="shared" si="144"/>
        <v>4.9003621995256944E-32</v>
      </c>
      <c r="IW111" s="86">
        <f t="shared" si="144"/>
        <v>5.665934087502094E-52</v>
      </c>
      <c r="IY111" s="86">
        <f t="shared" si="145"/>
        <v>0.52873890471937679</v>
      </c>
      <c r="IZ111" s="86">
        <f t="shared" si="145"/>
        <v>0.60064016099571593</v>
      </c>
      <c r="JA111" s="86">
        <f t="shared" si="145"/>
        <v>0.60719912814963428</v>
      </c>
      <c r="JB111" s="86">
        <f t="shared" si="145"/>
        <v>0.60774148509231352</v>
      </c>
      <c r="JC111" s="86">
        <f t="shared" si="145"/>
        <v>0.36497586569592394</v>
      </c>
      <c r="JD111" s="86">
        <f t="shared" si="145"/>
        <v>0.25666214155763778</v>
      </c>
      <c r="JE111" s="86">
        <f t="shared" si="145"/>
        <v>0.37917713965746869</v>
      </c>
      <c r="JF111" s="86">
        <f t="shared" si="145"/>
        <v>0.21620236311360849</v>
      </c>
      <c r="JG111" s="86">
        <f t="shared" si="145"/>
        <v>0.25603630545984962</v>
      </c>
      <c r="JH111" s="86">
        <f t="shared" si="145"/>
        <v>0.38161983477620054</v>
      </c>
      <c r="JI111" s="86">
        <f t="shared" si="145"/>
        <v>0.3609880581606979</v>
      </c>
      <c r="JJ111" s="86">
        <f t="shared" si="145"/>
        <v>0.5127816497126696</v>
      </c>
      <c r="JK111" s="86">
        <f t="shared" si="145"/>
        <v>0.60481507783085975</v>
      </c>
      <c r="JL111" s="86">
        <f t="shared" si="145"/>
        <v>0.55379987816477794</v>
      </c>
      <c r="JM111" s="86">
        <f t="shared" si="145"/>
        <v>0.58441409578086545</v>
      </c>
    </row>
    <row r="112" spans="2:273" x14ac:dyDescent="0.25">
      <c r="B112" s="2">
        <v>85</v>
      </c>
      <c r="C112" s="37">
        <v>135.12100000000001</v>
      </c>
      <c r="D112" s="37">
        <v>137.18299999999999</v>
      </c>
      <c r="E112" s="37">
        <v>135.88499999999999</v>
      </c>
      <c r="F112" s="37">
        <v>132.44399999999999</v>
      </c>
      <c r="G112" s="37">
        <v>78.459999999999994</v>
      </c>
      <c r="H112" s="37">
        <v>67.564999999999998</v>
      </c>
      <c r="I112" s="37">
        <v>82.225999999999999</v>
      </c>
      <c r="J112" s="37">
        <v>58.177</v>
      </c>
      <c r="K112" s="37">
        <v>64.370999999999995</v>
      </c>
      <c r="L112" s="37">
        <v>73.387</v>
      </c>
      <c r="M112" s="37">
        <v>67.935000000000002</v>
      </c>
      <c r="N112" s="37">
        <v>97.322999999999993</v>
      </c>
      <c r="O112" s="37">
        <v>128.161</v>
      </c>
      <c r="P112" s="37">
        <v>108.01600000000001</v>
      </c>
      <c r="Q112" s="37">
        <v>108.371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134.25432311668337</v>
      </c>
      <c r="T112" s="4">
        <f t="shared" si="146"/>
        <v>128.47971929480218</v>
      </c>
      <c r="U112" s="4">
        <f t="shared" si="146"/>
        <v>128.08311410393662</v>
      </c>
      <c r="V112" s="4">
        <f t="shared" si="146"/>
        <v>124.69143219841673</v>
      </c>
      <c r="W112" s="4">
        <f t="shared" si="146"/>
        <v>79.566096244241393</v>
      </c>
      <c r="X112" s="4">
        <f t="shared" si="146"/>
        <v>71.432316442482417</v>
      </c>
      <c r="Y112" s="4">
        <f t="shared" si="146"/>
        <v>87.192389361817604</v>
      </c>
      <c r="Z112" s="4">
        <f t="shared" si="146"/>
        <v>62.846573714736962</v>
      </c>
      <c r="AA112" s="4">
        <f t="shared" si="146"/>
        <v>67.788472632822661</v>
      </c>
      <c r="AB112" s="4">
        <f t="shared" si="146"/>
        <v>77.040549321363997</v>
      </c>
      <c r="AC112" s="4">
        <f t="shared" si="146"/>
        <v>72.434946887134629</v>
      </c>
      <c r="AD112" s="4">
        <f t="shared" si="146"/>
        <v>95.434732829816909</v>
      </c>
      <c r="AE112" s="4">
        <f t="shared" si="146"/>
        <v>129.73364993071985</v>
      </c>
      <c r="AF112" s="4">
        <f t="shared" si="146"/>
        <v>103.73685419246759</v>
      </c>
      <c r="AG112" s="4">
        <f t="shared" si="146"/>
        <v>105.9065480836047</v>
      </c>
      <c r="AI112" s="4">
        <f t="shared" ref="AI112:AW128" si="147">IF(OR($B112 &lt; C$230, $B112 &gt; C$233), 0, C112-S112)</f>
        <v>0.86667688331664294</v>
      </c>
      <c r="AJ112" s="4">
        <f t="shared" si="147"/>
        <v>8.7032807051978125</v>
      </c>
      <c r="AK112" s="4">
        <f t="shared" si="147"/>
        <v>7.8018858960633679</v>
      </c>
      <c r="AL112" s="4">
        <f t="shared" si="147"/>
        <v>7.752567801583254</v>
      </c>
      <c r="AM112" s="4">
        <f t="shared" si="147"/>
        <v>-1.1060962442413995</v>
      </c>
      <c r="AN112" s="4">
        <f t="shared" si="147"/>
        <v>-3.8673164424824193</v>
      </c>
      <c r="AO112" s="4">
        <f t="shared" si="147"/>
        <v>-4.9663893618176047</v>
      </c>
      <c r="AP112" s="4">
        <f t="shared" si="147"/>
        <v>-4.6695737147369627</v>
      </c>
      <c r="AQ112" s="4">
        <f t="shared" si="147"/>
        <v>-3.4174726328226654</v>
      </c>
      <c r="AR112" s="4">
        <f t="shared" si="147"/>
        <v>-3.6535493213639967</v>
      </c>
      <c r="AS112" s="4">
        <f t="shared" si="147"/>
        <v>-4.4999468871346266</v>
      </c>
      <c r="AT112" s="4">
        <f t="shared" si="147"/>
        <v>1.8882671701830844</v>
      </c>
      <c r="AU112" s="4">
        <f t="shared" si="147"/>
        <v>-1.572649930719848</v>
      </c>
      <c r="AV112" s="4">
        <f t="shared" si="147"/>
        <v>4.2791458075324158</v>
      </c>
      <c r="AW112" s="4">
        <f t="shared" si="147"/>
        <v>2.4644519163952907</v>
      </c>
      <c r="AY112" s="2">
        <f t="shared" si="139"/>
        <v>53.511164277489208</v>
      </c>
      <c r="AZ112" s="2">
        <f t="shared" si="139"/>
        <v>54.27610127541287</v>
      </c>
      <c r="BA112" s="2">
        <f t="shared" si="139"/>
        <v>56.060164874317124</v>
      </c>
      <c r="BB112" s="2">
        <f t="shared" si="139"/>
        <v>56.16668306216301</v>
      </c>
      <c r="BC112" s="2">
        <f t="shared" si="139"/>
        <v>57.975787375497788</v>
      </c>
      <c r="BD112" s="2">
        <f t="shared" si="139"/>
        <v>59.389591959750831</v>
      </c>
      <c r="BE112" s="2">
        <f t="shared" si="139"/>
        <v>58.432295937959374</v>
      </c>
      <c r="BF112" s="2">
        <f t="shared" si="139"/>
        <v>55.041679417203142</v>
      </c>
      <c r="BG112" s="2">
        <f t="shared" si="139"/>
        <v>55.415451066117974</v>
      </c>
      <c r="BH112" s="2">
        <f t="shared" si="139"/>
        <v>52.662298139063118</v>
      </c>
      <c r="BI112" s="2">
        <f t="shared" si="139"/>
        <v>49.273509737440293</v>
      </c>
      <c r="BJ112" s="2">
        <f t="shared" si="139"/>
        <v>50.22134545161321</v>
      </c>
      <c r="BK112" s="2">
        <f t="shared" si="139"/>
        <v>51.696654775552936</v>
      </c>
      <c r="BL112" s="2">
        <f t="shared" si="139"/>
        <v>49.318304854316487</v>
      </c>
      <c r="BM112" s="2">
        <f t="shared" si="139"/>
        <v>44.079975312040261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70.167237786774635</v>
      </c>
      <c r="DL112" s="2">
        <f t="shared" si="148"/>
        <v>74.390473027683555</v>
      </c>
      <c r="DM112" s="2">
        <f t="shared" si="148"/>
        <v>76.632051012145737</v>
      </c>
      <c r="DN112" s="2">
        <f t="shared" si="148"/>
        <v>80.007640620782738</v>
      </c>
      <c r="DO112" s="2">
        <f t="shared" si="148"/>
        <v>86.051899551373239</v>
      </c>
      <c r="DP112" s="2">
        <f t="shared" si="148"/>
        <v>86.188003238866386</v>
      </c>
      <c r="DQ112" s="2">
        <f t="shared" si="148"/>
        <v>82.261600503337334</v>
      </c>
      <c r="DR112" s="2">
        <f t="shared" si="148"/>
        <v>81.326600065652727</v>
      </c>
      <c r="DS112" s="2">
        <f t="shared" si="148"/>
        <v>78.635771669793627</v>
      </c>
      <c r="DT112" s="2">
        <f t="shared" si="148"/>
        <v>76.828250844277676</v>
      </c>
      <c r="DU112" s="2">
        <f t="shared" si="148"/>
        <v>70.079292495309573</v>
      </c>
      <c r="DV112" s="2">
        <f t="shared" si="148"/>
        <v>73.35809099437148</v>
      </c>
      <c r="DW112" s="2">
        <f t="shared" si="148"/>
        <v>73.905544370281191</v>
      </c>
      <c r="DX112" s="2">
        <f t="shared" si="148"/>
        <v>59.321307728781399</v>
      </c>
      <c r="DY112" s="2">
        <f t="shared" si="148"/>
        <v>49.485612044817927</v>
      </c>
      <c r="EA112" s="2">
        <f t="shared" si="94"/>
        <v>53.260109604028152</v>
      </c>
      <c r="EB112" s="2">
        <f t="shared" si="94"/>
        <v>53.996628380211632</v>
      </c>
      <c r="EC112" s="2">
        <f t="shared" si="94"/>
        <v>55.755421909166444</v>
      </c>
      <c r="ED112" s="2">
        <f t="shared" si="94"/>
        <v>55.809933343844591</v>
      </c>
      <c r="EE112" s="2">
        <f t="shared" si="94"/>
        <v>57.593118331924778</v>
      </c>
      <c r="EF112" s="2">
        <f t="shared" si="94"/>
        <v>58.98322396983712</v>
      </c>
      <c r="EG112" s="2">
        <f t="shared" si="94"/>
        <v>58.123194297601117</v>
      </c>
      <c r="EH112" s="2">
        <f t="shared" si="94"/>
        <v>54.67917962255347</v>
      </c>
      <c r="EI112" s="2">
        <f t="shared" si="94"/>
        <v>55.055028037571319</v>
      </c>
      <c r="EJ112" s="2">
        <f t="shared" si="94"/>
        <v>52.278473152137892</v>
      </c>
      <c r="EK112" s="2">
        <f t="shared" si="94"/>
        <v>48.918859495499589</v>
      </c>
      <c r="EL112" s="2">
        <f t="shared" si="94"/>
        <v>49.857190649527922</v>
      </c>
      <c r="EM112" s="2">
        <f t="shared" si="135"/>
        <v>51.239694587381237</v>
      </c>
      <c r="EN112" s="2">
        <f t="shared" si="135"/>
        <v>49.122030295254312</v>
      </c>
      <c r="EO112" s="2">
        <f t="shared" si="135"/>
        <v>43.956210249402133</v>
      </c>
      <c r="EQ112" s="2">
        <f t="shared" ref="EQ112:FE128" si="149">CU$228*$B112+CU$229</f>
        <v>51.870975558671745</v>
      </c>
      <c r="ER112" s="2">
        <f t="shared" si="149"/>
        <v>53.010076292323454</v>
      </c>
      <c r="ES112" s="2">
        <f t="shared" si="149"/>
        <v>54.6497577155409</v>
      </c>
      <c r="ET112" s="2">
        <f t="shared" si="149"/>
        <v>55.391863384240324</v>
      </c>
      <c r="EU112" s="2">
        <f t="shared" si="149"/>
        <v>56.984014624544344</v>
      </c>
      <c r="EV112" s="2">
        <f t="shared" si="149"/>
        <v>58.720068583147011</v>
      </c>
      <c r="EW112" s="2">
        <f t="shared" si="149"/>
        <v>57.528907713066538</v>
      </c>
      <c r="EX112" s="2">
        <f t="shared" si="149"/>
        <v>54.252207889491672</v>
      </c>
      <c r="EY112" s="2">
        <f t="shared" si="149"/>
        <v>54.801395161161267</v>
      </c>
      <c r="EZ112" s="2">
        <f t="shared" si="149"/>
        <v>51.150867766307613</v>
      </c>
      <c r="FA112" s="2">
        <f t="shared" si="149"/>
        <v>48.730984285500064</v>
      </c>
      <c r="FB112" s="2">
        <f t="shared" si="149"/>
        <v>50.623590953332901</v>
      </c>
      <c r="FC112" s="2">
        <f t="shared" si="149"/>
        <v>51.540752959037036</v>
      </c>
      <c r="FD112" s="2">
        <f t="shared" si="149"/>
        <v>50.130006071813867</v>
      </c>
      <c r="FE112" s="2">
        <f t="shared" si="149"/>
        <v>44.294579587704398</v>
      </c>
      <c r="FG112" s="2">
        <f t="shared" ref="FG112:FU128" si="150">POWER(10,($B112-C$231)/C$229)/(1+POWER(10,($B112-C$231)/C$229))</f>
        <v>0.98511859897131293</v>
      </c>
      <c r="FH112" s="2">
        <f t="shared" si="150"/>
        <v>0.98618701427259292</v>
      </c>
      <c r="FI112" s="2">
        <f t="shared" si="150"/>
        <v>0.98529925207417812</v>
      </c>
      <c r="FJ112" s="2">
        <f t="shared" si="150"/>
        <v>0.98522291717015997</v>
      </c>
      <c r="FK112" s="2">
        <f t="shared" si="150"/>
        <v>0.98650320402008285</v>
      </c>
      <c r="FL112" s="2">
        <f t="shared" si="150"/>
        <v>0.98503583293738095</v>
      </c>
      <c r="FM112" s="2">
        <f t="shared" si="150"/>
        <v>0.98712601797110122</v>
      </c>
      <c r="FN112" s="2">
        <f t="shared" si="150"/>
        <v>0.98634832304242903</v>
      </c>
      <c r="FO112" s="2">
        <f t="shared" si="150"/>
        <v>0.98468390534693273</v>
      </c>
      <c r="FP112" s="2">
        <f t="shared" si="150"/>
        <v>0.98425574360728574</v>
      </c>
      <c r="FQ112" s="2">
        <f t="shared" si="150"/>
        <v>0.98322093392804555</v>
      </c>
      <c r="FR112" s="2">
        <f t="shared" si="150"/>
        <v>0.98456149665708748</v>
      </c>
      <c r="FS112" s="2">
        <f t="shared" si="150"/>
        <v>0.9798568194968299</v>
      </c>
      <c r="FT112" s="2">
        <f t="shared" si="150"/>
        <v>0.98084783685771992</v>
      </c>
      <c r="FU112" s="2">
        <f t="shared" si="150"/>
        <v>0.9776723202889932</v>
      </c>
      <c r="FW112" s="2">
        <f t="shared" si="141"/>
        <v>3.9382899845672576E-4</v>
      </c>
      <c r="FX112" s="2">
        <f t="shared" si="141"/>
        <v>2.2573464377487881E-3</v>
      </c>
      <c r="FY112" s="2">
        <f t="shared" si="141"/>
        <v>1.9527600202139954E-3</v>
      </c>
      <c r="FZ112" s="2">
        <f t="shared" si="141"/>
        <v>1.9657150346332718E-3</v>
      </c>
      <c r="GA112" s="2">
        <f t="shared" si="141"/>
        <v>2.3531631241373342E-3</v>
      </c>
      <c r="GB112" s="2">
        <f t="shared" si="141"/>
        <v>2.769739882164955E-3</v>
      </c>
      <c r="GC112" s="2">
        <f t="shared" si="141"/>
        <v>2.7861428875330004E-3</v>
      </c>
      <c r="GD112" s="2">
        <f t="shared" si="141"/>
        <v>3.002964582429395E-3</v>
      </c>
      <c r="GE112" s="2">
        <f t="shared" si="141"/>
        <v>2.9249871888535001E-3</v>
      </c>
      <c r="GF112" s="2">
        <f t="shared" si="141"/>
        <v>2.3882534420310852E-3</v>
      </c>
      <c r="GG112" s="2">
        <f t="shared" si="141"/>
        <v>2.140045375207155E-3</v>
      </c>
      <c r="GH112" s="2">
        <f t="shared" si="141"/>
        <v>1.7433103083775684E-3</v>
      </c>
      <c r="GI112" s="2">
        <f t="shared" si="141"/>
        <v>1.3216199065310887E-3</v>
      </c>
      <c r="GJ112" s="2">
        <f t="shared" si="141"/>
        <v>9.2892482504081E-4</v>
      </c>
      <c r="GK112" s="2">
        <f t="shared" si="141"/>
        <v>9.053726858224135E-4</v>
      </c>
      <c r="GM112" s="86">
        <f t="shared" si="142"/>
        <v>4.7982474178367177E-11</v>
      </c>
      <c r="GN112" s="86">
        <f t="shared" si="142"/>
        <v>5.4670412625846091E-20</v>
      </c>
      <c r="GO112" s="86">
        <f t="shared" si="142"/>
        <v>3.3699141766339371E-23</v>
      </c>
      <c r="GP112" s="86">
        <f t="shared" si="142"/>
        <v>1.2861247391928286E-25</v>
      </c>
      <c r="GQ112" s="86">
        <f t="shared" si="142"/>
        <v>4.7798273070452984E-36</v>
      </c>
      <c r="GR112" s="86">
        <f t="shared" si="142"/>
        <v>8.3044012761950469E-32</v>
      </c>
      <c r="GS112" s="86">
        <f t="shared" si="142"/>
        <v>1.5070221087987086E-31</v>
      </c>
      <c r="GT112" s="86">
        <f t="shared" si="142"/>
        <v>2.0008717625930849E-39</v>
      </c>
      <c r="GU112" s="86">
        <f t="shared" si="142"/>
        <v>1.940790685689812E-33</v>
      </c>
      <c r="GV112" s="86">
        <f t="shared" si="142"/>
        <v>1.8787315686131977E-33</v>
      </c>
      <c r="GW112" s="86">
        <f t="shared" si="142"/>
        <v>2.9344175246181401E-27</v>
      </c>
      <c r="GX112" s="86">
        <f t="shared" si="142"/>
        <v>2.5748846677016682E-24</v>
      </c>
      <c r="GY112" s="86">
        <f t="shared" si="142"/>
        <v>4.2860647377774397E-18</v>
      </c>
      <c r="GZ112" s="86">
        <f t="shared" si="142"/>
        <v>7.2169439129629046E-21</v>
      </c>
      <c r="HA112" s="86">
        <f t="shared" si="142"/>
        <v>3.7944335475803897E-20</v>
      </c>
      <c r="HC112" s="86">
        <f t="shared" si="73"/>
        <v>0.51146409199759424</v>
      </c>
      <c r="HD112" s="86">
        <f t="shared" si="73"/>
        <v>0.5162264477580919</v>
      </c>
      <c r="HE112" s="86">
        <f t="shared" si="73"/>
        <v>0.49221249461105165</v>
      </c>
      <c r="HF112" s="86">
        <f t="shared" si="73"/>
        <v>0.49063741000267425</v>
      </c>
      <c r="HG112" s="86">
        <f t="shared" si="73"/>
        <v>0.19630303985077363</v>
      </c>
      <c r="HH112" s="86">
        <f t="shared" si="73"/>
        <v>0.11574177538238384</v>
      </c>
      <c r="HI112" s="86">
        <f t="shared" si="138"/>
        <v>0.23341355301789868</v>
      </c>
      <c r="HJ112" s="86">
        <f t="shared" si="138"/>
        <v>8.0042866178848579E-2</v>
      </c>
      <c r="HK112" s="86">
        <f t="shared" si="138"/>
        <v>0.1268629604915931</v>
      </c>
      <c r="HL112" s="86">
        <f t="shared" si="138"/>
        <v>0.22620042607140003</v>
      </c>
      <c r="HM112" s="86">
        <f t="shared" si="138"/>
        <v>0.2165223383177001</v>
      </c>
      <c r="HN112" s="86">
        <f t="shared" si="138"/>
        <v>0.37627987837571358</v>
      </c>
      <c r="HO112" s="86">
        <f t="shared" si="138"/>
        <v>0.56404010759776346</v>
      </c>
      <c r="HP112" s="86">
        <f t="shared" si="138"/>
        <v>0.46648085008879997</v>
      </c>
      <c r="HQ112" s="86">
        <f t="shared" si="138"/>
        <v>0.57226983550256783</v>
      </c>
      <c r="HS112" s="86">
        <f t="shared" si="143"/>
        <v>7.6959213824833443E-26</v>
      </c>
      <c r="HT112" s="86">
        <f t="shared" si="143"/>
        <v>2.0398807061053107E-16</v>
      </c>
      <c r="HU112" s="86">
        <f t="shared" si="143"/>
        <v>1.9593328276395769E-17</v>
      </c>
      <c r="HV112" s="86">
        <f t="shared" si="143"/>
        <v>2.2998587109340743E-16</v>
      </c>
      <c r="HW112" s="86">
        <f t="shared" si="143"/>
        <v>5.4001073534246763E-16</v>
      </c>
      <c r="HX112" s="86">
        <f t="shared" si="143"/>
        <v>1.8518883241274325E-16</v>
      </c>
      <c r="HY112" s="86">
        <f t="shared" si="143"/>
        <v>3.6130684565374189E-17</v>
      </c>
      <c r="HZ112" s="86">
        <f t="shared" si="143"/>
        <v>5.4660660859586283E-16</v>
      </c>
      <c r="IA112" s="86">
        <f t="shared" si="143"/>
        <v>2.6557287449812987E-16</v>
      </c>
      <c r="IB112" s="86">
        <f t="shared" si="143"/>
        <v>1.4250994147842822E-17</v>
      </c>
      <c r="IC112" s="86">
        <f t="shared" si="143"/>
        <v>3.9758593216917372E-19</v>
      </c>
      <c r="ID112" s="86">
        <f t="shared" si="143"/>
        <v>1.2204681800845036E-17</v>
      </c>
      <c r="IE112" s="86">
        <f t="shared" si="143"/>
        <v>5.204102954063228E-25</v>
      </c>
      <c r="IF112" s="86">
        <f t="shared" si="143"/>
        <v>1.1210353737394176E-17</v>
      </c>
      <c r="IG112" s="86">
        <f t="shared" si="143"/>
        <v>3.450793182570573E-11</v>
      </c>
      <c r="II112" s="86">
        <f t="shared" si="144"/>
        <v>1.1403987272205996E-131</v>
      </c>
      <c r="IJ112" s="86">
        <f t="shared" si="144"/>
        <v>1.6511430786202965E-70</v>
      </c>
      <c r="IK112" s="86">
        <f t="shared" si="144"/>
        <v>6.6281287204310342E-77</v>
      </c>
      <c r="IL112" s="86">
        <f t="shared" si="144"/>
        <v>9.4980480462622388E-73</v>
      </c>
      <c r="IM112" s="86">
        <f t="shared" si="144"/>
        <v>2.7888417872399435E-73</v>
      </c>
      <c r="IN112" s="86">
        <f t="shared" si="144"/>
        <v>5.7868432013007825E-76</v>
      </c>
      <c r="IO112" s="86">
        <f t="shared" si="144"/>
        <v>6.4072366034283894E-79</v>
      </c>
      <c r="IP112" s="86">
        <f t="shared" si="144"/>
        <v>1.9905532102169199E-72</v>
      </c>
      <c r="IQ112" s="86">
        <f t="shared" si="144"/>
        <v>7.3483551713290111E-75</v>
      </c>
      <c r="IR112" s="86">
        <f t="shared" si="144"/>
        <v>3.9735049348386224E-81</v>
      </c>
      <c r="IS112" s="86">
        <f t="shared" si="144"/>
        <v>2.2985069790143527E-87</v>
      </c>
      <c r="IT112" s="86">
        <f t="shared" si="144"/>
        <v>1.0308882548290345E-79</v>
      </c>
      <c r="IU112" s="86">
        <f t="shared" si="144"/>
        <v>2.8158879060537122E-108</v>
      </c>
      <c r="IV112" s="86">
        <f t="shared" si="144"/>
        <v>2.9899071558218111E-31</v>
      </c>
      <c r="IW112" s="86">
        <f t="shared" si="144"/>
        <v>1.1146191123645473E-50</v>
      </c>
      <c r="IY112" s="86">
        <f t="shared" si="145"/>
        <v>0.51146409204557675</v>
      </c>
      <c r="IZ112" s="86">
        <f t="shared" si="145"/>
        <v>0.51622644775809212</v>
      </c>
      <c r="JA112" s="86">
        <f t="shared" si="145"/>
        <v>0.49221249461105165</v>
      </c>
      <c r="JB112" s="86">
        <f t="shared" si="145"/>
        <v>0.49063741000267447</v>
      </c>
      <c r="JC112" s="86">
        <f t="shared" si="145"/>
        <v>0.19630303985077416</v>
      </c>
      <c r="JD112" s="86">
        <f t="shared" si="145"/>
        <v>0.11574177538238402</v>
      </c>
      <c r="JE112" s="86">
        <f t="shared" si="145"/>
        <v>0.23341355301789871</v>
      </c>
      <c r="JF112" s="86">
        <f t="shared" si="145"/>
        <v>8.004286617884912E-2</v>
      </c>
      <c r="JG112" s="86">
        <f t="shared" si="145"/>
        <v>0.12686296049159337</v>
      </c>
      <c r="JH112" s="86">
        <f t="shared" si="145"/>
        <v>0.22620042607140006</v>
      </c>
      <c r="JI112" s="86">
        <f t="shared" si="145"/>
        <v>0.2165223383177001</v>
      </c>
      <c r="JJ112" s="86">
        <f t="shared" si="145"/>
        <v>0.37627987837571358</v>
      </c>
      <c r="JK112" s="86">
        <f t="shared" si="145"/>
        <v>0.56404010759776346</v>
      </c>
      <c r="JL112" s="86">
        <f t="shared" si="145"/>
        <v>0.46648085008879997</v>
      </c>
      <c r="JM112" s="86">
        <f t="shared" si="145"/>
        <v>0.57226983553707578</v>
      </c>
    </row>
    <row r="113" spans="2:273" x14ac:dyDescent="0.25">
      <c r="B113" s="2">
        <v>86</v>
      </c>
      <c r="C113" s="37">
        <v>122.97</v>
      </c>
      <c r="D113" s="37">
        <v>109</v>
      </c>
      <c r="E113" s="37">
        <v>97.885000000000005</v>
      </c>
      <c r="F113" s="37">
        <v>99.968000000000004</v>
      </c>
      <c r="G113" s="37">
        <v>64.094999999999999</v>
      </c>
      <c r="H113" s="37">
        <v>60.79</v>
      </c>
      <c r="I113" s="37">
        <v>63.451999999999998</v>
      </c>
      <c r="J113" s="37">
        <v>52.805999999999997</v>
      </c>
      <c r="K113" s="37">
        <v>55.371000000000002</v>
      </c>
      <c r="L113" s="37">
        <v>58.371000000000002</v>
      </c>
      <c r="M113" s="37">
        <v>54</v>
      </c>
      <c r="N113" s="37">
        <v>71.225999999999999</v>
      </c>
      <c r="O113" s="37">
        <v>106.468</v>
      </c>
      <c r="P113" s="37">
        <v>87.144999999999996</v>
      </c>
      <c r="Q113" s="37">
        <v>92.113</v>
      </c>
      <c r="S113" s="4">
        <f t="shared" si="146"/>
        <v>119.3890445998961</v>
      </c>
      <c r="T113" s="4">
        <f t="shared" si="146"/>
        <v>104.48999058714764</v>
      </c>
      <c r="U113" s="4">
        <f t="shared" si="146"/>
        <v>99.888201322059246</v>
      </c>
      <c r="V113" s="4">
        <f t="shared" si="146"/>
        <v>97.904237080480669</v>
      </c>
      <c r="W113" s="4">
        <f t="shared" si="146"/>
        <v>65.665335016434923</v>
      </c>
      <c r="X113" s="4">
        <f t="shared" si="146"/>
        <v>62.752723896691286</v>
      </c>
      <c r="Y113" s="4">
        <f t="shared" si="146"/>
        <v>70.99111123699943</v>
      </c>
      <c r="Z113" s="4">
        <f t="shared" si="146"/>
        <v>56.604062413425005</v>
      </c>
      <c r="AA113" s="4">
        <f t="shared" si="146"/>
        <v>59.420441733506294</v>
      </c>
      <c r="AB113" s="4">
        <f t="shared" si="146"/>
        <v>62.654273889198905</v>
      </c>
      <c r="AC113" s="4">
        <f t="shared" si="146"/>
        <v>59.143169297177415</v>
      </c>
      <c r="AD113" s="4">
        <f t="shared" si="146"/>
        <v>75.191717459408082</v>
      </c>
      <c r="AE113" s="4">
        <f t="shared" si="146"/>
        <v>108.7043864164829</v>
      </c>
      <c r="AF113" s="4">
        <f t="shared" si="146"/>
        <v>83.642943688019201</v>
      </c>
      <c r="AG113" s="4">
        <f t="shared" si="146"/>
        <v>90.488299816928972</v>
      </c>
      <c r="AI113" s="4">
        <f t="shared" si="147"/>
        <v>3.5809554001039032</v>
      </c>
      <c r="AJ113" s="4">
        <f t="shared" si="147"/>
        <v>4.5100094128523551</v>
      </c>
      <c r="AK113" s="4">
        <f t="shared" si="147"/>
        <v>-2.0032013220592404</v>
      </c>
      <c r="AL113" s="4">
        <f t="shared" si="147"/>
        <v>2.0637629195193341</v>
      </c>
      <c r="AM113" s="4">
        <f t="shared" si="147"/>
        <v>-1.5703350164349246</v>
      </c>
      <c r="AN113" s="4">
        <f t="shared" si="147"/>
        <v>-1.962723896691287</v>
      </c>
      <c r="AO113" s="4">
        <f t="shared" si="147"/>
        <v>-7.5391112369994318</v>
      </c>
      <c r="AP113" s="4">
        <f t="shared" si="147"/>
        <v>-3.7980624134250078</v>
      </c>
      <c r="AQ113" s="4">
        <f t="shared" si="147"/>
        <v>-4.049441733506292</v>
      </c>
      <c r="AR113" s="4">
        <f t="shared" si="147"/>
        <v>-4.2832738891989024</v>
      </c>
      <c r="AS113" s="4">
        <f t="shared" si="147"/>
        <v>-5.1431692971774154</v>
      </c>
      <c r="AT113" s="4">
        <f t="shared" si="147"/>
        <v>-3.9657174594080828</v>
      </c>
      <c r="AU113" s="4">
        <f t="shared" si="147"/>
        <v>-2.236386416482901</v>
      </c>
      <c r="AV113" s="4">
        <f t="shared" si="147"/>
        <v>3.5020563119807946</v>
      </c>
      <c r="AW113" s="4">
        <f t="shared" si="147"/>
        <v>1.6247001830710275</v>
      </c>
      <c r="AY113" s="2">
        <f t="shared" si="139"/>
        <v>53.315242786141269</v>
      </c>
      <c r="AZ113" s="2">
        <f t="shared" si="139"/>
        <v>54.068493712674105</v>
      </c>
      <c r="BA113" s="2">
        <f t="shared" si="139"/>
        <v>55.849518879964407</v>
      </c>
      <c r="BB113" s="2">
        <f t="shared" si="139"/>
        <v>55.986342630029974</v>
      </c>
      <c r="BC113" s="2">
        <f t="shared" si="139"/>
        <v>57.775739507819274</v>
      </c>
      <c r="BD113" s="2">
        <f t="shared" si="139"/>
        <v>59.19770671690798</v>
      </c>
      <c r="BE113" s="2">
        <f t="shared" si="139"/>
        <v>58.241832363017721</v>
      </c>
      <c r="BF113" s="2">
        <f t="shared" si="139"/>
        <v>54.852892451696484</v>
      </c>
      <c r="BG113" s="2">
        <f t="shared" si="139"/>
        <v>55.197699974854984</v>
      </c>
      <c r="BH113" s="2">
        <f t="shared" si="139"/>
        <v>52.461502752185346</v>
      </c>
      <c r="BI113" s="2">
        <f t="shared" si="139"/>
        <v>49.205679535257282</v>
      </c>
      <c r="BJ113" s="2">
        <f t="shared" si="139"/>
        <v>50.139756354483339</v>
      </c>
      <c r="BK113" s="2">
        <f t="shared" si="139"/>
        <v>51.544051512789274</v>
      </c>
      <c r="BL113" s="2">
        <f t="shared" si="139"/>
        <v>49.219316931494951</v>
      </c>
      <c r="BM113" s="2">
        <f t="shared" si="139"/>
        <v>43.976808545785076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70.324336572199741</v>
      </c>
      <c r="DL113" s="2">
        <f t="shared" si="148"/>
        <v>74.572714410767034</v>
      </c>
      <c r="DM113" s="2">
        <f t="shared" si="148"/>
        <v>76.830348987854236</v>
      </c>
      <c r="DN113" s="2">
        <f t="shared" si="148"/>
        <v>80.229491430499337</v>
      </c>
      <c r="DO113" s="2">
        <f t="shared" si="148"/>
        <v>86.338462742094322</v>
      </c>
      <c r="DP113" s="2">
        <f t="shared" si="148"/>
        <v>86.482696761133582</v>
      </c>
      <c r="DQ113" s="2">
        <f t="shared" si="148"/>
        <v>82.475008425429479</v>
      </c>
      <c r="DR113" s="2">
        <f t="shared" si="148"/>
        <v>81.548344348397009</v>
      </c>
      <c r="DS113" s="2">
        <f t="shared" si="148"/>
        <v>78.822385741088198</v>
      </c>
      <c r="DT113" s="2">
        <f t="shared" si="148"/>
        <v>77.032900093808635</v>
      </c>
      <c r="DU113" s="2">
        <f t="shared" si="148"/>
        <v>70.239548968105083</v>
      </c>
      <c r="DV113" s="2">
        <f t="shared" si="148"/>
        <v>73.549465666041272</v>
      </c>
      <c r="DW113" s="2">
        <f t="shared" si="148"/>
        <v>74.167925921873277</v>
      </c>
      <c r="DX113" s="2">
        <f t="shared" si="148"/>
        <v>59.439344950213354</v>
      </c>
      <c r="DY113" s="2">
        <f t="shared" si="148"/>
        <v>49.50661176470588</v>
      </c>
      <c r="EA113" s="2">
        <f t="shared" si="94"/>
        <v>53.081499014257304</v>
      </c>
      <c r="EB113" s="2">
        <f t="shared" si="94"/>
        <v>53.808941846793893</v>
      </c>
      <c r="EC113" s="2">
        <f t="shared" si="94"/>
        <v>55.566325715582082</v>
      </c>
      <c r="ED113" s="2">
        <f t="shared" si="94"/>
        <v>55.655595550580209</v>
      </c>
      <c r="EE113" s="2">
        <f t="shared" si="94"/>
        <v>57.420861384764819</v>
      </c>
      <c r="EF113" s="2">
        <f t="shared" si="94"/>
        <v>58.820446904334631</v>
      </c>
      <c r="EG113" s="2">
        <f t="shared" si="94"/>
        <v>57.955346170728461</v>
      </c>
      <c r="EH113" s="2">
        <f t="shared" si="94"/>
        <v>54.517275180118446</v>
      </c>
      <c r="EI113" s="2">
        <f t="shared" si="94"/>
        <v>54.863355610390208</v>
      </c>
      <c r="EJ113" s="2">
        <f t="shared" si="94"/>
        <v>52.10590632250581</v>
      </c>
      <c r="EK113" s="2">
        <f t="shared" si="94"/>
        <v>48.878736792560105</v>
      </c>
      <c r="EL113" s="2">
        <f t="shared" si="94"/>
        <v>49.80355504493231</v>
      </c>
      <c r="EM113" s="2">
        <f t="shared" si="135"/>
        <v>51.119460873278534</v>
      </c>
      <c r="EN113" s="2">
        <f t="shared" si="135"/>
        <v>49.036337295199885</v>
      </c>
      <c r="EO113" s="2">
        <f t="shared" si="135"/>
        <v>43.861314106832154</v>
      </c>
      <c r="EQ113" s="2">
        <f t="shared" si="149"/>
        <v>51.731755632035487</v>
      </c>
      <c r="ER113" s="2">
        <f t="shared" si="149"/>
        <v>52.863337373235289</v>
      </c>
      <c r="ES113" s="2">
        <f t="shared" si="149"/>
        <v>54.506897958164828</v>
      </c>
      <c r="ET113" s="2">
        <f t="shared" si="149"/>
        <v>55.255106857532411</v>
      </c>
      <c r="EU113" s="2">
        <f t="shared" si="149"/>
        <v>56.840021274635944</v>
      </c>
      <c r="EV113" s="2">
        <f t="shared" si="149"/>
        <v>58.570791694728051</v>
      </c>
      <c r="EW113" s="2">
        <f t="shared" si="149"/>
        <v>57.388629307317551</v>
      </c>
      <c r="EX113" s="2">
        <f t="shared" si="149"/>
        <v>54.111047423969225</v>
      </c>
      <c r="EY113" s="2">
        <f t="shared" si="149"/>
        <v>54.620818567982937</v>
      </c>
      <c r="EZ113" s="2">
        <f t="shared" si="149"/>
        <v>51.026818754468792</v>
      </c>
      <c r="FA113" s="2">
        <f t="shared" si="149"/>
        <v>48.700369330734233</v>
      </c>
      <c r="FB113" s="2">
        <f t="shared" si="149"/>
        <v>50.537202893252058</v>
      </c>
      <c r="FC113" s="2">
        <f t="shared" si="149"/>
        <v>51.409417019144904</v>
      </c>
      <c r="FD113" s="2">
        <f t="shared" si="149"/>
        <v>49.982649214327921</v>
      </c>
      <c r="FE113" s="2">
        <f t="shared" si="149"/>
        <v>44.176104588979584</v>
      </c>
      <c r="FG113" s="2">
        <f t="shared" si="150"/>
        <v>0.98641020645438093</v>
      </c>
      <c r="FH113" s="2">
        <f t="shared" si="150"/>
        <v>0.98738707763493017</v>
      </c>
      <c r="FI113" s="2">
        <f t="shared" si="150"/>
        <v>0.98657539372993286</v>
      </c>
      <c r="FJ113" s="2">
        <f t="shared" si="150"/>
        <v>0.98650559454723341</v>
      </c>
      <c r="FK113" s="2">
        <f t="shared" si="150"/>
        <v>0.98767614030211626</v>
      </c>
      <c r="FL113" s="2">
        <f t="shared" si="150"/>
        <v>0.98633452431694746</v>
      </c>
      <c r="FM113" s="2">
        <f t="shared" si="150"/>
        <v>0.98824547365890747</v>
      </c>
      <c r="FN113" s="2">
        <f t="shared" si="150"/>
        <v>0.98753454914476779</v>
      </c>
      <c r="FO113" s="2">
        <f t="shared" si="150"/>
        <v>0.98601270567823263</v>
      </c>
      <c r="FP113" s="2">
        <f t="shared" si="150"/>
        <v>0.98562114814504542</v>
      </c>
      <c r="FQ113" s="2">
        <f t="shared" si="150"/>
        <v>0.98467468394020408</v>
      </c>
      <c r="FR113" s="2">
        <f t="shared" si="150"/>
        <v>0.98590076491149747</v>
      </c>
      <c r="FS113" s="2">
        <f t="shared" si="150"/>
        <v>0.9815965831656408</v>
      </c>
      <c r="FT113" s="2">
        <f t="shared" si="150"/>
        <v>0.98250353487574982</v>
      </c>
      <c r="FU113" s="2">
        <f t="shared" si="150"/>
        <v>0.97959683014496046</v>
      </c>
      <c r="FW113" s="2">
        <f t="shared" si="141"/>
        <v>4.3180850285910852E-4</v>
      </c>
      <c r="FX113" s="2">
        <f t="shared" si="141"/>
        <v>2.4745922217777466E-3</v>
      </c>
      <c r="FY113" s="2">
        <f t="shared" si="141"/>
        <v>2.1407554687798871E-3</v>
      </c>
      <c r="FZ113" s="2">
        <f t="shared" si="141"/>
        <v>2.1549549910214708E-3</v>
      </c>
      <c r="GA113" s="2">
        <f t="shared" si="141"/>
        <v>2.5796064122922705E-3</v>
      </c>
      <c r="GB113" s="2">
        <f t="shared" si="141"/>
        <v>3.0361480717892705E-3</v>
      </c>
      <c r="GC113" s="2">
        <f t="shared" si="141"/>
        <v>3.0541239727650965E-3</v>
      </c>
      <c r="GD113" s="2">
        <f t="shared" si="141"/>
        <v>3.2917315059773711E-3</v>
      </c>
      <c r="GE113" s="2">
        <f t="shared" si="141"/>
        <v>3.2062798724510695E-3</v>
      </c>
      <c r="GF113" s="2">
        <f t="shared" si="141"/>
        <v>2.6180645863120187E-3</v>
      </c>
      <c r="GG113" s="2">
        <f t="shared" si="141"/>
        <v>2.3460287134781303E-3</v>
      </c>
      <c r="GH113" s="2">
        <f t="shared" si="141"/>
        <v>1.9111802980929351E-3</v>
      </c>
      <c r="GI113" s="2">
        <f t="shared" si="141"/>
        <v>1.4489426600372889E-3</v>
      </c>
      <c r="GJ113" s="2">
        <f t="shared" si="141"/>
        <v>1.0184545416075824E-3</v>
      </c>
      <c r="GK113" s="2">
        <f t="shared" si="141"/>
        <v>9.9263470401350791E-4</v>
      </c>
      <c r="GM113" s="86">
        <f t="shared" si="142"/>
        <v>7.6600693542389247E-12</v>
      </c>
      <c r="GN113" s="86">
        <f t="shared" si="142"/>
        <v>1.6378818866729163E-21</v>
      </c>
      <c r="GO113" s="86">
        <f t="shared" si="142"/>
        <v>5.5097050177388934E-25</v>
      </c>
      <c r="GP113" s="86">
        <f t="shared" si="142"/>
        <v>1.2987772502791457E-27</v>
      </c>
      <c r="GQ113" s="86">
        <f t="shared" si="142"/>
        <v>9.6080017479653339E-39</v>
      </c>
      <c r="GR113" s="86">
        <f t="shared" si="142"/>
        <v>3.6707751499707483E-34</v>
      </c>
      <c r="GS113" s="86">
        <f t="shared" si="142"/>
        <v>6.5938483325185647E-34</v>
      </c>
      <c r="GT113" s="86">
        <f t="shared" si="142"/>
        <v>2.2343564517724624E-42</v>
      </c>
      <c r="GU113" s="86">
        <f t="shared" si="142"/>
        <v>6.324631637147496E-36</v>
      </c>
      <c r="GV113" s="86">
        <f t="shared" si="142"/>
        <v>4.9561950026613513E-36</v>
      </c>
      <c r="GW113" s="86">
        <f t="shared" si="142"/>
        <v>2.7611173361017336E-29</v>
      </c>
      <c r="GX113" s="86">
        <f t="shared" si="142"/>
        <v>3.9171793256570233E-26</v>
      </c>
      <c r="GY113" s="86">
        <f t="shared" si="142"/>
        <v>1.8065156997197047E-19</v>
      </c>
      <c r="GZ113" s="86">
        <f t="shared" si="142"/>
        <v>2.1075810804426322E-22</v>
      </c>
      <c r="HA113" s="86">
        <f t="shared" si="142"/>
        <v>1.143523982756138E-21</v>
      </c>
      <c r="HC113" s="86">
        <f t="shared" si="73"/>
        <v>0.47093453518759787</v>
      </c>
      <c r="HD113" s="86">
        <f t="shared" si="73"/>
        <v>0.39221348858361021</v>
      </c>
      <c r="HE113" s="86">
        <f t="shared" si="73"/>
        <v>0.3378334187940466</v>
      </c>
      <c r="HF113" s="86">
        <f t="shared" si="73"/>
        <v>0.33583514105209578</v>
      </c>
      <c r="HG113" s="86">
        <f t="shared" si="73"/>
        <v>8.1694783735133267E-2</v>
      </c>
      <c r="HH113" s="86">
        <f t="shared" si="73"/>
        <v>3.9414332363970288E-2</v>
      </c>
      <c r="HI113" s="86">
        <f t="shared" si="138"/>
        <v>0.11917607976291664</v>
      </c>
      <c r="HJ113" s="86">
        <f t="shared" si="138"/>
        <v>2.0689229677300924E-2</v>
      </c>
      <c r="HK113" s="86">
        <f t="shared" si="138"/>
        <v>5.0054987318594979E-2</v>
      </c>
      <c r="HL113" s="86">
        <f t="shared" si="138"/>
        <v>0.10863282491410621</v>
      </c>
      <c r="HM113" s="86">
        <f t="shared" si="138"/>
        <v>0.10726889170075997</v>
      </c>
      <c r="HN113" s="86">
        <f t="shared" si="138"/>
        <v>0.23556061540845807</v>
      </c>
      <c r="HO113" s="86">
        <f t="shared" si="138"/>
        <v>0.46728227988993598</v>
      </c>
      <c r="HP113" s="86">
        <f t="shared" si="138"/>
        <v>0.34293111651921754</v>
      </c>
      <c r="HQ113" s="86">
        <f t="shared" si="138"/>
        <v>0.49435690580026598</v>
      </c>
      <c r="HS113" s="86">
        <f t="shared" si="143"/>
        <v>9.1530066987862764E-25</v>
      </c>
      <c r="HT113" s="86">
        <f t="shared" si="143"/>
        <v>1.2563220972402106E-15</v>
      </c>
      <c r="HU113" s="86">
        <f t="shared" si="143"/>
        <v>1.3330257521557086E-16</v>
      </c>
      <c r="HV113" s="86">
        <f t="shared" si="143"/>
        <v>1.3958456109817695E-15</v>
      </c>
      <c r="HW113" s="86">
        <f t="shared" si="143"/>
        <v>3.4003150244117091E-15</v>
      </c>
      <c r="HX113" s="86">
        <f t="shared" si="143"/>
        <v>1.3085695609972612E-15</v>
      </c>
      <c r="HY113" s="86">
        <f t="shared" si="143"/>
        <v>2.7832126463414428E-16</v>
      </c>
      <c r="HZ113" s="86">
        <f t="shared" si="143"/>
        <v>3.6719602654197558E-15</v>
      </c>
      <c r="IA113" s="86">
        <f t="shared" si="143"/>
        <v>1.8641827581565565E-15</v>
      </c>
      <c r="IB113" s="86">
        <f t="shared" si="143"/>
        <v>1.099942498839936E-16</v>
      </c>
      <c r="IC113" s="86">
        <f t="shared" si="143"/>
        <v>3.5227833398207291E-18</v>
      </c>
      <c r="ID113" s="86">
        <f t="shared" si="143"/>
        <v>8.4103435837323809E-17</v>
      </c>
      <c r="IE113" s="86">
        <f t="shared" si="143"/>
        <v>7.0329759453656509E-24</v>
      </c>
      <c r="IF113" s="86">
        <f t="shared" si="143"/>
        <v>6.5765760873569781E-17</v>
      </c>
      <c r="IG113" s="86">
        <f t="shared" si="143"/>
        <v>9.2906813496691812E-11</v>
      </c>
      <c r="II113" s="86">
        <f t="shared" si="144"/>
        <v>1.2198078552223055E-128</v>
      </c>
      <c r="IJ113" s="86">
        <f t="shared" si="144"/>
        <v>1.8976151267873164E-68</v>
      </c>
      <c r="IK113" s="86">
        <f t="shared" si="144"/>
        <v>1.04991365077188E-74</v>
      </c>
      <c r="IL113" s="86">
        <f t="shared" si="144"/>
        <v>1.1431267945398991E-70</v>
      </c>
      <c r="IM113" s="86">
        <f t="shared" si="144"/>
        <v>4.0127973141616372E-71</v>
      </c>
      <c r="IN113" s="86">
        <f t="shared" si="144"/>
        <v>1.156020992577637E-73</v>
      </c>
      <c r="IO113" s="86">
        <f t="shared" si="144"/>
        <v>1.5889110890733163E-76</v>
      </c>
      <c r="IP113" s="86">
        <f t="shared" si="144"/>
        <v>3.3141673675918321E-70</v>
      </c>
      <c r="IQ113" s="86">
        <f t="shared" si="144"/>
        <v>1.4243949697323814E-72</v>
      </c>
      <c r="IR113" s="86">
        <f t="shared" si="144"/>
        <v>9.9874894529792617E-79</v>
      </c>
      <c r="IS113" s="86">
        <f t="shared" si="144"/>
        <v>8.0204013409416147E-85</v>
      </c>
      <c r="IT113" s="86">
        <f t="shared" si="144"/>
        <v>1.7969103503222344E-77</v>
      </c>
      <c r="IU113" s="86">
        <f t="shared" si="144"/>
        <v>2.4227715828927294E-105</v>
      </c>
      <c r="IV113" s="86">
        <f t="shared" si="144"/>
        <v>1.7821242475557776E-30</v>
      </c>
      <c r="IW113" s="86">
        <f t="shared" si="144"/>
        <v>2.109746243844366E-49</v>
      </c>
      <c r="IY113" s="86">
        <f t="shared" si="145"/>
        <v>0.47093453519525796</v>
      </c>
      <c r="IZ113" s="86">
        <f t="shared" si="145"/>
        <v>0.39221348858361149</v>
      </c>
      <c r="JA113" s="86">
        <f t="shared" si="145"/>
        <v>0.33783341879404671</v>
      </c>
      <c r="JB113" s="86">
        <f t="shared" si="145"/>
        <v>0.33583514105209716</v>
      </c>
      <c r="JC113" s="86">
        <f t="shared" si="145"/>
        <v>8.1694783735136667E-2</v>
      </c>
      <c r="JD113" s="86">
        <f t="shared" si="145"/>
        <v>3.9414332363971599E-2</v>
      </c>
      <c r="JE113" s="86">
        <f t="shared" si="145"/>
        <v>0.11917607976291691</v>
      </c>
      <c r="JF113" s="86">
        <f t="shared" si="145"/>
        <v>2.0689229677304594E-2</v>
      </c>
      <c r="JG113" s="86">
        <f t="shared" si="145"/>
        <v>5.0054987318596846E-2</v>
      </c>
      <c r="JH113" s="86">
        <f t="shared" si="145"/>
        <v>0.10863282491410632</v>
      </c>
      <c r="JI113" s="86">
        <f t="shared" si="145"/>
        <v>0.10726889170075997</v>
      </c>
      <c r="JJ113" s="86">
        <f t="shared" si="145"/>
        <v>0.23556061540845816</v>
      </c>
      <c r="JK113" s="86">
        <f t="shared" si="145"/>
        <v>0.46728227988993598</v>
      </c>
      <c r="JL113" s="86">
        <f t="shared" si="145"/>
        <v>0.34293111651921759</v>
      </c>
      <c r="JM113" s="86">
        <f t="shared" si="145"/>
        <v>0.49435690589317277</v>
      </c>
    </row>
    <row r="114" spans="2:273" x14ac:dyDescent="0.25">
      <c r="B114" s="2">
        <v>87</v>
      </c>
      <c r="C114" s="37">
        <v>107.57599999999999</v>
      </c>
      <c r="D114" s="37">
        <v>79.617000000000004</v>
      </c>
      <c r="E114" s="37">
        <v>66.361000000000004</v>
      </c>
      <c r="F114" s="37">
        <v>69.206000000000003</v>
      </c>
      <c r="G114" s="37">
        <v>58.54</v>
      </c>
      <c r="H114" s="37">
        <v>59.725999999999999</v>
      </c>
      <c r="I114" s="37">
        <v>58.838999999999999</v>
      </c>
      <c r="J114" s="37">
        <v>55.113</v>
      </c>
      <c r="K114" s="37">
        <v>54.564999999999998</v>
      </c>
      <c r="L114" s="37">
        <v>54.338999999999999</v>
      </c>
      <c r="M114" s="37">
        <v>50.548000000000002</v>
      </c>
      <c r="N114" s="37">
        <v>58.225999999999999</v>
      </c>
      <c r="O114" s="37">
        <v>83.483999999999995</v>
      </c>
      <c r="P114" s="37">
        <v>63.661000000000001</v>
      </c>
      <c r="Q114" s="37">
        <v>76.918999999999997</v>
      </c>
      <c r="S114" s="4">
        <f t="shared" si="146"/>
        <v>104.04984422197737</v>
      </c>
      <c r="T114" s="4">
        <f t="shared" si="146"/>
        <v>83.491316920284419</v>
      </c>
      <c r="U114" s="4">
        <f t="shared" si="146"/>
        <v>77.781616741106177</v>
      </c>
      <c r="V114" s="4">
        <f t="shared" si="146"/>
        <v>76.934477378572041</v>
      </c>
      <c r="W114" s="4">
        <f t="shared" si="146"/>
        <v>59.752404279747658</v>
      </c>
      <c r="X114" s="4">
        <f t="shared" si="146"/>
        <v>59.781488242882048</v>
      </c>
      <c r="Y114" s="4">
        <f t="shared" si="146"/>
        <v>62.642364500228538</v>
      </c>
      <c r="Z114" s="4">
        <f t="shared" si="146"/>
        <v>54.932994559000534</v>
      </c>
      <c r="AA114" s="4">
        <f t="shared" si="146"/>
        <v>56.105824646561551</v>
      </c>
      <c r="AB114" s="4">
        <f t="shared" si="146"/>
        <v>55.637084131015143</v>
      </c>
      <c r="AC114" s="4">
        <f t="shared" si="146"/>
        <v>52.587717340489668</v>
      </c>
      <c r="AD114" s="4">
        <f t="shared" si="146"/>
        <v>61.648170323318723</v>
      </c>
      <c r="AE114" s="4">
        <f t="shared" si="146"/>
        <v>87.63586178851881</v>
      </c>
      <c r="AF114" s="4">
        <f t="shared" si="146"/>
        <v>67.657503159987158</v>
      </c>
      <c r="AG114" s="4">
        <f t="shared" si="146"/>
        <v>73.798669601883091</v>
      </c>
      <c r="AI114" s="4">
        <f t="shared" si="147"/>
        <v>3.5261557780226269</v>
      </c>
      <c r="AJ114" s="4">
        <f t="shared" si="147"/>
        <v>-3.8743169202844143</v>
      </c>
      <c r="AK114" s="4">
        <f t="shared" si="147"/>
        <v>-11.420616741106173</v>
      </c>
      <c r="AL114" s="4">
        <f t="shared" si="147"/>
        <v>-7.7284773785720375</v>
      </c>
      <c r="AM114" s="4">
        <f t="shared" si="147"/>
        <v>-1.2124042797476591</v>
      </c>
      <c r="AN114" s="4">
        <f t="shared" si="147"/>
        <v>-5.5488242882049121E-2</v>
      </c>
      <c r="AO114" s="4">
        <f t="shared" si="147"/>
        <v>-3.8033645002285397</v>
      </c>
      <c r="AP114" s="4">
        <f t="shared" si="147"/>
        <v>0.1800054409994658</v>
      </c>
      <c r="AQ114" s="4">
        <f t="shared" si="147"/>
        <v>-1.5408246465615534</v>
      </c>
      <c r="AR114" s="4">
        <f t="shared" si="147"/>
        <v>-1.2980841310151447</v>
      </c>
      <c r="AS114" s="4">
        <f t="shared" si="147"/>
        <v>-2.0397173404896662</v>
      </c>
      <c r="AT114" s="4">
        <f t="shared" si="147"/>
        <v>-3.4221703233187242</v>
      </c>
      <c r="AU114" s="4">
        <f t="shared" si="147"/>
        <v>-4.1518617885188149</v>
      </c>
      <c r="AV114" s="4">
        <f t="shared" si="147"/>
        <v>-3.9965031599871566</v>
      </c>
      <c r="AW114" s="4">
        <f t="shared" si="147"/>
        <v>3.1203303981169057</v>
      </c>
      <c r="AY114" s="2">
        <f t="shared" si="139"/>
        <v>53.120398065993093</v>
      </c>
      <c r="AZ114" s="2">
        <f t="shared" si="139"/>
        <v>53.862174890128607</v>
      </c>
      <c r="BA114" s="2">
        <f t="shared" si="139"/>
        <v>55.640251924006286</v>
      </c>
      <c r="BB114" s="2">
        <f t="shared" si="139"/>
        <v>55.807780003653839</v>
      </c>
      <c r="BC114" s="2">
        <f t="shared" si="139"/>
        <v>57.577576396272292</v>
      </c>
      <c r="BD114" s="2">
        <f t="shared" si="139"/>
        <v>59.007763612834594</v>
      </c>
      <c r="BE114" s="2">
        <f t="shared" si="139"/>
        <v>58.052913673589558</v>
      </c>
      <c r="BF114" s="2">
        <f t="shared" si="139"/>
        <v>54.665989751144195</v>
      </c>
      <c r="BG114" s="2">
        <f t="shared" si="139"/>
        <v>54.981712878449919</v>
      </c>
      <c r="BH114" s="2">
        <f t="shared" si="139"/>
        <v>52.262633218904774</v>
      </c>
      <c r="BI114" s="2">
        <f t="shared" si="139"/>
        <v>49.139944367712829</v>
      </c>
      <c r="BJ114" s="2">
        <f t="shared" si="139"/>
        <v>50.060262106660311</v>
      </c>
      <c r="BK114" s="2">
        <f t="shared" si="139"/>
        <v>51.393577938794827</v>
      </c>
      <c r="BL114" s="2">
        <f t="shared" si="139"/>
        <v>49.121144414352543</v>
      </c>
      <c r="BM114" s="2">
        <f t="shared" si="139"/>
        <v>43.874131476292611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>
        <f t="shared" si="140"/>
        <v>55.113</v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>
        <f t="shared" si="117"/>
        <v>55.113</v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70.481435357624846</v>
      </c>
      <c r="DL114" s="2">
        <f t="shared" si="148"/>
        <v>74.754955793850527</v>
      </c>
      <c r="DM114" s="2">
        <f t="shared" si="148"/>
        <v>77.02864696356275</v>
      </c>
      <c r="DN114" s="2">
        <f t="shared" si="148"/>
        <v>80.451342240215936</v>
      </c>
      <c r="DO114" s="2">
        <f t="shared" si="148"/>
        <v>86.625025932815404</v>
      </c>
      <c r="DP114" s="2">
        <f t="shared" si="148"/>
        <v>86.777390283400791</v>
      </c>
      <c r="DQ114" s="2">
        <f t="shared" si="148"/>
        <v>82.68841634752161</v>
      </c>
      <c r="DR114" s="2">
        <f t="shared" si="148"/>
        <v>81.770088631141292</v>
      </c>
      <c r="DS114" s="2">
        <f t="shared" si="148"/>
        <v>79.008999812382754</v>
      </c>
      <c r="DT114" s="2">
        <f t="shared" si="148"/>
        <v>77.237549343339595</v>
      </c>
      <c r="DU114" s="2">
        <f t="shared" si="148"/>
        <v>70.399805440900579</v>
      </c>
      <c r="DV114" s="2">
        <f t="shared" si="148"/>
        <v>73.740840337711063</v>
      </c>
      <c r="DW114" s="2">
        <f t="shared" si="148"/>
        <v>74.430307473465348</v>
      </c>
      <c r="DX114" s="2">
        <f t="shared" si="148"/>
        <v>59.557382171645315</v>
      </c>
      <c r="DY114" s="2">
        <f t="shared" si="148"/>
        <v>49.527611484593841</v>
      </c>
      <c r="EA114" s="2">
        <f t="shared" si="94"/>
        <v>52.902888424486456</v>
      </c>
      <c r="EB114" s="2">
        <f t="shared" si="94"/>
        <v>53.621255313376146</v>
      </c>
      <c r="EC114" s="2">
        <f t="shared" si="94"/>
        <v>55.37722952199772</v>
      </c>
      <c r="ED114" s="2">
        <f t="shared" si="94"/>
        <v>55.501257757315834</v>
      </c>
      <c r="EE114" s="2">
        <f t="shared" si="94"/>
        <v>57.248604437604861</v>
      </c>
      <c r="EF114" s="2">
        <f t="shared" si="94"/>
        <v>58.657669838832149</v>
      </c>
      <c r="EG114" s="2">
        <f t="shared" si="94"/>
        <v>57.787498043855813</v>
      </c>
      <c r="EH114" s="2">
        <f t="shared" si="94"/>
        <v>54.355370737683415</v>
      </c>
      <c r="EI114" s="2">
        <f t="shared" si="94"/>
        <v>54.67168318320909</v>
      </c>
      <c r="EJ114" s="2">
        <f t="shared" si="94"/>
        <v>51.933339492873721</v>
      </c>
      <c r="EK114" s="2">
        <f t="shared" si="94"/>
        <v>48.838614089620627</v>
      </c>
      <c r="EL114" s="2">
        <f t="shared" si="94"/>
        <v>49.749919440336704</v>
      </c>
      <c r="EM114" s="2">
        <f t="shared" si="135"/>
        <v>50.999227159175831</v>
      </c>
      <c r="EN114" s="2">
        <f t="shared" si="135"/>
        <v>48.950644295145452</v>
      </c>
      <c r="EO114" s="2">
        <f t="shared" si="135"/>
        <v>43.766417964262175</v>
      </c>
      <c r="EQ114" s="2">
        <f t="shared" si="149"/>
        <v>51.592535705399236</v>
      </c>
      <c r="ER114" s="2">
        <f t="shared" si="149"/>
        <v>52.716598454147132</v>
      </c>
      <c r="ES114" s="2">
        <f t="shared" si="149"/>
        <v>54.364038200788762</v>
      </c>
      <c r="ET114" s="2">
        <f t="shared" si="149"/>
        <v>55.118350330824498</v>
      </c>
      <c r="EU114" s="2">
        <f t="shared" si="149"/>
        <v>56.696027924727545</v>
      </c>
      <c r="EV114" s="2">
        <f t="shared" si="149"/>
        <v>58.421514806309098</v>
      </c>
      <c r="EW114" s="2">
        <f t="shared" si="149"/>
        <v>57.248350901568564</v>
      </c>
      <c r="EX114" s="2">
        <f t="shared" si="149"/>
        <v>53.969886958446786</v>
      </c>
      <c r="EY114" s="2">
        <f t="shared" si="149"/>
        <v>54.440241974804607</v>
      </c>
      <c r="EZ114" s="2">
        <f t="shared" si="149"/>
        <v>50.902769742629971</v>
      </c>
      <c r="FA114" s="2">
        <f t="shared" si="149"/>
        <v>48.669754375968395</v>
      </c>
      <c r="FB114" s="2">
        <f t="shared" si="149"/>
        <v>50.450814833171208</v>
      </c>
      <c r="FC114" s="2">
        <f t="shared" si="149"/>
        <v>51.278081079252772</v>
      </c>
      <c r="FD114" s="2">
        <f t="shared" si="149"/>
        <v>49.835292356841975</v>
      </c>
      <c r="FE114" s="2">
        <f t="shared" si="149"/>
        <v>44.057629590254777</v>
      </c>
      <c r="FG114" s="2">
        <f t="shared" si="150"/>
        <v>0.98759112301094676</v>
      </c>
      <c r="FH114" s="2">
        <f t="shared" si="150"/>
        <v>0.98848409773355927</v>
      </c>
      <c r="FI114" s="2">
        <f t="shared" si="150"/>
        <v>0.98774213433352054</v>
      </c>
      <c r="FJ114" s="2">
        <f t="shared" si="150"/>
        <v>0.98767832567582436</v>
      </c>
      <c r="FK114" s="2">
        <f t="shared" si="150"/>
        <v>0.98874830541698477</v>
      </c>
      <c r="FL114" s="2">
        <f t="shared" si="150"/>
        <v>0.98752193425446089</v>
      </c>
      <c r="FM114" s="2">
        <f t="shared" si="150"/>
        <v>0.98926864543761761</v>
      </c>
      <c r="FN114" s="2">
        <f t="shared" si="150"/>
        <v>0.98861889062230934</v>
      </c>
      <c r="FO114" s="2">
        <f t="shared" si="150"/>
        <v>0.98722771672943088</v>
      </c>
      <c r="FP114" s="2">
        <f t="shared" si="150"/>
        <v>0.98686971904114584</v>
      </c>
      <c r="FQ114" s="2">
        <f t="shared" si="150"/>
        <v>0.98600427293504622</v>
      </c>
      <c r="FR114" s="2">
        <f t="shared" si="150"/>
        <v>0.98712537276939627</v>
      </c>
      <c r="FS114" s="2">
        <f t="shared" si="150"/>
        <v>0.98318866174566655</v>
      </c>
      <c r="FT114" s="2">
        <f t="shared" si="150"/>
        <v>0.98401843054158844</v>
      </c>
      <c r="FU114" s="2">
        <f t="shared" si="150"/>
        <v>0.98135862185565381</v>
      </c>
      <c r="FW114" s="2">
        <f t="shared" si="141"/>
        <v>4.7344888436380426E-4</v>
      </c>
      <c r="FX114" s="2">
        <f t="shared" si="141"/>
        <v>2.7126887768299107E-3</v>
      </c>
      <c r="FY114" s="2">
        <f t="shared" si="141"/>
        <v>2.3468069941316849E-3</v>
      </c>
      <c r="FZ114" s="2">
        <f t="shared" si="141"/>
        <v>2.3623700100233514E-3</v>
      </c>
      <c r="GA114" s="2">
        <f t="shared" si="141"/>
        <v>2.8277784201682487E-3</v>
      </c>
      <c r="GB114" s="2">
        <f t="shared" si="141"/>
        <v>3.3280952883542225E-3</v>
      </c>
      <c r="GC114" s="2">
        <f t="shared" si="141"/>
        <v>3.3477938956526748E-3</v>
      </c>
      <c r="GD114" s="2">
        <f t="shared" si="141"/>
        <v>3.6081659413751172E-3</v>
      </c>
      <c r="GE114" s="2">
        <f t="shared" si="141"/>
        <v>3.5145288002484828E-3</v>
      </c>
      <c r="GF114" s="2">
        <f t="shared" si="141"/>
        <v>2.8699258314730013E-3</v>
      </c>
      <c r="GG114" s="2">
        <f t="shared" si="141"/>
        <v>2.5717872319422053E-3</v>
      </c>
      <c r="GH114" s="2">
        <f t="shared" si="141"/>
        <v>2.0951812011042108E-3</v>
      </c>
      <c r="GI114" s="2">
        <f t="shared" si="141"/>
        <v>1.5885119739208972E-3</v>
      </c>
      <c r="GJ114" s="2">
        <f t="shared" si="141"/>
        <v>1.1166034826770759E-3</v>
      </c>
      <c r="GK114" s="2">
        <f t="shared" si="141"/>
        <v>1.0882980859839037E-3</v>
      </c>
      <c r="GM114" s="86">
        <f t="shared" si="142"/>
        <v>1.1396161216047319E-12</v>
      </c>
      <c r="GN114" s="86">
        <f t="shared" si="142"/>
        <v>4.2796736299932772E-23</v>
      </c>
      <c r="GO114" s="86">
        <f t="shared" si="142"/>
        <v>7.670157007050211E-27</v>
      </c>
      <c r="GP114" s="86">
        <f t="shared" si="142"/>
        <v>1.0945224438786272E-29</v>
      </c>
      <c r="GQ114" s="86">
        <f t="shared" si="142"/>
        <v>1.5312070733488065E-41</v>
      </c>
      <c r="GR114" s="86">
        <f t="shared" si="142"/>
        <v>1.3266173835337173E-36</v>
      </c>
      <c r="GS114" s="86">
        <f t="shared" si="142"/>
        <v>2.3529637193128043E-36</v>
      </c>
      <c r="GT114" s="86">
        <f t="shared" si="142"/>
        <v>1.936085247353882E-45</v>
      </c>
      <c r="GU114" s="86">
        <f t="shared" si="142"/>
        <v>1.6651312878799638E-38</v>
      </c>
      <c r="GV114" s="86">
        <f t="shared" si="142"/>
        <v>1.0398670431131812E-38</v>
      </c>
      <c r="GW114" s="86">
        <f t="shared" si="142"/>
        <v>2.1810043330439751E-31</v>
      </c>
      <c r="GX114" s="86">
        <f t="shared" si="142"/>
        <v>5.0853325553479796E-28</v>
      </c>
      <c r="GY114" s="86">
        <f t="shared" si="142"/>
        <v>6.7291066099616412E-21</v>
      </c>
      <c r="GZ114" s="86">
        <f t="shared" si="142"/>
        <v>5.3904899917211495E-24</v>
      </c>
      <c r="HA114" s="86">
        <f t="shared" si="142"/>
        <v>3.0110285542330213E-23</v>
      </c>
      <c r="HC114" s="86">
        <f t="shared" si="73"/>
        <v>0.41181166473526631</v>
      </c>
      <c r="HD114" s="86">
        <f t="shared" si="73"/>
        <v>0.25958991874638987</v>
      </c>
      <c r="HE114" s="86">
        <f t="shared" si="73"/>
        <v>0.19214357335543852</v>
      </c>
      <c r="HF114" s="86">
        <f t="shared" si="73"/>
        <v>0.19078920944623992</v>
      </c>
      <c r="HG114" s="86">
        <f t="shared" si="73"/>
        <v>2.5879304439190193E-2</v>
      </c>
      <c r="HH114" s="86">
        <f t="shared" si="73"/>
        <v>1.0000000017746983E-2</v>
      </c>
      <c r="HI114" s="86">
        <f t="shared" si="138"/>
        <v>4.9935328488052932E-2</v>
      </c>
      <c r="HJ114" s="86">
        <f t="shared" si="138"/>
        <v>3.6716211645008972E-3</v>
      </c>
      <c r="HK114" s="86">
        <f t="shared" si="138"/>
        <v>1.5570347541921652E-2</v>
      </c>
      <c r="HL114" s="86">
        <f t="shared" si="138"/>
        <v>4.1732618106291357E-2</v>
      </c>
      <c r="HM114" s="86">
        <f t="shared" si="138"/>
        <v>4.3441081961737037E-2</v>
      </c>
      <c r="HN114" s="86">
        <f t="shared" si="138"/>
        <v>0.12413450146875465</v>
      </c>
      <c r="HO114" s="86">
        <f t="shared" si="138"/>
        <v>0.33818533201068224</v>
      </c>
      <c r="HP114" s="86">
        <f t="shared" si="138"/>
        <v>0.21740217801953204</v>
      </c>
      <c r="HQ114" s="86">
        <f t="shared" si="138"/>
        <v>0.36956405365096778</v>
      </c>
      <c r="HS114" s="86">
        <f t="shared" si="143"/>
        <v>1.0300943367424454E-23</v>
      </c>
      <c r="HT114" s="86">
        <f t="shared" si="143"/>
        <v>7.3740662801099161E-15</v>
      </c>
      <c r="HU114" s="86">
        <f t="shared" si="143"/>
        <v>8.6251054701749647E-16</v>
      </c>
      <c r="HV114" s="86">
        <f t="shared" si="143"/>
        <v>8.0788945746017071E-15</v>
      </c>
      <c r="HW114" s="86">
        <f t="shared" si="143"/>
        <v>2.0352179395393994E-14</v>
      </c>
      <c r="HX114" s="86">
        <f t="shared" si="143"/>
        <v>8.7464153702649822E-15</v>
      </c>
      <c r="HY114" s="86">
        <f t="shared" si="143"/>
        <v>2.023197974269399E-15</v>
      </c>
      <c r="HZ114" s="86">
        <f t="shared" si="143"/>
        <v>2.3360841019435366E-14</v>
      </c>
      <c r="IA114" s="86">
        <f t="shared" si="143"/>
        <v>1.2375408410205572E-14</v>
      </c>
      <c r="IB114" s="86">
        <f t="shared" si="143"/>
        <v>8.0222420594647894E-16</v>
      </c>
      <c r="IC114" s="86">
        <f t="shared" si="143"/>
        <v>2.9425066663179186E-17</v>
      </c>
      <c r="ID114" s="86">
        <f t="shared" si="143"/>
        <v>5.5116210592788609E-16</v>
      </c>
      <c r="IE114" s="86">
        <f t="shared" si="143"/>
        <v>8.9213839832742856E-23</v>
      </c>
      <c r="IF114" s="86">
        <f t="shared" si="143"/>
        <v>3.6993623742930227E-16</v>
      </c>
      <c r="IG114" s="86">
        <f t="shared" si="143"/>
        <v>2.4483887656920847E-10</v>
      </c>
      <c r="II114" s="86">
        <f t="shared" si="144"/>
        <v>1.2018390410197299E-125</v>
      </c>
      <c r="IJ114" s="86">
        <f t="shared" si="144"/>
        <v>2.0297392495059409E-66</v>
      </c>
      <c r="IK114" s="86">
        <f t="shared" si="144"/>
        <v>1.5430473219070915E-72</v>
      </c>
      <c r="IL114" s="86">
        <f t="shared" si="144"/>
        <v>1.2816209119454121E-68</v>
      </c>
      <c r="IM114" s="86">
        <f t="shared" si="144"/>
        <v>5.3526269862993845E-69</v>
      </c>
      <c r="IN114" s="86">
        <f t="shared" si="144"/>
        <v>2.1253190898280997E-71</v>
      </c>
      <c r="IO114" s="86">
        <f t="shared" si="144"/>
        <v>3.6136336199731504E-74</v>
      </c>
      <c r="IP114" s="86">
        <f t="shared" si="144"/>
        <v>5.0870980005816376E-68</v>
      </c>
      <c r="IQ114" s="86">
        <f t="shared" si="144"/>
        <v>2.540238644075515E-70</v>
      </c>
      <c r="IR114" s="86">
        <f t="shared" si="144"/>
        <v>2.3068999221029901E-76</v>
      </c>
      <c r="IS114" s="86">
        <f t="shared" si="144"/>
        <v>2.5629680812997614E-82</v>
      </c>
      <c r="IT114" s="86">
        <f t="shared" si="144"/>
        <v>2.9058988492014617E-75</v>
      </c>
      <c r="IU114" s="86">
        <f t="shared" si="144"/>
        <v>1.8971891100482125E-102</v>
      </c>
      <c r="IV114" s="86">
        <f t="shared" si="144"/>
        <v>1.0376977598379703E-29</v>
      </c>
      <c r="IW114" s="86">
        <f t="shared" si="144"/>
        <v>3.842241318212559E-48</v>
      </c>
      <c r="IY114" s="86">
        <f t="shared" si="145"/>
        <v>0.4118116647364059</v>
      </c>
      <c r="IZ114" s="86">
        <f t="shared" si="145"/>
        <v>0.25958991874639725</v>
      </c>
      <c r="JA114" s="86">
        <f t="shared" si="145"/>
        <v>0.19214357335543938</v>
      </c>
      <c r="JB114" s="86">
        <f t="shared" si="145"/>
        <v>0.190789209446248</v>
      </c>
      <c r="JC114" s="86">
        <f t="shared" si="145"/>
        <v>2.5879304439210545E-2</v>
      </c>
      <c r="JD114" s="86">
        <f t="shared" si="145"/>
        <v>1.0000000017755729E-2</v>
      </c>
      <c r="JE114" s="86">
        <f t="shared" si="145"/>
        <v>4.9935328488054959E-2</v>
      </c>
      <c r="JF114" s="86">
        <f t="shared" si="145"/>
        <v>3.6716211645242578E-3</v>
      </c>
      <c r="JG114" s="86">
        <f t="shared" si="145"/>
        <v>1.5570347541934027E-2</v>
      </c>
      <c r="JH114" s="86">
        <f t="shared" si="145"/>
        <v>4.1732618106292162E-2</v>
      </c>
      <c r="JI114" s="86">
        <f t="shared" si="145"/>
        <v>4.3441081961737064E-2</v>
      </c>
      <c r="JJ114" s="86">
        <f t="shared" si="145"/>
        <v>0.12413450146875521</v>
      </c>
      <c r="JK114" s="86">
        <f t="shared" si="145"/>
        <v>0.33818533201068224</v>
      </c>
      <c r="JL114" s="86">
        <f t="shared" si="145"/>
        <v>0.2174021780195324</v>
      </c>
      <c r="JM114" s="86">
        <f t="shared" si="145"/>
        <v>0.36956405389580665</v>
      </c>
    </row>
    <row r="115" spans="2:273" x14ac:dyDescent="0.25">
      <c r="B115" s="2">
        <v>88</v>
      </c>
      <c r="C115" s="37">
        <v>95</v>
      </c>
      <c r="D115" s="37">
        <v>60.366999999999997</v>
      </c>
      <c r="E115" s="37">
        <v>57.262</v>
      </c>
      <c r="F115" s="37">
        <v>59.286000000000001</v>
      </c>
      <c r="G115" s="37">
        <v>55.698</v>
      </c>
      <c r="H115" s="37">
        <v>57.387</v>
      </c>
      <c r="I115" s="37">
        <v>57.935000000000002</v>
      </c>
      <c r="J115" s="37">
        <v>54.741999999999997</v>
      </c>
      <c r="K115" s="37">
        <v>53.677</v>
      </c>
      <c r="L115" s="37">
        <v>52.758000000000003</v>
      </c>
      <c r="M115" s="37">
        <v>48.354999999999997</v>
      </c>
      <c r="N115" s="37">
        <v>52.323</v>
      </c>
      <c r="O115" s="37">
        <v>63.871000000000002</v>
      </c>
      <c r="P115" s="37">
        <v>52.451999999999998</v>
      </c>
      <c r="Q115" s="37">
        <v>59.29</v>
      </c>
      <c r="S115" s="4">
        <f t="shared" si="146"/>
        <v>89.808007782457452</v>
      </c>
      <c r="T115" s="4">
        <f t="shared" si="146"/>
        <v>68.536756788186864</v>
      </c>
      <c r="U115" s="4">
        <f t="shared" si="146"/>
        <v>64.437261012556931</v>
      </c>
      <c r="V115" s="4">
        <f t="shared" si="146"/>
        <v>64.263164648232504</v>
      </c>
      <c r="W115" s="4">
        <f t="shared" si="146"/>
        <v>57.828151239005294</v>
      </c>
      <c r="X115" s="4">
        <f t="shared" si="146"/>
        <v>58.942593073567778</v>
      </c>
      <c r="Y115" s="4">
        <f t="shared" si="146"/>
        <v>59.195853360269155</v>
      </c>
      <c r="Z115" s="4">
        <f t="shared" si="146"/>
        <v>54.508199802486388</v>
      </c>
      <c r="AA115" s="4">
        <f t="shared" si="146"/>
        <v>54.999004762220636</v>
      </c>
      <c r="AB115" s="4">
        <f t="shared" si="146"/>
        <v>52.941612515908986</v>
      </c>
      <c r="AC115" s="4">
        <f t="shared" si="146"/>
        <v>50.035566726704147</v>
      </c>
      <c r="AD115" s="4">
        <f t="shared" si="146"/>
        <v>54.411023826669954</v>
      </c>
      <c r="AE115" s="4">
        <f t="shared" si="146"/>
        <v>70.86093954789645</v>
      </c>
      <c r="AF115" s="4">
        <f t="shared" si="146"/>
        <v>57.434304641238789</v>
      </c>
      <c r="AG115" s="4">
        <f t="shared" si="146"/>
        <v>59.971324572706024</v>
      </c>
      <c r="AI115" s="4">
        <f t="shared" si="147"/>
        <v>5.1919922175425484</v>
      </c>
      <c r="AJ115" s="4">
        <f t="shared" si="147"/>
        <v>-8.1697567881868665</v>
      </c>
      <c r="AK115" s="4">
        <f t="shared" si="147"/>
        <v>-7.1752610125569305</v>
      </c>
      <c r="AL115" s="4">
        <f t="shared" si="147"/>
        <v>-4.9771646482325025</v>
      </c>
      <c r="AM115" s="4">
        <f t="shared" si="147"/>
        <v>-2.1301512390052935</v>
      </c>
      <c r="AN115" s="4">
        <f t="shared" si="147"/>
        <v>-1.5555930735677777</v>
      </c>
      <c r="AO115" s="4">
        <f t="shared" si="147"/>
        <v>-1.2608533602691523</v>
      </c>
      <c r="AP115" s="4">
        <f t="shared" si="147"/>
        <v>0.23380019751360948</v>
      </c>
      <c r="AQ115" s="4">
        <f t="shared" si="147"/>
        <v>-1.3220047622206366</v>
      </c>
      <c r="AR115" s="4">
        <f t="shared" si="147"/>
        <v>-0.1836125159089832</v>
      </c>
      <c r="AS115" s="4">
        <f t="shared" si="147"/>
        <v>-1.68056672670415</v>
      </c>
      <c r="AT115" s="4">
        <f t="shared" si="147"/>
        <v>-2.0880238266699536</v>
      </c>
      <c r="AU115" s="4">
        <f t="shared" si="147"/>
        <v>-6.9899395478964479</v>
      </c>
      <c r="AV115" s="4">
        <f t="shared" si="147"/>
        <v>-4.982304641238791</v>
      </c>
      <c r="AW115" s="4">
        <f t="shared" si="147"/>
        <v>-0.68132457270602487</v>
      </c>
      <c r="AY115" s="2">
        <f t="shared" si="139"/>
        <v>52.926575855469551</v>
      </c>
      <c r="AZ115" s="2">
        <f t="shared" si="139"/>
        <v>53.657074109607358</v>
      </c>
      <c r="BA115" s="2">
        <f t="shared" si="139"/>
        <v>55.432290348975087</v>
      </c>
      <c r="BB115" s="2">
        <f t="shared" si="139"/>
        <v>55.630886782646982</v>
      </c>
      <c r="BC115" s="2">
        <f t="shared" si="139"/>
        <v>57.381184984077315</v>
      </c>
      <c r="BD115" s="2">
        <f t="shared" si="139"/>
        <v>58.819650163442297</v>
      </c>
      <c r="BE115" s="2">
        <f t="shared" si="139"/>
        <v>57.865445961344406</v>
      </c>
      <c r="BF115" s="2">
        <f t="shared" si="139"/>
        <v>54.480851592853107</v>
      </c>
      <c r="BG115" s="2">
        <f t="shared" si="139"/>
        <v>54.767384564913051</v>
      </c>
      <c r="BH115" s="2">
        <f t="shared" si="139"/>
        <v>52.065572909870021</v>
      </c>
      <c r="BI115" s="2">
        <f t="shared" si="139"/>
        <v>49.076154859061958</v>
      </c>
      <c r="BJ115" s="2">
        <f t="shared" si="139"/>
        <v>49.982714648920457</v>
      </c>
      <c r="BK115" s="2">
        <f t="shared" si="139"/>
        <v>51.24511512113255</v>
      </c>
      <c r="BL115" s="2">
        <f t="shared" si="139"/>
        <v>49.023747188514783</v>
      </c>
      <c r="BM115" s="2">
        <f t="shared" si="139"/>
        <v>43.771922523520921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>
        <f t="shared" si="140"/>
        <v>55.698</v>
      </c>
      <c r="CJ115" s="2">
        <f t="shared" si="140"/>
        <v>57.387</v>
      </c>
      <c r="CK115" s="2" t="str">
        <f t="shared" si="140"/>
        <v/>
      </c>
      <c r="CL115" s="2">
        <f t="shared" si="140"/>
        <v>54.741999999999997</v>
      </c>
      <c r="CM115" s="2">
        <f t="shared" si="140"/>
        <v>53.677</v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>
        <f t="shared" si="114"/>
        <v>55.698</v>
      </c>
      <c r="CZ115" s="2">
        <f t="shared" si="115"/>
        <v>57.387</v>
      </c>
      <c r="DA115" s="2" t="str">
        <f t="shared" si="116"/>
        <v/>
      </c>
      <c r="DB115" s="2">
        <f t="shared" si="117"/>
        <v>54.741999999999997</v>
      </c>
      <c r="DC115" s="2">
        <f t="shared" si="118"/>
        <v>53.677</v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70.638534143049938</v>
      </c>
      <c r="DL115" s="2">
        <f t="shared" si="148"/>
        <v>74.937197176934006</v>
      </c>
      <c r="DM115" s="2">
        <f t="shared" si="148"/>
        <v>77.226944939271249</v>
      </c>
      <c r="DN115" s="2">
        <f t="shared" si="148"/>
        <v>80.673193049932536</v>
      </c>
      <c r="DO115" s="2">
        <f t="shared" si="148"/>
        <v>86.911589123536487</v>
      </c>
      <c r="DP115" s="2">
        <f t="shared" si="148"/>
        <v>87.072083805668001</v>
      </c>
      <c r="DQ115" s="2">
        <f t="shared" si="148"/>
        <v>82.901824269613741</v>
      </c>
      <c r="DR115" s="2">
        <f t="shared" si="148"/>
        <v>81.991832913885574</v>
      </c>
      <c r="DS115" s="2">
        <f t="shared" si="148"/>
        <v>79.195613883677311</v>
      </c>
      <c r="DT115" s="2">
        <f t="shared" si="148"/>
        <v>77.442198592870554</v>
      </c>
      <c r="DU115" s="2">
        <f t="shared" si="148"/>
        <v>70.560061913696074</v>
      </c>
      <c r="DV115" s="2">
        <f t="shared" si="148"/>
        <v>73.932215009380869</v>
      </c>
      <c r="DW115" s="2">
        <f t="shared" si="148"/>
        <v>74.692689025057433</v>
      </c>
      <c r="DX115" s="2">
        <f t="shared" si="148"/>
        <v>59.67541939307727</v>
      </c>
      <c r="DY115" s="2">
        <f t="shared" si="148"/>
        <v>49.548611204481794</v>
      </c>
      <c r="EA115" s="2">
        <f t="shared" si="94"/>
        <v>52.724277834715608</v>
      </c>
      <c r="EB115" s="2">
        <f t="shared" si="94"/>
        <v>53.433568779958406</v>
      </c>
      <c r="EC115" s="2">
        <f t="shared" si="94"/>
        <v>55.188133328413358</v>
      </c>
      <c r="ED115" s="2">
        <f t="shared" si="94"/>
        <v>55.346919964051452</v>
      </c>
      <c r="EE115" s="2">
        <f t="shared" si="94"/>
        <v>57.076347490444903</v>
      </c>
      <c r="EF115" s="2">
        <f t="shared" si="94"/>
        <v>58.494892773329667</v>
      </c>
      <c r="EG115" s="2">
        <f t="shared" si="94"/>
        <v>57.619649916983164</v>
      </c>
      <c r="EH115" s="2">
        <f t="shared" si="94"/>
        <v>54.193466295248392</v>
      </c>
      <c r="EI115" s="2">
        <f t="shared" si="94"/>
        <v>54.48001075602798</v>
      </c>
      <c r="EJ115" s="2">
        <f t="shared" si="94"/>
        <v>51.760772663241639</v>
      </c>
      <c r="EK115" s="2">
        <f t="shared" si="94"/>
        <v>48.79849138668115</v>
      </c>
      <c r="EL115" s="2">
        <f t="shared" si="94"/>
        <v>49.696283835741092</v>
      </c>
      <c r="EM115" s="2">
        <f t="shared" si="135"/>
        <v>50.878993445073128</v>
      </c>
      <c r="EN115" s="2">
        <f t="shared" si="135"/>
        <v>48.864951295091018</v>
      </c>
      <c r="EO115" s="2">
        <f t="shared" si="135"/>
        <v>43.671521821692195</v>
      </c>
      <c r="EQ115" s="2">
        <f t="shared" si="149"/>
        <v>51.453315778762985</v>
      </c>
      <c r="ER115" s="2">
        <f t="shared" si="149"/>
        <v>52.569859535058967</v>
      </c>
      <c r="ES115" s="2">
        <f t="shared" si="149"/>
        <v>54.221178443412697</v>
      </c>
      <c r="ET115" s="2">
        <f t="shared" si="149"/>
        <v>54.981593804116578</v>
      </c>
      <c r="EU115" s="2">
        <f t="shared" si="149"/>
        <v>56.552034574819153</v>
      </c>
      <c r="EV115" s="2">
        <f t="shared" si="149"/>
        <v>58.272237917890145</v>
      </c>
      <c r="EW115" s="2">
        <f t="shared" si="149"/>
        <v>57.108072495819577</v>
      </c>
      <c r="EX115" s="2">
        <f t="shared" si="149"/>
        <v>53.828726492924339</v>
      </c>
      <c r="EY115" s="2">
        <f t="shared" si="149"/>
        <v>54.259665381626277</v>
      </c>
      <c r="EZ115" s="2">
        <f t="shared" si="149"/>
        <v>50.77872073079115</v>
      </c>
      <c r="FA115" s="2">
        <f t="shared" si="149"/>
        <v>48.639139421202565</v>
      </c>
      <c r="FB115" s="2">
        <f t="shared" si="149"/>
        <v>50.364426773090365</v>
      </c>
      <c r="FC115" s="2">
        <f t="shared" si="149"/>
        <v>51.146745139360632</v>
      </c>
      <c r="FD115" s="2">
        <f t="shared" si="149"/>
        <v>49.68793549935603</v>
      </c>
      <c r="FE115" s="2">
        <f t="shared" si="149"/>
        <v>43.93915459152997</v>
      </c>
      <c r="FG115" s="2">
        <f t="shared" si="150"/>
        <v>0.98867059971376459</v>
      </c>
      <c r="FH115" s="2">
        <f t="shared" si="150"/>
        <v>0.98948671946818545</v>
      </c>
      <c r="FI115" s="2">
        <f t="shared" si="150"/>
        <v>0.98880862308102002</v>
      </c>
      <c r="FJ115" s="2">
        <f t="shared" si="150"/>
        <v>0.98875030283061738</v>
      </c>
      <c r="FK115" s="2">
        <f t="shared" si="150"/>
        <v>0.98972816318171231</v>
      </c>
      <c r="FL115" s="2">
        <f t="shared" si="150"/>
        <v>0.98860736041346664</v>
      </c>
      <c r="FM115" s="2">
        <f t="shared" si="150"/>
        <v>0.99020363817322588</v>
      </c>
      <c r="FN115" s="2">
        <f t="shared" si="150"/>
        <v>0.98960990008942373</v>
      </c>
      <c r="FO115" s="2">
        <f t="shared" si="150"/>
        <v>0.98833843368348606</v>
      </c>
      <c r="FP115" s="2">
        <f t="shared" si="150"/>
        <v>0.98801119050156649</v>
      </c>
      <c r="FQ115" s="2">
        <f t="shared" si="150"/>
        <v>0.98722000700502111</v>
      </c>
      <c r="FR115" s="2">
        <f t="shared" si="150"/>
        <v>0.98824488389254206</v>
      </c>
      <c r="FS115" s="2">
        <f t="shared" si="150"/>
        <v>0.9846451641761691</v>
      </c>
      <c r="FT115" s="2">
        <f t="shared" si="150"/>
        <v>0.98540411061309008</v>
      </c>
      <c r="FU115" s="2">
        <f t="shared" si="150"/>
        <v>0.98297092932228336</v>
      </c>
      <c r="FW115" s="2">
        <f t="shared" si="141"/>
        <v>5.1910266738408139E-4</v>
      </c>
      <c r="FX115" s="2">
        <f t="shared" si="141"/>
        <v>2.9736258532749092E-3</v>
      </c>
      <c r="FY115" s="2">
        <f t="shared" si="141"/>
        <v>2.5726402134728155E-3</v>
      </c>
      <c r="FZ115" s="2">
        <f t="shared" si="141"/>
        <v>2.5896969707380219E-3</v>
      </c>
      <c r="GA115" s="2">
        <f t="shared" si="141"/>
        <v>3.0997517101975557E-3</v>
      </c>
      <c r="GB115" s="2">
        <f t="shared" si="141"/>
        <v>3.6480125830047256E-3</v>
      </c>
      <c r="GC115" s="2">
        <f t="shared" si="141"/>
        <v>3.6695977716236696E-3</v>
      </c>
      <c r="GD115" s="2">
        <f t="shared" si="141"/>
        <v>3.9548985456561965E-3</v>
      </c>
      <c r="GE115" s="2">
        <f t="shared" si="141"/>
        <v>3.8522979797154145E-3</v>
      </c>
      <c r="GF115" s="2">
        <f t="shared" si="141"/>
        <v>3.1459400343109849E-3</v>
      </c>
      <c r="GG115" s="2">
        <f t="shared" si="141"/>
        <v>2.8192091188503328E-3</v>
      </c>
      <c r="GH115" s="2">
        <f t="shared" si="141"/>
        <v>2.2968562190649284E-3</v>
      </c>
      <c r="GI115" s="2">
        <f t="shared" si="141"/>
        <v>1.7415018467690079E-3</v>
      </c>
      <c r="GJ115" s="2">
        <f t="shared" si="141"/>
        <v>1.2241994920649641E-3</v>
      </c>
      <c r="GK115" s="2">
        <f t="shared" si="141"/>
        <v>1.1931698428885222E-3</v>
      </c>
      <c r="GM115" s="86">
        <f t="shared" si="142"/>
        <v>1.5799428924037621E-13</v>
      </c>
      <c r="GN115" s="86">
        <f t="shared" si="142"/>
        <v>9.7525134606190267E-25</v>
      </c>
      <c r="GO115" s="86">
        <f t="shared" si="142"/>
        <v>9.09123572907829E-29</v>
      </c>
      <c r="GP115" s="86">
        <f t="shared" si="142"/>
        <v>7.6971407897665407E-32</v>
      </c>
      <c r="GQ115" s="86">
        <f t="shared" si="142"/>
        <v>1.9345852727014944E-44</v>
      </c>
      <c r="GR115" s="86">
        <f t="shared" si="142"/>
        <v>3.9195970455510321E-39</v>
      </c>
      <c r="GS115" s="86">
        <f t="shared" si="142"/>
        <v>6.8473784131911492E-39</v>
      </c>
      <c r="GT115" s="86">
        <f t="shared" si="142"/>
        <v>1.3016898825940418E-48</v>
      </c>
      <c r="GU115" s="86">
        <f t="shared" si="142"/>
        <v>3.5414981268757171E-41</v>
      </c>
      <c r="GV115" s="86">
        <f t="shared" si="142"/>
        <v>1.7350932066556818E-41</v>
      </c>
      <c r="GW115" s="86">
        <f t="shared" si="142"/>
        <v>1.446117458629096E-33</v>
      </c>
      <c r="GX115" s="86">
        <f t="shared" si="142"/>
        <v>5.6333426088668428E-30</v>
      </c>
      <c r="GY115" s="86">
        <f t="shared" si="142"/>
        <v>2.2149787540957993E-22</v>
      </c>
      <c r="GZ115" s="86">
        <f t="shared" si="142"/>
        <v>1.2073952820593745E-25</v>
      </c>
      <c r="HA115" s="86">
        <f t="shared" si="142"/>
        <v>6.9265371052615644E-25</v>
      </c>
      <c r="HC115" s="86">
        <f t="shared" si="73"/>
        <v>0.34137732875733828</v>
      </c>
      <c r="HD115" s="86">
        <f t="shared" si="73"/>
        <v>0.14799962980942671</v>
      </c>
      <c r="HE115" s="86">
        <f t="shared" si="73"/>
        <v>8.9147865782871233E-2</v>
      </c>
      <c r="HF115" s="86">
        <f t="shared" si="73"/>
        <v>8.8570544131504086E-2</v>
      </c>
      <c r="HG115" s="86">
        <f t="shared" si="73"/>
        <v>6.1720454918073927E-3</v>
      </c>
      <c r="HH115" s="86">
        <f t="shared" si="73"/>
        <v>1.8735026108639091E-3</v>
      </c>
      <c r="HI115" s="86">
        <f t="shared" si="138"/>
        <v>1.7043164262049566E-2</v>
      </c>
      <c r="HJ115" s="86">
        <f t="shared" si="138"/>
        <v>4.42611847985191E-4</v>
      </c>
      <c r="HK115" s="86">
        <f t="shared" si="138"/>
        <v>3.7925443506298248E-3</v>
      </c>
      <c r="HL115" s="86">
        <f t="shared" si="138"/>
        <v>1.2711836172756593E-2</v>
      </c>
      <c r="HM115" s="86">
        <f t="shared" si="138"/>
        <v>1.4277364250704782E-2</v>
      </c>
      <c r="HN115" s="86">
        <f t="shared" si="138"/>
        <v>5.4533559185221528E-2</v>
      </c>
      <c r="HO115" s="86">
        <f t="shared" si="138"/>
        <v>0.21104111506427217</v>
      </c>
      <c r="HP115" s="86">
        <f t="shared" si="138"/>
        <v>0.11780959806420409</v>
      </c>
      <c r="HQ115" s="86">
        <f t="shared" si="138"/>
        <v>0.23553086900421794</v>
      </c>
      <c r="HS115" s="86">
        <f t="shared" si="143"/>
        <v>1.0970086779728392E-22</v>
      </c>
      <c r="HT115" s="86">
        <f t="shared" si="143"/>
        <v>4.1251420126746974E-14</v>
      </c>
      <c r="HU115" s="86">
        <f t="shared" si="143"/>
        <v>5.3076396199801204E-15</v>
      </c>
      <c r="HV115" s="86">
        <f t="shared" si="143"/>
        <v>4.4592374715595327E-14</v>
      </c>
      <c r="HW115" s="86">
        <f t="shared" si="143"/>
        <v>1.1579660266069798E-13</v>
      </c>
      <c r="HX115" s="86">
        <f t="shared" si="143"/>
        <v>5.5301212119423517E-14</v>
      </c>
      <c r="HY115" s="86">
        <f t="shared" si="143"/>
        <v>1.3879446631860593E-14</v>
      </c>
      <c r="HZ115" s="86">
        <f t="shared" si="143"/>
        <v>1.407559036265379E-13</v>
      </c>
      <c r="IA115" s="86">
        <f t="shared" si="143"/>
        <v>7.7699333260575221E-14</v>
      </c>
      <c r="IB115" s="86">
        <f t="shared" si="143"/>
        <v>5.5289298713826583E-15</v>
      </c>
      <c r="IC115" s="86">
        <f t="shared" si="143"/>
        <v>2.3170900559396178E-16</v>
      </c>
      <c r="ID115" s="86">
        <f t="shared" si="143"/>
        <v>3.4350939702099605E-15</v>
      </c>
      <c r="IE115" s="86">
        <f t="shared" si="143"/>
        <v>1.0622773071987606E-21</v>
      </c>
      <c r="IF115" s="86">
        <f t="shared" si="143"/>
        <v>1.9953172930906876E-15</v>
      </c>
      <c r="IG115" s="86">
        <f t="shared" si="143"/>
        <v>6.3157605434333089E-10</v>
      </c>
      <c r="II115" s="86">
        <f t="shared" si="144"/>
        <v>1.0907439822449943E-122</v>
      </c>
      <c r="IJ115" s="86">
        <f t="shared" si="144"/>
        <v>2.0206176930074794E-64</v>
      </c>
      <c r="IK115" s="86">
        <f t="shared" si="144"/>
        <v>2.1041214824017202E-70</v>
      </c>
      <c r="IL115" s="86">
        <f t="shared" si="144"/>
        <v>1.3385444424398026E-66</v>
      </c>
      <c r="IM115" s="86">
        <f t="shared" si="144"/>
        <v>6.6189074401661199E-67</v>
      </c>
      <c r="IN115" s="86">
        <f t="shared" si="144"/>
        <v>3.5960061820879185E-69</v>
      </c>
      <c r="IO115" s="86">
        <f t="shared" si="144"/>
        <v>7.5371609725589759E-72</v>
      </c>
      <c r="IP115" s="86">
        <f t="shared" si="144"/>
        <v>7.1988708875277438E-66</v>
      </c>
      <c r="IQ115" s="86">
        <f t="shared" si="144"/>
        <v>4.1679830734359894E-68</v>
      </c>
      <c r="IR115" s="86">
        <f t="shared" si="144"/>
        <v>4.896595391293257E-74</v>
      </c>
      <c r="IS115" s="86">
        <f t="shared" si="144"/>
        <v>7.5004989103728569E-80</v>
      </c>
      <c r="IT115" s="86">
        <f t="shared" si="144"/>
        <v>4.3599004763068346E-73</v>
      </c>
      <c r="IU115" s="86">
        <f t="shared" si="144"/>
        <v>1.3521106719545039E-99</v>
      </c>
      <c r="IV115" s="86">
        <f t="shared" si="144"/>
        <v>5.902803724918015E-29</v>
      </c>
      <c r="IW115" s="86">
        <f t="shared" si="144"/>
        <v>6.7327380440598011E-47</v>
      </c>
      <c r="IY115" s="86">
        <f t="shared" si="145"/>
        <v>0.34137732875749627</v>
      </c>
      <c r="IZ115" s="86">
        <f t="shared" si="145"/>
        <v>0.14799962980946796</v>
      </c>
      <c r="JA115" s="86">
        <f t="shared" si="145"/>
        <v>8.9147865782876534E-2</v>
      </c>
      <c r="JB115" s="86">
        <f t="shared" si="145"/>
        <v>8.8570544131548676E-2</v>
      </c>
      <c r="JC115" s="86">
        <f t="shared" si="145"/>
        <v>6.172045491923189E-3</v>
      </c>
      <c r="JD115" s="86">
        <f t="shared" si="145"/>
        <v>1.8735026109192104E-3</v>
      </c>
      <c r="JE115" s="86">
        <f t="shared" si="145"/>
        <v>1.7043164262063443E-2</v>
      </c>
      <c r="JF115" s="86">
        <f t="shared" si="145"/>
        <v>4.426118481259469E-4</v>
      </c>
      <c r="JG115" s="86">
        <f t="shared" si="145"/>
        <v>3.7925443507075239E-3</v>
      </c>
      <c r="JH115" s="86">
        <f t="shared" si="145"/>
        <v>1.2711836172762121E-2</v>
      </c>
      <c r="JI115" s="86">
        <f t="shared" si="145"/>
        <v>1.4277364250705015E-2</v>
      </c>
      <c r="JJ115" s="86">
        <f t="shared" si="145"/>
        <v>5.4533559185224963E-2</v>
      </c>
      <c r="JK115" s="86">
        <f t="shared" si="145"/>
        <v>0.21104111506427217</v>
      </c>
      <c r="JL115" s="86">
        <f t="shared" si="145"/>
        <v>0.11780959806420609</v>
      </c>
      <c r="JM115" s="86">
        <f t="shared" si="145"/>
        <v>0.23553086963579398</v>
      </c>
    </row>
    <row r="116" spans="2:273" x14ac:dyDescent="0.25">
      <c r="B116" s="2">
        <v>89</v>
      </c>
      <c r="C116" s="37">
        <v>76.515000000000001</v>
      </c>
      <c r="D116" s="37">
        <v>55.732999999999997</v>
      </c>
      <c r="E116" s="37">
        <v>56.704999999999998</v>
      </c>
      <c r="F116" s="37">
        <v>58.253999999999998</v>
      </c>
      <c r="G116" s="37">
        <v>55.81</v>
      </c>
      <c r="H116" s="37">
        <v>57.354999999999997</v>
      </c>
      <c r="I116" s="37">
        <v>56.418999999999997</v>
      </c>
      <c r="J116" s="37">
        <v>54.113</v>
      </c>
      <c r="K116" s="37">
        <v>54.241999999999997</v>
      </c>
      <c r="L116" s="37">
        <v>52.145000000000003</v>
      </c>
      <c r="M116" s="37">
        <v>48.515999999999998</v>
      </c>
      <c r="N116" s="37">
        <v>53.5</v>
      </c>
      <c r="O116" s="37">
        <v>53.854999999999997</v>
      </c>
      <c r="P116" s="37">
        <v>47.677</v>
      </c>
      <c r="Q116" s="37">
        <v>46.661000000000001</v>
      </c>
      <c r="S116" s="4">
        <f t="shared" si="146"/>
        <v>77.770681541268004</v>
      </c>
      <c r="T116" s="4">
        <f t="shared" si="146"/>
        <v>59.782263446238289</v>
      </c>
      <c r="U116" s="4">
        <f t="shared" si="146"/>
        <v>58.153459880864055</v>
      </c>
      <c r="V116" s="4">
        <f t="shared" si="146"/>
        <v>58.28188132556992</v>
      </c>
      <c r="W116" s="4">
        <f t="shared" si="146"/>
        <v>57.254389006281194</v>
      </c>
      <c r="X116" s="4">
        <f t="shared" si="146"/>
        <v>58.6474238816756</v>
      </c>
      <c r="Y116" s="4">
        <f t="shared" si="146"/>
        <v>57.988022167314455</v>
      </c>
      <c r="Z116" s="4">
        <f t="shared" si="146"/>
        <v>54.299231727522589</v>
      </c>
      <c r="AA116" s="4">
        <f t="shared" si="146"/>
        <v>54.591350398213791</v>
      </c>
      <c r="AB116" s="4">
        <f t="shared" si="146"/>
        <v>52.047320798137989</v>
      </c>
      <c r="AC116" s="4">
        <f t="shared" si="146"/>
        <v>49.227031335390222</v>
      </c>
      <c r="AD116" s="4">
        <f t="shared" si="146"/>
        <v>51.294433158610175</v>
      </c>
      <c r="AE116" s="4">
        <f t="shared" si="146"/>
        <v>60.065277934042783</v>
      </c>
      <c r="AF116" s="4">
        <f t="shared" si="146"/>
        <v>52.118007638944484</v>
      </c>
      <c r="AG116" s="4">
        <f t="shared" si="146"/>
        <v>50.957628453574003</v>
      </c>
      <c r="AI116" s="4">
        <f t="shared" si="147"/>
        <v>-1.2556815412680038</v>
      </c>
      <c r="AJ116" s="4">
        <f t="shared" si="147"/>
        <v>-4.0492634462382924</v>
      </c>
      <c r="AK116" s="4">
        <f t="shared" si="147"/>
        <v>-1.448459880864057</v>
      </c>
      <c r="AL116" s="4">
        <f t="shared" si="147"/>
        <v>-2.7881325569921955E-2</v>
      </c>
      <c r="AM116" s="4">
        <f t="shared" si="147"/>
        <v>-1.4443890062811917</v>
      </c>
      <c r="AN116" s="4">
        <f t="shared" si="147"/>
        <v>-1.2924238816756031</v>
      </c>
      <c r="AO116" s="4">
        <f t="shared" si="147"/>
        <v>-1.5690221673144578</v>
      </c>
      <c r="AP116" s="4">
        <f t="shared" si="147"/>
        <v>-0.1862317275225891</v>
      </c>
      <c r="AQ116" s="4">
        <f t="shared" si="147"/>
        <v>-0.34935039821379377</v>
      </c>
      <c r="AR116" s="4">
        <f t="shared" si="147"/>
        <v>9.7679201862014509E-2</v>
      </c>
      <c r="AS116" s="4">
        <f t="shared" si="147"/>
        <v>-0.71103133539022423</v>
      </c>
      <c r="AT116" s="4">
        <f t="shared" si="147"/>
        <v>2.2055668413898246</v>
      </c>
      <c r="AU116" s="4">
        <f t="shared" si="147"/>
        <v>-6.2102779340427858</v>
      </c>
      <c r="AV116" s="4">
        <f t="shared" si="147"/>
        <v>-4.4410076389444839</v>
      </c>
      <c r="AW116" s="4">
        <f t="shared" si="147"/>
        <v>-4.2966284535740016</v>
      </c>
      <c r="AY116" s="2">
        <f t="shared" si="139"/>
        <v>52.733722878065642</v>
      </c>
      <c r="AZ116" s="2">
        <f t="shared" si="139"/>
        <v>53.453123175649026</v>
      </c>
      <c r="BA116" s="2">
        <f t="shared" si="139"/>
        <v>55.225562788974813</v>
      </c>
      <c r="BB116" s="2">
        <f t="shared" si="139"/>
        <v>55.45555955796123</v>
      </c>
      <c r="BC116" s="2">
        <f t="shared" si="139"/>
        <v>57.186457373292292</v>
      </c>
      <c r="BD116" s="2">
        <f t="shared" si="139"/>
        <v>58.633258357429469</v>
      </c>
      <c r="BE116" s="2">
        <f t="shared" si="139"/>
        <v>57.679339868472056</v>
      </c>
      <c r="BF116" s="2">
        <f t="shared" si="139"/>
        <v>54.297364562978743</v>
      </c>
      <c r="BG116" s="2">
        <f t="shared" si="139"/>
        <v>54.554614358392243</v>
      </c>
      <c r="BH116" s="2">
        <f t="shared" si="139"/>
        <v>51.870210722622616</v>
      </c>
      <c r="BI116" s="2">
        <f t="shared" si="139"/>
        <v>49.014171113930082</v>
      </c>
      <c r="BJ116" s="2">
        <f t="shared" si="139"/>
        <v>49.906974935186135</v>
      </c>
      <c r="BK116" s="2">
        <f t="shared" si="139"/>
        <v>51.09854787171929</v>
      </c>
      <c r="BL116" s="2">
        <f t="shared" si="139"/>
        <v>48.927085344952452</v>
      </c>
      <c r="BM116" s="2">
        <f t="shared" si="139"/>
        <v>43.670159843361176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>
        <f t="shared" si="140"/>
        <v>55.81</v>
      </c>
      <c r="CJ116" s="2">
        <f t="shared" si="140"/>
        <v>57.354999999999997</v>
      </c>
      <c r="CK116" s="2">
        <f t="shared" si="140"/>
        <v>56.418999999999997</v>
      </c>
      <c r="CL116" s="2">
        <f t="shared" si="140"/>
        <v>54.113</v>
      </c>
      <c r="CM116" s="2">
        <f t="shared" si="140"/>
        <v>54.241999999999997</v>
      </c>
      <c r="CN116" s="2">
        <f t="shared" si="140"/>
        <v>52.145000000000003</v>
      </c>
      <c r="CO116" s="2">
        <f t="shared" si="140"/>
        <v>48.515999999999998</v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>
        <f t="shared" si="114"/>
        <v>55.81</v>
      </c>
      <c r="CZ116" s="2">
        <f t="shared" si="115"/>
        <v>57.354999999999997</v>
      </c>
      <c r="DA116" s="2">
        <f t="shared" si="116"/>
        <v>56.418999999999997</v>
      </c>
      <c r="DB116" s="2">
        <f t="shared" si="117"/>
        <v>54.113</v>
      </c>
      <c r="DC116" s="2">
        <f t="shared" si="118"/>
        <v>54.241999999999997</v>
      </c>
      <c r="DD116" s="2">
        <f t="shared" si="119"/>
        <v>52.145000000000003</v>
      </c>
      <c r="DE116" s="2">
        <f t="shared" si="120"/>
        <v>48.515999999999998</v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70.795632928475044</v>
      </c>
      <c r="DL116" s="2">
        <f t="shared" si="148"/>
        <v>75.1194385600175</v>
      </c>
      <c r="DM116" s="2">
        <f t="shared" si="148"/>
        <v>77.425242914979748</v>
      </c>
      <c r="DN116" s="2">
        <f t="shared" si="148"/>
        <v>80.895043859649135</v>
      </c>
      <c r="DO116" s="2">
        <f t="shared" si="148"/>
        <v>87.198152314257584</v>
      </c>
      <c r="DP116" s="2">
        <f t="shared" si="148"/>
        <v>87.36677732793521</v>
      </c>
      <c r="DQ116" s="2">
        <f t="shared" si="148"/>
        <v>83.115232191705871</v>
      </c>
      <c r="DR116" s="2">
        <f t="shared" si="148"/>
        <v>82.213577196629856</v>
      </c>
      <c r="DS116" s="2">
        <f t="shared" si="148"/>
        <v>79.382227954971867</v>
      </c>
      <c r="DT116" s="2">
        <f t="shared" si="148"/>
        <v>77.646847842401513</v>
      </c>
      <c r="DU116" s="2">
        <f t="shared" si="148"/>
        <v>70.72031838649157</v>
      </c>
      <c r="DV116" s="2">
        <f t="shared" si="148"/>
        <v>74.12358968105066</v>
      </c>
      <c r="DW116" s="2">
        <f t="shared" si="148"/>
        <v>74.955070576649504</v>
      </c>
      <c r="DX116" s="2">
        <f t="shared" si="148"/>
        <v>59.793456614509232</v>
      </c>
      <c r="DY116" s="2">
        <f t="shared" si="148"/>
        <v>49.569610924369748</v>
      </c>
      <c r="EA116" s="2">
        <f t="shared" si="94"/>
        <v>52.545667244944752</v>
      </c>
      <c r="EB116" s="2">
        <f t="shared" si="94"/>
        <v>53.24588224654066</v>
      </c>
      <c r="EC116" s="2">
        <f t="shared" si="94"/>
        <v>54.999037134829003</v>
      </c>
      <c r="ED116" s="2">
        <f t="shared" si="94"/>
        <v>55.192582170787077</v>
      </c>
      <c r="EE116" s="2">
        <f t="shared" ref="EE116:EL147" si="151">CI$228*$B116+CI$229</f>
        <v>56.904090543284944</v>
      </c>
      <c r="EF116" s="2">
        <f t="shared" si="151"/>
        <v>58.332115707827178</v>
      </c>
      <c r="EG116" s="2">
        <f t="shared" si="151"/>
        <v>57.451801790110515</v>
      </c>
      <c r="EH116" s="2">
        <f t="shared" si="151"/>
        <v>54.031561852813361</v>
      </c>
      <c r="EI116" s="2">
        <f t="shared" si="151"/>
        <v>54.288338328846862</v>
      </c>
      <c r="EJ116" s="2">
        <f t="shared" si="151"/>
        <v>51.58820583360955</v>
      </c>
      <c r="EK116" s="2">
        <f t="shared" si="151"/>
        <v>48.758368683741665</v>
      </c>
      <c r="EL116" s="2">
        <f t="shared" si="151"/>
        <v>49.642648231145486</v>
      </c>
      <c r="EM116" s="2">
        <f t="shared" si="135"/>
        <v>50.758759730970425</v>
      </c>
      <c r="EN116" s="2">
        <f t="shared" si="135"/>
        <v>48.779258295036584</v>
      </c>
      <c r="EO116" s="2">
        <f t="shared" si="135"/>
        <v>43.576625679122223</v>
      </c>
      <c r="EQ116" s="2">
        <f t="shared" si="149"/>
        <v>51.314095852126727</v>
      </c>
      <c r="ER116" s="2">
        <f t="shared" si="149"/>
        <v>52.423120615970809</v>
      </c>
      <c r="ES116" s="2">
        <f t="shared" si="149"/>
        <v>54.078318686036624</v>
      </c>
      <c r="ET116" s="2">
        <f t="shared" si="149"/>
        <v>54.844837277408665</v>
      </c>
      <c r="EU116" s="2">
        <f t="shared" si="149"/>
        <v>56.408041224910754</v>
      </c>
      <c r="EV116" s="2">
        <f t="shared" si="149"/>
        <v>58.122961029471192</v>
      </c>
      <c r="EW116" s="2">
        <f t="shared" si="149"/>
        <v>56.967794090070591</v>
      </c>
      <c r="EX116" s="2">
        <f t="shared" si="149"/>
        <v>53.687566027401893</v>
      </c>
      <c r="EY116" s="2">
        <f t="shared" si="149"/>
        <v>54.079088788447947</v>
      </c>
      <c r="EZ116" s="2">
        <f t="shared" si="149"/>
        <v>50.654671718952322</v>
      </c>
      <c r="FA116" s="2">
        <f t="shared" si="149"/>
        <v>48.608524466436734</v>
      </c>
      <c r="FB116" s="2">
        <f t="shared" si="149"/>
        <v>50.278038713009522</v>
      </c>
      <c r="FC116" s="2">
        <f t="shared" si="149"/>
        <v>51.0154091994685</v>
      </c>
      <c r="FD116" s="2">
        <f t="shared" si="149"/>
        <v>49.540578641870077</v>
      </c>
      <c r="FE116" s="2">
        <f t="shared" si="149"/>
        <v>43.820679592805156</v>
      </c>
      <c r="FG116" s="2">
        <f t="shared" si="150"/>
        <v>0.9896571537200749</v>
      </c>
      <c r="FH116" s="2">
        <f t="shared" si="150"/>
        <v>0.99040289635167522</v>
      </c>
      <c r="FI116" s="2">
        <f t="shared" si="150"/>
        <v>0.98978328233777091</v>
      </c>
      <c r="FJ116" s="2">
        <f t="shared" si="150"/>
        <v>0.98972998845662985</v>
      </c>
      <c r="FK116" s="2">
        <f t="shared" si="150"/>
        <v>0.99062349890335821</v>
      </c>
      <c r="FL116" s="2">
        <f t="shared" si="150"/>
        <v>0.98959936331050524</v>
      </c>
      <c r="FM116" s="2">
        <f t="shared" si="150"/>
        <v>0.99105790397654125</v>
      </c>
      <c r="FN116" s="2">
        <f t="shared" si="150"/>
        <v>0.9905154453263143</v>
      </c>
      <c r="FO116" s="2">
        <f t="shared" si="150"/>
        <v>0.98935360093661107</v>
      </c>
      <c r="FP116" s="2">
        <f t="shared" si="150"/>
        <v>0.98905452957076356</v>
      </c>
      <c r="FQ116" s="2">
        <f t="shared" si="150"/>
        <v>0.9883313864958051</v>
      </c>
      <c r="FR116" s="2">
        <f t="shared" si="150"/>
        <v>0.9892681064499298</v>
      </c>
      <c r="FS116" s="2">
        <f t="shared" si="150"/>
        <v>0.98597727776543009</v>
      </c>
      <c r="FT116" s="2">
        <f t="shared" si="150"/>
        <v>0.98667127285064837</v>
      </c>
      <c r="FU116" s="2">
        <f t="shared" si="150"/>
        <v>0.98444599725011805</v>
      </c>
      <c r="FW116" s="2">
        <f t="shared" si="141"/>
        <v>5.6915625181237686E-4</v>
      </c>
      <c r="FX116" s="2">
        <f t="shared" si="141"/>
        <v>3.2595807702862994E-3</v>
      </c>
      <c r="FY116" s="2">
        <f t="shared" si="141"/>
        <v>2.8201439304723344E-3</v>
      </c>
      <c r="FZ116" s="2">
        <f t="shared" si="141"/>
        <v>2.8388369816214989E-3</v>
      </c>
      <c r="GA116" s="2">
        <f t="shared" si="141"/>
        <v>3.3977940246628681E-3</v>
      </c>
      <c r="GB116" s="2">
        <f t="shared" si="141"/>
        <v>3.9985589490097876E-3</v>
      </c>
      <c r="GC116" s="2">
        <f t="shared" si="141"/>
        <v>4.0222099373854155E-3</v>
      </c>
      <c r="GD116" s="2">
        <f t="shared" si="141"/>
        <v>4.3348060282770943E-3</v>
      </c>
      <c r="GE116" s="2">
        <f t="shared" si="141"/>
        <v>4.2223914341498036E-3</v>
      </c>
      <c r="GF116" s="2">
        <f t="shared" si="141"/>
        <v>3.4484080117497327E-3</v>
      </c>
      <c r="GG116" s="2">
        <f t="shared" si="141"/>
        <v>3.0903607751294609E-3</v>
      </c>
      <c r="GH116" s="2">
        <f t="shared" si="141"/>
        <v>2.5178948070911093E-3</v>
      </c>
      <c r="GI116" s="2">
        <f t="shared" si="141"/>
        <v>1.9091980258831521E-3</v>
      </c>
      <c r="GJ116" s="2">
        <f t="shared" si="141"/>
        <v>1.3421495314320598E-3</v>
      </c>
      <c r="GK116" s="2">
        <f t="shared" si="141"/>
        <v>1.3081341313269765E-3</v>
      </c>
      <c r="GM116" s="86">
        <f t="shared" si="142"/>
        <v>2.0410830787409354E-14</v>
      </c>
      <c r="GN116" s="86">
        <f t="shared" si="142"/>
        <v>1.9381129642911848E-26</v>
      </c>
      <c r="GO116" s="86">
        <f t="shared" si="142"/>
        <v>9.1740253540196169E-31</v>
      </c>
      <c r="GP116" s="86">
        <f t="shared" si="142"/>
        <v>4.5167336818729327E-34</v>
      </c>
      <c r="GQ116" s="86">
        <f t="shared" si="142"/>
        <v>1.937618956693307E-47</v>
      </c>
      <c r="GR116" s="86">
        <f t="shared" si="142"/>
        <v>9.4670698247124768E-42</v>
      </c>
      <c r="GS116" s="86">
        <f t="shared" si="142"/>
        <v>1.6249572752928809E-41</v>
      </c>
      <c r="GT116" s="86">
        <f t="shared" si="142"/>
        <v>6.790071885906126E-52</v>
      </c>
      <c r="GU116" s="86">
        <f t="shared" si="142"/>
        <v>6.0844420643914527E-44</v>
      </c>
      <c r="GV116" s="86">
        <f t="shared" si="142"/>
        <v>2.3022564228872572E-44</v>
      </c>
      <c r="GW116" s="86">
        <f t="shared" si="142"/>
        <v>8.048118652495251E-36</v>
      </c>
      <c r="GX116" s="86">
        <f t="shared" si="142"/>
        <v>5.3245773318719786E-32</v>
      </c>
      <c r="GY116" s="86">
        <f t="shared" si="142"/>
        <v>6.4423417802441463E-24</v>
      </c>
      <c r="GZ116" s="86">
        <f t="shared" si="142"/>
        <v>2.3681801050663443E-27</v>
      </c>
      <c r="HA116" s="86">
        <f t="shared" si="142"/>
        <v>1.39191480920086E-26</v>
      </c>
      <c r="HC116" s="86">
        <f t="shared" si="73"/>
        <v>0.26788476633968689</v>
      </c>
      <c r="HD116" s="86">
        <f t="shared" si="73"/>
        <v>7.2082263913382127E-2</v>
      </c>
      <c r="HE116" s="86">
        <f t="shared" si="73"/>
        <v>3.3369557049841958E-2</v>
      </c>
      <c r="HF116" s="86">
        <f t="shared" si="73"/>
        <v>3.3231752290542475E-2</v>
      </c>
      <c r="HG116" s="86">
        <f t="shared" si="73"/>
        <v>1.1000888469112125E-3</v>
      </c>
      <c r="HH116" s="86">
        <f t="shared" si="73"/>
        <v>2.5766354276801553E-4</v>
      </c>
      <c r="HI116" s="86">
        <f t="shared" si="138"/>
        <v>4.713963047343294E-3</v>
      </c>
      <c r="HJ116" s="86">
        <f t="shared" si="138"/>
        <v>3.5995510261631061E-5</v>
      </c>
      <c r="HK116" s="86">
        <f t="shared" si="138"/>
        <v>7.2001568639898394E-4</v>
      </c>
      <c r="HL116" s="86">
        <f t="shared" si="138"/>
        <v>3.0517402888214189E-3</v>
      </c>
      <c r="HM116" s="86">
        <f t="shared" si="138"/>
        <v>3.789332475227098E-3</v>
      </c>
      <c r="HN116" s="86">
        <f t="shared" si="138"/>
        <v>1.9834200958432604E-2</v>
      </c>
      <c r="HO116" s="86">
        <f t="shared" si="138"/>
        <v>0.11246003920340188</v>
      </c>
      <c r="HP116" s="86">
        <f t="shared" si="138"/>
        <v>5.423221521925211E-2</v>
      </c>
      <c r="HQ116" s="86">
        <f t="shared" si="138"/>
        <v>0.12657380085968861</v>
      </c>
      <c r="HS116" s="86">
        <f t="shared" si="143"/>
        <v>1.1055373434710423E-21</v>
      </c>
      <c r="HT116" s="86">
        <f t="shared" si="143"/>
        <v>2.1994489337453406E-13</v>
      </c>
      <c r="HU116" s="86">
        <f t="shared" si="143"/>
        <v>3.10646444267156E-14</v>
      </c>
      <c r="HV116" s="86">
        <f t="shared" si="143"/>
        <v>2.3473636791593359E-13</v>
      </c>
      <c r="HW116" s="86">
        <f t="shared" si="143"/>
        <v>6.2631592232387924E-13</v>
      </c>
      <c r="HX116" s="86">
        <f t="shared" si="143"/>
        <v>3.3077461989372068E-13</v>
      </c>
      <c r="HY116" s="86">
        <f t="shared" si="143"/>
        <v>8.9860615547371528E-14</v>
      </c>
      <c r="HZ116" s="86">
        <f t="shared" si="143"/>
        <v>8.0325673732045484E-13</v>
      </c>
      <c r="IA116" s="86">
        <f t="shared" si="143"/>
        <v>4.6140671600471232E-13</v>
      </c>
      <c r="IB116" s="86">
        <f t="shared" si="143"/>
        <v>3.6010244485247499E-14</v>
      </c>
      <c r="IC116" s="86">
        <f t="shared" si="143"/>
        <v>1.7202083994353526E-15</v>
      </c>
      <c r="ID116" s="86">
        <f t="shared" si="143"/>
        <v>2.0361420330829083E-14</v>
      </c>
      <c r="IE116" s="86">
        <f t="shared" si="143"/>
        <v>1.1873255561972627E-20</v>
      </c>
      <c r="IF116" s="86">
        <f t="shared" si="143"/>
        <v>1.031971047214545E-14</v>
      </c>
      <c r="IG116" s="86">
        <f t="shared" si="143"/>
        <v>1.5947484537989879E-9</v>
      </c>
      <c r="II116" s="86">
        <f t="shared" si="144"/>
        <v>9.1184808035193585E-120</v>
      </c>
      <c r="IJ116" s="86">
        <f t="shared" si="144"/>
        <v>1.8721604971505136E-62</v>
      </c>
      <c r="IK116" s="86">
        <f t="shared" si="144"/>
        <v>2.6621424946455253E-68</v>
      </c>
      <c r="IL116" s="86">
        <f t="shared" si="144"/>
        <v>1.3023180456594818E-64</v>
      </c>
      <c r="IM116" s="86">
        <f t="shared" si="144"/>
        <v>7.5876715593877979E-65</v>
      </c>
      <c r="IN116" s="86">
        <f t="shared" si="144"/>
        <v>5.5996153405923408E-67</v>
      </c>
      <c r="IO116" s="86">
        <f t="shared" si="144"/>
        <v>1.4417642234045092E-69</v>
      </c>
      <c r="IP116" s="86">
        <f t="shared" si="144"/>
        <v>9.392064036620551E-64</v>
      </c>
      <c r="IQ116" s="86">
        <f t="shared" si="144"/>
        <v>6.29199595011023E-66</v>
      </c>
      <c r="IR116" s="86">
        <f t="shared" si="144"/>
        <v>9.5511591340328216E-72</v>
      </c>
      <c r="IS116" s="86">
        <f t="shared" si="144"/>
        <v>2.0102040403155821E-77</v>
      </c>
      <c r="IT116" s="86">
        <f t="shared" si="144"/>
        <v>6.0690053031941397E-71</v>
      </c>
      <c r="IU116" s="86">
        <f t="shared" si="144"/>
        <v>8.7704090636024421E-97</v>
      </c>
      <c r="IV116" s="86">
        <f t="shared" si="144"/>
        <v>3.2802155704242275E-28</v>
      </c>
      <c r="IW116" s="86">
        <f t="shared" si="144"/>
        <v>1.1351507085532152E-45</v>
      </c>
      <c r="IY116" s="86">
        <f t="shared" si="145"/>
        <v>0.26788476633970731</v>
      </c>
      <c r="IZ116" s="86">
        <f t="shared" si="145"/>
        <v>7.2082263913602077E-2</v>
      </c>
      <c r="JA116" s="86">
        <f t="shared" si="145"/>
        <v>3.3369557049873023E-2</v>
      </c>
      <c r="JB116" s="86">
        <f t="shared" si="145"/>
        <v>3.3231752290777211E-2</v>
      </c>
      <c r="JC116" s="86">
        <f t="shared" si="145"/>
        <v>1.1000888475375284E-3</v>
      </c>
      <c r="JD116" s="86">
        <f t="shared" si="145"/>
        <v>2.5766354309879016E-4</v>
      </c>
      <c r="JE116" s="86">
        <f t="shared" si="145"/>
        <v>4.7139630474331545E-3</v>
      </c>
      <c r="JF116" s="86">
        <f t="shared" si="145"/>
        <v>3.59955110648878E-5</v>
      </c>
      <c r="JG116" s="86">
        <f t="shared" si="145"/>
        <v>7.2001568686039068E-4</v>
      </c>
      <c r="JH116" s="86">
        <f t="shared" si="145"/>
        <v>3.0517402888574291E-3</v>
      </c>
      <c r="JI116" s="86">
        <f t="shared" si="145"/>
        <v>3.7893324752288184E-3</v>
      </c>
      <c r="JJ116" s="86">
        <f t="shared" si="145"/>
        <v>1.9834200958452966E-2</v>
      </c>
      <c r="JK116" s="86">
        <f t="shared" si="145"/>
        <v>0.11246003920340188</v>
      </c>
      <c r="JL116" s="86">
        <f t="shared" si="145"/>
        <v>5.4232215219262428E-2</v>
      </c>
      <c r="JM116" s="86">
        <f t="shared" si="145"/>
        <v>0.12657380245443706</v>
      </c>
    </row>
    <row r="117" spans="2:273" x14ac:dyDescent="0.25">
      <c r="B117" s="2">
        <v>90</v>
      </c>
      <c r="C117" s="37">
        <v>63.091000000000001</v>
      </c>
      <c r="D117" s="37">
        <v>54.482999999999997</v>
      </c>
      <c r="E117" s="37">
        <v>57.164000000000001</v>
      </c>
      <c r="F117" s="37">
        <v>57.508000000000003</v>
      </c>
      <c r="G117" s="37">
        <v>59.19</v>
      </c>
      <c r="H117" s="37">
        <v>57.581000000000003</v>
      </c>
      <c r="I117" s="37">
        <v>60.048000000000002</v>
      </c>
      <c r="J117" s="37">
        <v>53.048000000000002</v>
      </c>
      <c r="K117" s="37">
        <v>54</v>
      </c>
      <c r="L117" s="37">
        <v>49.677</v>
      </c>
      <c r="M117" s="37">
        <v>50.402999999999999</v>
      </c>
      <c r="N117" s="37">
        <v>51.661000000000001</v>
      </c>
      <c r="O117" s="37">
        <v>52.823</v>
      </c>
      <c r="P117" s="37">
        <v>46.741999999999997</v>
      </c>
      <c r="Q117" s="37">
        <v>42.064999999999998</v>
      </c>
      <c r="S117" s="4">
        <f t="shared" si="146"/>
        <v>68.444263753882041</v>
      </c>
      <c r="T117" s="4">
        <f t="shared" si="146"/>
        <v>55.515158969924506</v>
      </c>
      <c r="U117" s="4">
        <f t="shared" si="146"/>
        <v>55.774675691433977</v>
      </c>
      <c r="V117" s="4">
        <f t="shared" si="146"/>
        <v>56.017042344392522</v>
      </c>
      <c r="W117" s="4">
        <f t="shared" si="146"/>
        <v>57.000882338974485</v>
      </c>
      <c r="X117" s="4">
        <f t="shared" si="146"/>
        <v>58.449662625463802</v>
      </c>
      <c r="Y117" s="4">
        <f t="shared" si="146"/>
        <v>57.55157879019422</v>
      </c>
      <c r="Z117" s="4">
        <f t="shared" si="146"/>
        <v>54.115505999313768</v>
      </c>
      <c r="AA117" s="4">
        <f t="shared" si="146"/>
        <v>54.347773072956322</v>
      </c>
      <c r="AB117" s="4">
        <f t="shared" si="146"/>
        <v>51.704185961046441</v>
      </c>
      <c r="AC117" s="4">
        <f t="shared" si="146"/>
        <v>48.99135155831587</v>
      </c>
      <c r="AD117" s="4">
        <f t="shared" si="146"/>
        <v>50.1873213183095</v>
      </c>
      <c r="AE117" s="4">
        <f t="shared" si="146"/>
        <v>54.387872254800101</v>
      </c>
      <c r="AF117" s="4">
        <f t="shared" si="146"/>
        <v>49.837556989331958</v>
      </c>
      <c r="AG117" s="4">
        <f t="shared" si="146"/>
        <v>46.268008436833867</v>
      </c>
      <c r="AI117" s="4">
        <f t="shared" si="147"/>
        <v>-5.3532637538820396</v>
      </c>
      <c r="AJ117" s="4">
        <f t="shared" si="147"/>
        <v>-1.0321589699245095</v>
      </c>
      <c r="AK117" s="4">
        <f t="shared" si="147"/>
        <v>1.3893243085660245</v>
      </c>
      <c r="AL117" s="4">
        <f t="shared" si="147"/>
        <v>1.4909576556074811</v>
      </c>
      <c r="AM117" s="4">
        <f t="shared" si="147"/>
        <v>2.189117661025513</v>
      </c>
      <c r="AN117" s="4">
        <f t="shared" si="147"/>
        <v>-0.86866262546379858</v>
      </c>
      <c r="AO117" s="4">
        <f t="shared" si="147"/>
        <v>2.4964212098057814</v>
      </c>
      <c r="AP117" s="4">
        <f t="shared" si="147"/>
        <v>-1.0675059993137666</v>
      </c>
      <c r="AQ117" s="4">
        <f t="shared" si="147"/>
        <v>-0.34777307295632198</v>
      </c>
      <c r="AR117" s="4">
        <f t="shared" si="147"/>
        <v>-2.0271859610464418</v>
      </c>
      <c r="AS117" s="4">
        <f t="shared" si="147"/>
        <v>1.4116484416841288</v>
      </c>
      <c r="AT117" s="4">
        <f t="shared" si="147"/>
        <v>1.473678681690501</v>
      </c>
      <c r="AU117" s="4">
        <f t="shared" si="147"/>
        <v>-1.5648722548001004</v>
      </c>
      <c r="AV117" s="4">
        <f t="shared" si="147"/>
        <v>-3.0955569893319606</v>
      </c>
      <c r="AW117" s="4">
        <f t="shared" si="147"/>
        <v>-4.2030084368338692</v>
      </c>
      <c r="AY117" s="2">
        <f t="shared" si="139"/>
        <v>52.541787117964112</v>
      </c>
      <c r="AZ117" s="2">
        <f t="shared" si="139"/>
        <v>53.25025659639013</v>
      </c>
      <c r="BA117" s="2">
        <f t="shared" si="139"/>
        <v>55.020000432199119</v>
      </c>
      <c r="BB117" s="2">
        <f t="shared" si="139"/>
        <v>55.281699953181665</v>
      </c>
      <c r="BC117" s="2">
        <f t="shared" si="139"/>
        <v>56.993290895672253</v>
      </c>
      <c r="BD117" s="2">
        <f t="shared" si="139"/>
        <v>58.448484827492138</v>
      </c>
      <c r="BE117" s="2">
        <f t="shared" si="139"/>
        <v>57.49451061435343</v>
      </c>
      <c r="BF117" s="2">
        <f t="shared" si="139"/>
        <v>54.115421481546079</v>
      </c>
      <c r="BG117" s="2">
        <f t="shared" si="139"/>
        <v>54.343306214579009</v>
      </c>
      <c r="BH117" s="2">
        <f t="shared" si="139"/>
        <v>51.676441157784573</v>
      </c>
      <c r="BI117" s="2">
        <f t="shared" si="139"/>
        <v>48.953862320587639</v>
      </c>
      <c r="BJ117" s="2">
        <f t="shared" si="139"/>
        <v>49.832912542602962</v>
      </c>
      <c r="BK117" s="2">
        <f t="shared" si="139"/>
        <v>50.95376507785106</v>
      </c>
      <c r="BL117" s="2">
        <f t="shared" si="139"/>
        <v>48.831119423408289</v>
      </c>
      <c r="BM117" s="2">
        <f t="shared" si="139"/>
        <v>43.568821531665918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>
        <f t="shared" si="140"/>
        <v>59.19</v>
      </c>
      <c r="CJ117" s="2">
        <f t="shared" si="140"/>
        <v>57.581000000000003</v>
      </c>
      <c r="CK117" s="2">
        <f t="shared" si="140"/>
        <v>60.048000000000002</v>
      </c>
      <c r="CL117" s="2">
        <f t="shared" si="140"/>
        <v>53.048000000000002</v>
      </c>
      <c r="CM117" s="2">
        <f t="shared" si="140"/>
        <v>54</v>
      </c>
      <c r="CN117" s="2">
        <f t="shared" si="140"/>
        <v>49.677</v>
      </c>
      <c r="CO117" s="2">
        <f t="shared" si="140"/>
        <v>50.402999999999999</v>
      </c>
      <c r="CP117" s="2">
        <f t="shared" si="140"/>
        <v>51.661000000000001</v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>
        <f t="shared" si="114"/>
        <v>59.19</v>
      </c>
      <c r="CZ117" s="2">
        <f t="shared" si="115"/>
        <v>57.581000000000003</v>
      </c>
      <c r="DA117" s="2">
        <f t="shared" si="116"/>
        <v>60.048000000000002</v>
      </c>
      <c r="DB117" s="2">
        <f t="shared" si="117"/>
        <v>53.048000000000002</v>
      </c>
      <c r="DC117" s="2">
        <f t="shared" si="118"/>
        <v>54</v>
      </c>
      <c r="DD117" s="2">
        <f t="shared" si="119"/>
        <v>49.677</v>
      </c>
      <c r="DE117" s="2">
        <f t="shared" si="120"/>
        <v>50.402999999999999</v>
      </c>
      <c r="DF117" s="2">
        <f t="shared" si="121"/>
        <v>51.661000000000001</v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70.95273171390015</v>
      </c>
      <c r="DL117" s="2">
        <f t="shared" si="148"/>
        <v>75.301679943100993</v>
      </c>
      <c r="DM117" s="2">
        <f t="shared" si="148"/>
        <v>77.623540890688247</v>
      </c>
      <c r="DN117" s="2">
        <f t="shared" si="148"/>
        <v>81.116894669365735</v>
      </c>
      <c r="DO117" s="2">
        <f t="shared" si="148"/>
        <v>87.484715504978666</v>
      </c>
      <c r="DP117" s="2">
        <f t="shared" si="148"/>
        <v>87.66147085020242</v>
      </c>
      <c r="DQ117" s="2">
        <f t="shared" si="148"/>
        <v>83.328640113798002</v>
      </c>
      <c r="DR117" s="2">
        <f t="shared" si="148"/>
        <v>82.435321479374139</v>
      </c>
      <c r="DS117" s="2">
        <f t="shared" si="148"/>
        <v>79.568842026266424</v>
      </c>
      <c r="DT117" s="2">
        <f t="shared" si="148"/>
        <v>77.851497091932458</v>
      </c>
      <c r="DU117" s="2">
        <f t="shared" si="148"/>
        <v>70.880574859287066</v>
      </c>
      <c r="DV117" s="2">
        <f t="shared" si="148"/>
        <v>74.314964352720452</v>
      </c>
      <c r="DW117" s="2">
        <f t="shared" si="148"/>
        <v>75.21745212824159</v>
      </c>
      <c r="DX117" s="2">
        <f t="shared" si="148"/>
        <v>59.911493835941187</v>
      </c>
      <c r="DY117" s="2">
        <f t="shared" si="148"/>
        <v>49.590610644257701</v>
      </c>
      <c r="EA117" s="2">
        <f t="shared" ref="EA117:EK159" si="152">CE$228*$B117+CE$229</f>
        <v>52.367056655173911</v>
      </c>
      <c r="EB117" s="2">
        <f t="shared" si="152"/>
        <v>53.058195713122913</v>
      </c>
      <c r="EC117" s="2">
        <f t="shared" si="152"/>
        <v>54.809940941244641</v>
      </c>
      <c r="ED117" s="2">
        <f t="shared" si="152"/>
        <v>55.038244377522695</v>
      </c>
      <c r="EE117" s="2">
        <f t="shared" si="151"/>
        <v>56.731833596124986</v>
      </c>
      <c r="EF117" s="2">
        <f t="shared" si="151"/>
        <v>58.169338642324696</v>
      </c>
      <c r="EG117" s="2">
        <f t="shared" si="151"/>
        <v>57.283953663237867</v>
      </c>
      <c r="EH117" s="2">
        <f t="shared" si="151"/>
        <v>53.869657410378338</v>
      </c>
      <c r="EI117" s="2">
        <f t="shared" si="151"/>
        <v>54.096665901665745</v>
      </c>
      <c r="EJ117" s="2">
        <f t="shared" si="151"/>
        <v>51.415639003977468</v>
      </c>
      <c r="EK117" s="2">
        <f t="shared" si="151"/>
        <v>48.718245980802187</v>
      </c>
      <c r="EL117" s="2">
        <f t="shared" si="151"/>
        <v>49.589012626549874</v>
      </c>
      <c r="EM117" s="2">
        <f t="shared" si="135"/>
        <v>50.638526016867729</v>
      </c>
      <c r="EN117" s="2">
        <f t="shared" si="135"/>
        <v>48.69356529498215</v>
      </c>
      <c r="EO117" s="2">
        <f t="shared" si="135"/>
        <v>43.481729536552244</v>
      </c>
      <c r="EQ117" s="2">
        <f t="shared" si="149"/>
        <v>51.174875925490468</v>
      </c>
      <c r="ER117" s="2">
        <f t="shared" si="149"/>
        <v>52.276381696882652</v>
      </c>
      <c r="ES117" s="2">
        <f t="shared" si="149"/>
        <v>53.935458928660559</v>
      </c>
      <c r="ET117" s="2">
        <f t="shared" si="149"/>
        <v>54.708080750700745</v>
      </c>
      <c r="EU117" s="2">
        <f t="shared" si="149"/>
        <v>56.264047875002355</v>
      </c>
      <c r="EV117" s="2">
        <f t="shared" si="149"/>
        <v>57.973684141052232</v>
      </c>
      <c r="EW117" s="2">
        <f t="shared" si="149"/>
        <v>56.827515684321604</v>
      </c>
      <c r="EX117" s="2">
        <f t="shared" si="149"/>
        <v>53.546405561879446</v>
      </c>
      <c r="EY117" s="2">
        <f t="shared" si="149"/>
        <v>53.898512195269618</v>
      </c>
      <c r="EZ117" s="2">
        <f t="shared" si="149"/>
        <v>50.530622707113501</v>
      </c>
      <c r="FA117" s="2">
        <f t="shared" si="149"/>
        <v>48.577909511670903</v>
      </c>
      <c r="FB117" s="2">
        <f t="shared" si="149"/>
        <v>50.191650652928679</v>
      </c>
      <c r="FC117" s="2">
        <f t="shared" si="149"/>
        <v>50.884073259576368</v>
      </c>
      <c r="FD117" s="2">
        <f t="shared" si="149"/>
        <v>49.393221784384131</v>
      </c>
      <c r="FE117" s="2">
        <f t="shared" si="149"/>
        <v>43.702204594080342</v>
      </c>
      <c r="FG117" s="2">
        <f t="shared" si="150"/>
        <v>0.99055861987597771</v>
      </c>
      <c r="FH117" s="2">
        <f t="shared" si="150"/>
        <v>0.99123994009172767</v>
      </c>
      <c r="FI117" s="2">
        <f t="shared" si="150"/>
        <v>0.99067385891778181</v>
      </c>
      <c r="FJ117" s="2">
        <f t="shared" si="150"/>
        <v>0.99062516658677691</v>
      </c>
      <c r="FK117" s="2">
        <f t="shared" si="150"/>
        <v>0.99144146831528646</v>
      </c>
      <c r="FL117" s="2">
        <f t="shared" si="150"/>
        <v>0.99050581806606364</v>
      </c>
      <c r="FM117" s="2">
        <f t="shared" si="150"/>
        <v>0.99183828980505828</v>
      </c>
      <c r="FN117" s="2">
        <f t="shared" si="150"/>
        <v>0.99134275853411469</v>
      </c>
      <c r="FO117" s="2">
        <f t="shared" si="150"/>
        <v>0.99028126445636877</v>
      </c>
      <c r="FP117" s="2">
        <f t="shared" si="150"/>
        <v>0.99000798919338195</v>
      </c>
      <c r="FQ117" s="2">
        <f t="shared" si="150"/>
        <v>0.98934716061112482</v>
      </c>
      <c r="FR117" s="2">
        <f t="shared" si="150"/>
        <v>0.99020314568096335</v>
      </c>
      <c r="FS117" s="2">
        <f t="shared" si="150"/>
        <v>0.98719532630941353</v>
      </c>
      <c r="FT117" s="2">
        <f t="shared" si="150"/>
        <v>0.98782978333550409</v>
      </c>
      <c r="FU117" s="2">
        <f t="shared" si="150"/>
        <v>0.98579514035812754</v>
      </c>
      <c r="FW117" s="2">
        <f t="shared" si="141"/>
        <v>6.2403315392118761E-4</v>
      </c>
      <c r="FX117" s="2">
        <f t="shared" si="141"/>
        <v>3.5729356318452568E-3</v>
      </c>
      <c r="FY117" s="2">
        <f t="shared" si="141"/>
        <v>3.0913852182411928E-3</v>
      </c>
      <c r="FZ117" s="2">
        <f t="shared" si="141"/>
        <v>3.1118705553749995E-3</v>
      </c>
      <c r="GA117" s="2">
        <f t="shared" si="141"/>
        <v>3.7243861606850561E-3</v>
      </c>
      <c r="GB117" s="2">
        <f t="shared" si="141"/>
        <v>4.3826419953249592E-3</v>
      </c>
      <c r="GC117" s="2">
        <f t="shared" si="141"/>
        <v>4.4085547324812773E-3</v>
      </c>
      <c r="GD117" s="2">
        <f t="shared" si="141"/>
        <v>4.75103334459179E-3</v>
      </c>
      <c r="GE117" s="2">
        <f t="shared" si="141"/>
        <v>4.6278748917070673E-3</v>
      </c>
      <c r="GF117" s="2">
        <f t="shared" si="141"/>
        <v>3.7798466557285517E-3</v>
      </c>
      <c r="GG117" s="2">
        <f t="shared" si="141"/>
        <v>3.3875032158199609E-3</v>
      </c>
      <c r="GH117" s="2">
        <f t="shared" si="141"/>
        <v>2.760146256049323E-3</v>
      </c>
      <c r="GI117" s="2">
        <f t="shared" si="141"/>
        <v>2.0930084837482922E-3</v>
      </c>
      <c r="GJ117" s="2">
        <f t="shared" si="141"/>
        <v>1.4714471621850203E-3</v>
      </c>
      <c r="GK117" s="2">
        <f t="shared" si="141"/>
        <v>1.4341595524860369E-3</v>
      </c>
      <c r="GM117" s="86">
        <f t="shared" si="142"/>
        <v>2.4569436309235279E-15</v>
      </c>
      <c r="GN117" s="86">
        <f t="shared" si="142"/>
        <v>3.3587397313712312E-28</v>
      </c>
      <c r="GO117" s="86">
        <f t="shared" si="142"/>
        <v>7.8811699838377313E-33</v>
      </c>
      <c r="GP117" s="86">
        <f t="shared" si="142"/>
        <v>2.2114906872662208E-36</v>
      </c>
      <c r="GQ117" s="86">
        <f t="shared" si="142"/>
        <v>1.5383303227670758E-50</v>
      </c>
      <c r="GR117" s="86">
        <f t="shared" si="142"/>
        <v>1.8691330619832725E-44</v>
      </c>
      <c r="GS117" s="86">
        <f t="shared" si="142"/>
        <v>3.1444452563412229E-44</v>
      </c>
      <c r="GT117" s="86">
        <f t="shared" si="142"/>
        <v>2.7478856676568433E-55</v>
      </c>
      <c r="GU117" s="86">
        <f t="shared" si="142"/>
        <v>8.4434751949508607E-47</v>
      </c>
      <c r="GV117" s="86">
        <f t="shared" si="142"/>
        <v>2.4290797147388753E-47</v>
      </c>
      <c r="GW117" s="86">
        <f t="shared" si="142"/>
        <v>3.7592330161946544E-38</v>
      </c>
      <c r="GX117" s="86">
        <f t="shared" si="142"/>
        <v>4.293866831280386E-34</v>
      </c>
      <c r="GY117" s="86">
        <f t="shared" si="142"/>
        <v>1.6555701758625756E-25</v>
      </c>
      <c r="GZ117" s="86">
        <f t="shared" si="142"/>
        <v>4.0671785349350739E-29</v>
      </c>
      <c r="HA117" s="86">
        <f t="shared" si="142"/>
        <v>2.4432665394161362E-28</v>
      </c>
      <c r="HC117" s="86">
        <f t="shared" si="73"/>
        <v>0.19878158514059499</v>
      </c>
      <c r="HD117" s="86">
        <f t="shared" si="73"/>
        <v>2.9810251955788455E-2</v>
      </c>
      <c r="HE117" s="86">
        <f t="shared" si="73"/>
        <v>1.0000001576430695E-2</v>
      </c>
      <c r="HF117" s="86">
        <f t="shared" si="73"/>
        <v>1.0000208913284873E-2</v>
      </c>
      <c r="HG117" s="86">
        <f t="shared" si="73"/>
        <v>1.4581528385432938E-4</v>
      </c>
      <c r="HH117" s="86">
        <f t="shared" si="73"/>
        <v>2.5911821208680955E-5</v>
      </c>
      <c r="HI117" s="86">
        <f t="shared" si="138"/>
        <v>1.0529208218153076E-3</v>
      </c>
      <c r="HJ117" s="86">
        <f t="shared" si="138"/>
        <v>1.9660200500776445E-6</v>
      </c>
      <c r="HK117" s="86">
        <f t="shared" si="138"/>
        <v>1.0621493054593078E-4</v>
      </c>
      <c r="HL117" s="86">
        <f t="shared" si="138"/>
        <v>5.7507587517893505E-4</v>
      </c>
      <c r="HM117" s="86">
        <f t="shared" si="138"/>
        <v>8.094389075422435E-4</v>
      </c>
      <c r="HN117" s="86">
        <f t="shared" si="138"/>
        <v>5.9433414746594797E-3</v>
      </c>
      <c r="HO117" s="86">
        <f t="shared" si="138"/>
        <v>5.0816629652516494E-2</v>
      </c>
      <c r="HP117" s="86">
        <f t="shared" si="138"/>
        <v>2.1118130285205976E-2</v>
      </c>
      <c r="HQ117" s="86">
        <f t="shared" si="138"/>
        <v>5.6914337589725202E-2</v>
      </c>
      <c r="HS117" s="86">
        <f t="shared" si="143"/>
        <v>1.0543340459414256E-20</v>
      </c>
      <c r="HT117" s="86">
        <f t="shared" si="143"/>
        <v>1.1177653723134981E-12</v>
      </c>
      <c r="HU117" s="86">
        <f t="shared" si="143"/>
        <v>1.7293283096731461E-13</v>
      </c>
      <c r="HV117" s="86">
        <f t="shared" si="143"/>
        <v>1.1785002016036742E-12</v>
      </c>
      <c r="HW117" s="86">
        <f t="shared" si="143"/>
        <v>3.2205132417297431E-12</v>
      </c>
      <c r="HX117" s="86">
        <f t="shared" si="143"/>
        <v>1.8717433156298759E-12</v>
      </c>
      <c r="HY117" s="86">
        <f t="shared" si="143"/>
        <v>5.4910283589148265E-13</v>
      </c>
      <c r="HZ117" s="86">
        <f t="shared" si="143"/>
        <v>4.3418582444195888E-12</v>
      </c>
      <c r="IA117" s="86">
        <f t="shared" si="143"/>
        <v>2.5916927856142377E-12</v>
      </c>
      <c r="IB117" s="86">
        <f t="shared" si="143"/>
        <v>2.2165247142397887E-13</v>
      </c>
      <c r="IC117" s="86">
        <f t="shared" si="143"/>
        <v>1.2040713830446252E-14</v>
      </c>
      <c r="ID117" s="86">
        <f t="shared" si="143"/>
        <v>1.1479038920429456E-13</v>
      </c>
      <c r="IE117" s="86">
        <f t="shared" si="143"/>
        <v>1.2457837842654056E-19</v>
      </c>
      <c r="IF117" s="86">
        <f t="shared" si="143"/>
        <v>5.1180768058408318E-14</v>
      </c>
      <c r="IG117" s="86">
        <f t="shared" si="143"/>
        <v>3.941752204151561E-9</v>
      </c>
      <c r="II117" s="86">
        <f t="shared" si="144"/>
        <v>7.021774193628856E-117</v>
      </c>
      <c r="IJ117" s="86">
        <f t="shared" si="144"/>
        <v>1.6144344625320717E-60</v>
      </c>
      <c r="IK117" s="86">
        <f t="shared" si="144"/>
        <v>3.125099628912861E-66</v>
      </c>
      <c r="IL117" s="86">
        <f t="shared" si="144"/>
        <v>1.1803628652617864E-62</v>
      </c>
      <c r="IM117" s="86">
        <f t="shared" si="144"/>
        <v>8.0637508182938686E-63</v>
      </c>
      <c r="IN117" s="86">
        <f t="shared" si="144"/>
        <v>8.0249295818918885E-65</v>
      </c>
      <c r="IO117" s="86">
        <f t="shared" si="144"/>
        <v>2.5293404503459995E-67</v>
      </c>
      <c r="IP117" s="86">
        <f t="shared" si="144"/>
        <v>1.1297023725414223E-61</v>
      </c>
      <c r="IQ117" s="86">
        <f t="shared" si="144"/>
        <v>8.7390834389356691E-64</v>
      </c>
      <c r="IR117" s="86">
        <f t="shared" si="144"/>
        <v>1.712055549876625E-69</v>
      </c>
      <c r="IS117" s="86">
        <f t="shared" si="144"/>
        <v>4.9339698536277622E-75</v>
      </c>
      <c r="IT117" s="86">
        <f t="shared" si="144"/>
        <v>7.8380188770428889E-69</v>
      </c>
      <c r="IU117" s="86">
        <f t="shared" si="144"/>
        <v>5.1776905132258928E-94</v>
      </c>
      <c r="IV117" s="86">
        <f t="shared" si="144"/>
        <v>1.7807588215076231E-27</v>
      </c>
      <c r="IW117" s="86">
        <f t="shared" si="144"/>
        <v>1.8415020509643311E-44</v>
      </c>
      <c r="IY117" s="86">
        <f t="shared" si="145"/>
        <v>0.19878158514059746</v>
      </c>
      <c r="IZ117" s="86">
        <f t="shared" si="145"/>
        <v>2.981025195690622E-2</v>
      </c>
      <c r="JA117" s="86">
        <f t="shared" si="145"/>
        <v>1.0000001576603627E-2</v>
      </c>
      <c r="JB117" s="86">
        <f t="shared" si="145"/>
        <v>1.0000208914463373E-2</v>
      </c>
      <c r="JC117" s="86">
        <f t="shared" si="145"/>
        <v>1.4581528707484262E-4</v>
      </c>
      <c r="JD117" s="86">
        <f t="shared" si="145"/>
        <v>2.5911823080424272E-5</v>
      </c>
      <c r="JE117" s="86">
        <f t="shared" si="145"/>
        <v>1.0529208223644105E-3</v>
      </c>
      <c r="JF117" s="86">
        <f t="shared" si="145"/>
        <v>1.9660243919358888E-6</v>
      </c>
      <c r="JG117" s="86">
        <f t="shared" si="145"/>
        <v>1.0621493313762356E-4</v>
      </c>
      <c r="JH117" s="86">
        <f t="shared" si="145"/>
        <v>5.750758754005875E-4</v>
      </c>
      <c r="JI117" s="86">
        <f t="shared" si="145"/>
        <v>8.0943890755428422E-4</v>
      </c>
      <c r="JJ117" s="86">
        <f t="shared" si="145"/>
        <v>5.9433414747742698E-3</v>
      </c>
      <c r="JK117" s="86">
        <f t="shared" si="145"/>
        <v>5.0816629652516494E-2</v>
      </c>
      <c r="JL117" s="86">
        <f t="shared" si="145"/>
        <v>2.1118130285257157E-2</v>
      </c>
      <c r="JM117" s="86">
        <f t="shared" si="145"/>
        <v>5.6914341531477404E-2</v>
      </c>
    </row>
    <row r="118" spans="2:273" x14ac:dyDescent="0.25">
      <c r="B118" s="2">
        <v>91</v>
      </c>
      <c r="C118" s="37">
        <v>54.726999999999997</v>
      </c>
      <c r="D118" s="37">
        <v>53.05</v>
      </c>
      <c r="E118" s="37">
        <v>54.902000000000001</v>
      </c>
      <c r="F118" s="37">
        <v>56.713999999999999</v>
      </c>
      <c r="G118" s="37">
        <v>58.444000000000003</v>
      </c>
      <c r="H118" s="37">
        <v>58.031999999999996</v>
      </c>
      <c r="I118" s="37">
        <v>57.5</v>
      </c>
      <c r="J118" s="37">
        <v>53.838999999999999</v>
      </c>
      <c r="K118" s="37">
        <v>53.758000000000003</v>
      </c>
      <c r="L118" s="37">
        <v>52.628999999999998</v>
      </c>
      <c r="M118" s="37">
        <v>47.758000000000003</v>
      </c>
      <c r="N118" s="37">
        <v>51.645000000000003</v>
      </c>
      <c r="O118" s="37">
        <v>50.79</v>
      </c>
      <c r="P118" s="37">
        <v>46.871000000000002</v>
      </c>
      <c r="Q118" s="37">
        <v>41.581000000000003</v>
      </c>
      <c r="S118" s="4">
        <f t="shared" si="146"/>
        <v>61.785981197904682</v>
      </c>
      <c r="T118" s="4">
        <f t="shared" si="146"/>
        <v>53.726855067449691</v>
      </c>
      <c r="U118" s="4">
        <f t="shared" si="146"/>
        <v>54.968804689144456</v>
      </c>
      <c r="V118" s="4">
        <f t="shared" si="146"/>
        <v>55.260329146947328</v>
      </c>
      <c r="W118" s="4">
        <f t="shared" si="146"/>
        <v>56.802209340904533</v>
      </c>
      <c r="X118" s="4">
        <f t="shared" si="146"/>
        <v>58.265301375960796</v>
      </c>
      <c r="Y118" s="4">
        <f t="shared" si="146"/>
        <v>57.319256696691632</v>
      </c>
      <c r="Z118" s="4">
        <f t="shared" si="146"/>
        <v>53.934923823505976</v>
      </c>
      <c r="AA118" s="4">
        <f t="shared" si="146"/>
        <v>54.133783911105674</v>
      </c>
      <c r="AB118" s="4">
        <f t="shared" si="146"/>
        <v>51.487519668296315</v>
      </c>
      <c r="AC118" s="4">
        <f t="shared" si="146"/>
        <v>48.900330568644229</v>
      </c>
      <c r="AD118" s="4">
        <f t="shared" si="146"/>
        <v>49.833902737741852</v>
      </c>
      <c r="AE118" s="4">
        <f t="shared" si="146"/>
        <v>51.90597091901973</v>
      </c>
      <c r="AF118" s="4">
        <f t="shared" si="146"/>
        <v>48.998559971249193</v>
      </c>
      <c r="AG118" s="4">
        <f t="shared" si="146"/>
        <v>44.285380369680304</v>
      </c>
      <c r="AI118" s="4">
        <f t="shared" si="147"/>
        <v>-7.0589811979046857</v>
      </c>
      <c r="AJ118" s="4">
        <f t="shared" si="147"/>
        <v>-0.67685506744969359</v>
      </c>
      <c r="AK118" s="4">
        <f t="shared" si="147"/>
        <v>-6.6804689144454699E-2</v>
      </c>
      <c r="AL118" s="4">
        <f t="shared" si="147"/>
        <v>1.453670853052671</v>
      </c>
      <c r="AM118" s="4">
        <f t="shared" si="147"/>
        <v>1.6417906590954701</v>
      </c>
      <c r="AN118" s="4">
        <f t="shared" si="147"/>
        <v>-0.23330137596079936</v>
      </c>
      <c r="AO118" s="4">
        <f t="shared" si="147"/>
        <v>0.1807433033083683</v>
      </c>
      <c r="AP118" s="4">
        <f t="shared" si="147"/>
        <v>-9.5923823505977168E-2</v>
      </c>
      <c r="AQ118" s="4">
        <f t="shared" si="147"/>
        <v>-0.37578391110567111</v>
      </c>
      <c r="AR118" s="4">
        <f t="shared" si="147"/>
        <v>1.1414803317036828</v>
      </c>
      <c r="AS118" s="4">
        <f t="shared" si="147"/>
        <v>-1.1423305686442262</v>
      </c>
      <c r="AT118" s="4">
        <f t="shared" si="147"/>
        <v>1.8110972622581514</v>
      </c>
      <c r="AU118" s="4">
        <f t="shared" si="147"/>
        <v>-1.1159709190197304</v>
      </c>
      <c r="AV118" s="4">
        <f t="shared" si="147"/>
        <v>-2.1275599712491911</v>
      </c>
      <c r="AW118" s="4">
        <f t="shared" si="147"/>
        <v>-2.704380369680301</v>
      </c>
      <c r="AY118" s="2">
        <f t="shared" si="139"/>
        <v>52.350718038970768</v>
      </c>
      <c r="AZ118" s="2">
        <f t="shared" si="139"/>
        <v>53.04841173551889</v>
      </c>
      <c r="BA118" s="2">
        <f t="shared" si="139"/>
        <v>54.815537225197431</v>
      </c>
      <c r="BB118" s="2">
        <f t="shared" si="139"/>
        <v>55.109214616722831</v>
      </c>
      <c r="BC118" s="2">
        <f t="shared" si="139"/>
        <v>56.801588131793892</v>
      </c>
      <c r="BD118" s="2">
        <f t="shared" si="139"/>
        <v>58.265230954753044</v>
      </c>
      <c r="BE118" s="2">
        <f t="shared" si="139"/>
        <v>57.310877985031169</v>
      </c>
      <c r="BF118" s="2">
        <f t="shared" si="139"/>
        <v>53.934921290821066</v>
      </c>
      <c r="BG118" s="2">
        <f t="shared" si="139"/>
        <v>54.133368761194689</v>
      </c>
      <c r="BH118" s="2">
        <f t="shared" si="139"/>
        <v>51.484164342900797</v>
      </c>
      <c r="BI118" s="2">
        <f t="shared" si="139"/>
        <v>48.895106339218863</v>
      </c>
      <c r="BJ118" s="2">
        <f t="shared" si="139"/>
        <v>49.760405262686589</v>
      </c>
      <c r="BK118" s="2">
        <f t="shared" si="139"/>
        <v>50.810659937622063</v>
      </c>
      <c r="BL118" s="2">
        <f t="shared" si="139"/>
        <v>48.735810603682843</v>
      </c>
      <c r="BM118" s="2">
        <f t="shared" si="139"/>
        <v>43.467885791887163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>
        <f t="shared" si="140"/>
        <v>54.902000000000001</v>
      </c>
      <c r="CH118" s="2">
        <f t="shared" si="140"/>
        <v>56.713999999999999</v>
      </c>
      <c r="CI118" s="2">
        <f t="shared" si="140"/>
        <v>58.444000000000003</v>
      </c>
      <c r="CJ118" s="2">
        <f t="shared" si="140"/>
        <v>58.031999999999996</v>
      </c>
      <c r="CK118" s="2">
        <f t="shared" si="140"/>
        <v>57.5</v>
      </c>
      <c r="CL118" s="2">
        <f t="shared" si="140"/>
        <v>53.838999999999999</v>
      </c>
      <c r="CM118" s="2">
        <f t="shared" si="140"/>
        <v>53.758000000000003</v>
      </c>
      <c r="CN118" s="2">
        <f t="shared" si="140"/>
        <v>52.628999999999998</v>
      </c>
      <c r="CO118" s="2">
        <f t="shared" si="140"/>
        <v>47.758000000000003</v>
      </c>
      <c r="CP118" s="2">
        <f t="shared" si="140"/>
        <v>51.645000000000003</v>
      </c>
      <c r="CQ118" s="2" t="str">
        <f t="shared" si="140"/>
        <v/>
      </c>
      <c r="CR118" s="2">
        <f t="shared" si="140"/>
        <v>46.871000000000002</v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>
        <f t="shared" si="112"/>
        <v>54.902000000000001</v>
      </c>
      <c r="CX118" s="2">
        <f t="shared" si="113"/>
        <v>56.713999999999999</v>
      </c>
      <c r="CY118" s="2">
        <f t="shared" si="114"/>
        <v>58.444000000000003</v>
      </c>
      <c r="CZ118" s="2">
        <f t="shared" si="115"/>
        <v>58.031999999999996</v>
      </c>
      <c r="DA118" s="2">
        <f t="shared" si="116"/>
        <v>57.5</v>
      </c>
      <c r="DB118" s="2">
        <f t="shared" si="117"/>
        <v>53.838999999999999</v>
      </c>
      <c r="DC118" s="2">
        <f t="shared" si="118"/>
        <v>53.758000000000003</v>
      </c>
      <c r="DD118" s="2">
        <f t="shared" si="119"/>
        <v>52.628999999999998</v>
      </c>
      <c r="DE118" s="2">
        <f t="shared" si="120"/>
        <v>47.758000000000003</v>
      </c>
      <c r="DF118" s="2">
        <f t="shared" si="121"/>
        <v>51.645000000000003</v>
      </c>
      <c r="DG118" s="2" t="str">
        <f t="shared" si="122"/>
        <v/>
      </c>
      <c r="DH118" s="2">
        <f t="shared" si="123"/>
        <v>46.871000000000002</v>
      </c>
      <c r="DI118" s="2" t="str">
        <f t="shared" si="124"/>
        <v/>
      </c>
      <c r="DK118" s="2">
        <f t="shared" si="148"/>
        <v>71.109830499325241</v>
      </c>
      <c r="DL118" s="2">
        <f t="shared" si="148"/>
        <v>75.483921326184486</v>
      </c>
      <c r="DM118" s="2">
        <f t="shared" si="148"/>
        <v>77.821838866396746</v>
      </c>
      <c r="DN118" s="2">
        <f t="shared" si="148"/>
        <v>81.338745479082334</v>
      </c>
      <c r="DO118" s="2">
        <f t="shared" si="148"/>
        <v>87.771278695699749</v>
      </c>
      <c r="DP118" s="2">
        <f t="shared" si="148"/>
        <v>87.95616437246963</v>
      </c>
      <c r="DQ118" s="2">
        <f t="shared" si="148"/>
        <v>83.542048035890133</v>
      </c>
      <c r="DR118" s="2">
        <f t="shared" si="148"/>
        <v>82.657065762118421</v>
      </c>
      <c r="DS118" s="2">
        <f t="shared" si="148"/>
        <v>79.75545609756098</v>
      </c>
      <c r="DT118" s="2">
        <f t="shared" si="148"/>
        <v>78.056146341463418</v>
      </c>
      <c r="DU118" s="2">
        <f t="shared" si="148"/>
        <v>71.040831332082561</v>
      </c>
      <c r="DV118" s="2">
        <f t="shared" si="148"/>
        <v>74.506339024390243</v>
      </c>
      <c r="DW118" s="2">
        <f t="shared" si="148"/>
        <v>75.479833679833661</v>
      </c>
      <c r="DX118" s="2">
        <f t="shared" si="148"/>
        <v>60.029531057373148</v>
      </c>
      <c r="DY118" s="2">
        <f t="shared" si="148"/>
        <v>49.611610364145662</v>
      </c>
      <c r="EA118" s="2">
        <f t="shared" si="152"/>
        <v>52.188446065403056</v>
      </c>
      <c r="EB118" s="2">
        <f t="shared" si="152"/>
        <v>52.870509179705167</v>
      </c>
      <c r="EC118" s="2">
        <f t="shared" si="152"/>
        <v>54.620844747660279</v>
      </c>
      <c r="ED118" s="2">
        <f t="shared" si="152"/>
        <v>54.883906584258312</v>
      </c>
      <c r="EE118" s="2">
        <f t="shared" si="151"/>
        <v>56.559576648965027</v>
      </c>
      <c r="EF118" s="2">
        <f t="shared" si="151"/>
        <v>58.006561576822207</v>
      </c>
      <c r="EG118" s="2">
        <f t="shared" si="151"/>
        <v>57.116105536365211</v>
      </c>
      <c r="EH118" s="2">
        <f t="shared" si="151"/>
        <v>53.707752967943314</v>
      </c>
      <c r="EI118" s="2">
        <f t="shared" si="151"/>
        <v>53.904993474484627</v>
      </c>
      <c r="EJ118" s="2">
        <f t="shared" si="151"/>
        <v>51.243072174345386</v>
      </c>
      <c r="EK118" s="2">
        <f t="shared" si="151"/>
        <v>48.67812327786271</v>
      </c>
      <c r="EL118" s="2">
        <f t="shared" si="151"/>
        <v>49.535377021954268</v>
      </c>
      <c r="EM118" s="2">
        <f t="shared" si="135"/>
        <v>50.518292302765026</v>
      </c>
      <c r="EN118" s="2">
        <f t="shared" si="135"/>
        <v>48.607872294927724</v>
      </c>
      <c r="EO118" s="2">
        <f t="shared" si="135"/>
        <v>43.386833393982265</v>
      </c>
      <c r="EQ118" s="2">
        <f t="shared" si="149"/>
        <v>51.035655998854217</v>
      </c>
      <c r="ER118" s="2">
        <f t="shared" si="149"/>
        <v>52.129642777794487</v>
      </c>
      <c r="ES118" s="2">
        <f t="shared" si="149"/>
        <v>53.792599171284493</v>
      </c>
      <c r="ET118" s="2">
        <f t="shared" si="149"/>
        <v>54.571324223992832</v>
      </c>
      <c r="EU118" s="2">
        <f t="shared" si="149"/>
        <v>56.120054525093963</v>
      </c>
      <c r="EV118" s="2">
        <f t="shared" si="149"/>
        <v>57.824407252633279</v>
      </c>
      <c r="EW118" s="2">
        <f t="shared" si="149"/>
        <v>56.687237278572617</v>
      </c>
      <c r="EX118" s="2">
        <f t="shared" si="149"/>
        <v>53.405245096357007</v>
      </c>
      <c r="EY118" s="2">
        <f t="shared" si="149"/>
        <v>53.717935602091288</v>
      </c>
      <c r="EZ118" s="2">
        <f t="shared" si="149"/>
        <v>50.406573695274673</v>
      </c>
      <c r="FA118" s="2">
        <f t="shared" si="149"/>
        <v>48.547294556905072</v>
      </c>
      <c r="FB118" s="2">
        <f t="shared" si="149"/>
        <v>50.105262592847836</v>
      </c>
      <c r="FC118" s="2">
        <f t="shared" si="149"/>
        <v>50.752737319684229</v>
      </c>
      <c r="FD118" s="2">
        <f t="shared" si="149"/>
        <v>49.245864926898186</v>
      </c>
      <c r="FE118" s="2">
        <f t="shared" si="149"/>
        <v>43.583729595355535</v>
      </c>
      <c r="FG118" s="2">
        <f t="shared" si="150"/>
        <v>0.99138219984476017</v>
      </c>
      <c r="FH118" s="2">
        <f t="shared" si="150"/>
        <v>0.99200456760836864</v>
      </c>
      <c r="FI118" s="2">
        <f t="shared" si="150"/>
        <v>0.9914874728696299</v>
      </c>
      <c r="FJ118" s="2">
        <f t="shared" si="150"/>
        <v>0.99144299177317885</v>
      </c>
      <c r="FK118" s="2">
        <f t="shared" si="150"/>
        <v>0.99218864393024053</v>
      </c>
      <c r="FL118" s="2">
        <f t="shared" si="150"/>
        <v>0.99133396368782722</v>
      </c>
      <c r="FM118" s="2">
        <f t="shared" si="150"/>
        <v>0.99255108245376744</v>
      </c>
      <c r="FN118" s="2">
        <f t="shared" si="150"/>
        <v>0.9920984830156987</v>
      </c>
      <c r="FO118" s="2">
        <f t="shared" si="150"/>
        <v>0.99112882170996053</v>
      </c>
      <c r="FP118" s="2">
        <f t="shared" si="150"/>
        <v>0.99087915889748168</v>
      </c>
      <c r="FQ118" s="2">
        <f t="shared" si="150"/>
        <v>0.99027537978641111</v>
      </c>
      <c r="FR118" s="2">
        <f t="shared" si="150"/>
        <v>0.99105745404291257</v>
      </c>
      <c r="FS118" s="2">
        <f t="shared" si="150"/>
        <v>0.98830882667640607</v>
      </c>
      <c r="FT118" s="2">
        <f t="shared" si="150"/>
        <v>0.98888873201502447</v>
      </c>
      <c r="FU118" s="2">
        <f t="shared" si="150"/>
        <v>0.98702880167573892</v>
      </c>
      <c r="FW118" s="2">
        <f t="shared" si="141"/>
        <v>6.8419755442553694E-4</v>
      </c>
      <c r="FX118" s="2">
        <f t="shared" si="141"/>
        <v>3.9162960286307866E-3</v>
      </c>
      <c r="FY118" s="2">
        <f t="shared" si="141"/>
        <v>3.3886258257266291E-3</v>
      </c>
      <c r="FZ118" s="2">
        <f t="shared" si="141"/>
        <v>3.4110741143966719E-3</v>
      </c>
      <c r="GA118" s="2">
        <f t="shared" si="141"/>
        <v>4.0822413798325997E-3</v>
      </c>
      <c r="GB118" s="2">
        <f t="shared" si="141"/>
        <v>4.8034403536012038E-3</v>
      </c>
      <c r="GC118" s="2">
        <f t="shared" si="141"/>
        <v>4.8318290216913069E-3</v>
      </c>
      <c r="GD118" s="2">
        <f t="shared" si="141"/>
        <v>5.2070177249117578E-3</v>
      </c>
      <c r="GE118" s="2">
        <f t="shared" si="141"/>
        <v>5.0720992765922058E-3</v>
      </c>
      <c r="GF118" s="2">
        <f t="shared" si="141"/>
        <v>4.1430086002780904E-3</v>
      </c>
      <c r="GG118" s="2">
        <f t="shared" si="141"/>
        <v>3.7131098961937573E-3</v>
      </c>
      <c r="GH118" s="2">
        <f t="shared" si="141"/>
        <v>3.025634479822281E-3</v>
      </c>
      <c r="GI118" s="2">
        <f t="shared" si="141"/>
        <v>2.2944748441947136E-3</v>
      </c>
      <c r="GJ118" s="2">
        <f t="shared" si="141"/>
        <v>1.6131807188352635E-3</v>
      </c>
      <c r="GK118" s="2">
        <f t="shared" si="141"/>
        <v>1.5723071266167715E-3</v>
      </c>
      <c r="GM118" s="86">
        <f t="shared" si="142"/>
        <v>2.7556458237955455E-16</v>
      </c>
      <c r="GN118" s="86">
        <f t="shared" si="142"/>
        <v>5.075587087717015E-30</v>
      </c>
      <c r="GO118" s="86">
        <f t="shared" si="142"/>
        <v>5.7635603851499275E-35</v>
      </c>
      <c r="GP118" s="86">
        <f t="shared" si="142"/>
        <v>9.0341401179538093E-39</v>
      </c>
      <c r="GQ118" s="86">
        <f t="shared" si="142"/>
        <v>9.6806999215194637E-54</v>
      </c>
      <c r="GR118" s="86">
        <f t="shared" si="142"/>
        <v>3.016400725263614E-47</v>
      </c>
      <c r="GS118" s="86">
        <f t="shared" si="142"/>
        <v>4.9614333826013663E-47</v>
      </c>
      <c r="GT118" s="86">
        <f t="shared" si="142"/>
        <v>8.626908799743842E-59</v>
      </c>
      <c r="GU118" s="86">
        <f t="shared" si="142"/>
        <v>9.4637158564244182E-50</v>
      </c>
      <c r="GV118" s="86">
        <f t="shared" si="142"/>
        <v>2.0377909307867363E-50</v>
      </c>
      <c r="GW118" s="86">
        <f t="shared" si="142"/>
        <v>1.4736370098734629E-40</v>
      </c>
      <c r="GX118" s="86">
        <f t="shared" si="142"/>
        <v>2.9541331184922968E-36</v>
      </c>
      <c r="GY118" s="86">
        <f t="shared" si="142"/>
        <v>3.7588140730629049E-27</v>
      </c>
      <c r="GZ118" s="86">
        <f t="shared" si="142"/>
        <v>6.1158474052660648E-31</v>
      </c>
      <c r="HA118" s="86">
        <f t="shared" si="142"/>
        <v>3.745933516729872E-30</v>
      </c>
      <c r="HC118" s="86">
        <f t="shared" si="73"/>
        <v>0.13937835173994781</v>
      </c>
      <c r="HD118" s="86">
        <f t="shared" si="73"/>
        <v>1.0422885005801304E-2</v>
      </c>
      <c r="HE118" s="86">
        <f t="shared" si="73"/>
        <v>2.3864274923474336E-3</v>
      </c>
      <c r="HF118" s="86">
        <f t="shared" si="73"/>
        <v>2.4007100817124314E-3</v>
      </c>
      <c r="HG118" s="86">
        <f t="shared" si="73"/>
        <v>1.4325605259443015E-5</v>
      </c>
      <c r="HH118" s="86">
        <f t="shared" si="73"/>
        <v>1.9005057137095408E-6</v>
      </c>
      <c r="HI118" s="86">
        <f t="shared" si="138"/>
        <v>1.8947781247808895E-4</v>
      </c>
      <c r="HJ118" s="86">
        <f t="shared" si="138"/>
        <v>7.1907063042703352E-8</v>
      </c>
      <c r="HK118" s="86">
        <f t="shared" si="138"/>
        <v>1.2149729656219658E-5</v>
      </c>
      <c r="HL118" s="86">
        <f t="shared" si="138"/>
        <v>8.4831076204589447E-5</v>
      </c>
      <c r="HM118" s="86">
        <f t="shared" si="138"/>
        <v>1.3884734788283828E-4</v>
      </c>
      <c r="HN118" s="86">
        <f t="shared" si="138"/>
        <v>1.4622950898825551E-3</v>
      </c>
      <c r="HO118" s="86">
        <f t="shared" si="138"/>
        <v>1.9375182773721654E-2</v>
      </c>
      <c r="HP118" s="86">
        <f t="shared" si="138"/>
        <v>6.9370364497829042E-3</v>
      </c>
      <c r="HQ118" s="86">
        <f t="shared" si="138"/>
        <v>2.1301207477019819E-2</v>
      </c>
      <c r="HS118" s="86">
        <f t="shared" si="143"/>
        <v>9.515606280699602E-20</v>
      </c>
      <c r="HT118" s="86">
        <f t="shared" si="143"/>
        <v>5.4146380601887917E-12</v>
      </c>
      <c r="HU118" s="86">
        <f t="shared" si="143"/>
        <v>9.1570222629203885E-13</v>
      </c>
      <c r="HV118" s="86">
        <f t="shared" si="143"/>
        <v>5.6432376007623599E-12</v>
      </c>
      <c r="HW118" s="86">
        <f t="shared" si="143"/>
        <v>1.5743954557527565E-11</v>
      </c>
      <c r="HX118" s="86">
        <f t="shared" si="143"/>
        <v>1.0020807319144698E-11</v>
      </c>
      <c r="HY118" s="86">
        <f t="shared" si="143"/>
        <v>3.1670196476943885E-12</v>
      </c>
      <c r="HZ118" s="86">
        <f t="shared" si="143"/>
        <v>2.2230869649527667E-11</v>
      </c>
      <c r="IA118" s="86">
        <f t="shared" si="143"/>
        <v>1.3770268792937868E-11</v>
      </c>
      <c r="IB118" s="86">
        <f t="shared" si="143"/>
        <v>1.2894496025992205E-12</v>
      </c>
      <c r="IC118" s="86">
        <f t="shared" si="143"/>
        <v>7.9465478091162667E-14</v>
      </c>
      <c r="ID118" s="86">
        <f t="shared" si="143"/>
        <v>6.155315141173177E-13</v>
      </c>
      <c r="IE118" s="86">
        <f t="shared" si="143"/>
        <v>1.2270784454448886E-18</v>
      </c>
      <c r="IF118" s="86">
        <f t="shared" si="143"/>
        <v>2.4341317970802415E-13</v>
      </c>
      <c r="IG118" s="86">
        <f t="shared" si="143"/>
        <v>9.5373336180204937E-9</v>
      </c>
      <c r="II118" s="86">
        <f t="shared" si="144"/>
        <v>4.9807823128159216E-114</v>
      </c>
      <c r="IJ118" s="86">
        <f t="shared" si="144"/>
        <v>1.2957455731334228E-58</v>
      </c>
      <c r="IK118" s="86">
        <f t="shared" si="144"/>
        <v>3.4038610749312628E-64</v>
      </c>
      <c r="IL118" s="86">
        <f t="shared" si="144"/>
        <v>9.9662446879068024E-61</v>
      </c>
      <c r="IM118" s="86">
        <f t="shared" si="144"/>
        <v>7.9446665556359758E-61</v>
      </c>
      <c r="IN118" s="86">
        <f t="shared" si="144"/>
        <v>1.0584577280613394E-62</v>
      </c>
      <c r="IO118" s="86">
        <f t="shared" si="144"/>
        <v>4.0695925198730331E-65</v>
      </c>
      <c r="IP118" s="86">
        <f t="shared" si="144"/>
        <v>1.252787835580568E-59</v>
      </c>
      <c r="IQ118" s="86">
        <f t="shared" si="144"/>
        <v>1.116766562582913E-61</v>
      </c>
      <c r="IR118" s="86">
        <f t="shared" si="144"/>
        <v>2.8202214802856779E-67</v>
      </c>
      <c r="IS118" s="86">
        <f t="shared" si="144"/>
        <v>1.1090795261902625E-72</v>
      </c>
      <c r="IT118" s="86">
        <f t="shared" si="144"/>
        <v>9.3917401099497443E-67</v>
      </c>
      <c r="IU118" s="86">
        <f t="shared" si="144"/>
        <v>2.7820421630915567E-91</v>
      </c>
      <c r="IV118" s="86">
        <f t="shared" si="144"/>
        <v>9.4442761760762922E-27</v>
      </c>
      <c r="IW118" s="86">
        <f t="shared" si="144"/>
        <v>2.8744185004377494E-43</v>
      </c>
      <c r="IY118" s="86">
        <f t="shared" si="145"/>
        <v>0.13937835173994809</v>
      </c>
      <c r="IZ118" s="86">
        <f t="shared" si="145"/>
        <v>1.0422885011215941E-2</v>
      </c>
      <c r="JA118" s="86">
        <f t="shared" si="145"/>
        <v>2.3864274932631361E-3</v>
      </c>
      <c r="JB118" s="86">
        <f t="shared" si="145"/>
        <v>2.400710087355669E-3</v>
      </c>
      <c r="JC118" s="86">
        <f t="shared" si="145"/>
        <v>1.4325621003397572E-5</v>
      </c>
      <c r="JD118" s="86">
        <f t="shared" si="145"/>
        <v>1.9005157345168599E-6</v>
      </c>
      <c r="JE118" s="86">
        <f t="shared" si="145"/>
        <v>1.894778156451086E-4</v>
      </c>
      <c r="JF118" s="86">
        <f t="shared" si="145"/>
        <v>7.1929293912352885E-8</v>
      </c>
      <c r="JG118" s="86">
        <f t="shared" si="145"/>
        <v>1.2149743426488451E-5</v>
      </c>
      <c r="JH118" s="86">
        <f t="shared" si="145"/>
        <v>8.4831077494039046E-5</v>
      </c>
      <c r="JI118" s="86">
        <f t="shared" si="145"/>
        <v>1.3884734796230377E-4</v>
      </c>
      <c r="JJ118" s="86">
        <f t="shared" si="145"/>
        <v>1.4622950904980866E-3</v>
      </c>
      <c r="JK118" s="86">
        <f t="shared" si="145"/>
        <v>1.9375182773721654E-2</v>
      </c>
      <c r="JL118" s="86">
        <f t="shared" si="145"/>
        <v>6.9370364500263171E-3</v>
      </c>
      <c r="JM118" s="86">
        <f t="shared" si="145"/>
        <v>2.1301217014353436E-2</v>
      </c>
    </row>
    <row r="119" spans="2:273" x14ac:dyDescent="0.25">
      <c r="B119" s="2">
        <v>92</v>
      </c>
      <c r="C119" s="37">
        <v>51.545000000000002</v>
      </c>
      <c r="D119" s="37">
        <v>53.616999999999997</v>
      </c>
      <c r="E119" s="37">
        <v>55.048999999999999</v>
      </c>
      <c r="F119" s="37">
        <v>53.968000000000004</v>
      </c>
      <c r="G119" s="37">
        <v>58.27</v>
      </c>
      <c r="H119" s="37">
        <v>55.661000000000001</v>
      </c>
      <c r="I119" s="37">
        <v>57.081000000000003</v>
      </c>
      <c r="J119" s="37">
        <v>55.838999999999999</v>
      </c>
      <c r="K119" s="37">
        <v>52.225999999999999</v>
      </c>
      <c r="L119" s="37">
        <v>50.564999999999998</v>
      </c>
      <c r="M119" s="37">
        <v>49.305999999999997</v>
      </c>
      <c r="N119" s="37">
        <v>51.951999999999998</v>
      </c>
      <c r="O119" s="37">
        <v>52.113</v>
      </c>
      <c r="P119" s="37">
        <v>47.968000000000004</v>
      </c>
      <c r="Q119" s="37">
        <v>41.064999999999998</v>
      </c>
      <c r="S119" s="4">
        <f t="shared" si="146"/>
        <v>57.382644974805849</v>
      </c>
      <c r="T119" s="4">
        <f t="shared" si="146"/>
        <v>53.016993356370214</v>
      </c>
      <c r="U119" s="4">
        <f t="shared" si="146"/>
        <v>54.636526959682733</v>
      </c>
      <c r="V119" s="4">
        <f t="shared" si="146"/>
        <v>54.962435508119349</v>
      </c>
      <c r="W119" s="4">
        <f t="shared" si="146"/>
        <v>56.611294011626526</v>
      </c>
      <c r="X119" s="4">
        <f t="shared" si="146"/>
        <v>58.083405948577251</v>
      </c>
      <c r="Y119" s="4">
        <f t="shared" si="146"/>
        <v>57.129340747254851</v>
      </c>
      <c r="Z119" s="4">
        <f t="shared" si="146"/>
        <v>53.755768993740013</v>
      </c>
      <c r="AA119" s="4">
        <f t="shared" si="146"/>
        <v>53.924744737235009</v>
      </c>
      <c r="AB119" s="4">
        <f t="shared" si="146"/>
        <v>51.293598409492702</v>
      </c>
      <c r="AC119" s="4">
        <f t="shared" si="146"/>
        <v>48.838363882174441</v>
      </c>
      <c r="AD119" s="4">
        <f t="shared" si="146"/>
        <v>49.701674104109088</v>
      </c>
      <c r="AE119" s="4">
        <f t="shared" si="146"/>
        <v>50.958761072083234</v>
      </c>
      <c r="AF119" s="4">
        <f t="shared" si="146"/>
        <v>48.697710827328287</v>
      </c>
      <c r="AG119" s="4">
        <f t="shared" si="146"/>
        <v>43.568769371903549</v>
      </c>
      <c r="AI119" s="4">
        <f t="shared" si="147"/>
        <v>-5.8376449748058477</v>
      </c>
      <c r="AJ119" s="4">
        <f t="shared" si="147"/>
        <v>0.60000664362978284</v>
      </c>
      <c r="AK119" s="4">
        <f t="shared" si="147"/>
        <v>0.41247304031726628</v>
      </c>
      <c r="AL119" s="4">
        <f t="shared" si="147"/>
        <v>-0.994435508119345</v>
      </c>
      <c r="AM119" s="4">
        <f t="shared" si="147"/>
        <v>1.6587059883734767</v>
      </c>
      <c r="AN119" s="4">
        <f t="shared" si="147"/>
        <v>-2.42240594857725</v>
      </c>
      <c r="AO119" s="4">
        <f t="shared" si="147"/>
        <v>-4.8340747254847827E-2</v>
      </c>
      <c r="AP119" s="4">
        <f t="shared" si="147"/>
        <v>2.0832310062599859</v>
      </c>
      <c r="AQ119" s="4">
        <f t="shared" si="147"/>
        <v>-1.6987447372350104</v>
      </c>
      <c r="AR119" s="4">
        <f t="shared" si="147"/>
        <v>-0.72859840949270449</v>
      </c>
      <c r="AS119" s="4">
        <f t="shared" si="147"/>
        <v>0.46763611782555614</v>
      </c>
      <c r="AT119" s="4">
        <f t="shared" si="147"/>
        <v>2.25032589589091</v>
      </c>
      <c r="AU119" s="4">
        <f t="shared" si="147"/>
        <v>1.1542389279167651</v>
      </c>
      <c r="AV119" s="4">
        <f t="shared" si="147"/>
        <v>-0.72971082732828307</v>
      </c>
      <c r="AW119" s="4">
        <f t="shared" si="147"/>
        <v>-2.5037693719035516</v>
      </c>
      <c r="AY119" s="2">
        <f t="shared" si="139"/>
        <v>52.160466754601138</v>
      </c>
      <c r="AZ119" s="2">
        <f t="shared" si="139"/>
        <v>52.847528923540693</v>
      </c>
      <c r="BA119" s="2">
        <f t="shared" si="139"/>
        <v>54.612110028206843</v>
      </c>
      <c r="BB119" s="2">
        <f t="shared" si="139"/>
        <v>54.938015174212175</v>
      </c>
      <c r="BC119" s="2">
        <f t="shared" si="139"/>
        <v>56.611256888322472</v>
      </c>
      <c r="BD119" s="2">
        <f t="shared" si="139"/>
        <v>58.083402917671286</v>
      </c>
      <c r="BE119" s="2">
        <f t="shared" si="139"/>
        <v>57.12836629320789</v>
      </c>
      <c r="BF119" s="2">
        <f t="shared" si="139"/>
        <v>53.755768915589677</v>
      </c>
      <c r="BG119" s="2">
        <f t="shared" si="139"/>
        <v>53.924715293323466</v>
      </c>
      <c r="BH119" s="2">
        <f t="shared" si="139"/>
        <v>51.293286014560316</v>
      </c>
      <c r="BI119" s="2">
        <f t="shared" si="139"/>
        <v>48.8377892828547</v>
      </c>
      <c r="BJ119" s="2">
        <f t="shared" si="139"/>
        <v>49.689338680695357</v>
      </c>
      <c r="BK119" s="2">
        <f t="shared" si="139"/>
        <v>50.669130113958964</v>
      </c>
      <c r="BL119" s="2">
        <f t="shared" si="139"/>
        <v>48.641120850962629</v>
      </c>
      <c r="BM119" s="2">
        <f t="shared" si="139"/>
        <v>43.367331070476197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>
        <f t="shared" si="140"/>
        <v>53.616999999999997</v>
      </c>
      <c r="CG119" s="2">
        <f t="shared" si="140"/>
        <v>55.048999999999999</v>
      </c>
      <c r="CH119" s="2">
        <f t="shared" si="140"/>
        <v>53.968000000000004</v>
      </c>
      <c r="CI119" s="2">
        <f t="shared" si="140"/>
        <v>58.27</v>
      </c>
      <c r="CJ119" s="2">
        <f t="shared" si="140"/>
        <v>55.661000000000001</v>
      </c>
      <c r="CK119" s="2">
        <f t="shared" si="140"/>
        <v>57.081000000000003</v>
      </c>
      <c r="CL119" s="2">
        <f t="shared" si="140"/>
        <v>55.838999999999999</v>
      </c>
      <c r="CM119" s="2">
        <f t="shared" si="140"/>
        <v>52.225999999999999</v>
      </c>
      <c r="CN119" s="2">
        <f t="shared" si="140"/>
        <v>50.564999999999998</v>
      </c>
      <c r="CO119" s="2">
        <f t="shared" si="140"/>
        <v>49.305999999999997</v>
      </c>
      <c r="CP119" s="2">
        <f t="shared" si="140"/>
        <v>51.951999999999998</v>
      </c>
      <c r="CQ119" s="2">
        <f t="shared" si="140"/>
        <v>52.113</v>
      </c>
      <c r="CR119" s="2">
        <f t="shared" si="140"/>
        <v>47.968000000000004</v>
      </c>
      <c r="CS119" s="2">
        <f t="shared" si="140"/>
        <v>41.064999999999998</v>
      </c>
      <c r="CU119" s="2" t="str">
        <f t="shared" si="110"/>
        <v/>
      </c>
      <c r="CV119" s="2">
        <f t="shared" si="111"/>
        <v>53.616999999999997</v>
      </c>
      <c r="CW119" s="2">
        <f t="shared" si="112"/>
        <v>55.048999999999999</v>
      </c>
      <c r="CX119" s="2">
        <f t="shared" si="113"/>
        <v>53.968000000000004</v>
      </c>
      <c r="CY119" s="2">
        <f t="shared" si="114"/>
        <v>58.27</v>
      </c>
      <c r="CZ119" s="2">
        <f t="shared" si="115"/>
        <v>55.661000000000001</v>
      </c>
      <c r="DA119" s="2">
        <f t="shared" si="116"/>
        <v>57.081000000000003</v>
      </c>
      <c r="DB119" s="2">
        <f t="shared" si="117"/>
        <v>55.838999999999999</v>
      </c>
      <c r="DC119" s="2">
        <f t="shared" si="118"/>
        <v>52.225999999999999</v>
      </c>
      <c r="DD119" s="2">
        <f t="shared" si="119"/>
        <v>50.564999999999998</v>
      </c>
      <c r="DE119" s="2">
        <f t="shared" si="120"/>
        <v>49.305999999999997</v>
      </c>
      <c r="DF119" s="2">
        <f t="shared" si="121"/>
        <v>51.951999999999998</v>
      </c>
      <c r="DG119" s="2">
        <f t="shared" si="122"/>
        <v>52.113</v>
      </c>
      <c r="DH119" s="2">
        <f t="shared" si="123"/>
        <v>47.968000000000004</v>
      </c>
      <c r="DI119" s="2">
        <f t="shared" si="124"/>
        <v>41.064999999999998</v>
      </c>
      <c r="DK119" s="2">
        <f t="shared" si="148"/>
        <v>71.266929284750347</v>
      </c>
      <c r="DL119" s="2">
        <f t="shared" si="148"/>
        <v>75.666162709267965</v>
      </c>
      <c r="DM119" s="2">
        <f t="shared" si="148"/>
        <v>78.020136842105245</v>
      </c>
      <c r="DN119" s="2">
        <f t="shared" si="148"/>
        <v>81.560596288798934</v>
      </c>
      <c r="DO119" s="2">
        <f t="shared" si="148"/>
        <v>88.057841886420832</v>
      </c>
      <c r="DP119" s="2">
        <f t="shared" si="148"/>
        <v>88.250857894736825</v>
      </c>
      <c r="DQ119" s="2">
        <f t="shared" si="148"/>
        <v>83.755455957982264</v>
      </c>
      <c r="DR119" s="2">
        <f t="shared" si="148"/>
        <v>82.878810044862718</v>
      </c>
      <c r="DS119" s="2">
        <f t="shared" si="148"/>
        <v>79.942070168855537</v>
      </c>
      <c r="DT119" s="2">
        <f t="shared" si="148"/>
        <v>78.260795590994377</v>
      </c>
      <c r="DU119" s="2">
        <f t="shared" si="148"/>
        <v>71.201087804878057</v>
      </c>
      <c r="DV119" s="2">
        <f t="shared" si="148"/>
        <v>74.697713696060035</v>
      </c>
      <c r="DW119" s="2">
        <f t="shared" si="148"/>
        <v>75.742215231425746</v>
      </c>
      <c r="DX119" s="2">
        <f t="shared" si="148"/>
        <v>60.147568278805103</v>
      </c>
      <c r="DY119" s="2">
        <f t="shared" si="148"/>
        <v>49.632610084033615</v>
      </c>
      <c r="EA119" s="2">
        <f t="shared" si="152"/>
        <v>52.009835475632208</v>
      </c>
      <c r="EB119" s="2">
        <f t="shared" si="152"/>
        <v>52.682822646287427</v>
      </c>
      <c r="EC119" s="2">
        <f t="shared" si="152"/>
        <v>54.431748554075924</v>
      </c>
      <c r="ED119" s="2">
        <f t="shared" si="152"/>
        <v>54.729568790993937</v>
      </c>
      <c r="EE119" s="2">
        <f t="shared" si="151"/>
        <v>56.387319701805069</v>
      </c>
      <c r="EF119" s="2">
        <f t="shared" si="151"/>
        <v>57.843784511319726</v>
      </c>
      <c r="EG119" s="2">
        <f t="shared" si="151"/>
        <v>56.948257409492562</v>
      </c>
      <c r="EH119" s="2">
        <f t="shared" si="151"/>
        <v>53.545848525508283</v>
      </c>
      <c r="EI119" s="2">
        <f t="shared" si="151"/>
        <v>53.713321047303516</v>
      </c>
      <c r="EJ119" s="2">
        <f t="shared" si="151"/>
        <v>51.070505344713297</v>
      </c>
      <c r="EK119" s="2">
        <f t="shared" si="151"/>
        <v>48.638000574923232</v>
      </c>
      <c r="EL119" s="2">
        <f t="shared" si="151"/>
        <v>49.481741417358656</v>
      </c>
      <c r="EM119" s="2">
        <f t="shared" si="135"/>
        <v>50.398058588662323</v>
      </c>
      <c r="EN119" s="2">
        <f t="shared" si="135"/>
        <v>48.52217929487329</v>
      </c>
      <c r="EO119" s="2">
        <f t="shared" si="135"/>
        <v>43.291937251412286</v>
      </c>
      <c r="EQ119" s="2">
        <f t="shared" si="149"/>
        <v>50.896436072217959</v>
      </c>
      <c r="ER119" s="2">
        <f t="shared" si="149"/>
        <v>51.982903858706329</v>
      </c>
      <c r="ES119" s="2">
        <f t="shared" si="149"/>
        <v>53.649739413908428</v>
      </c>
      <c r="ET119" s="2">
        <f t="shared" si="149"/>
        <v>54.434567697284919</v>
      </c>
      <c r="EU119" s="2">
        <f t="shared" si="149"/>
        <v>55.976061175185563</v>
      </c>
      <c r="EV119" s="2">
        <f t="shared" si="149"/>
        <v>57.675130364214326</v>
      </c>
      <c r="EW119" s="2">
        <f t="shared" si="149"/>
        <v>56.54695887282363</v>
      </c>
      <c r="EX119" s="2">
        <f t="shared" si="149"/>
        <v>53.26408463083456</v>
      </c>
      <c r="EY119" s="2">
        <f t="shared" si="149"/>
        <v>53.537359008912958</v>
      </c>
      <c r="EZ119" s="2">
        <f t="shared" si="149"/>
        <v>50.282524683435852</v>
      </c>
      <c r="FA119" s="2">
        <f t="shared" si="149"/>
        <v>48.516679602139241</v>
      </c>
      <c r="FB119" s="2">
        <f t="shared" si="149"/>
        <v>50.018874532766986</v>
      </c>
      <c r="FC119" s="2">
        <f t="shared" si="149"/>
        <v>50.621401379792097</v>
      </c>
      <c r="FD119" s="2">
        <f t="shared" si="149"/>
        <v>49.098508069412233</v>
      </c>
      <c r="FE119" s="2">
        <f t="shared" si="149"/>
        <v>43.465254596630722</v>
      </c>
      <c r="FG119" s="2">
        <f t="shared" si="150"/>
        <v>0.99213450865728359</v>
      </c>
      <c r="FH119" s="2">
        <f t="shared" si="150"/>
        <v>0.99270294543252879</v>
      </c>
      <c r="FI119" s="2">
        <f t="shared" si="150"/>
        <v>0.99223066367528046</v>
      </c>
      <c r="FJ119" s="2">
        <f t="shared" si="150"/>
        <v>0.99219003543514384</v>
      </c>
      <c r="FK119" s="2">
        <f t="shared" si="150"/>
        <v>0.99287105876846293</v>
      </c>
      <c r="FL119" s="2">
        <f t="shared" si="150"/>
        <v>0.99209044978047556</v>
      </c>
      <c r="FM119" s="2">
        <f t="shared" si="150"/>
        <v>0.99320205091737024</v>
      </c>
      <c r="FN119" s="2">
        <f t="shared" si="150"/>
        <v>0.99278871723414341</v>
      </c>
      <c r="FO119" s="2">
        <f t="shared" si="150"/>
        <v>0.99190306904021186</v>
      </c>
      <c r="FP119" s="2">
        <f t="shared" si="150"/>
        <v>0.99167501295570926</v>
      </c>
      <c r="FQ119" s="2">
        <f t="shared" si="150"/>
        <v>0.99112344563369115</v>
      </c>
      <c r="FR119" s="2">
        <f t="shared" si="150"/>
        <v>0.9918378788142086</v>
      </c>
      <c r="FS119" s="2">
        <f t="shared" si="150"/>
        <v>0.9893265434564088</v>
      </c>
      <c r="FT119" s="2">
        <f t="shared" si="150"/>
        <v>0.98985648613791544</v>
      </c>
      <c r="FU119" s="2">
        <f t="shared" si="150"/>
        <v>0.98815660937277083</v>
      </c>
      <c r="FW119" s="2">
        <f t="shared" si="141"/>
        <v>7.5015818223106575E-4</v>
      </c>
      <c r="FX119" s="2">
        <f t="shared" si="141"/>
        <v>4.2925113346734232E-3</v>
      </c>
      <c r="FY119" s="2">
        <f t="shared" si="141"/>
        <v>3.7143400091630007E-3</v>
      </c>
      <c r="FZ119" s="2">
        <f t="shared" si="141"/>
        <v>3.7389379287882055E-3</v>
      </c>
      <c r="GA119" s="2">
        <f t="shared" si="141"/>
        <v>4.4743264630522665E-3</v>
      </c>
      <c r="GB119" s="2">
        <f t="shared" si="141"/>
        <v>5.2644279347816032E-3</v>
      </c>
      <c r="GC119" s="2">
        <f t="shared" si="141"/>
        <v>5.2955265745510379E-3</v>
      </c>
      <c r="GD119" s="2">
        <f t="shared" si="141"/>
        <v>5.7065146566088942E-3</v>
      </c>
      <c r="GE119" s="2">
        <f t="shared" si="141"/>
        <v>5.5587261195684393E-3</v>
      </c>
      <c r="GF119" s="2">
        <f t="shared" si="141"/>
        <v>4.5409035520963389E-3</v>
      </c>
      <c r="GG119" s="2">
        <f t="shared" si="141"/>
        <v>4.0698860689043449E-3</v>
      </c>
      <c r="GH119" s="2">
        <f t="shared" si="141"/>
        <v>3.3165741029175071E-3</v>
      </c>
      <c r="GI119" s="2">
        <f t="shared" si="141"/>
        <v>2.5152848377178513E-3</v>
      </c>
      <c r="GJ119" s="2">
        <f t="shared" si="141"/>
        <v>1.7685422344478946E-3</v>
      </c>
      <c r="GK119" s="2">
        <f t="shared" si="141"/>
        <v>1.7237390022228206E-3</v>
      </c>
      <c r="GM119" s="86">
        <f t="shared" si="142"/>
        <v>2.8795457382751036E-17</v>
      </c>
      <c r="GN119" s="86">
        <f t="shared" si="142"/>
        <v>6.6878577667175736E-32</v>
      </c>
      <c r="GO119" s="86">
        <f t="shared" si="142"/>
        <v>3.5878698320728422E-37</v>
      </c>
      <c r="GP119" s="86">
        <f t="shared" si="142"/>
        <v>3.0789716998679953E-41</v>
      </c>
      <c r="GQ119" s="86">
        <f t="shared" si="142"/>
        <v>4.82854478021553E-57</v>
      </c>
      <c r="GR119" s="86">
        <f t="shared" si="142"/>
        <v>3.9786655260377743E-50</v>
      </c>
      <c r="GS119" s="86">
        <f t="shared" si="142"/>
        <v>6.3827634254598254E-50</v>
      </c>
      <c r="GT119" s="86">
        <f t="shared" si="142"/>
        <v>2.1009714971518541E-62</v>
      </c>
      <c r="GU119" s="86">
        <f t="shared" si="142"/>
        <v>8.5667716127488214E-53</v>
      </c>
      <c r="GV119" s="86">
        <f t="shared" si="142"/>
        <v>1.35919368188979E-53</v>
      </c>
      <c r="GW119" s="86">
        <f t="shared" si="142"/>
        <v>4.8477756491299784E-43</v>
      </c>
      <c r="GX119" s="86">
        <f t="shared" si="142"/>
        <v>1.7338227085872309E-38</v>
      </c>
      <c r="GY119" s="86">
        <f t="shared" si="142"/>
        <v>7.5392039580833102E-29</v>
      </c>
      <c r="GZ119" s="86">
        <f t="shared" si="142"/>
        <v>8.0515381351940138E-33</v>
      </c>
      <c r="HA119" s="86">
        <f t="shared" si="142"/>
        <v>5.0159389062351114E-32</v>
      </c>
      <c r="HC119" s="86">
        <f t="shared" si="73"/>
        <v>9.2299629894655802E-2</v>
      </c>
      <c r="HD119" s="86">
        <f t="shared" si="73"/>
        <v>3.0715449391316998E-3</v>
      </c>
      <c r="HE119" s="86">
        <f t="shared" si="73"/>
        <v>4.5186014152985571E-4</v>
      </c>
      <c r="HF119" s="86">
        <f t="shared" si="73"/>
        <v>4.5807910307399993E-4</v>
      </c>
      <c r="HG119" s="86">
        <f t="shared" si="73"/>
        <v>1.0408579918419336E-6</v>
      </c>
      <c r="HH119" s="86">
        <f t="shared" si="73"/>
        <v>1.0149300888916782E-7</v>
      </c>
      <c r="HI119" s="86">
        <f t="shared" si="138"/>
        <v>2.7428624652652922E-5</v>
      </c>
      <c r="HJ119" s="86">
        <f t="shared" si="138"/>
        <v>1.7578144142666207E-9</v>
      </c>
      <c r="HK119" s="86">
        <f t="shared" si="138"/>
        <v>1.0762220227403665E-6</v>
      </c>
      <c r="HL119" s="86">
        <f t="shared" si="138"/>
        <v>9.7780825375507994E-6</v>
      </c>
      <c r="HM119" s="86">
        <f t="shared" si="138"/>
        <v>1.909802768619578E-5</v>
      </c>
      <c r="HN119" s="86">
        <f t="shared" si="138"/>
        <v>2.947179692589344E-4</v>
      </c>
      <c r="HO119" s="86">
        <f t="shared" si="138"/>
        <v>6.2121100169765789E-3</v>
      </c>
      <c r="HP119" s="86">
        <f t="shared" si="138"/>
        <v>1.918983469897696E-3</v>
      </c>
      <c r="HQ119" s="86">
        <f t="shared" si="138"/>
        <v>6.6130913536681232E-3</v>
      </c>
      <c r="HS119" s="86">
        <f t="shared" si="143"/>
        <v>8.1275741998017843E-19</v>
      </c>
      <c r="HT119" s="86">
        <f t="shared" si="143"/>
        <v>2.5003002311697784E-11</v>
      </c>
      <c r="HU119" s="86">
        <f t="shared" si="143"/>
        <v>4.6123063941759749E-12</v>
      </c>
      <c r="HV119" s="86">
        <f t="shared" si="143"/>
        <v>2.5774958484327058E-11</v>
      </c>
      <c r="HW119" s="86">
        <f t="shared" si="143"/>
        <v>7.3178720967622061E-11</v>
      </c>
      <c r="HX119" s="86">
        <f t="shared" si="143"/>
        <v>5.0760926215805107E-11</v>
      </c>
      <c r="HY119" s="86">
        <f t="shared" si="143"/>
        <v>1.7242041746442953E-11</v>
      </c>
      <c r="HZ119" s="86">
        <f t="shared" si="143"/>
        <v>1.0782643869984465E-10</v>
      </c>
      <c r="IA119" s="86">
        <f t="shared" si="143"/>
        <v>6.9213266714643282E-11</v>
      </c>
      <c r="IB119" s="86">
        <f t="shared" si="143"/>
        <v>7.0900183748283035E-12</v>
      </c>
      <c r="IC119" s="86">
        <f t="shared" si="143"/>
        <v>4.9452002593545182E-13</v>
      </c>
      <c r="ID119" s="86">
        <f t="shared" si="143"/>
        <v>3.1395201370850938E-12</v>
      </c>
      <c r="IE119" s="86">
        <f t="shared" si="143"/>
        <v>1.1346865054851865E-17</v>
      </c>
      <c r="IF119" s="86">
        <f t="shared" si="143"/>
        <v>1.110183392834408E-12</v>
      </c>
      <c r="IG119" s="86">
        <f t="shared" si="143"/>
        <v>2.258997380043797E-8</v>
      </c>
      <c r="II119" s="86">
        <f t="shared" si="144"/>
        <v>3.2544400562226004E-111</v>
      </c>
      <c r="IJ119" s="86">
        <f t="shared" si="144"/>
        <v>9.679317786216903E-57</v>
      </c>
      <c r="IK119" s="86">
        <f t="shared" si="144"/>
        <v>3.4400015741014018E-62</v>
      </c>
      <c r="IL119" s="86">
        <f t="shared" si="144"/>
        <v>7.839142357669461E-59</v>
      </c>
      <c r="IM119" s="86">
        <f t="shared" si="144"/>
        <v>7.2565145331852271E-59</v>
      </c>
      <c r="IN119" s="86">
        <f t="shared" si="144"/>
        <v>1.2848701590856621E-60</v>
      </c>
      <c r="IO119" s="86">
        <f t="shared" si="144"/>
        <v>6.0052260484234698E-63</v>
      </c>
      <c r="IP119" s="86">
        <f t="shared" si="144"/>
        <v>1.2808724242635567E-57</v>
      </c>
      <c r="IQ119" s="86">
        <f t="shared" si="144"/>
        <v>1.3130531161772041E-59</v>
      </c>
      <c r="IR119" s="86">
        <f t="shared" si="144"/>
        <v>4.2692937782481324E-65</v>
      </c>
      <c r="IS119" s="86">
        <f t="shared" si="144"/>
        <v>2.2831917498090446E-70</v>
      </c>
      <c r="IT119" s="86">
        <f t="shared" si="144"/>
        <v>1.0440951364372699E-64</v>
      </c>
      <c r="IU119" s="86">
        <f t="shared" si="144"/>
        <v>1.3605220569694113E-88</v>
      </c>
      <c r="IV119" s="86">
        <f t="shared" si="144"/>
        <v>4.8932271472266548E-26</v>
      </c>
      <c r="IW119" s="86">
        <f t="shared" si="144"/>
        <v>4.317071384258346E-42</v>
      </c>
      <c r="IY119" s="86">
        <f t="shared" si="145"/>
        <v>9.229962989465583E-2</v>
      </c>
      <c r="IZ119" s="86">
        <f t="shared" si="145"/>
        <v>3.071544964134702E-3</v>
      </c>
      <c r="JA119" s="86">
        <f t="shared" si="145"/>
        <v>4.5186014614216212E-4</v>
      </c>
      <c r="JB119" s="86">
        <f t="shared" si="145"/>
        <v>4.5807912884895843E-4</v>
      </c>
      <c r="JC119" s="86">
        <f t="shared" si="145"/>
        <v>1.0409311705629013E-6</v>
      </c>
      <c r="JD119" s="86">
        <f t="shared" si="145"/>
        <v>1.0154376981538362E-7</v>
      </c>
      <c r="JE119" s="86">
        <f t="shared" si="145"/>
        <v>2.7428641894694667E-5</v>
      </c>
      <c r="JF119" s="86">
        <f t="shared" si="145"/>
        <v>1.8656408529664653E-9</v>
      </c>
      <c r="JG119" s="86">
        <f t="shared" si="145"/>
        <v>1.0762912360070811E-6</v>
      </c>
      <c r="JH119" s="86">
        <f t="shared" si="145"/>
        <v>9.7780896275691742E-6</v>
      </c>
      <c r="JI119" s="86">
        <f t="shared" si="145"/>
        <v>1.9098028180715806E-5</v>
      </c>
      <c r="JJ119" s="86">
        <f t="shared" si="145"/>
        <v>2.9471797239845451E-4</v>
      </c>
      <c r="JK119" s="86">
        <f t="shared" si="145"/>
        <v>6.2121100169765901E-3</v>
      </c>
      <c r="JL119" s="86">
        <f t="shared" si="145"/>
        <v>1.9189834710078794E-3</v>
      </c>
      <c r="JM119" s="86">
        <f t="shared" si="145"/>
        <v>6.6131139436419236E-3</v>
      </c>
    </row>
    <row r="120" spans="2:273" x14ac:dyDescent="0.25">
      <c r="B120" s="2">
        <v>93</v>
      </c>
      <c r="C120" s="37">
        <v>52.273000000000003</v>
      </c>
      <c r="D120" s="37">
        <v>51.466999999999999</v>
      </c>
      <c r="E120" s="37">
        <v>56.573999999999998</v>
      </c>
      <c r="F120" s="37">
        <v>54.905000000000001</v>
      </c>
      <c r="G120" s="37">
        <v>56.698</v>
      </c>
      <c r="H120" s="37">
        <v>57.531999999999996</v>
      </c>
      <c r="I120" s="37">
        <v>57.694000000000003</v>
      </c>
      <c r="J120" s="37">
        <v>52.145000000000003</v>
      </c>
      <c r="K120" s="37">
        <v>53.951999999999998</v>
      </c>
      <c r="L120" s="37">
        <v>50.758000000000003</v>
      </c>
      <c r="M120" s="37">
        <v>46.871000000000002</v>
      </c>
      <c r="N120" s="37">
        <v>49.661000000000001</v>
      </c>
      <c r="O120" s="37">
        <v>49.177</v>
      </c>
      <c r="P120" s="37">
        <v>44.581000000000003</v>
      </c>
      <c r="Q120" s="37">
        <v>40.402999999999999</v>
      </c>
      <c r="S120" s="4">
        <f t="shared" si="146"/>
        <v>54.664072728314295</v>
      </c>
      <c r="T120" s="4">
        <f t="shared" si="146"/>
        <v>52.682746331582507</v>
      </c>
      <c r="U120" s="4">
        <f t="shared" si="146"/>
        <v>54.412699942800629</v>
      </c>
      <c r="V120" s="4">
        <f t="shared" si="146"/>
        <v>54.771111294639766</v>
      </c>
      <c r="W120" s="4">
        <f t="shared" si="146"/>
        <v>56.422211815990956</v>
      </c>
      <c r="X120" s="4">
        <f t="shared" si="146"/>
        <v>57.902911840192971</v>
      </c>
      <c r="Y120" s="4">
        <f t="shared" si="146"/>
        <v>56.946993938539961</v>
      </c>
      <c r="Z120" s="4">
        <f t="shared" si="146"/>
        <v>53.577875229335191</v>
      </c>
      <c r="AA120" s="4">
        <f t="shared" si="146"/>
        <v>53.717265411682831</v>
      </c>
      <c r="AB120" s="4">
        <f t="shared" si="146"/>
        <v>51.103739824124212</v>
      </c>
      <c r="AC120" s="4">
        <f t="shared" si="146"/>
        <v>48.781854884090414</v>
      </c>
      <c r="AD120" s="4">
        <f t="shared" si="146"/>
        <v>49.621277242842417</v>
      </c>
      <c r="AE120" s="4">
        <f t="shared" si="146"/>
        <v>50.592355590072529</v>
      </c>
      <c r="AF120" s="4">
        <f t="shared" si="146"/>
        <v>48.557042362303655</v>
      </c>
      <c r="AG120" s="4">
        <f t="shared" si="146"/>
        <v>43.307398250472602</v>
      </c>
      <c r="AI120" s="4">
        <f t="shared" si="147"/>
        <v>-2.3910727283142919</v>
      </c>
      <c r="AJ120" s="4">
        <f t="shared" si="147"/>
        <v>-1.2157463315825083</v>
      </c>
      <c r="AK120" s="4">
        <f t="shared" si="147"/>
        <v>2.1613000571993695</v>
      </c>
      <c r="AL120" s="4">
        <f t="shared" si="147"/>
        <v>0.13388870536023489</v>
      </c>
      <c r="AM120" s="4">
        <f t="shared" si="147"/>
        <v>0.27578818400904481</v>
      </c>
      <c r="AN120" s="4">
        <f t="shared" si="147"/>
        <v>-0.3709118401929743</v>
      </c>
      <c r="AO120" s="4">
        <f t="shared" si="147"/>
        <v>0.74700606146004134</v>
      </c>
      <c r="AP120" s="4">
        <f t="shared" si="147"/>
        <v>-1.4328752293351883</v>
      </c>
      <c r="AQ120" s="4">
        <f t="shared" si="147"/>
        <v>0.23473458831716698</v>
      </c>
      <c r="AR120" s="4">
        <f t="shared" si="147"/>
        <v>-0.34573982412420889</v>
      </c>
      <c r="AS120" s="4">
        <f t="shared" si="147"/>
        <v>-1.910854884090412</v>
      </c>
      <c r="AT120" s="4">
        <f t="shared" si="147"/>
        <v>3.9722757157583999E-2</v>
      </c>
      <c r="AU120" s="4">
        <f t="shared" si="147"/>
        <v>-1.4153555900725294</v>
      </c>
      <c r="AV120" s="4">
        <f t="shared" si="147"/>
        <v>-3.9760423623036516</v>
      </c>
      <c r="AW120" s="4">
        <f t="shared" si="147"/>
        <v>-2.9043982504726031</v>
      </c>
      <c r="AY120" s="2">
        <f t="shared" si="139"/>
        <v>51.970986156327953</v>
      </c>
      <c r="AZ120" s="2">
        <f t="shared" si="139"/>
        <v>52.647551535704594</v>
      </c>
      <c r="BA120" s="2">
        <f t="shared" si="139"/>
        <v>54.40965872988</v>
      </c>
      <c r="BB120" s="2">
        <f t="shared" si="139"/>
        <v>54.768018149143892</v>
      </c>
      <c r="BC120" s="2">
        <f t="shared" si="139"/>
        <v>56.422210142057885</v>
      </c>
      <c r="BD120" s="2">
        <f t="shared" si="139"/>
        <v>57.902911695330658</v>
      </c>
      <c r="BE120" s="2">
        <f t="shared" si="139"/>
        <v>56.946904315519944</v>
      </c>
      <c r="BF120" s="2">
        <f t="shared" si="139"/>
        <v>53.577875102718139</v>
      </c>
      <c r="BG120" s="2">
        <f t="shared" si="139"/>
        <v>53.717263732132189</v>
      </c>
      <c r="BH120" s="2">
        <f t="shared" si="139"/>
        <v>51.103717468116045</v>
      </c>
      <c r="BI120" s="2">
        <f t="shared" si="139"/>
        <v>48.781805097264353</v>
      </c>
      <c r="BJ120" s="2">
        <f t="shared" si="139"/>
        <v>49.619605749048056</v>
      </c>
      <c r="BK120" s="2">
        <f t="shared" si="139"/>
        <v>50.529077819872661</v>
      </c>
      <c r="BL120" s="2">
        <f t="shared" si="139"/>
        <v>48.547013020718374</v>
      </c>
      <c r="BM120" s="2">
        <f t="shared" si="139"/>
        <v>43.267136163826109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>
        <f t="shared" si="140"/>
        <v>51.466999999999999</v>
      </c>
      <c r="CG120" s="2">
        <f t="shared" si="140"/>
        <v>56.573999999999998</v>
      </c>
      <c r="CH120" s="2">
        <f t="shared" si="140"/>
        <v>54.905000000000001</v>
      </c>
      <c r="CI120" s="2">
        <f t="shared" si="140"/>
        <v>56.698</v>
      </c>
      <c r="CJ120" s="2">
        <f t="shared" si="140"/>
        <v>57.531999999999996</v>
      </c>
      <c r="CK120" s="2">
        <f t="shared" si="140"/>
        <v>57.694000000000003</v>
      </c>
      <c r="CL120" s="2">
        <f t="shared" si="140"/>
        <v>52.145000000000003</v>
      </c>
      <c r="CM120" s="2">
        <f t="shared" si="140"/>
        <v>53.951999999999998</v>
      </c>
      <c r="CN120" s="2">
        <f t="shared" si="140"/>
        <v>50.758000000000003</v>
      </c>
      <c r="CO120" s="2">
        <f t="shared" si="140"/>
        <v>46.871000000000002</v>
      </c>
      <c r="CP120" s="2">
        <f t="shared" si="140"/>
        <v>49.661000000000001</v>
      </c>
      <c r="CQ120" s="2">
        <f t="shared" si="140"/>
        <v>49.177</v>
      </c>
      <c r="CR120" s="2">
        <f t="shared" si="140"/>
        <v>44.581000000000003</v>
      </c>
      <c r="CS120" s="2">
        <f t="shared" si="140"/>
        <v>40.402999999999999</v>
      </c>
      <c r="CU120" s="2" t="str">
        <f t="shared" si="110"/>
        <v/>
      </c>
      <c r="CV120" s="2">
        <f t="shared" si="111"/>
        <v>51.466999999999999</v>
      </c>
      <c r="CW120" s="2">
        <f t="shared" si="112"/>
        <v>56.573999999999998</v>
      </c>
      <c r="CX120" s="2">
        <f t="shared" si="113"/>
        <v>54.905000000000001</v>
      </c>
      <c r="CY120" s="2">
        <f t="shared" si="114"/>
        <v>56.698</v>
      </c>
      <c r="CZ120" s="2">
        <f t="shared" si="115"/>
        <v>57.531999999999996</v>
      </c>
      <c r="DA120" s="2">
        <f t="shared" si="116"/>
        <v>57.694000000000003</v>
      </c>
      <c r="DB120" s="2">
        <f t="shared" si="117"/>
        <v>52.145000000000003</v>
      </c>
      <c r="DC120" s="2">
        <f t="shared" si="118"/>
        <v>53.951999999999998</v>
      </c>
      <c r="DD120" s="2">
        <f t="shared" si="119"/>
        <v>50.758000000000003</v>
      </c>
      <c r="DE120" s="2">
        <f t="shared" si="120"/>
        <v>46.871000000000002</v>
      </c>
      <c r="DF120" s="2">
        <f t="shared" si="121"/>
        <v>49.661000000000001</v>
      </c>
      <c r="DG120" s="2">
        <f t="shared" si="122"/>
        <v>49.177</v>
      </c>
      <c r="DH120" s="2">
        <f t="shared" si="123"/>
        <v>44.581000000000003</v>
      </c>
      <c r="DI120" s="2">
        <f t="shared" si="124"/>
        <v>40.402999999999999</v>
      </c>
      <c r="DK120" s="2">
        <f t="shared" si="148"/>
        <v>71.424028070175453</v>
      </c>
      <c r="DL120" s="2">
        <f t="shared" si="148"/>
        <v>75.848404092351458</v>
      </c>
      <c r="DM120" s="2">
        <f t="shared" si="148"/>
        <v>78.218434817813758</v>
      </c>
      <c r="DN120" s="2">
        <f t="shared" si="148"/>
        <v>81.782447098515533</v>
      </c>
      <c r="DO120" s="2">
        <f t="shared" si="148"/>
        <v>88.344405077141914</v>
      </c>
      <c r="DP120" s="2">
        <f t="shared" si="148"/>
        <v>88.545551417004035</v>
      </c>
      <c r="DQ120" s="2">
        <f t="shared" si="148"/>
        <v>83.968863880074395</v>
      </c>
      <c r="DR120" s="2">
        <f t="shared" si="148"/>
        <v>83.100554327607</v>
      </c>
      <c r="DS120" s="2">
        <f t="shared" si="148"/>
        <v>80.128684240150108</v>
      </c>
      <c r="DT120" s="2">
        <f t="shared" si="148"/>
        <v>78.465444840525336</v>
      </c>
      <c r="DU120" s="2">
        <f t="shared" si="148"/>
        <v>71.361344277673552</v>
      </c>
      <c r="DV120" s="2">
        <f t="shared" si="148"/>
        <v>74.88908836772984</v>
      </c>
      <c r="DW120" s="2">
        <f t="shared" si="148"/>
        <v>76.004596783017817</v>
      </c>
      <c r="DX120" s="2">
        <f t="shared" si="148"/>
        <v>60.265605500237065</v>
      </c>
      <c r="DY120" s="2">
        <f t="shared" si="148"/>
        <v>49.653609803921569</v>
      </c>
      <c r="EA120" s="2">
        <f t="shared" si="152"/>
        <v>51.83122488586136</v>
      </c>
      <c r="EB120" s="2">
        <f t="shared" si="152"/>
        <v>52.49513611286968</v>
      </c>
      <c r="EC120" s="2">
        <f t="shared" si="152"/>
        <v>54.242652360491562</v>
      </c>
      <c r="ED120" s="2">
        <f t="shared" si="152"/>
        <v>54.575230997729555</v>
      </c>
      <c r="EE120" s="2">
        <f t="shared" si="151"/>
        <v>56.21506275464511</v>
      </c>
      <c r="EF120" s="2">
        <f t="shared" si="151"/>
        <v>57.681007445817244</v>
      </c>
      <c r="EG120" s="2">
        <f t="shared" si="151"/>
        <v>56.780409282619914</v>
      </c>
      <c r="EH120" s="2">
        <f t="shared" si="151"/>
        <v>53.38394408307326</v>
      </c>
      <c r="EI120" s="2">
        <f t="shared" si="151"/>
        <v>53.521648620122399</v>
      </c>
      <c r="EJ120" s="2">
        <f t="shared" si="151"/>
        <v>50.897938515081215</v>
      </c>
      <c r="EK120" s="2">
        <f t="shared" si="151"/>
        <v>48.597877871983755</v>
      </c>
      <c r="EL120" s="2">
        <f t="shared" si="151"/>
        <v>49.42810581276305</v>
      </c>
      <c r="EM120" s="2">
        <f t="shared" si="135"/>
        <v>50.277824874559627</v>
      </c>
      <c r="EN120" s="2">
        <f t="shared" si="135"/>
        <v>48.436486294818856</v>
      </c>
      <c r="EO120" s="2">
        <f t="shared" si="135"/>
        <v>43.197041108842306</v>
      </c>
      <c r="EQ120" s="2">
        <f t="shared" si="149"/>
        <v>50.757216145581708</v>
      </c>
      <c r="ER120" s="2">
        <f t="shared" si="149"/>
        <v>51.836164939618165</v>
      </c>
      <c r="ES120" s="2">
        <f t="shared" si="149"/>
        <v>53.506879656532362</v>
      </c>
      <c r="ET120" s="2">
        <f t="shared" si="149"/>
        <v>54.297811170576999</v>
      </c>
      <c r="EU120" s="2">
        <f t="shared" si="149"/>
        <v>55.832067825277164</v>
      </c>
      <c r="EV120" s="2">
        <f t="shared" si="149"/>
        <v>57.525853475795373</v>
      </c>
      <c r="EW120" s="2">
        <f t="shared" si="149"/>
        <v>56.406680467074644</v>
      </c>
      <c r="EX120" s="2">
        <f t="shared" si="149"/>
        <v>53.122924165312114</v>
      </c>
      <c r="EY120" s="2">
        <f t="shared" si="149"/>
        <v>53.356782415734628</v>
      </c>
      <c r="EZ120" s="2">
        <f t="shared" si="149"/>
        <v>50.158475671597031</v>
      </c>
      <c r="FA120" s="2">
        <f t="shared" si="149"/>
        <v>48.486064647373411</v>
      </c>
      <c r="FB120" s="2">
        <f t="shared" si="149"/>
        <v>49.932486472686143</v>
      </c>
      <c r="FC120" s="2">
        <f t="shared" si="149"/>
        <v>50.490065439899965</v>
      </c>
      <c r="FD120" s="2">
        <f t="shared" si="149"/>
        <v>48.951151211926287</v>
      </c>
      <c r="FE120" s="2">
        <f t="shared" si="149"/>
        <v>43.346779597905908</v>
      </c>
      <c r="FG120" s="2">
        <f t="shared" si="150"/>
        <v>0.99282161863890117</v>
      </c>
      <c r="FH120" s="2">
        <f t="shared" si="150"/>
        <v>0.99334073147778279</v>
      </c>
      <c r="FI120" s="2">
        <f t="shared" si="150"/>
        <v>0.99290943382296748</v>
      </c>
      <c r="FJ120" s="2">
        <f t="shared" si="150"/>
        <v>0.99287232958215998</v>
      </c>
      <c r="FK120" s="2">
        <f t="shared" si="150"/>
        <v>0.99349424746320669</v>
      </c>
      <c r="FL120" s="2">
        <f t="shared" si="150"/>
        <v>0.99278138063339727</v>
      </c>
      <c r="FM120" s="2">
        <f t="shared" si="150"/>
        <v>0.99379648614528449</v>
      </c>
      <c r="FN120" s="2">
        <f t="shared" si="150"/>
        <v>0.99341905624620996</v>
      </c>
      <c r="FO120" s="2">
        <f t="shared" si="150"/>
        <v>0.99261024642716733</v>
      </c>
      <c r="FP120" s="2">
        <f t="shared" si="150"/>
        <v>0.99240195594532588</v>
      </c>
      <c r="FQ120" s="2">
        <f t="shared" si="150"/>
        <v>0.99189815833477735</v>
      </c>
      <c r="FR120" s="2">
        <f t="shared" si="150"/>
        <v>0.99255070708670401</v>
      </c>
      <c r="FS120" s="2">
        <f t="shared" si="150"/>
        <v>0.99025654138447805</v>
      </c>
      <c r="FT120" s="2">
        <f t="shared" si="150"/>
        <v>0.99074074134183709</v>
      </c>
      <c r="FU120" s="2">
        <f t="shared" si="150"/>
        <v>0.98918743170394008</v>
      </c>
      <c r="FW120" s="2">
        <f t="shared" si="141"/>
        <v>8.2247256492082354E-4</v>
      </c>
      <c r="FX120" s="2">
        <f t="shared" si="141"/>
        <v>4.7046967114728368E-3</v>
      </c>
      <c r="FY120" s="2">
        <f t="shared" si="141"/>
        <v>4.0712338949463051E-3</v>
      </c>
      <c r="FZ120" s="2">
        <f t="shared" si="141"/>
        <v>4.0981855936064347E-3</v>
      </c>
      <c r="GA120" s="2">
        <f t="shared" si="141"/>
        <v>4.9038845250751638E-3</v>
      </c>
      <c r="GB120" s="2">
        <f t="shared" si="141"/>
        <v>5.7694001528312711E-3</v>
      </c>
      <c r="GC120" s="2">
        <f t="shared" si="141"/>
        <v>5.8034644195712444E-3</v>
      </c>
      <c r="GD120" s="2">
        <f t="shared" si="141"/>
        <v>6.2536259366662685E-3</v>
      </c>
      <c r="GE120" s="2">
        <f t="shared" si="141"/>
        <v>6.0917550053948503E-3</v>
      </c>
      <c r="GF120" s="2">
        <f t="shared" si="141"/>
        <v>4.976821399247832E-3</v>
      </c>
      <c r="GG120" s="2">
        <f t="shared" si="141"/>
        <v>4.4607897827398596E-3</v>
      </c>
      <c r="GH120" s="2">
        <f t="shared" si="141"/>
        <v>3.6353879488968265E-3</v>
      </c>
      <c r="GI120" s="2">
        <f t="shared" si="141"/>
        <v>2.757285870688078E-3</v>
      </c>
      <c r="GJ120" s="2">
        <f t="shared" si="141"/>
        <v>1.9388371834536363E-3</v>
      </c>
      <c r="GK120" s="2">
        <f t="shared" si="141"/>
        <v>1.8897279639155512E-3</v>
      </c>
      <c r="GM120" s="86">
        <f t="shared" si="142"/>
        <v>2.8033425667963754E-18</v>
      </c>
      <c r="GN120" s="86">
        <f t="shared" si="142"/>
        <v>7.6834675104957012E-34</v>
      </c>
      <c r="GO120" s="86">
        <f t="shared" si="142"/>
        <v>1.9011017762257316E-39</v>
      </c>
      <c r="GP120" s="86">
        <f t="shared" si="142"/>
        <v>8.7542450545008754E-44</v>
      </c>
      <c r="GQ120" s="86">
        <f t="shared" si="142"/>
        <v>1.9087799100447987E-60</v>
      </c>
      <c r="GR120" s="86">
        <f t="shared" si="142"/>
        <v>4.2890637246427002E-53</v>
      </c>
      <c r="GS120" s="86">
        <f t="shared" si="142"/>
        <v>6.6946403151997024E-53</v>
      </c>
      <c r="GT120" s="86">
        <f t="shared" si="142"/>
        <v>3.9689084080109195E-66</v>
      </c>
      <c r="GU120" s="86">
        <f t="shared" si="142"/>
        <v>6.2627421653172547E-56</v>
      </c>
      <c r="GV120" s="86">
        <f t="shared" si="142"/>
        <v>7.2074659187577072E-57</v>
      </c>
      <c r="GW120" s="86">
        <f t="shared" si="142"/>
        <v>1.3382321817150761E-45</v>
      </c>
      <c r="GX120" s="86">
        <f t="shared" si="142"/>
        <v>8.6805866686513184E-41</v>
      </c>
      <c r="GY120" s="86">
        <f t="shared" si="142"/>
        <v>1.3358129604102069E-30</v>
      </c>
      <c r="GZ120" s="86">
        <f t="shared" si="142"/>
        <v>9.2797418807528015E-35</v>
      </c>
      <c r="HA120" s="86">
        <f t="shared" si="142"/>
        <v>5.8657245938077092E-34</v>
      </c>
      <c r="HC120" s="86">
        <f t="shared" si="73"/>
        <v>5.7714103347116748E-2</v>
      </c>
      <c r="HD120" s="86">
        <f t="shared" si="73"/>
        <v>7.6125956937023198E-4</v>
      </c>
      <c r="HE120" s="86">
        <f t="shared" si="73"/>
        <v>6.7714127463370231E-5</v>
      </c>
      <c r="HF120" s="86">
        <f t="shared" si="73"/>
        <v>6.9295442382733344E-5</v>
      </c>
      <c r="HG120" s="86">
        <f t="shared" si="73"/>
        <v>5.5846703441517054E-8</v>
      </c>
      <c r="HH120" s="86">
        <f t="shared" si="73"/>
        <v>3.9421366607084258E-9</v>
      </c>
      <c r="HI120" s="86">
        <f t="shared" si="138"/>
        <v>3.1908535848385321E-6</v>
      </c>
      <c r="HJ120" s="86">
        <f t="shared" si="138"/>
        <v>2.8685453733316831E-11</v>
      </c>
      <c r="HK120" s="86">
        <f t="shared" si="138"/>
        <v>7.3760243679675239E-8</v>
      </c>
      <c r="HL120" s="86">
        <f t="shared" si="138"/>
        <v>8.7966281170288828E-7</v>
      </c>
      <c r="HM120" s="86">
        <f t="shared" si="138"/>
        <v>2.1044466699263202E-6</v>
      </c>
      <c r="HN120" s="86">
        <f t="shared" si="138"/>
        <v>4.8579111007807002E-5</v>
      </c>
      <c r="HO120" s="86">
        <f t="shared" si="138"/>
        <v>1.6710561339074671E-3</v>
      </c>
      <c r="HP120" s="86">
        <f t="shared" si="138"/>
        <v>4.4660903863088402E-4</v>
      </c>
      <c r="HQ120" s="86">
        <f t="shared" si="138"/>
        <v>1.6994150552677369E-3</v>
      </c>
      <c r="HS120" s="86">
        <f t="shared" si="143"/>
        <v>6.5700010833242628E-18</v>
      </c>
      <c r="HT120" s="86">
        <f t="shared" si="143"/>
        <v>1.1006333872044245E-10</v>
      </c>
      <c r="HU120" s="86">
        <f t="shared" si="143"/>
        <v>2.2099998072947519E-11</v>
      </c>
      <c r="HV120" s="86">
        <f t="shared" si="143"/>
        <v>1.1229541097607558E-10</v>
      </c>
      <c r="HW120" s="86">
        <f t="shared" si="143"/>
        <v>3.2341896561430232E-10</v>
      </c>
      <c r="HX120" s="86">
        <f t="shared" si="143"/>
        <v>2.4330863776765956E-10</v>
      </c>
      <c r="HY120" s="86">
        <f t="shared" si="143"/>
        <v>8.8613164887628085E-11</v>
      </c>
      <c r="HZ120" s="86">
        <f t="shared" si="143"/>
        <v>4.9546526931217458E-10</v>
      </c>
      <c r="IA120" s="86">
        <f t="shared" si="143"/>
        <v>3.291211507348822E-10</v>
      </c>
      <c r="IB120" s="86">
        <f t="shared" si="143"/>
        <v>3.684935113531977E-11</v>
      </c>
      <c r="IC120" s="86">
        <f t="shared" si="143"/>
        <v>2.9019811040269987E-12</v>
      </c>
      <c r="ID120" s="86">
        <f t="shared" si="143"/>
        <v>1.5232359265702653E-11</v>
      </c>
      <c r="IE120" s="86">
        <f t="shared" si="143"/>
        <v>9.8508083714306285E-17</v>
      </c>
      <c r="IF120" s="86">
        <f t="shared" si="143"/>
        <v>4.8559615044935923E-12</v>
      </c>
      <c r="IG120" s="86">
        <f t="shared" si="143"/>
        <v>5.2380162580532554E-8</v>
      </c>
      <c r="II120" s="86">
        <f t="shared" si="144"/>
        <v>1.9587759043592892E-108</v>
      </c>
      <c r="IJ120" s="86">
        <f t="shared" si="144"/>
        <v>6.7297569288939133E-55</v>
      </c>
      <c r="IK120" s="86">
        <f t="shared" si="144"/>
        <v>3.2257294966585858E-60</v>
      </c>
      <c r="IL120" s="86">
        <f t="shared" si="144"/>
        <v>5.7442084656547875E-57</v>
      </c>
      <c r="IM120" s="86">
        <f t="shared" si="144"/>
        <v>6.1446662037556852E-57</v>
      </c>
      <c r="IN120" s="86">
        <f t="shared" si="144"/>
        <v>1.4354987039921288E-58</v>
      </c>
      <c r="IO120" s="86">
        <f t="shared" si="144"/>
        <v>8.1273134939903074E-61</v>
      </c>
      <c r="IP120" s="86">
        <f t="shared" si="144"/>
        <v>1.2074069859214533E-55</v>
      </c>
      <c r="IQ120" s="86">
        <f t="shared" si="144"/>
        <v>1.4204635711294494E-57</v>
      </c>
      <c r="IR120" s="86">
        <f t="shared" si="144"/>
        <v>5.9393700731540761E-63</v>
      </c>
      <c r="IS120" s="86">
        <f t="shared" si="144"/>
        <v>4.304665625809222E-68</v>
      </c>
      <c r="IT120" s="86">
        <f t="shared" si="144"/>
        <v>1.0769406073102602E-62</v>
      </c>
      <c r="IU120" s="86">
        <f t="shared" si="144"/>
        <v>6.0557053347584644E-86</v>
      </c>
      <c r="IV120" s="86">
        <f t="shared" si="144"/>
        <v>2.4767807294366063E-25</v>
      </c>
      <c r="IW120" s="86">
        <f t="shared" si="144"/>
        <v>6.2386744532480813E-41</v>
      </c>
      <c r="IY120" s="86">
        <f t="shared" si="145"/>
        <v>5.7714103347116755E-2</v>
      </c>
      <c r="IZ120" s="86">
        <f t="shared" si="145"/>
        <v>7.6125967943357074E-4</v>
      </c>
      <c r="JA120" s="86">
        <f t="shared" si="145"/>
        <v>6.7714149563368305E-5</v>
      </c>
      <c r="JB120" s="86">
        <f t="shared" si="145"/>
        <v>6.9295554678144324E-5</v>
      </c>
      <c r="JC120" s="86">
        <f t="shared" si="145"/>
        <v>5.6170122407131354E-8</v>
      </c>
      <c r="JD120" s="86">
        <f t="shared" si="145"/>
        <v>4.1854452984760856E-9</v>
      </c>
      <c r="JE120" s="86">
        <f t="shared" si="145"/>
        <v>3.1909421980034197E-6</v>
      </c>
      <c r="JF120" s="86">
        <f t="shared" si="145"/>
        <v>5.2415072304549145E-10</v>
      </c>
      <c r="JG120" s="86">
        <f t="shared" si="145"/>
        <v>7.4089364830410117E-8</v>
      </c>
      <c r="JH120" s="86">
        <f t="shared" si="145"/>
        <v>8.7969966105402361E-7</v>
      </c>
      <c r="JI120" s="86">
        <f t="shared" si="145"/>
        <v>2.1044495719074243E-6</v>
      </c>
      <c r="JJ120" s="86">
        <f t="shared" si="145"/>
        <v>4.8579126240166267E-5</v>
      </c>
      <c r="JK120" s="86">
        <f t="shared" si="145"/>
        <v>1.6710561339075656E-3</v>
      </c>
      <c r="JL120" s="86">
        <f t="shared" si="145"/>
        <v>4.4660904348684552E-4</v>
      </c>
      <c r="JM120" s="86">
        <f t="shared" si="145"/>
        <v>1.6994674354303175E-3</v>
      </c>
    </row>
    <row r="121" spans="2:273" x14ac:dyDescent="0.25">
      <c r="B121" s="2">
        <v>94</v>
      </c>
      <c r="C121" s="37">
        <v>50.908999999999999</v>
      </c>
      <c r="D121" s="37">
        <v>52.966999999999999</v>
      </c>
      <c r="E121" s="37">
        <v>52.851999999999997</v>
      </c>
      <c r="F121" s="37">
        <v>54.524000000000001</v>
      </c>
      <c r="G121" s="37">
        <v>56.491999999999997</v>
      </c>
      <c r="H121" s="37">
        <v>56.984000000000002</v>
      </c>
      <c r="I121" s="37">
        <v>55.484000000000002</v>
      </c>
      <c r="J121" s="37">
        <v>52.758000000000003</v>
      </c>
      <c r="K121" s="37">
        <v>53.145000000000003</v>
      </c>
      <c r="L121" s="37">
        <v>49.5</v>
      </c>
      <c r="M121" s="37">
        <v>50.048000000000002</v>
      </c>
      <c r="N121" s="37">
        <v>49.887</v>
      </c>
      <c r="O121" s="37">
        <v>52.161000000000001</v>
      </c>
      <c r="P121" s="37">
        <v>47.274000000000001</v>
      </c>
      <c r="Q121" s="37">
        <v>41.418999999999997</v>
      </c>
      <c r="S121" s="4">
        <f t="shared" si="146"/>
        <v>53.074993275375306</v>
      </c>
      <c r="T121" s="4">
        <f t="shared" si="146"/>
        <v>52.454489726500448</v>
      </c>
      <c r="U121" s="4">
        <f t="shared" si="146"/>
        <v>54.208421755512056</v>
      </c>
      <c r="V121" s="4">
        <f t="shared" si="146"/>
        <v>54.5994512389479</v>
      </c>
      <c r="W121" s="4">
        <f t="shared" si="146"/>
        <v>56.23436624995702</v>
      </c>
      <c r="X121" s="4">
        <f t="shared" si="146"/>
        <v>57.723673264002429</v>
      </c>
      <c r="Y121" s="4">
        <f t="shared" si="146"/>
        <v>56.766431840285385</v>
      </c>
      <c r="Z121" s="4">
        <f t="shared" si="146"/>
        <v>53.401156775006271</v>
      </c>
      <c r="AA121" s="4">
        <f t="shared" si="146"/>
        <v>53.5109370183172</v>
      </c>
      <c r="AB121" s="4">
        <f t="shared" si="146"/>
        <v>50.915376764998022</v>
      </c>
      <c r="AC121" s="4">
        <f t="shared" si="146"/>
        <v>48.727058543489598</v>
      </c>
      <c r="AD121" s="4">
        <f t="shared" si="146"/>
        <v>49.551288903297369</v>
      </c>
      <c r="AE121" s="4">
        <f t="shared" si="146"/>
        <v>50.401802312326247</v>
      </c>
      <c r="AF121" s="4">
        <f t="shared" si="146"/>
        <v>48.454910688122609</v>
      </c>
      <c r="AG121" s="4">
        <f t="shared" si="146"/>
        <v>43.173865679490476</v>
      </c>
      <c r="AI121" s="4">
        <f t="shared" si="147"/>
        <v>-2.1659932753753068</v>
      </c>
      <c r="AJ121" s="4">
        <f t="shared" si="147"/>
        <v>0.51251027349955081</v>
      </c>
      <c r="AK121" s="4">
        <f t="shared" si="147"/>
        <v>-1.3564217555120592</v>
      </c>
      <c r="AL121" s="4">
        <f t="shared" si="147"/>
        <v>-7.5451238947898958E-2</v>
      </c>
      <c r="AM121" s="4">
        <f t="shared" si="147"/>
        <v>0.25763375004297728</v>
      </c>
      <c r="AN121" s="4">
        <f t="shared" si="147"/>
        <v>-0.73967326400242683</v>
      </c>
      <c r="AO121" s="4">
        <f t="shared" si="147"/>
        <v>-1.2824318402853834</v>
      </c>
      <c r="AP121" s="4">
        <f t="shared" si="147"/>
        <v>-0.64315677500626833</v>
      </c>
      <c r="AQ121" s="4">
        <f t="shared" si="147"/>
        <v>-0.36593701831719727</v>
      </c>
      <c r="AR121" s="4">
        <f t="shared" si="147"/>
        <v>-1.4153767649980225</v>
      </c>
      <c r="AS121" s="4">
        <f t="shared" si="147"/>
        <v>1.3209414565104041</v>
      </c>
      <c r="AT121" s="4">
        <f t="shared" si="147"/>
        <v>0.33571109670263155</v>
      </c>
      <c r="AU121" s="4">
        <f t="shared" si="147"/>
        <v>1.7591976876737547</v>
      </c>
      <c r="AV121" s="4">
        <f t="shared" si="147"/>
        <v>-1.1809106881226086</v>
      </c>
      <c r="AW121" s="4">
        <f t="shared" si="147"/>
        <v>-1.7548656794904787</v>
      </c>
      <c r="AY121" s="2">
        <f t="shared" si="139"/>
        <v>51.782231006233104</v>
      </c>
      <c r="AZ121" s="2">
        <f t="shared" si="139"/>
        <v>52.448426043125423</v>
      </c>
      <c r="BA121" s="2">
        <f t="shared" si="139"/>
        <v>54.208126328836514</v>
      </c>
      <c r="BB121" s="2">
        <f t="shared" si="139"/>
        <v>54.599144858809574</v>
      </c>
      <c r="BC121" s="2">
        <f t="shared" si="139"/>
        <v>56.234365958288208</v>
      </c>
      <c r="BD121" s="2">
        <f t="shared" si="139"/>
        <v>57.72367303376943</v>
      </c>
      <c r="BE121" s="2">
        <f t="shared" si="139"/>
        <v>56.766425212963853</v>
      </c>
      <c r="BF121" s="2">
        <f t="shared" si="139"/>
        <v>53.401156246322877</v>
      </c>
      <c r="BG121" s="2">
        <f t="shared" si="139"/>
        <v>53.510936554411529</v>
      </c>
      <c r="BH121" s="2">
        <f t="shared" si="139"/>
        <v>50.91537548315727</v>
      </c>
      <c r="BI121" s="2">
        <f t="shared" si="139"/>
        <v>48.727055144916612</v>
      </c>
      <c r="BJ121" s="2">
        <f t="shared" si="139"/>
        <v>49.551106359444461</v>
      </c>
      <c r="BK121" s="2">
        <f t="shared" si="139"/>
        <v>50.390409846026216</v>
      </c>
      <c r="BL121" s="2">
        <f t="shared" si="139"/>
        <v>48.453450928072513</v>
      </c>
      <c r="BM121" s="2">
        <f t="shared" si="139"/>
        <v>43.167280300170077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52.966999999999999</v>
      </c>
      <c r="CG121" s="2">
        <f t="shared" si="140"/>
        <v>52.851999999999997</v>
      </c>
      <c r="CH121" s="2">
        <f t="shared" si="140"/>
        <v>54.524000000000001</v>
      </c>
      <c r="CI121" s="2">
        <f t="shared" si="140"/>
        <v>56.491999999999997</v>
      </c>
      <c r="CJ121" s="2">
        <f t="shared" si="140"/>
        <v>56.984000000000002</v>
      </c>
      <c r="CK121" s="2">
        <f t="shared" si="140"/>
        <v>55.484000000000002</v>
      </c>
      <c r="CL121" s="2">
        <f t="shared" si="140"/>
        <v>52.758000000000003</v>
      </c>
      <c r="CM121" s="2">
        <f t="shared" si="140"/>
        <v>53.145000000000003</v>
      </c>
      <c r="CN121" s="2">
        <f t="shared" si="140"/>
        <v>49.5</v>
      </c>
      <c r="CO121" s="2">
        <f t="shared" si="140"/>
        <v>50.048000000000002</v>
      </c>
      <c r="CP121" s="2">
        <f t="shared" si="140"/>
        <v>49.887</v>
      </c>
      <c r="CQ121" s="2">
        <f t="shared" si="140"/>
        <v>52.161000000000001</v>
      </c>
      <c r="CR121" s="2">
        <f t="shared" si="140"/>
        <v>47.274000000000001</v>
      </c>
      <c r="CS121" s="2">
        <f t="shared" si="140"/>
        <v>41.418999999999997</v>
      </c>
      <c r="CU121" s="2" t="str">
        <f t="shared" si="110"/>
        <v/>
      </c>
      <c r="CV121" s="2">
        <f t="shared" si="111"/>
        <v>52.966999999999999</v>
      </c>
      <c r="CW121" s="2">
        <f t="shared" si="112"/>
        <v>52.851999999999997</v>
      </c>
      <c r="CX121" s="2">
        <f t="shared" si="113"/>
        <v>54.524000000000001</v>
      </c>
      <c r="CY121" s="2">
        <f t="shared" si="114"/>
        <v>56.491999999999997</v>
      </c>
      <c r="CZ121" s="2">
        <f t="shared" si="115"/>
        <v>56.984000000000002</v>
      </c>
      <c r="DA121" s="2">
        <f t="shared" si="116"/>
        <v>55.484000000000002</v>
      </c>
      <c r="DB121" s="2">
        <f t="shared" si="117"/>
        <v>52.758000000000003</v>
      </c>
      <c r="DC121" s="2">
        <f t="shared" si="118"/>
        <v>53.145000000000003</v>
      </c>
      <c r="DD121" s="2">
        <f t="shared" si="119"/>
        <v>49.5</v>
      </c>
      <c r="DE121" s="2">
        <f t="shared" si="120"/>
        <v>50.048000000000002</v>
      </c>
      <c r="DF121" s="2">
        <f t="shared" si="121"/>
        <v>49.887</v>
      </c>
      <c r="DG121" s="2">
        <f t="shared" si="122"/>
        <v>52.161000000000001</v>
      </c>
      <c r="DH121" s="2">
        <f t="shared" si="123"/>
        <v>47.274000000000001</v>
      </c>
      <c r="DI121" s="2">
        <f t="shared" si="124"/>
        <v>41.418999999999997</v>
      </c>
      <c r="DK121" s="2">
        <f t="shared" si="148"/>
        <v>71.581126855600544</v>
      </c>
      <c r="DL121" s="2">
        <f t="shared" si="148"/>
        <v>76.030645475434937</v>
      </c>
      <c r="DM121" s="2">
        <f t="shared" si="148"/>
        <v>78.416732793522257</v>
      </c>
      <c r="DN121" s="2">
        <f t="shared" si="148"/>
        <v>82.004297908232132</v>
      </c>
      <c r="DO121" s="2">
        <f t="shared" si="148"/>
        <v>88.630968267863011</v>
      </c>
      <c r="DP121" s="2">
        <f t="shared" si="148"/>
        <v>88.840244939271244</v>
      </c>
      <c r="DQ121" s="2">
        <f t="shared" si="148"/>
        <v>84.182271802166525</v>
      </c>
      <c r="DR121" s="2">
        <f t="shared" si="148"/>
        <v>83.322298610351282</v>
      </c>
      <c r="DS121" s="2">
        <f t="shared" si="148"/>
        <v>80.315298311444664</v>
      </c>
      <c r="DT121" s="2">
        <f t="shared" si="148"/>
        <v>78.670094090056295</v>
      </c>
      <c r="DU121" s="2">
        <f t="shared" si="148"/>
        <v>71.521600750469048</v>
      </c>
      <c r="DV121" s="2">
        <f t="shared" si="148"/>
        <v>75.080463039399632</v>
      </c>
      <c r="DW121" s="2">
        <f t="shared" si="148"/>
        <v>76.266978334609902</v>
      </c>
      <c r="DX121" s="2">
        <f t="shared" si="148"/>
        <v>60.38364272166902</v>
      </c>
      <c r="DY121" s="2">
        <f t="shared" si="148"/>
        <v>49.674609523809522</v>
      </c>
      <c r="EA121" s="2">
        <f t="shared" si="152"/>
        <v>51.652614296090512</v>
      </c>
      <c r="EB121" s="2">
        <f t="shared" si="152"/>
        <v>52.307449579451941</v>
      </c>
      <c r="EC121" s="2">
        <f t="shared" si="152"/>
        <v>54.0535561669072</v>
      </c>
      <c r="ED121" s="2">
        <f t="shared" si="152"/>
        <v>54.420893204465173</v>
      </c>
      <c r="EE121" s="2">
        <f t="shared" si="151"/>
        <v>56.042805807485152</v>
      </c>
      <c r="EF121" s="2">
        <f t="shared" si="151"/>
        <v>57.518230380314755</v>
      </c>
      <c r="EG121" s="2">
        <f t="shared" si="151"/>
        <v>56.612561155747265</v>
      </c>
      <c r="EH121" s="2">
        <f t="shared" si="151"/>
        <v>53.222039640638229</v>
      </c>
      <c r="EI121" s="2">
        <f t="shared" si="151"/>
        <v>53.329976192941288</v>
      </c>
      <c r="EJ121" s="2">
        <f t="shared" si="151"/>
        <v>50.725371685449133</v>
      </c>
      <c r="EK121" s="2">
        <f t="shared" si="151"/>
        <v>48.55775516904427</v>
      </c>
      <c r="EL121" s="2">
        <f t="shared" si="151"/>
        <v>49.374470208167438</v>
      </c>
      <c r="EM121" s="2">
        <f t="shared" si="135"/>
        <v>50.157591160456924</v>
      </c>
      <c r="EN121" s="2">
        <f t="shared" si="135"/>
        <v>48.350793294764429</v>
      </c>
      <c r="EO121" s="2">
        <f t="shared" si="135"/>
        <v>43.102144966272334</v>
      </c>
      <c r="EQ121" s="2">
        <f t="shared" si="149"/>
        <v>50.61799621894545</v>
      </c>
      <c r="ER121" s="2">
        <f t="shared" si="149"/>
        <v>51.689426020530007</v>
      </c>
      <c r="ES121" s="2">
        <f t="shared" si="149"/>
        <v>53.36401989915629</v>
      </c>
      <c r="ET121" s="2">
        <f t="shared" si="149"/>
        <v>54.161054643869086</v>
      </c>
      <c r="EU121" s="2">
        <f t="shared" si="149"/>
        <v>55.688074475368765</v>
      </c>
      <c r="EV121" s="2">
        <f t="shared" si="149"/>
        <v>57.37657658737642</v>
      </c>
      <c r="EW121" s="2">
        <f t="shared" si="149"/>
        <v>56.266402061325657</v>
      </c>
      <c r="EX121" s="2">
        <f t="shared" si="149"/>
        <v>52.981763699789667</v>
      </c>
      <c r="EY121" s="2">
        <f t="shared" si="149"/>
        <v>53.176205822556298</v>
      </c>
      <c r="EZ121" s="2">
        <f t="shared" si="149"/>
        <v>50.034426659758203</v>
      </c>
      <c r="FA121" s="2">
        <f t="shared" si="149"/>
        <v>48.455449692607573</v>
      </c>
      <c r="FB121" s="2">
        <f t="shared" si="149"/>
        <v>49.846098412605301</v>
      </c>
      <c r="FC121" s="2">
        <f t="shared" si="149"/>
        <v>50.358729500007826</v>
      </c>
      <c r="FD121" s="2">
        <f t="shared" si="149"/>
        <v>48.803794354440342</v>
      </c>
      <c r="FE121" s="2">
        <f t="shared" si="149"/>
        <v>43.228304599181101</v>
      </c>
      <c r="FG121" s="2">
        <f t="shared" si="150"/>
        <v>0.9934491007122721</v>
      </c>
      <c r="FH121" s="2">
        <f t="shared" si="150"/>
        <v>0.99392311421414725</v>
      </c>
      <c r="FI121" s="2">
        <f t="shared" si="150"/>
        <v>0.99352928975876875</v>
      </c>
      <c r="FJ121" s="2">
        <f t="shared" si="150"/>
        <v>0.99349540791431823</v>
      </c>
      <c r="FK121" s="2">
        <f t="shared" si="150"/>
        <v>0.99406328478051487</v>
      </c>
      <c r="FL121" s="2">
        <f t="shared" si="150"/>
        <v>0.99341235668323802</v>
      </c>
      <c r="FM121" s="2">
        <f t="shared" si="150"/>
        <v>0.99433923824101433</v>
      </c>
      <c r="FN121" s="2">
        <f t="shared" si="150"/>
        <v>0.99399463054385628</v>
      </c>
      <c r="FO121" s="2">
        <f t="shared" si="150"/>
        <v>0.99325607962154205</v>
      </c>
      <c r="FP121" s="2">
        <f t="shared" si="150"/>
        <v>0.99306586567980626</v>
      </c>
      <c r="FQ121" s="2">
        <f t="shared" si="150"/>
        <v>0.9926057614203061</v>
      </c>
      <c r="FR121" s="2">
        <f t="shared" si="150"/>
        <v>0.99320170812933262</v>
      </c>
      <c r="FS121" s="2">
        <f t="shared" si="150"/>
        <v>0.99110623533866737</v>
      </c>
      <c r="FT121" s="2">
        <f t="shared" si="150"/>
        <v>0.99154857023784848</v>
      </c>
      <c r="FU121" s="2">
        <f t="shared" si="150"/>
        <v>0.99012942976265728</v>
      </c>
      <c r="FW121" s="2">
        <f t="shared" si="141"/>
        <v>9.0175167976218448E-4</v>
      </c>
      <c r="FX121" s="2">
        <f t="shared" si="141"/>
        <v>5.1562569352110992E-3</v>
      </c>
      <c r="FY121" s="2">
        <f t="shared" si="141"/>
        <v>4.4622664845178272E-3</v>
      </c>
      <c r="FZ121" s="2">
        <f t="shared" si="141"/>
        <v>4.4917951562233813E-3</v>
      </c>
      <c r="GA121" s="2">
        <f t="shared" si="141"/>
        <v>5.3744597048819365E-3</v>
      </c>
      <c r="GB121" s="2">
        <f t="shared" si="141"/>
        <v>6.3225022328687866E-3</v>
      </c>
      <c r="GC121" s="2">
        <f t="shared" si="141"/>
        <v>6.3598112903408641E-3</v>
      </c>
      <c r="GD121" s="2">
        <f t="shared" si="141"/>
        <v>6.8528299099307076E-3</v>
      </c>
      <c r="GE121" s="2">
        <f t="shared" si="141"/>
        <v>6.6755531733084595E-3</v>
      </c>
      <c r="GF121" s="2">
        <f t="shared" si="141"/>
        <v>5.4543572148430166E-3</v>
      </c>
      <c r="GG121" s="2">
        <f t="shared" si="141"/>
        <v>4.8890546370340335E-3</v>
      </c>
      <c r="GH121" s="2">
        <f t="shared" si="141"/>
        <v>3.9847260349251019E-3</v>
      </c>
      <c r="GI121" s="2">
        <f t="shared" si="141"/>
        <v>3.0224997984913374E-3</v>
      </c>
      <c r="GJ121" s="2">
        <f t="shared" si="141"/>
        <v>2.1254951119477469E-3</v>
      </c>
      <c r="GK121" s="2">
        <f t="shared" si="141"/>
        <v>2.0716678076863728E-3</v>
      </c>
      <c r="GM121" s="86">
        <f t="shared" si="142"/>
        <v>2.5424942723773487E-19</v>
      </c>
      <c r="GN121" s="86">
        <f t="shared" si="142"/>
        <v>7.6962011914205367E-36</v>
      </c>
      <c r="GO121" s="86">
        <f t="shared" si="142"/>
        <v>8.5738359812187021E-42</v>
      </c>
      <c r="GP121" s="86">
        <f t="shared" si="142"/>
        <v>2.076365698146149E-46</v>
      </c>
      <c r="GQ121" s="86">
        <f t="shared" si="142"/>
        <v>5.9800475980784529E-64</v>
      </c>
      <c r="GR121" s="86">
        <f t="shared" si="142"/>
        <v>3.7787049149356208E-56</v>
      </c>
      <c r="GS121" s="86">
        <f t="shared" si="142"/>
        <v>5.7245620899338213E-56</v>
      </c>
      <c r="GT121" s="86">
        <f t="shared" si="142"/>
        <v>5.8154984787807913E-70</v>
      </c>
      <c r="GU121" s="86">
        <f t="shared" si="142"/>
        <v>3.6972790307608331E-59</v>
      </c>
      <c r="GV121" s="86">
        <f t="shared" si="142"/>
        <v>3.0383699191823199E-60</v>
      </c>
      <c r="GW121" s="86">
        <f t="shared" si="142"/>
        <v>3.0998126756351969E-48</v>
      </c>
      <c r="GX121" s="86">
        <f t="shared" si="142"/>
        <v>3.7071608055617195E-43</v>
      </c>
      <c r="GY121" s="86">
        <f t="shared" si="142"/>
        <v>2.0906794666985907E-32</v>
      </c>
      <c r="GZ121" s="86">
        <f t="shared" si="142"/>
        <v>9.3627993278007793E-37</v>
      </c>
      <c r="HA121" s="86">
        <f t="shared" si="142"/>
        <v>5.9902479975077027E-36</v>
      </c>
      <c r="HC121" s="86">
        <f t="shared" si="73"/>
        <v>3.407302037934113E-2</v>
      </c>
      <c r="HD121" s="86">
        <f t="shared" si="73"/>
        <v>1.5844048957811696E-4</v>
      </c>
      <c r="HE121" s="86">
        <f t="shared" si="73"/>
        <v>8.0174789551518043E-6</v>
      </c>
      <c r="HF121" s="86">
        <f t="shared" si="73"/>
        <v>8.2961249241020093E-6</v>
      </c>
      <c r="HG121" s="86">
        <f t="shared" si="73"/>
        <v>2.2106154567643904E-9</v>
      </c>
      <c r="HH121" s="86">
        <f t="shared" si="73"/>
        <v>1.1129253054800174E-10</v>
      </c>
      <c r="HI121" s="86">
        <f t="shared" si="138"/>
        <v>2.9813217568538157E-7</v>
      </c>
      <c r="HJ121" s="86">
        <f t="shared" si="138"/>
        <v>3.1225114044858941E-13</v>
      </c>
      <c r="HK121" s="86">
        <f t="shared" si="138"/>
        <v>3.9093468868422392E-9</v>
      </c>
      <c r="HL121" s="86">
        <f t="shared" si="138"/>
        <v>6.1720338014973949E-8</v>
      </c>
      <c r="HM121" s="86">
        <f t="shared" si="138"/>
        <v>1.8567257041799803E-7</v>
      </c>
      <c r="HN121" s="86">
        <f t="shared" si="138"/>
        <v>6.5418358746354366E-6</v>
      </c>
      <c r="HO121" s="86">
        <f t="shared" si="138"/>
        <v>3.7657771378666249E-4</v>
      </c>
      <c r="HP121" s="86">
        <f t="shared" si="138"/>
        <v>8.7405676642293825E-5</v>
      </c>
      <c r="HQ121" s="86">
        <f t="shared" si="138"/>
        <v>3.6104205128798894E-4</v>
      </c>
      <c r="HS121" s="86">
        <f t="shared" si="143"/>
        <v>5.0264894530251292E-17</v>
      </c>
      <c r="HT121" s="86">
        <f t="shared" si="143"/>
        <v>4.6189893995835023E-10</v>
      </c>
      <c r="HU121" s="86">
        <f t="shared" si="143"/>
        <v>1.0073994868904684E-10</v>
      </c>
      <c r="HV121" s="86">
        <f t="shared" si="143"/>
        <v>4.6670875474108396E-10</v>
      </c>
      <c r="HW121" s="86">
        <f t="shared" si="143"/>
        <v>1.3592077140020798E-9</v>
      </c>
      <c r="HX121" s="86">
        <f t="shared" si="143"/>
        <v>1.1036222071463163E-9</v>
      </c>
      <c r="HY121" s="86">
        <f t="shared" si="143"/>
        <v>4.2994527998283291E-10</v>
      </c>
      <c r="HZ121" s="86">
        <f t="shared" si="143"/>
        <v>2.1570216617641252E-9</v>
      </c>
      <c r="IA121" s="86">
        <f t="shared" si="143"/>
        <v>1.4807315316987445E-9</v>
      </c>
      <c r="IB121" s="86">
        <f t="shared" si="143"/>
        <v>1.8104345020700142E-10</v>
      </c>
      <c r="IC121" s="86">
        <f t="shared" si="143"/>
        <v>1.6059766473775581E-11</v>
      </c>
      <c r="ID121" s="86">
        <f t="shared" si="143"/>
        <v>7.0305079321973756E-11</v>
      </c>
      <c r="IE121" s="86">
        <f t="shared" si="143"/>
        <v>8.0293488929731822E-16</v>
      </c>
      <c r="IF121" s="86">
        <f t="shared" si="143"/>
        <v>2.0370582429531039E-11</v>
      </c>
      <c r="IG121" s="86">
        <f t="shared" si="143"/>
        <v>1.1890286997357963E-7</v>
      </c>
      <c r="II121" s="86">
        <f t="shared" si="144"/>
        <v>1.0859874450683778E-105</v>
      </c>
      <c r="IJ121" s="86">
        <f t="shared" si="144"/>
        <v>4.354995737506751E-53</v>
      </c>
      <c r="IK121" s="86">
        <f t="shared" si="144"/>
        <v>2.8066195870431429E-58</v>
      </c>
      <c r="IL121" s="86">
        <f t="shared" si="144"/>
        <v>3.9212116737859569E-55</v>
      </c>
      <c r="IM121" s="86">
        <f t="shared" si="144"/>
        <v>4.8238141660895751E-55</v>
      </c>
      <c r="IN121" s="86">
        <f t="shared" si="144"/>
        <v>1.4760763973990349E-56</v>
      </c>
      <c r="IO121" s="86">
        <f t="shared" si="144"/>
        <v>1.0088080493539757E-58</v>
      </c>
      <c r="IP121" s="86">
        <f t="shared" si="144"/>
        <v>1.0493631218318134E-53</v>
      </c>
      <c r="IQ121" s="86">
        <f t="shared" si="144"/>
        <v>1.413873637685767E-55</v>
      </c>
      <c r="IR121" s="86">
        <f t="shared" si="144"/>
        <v>7.5934742233174122E-61</v>
      </c>
      <c r="IS121" s="86">
        <f t="shared" si="144"/>
        <v>7.4328920327342813E-66</v>
      </c>
      <c r="IT121" s="86">
        <f t="shared" si="144"/>
        <v>1.0306345567298364E-60</v>
      </c>
      <c r="IU121" s="86">
        <f t="shared" si="144"/>
        <v>2.4532640718200558E-83</v>
      </c>
      <c r="IV121" s="86">
        <f t="shared" si="144"/>
        <v>1.2247506794023632E-24</v>
      </c>
      <c r="IW121" s="86">
        <f t="shared" si="144"/>
        <v>8.6748467229605522E-40</v>
      </c>
      <c r="IY121" s="86">
        <f t="shared" si="145"/>
        <v>3.4073020379341179E-2</v>
      </c>
      <c r="IZ121" s="86">
        <f t="shared" si="145"/>
        <v>1.5844095147705693E-4</v>
      </c>
      <c r="JA121" s="86">
        <f t="shared" si="145"/>
        <v>8.0175796951004935E-6</v>
      </c>
      <c r="JB121" s="86">
        <f t="shared" si="145"/>
        <v>8.2965916328567497E-6</v>
      </c>
      <c r="JC121" s="86">
        <f t="shared" si="145"/>
        <v>3.5698231707664699E-9</v>
      </c>
      <c r="JD121" s="86">
        <f t="shared" si="145"/>
        <v>1.2149147376943181E-9</v>
      </c>
      <c r="JE121" s="86">
        <f t="shared" si="145"/>
        <v>2.9856212096536441E-7</v>
      </c>
      <c r="JF121" s="86">
        <f t="shared" si="145"/>
        <v>2.1573339129045739E-9</v>
      </c>
      <c r="JG121" s="86">
        <f t="shared" si="145"/>
        <v>5.3900784185409837E-9</v>
      </c>
      <c r="JH121" s="86">
        <f t="shared" si="145"/>
        <v>6.1901381465180951E-8</v>
      </c>
      <c r="JI121" s="86">
        <f t="shared" si="145"/>
        <v>1.8568863018447181E-7</v>
      </c>
      <c r="JJ121" s="86">
        <f t="shared" si="145"/>
        <v>6.5419061797147582E-6</v>
      </c>
      <c r="JK121" s="86">
        <f t="shared" si="145"/>
        <v>3.7657771378746545E-4</v>
      </c>
      <c r="JL121" s="86">
        <f t="shared" si="145"/>
        <v>8.7405697012876257E-5</v>
      </c>
      <c r="JM121" s="86">
        <f t="shared" si="145"/>
        <v>3.6116095415796251E-4</v>
      </c>
    </row>
    <row r="122" spans="2:273" x14ac:dyDescent="0.25">
      <c r="B122" s="2">
        <v>95</v>
      </c>
      <c r="C122" s="37">
        <v>51.97</v>
      </c>
      <c r="D122" s="37">
        <v>52.183</v>
      </c>
      <c r="E122" s="37">
        <v>53.033000000000001</v>
      </c>
      <c r="F122" s="37">
        <v>55.570999999999998</v>
      </c>
      <c r="G122" s="37">
        <v>54.81</v>
      </c>
      <c r="H122" s="37">
        <v>59.305999999999997</v>
      </c>
      <c r="I122" s="37">
        <v>56.968000000000004</v>
      </c>
      <c r="J122" s="37">
        <v>51.902999999999999</v>
      </c>
      <c r="K122" s="37">
        <v>52.29</v>
      </c>
      <c r="L122" s="37">
        <v>51.177</v>
      </c>
      <c r="M122" s="37">
        <v>46.935000000000002</v>
      </c>
      <c r="N122" s="37">
        <v>48.177</v>
      </c>
      <c r="O122" s="37">
        <v>49.274000000000001</v>
      </c>
      <c r="P122" s="37">
        <v>45.902999999999999</v>
      </c>
      <c r="Q122" s="37">
        <v>39.935000000000002</v>
      </c>
      <c r="S122" s="4">
        <f t="shared" si="146"/>
        <v>52.171309244254665</v>
      </c>
      <c r="T122" s="4">
        <f t="shared" si="146"/>
        <v>52.250967252630211</v>
      </c>
      <c r="U122" s="4">
        <f t="shared" si="146"/>
        <v>54.007481379953056</v>
      </c>
      <c r="V122" s="4">
        <f t="shared" si="146"/>
        <v>54.43134521723141</v>
      </c>
      <c r="W122" s="4">
        <f t="shared" si="146"/>
        <v>56.047648318474565</v>
      </c>
      <c r="X122" s="4">
        <f t="shared" si="146"/>
        <v>57.545608326209241</v>
      </c>
      <c r="Y122" s="4">
        <f t="shared" si="146"/>
        <v>56.586867360426226</v>
      </c>
      <c r="Z122" s="4">
        <f t="shared" si="146"/>
        <v>53.225536303464736</v>
      </c>
      <c r="AA122" s="4">
        <f t="shared" si="146"/>
        <v>53.305662335553663</v>
      </c>
      <c r="AB122" s="4">
        <f t="shared" si="146"/>
        <v>50.728182534345443</v>
      </c>
      <c r="AC122" s="4">
        <f t="shared" si="146"/>
        <v>48.673448006422326</v>
      </c>
      <c r="AD122" s="4">
        <f t="shared" si="146"/>
        <v>49.483763056398708</v>
      </c>
      <c r="AE122" s="4">
        <f t="shared" si="146"/>
        <v>50.254724332667834</v>
      </c>
      <c r="AF122" s="4">
        <f t="shared" si="146"/>
        <v>48.360573643738419</v>
      </c>
      <c r="AG122" s="4">
        <f t="shared" si="146"/>
        <v>43.068795348881025</v>
      </c>
      <c r="AI122" s="4">
        <f t="shared" si="147"/>
        <v>-0.20130924425466645</v>
      </c>
      <c r="AJ122" s="4">
        <f t="shared" si="147"/>
        <v>-6.7967252630211306E-2</v>
      </c>
      <c r="AK122" s="4">
        <f t="shared" si="147"/>
        <v>-0.97448137995305473</v>
      </c>
      <c r="AL122" s="4">
        <f t="shared" si="147"/>
        <v>1.1396547827685879</v>
      </c>
      <c r="AM122" s="4">
        <f t="shared" si="147"/>
        <v>-1.2376483184745624</v>
      </c>
      <c r="AN122" s="4">
        <f t="shared" si="147"/>
        <v>1.7603916737907568</v>
      </c>
      <c r="AO122" s="4">
        <f t="shared" si="147"/>
        <v>0.38113263957377796</v>
      </c>
      <c r="AP122" s="4">
        <f t="shared" si="147"/>
        <v>-1.3225363034647373</v>
      </c>
      <c r="AQ122" s="4">
        <f t="shared" si="147"/>
        <v>-1.0156623355536638</v>
      </c>
      <c r="AR122" s="4">
        <f t="shared" si="147"/>
        <v>0.44881746565455671</v>
      </c>
      <c r="AS122" s="4">
        <f t="shared" si="147"/>
        <v>-1.738448006422324</v>
      </c>
      <c r="AT122" s="4">
        <f t="shared" si="147"/>
        <v>-1.306763056398708</v>
      </c>
      <c r="AU122" s="4">
        <f t="shared" si="147"/>
        <v>-0.98072433266783321</v>
      </c>
      <c r="AV122" s="4">
        <f t="shared" si="147"/>
        <v>-2.4575736437384208</v>
      </c>
      <c r="AW122" s="4">
        <f t="shared" si="147"/>
        <v>-3.1337953488810228</v>
      </c>
      <c r="AY122" s="2">
        <f t="shared" si="139"/>
        <v>51.594157999604271</v>
      </c>
      <c r="AZ122" s="2">
        <f t="shared" si="139"/>
        <v>52.250102042902867</v>
      </c>
      <c r="BA122" s="2">
        <f t="shared" si="139"/>
        <v>54.0074589886475</v>
      </c>
      <c r="BB122" s="2">
        <f t="shared" si="139"/>
        <v>54.431321291553985</v>
      </c>
      <c r="BC122" s="2">
        <f t="shared" si="139"/>
        <v>56.047647389993116</v>
      </c>
      <c r="BD122" s="2">
        <f t="shared" si="139"/>
        <v>57.545607382902261</v>
      </c>
      <c r="BE122" s="2">
        <f t="shared" si="139"/>
        <v>56.586866439581506</v>
      </c>
      <c r="BF122" s="2">
        <f t="shared" si="139"/>
        <v>53.225534203961551</v>
      </c>
      <c r="BG122" s="2">
        <f t="shared" si="139"/>
        <v>53.305660699382834</v>
      </c>
      <c r="BH122" s="2">
        <f t="shared" si="139"/>
        <v>50.728182231853943</v>
      </c>
      <c r="BI122" s="2">
        <f t="shared" si="139"/>
        <v>48.673447797108594</v>
      </c>
      <c r="BJ122" s="2">
        <f t="shared" si="139"/>
        <v>49.483746917345428</v>
      </c>
      <c r="BK122" s="2">
        <f t="shared" si="139"/>
        <v>50.25303754033434</v>
      </c>
      <c r="BL122" s="2">
        <f t="shared" si="139"/>
        <v>48.360399385938344</v>
      </c>
      <c r="BM122" s="2">
        <f t="shared" si="139"/>
        <v>43.067743199489918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52.183</v>
      </c>
      <c r="CG122" s="2">
        <f t="shared" si="140"/>
        <v>53.033000000000001</v>
      </c>
      <c r="CH122" s="2">
        <f t="shared" si="140"/>
        <v>55.570999999999998</v>
      </c>
      <c r="CI122" s="2">
        <f t="shared" si="140"/>
        <v>54.81</v>
      </c>
      <c r="CJ122" s="2">
        <f t="shared" si="140"/>
        <v>59.305999999999997</v>
      </c>
      <c r="CK122" s="2">
        <f t="shared" si="140"/>
        <v>56.968000000000004</v>
      </c>
      <c r="CL122" s="2">
        <f t="shared" si="140"/>
        <v>51.902999999999999</v>
      </c>
      <c r="CM122" s="2">
        <f t="shared" si="140"/>
        <v>52.29</v>
      </c>
      <c r="CN122" s="2">
        <f t="shared" si="140"/>
        <v>51.177</v>
      </c>
      <c r="CO122" s="2">
        <f t="shared" si="140"/>
        <v>46.935000000000002</v>
      </c>
      <c r="CP122" s="2">
        <f t="shared" si="140"/>
        <v>48.177</v>
      </c>
      <c r="CQ122" s="2">
        <f t="shared" si="140"/>
        <v>49.274000000000001</v>
      </c>
      <c r="CR122" s="2">
        <f t="shared" si="140"/>
        <v>45.902999999999999</v>
      </c>
      <c r="CS122" s="2">
        <f t="shared" si="140"/>
        <v>39.935000000000002</v>
      </c>
      <c r="CU122" s="2" t="str">
        <f t="shared" si="110"/>
        <v/>
      </c>
      <c r="CV122" s="2">
        <f t="shared" si="111"/>
        <v>52.183</v>
      </c>
      <c r="CW122" s="2">
        <f t="shared" si="112"/>
        <v>53.033000000000001</v>
      </c>
      <c r="CX122" s="2">
        <f t="shared" si="113"/>
        <v>55.570999999999998</v>
      </c>
      <c r="CY122" s="2">
        <f t="shared" si="114"/>
        <v>54.81</v>
      </c>
      <c r="CZ122" s="2">
        <f t="shared" si="115"/>
        <v>59.305999999999997</v>
      </c>
      <c r="DA122" s="2">
        <f t="shared" si="116"/>
        <v>56.968000000000004</v>
      </c>
      <c r="DB122" s="2">
        <f t="shared" si="117"/>
        <v>51.902999999999999</v>
      </c>
      <c r="DC122" s="2">
        <f t="shared" si="118"/>
        <v>52.29</v>
      </c>
      <c r="DD122" s="2">
        <f t="shared" si="119"/>
        <v>51.177</v>
      </c>
      <c r="DE122" s="2">
        <f t="shared" si="120"/>
        <v>46.935000000000002</v>
      </c>
      <c r="DF122" s="2">
        <f t="shared" si="121"/>
        <v>48.177</v>
      </c>
      <c r="DG122" s="2">
        <f t="shared" si="122"/>
        <v>49.274000000000001</v>
      </c>
      <c r="DH122" s="2">
        <f t="shared" si="123"/>
        <v>45.902999999999999</v>
      </c>
      <c r="DI122" s="2">
        <f t="shared" si="124"/>
        <v>39.935000000000002</v>
      </c>
      <c r="DK122" s="2">
        <f t="shared" si="148"/>
        <v>71.73822564102565</v>
      </c>
      <c r="DL122" s="2">
        <f t="shared" si="148"/>
        <v>76.212886858518431</v>
      </c>
      <c r="DM122" s="2">
        <f t="shared" si="148"/>
        <v>78.615030769230756</v>
      </c>
      <c r="DN122" s="2">
        <f t="shared" si="148"/>
        <v>82.226148717948732</v>
      </c>
      <c r="DO122" s="2">
        <f t="shared" si="148"/>
        <v>88.917531458584094</v>
      </c>
      <c r="DP122" s="2">
        <f t="shared" si="148"/>
        <v>89.134938461538439</v>
      </c>
      <c r="DQ122" s="2">
        <f t="shared" si="148"/>
        <v>84.395679724258656</v>
      </c>
      <c r="DR122" s="2">
        <f t="shared" si="148"/>
        <v>83.544042893095565</v>
      </c>
      <c r="DS122" s="2">
        <f t="shared" si="148"/>
        <v>80.501912382739221</v>
      </c>
      <c r="DT122" s="2">
        <f t="shared" si="148"/>
        <v>78.874743339587255</v>
      </c>
      <c r="DU122" s="2">
        <f t="shared" si="148"/>
        <v>71.681857223264558</v>
      </c>
      <c r="DV122" s="2">
        <f t="shared" si="148"/>
        <v>75.271837711069423</v>
      </c>
      <c r="DW122" s="2">
        <f t="shared" si="148"/>
        <v>76.529359886201973</v>
      </c>
      <c r="DX122" s="2">
        <f t="shared" si="148"/>
        <v>60.501679943100982</v>
      </c>
      <c r="DY122" s="2">
        <f t="shared" si="148"/>
        <v>49.695609243697476</v>
      </c>
      <c r="EA122" s="2">
        <f t="shared" si="152"/>
        <v>51.474003706319664</v>
      </c>
      <c r="EB122" s="2">
        <f t="shared" si="152"/>
        <v>52.119763046034194</v>
      </c>
      <c r="EC122" s="2">
        <f t="shared" si="152"/>
        <v>53.864459973322838</v>
      </c>
      <c r="ED122" s="2">
        <f t="shared" si="152"/>
        <v>54.266555411200798</v>
      </c>
      <c r="EE122" s="2">
        <f t="shared" si="151"/>
        <v>55.870548860325194</v>
      </c>
      <c r="EF122" s="2">
        <f t="shared" si="151"/>
        <v>57.355453314812273</v>
      </c>
      <c r="EG122" s="2">
        <f t="shared" si="151"/>
        <v>56.444713028874617</v>
      </c>
      <c r="EH122" s="2">
        <f t="shared" si="151"/>
        <v>53.060135198203206</v>
      </c>
      <c r="EI122" s="2">
        <f t="shared" si="151"/>
        <v>53.13830376576017</v>
      </c>
      <c r="EJ122" s="2">
        <f t="shared" si="151"/>
        <v>50.552804855817044</v>
      </c>
      <c r="EK122" s="2">
        <f t="shared" si="151"/>
        <v>48.517632466104793</v>
      </c>
      <c r="EL122" s="2">
        <f t="shared" si="151"/>
        <v>49.320834603571825</v>
      </c>
      <c r="EM122" s="2">
        <f t="shared" si="135"/>
        <v>50.037357446354221</v>
      </c>
      <c r="EN122" s="2">
        <f t="shared" si="135"/>
        <v>48.265100294709995</v>
      </c>
      <c r="EO122" s="2">
        <f t="shared" si="135"/>
        <v>43.007248823702355</v>
      </c>
      <c r="EQ122" s="2">
        <f t="shared" si="149"/>
        <v>50.478776292309192</v>
      </c>
      <c r="ER122" s="2">
        <f t="shared" si="149"/>
        <v>51.542687101441842</v>
      </c>
      <c r="ES122" s="2">
        <f t="shared" si="149"/>
        <v>53.221160141780224</v>
      </c>
      <c r="ET122" s="2">
        <f t="shared" si="149"/>
        <v>54.024298117161166</v>
      </c>
      <c r="EU122" s="2">
        <f t="shared" si="149"/>
        <v>55.544081125460373</v>
      </c>
      <c r="EV122" s="2">
        <f t="shared" si="149"/>
        <v>57.227299698957466</v>
      </c>
      <c r="EW122" s="2">
        <f t="shared" si="149"/>
        <v>56.12612365557667</v>
      </c>
      <c r="EX122" s="2">
        <f t="shared" si="149"/>
        <v>52.840603234267221</v>
      </c>
      <c r="EY122" s="2">
        <f t="shared" si="149"/>
        <v>52.995629229377968</v>
      </c>
      <c r="EZ122" s="2">
        <f t="shared" si="149"/>
        <v>49.910377647919383</v>
      </c>
      <c r="FA122" s="2">
        <f t="shared" si="149"/>
        <v>48.424834737841742</v>
      </c>
      <c r="FB122" s="2">
        <f t="shared" si="149"/>
        <v>49.759710352524458</v>
      </c>
      <c r="FC122" s="2">
        <f t="shared" si="149"/>
        <v>50.227393560115694</v>
      </c>
      <c r="FD122" s="2">
        <f t="shared" si="149"/>
        <v>48.656437496954396</v>
      </c>
      <c r="FE122" s="2">
        <f t="shared" si="149"/>
        <v>43.109829600456287</v>
      </c>
      <c r="FG122" s="2">
        <f t="shared" si="150"/>
        <v>0.9940220631106409</v>
      </c>
      <c r="FH122" s="2">
        <f t="shared" si="150"/>
        <v>0.99445484930125427</v>
      </c>
      <c r="FI122" s="2">
        <f t="shared" si="150"/>
        <v>0.99409528025552707</v>
      </c>
      <c r="FJ122" s="2">
        <f t="shared" si="150"/>
        <v>0.99406434433710777</v>
      </c>
      <c r="FK122" s="2">
        <f t="shared" si="150"/>
        <v>0.99458282161666545</v>
      </c>
      <c r="FL122" s="2">
        <f t="shared" si="150"/>
        <v>0.99398851338395022</v>
      </c>
      <c r="FM122" s="2">
        <f t="shared" si="150"/>
        <v>0.99483475118034481</v>
      </c>
      <c r="FN122" s="2">
        <f t="shared" si="150"/>
        <v>0.9945201423642368</v>
      </c>
      <c r="FO122" s="2">
        <f t="shared" si="150"/>
        <v>0.99384581967437646</v>
      </c>
      <c r="FP122" s="2">
        <f t="shared" si="150"/>
        <v>0.99367213352574957</v>
      </c>
      <c r="FQ122" s="2">
        <f t="shared" si="150"/>
        <v>0.99325198392058767</v>
      </c>
      <c r="FR122" s="2">
        <f t="shared" si="150"/>
        <v>0.99379617314454094</v>
      </c>
      <c r="FS122" s="2">
        <f t="shared" si="150"/>
        <v>0.99188243778820062</v>
      </c>
      <c r="FT122" s="2">
        <f t="shared" si="150"/>
        <v>0.99228646840287937</v>
      </c>
      <c r="FU122" s="2">
        <f t="shared" si="150"/>
        <v>0.99099010783282848</v>
      </c>
      <c r="FW122" s="2">
        <f t="shared" si="141"/>
        <v>9.8866504195356552E-4</v>
      </c>
      <c r="FX122" s="2">
        <f t="shared" si="141"/>
        <v>5.6509121644209613E-3</v>
      </c>
      <c r="FY122" s="2">
        <f t="shared" si="141"/>
        <v>4.8906724153224643E-3</v>
      </c>
      <c r="FZ122" s="2">
        <f t="shared" si="141"/>
        <v>4.923022008075143E-3</v>
      </c>
      <c r="GA122" s="2">
        <f t="shared" si="141"/>
        <v>5.8899238498725083E-3</v>
      </c>
      <c r="GB122" s="2">
        <f t="shared" si="141"/>
        <v>6.9282597185293679E-3</v>
      </c>
      <c r="GC122" s="2">
        <f t="shared" si="141"/>
        <v>6.969118278099597E-3</v>
      </c>
      <c r="GD122" s="2">
        <f t="shared" si="141"/>
        <v>7.509014003509072E-3</v>
      </c>
      <c r="GE122" s="2">
        <f t="shared" si="141"/>
        <v>7.3148873826804532E-3</v>
      </c>
      <c r="GF122" s="2">
        <f t="shared" si="141"/>
        <v>5.9774382733598511E-3</v>
      </c>
      <c r="GG122" s="2">
        <f t="shared" si="141"/>
        <v>5.3582144082581383E-3</v>
      </c>
      <c r="GH122" s="2">
        <f t="shared" si="141"/>
        <v>4.3674861820930701E-3</v>
      </c>
      <c r="GI122" s="2">
        <f t="shared" si="141"/>
        <v>3.3131389979073954E-3</v>
      </c>
      <c r="GJ122" s="2">
        <f t="shared" si="141"/>
        <v>2.3300812306352035E-3</v>
      </c>
      <c r="GK122" s="2">
        <f t="shared" si="141"/>
        <v>2.2710846573336398E-3</v>
      </c>
      <c r="GM122" s="86">
        <f t="shared" si="142"/>
        <v>2.1481092603671286E-20</v>
      </c>
      <c r="GN122" s="86">
        <f t="shared" si="142"/>
        <v>6.7208598887431353E-38</v>
      </c>
      <c r="GO122" s="86">
        <f t="shared" si="142"/>
        <v>3.2909821302043864E-44</v>
      </c>
      <c r="GP122" s="86">
        <f t="shared" si="142"/>
        <v>4.1080935248241061E-49</v>
      </c>
      <c r="GQ122" s="86">
        <f t="shared" si="142"/>
        <v>1.4847149756322877E-67</v>
      </c>
      <c r="GR122" s="86">
        <f t="shared" si="142"/>
        <v>2.7205653674685678E-59</v>
      </c>
      <c r="GS122" s="86">
        <f t="shared" si="142"/>
        <v>3.9905670137978437E-59</v>
      </c>
      <c r="GT122" s="86">
        <f t="shared" si="142"/>
        <v>6.6091890331332539E-74</v>
      </c>
      <c r="GU122" s="86">
        <f t="shared" si="142"/>
        <v>1.7625862488926991E-62</v>
      </c>
      <c r="GV122" s="86">
        <f t="shared" si="142"/>
        <v>1.0182029404607159E-63</v>
      </c>
      <c r="GW122" s="86">
        <f t="shared" si="142"/>
        <v>6.0246829794379653E-51</v>
      </c>
      <c r="GX122" s="86">
        <f t="shared" si="142"/>
        <v>1.3503969242786594E-45</v>
      </c>
      <c r="GY122" s="86">
        <f t="shared" si="142"/>
        <v>2.89020665062847E-34</v>
      </c>
      <c r="GZ122" s="86">
        <f t="shared" si="142"/>
        <v>8.2692860113649893E-39</v>
      </c>
      <c r="HA122" s="86">
        <f t="shared" si="142"/>
        <v>5.3419524870928945E-38</v>
      </c>
      <c r="HC122" s="86">
        <f t="shared" si="73"/>
        <v>1.8993884767851257E-2</v>
      </c>
      <c r="HD122" s="86">
        <f t="shared" si="73"/>
        <v>2.7664197886978483E-5</v>
      </c>
      <c r="HE122" s="86">
        <f t="shared" si="73"/>
        <v>7.49187253998048E-7</v>
      </c>
      <c r="HF122" s="86">
        <f t="shared" si="73"/>
        <v>7.8513035401124511E-7</v>
      </c>
      <c r="HG122" s="86">
        <f t="shared" si="73"/>
        <v>6.4516819621567054E-11</v>
      </c>
      <c r="HH122" s="86">
        <f t="shared" si="73"/>
        <v>2.2827926224696134E-12</v>
      </c>
      <c r="HI122" s="86">
        <f t="shared" si="138"/>
        <v>2.2364747806619481E-8</v>
      </c>
      <c r="HJ122" s="86">
        <f t="shared" si="138"/>
        <v>2.2661895505741877E-15</v>
      </c>
      <c r="HK122" s="86">
        <f t="shared" si="138"/>
        <v>1.6018405544675658E-10</v>
      </c>
      <c r="HL122" s="86">
        <f t="shared" si="138"/>
        <v>3.3760115016025837E-9</v>
      </c>
      <c r="HM122" s="86">
        <f t="shared" si="138"/>
        <v>1.3112523599521307E-8</v>
      </c>
      <c r="HN122" s="86">
        <f t="shared" si="138"/>
        <v>7.1921148377192026E-7</v>
      </c>
      <c r="HO122" s="86">
        <f t="shared" si="138"/>
        <v>7.1027949553904171E-5</v>
      </c>
      <c r="HP122" s="86">
        <f t="shared" si="138"/>
        <v>1.4382711354094887E-5</v>
      </c>
      <c r="HQ122" s="86">
        <f t="shared" si="138"/>
        <v>6.3373956946400801E-5</v>
      </c>
      <c r="HS122" s="86">
        <f t="shared" si="143"/>
        <v>3.6397781309145394E-16</v>
      </c>
      <c r="HT122" s="86">
        <f t="shared" si="143"/>
        <v>1.8481335590375301E-9</v>
      </c>
      <c r="HU122" s="86">
        <f t="shared" si="143"/>
        <v>4.3689201353054472E-10</v>
      </c>
      <c r="HV122" s="86">
        <f t="shared" si="143"/>
        <v>1.8504511183691917E-9</v>
      </c>
      <c r="HW122" s="86">
        <f t="shared" si="143"/>
        <v>5.4322372278023781E-9</v>
      </c>
      <c r="HX122" s="86">
        <f t="shared" si="143"/>
        <v>4.7375671520983737E-9</v>
      </c>
      <c r="HY122" s="86">
        <f t="shared" si="143"/>
        <v>1.9695665361075413E-9</v>
      </c>
      <c r="HZ122" s="86">
        <f t="shared" si="143"/>
        <v>8.89788415640702E-9</v>
      </c>
      <c r="IA122" s="86">
        <f t="shared" si="143"/>
        <v>6.3036051399954238E-9</v>
      </c>
      <c r="IB122" s="86">
        <f t="shared" si="143"/>
        <v>8.4089215036316283E-10</v>
      </c>
      <c r="IC122" s="86">
        <f t="shared" si="143"/>
        <v>8.3820296585696856E-11</v>
      </c>
      <c r="ID122" s="86">
        <f t="shared" si="143"/>
        <v>3.0870864856374226E-10</v>
      </c>
      <c r="IE122" s="86">
        <f t="shared" si="143"/>
        <v>6.1450164251369783E-15</v>
      </c>
      <c r="IF122" s="86">
        <f t="shared" si="143"/>
        <v>8.1959373779318922E-11</v>
      </c>
      <c r="IG122" s="86">
        <f t="shared" si="143"/>
        <v>2.64243948111302E-7</v>
      </c>
      <c r="II122" s="86">
        <f t="shared" si="144"/>
        <v>5.5462356291233837E-103</v>
      </c>
      <c r="IJ122" s="86">
        <f t="shared" si="144"/>
        <v>2.6230957205268059E-51</v>
      </c>
      <c r="IK122" s="86">
        <f t="shared" si="144"/>
        <v>2.265841169826485E-56</v>
      </c>
      <c r="IL122" s="86">
        <f t="shared" si="144"/>
        <v>2.4936921701336155E-53</v>
      </c>
      <c r="IM122" s="86">
        <f t="shared" si="144"/>
        <v>3.5108261259833557E-53</v>
      </c>
      <c r="IN122" s="86">
        <f t="shared" si="144"/>
        <v>1.3969543549606873E-54</v>
      </c>
      <c r="IO122" s="86">
        <f t="shared" si="144"/>
        <v>1.1484678578870504E-56</v>
      </c>
      <c r="IP122" s="86">
        <f t="shared" si="144"/>
        <v>8.4086702757614235E-52</v>
      </c>
      <c r="IQ122" s="86">
        <f t="shared" si="144"/>
        <v>1.2948779047839034E-53</v>
      </c>
      <c r="IR122" s="86">
        <f t="shared" si="144"/>
        <v>8.9219737687819431E-59</v>
      </c>
      <c r="IS122" s="86">
        <f t="shared" si="144"/>
        <v>1.175443685447013E-63</v>
      </c>
      <c r="IT122" s="86">
        <f t="shared" si="144"/>
        <v>9.1512977149150033E-59</v>
      </c>
      <c r="IU122" s="86">
        <f t="shared" si="144"/>
        <v>9.0458123700442593E-81</v>
      </c>
      <c r="IV122" s="86">
        <f t="shared" si="144"/>
        <v>5.9166833531244181E-24</v>
      </c>
      <c r="IW122" s="86">
        <f t="shared" si="144"/>
        <v>1.1606474617782784E-38</v>
      </c>
      <c r="IY122" s="86">
        <f t="shared" si="145"/>
        <v>1.8993884767851622E-2</v>
      </c>
      <c r="IZ122" s="86">
        <f t="shared" si="145"/>
        <v>2.7666046020537522E-5</v>
      </c>
      <c r="JA122" s="86">
        <f t="shared" si="145"/>
        <v>7.4962414601157853E-7</v>
      </c>
      <c r="JB122" s="86">
        <f t="shared" si="145"/>
        <v>7.8698080512961434E-7</v>
      </c>
      <c r="JC122" s="86">
        <f t="shared" si="145"/>
        <v>5.496754047423945E-9</v>
      </c>
      <c r="JD122" s="86">
        <f t="shared" si="145"/>
        <v>4.7398499447208431E-9</v>
      </c>
      <c r="JE122" s="86">
        <f t="shared" si="145"/>
        <v>2.4334314342727023E-8</v>
      </c>
      <c r="JF122" s="86">
        <f t="shared" si="145"/>
        <v>8.8978864225965708E-9</v>
      </c>
      <c r="JG122" s="86">
        <f t="shared" si="145"/>
        <v>6.46378919544218E-9</v>
      </c>
      <c r="JH122" s="86">
        <f t="shared" si="145"/>
        <v>4.2169036519657465E-9</v>
      </c>
      <c r="JI122" s="86">
        <f t="shared" si="145"/>
        <v>1.3196343896107003E-8</v>
      </c>
      <c r="JJ122" s="86">
        <f t="shared" si="145"/>
        <v>7.1952019242048402E-7</v>
      </c>
      <c r="JK122" s="86">
        <f t="shared" si="145"/>
        <v>7.1027949560049185E-5</v>
      </c>
      <c r="JL122" s="86">
        <f t="shared" si="145"/>
        <v>1.4382793313468667E-5</v>
      </c>
      <c r="JM122" s="86">
        <f t="shared" si="145"/>
        <v>6.3638200894512102E-5</v>
      </c>
    </row>
    <row r="123" spans="2:273" x14ac:dyDescent="0.25">
      <c r="B123" s="2">
        <v>96</v>
      </c>
      <c r="C123" s="37">
        <v>50.817999999999998</v>
      </c>
      <c r="D123" s="37">
        <v>52.716999999999999</v>
      </c>
      <c r="E123" s="37">
        <v>53.917999999999999</v>
      </c>
      <c r="F123" s="37">
        <v>52.570999999999998</v>
      </c>
      <c r="G123" s="37">
        <v>53.127000000000002</v>
      </c>
      <c r="H123" s="37">
        <v>56.854999999999997</v>
      </c>
      <c r="I123" s="37">
        <v>55.031999999999996</v>
      </c>
      <c r="J123" s="37">
        <v>52.145000000000003</v>
      </c>
      <c r="K123" s="37">
        <v>51.741999999999997</v>
      </c>
      <c r="L123" s="37">
        <v>48.628999999999998</v>
      </c>
      <c r="M123" s="37">
        <v>48.613</v>
      </c>
      <c r="N123" s="37">
        <v>49.354999999999997</v>
      </c>
      <c r="O123" s="37">
        <v>51.484000000000002</v>
      </c>
      <c r="P123" s="37">
        <v>47.694000000000003</v>
      </c>
      <c r="Q123" s="37">
        <v>40.935000000000002</v>
      </c>
      <c r="S123" s="4">
        <f t="shared" si="146"/>
        <v>51.646195111488538</v>
      </c>
      <c r="T123" s="4">
        <f t="shared" si="146"/>
        <v>52.052634622122433</v>
      </c>
      <c r="U123" s="4">
        <f t="shared" si="146"/>
        <v>53.807607604278225</v>
      </c>
      <c r="V123" s="4">
        <f t="shared" si="146"/>
        <v>54.264480323643156</v>
      </c>
      <c r="W123" s="4">
        <f t="shared" si="146"/>
        <v>55.861985758421838</v>
      </c>
      <c r="X123" s="4">
        <f t="shared" si="146"/>
        <v>57.368643495791886</v>
      </c>
      <c r="Y123" s="4">
        <f t="shared" si="146"/>
        <v>56.408171943002834</v>
      </c>
      <c r="Z123" s="4">
        <f t="shared" si="146"/>
        <v>53.050943998048822</v>
      </c>
      <c r="AA123" s="4">
        <f t="shared" si="146"/>
        <v>53.101373786158916</v>
      </c>
      <c r="AB123" s="4">
        <f t="shared" si="146"/>
        <v>50.542066239215679</v>
      </c>
      <c r="AC123" s="4">
        <f t="shared" si="146"/>
        <v>48.620898176247358</v>
      </c>
      <c r="AD123" s="4">
        <f t="shared" si="146"/>
        <v>49.417441463690722</v>
      </c>
      <c r="AE123" s="4">
        <f t="shared" si="146"/>
        <v>50.117081811804169</v>
      </c>
      <c r="AF123" s="4">
        <f t="shared" si="146"/>
        <v>48.267841414563833</v>
      </c>
      <c r="AG123" s="4">
        <f t="shared" si="146"/>
        <v>42.969033837234839</v>
      </c>
      <c r="AI123" s="4">
        <f t="shared" si="147"/>
        <v>-0.82819511148854019</v>
      </c>
      <c r="AJ123" s="4">
        <f t="shared" si="147"/>
        <v>0.66436537787756578</v>
      </c>
      <c r="AK123" s="4">
        <f t="shared" si="147"/>
        <v>0.11039239572177451</v>
      </c>
      <c r="AL123" s="4">
        <f t="shared" si="147"/>
        <v>-1.6934803236431577</v>
      </c>
      <c r="AM123" s="4">
        <f t="shared" si="147"/>
        <v>-2.7349857584218356</v>
      </c>
      <c r="AN123" s="4">
        <f t="shared" si="147"/>
        <v>-0.51364349579188939</v>
      </c>
      <c r="AO123" s="4">
        <f t="shared" si="147"/>
        <v>-1.3761719430028378</v>
      </c>
      <c r="AP123" s="4">
        <f t="shared" si="147"/>
        <v>-0.90594399804881931</v>
      </c>
      <c r="AQ123" s="4">
        <f t="shared" si="147"/>
        <v>-1.359373786158919</v>
      </c>
      <c r="AR123" s="4">
        <f t="shared" si="147"/>
        <v>-1.9130662392156808</v>
      </c>
      <c r="AS123" s="4">
        <f t="shared" si="147"/>
        <v>-7.8981762473588901E-3</v>
      </c>
      <c r="AT123" s="4">
        <f t="shared" si="147"/>
        <v>-6.2441463690724675E-2</v>
      </c>
      <c r="AU123" s="4">
        <f t="shared" si="147"/>
        <v>1.3669181881958323</v>
      </c>
      <c r="AV123" s="4">
        <f t="shared" si="147"/>
        <v>-0.5738414145638302</v>
      </c>
      <c r="AW123" s="4">
        <f t="shared" si="147"/>
        <v>-2.034033837234837</v>
      </c>
      <c r="AY123" s="2">
        <f t="shared" si="139"/>
        <v>51.406725802374069</v>
      </c>
      <c r="AZ123" s="2">
        <f t="shared" si="139"/>
        <v>52.05253227238326</v>
      </c>
      <c r="BA123" s="2">
        <f t="shared" si="139"/>
        <v>53.807606072128308</v>
      </c>
      <c r="BB123" s="2">
        <f t="shared" si="139"/>
        <v>54.264477970558467</v>
      </c>
      <c r="BC123" s="2">
        <f t="shared" si="139"/>
        <v>55.861982363569069</v>
      </c>
      <c r="BD123" s="2">
        <f t="shared" si="139"/>
        <v>57.368639810590857</v>
      </c>
      <c r="BE123" s="2">
        <f t="shared" si="139"/>
        <v>56.408169643833361</v>
      </c>
      <c r="BF123" s="2">
        <f t="shared" si="139"/>
        <v>53.050936108454174</v>
      </c>
      <c r="BG123" s="2">
        <f t="shared" si="139"/>
        <v>53.101367458333925</v>
      </c>
      <c r="BH123" s="2">
        <f t="shared" si="139"/>
        <v>50.542065176379893</v>
      </c>
      <c r="BI123" s="2">
        <f t="shared" si="139"/>
        <v>48.620898037499686</v>
      </c>
      <c r="BJ123" s="2">
        <f t="shared" si="139"/>
        <v>49.417439921608874</v>
      </c>
      <c r="BK123" s="2">
        <f t="shared" si="139"/>
        <v>50.116876748049428</v>
      </c>
      <c r="BL123" s="2">
        <f t="shared" si="139"/>
        <v>48.267824215674636</v>
      </c>
      <c r="BM123" s="2">
        <f t="shared" si="139"/>
        <v>42.968505114147312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50.817999999999998</v>
      </c>
      <c r="CF123" s="2">
        <f t="shared" si="140"/>
        <v>52.716999999999999</v>
      </c>
      <c r="CG123" s="2">
        <f t="shared" si="140"/>
        <v>53.917999999999999</v>
      </c>
      <c r="CH123" s="2">
        <f t="shared" si="140"/>
        <v>52.570999999999998</v>
      </c>
      <c r="CI123" s="2">
        <f t="shared" si="140"/>
        <v>53.127000000000002</v>
      </c>
      <c r="CJ123" s="2">
        <f t="shared" si="140"/>
        <v>56.854999999999997</v>
      </c>
      <c r="CK123" s="2">
        <f t="shared" si="140"/>
        <v>55.031999999999996</v>
      </c>
      <c r="CL123" s="2">
        <f t="shared" si="140"/>
        <v>52.145000000000003</v>
      </c>
      <c r="CM123" s="2">
        <f t="shared" si="140"/>
        <v>51.741999999999997</v>
      </c>
      <c r="CN123" s="2">
        <f t="shared" si="140"/>
        <v>48.628999999999998</v>
      </c>
      <c r="CO123" s="2">
        <f t="shared" si="140"/>
        <v>48.613</v>
      </c>
      <c r="CP123" s="2">
        <f t="shared" si="140"/>
        <v>49.354999999999997</v>
      </c>
      <c r="CQ123" s="2">
        <f t="shared" si="140"/>
        <v>51.484000000000002</v>
      </c>
      <c r="CR123" s="2">
        <f t="shared" si="140"/>
        <v>47.694000000000003</v>
      </c>
      <c r="CS123" s="2">
        <f t="shared" si="140"/>
        <v>40.935000000000002</v>
      </c>
      <c r="CU123" s="2">
        <f t="shared" si="110"/>
        <v>50.817999999999998</v>
      </c>
      <c r="CV123" s="2">
        <f t="shared" si="111"/>
        <v>52.716999999999999</v>
      </c>
      <c r="CW123" s="2">
        <f t="shared" si="112"/>
        <v>53.917999999999999</v>
      </c>
      <c r="CX123" s="2">
        <f t="shared" si="113"/>
        <v>52.570999999999998</v>
      </c>
      <c r="CY123" s="2">
        <f t="shared" si="114"/>
        <v>53.127000000000002</v>
      </c>
      <c r="CZ123" s="2">
        <f t="shared" si="115"/>
        <v>56.854999999999997</v>
      </c>
      <c r="DA123" s="2">
        <f t="shared" si="116"/>
        <v>55.031999999999996</v>
      </c>
      <c r="DB123" s="2">
        <f t="shared" si="117"/>
        <v>52.145000000000003</v>
      </c>
      <c r="DC123" s="2">
        <f t="shared" si="118"/>
        <v>51.741999999999997</v>
      </c>
      <c r="DD123" s="2">
        <f t="shared" si="119"/>
        <v>48.628999999999998</v>
      </c>
      <c r="DE123" s="2">
        <f t="shared" si="120"/>
        <v>48.613</v>
      </c>
      <c r="DF123" s="2">
        <f t="shared" si="121"/>
        <v>49.354999999999997</v>
      </c>
      <c r="DG123" s="2">
        <f t="shared" si="122"/>
        <v>51.484000000000002</v>
      </c>
      <c r="DH123" s="2">
        <f t="shared" si="123"/>
        <v>47.694000000000003</v>
      </c>
      <c r="DI123" s="2">
        <f t="shared" si="124"/>
        <v>40.935000000000002</v>
      </c>
      <c r="DK123" s="2">
        <f t="shared" si="148"/>
        <v>71.895324426450756</v>
      </c>
      <c r="DL123" s="2">
        <f t="shared" si="148"/>
        <v>76.395128241601924</v>
      </c>
      <c r="DM123" s="2">
        <f t="shared" si="148"/>
        <v>78.81332874493927</v>
      </c>
      <c r="DN123" s="2">
        <f t="shared" si="148"/>
        <v>82.447999527665331</v>
      </c>
      <c r="DO123" s="2">
        <f t="shared" si="148"/>
        <v>89.204094649305176</v>
      </c>
      <c r="DP123" s="2">
        <f t="shared" si="148"/>
        <v>89.429631983805649</v>
      </c>
      <c r="DQ123" s="2">
        <f t="shared" si="148"/>
        <v>84.609087646350787</v>
      </c>
      <c r="DR123" s="2">
        <f t="shared" si="148"/>
        <v>83.765787175839847</v>
      </c>
      <c r="DS123" s="2">
        <f t="shared" si="148"/>
        <v>80.688526454033777</v>
      </c>
      <c r="DT123" s="2">
        <f t="shared" si="148"/>
        <v>79.079392589118214</v>
      </c>
      <c r="DU123" s="2">
        <f t="shared" si="148"/>
        <v>71.842113696060053</v>
      </c>
      <c r="DV123" s="2">
        <f t="shared" si="148"/>
        <v>75.463212382739215</v>
      </c>
      <c r="DW123" s="2">
        <f t="shared" si="148"/>
        <v>76.791741437794059</v>
      </c>
      <c r="DX123" s="2">
        <f t="shared" si="148"/>
        <v>60.619717164532943</v>
      </c>
      <c r="DY123" s="2">
        <f t="shared" si="148"/>
        <v>49.716608963585436</v>
      </c>
      <c r="EA123" s="2">
        <f t="shared" si="152"/>
        <v>51.295393116548816</v>
      </c>
      <c r="EB123" s="2">
        <f t="shared" si="152"/>
        <v>51.932076512616447</v>
      </c>
      <c r="EC123" s="2">
        <f t="shared" si="152"/>
        <v>53.675363779738476</v>
      </c>
      <c r="ED123" s="2">
        <f t="shared" si="152"/>
        <v>54.112217617936416</v>
      </c>
      <c r="EE123" s="2">
        <f t="shared" si="151"/>
        <v>55.698291913165235</v>
      </c>
      <c r="EF123" s="2">
        <f t="shared" si="151"/>
        <v>57.192676249309784</v>
      </c>
      <c r="EG123" s="2">
        <f t="shared" si="151"/>
        <v>56.276864902001961</v>
      </c>
      <c r="EH123" s="2">
        <f t="shared" si="151"/>
        <v>52.898230755768182</v>
      </c>
      <c r="EI123" s="2">
        <f t="shared" si="151"/>
        <v>52.946631338579053</v>
      </c>
      <c r="EJ123" s="2">
        <f t="shared" si="151"/>
        <v>50.380238026184955</v>
      </c>
      <c r="EK123" s="2">
        <f t="shared" si="151"/>
        <v>48.477509763165315</v>
      </c>
      <c r="EL123" s="2">
        <f t="shared" si="151"/>
        <v>49.26719899897622</v>
      </c>
      <c r="EM123" s="2">
        <f t="shared" si="135"/>
        <v>49.917123732251525</v>
      </c>
      <c r="EN123" s="2">
        <f t="shared" si="135"/>
        <v>48.179407294655562</v>
      </c>
      <c r="EO123" s="2">
        <f t="shared" si="135"/>
        <v>42.912352681132376</v>
      </c>
      <c r="EQ123" s="2">
        <f t="shared" si="149"/>
        <v>50.339556365672941</v>
      </c>
      <c r="ER123" s="2">
        <f t="shared" si="149"/>
        <v>51.395948182353685</v>
      </c>
      <c r="ES123" s="2">
        <f t="shared" si="149"/>
        <v>53.078300384404159</v>
      </c>
      <c r="ET123" s="2">
        <f t="shared" si="149"/>
        <v>53.887541590453253</v>
      </c>
      <c r="EU123" s="2">
        <f t="shared" si="149"/>
        <v>55.400087775551974</v>
      </c>
      <c r="EV123" s="2">
        <f t="shared" si="149"/>
        <v>57.078022810538513</v>
      </c>
      <c r="EW123" s="2">
        <f t="shared" si="149"/>
        <v>55.985845249827683</v>
      </c>
      <c r="EX123" s="2">
        <f t="shared" si="149"/>
        <v>52.699442768744774</v>
      </c>
      <c r="EY123" s="2">
        <f t="shared" si="149"/>
        <v>52.815052636199638</v>
      </c>
      <c r="EZ123" s="2">
        <f t="shared" si="149"/>
        <v>49.786328636080555</v>
      </c>
      <c r="FA123" s="2">
        <f t="shared" si="149"/>
        <v>48.394219783075911</v>
      </c>
      <c r="FB123" s="2">
        <f t="shared" si="149"/>
        <v>49.673322292443615</v>
      </c>
      <c r="FC123" s="2">
        <f t="shared" si="149"/>
        <v>50.096057620223561</v>
      </c>
      <c r="FD123" s="2">
        <f t="shared" si="149"/>
        <v>48.509080639468451</v>
      </c>
      <c r="FE123" s="2">
        <f t="shared" si="149"/>
        <v>42.991354601731473</v>
      </c>
      <c r="FG123" s="2">
        <f t="shared" si="150"/>
        <v>0.99454518756321919</v>
      </c>
      <c r="FH123" s="2">
        <f t="shared" si="150"/>
        <v>0.99494029375964366</v>
      </c>
      <c r="FI123" s="2">
        <f t="shared" si="150"/>
        <v>0.99461203226385608</v>
      </c>
      <c r="FJ123" s="2">
        <f t="shared" si="150"/>
        <v>0.99458378895401844</v>
      </c>
      <c r="FK123" s="2">
        <f t="shared" si="150"/>
        <v>0.99505711855650947</v>
      </c>
      <c r="FL123" s="2">
        <f t="shared" si="150"/>
        <v>0.994514557544531</v>
      </c>
      <c r="FM123" s="2">
        <f t="shared" si="150"/>
        <v>0.99528709513965863</v>
      </c>
      <c r="FN123" s="2">
        <f t="shared" si="150"/>
        <v>0.9949998995492535</v>
      </c>
      <c r="FO123" s="2">
        <f t="shared" si="150"/>
        <v>0.99438427991673384</v>
      </c>
      <c r="FP123" s="2">
        <f t="shared" si="150"/>
        <v>0.99422570215079786</v>
      </c>
      <c r="FQ123" s="2">
        <f t="shared" si="150"/>
        <v>0.99384207991239237</v>
      </c>
      <c r="FR123" s="2">
        <f t="shared" si="150"/>
        <v>0.99433895246904813</v>
      </c>
      <c r="FS123" s="2">
        <f t="shared" si="150"/>
        <v>0.99259140362827747</v>
      </c>
      <c r="FT123" s="2">
        <f t="shared" si="150"/>
        <v>0.99296039774518152</v>
      </c>
      <c r="FU123" s="2">
        <f t="shared" si="150"/>
        <v>0.99177636120455237</v>
      </c>
      <c r="FW123" s="2">
        <f t="shared" si="141"/>
        <v>1.0839462699881854E-3</v>
      </c>
      <c r="FX123" s="2">
        <f t="shared" si="141"/>
        <v>6.1927257656107966E-3</v>
      </c>
      <c r="FY123" s="2">
        <f t="shared" si="141"/>
        <v>5.3599865943716584E-3</v>
      </c>
      <c r="FZ123" s="2">
        <f t="shared" si="141"/>
        <v>5.395423657458963E-3</v>
      </c>
      <c r="GA123" s="2">
        <f t="shared" si="141"/>
        <v>6.4545053106660789E-3</v>
      </c>
      <c r="GB123" s="2">
        <f t="shared" si="141"/>
        <v>7.5916112882172182E-3</v>
      </c>
      <c r="GC123" s="2">
        <f t="shared" si="141"/>
        <v>7.636351799996173E-3</v>
      </c>
      <c r="GD123" s="2">
        <f t="shared" si="141"/>
        <v>8.2275096596079698E-3</v>
      </c>
      <c r="GE123" s="2">
        <f t="shared" si="141"/>
        <v>8.01495814886302E-3</v>
      </c>
      <c r="GF123" s="2">
        <f t="shared" si="141"/>
        <v>6.5503531962180263E-3</v>
      </c>
      <c r="GG123" s="2">
        <f t="shared" si="141"/>
        <v>5.8721296664303538E-3</v>
      </c>
      <c r="GH123" s="2">
        <f t="shared" si="141"/>
        <v>4.7868363548449026E-3</v>
      </c>
      <c r="GI123" s="2">
        <f t="shared" si="141"/>
        <v>3.6316238391470384E-3</v>
      </c>
      <c r="GJ123" s="2">
        <f t="shared" si="141"/>
        <v>2.5543090507639059E-3</v>
      </c>
      <c r="GK123" s="2">
        <f t="shared" si="141"/>
        <v>2.4896493009273161E-3</v>
      </c>
      <c r="GM123" s="86">
        <f t="shared" si="142"/>
        <v>1.6906250339289894E-21</v>
      </c>
      <c r="GN123" s="86">
        <f t="shared" si="142"/>
        <v>5.1166288375751223E-40</v>
      </c>
      <c r="GO123" s="86">
        <f t="shared" si="142"/>
        <v>1.0750708471806188E-46</v>
      </c>
      <c r="GP123" s="86">
        <f t="shared" si="142"/>
        <v>6.7796697364206812E-52</v>
      </c>
      <c r="GQ123" s="86">
        <f t="shared" si="142"/>
        <v>2.9211441818369491E-71</v>
      </c>
      <c r="GR123" s="86">
        <f t="shared" si="142"/>
        <v>1.6006368440682209E-62</v>
      </c>
      <c r="GS123" s="86">
        <f t="shared" si="142"/>
        <v>2.2677034231553677E-62</v>
      </c>
      <c r="GT123" s="86">
        <f t="shared" si="142"/>
        <v>5.8255444428451566E-78</v>
      </c>
      <c r="GU123" s="86">
        <f t="shared" si="142"/>
        <v>6.7850112368239933E-66</v>
      </c>
      <c r="GV123" s="86">
        <f t="shared" si="142"/>
        <v>2.7123395433515803E-67</v>
      </c>
      <c r="GW123" s="86">
        <f t="shared" si="142"/>
        <v>9.8244673554053266E-54</v>
      </c>
      <c r="GX123" s="86">
        <f t="shared" si="142"/>
        <v>4.1955633578166297E-48</v>
      </c>
      <c r="GY123" s="86">
        <f t="shared" si="142"/>
        <v>3.5289840782490487E-36</v>
      </c>
      <c r="GZ123" s="86">
        <f t="shared" si="142"/>
        <v>6.3929908255143422E-41</v>
      </c>
      <c r="HA123" s="86">
        <f t="shared" si="142"/>
        <v>4.1597520108227523E-40</v>
      </c>
      <c r="HC123" s="86">
        <f t="shared" ref="HC123:HK153" si="153" xml:space="preserve"> _xlfn.NORM.DIST($B123, C$8, ABS(C$12), TRUE) * _xlfn.NORM.DIST(($B123 - C$8)*C$16, 0, ABS(C$12), TRUE) * 2</f>
        <v>9.9990834328076601E-3</v>
      </c>
      <c r="HD123" s="86">
        <f t="shared" si="153"/>
        <v>4.0494950199806445E-6</v>
      </c>
      <c r="HE123" s="86">
        <f t="shared" si="153"/>
        <v>5.5210317753368045E-8</v>
      </c>
      <c r="HF123" s="86">
        <f t="shared" si="153"/>
        <v>5.8690413089360481E-8</v>
      </c>
      <c r="HG123" s="86">
        <f t="shared" si="153"/>
        <v>1.3877583968635216E-12</v>
      </c>
      <c r="HH123" s="86">
        <f t="shared" si="153"/>
        <v>3.4012207419642818E-14</v>
      </c>
      <c r="HI123" s="86">
        <f t="shared" si="138"/>
        <v>1.3467832910632631E-9</v>
      </c>
      <c r="HJ123" s="86">
        <f t="shared" si="138"/>
        <v>1.0962709252790933E-17</v>
      </c>
      <c r="HK123" s="86">
        <f t="shared" si="138"/>
        <v>5.0734012707094526E-12</v>
      </c>
      <c r="HL123" s="86">
        <f t="shared" si="138"/>
        <v>1.439263439884936E-10</v>
      </c>
      <c r="HM123" s="86">
        <f t="shared" si="138"/>
        <v>7.4111963667567358E-10</v>
      </c>
      <c r="HN123" s="86">
        <f t="shared" si="138"/>
        <v>6.4525970225655204E-8</v>
      </c>
      <c r="HO123" s="86">
        <f t="shared" si="138"/>
        <v>1.1206880835195595E-5</v>
      </c>
      <c r="HP123" s="86">
        <f t="shared" si="138"/>
        <v>1.989940585476622E-6</v>
      </c>
      <c r="HQ123" s="86">
        <f t="shared" si="138"/>
        <v>9.1887308731439535E-6</v>
      </c>
      <c r="HS123" s="86">
        <f t="shared" si="143"/>
        <v>2.4946698575241021E-15</v>
      </c>
      <c r="HT123" s="86">
        <f t="shared" si="143"/>
        <v>7.0507099776559474E-9</v>
      </c>
      <c r="HU123" s="86">
        <f t="shared" si="143"/>
        <v>1.8027662993181735E-9</v>
      </c>
      <c r="HV123" s="86">
        <f t="shared" si="143"/>
        <v>6.9998291479648197E-9</v>
      </c>
      <c r="HW123" s="86">
        <f t="shared" si="143"/>
        <v>2.0648109132892547E-8</v>
      </c>
      <c r="HX123" s="86">
        <f t="shared" si="143"/>
        <v>1.9248785221223757E-8</v>
      </c>
      <c r="HY123" s="86">
        <f t="shared" si="143"/>
        <v>8.519451887137426E-9</v>
      </c>
      <c r="HZ123" s="86">
        <f t="shared" si="143"/>
        <v>3.478175086407836E-8</v>
      </c>
      <c r="IA123" s="86">
        <f t="shared" si="143"/>
        <v>2.5394275711582414E-8</v>
      </c>
      <c r="IB123" s="86">
        <f t="shared" si="143"/>
        <v>3.6926634377576957E-9</v>
      </c>
      <c r="IC123" s="86">
        <f t="shared" si="143"/>
        <v>4.1262823341133925E-10</v>
      </c>
      <c r="ID123" s="86">
        <f t="shared" si="143"/>
        <v>1.289682760244086E-9</v>
      </c>
      <c r="IE123" s="86">
        <f t="shared" si="143"/>
        <v>4.4159457512853281E-14</v>
      </c>
      <c r="IF123" s="86">
        <f t="shared" si="143"/>
        <v>3.1628722908090615E-10</v>
      </c>
      <c r="IG123" s="86">
        <f t="shared" si="143"/>
        <v>5.7493494414684705E-7</v>
      </c>
      <c r="II123" s="86">
        <f t="shared" si="144"/>
        <v>2.6091992715222252E-100</v>
      </c>
      <c r="IJ123" s="86">
        <f t="shared" si="144"/>
        <v>1.4705613244382075E-49</v>
      </c>
      <c r="IK123" s="86">
        <f t="shared" si="144"/>
        <v>1.6973440719682217E-54</v>
      </c>
      <c r="IL123" s="86">
        <f t="shared" si="144"/>
        <v>1.4774135183751882E-51</v>
      </c>
      <c r="IM123" s="86">
        <f t="shared" si="144"/>
        <v>2.3689681479300459E-51</v>
      </c>
      <c r="IN123" s="86">
        <f t="shared" si="144"/>
        <v>1.2168249054579435E-52</v>
      </c>
      <c r="IO123" s="86">
        <f t="shared" si="144"/>
        <v>1.1991764845503398E-54</v>
      </c>
      <c r="IP123" s="86">
        <f t="shared" si="144"/>
        <v>6.2124606440181668E-50</v>
      </c>
      <c r="IQ123" s="86">
        <f t="shared" si="144"/>
        <v>1.0911641365862208E-51</v>
      </c>
      <c r="IR123" s="86">
        <f t="shared" si="144"/>
        <v>9.6339940278843467E-57</v>
      </c>
      <c r="IS123" s="86">
        <f t="shared" si="144"/>
        <v>1.7024559558859406E-61</v>
      </c>
      <c r="IT123" s="86">
        <f t="shared" si="144"/>
        <v>7.539276362224864E-57</v>
      </c>
      <c r="IU123" s="86">
        <f t="shared" si="144"/>
        <v>3.0358339849497413E-78</v>
      </c>
      <c r="IV123" s="86">
        <f t="shared" si="144"/>
        <v>2.792429059053517E-23</v>
      </c>
      <c r="IW123" s="86">
        <f t="shared" si="144"/>
        <v>1.4942065136274898E-37</v>
      </c>
      <c r="IY123" s="86">
        <f t="shared" si="145"/>
        <v>9.9990834328101547E-3</v>
      </c>
      <c r="IZ123" s="86">
        <f t="shared" si="145"/>
        <v>4.0565457299583003E-6</v>
      </c>
      <c r="JA123" s="86">
        <f t="shared" si="145"/>
        <v>5.701308405268622E-8</v>
      </c>
      <c r="JB123" s="86">
        <f t="shared" si="145"/>
        <v>6.5690242237325297E-8</v>
      </c>
      <c r="JC123" s="86">
        <f t="shared" si="145"/>
        <v>2.0649496891289411E-8</v>
      </c>
      <c r="JD123" s="86">
        <f t="shared" si="145"/>
        <v>1.9248819233431177E-8</v>
      </c>
      <c r="JE123" s="86">
        <f t="shared" si="145"/>
        <v>9.8662351782006899E-9</v>
      </c>
      <c r="JF123" s="86">
        <f t="shared" si="145"/>
        <v>3.4781750875041071E-8</v>
      </c>
      <c r="JG123" s="86">
        <f t="shared" si="145"/>
        <v>2.5399349112853125E-8</v>
      </c>
      <c r="JH123" s="86">
        <f t="shared" si="145"/>
        <v>3.8365897817461892E-9</v>
      </c>
      <c r="JI123" s="86">
        <f t="shared" si="145"/>
        <v>1.1537478700870129E-9</v>
      </c>
      <c r="JJ123" s="86">
        <f t="shared" si="145"/>
        <v>6.5815652985899294E-8</v>
      </c>
      <c r="JK123" s="86">
        <f t="shared" si="145"/>
        <v>1.1206880879355053E-5</v>
      </c>
      <c r="JL123" s="86">
        <f t="shared" si="145"/>
        <v>1.990256872705703E-6</v>
      </c>
      <c r="JM123" s="86">
        <f t="shared" si="145"/>
        <v>9.7636658172908002E-6</v>
      </c>
    </row>
    <row r="124" spans="2:273" x14ac:dyDescent="0.25">
      <c r="B124" s="2">
        <v>97</v>
      </c>
      <c r="C124" s="37">
        <v>50.636000000000003</v>
      </c>
      <c r="D124" s="37">
        <v>49.366999999999997</v>
      </c>
      <c r="E124" s="37">
        <v>52.295000000000002</v>
      </c>
      <c r="F124" s="37">
        <v>53.396999999999998</v>
      </c>
      <c r="G124" s="37">
        <v>54.825000000000003</v>
      </c>
      <c r="H124" s="37">
        <v>57.597000000000001</v>
      </c>
      <c r="I124" s="37">
        <v>53.323</v>
      </c>
      <c r="J124" s="37">
        <v>52.402999999999999</v>
      </c>
      <c r="K124" s="37">
        <v>50.902999999999999</v>
      </c>
      <c r="L124" s="37">
        <v>49.805999999999997</v>
      </c>
      <c r="M124" s="37">
        <v>47.258000000000003</v>
      </c>
      <c r="N124" s="37">
        <v>47.613</v>
      </c>
      <c r="O124" s="37">
        <v>50.402999999999999</v>
      </c>
      <c r="P124" s="37">
        <v>45.371000000000002</v>
      </c>
      <c r="Q124" s="37">
        <v>41.581000000000003</v>
      </c>
      <c r="S124" s="4">
        <f t="shared" si="146"/>
        <v>51.312180045372322</v>
      </c>
      <c r="T124" s="4">
        <f t="shared" si="146"/>
        <v>51.855683524173315</v>
      </c>
      <c r="U124" s="4">
        <f t="shared" si="146"/>
        <v>53.608521051345051</v>
      </c>
      <c r="V124" s="4">
        <f t="shared" si="146"/>
        <v>54.098553103546443</v>
      </c>
      <c r="W124" s="4">
        <f t="shared" si="146"/>
        <v>55.677315360769562</v>
      </c>
      <c r="X124" s="4">
        <f t="shared" si="146"/>
        <v>57.192713507200764</v>
      </c>
      <c r="Y124" s="4">
        <f t="shared" si="146"/>
        <v>56.230289518731432</v>
      </c>
      <c r="Z124" s="4">
        <f t="shared" si="146"/>
        <v>52.877322233948561</v>
      </c>
      <c r="AA124" s="4">
        <f t="shared" si="146"/>
        <v>52.898015505668617</v>
      </c>
      <c r="AB124" s="4">
        <f t="shared" si="146"/>
        <v>50.356961197335394</v>
      </c>
      <c r="AC124" s="4">
        <f t="shared" si="146"/>
        <v>48.569327665928675</v>
      </c>
      <c r="AD124" s="4">
        <f t="shared" si="146"/>
        <v>49.352105185653578</v>
      </c>
      <c r="AE124" s="4">
        <f t="shared" si="146"/>
        <v>49.981868162890457</v>
      </c>
      <c r="AF124" s="4">
        <f t="shared" si="146"/>
        <v>48.175694212471136</v>
      </c>
      <c r="AG124" s="4">
        <f t="shared" si="146"/>
        <v>42.870466465988535</v>
      </c>
      <c r="AI124" s="4">
        <f t="shared" si="147"/>
        <v>-0.67618004537231968</v>
      </c>
      <c r="AJ124" s="4">
        <f t="shared" si="147"/>
        <v>-2.4886835241733181</v>
      </c>
      <c r="AK124" s="4">
        <f t="shared" si="147"/>
        <v>-1.3135210513450488</v>
      </c>
      <c r="AL124" s="4">
        <f t="shared" si="147"/>
        <v>-0.70155310354644485</v>
      </c>
      <c r="AM124" s="4">
        <f t="shared" si="147"/>
        <v>-0.85231536076955905</v>
      </c>
      <c r="AN124" s="4">
        <f t="shared" si="147"/>
        <v>0.4042864927992369</v>
      </c>
      <c r="AO124" s="4">
        <f t="shared" si="147"/>
        <v>-2.9072895187314316</v>
      </c>
      <c r="AP124" s="4">
        <f t="shared" si="147"/>
        <v>-0.47432223394856265</v>
      </c>
      <c r="AQ124" s="4">
        <f t="shared" si="147"/>
        <v>-1.9950155056686185</v>
      </c>
      <c r="AR124" s="4">
        <f t="shared" si="147"/>
        <v>-0.55096119733539695</v>
      </c>
      <c r="AS124" s="4">
        <f t="shared" si="147"/>
        <v>-1.3113276659286726</v>
      </c>
      <c r="AT124" s="4">
        <f t="shared" si="147"/>
        <v>-1.7391051856535782</v>
      </c>
      <c r="AU124" s="4">
        <f t="shared" si="147"/>
        <v>0.42113183710954161</v>
      </c>
      <c r="AV124" s="4">
        <f t="shared" si="147"/>
        <v>-2.8046942124711336</v>
      </c>
      <c r="AW124" s="4">
        <f t="shared" si="147"/>
        <v>-1.2894664659885322</v>
      </c>
      <c r="AY124" s="2">
        <f t="shared" si="139"/>
        <v>51.219895067718682</v>
      </c>
      <c r="AZ124" s="2">
        <f t="shared" si="139"/>
        <v>51.855672612128345</v>
      </c>
      <c r="BA124" s="2">
        <f t="shared" si="139"/>
        <v>53.608520160158946</v>
      </c>
      <c r="BB124" s="2">
        <f t="shared" si="139"/>
        <v>54.098549808609974</v>
      </c>
      <c r="BC124" s="2">
        <f t="shared" si="139"/>
        <v>55.677303555983457</v>
      </c>
      <c r="BD124" s="2">
        <f t="shared" si="139"/>
        <v>57.192699899537089</v>
      </c>
      <c r="BE124" s="2">
        <f t="shared" si="139"/>
        <v>56.230280566495892</v>
      </c>
      <c r="BF124" s="2">
        <f t="shared" si="139"/>
        <v>52.877294179246661</v>
      </c>
      <c r="BG124" s="2">
        <f t="shared" si="139"/>
        <v>52.897992351867572</v>
      </c>
      <c r="BH124" s="2">
        <f t="shared" si="139"/>
        <v>50.356956960822892</v>
      </c>
      <c r="BI124" s="2">
        <f t="shared" si="139"/>
        <v>48.569327079562271</v>
      </c>
      <c r="BJ124" s="2">
        <f t="shared" si="139"/>
        <v>49.352103551343383</v>
      </c>
      <c r="BK124" s="2">
        <f t="shared" si="139"/>
        <v>49.981847719650176</v>
      </c>
      <c r="BL124" s="2">
        <f t="shared" si="139"/>
        <v>48.175692233477932</v>
      </c>
      <c r="BM124" s="2">
        <f t="shared" si="139"/>
        <v>42.869546852625774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50.636000000000003</v>
      </c>
      <c r="CF124" s="2">
        <f t="shared" si="140"/>
        <v>49.366999999999997</v>
      </c>
      <c r="CG124" s="2">
        <f t="shared" si="140"/>
        <v>52.295000000000002</v>
      </c>
      <c r="CH124" s="2">
        <f t="shared" si="140"/>
        <v>53.396999999999998</v>
      </c>
      <c r="CI124" s="2">
        <f t="shared" si="140"/>
        <v>54.825000000000003</v>
      </c>
      <c r="CJ124" s="2">
        <f t="shared" si="140"/>
        <v>57.597000000000001</v>
      </c>
      <c r="CK124" s="2">
        <f t="shared" si="140"/>
        <v>53.323</v>
      </c>
      <c r="CL124" s="2">
        <f t="shared" si="140"/>
        <v>52.402999999999999</v>
      </c>
      <c r="CM124" s="2">
        <f t="shared" si="140"/>
        <v>50.902999999999999</v>
      </c>
      <c r="CN124" s="2">
        <f t="shared" si="140"/>
        <v>49.805999999999997</v>
      </c>
      <c r="CO124" s="2">
        <f t="shared" si="140"/>
        <v>47.258000000000003</v>
      </c>
      <c r="CP124" s="2">
        <f t="shared" si="140"/>
        <v>47.613</v>
      </c>
      <c r="CQ124" s="2">
        <f t="shared" si="140"/>
        <v>50.402999999999999</v>
      </c>
      <c r="CR124" s="2">
        <f t="shared" si="140"/>
        <v>45.371000000000002</v>
      </c>
      <c r="CS124" s="2">
        <f t="shared" si="140"/>
        <v>41.581000000000003</v>
      </c>
      <c r="CU124" s="2">
        <f t="shared" si="110"/>
        <v>50.636000000000003</v>
      </c>
      <c r="CV124" s="2">
        <f t="shared" si="111"/>
        <v>49.366999999999997</v>
      </c>
      <c r="CW124" s="2">
        <f t="shared" si="112"/>
        <v>52.295000000000002</v>
      </c>
      <c r="CX124" s="2">
        <f t="shared" si="113"/>
        <v>53.396999999999998</v>
      </c>
      <c r="CY124" s="2">
        <f t="shared" si="114"/>
        <v>54.825000000000003</v>
      </c>
      <c r="CZ124" s="2">
        <f t="shared" si="115"/>
        <v>57.597000000000001</v>
      </c>
      <c r="DA124" s="2">
        <f t="shared" si="116"/>
        <v>53.323</v>
      </c>
      <c r="DB124" s="2">
        <f t="shared" si="117"/>
        <v>52.402999999999999</v>
      </c>
      <c r="DC124" s="2">
        <f t="shared" si="118"/>
        <v>50.902999999999999</v>
      </c>
      <c r="DD124" s="2">
        <f t="shared" si="119"/>
        <v>49.805999999999997</v>
      </c>
      <c r="DE124" s="2">
        <f t="shared" si="120"/>
        <v>47.258000000000003</v>
      </c>
      <c r="DF124" s="2">
        <f t="shared" si="121"/>
        <v>47.613</v>
      </c>
      <c r="DG124" s="2">
        <f t="shared" si="122"/>
        <v>50.402999999999999</v>
      </c>
      <c r="DH124" s="2">
        <f t="shared" si="123"/>
        <v>45.371000000000002</v>
      </c>
      <c r="DI124" s="2">
        <f t="shared" si="124"/>
        <v>41.581000000000003</v>
      </c>
      <c r="DK124" s="2">
        <f t="shared" si="148"/>
        <v>72.052423211875848</v>
      </c>
      <c r="DL124" s="2">
        <f t="shared" si="148"/>
        <v>76.577369624685417</v>
      </c>
      <c r="DM124" s="2">
        <f t="shared" si="148"/>
        <v>79.011626720647769</v>
      </c>
      <c r="DN124" s="2">
        <f t="shared" si="148"/>
        <v>82.669850337381931</v>
      </c>
      <c r="DO124" s="2">
        <f t="shared" si="148"/>
        <v>89.490657840026259</v>
      </c>
      <c r="DP124" s="2">
        <f t="shared" si="148"/>
        <v>89.724325506072859</v>
      </c>
      <c r="DQ124" s="2">
        <f t="shared" si="148"/>
        <v>84.822495568442932</v>
      </c>
      <c r="DR124" s="2">
        <f t="shared" si="148"/>
        <v>83.987531458584129</v>
      </c>
      <c r="DS124" s="2">
        <f t="shared" si="148"/>
        <v>80.875140525328334</v>
      </c>
      <c r="DT124" s="2">
        <f t="shared" si="148"/>
        <v>79.284041838649159</v>
      </c>
      <c r="DU124" s="2">
        <f t="shared" si="148"/>
        <v>72.002370168855549</v>
      </c>
      <c r="DV124" s="2">
        <f t="shared" si="148"/>
        <v>75.654587054409006</v>
      </c>
      <c r="DW124" s="2">
        <f t="shared" si="148"/>
        <v>77.05412298938613</v>
      </c>
      <c r="DX124" s="2">
        <f t="shared" si="148"/>
        <v>60.737754385964898</v>
      </c>
      <c r="DY124" s="2">
        <f t="shared" si="148"/>
        <v>49.73760868347339</v>
      </c>
      <c r="EA124" s="2">
        <f t="shared" si="152"/>
        <v>51.116782526777968</v>
      </c>
      <c r="EB124" s="2">
        <f t="shared" si="152"/>
        <v>51.744389979198701</v>
      </c>
      <c r="EC124" s="2">
        <f t="shared" si="152"/>
        <v>53.486267586154113</v>
      </c>
      <c r="ED124" s="2">
        <f t="shared" si="152"/>
        <v>53.957879824672034</v>
      </c>
      <c r="EE124" s="2">
        <f t="shared" si="151"/>
        <v>55.526034966005277</v>
      </c>
      <c r="EF124" s="2">
        <f t="shared" si="151"/>
        <v>57.029899183807302</v>
      </c>
      <c r="EG124" s="2">
        <f t="shared" si="151"/>
        <v>56.109016775129312</v>
      </c>
      <c r="EH124" s="2">
        <f t="shared" si="151"/>
        <v>52.736326313333151</v>
      </c>
      <c r="EI124" s="2">
        <f t="shared" si="151"/>
        <v>52.754958911397935</v>
      </c>
      <c r="EJ124" s="2">
        <f t="shared" si="151"/>
        <v>50.207671196552873</v>
      </c>
      <c r="EK124" s="2">
        <f t="shared" si="151"/>
        <v>48.437387060225831</v>
      </c>
      <c r="EL124" s="2">
        <f t="shared" si="151"/>
        <v>49.213563394380614</v>
      </c>
      <c r="EM124" s="2">
        <f t="shared" si="135"/>
        <v>49.796890018148822</v>
      </c>
      <c r="EN124" s="2">
        <f t="shared" si="135"/>
        <v>48.093714294601128</v>
      </c>
      <c r="EO124" s="2">
        <f t="shared" si="135"/>
        <v>42.817456538562396</v>
      </c>
      <c r="EQ124" s="2">
        <f t="shared" si="149"/>
        <v>50.200336439036683</v>
      </c>
      <c r="ER124" s="2">
        <f t="shared" si="149"/>
        <v>51.249209263265527</v>
      </c>
      <c r="ES124" s="2">
        <f t="shared" si="149"/>
        <v>52.935440627028093</v>
      </c>
      <c r="ET124" s="2">
        <f t="shared" si="149"/>
        <v>53.75078506374534</v>
      </c>
      <c r="EU124" s="2">
        <f t="shared" si="149"/>
        <v>55.256094425643575</v>
      </c>
      <c r="EV124" s="2">
        <f t="shared" si="149"/>
        <v>56.928745922119553</v>
      </c>
      <c r="EW124" s="2">
        <f t="shared" si="149"/>
        <v>55.845566844078697</v>
      </c>
      <c r="EX124" s="2">
        <f t="shared" si="149"/>
        <v>52.558282303222335</v>
      </c>
      <c r="EY124" s="2">
        <f t="shared" si="149"/>
        <v>52.634476043021309</v>
      </c>
      <c r="EZ124" s="2">
        <f t="shared" si="149"/>
        <v>49.662279624241734</v>
      </c>
      <c r="FA124" s="2">
        <f t="shared" si="149"/>
        <v>48.363604828310081</v>
      </c>
      <c r="FB124" s="2">
        <f t="shared" si="149"/>
        <v>49.586934232362765</v>
      </c>
      <c r="FC124" s="2">
        <f t="shared" si="149"/>
        <v>49.964721680331422</v>
      </c>
      <c r="FD124" s="2">
        <f t="shared" si="149"/>
        <v>48.361723781982498</v>
      </c>
      <c r="FE124" s="2">
        <f t="shared" si="149"/>
        <v>42.872879603006666</v>
      </c>
      <c r="FG124" s="2">
        <f t="shared" si="150"/>
        <v>0.99502276303460901</v>
      </c>
      <c r="FH124" s="2">
        <f t="shared" si="150"/>
        <v>0.99538343777454308</v>
      </c>
      <c r="FI124" s="2">
        <f t="shared" si="150"/>
        <v>0.99508378432944944</v>
      </c>
      <c r="FJ124" s="2">
        <f t="shared" si="150"/>
        <v>0.99505800162021485</v>
      </c>
      <c r="FK124" s="2">
        <f t="shared" si="150"/>
        <v>0.99549007709026138</v>
      </c>
      <c r="FL124" s="2">
        <f t="shared" si="150"/>
        <v>0.99499480121531936</v>
      </c>
      <c r="FM124" s="2">
        <f t="shared" si="150"/>
        <v>0.99569999653754537</v>
      </c>
      <c r="FN124" s="2">
        <f t="shared" si="150"/>
        <v>0.99543784705068417</v>
      </c>
      <c r="FO124" s="2">
        <f t="shared" si="150"/>
        <v>0.99487587046559445</v>
      </c>
      <c r="FP124" s="2">
        <f t="shared" si="150"/>
        <v>0.99473110077261084</v>
      </c>
      <c r="FQ124" s="2">
        <f t="shared" si="150"/>
        <v>0.99438086551534133</v>
      </c>
      <c r="FR124" s="2">
        <f t="shared" si="150"/>
        <v>0.994834490293384</v>
      </c>
      <c r="FS124" s="2">
        <f t="shared" si="150"/>
        <v>0.99323887238656006</v>
      </c>
      <c r="FT124" s="2">
        <f t="shared" si="150"/>
        <v>0.9935758272504005</v>
      </c>
      <c r="FU124" s="2">
        <f t="shared" si="150"/>
        <v>0.99249452138226213</v>
      </c>
      <c r="FW124" s="2">
        <f t="shared" si="141"/>
        <v>1.1883991713977158E-3</v>
      </c>
      <c r="FX124" s="2">
        <f t="shared" si="141"/>
        <v>6.7861343124464759E-3</v>
      </c>
      <c r="FY124" s="2">
        <f t="shared" si="141"/>
        <v>5.8740708220483854E-3</v>
      </c>
      <c r="FZ124" s="2">
        <f t="shared" si="141"/>
        <v>5.9128865010328498E-3</v>
      </c>
      <c r="GA124" s="2">
        <f t="shared" si="141"/>
        <v>7.0728199604550681E-3</v>
      </c>
      <c r="GB124" s="2">
        <f t="shared" si="141"/>
        <v>8.317943981312673E-3</v>
      </c>
      <c r="GC124" s="2">
        <f t="shared" si="141"/>
        <v>8.3669289834102344E-3</v>
      </c>
      <c r="GD124" s="2">
        <f t="shared" si="141"/>
        <v>9.0141297568493289E-3</v>
      </c>
      <c r="GE124" s="2">
        <f t="shared" si="141"/>
        <v>8.7814364432475134E-3</v>
      </c>
      <c r="GF124" s="2">
        <f t="shared" si="141"/>
        <v>7.1777833397941634E-3</v>
      </c>
      <c r="GG124" s="2">
        <f t="shared" si="141"/>
        <v>6.4350164983253697E-3</v>
      </c>
      <c r="GH124" s="2">
        <f t="shared" si="141"/>
        <v>5.2462388455714439E-3</v>
      </c>
      <c r="GI124" s="2">
        <f t="shared" si="141"/>
        <v>3.9806016627944793E-3</v>
      </c>
      <c r="GJ124" s="2">
        <f t="shared" si="141"/>
        <v>2.8000541486667791E-3</v>
      </c>
      <c r="GK124" s="2">
        <f t="shared" si="141"/>
        <v>2.7291906314528408E-3</v>
      </c>
      <c r="GM124" s="86">
        <f t="shared" si="142"/>
        <v>1.2394122724002712E-22</v>
      </c>
      <c r="GN124" s="86">
        <f t="shared" si="142"/>
        <v>3.3957526993093808E-42</v>
      </c>
      <c r="GO124" s="86">
        <f t="shared" si="142"/>
        <v>2.9887647788722164E-49</v>
      </c>
      <c r="GP124" s="86">
        <f t="shared" si="142"/>
        <v>9.3323309542639032E-55</v>
      </c>
      <c r="GQ124" s="86">
        <f t="shared" si="142"/>
        <v>4.5542556761086113E-75</v>
      </c>
      <c r="GR124" s="86">
        <f t="shared" si="142"/>
        <v>7.6953257378862712E-66</v>
      </c>
      <c r="GS124" s="86">
        <f t="shared" si="142"/>
        <v>1.0504620702171133E-65</v>
      </c>
      <c r="GT124" s="86">
        <f t="shared" si="142"/>
        <v>3.9823097078800303E-82</v>
      </c>
      <c r="GU124" s="86">
        <f t="shared" si="142"/>
        <v>2.1089475005939825E-69</v>
      </c>
      <c r="GV124" s="86">
        <f t="shared" si="142"/>
        <v>5.7431685154477187E-71</v>
      </c>
      <c r="GW124" s="86">
        <f t="shared" si="142"/>
        <v>1.3441341292082801E-56</v>
      </c>
      <c r="GX124" s="86">
        <f t="shared" si="142"/>
        <v>1.111758546440088E-50</v>
      </c>
      <c r="GY124" s="86">
        <f t="shared" si="142"/>
        <v>3.8056702139904928E-38</v>
      </c>
      <c r="GZ124" s="86">
        <f t="shared" si="142"/>
        <v>4.3261009271639908E-43</v>
      </c>
      <c r="HA124" s="86">
        <f t="shared" si="142"/>
        <v>2.8283212782302291E-42</v>
      </c>
      <c r="HC124" s="86">
        <f t="shared" si="153"/>
        <v>4.9721444217738177E-3</v>
      </c>
      <c r="HD124" s="86">
        <f t="shared" si="153"/>
        <v>4.9674585772442636E-7</v>
      </c>
      <c r="HE124" s="86">
        <f t="shared" si="153"/>
        <v>3.2072284688320742E-9</v>
      </c>
      <c r="HF124" s="86">
        <f t="shared" si="153"/>
        <v>3.4636641860462701E-9</v>
      </c>
      <c r="HG124" s="86">
        <f t="shared" si="153"/>
        <v>2.1995807211670688E-14</v>
      </c>
      <c r="HH124" s="86">
        <f t="shared" si="153"/>
        <v>3.6805883444237353E-16</v>
      </c>
      <c r="HI124" s="86">
        <f t="shared" si="138"/>
        <v>6.5099407131589844E-11</v>
      </c>
      <c r="HJ124" s="86">
        <f t="shared" si="138"/>
        <v>3.5342663177419888E-20</v>
      </c>
      <c r="HK124" s="86">
        <f t="shared" si="138"/>
        <v>1.2419663682952285E-13</v>
      </c>
      <c r="HL124" s="86">
        <f t="shared" si="138"/>
        <v>4.7817313571323863E-12</v>
      </c>
      <c r="HM124" s="86">
        <f t="shared" si="138"/>
        <v>3.3521725806632469E-11</v>
      </c>
      <c r="HN124" s="86">
        <f t="shared" si="138"/>
        <v>4.7230771276130864E-9</v>
      </c>
      <c r="HO124" s="86">
        <f t="shared" si="138"/>
        <v>1.4787814998219111E-6</v>
      </c>
      <c r="HP124" s="86">
        <f t="shared" si="138"/>
        <v>2.3151515259461434E-7</v>
      </c>
      <c r="HQ124" s="86">
        <f t="shared" si="138"/>
        <v>1.1004813180013585E-6</v>
      </c>
      <c r="HS124" s="86">
        <f t="shared" si="143"/>
        <v>1.6184448782798396E-14</v>
      </c>
      <c r="HT124" s="86">
        <f t="shared" si="143"/>
        <v>2.5649532497608147E-8</v>
      </c>
      <c r="HU124" s="86">
        <f t="shared" si="143"/>
        <v>7.0783272217168708E-9</v>
      </c>
      <c r="HV124" s="86">
        <f t="shared" si="143"/>
        <v>2.5264386221644102E-8</v>
      </c>
      <c r="HW124" s="86">
        <f t="shared" si="143"/>
        <v>7.4650080703762204E-8</v>
      </c>
      <c r="HX124" s="86">
        <f t="shared" si="143"/>
        <v>7.4030310812270697E-8</v>
      </c>
      <c r="HY124" s="86">
        <f t="shared" si="143"/>
        <v>3.4800183715570578E-8</v>
      </c>
      <c r="HZ124" s="86">
        <f t="shared" si="143"/>
        <v>1.2885298831939922E-7</v>
      </c>
      <c r="IA124" s="86">
        <f t="shared" si="143"/>
        <v>9.6819606246194708E-8</v>
      </c>
      <c r="IB124" s="86">
        <f t="shared" si="143"/>
        <v>1.5332833232223868E-8</v>
      </c>
      <c r="IC124" s="86">
        <f t="shared" si="143"/>
        <v>1.9160481269702094E-9</v>
      </c>
      <c r="ID124" s="86">
        <f t="shared" si="143"/>
        <v>5.1265032847592599E-9</v>
      </c>
      <c r="IE124" s="86">
        <f t="shared" si="143"/>
        <v>2.9799448238391103E-13</v>
      </c>
      <c r="IF124" s="86">
        <f t="shared" si="143"/>
        <v>1.1707796254353173E-9</v>
      </c>
      <c r="IG124" s="86">
        <f t="shared" si="143"/>
        <v>1.2247515619567907E-6</v>
      </c>
      <c r="II124" s="86">
        <f t="shared" si="144"/>
        <v>1.1307162646725053E-97</v>
      </c>
      <c r="IJ124" s="86">
        <f t="shared" si="144"/>
        <v>7.6736065209626698E-48</v>
      </c>
      <c r="IK124" s="86">
        <f t="shared" si="144"/>
        <v>1.1798023298453484E-52</v>
      </c>
      <c r="IL124" s="86">
        <f t="shared" si="144"/>
        <v>8.1545950014533167E-50</v>
      </c>
      <c r="IM124" s="86">
        <f t="shared" si="144"/>
        <v>1.481989699428521E-49</v>
      </c>
      <c r="IN124" s="86">
        <f t="shared" si="144"/>
        <v>9.7555529109367585E-51</v>
      </c>
      <c r="IO124" s="86">
        <f t="shared" si="144"/>
        <v>1.1484359370764378E-52</v>
      </c>
      <c r="IP124" s="86">
        <f t="shared" si="144"/>
        <v>4.2319494604899671E-48</v>
      </c>
      <c r="IQ124" s="86">
        <f t="shared" si="144"/>
        <v>8.460577287591352E-50</v>
      </c>
      <c r="IR124" s="86">
        <f t="shared" si="144"/>
        <v>9.560526273080863E-55</v>
      </c>
      <c r="IS124" s="86">
        <f t="shared" si="144"/>
        <v>2.2583158766626807E-59</v>
      </c>
      <c r="IT124" s="86">
        <f t="shared" si="144"/>
        <v>5.7630156010760104E-55</v>
      </c>
      <c r="IU124" s="86">
        <f t="shared" si="144"/>
        <v>9.2734054736311429E-76</v>
      </c>
      <c r="IV124" s="86">
        <f t="shared" si="144"/>
        <v>1.287543593520187E-22</v>
      </c>
      <c r="IW124" s="86">
        <f t="shared" si="144"/>
        <v>1.8509538187455341E-36</v>
      </c>
      <c r="IY124" s="86">
        <f t="shared" si="145"/>
        <v>4.9721444217900018E-3</v>
      </c>
      <c r="IZ124" s="86">
        <f t="shared" si="145"/>
        <v>5.2239539022203452E-7</v>
      </c>
      <c r="JA124" s="86">
        <f t="shared" si="145"/>
        <v>1.0285555690548945E-8</v>
      </c>
      <c r="JB124" s="86">
        <f t="shared" si="145"/>
        <v>2.8728050407690371E-8</v>
      </c>
      <c r="JC124" s="86">
        <f t="shared" si="145"/>
        <v>7.4650102699569417E-8</v>
      </c>
      <c r="JD124" s="86">
        <f t="shared" si="145"/>
        <v>7.4030311180329528E-8</v>
      </c>
      <c r="JE124" s="86">
        <f t="shared" si="145"/>
        <v>3.4865283122702168E-8</v>
      </c>
      <c r="JF124" s="86">
        <f t="shared" si="145"/>
        <v>1.2885298831943455E-7</v>
      </c>
      <c r="JG124" s="86">
        <f t="shared" si="145"/>
        <v>9.6819730442831541E-8</v>
      </c>
      <c r="JH124" s="86">
        <f t="shared" si="145"/>
        <v>1.5337614963581002E-8</v>
      </c>
      <c r="JI124" s="86">
        <f t="shared" si="145"/>
        <v>1.9495698527768419E-9</v>
      </c>
      <c r="JJ124" s="86">
        <f t="shared" si="145"/>
        <v>9.8495804123723463E-9</v>
      </c>
      <c r="JK124" s="86">
        <f t="shared" si="145"/>
        <v>1.4787817978163935E-6</v>
      </c>
      <c r="JL124" s="86">
        <f t="shared" si="145"/>
        <v>2.3268593222004978E-7</v>
      </c>
      <c r="JM124" s="86">
        <f t="shared" si="145"/>
        <v>2.325232879958149E-6</v>
      </c>
    </row>
    <row r="125" spans="2:273" x14ac:dyDescent="0.25">
      <c r="B125" s="2">
        <v>98</v>
      </c>
      <c r="C125" s="37">
        <v>51.515000000000001</v>
      </c>
      <c r="D125" s="37">
        <v>51.567</v>
      </c>
      <c r="E125" s="37">
        <v>52.508000000000003</v>
      </c>
      <c r="F125" s="37">
        <v>51.984000000000002</v>
      </c>
      <c r="G125" s="37">
        <v>54.841000000000001</v>
      </c>
      <c r="H125" s="37">
        <v>57.435000000000002</v>
      </c>
      <c r="I125" s="37">
        <v>55.064999999999998</v>
      </c>
      <c r="J125" s="37">
        <v>53.128999999999998</v>
      </c>
      <c r="K125" s="37">
        <v>52.902999999999999</v>
      </c>
      <c r="L125" s="37">
        <v>49.468000000000004</v>
      </c>
      <c r="M125" s="37">
        <v>48.064999999999998</v>
      </c>
      <c r="N125" s="37">
        <v>48.161000000000001</v>
      </c>
      <c r="O125" s="37">
        <v>49.581000000000003</v>
      </c>
      <c r="P125" s="37">
        <v>50.451999999999998</v>
      </c>
      <c r="Q125" s="37">
        <v>42.241999999999997</v>
      </c>
      <c r="S125" s="4">
        <f t="shared" si="146"/>
        <v>51.066642765734535</v>
      </c>
      <c r="T125" s="4">
        <f t="shared" si="146"/>
        <v>51.659486099716148</v>
      </c>
      <c r="U125" s="4">
        <f t="shared" si="146"/>
        <v>53.410160053275057</v>
      </c>
      <c r="V125" s="4">
        <f t="shared" si="146"/>
        <v>53.933486664882878</v>
      </c>
      <c r="W125" s="4">
        <f t="shared" si="146"/>
        <v>55.493587256683583</v>
      </c>
      <c r="X125" s="4">
        <f t="shared" si="146"/>
        <v>57.01776912227141</v>
      </c>
      <c r="Y125" s="4">
        <f t="shared" si="146"/>
        <v>56.053182042763481</v>
      </c>
      <c r="Z125" s="4">
        <f t="shared" si="146"/>
        <v>52.704639936068681</v>
      </c>
      <c r="AA125" s="4">
        <f t="shared" si="146"/>
        <v>52.695555056579039</v>
      </c>
      <c r="AB125" s="4">
        <f t="shared" si="146"/>
        <v>50.172811271615913</v>
      </c>
      <c r="AC125" s="4">
        <f t="shared" si="146"/>
        <v>48.51866446806654</v>
      </c>
      <c r="AD125" s="4">
        <f t="shared" si="146"/>
        <v>49.287666985792079</v>
      </c>
      <c r="AE125" s="4">
        <f t="shared" si="146"/>
        <v>49.847876662997763</v>
      </c>
      <c r="AF125" s="4">
        <f t="shared" si="146"/>
        <v>48.083973426302023</v>
      </c>
      <c r="AG125" s="4">
        <f t="shared" si="146"/>
        <v>42.772699037286955</v>
      </c>
      <c r="AI125" s="4">
        <f t="shared" si="147"/>
        <v>0.44835723426546537</v>
      </c>
      <c r="AJ125" s="4">
        <f t="shared" si="147"/>
        <v>-9.2486099716147407E-2</v>
      </c>
      <c r="AK125" s="4">
        <f t="shared" si="147"/>
        <v>-0.902160053275054</v>
      </c>
      <c r="AL125" s="4">
        <f t="shared" si="147"/>
        <v>-1.9494866648828761</v>
      </c>
      <c r="AM125" s="4">
        <f t="shared" si="147"/>
        <v>-0.65258725668358153</v>
      </c>
      <c r="AN125" s="4">
        <f t="shared" si="147"/>
        <v>0.41723087772859202</v>
      </c>
      <c r="AO125" s="4">
        <f t="shared" si="147"/>
        <v>-0.98818204276348354</v>
      </c>
      <c r="AP125" s="4">
        <f t="shared" si="147"/>
        <v>0.4243600639313172</v>
      </c>
      <c r="AQ125" s="4">
        <f t="shared" si="147"/>
        <v>0.20744494342095976</v>
      </c>
      <c r="AR125" s="4">
        <f t="shared" si="147"/>
        <v>-0.70481127161590962</v>
      </c>
      <c r="AS125" s="4">
        <f t="shared" si="147"/>
        <v>-0.45366446806654182</v>
      </c>
      <c r="AT125" s="4">
        <f t="shared" si="147"/>
        <v>-1.1266669857920775</v>
      </c>
      <c r="AU125" s="4">
        <f t="shared" si="147"/>
        <v>-0.26687666299775969</v>
      </c>
      <c r="AV125" s="4">
        <f t="shared" si="147"/>
        <v>2.3680265736979749</v>
      </c>
      <c r="AW125" s="4">
        <f t="shared" si="147"/>
        <v>-0.53069903728695778</v>
      </c>
      <c r="AY125" s="2">
        <f t="shared" si="139"/>
        <v>51.033628435610616</v>
      </c>
      <c r="AZ125" s="2">
        <f t="shared" si="139"/>
        <v>51.659482081641364</v>
      </c>
      <c r="BA125" s="2">
        <f t="shared" si="139"/>
        <v>53.410157059670844</v>
      </c>
      <c r="BB125" s="2">
        <f t="shared" si="139"/>
        <v>53.933475957663624</v>
      </c>
      <c r="BC125" s="2">
        <f t="shared" si="139"/>
        <v>55.493548267595742</v>
      </c>
      <c r="BD125" s="2">
        <f t="shared" si="139"/>
        <v>57.017721631889508</v>
      </c>
      <c r="BE125" s="2">
        <f t="shared" si="139"/>
        <v>56.053148938402472</v>
      </c>
      <c r="BF125" s="2">
        <f t="shared" si="139"/>
        <v>52.704545536624728</v>
      </c>
      <c r="BG125" s="2">
        <f t="shared" si="139"/>
        <v>52.695474998859503</v>
      </c>
      <c r="BH125" s="2">
        <f t="shared" si="139"/>
        <v>50.172795302293778</v>
      </c>
      <c r="BI125" s="2">
        <f t="shared" si="139"/>
        <v>48.518661999852782</v>
      </c>
      <c r="BJ125" s="2">
        <f t="shared" si="139"/>
        <v>49.287661261415565</v>
      </c>
      <c r="BK125" s="2">
        <f t="shared" si="139"/>
        <v>49.847874992825453</v>
      </c>
      <c r="BL125" s="2">
        <f t="shared" si="139"/>
        <v>48.083971215253314</v>
      </c>
      <c r="BM125" s="2">
        <f t="shared" si="139"/>
        <v>42.770849788468382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51.515000000000001</v>
      </c>
      <c r="CF125" s="2">
        <f t="shared" si="140"/>
        <v>51.567</v>
      </c>
      <c r="CG125" s="2">
        <f t="shared" si="140"/>
        <v>52.508000000000003</v>
      </c>
      <c r="CH125" s="2">
        <f t="shared" si="140"/>
        <v>51.984000000000002</v>
      </c>
      <c r="CI125" s="2">
        <f t="shared" si="140"/>
        <v>54.841000000000001</v>
      </c>
      <c r="CJ125" s="2">
        <f t="shared" si="140"/>
        <v>57.435000000000002</v>
      </c>
      <c r="CK125" s="2">
        <f t="shared" si="140"/>
        <v>55.064999999999998</v>
      </c>
      <c r="CL125" s="2">
        <f t="shared" si="140"/>
        <v>53.128999999999998</v>
      </c>
      <c r="CM125" s="2">
        <f t="shared" si="140"/>
        <v>52.902999999999999</v>
      </c>
      <c r="CN125" s="2">
        <f t="shared" si="140"/>
        <v>49.468000000000004</v>
      </c>
      <c r="CO125" s="2">
        <f t="shared" si="140"/>
        <v>48.064999999999998</v>
      </c>
      <c r="CP125" s="2">
        <f t="shared" si="140"/>
        <v>48.161000000000001</v>
      </c>
      <c r="CQ125" s="2">
        <f t="shared" si="140"/>
        <v>49.581000000000003</v>
      </c>
      <c r="CR125" s="2">
        <f t="shared" si="140"/>
        <v>50.451999999999998</v>
      </c>
      <c r="CS125" s="2">
        <f t="shared" si="140"/>
        <v>42.241999999999997</v>
      </c>
      <c r="CU125" s="2">
        <f t="shared" si="110"/>
        <v>51.515000000000001</v>
      </c>
      <c r="CV125" s="2">
        <f t="shared" si="111"/>
        <v>51.567</v>
      </c>
      <c r="CW125" s="2">
        <f t="shared" si="112"/>
        <v>52.508000000000003</v>
      </c>
      <c r="CX125" s="2">
        <f t="shared" si="113"/>
        <v>51.984000000000002</v>
      </c>
      <c r="CY125" s="2">
        <f t="shared" si="114"/>
        <v>54.841000000000001</v>
      </c>
      <c r="CZ125" s="2">
        <f t="shared" si="115"/>
        <v>57.435000000000002</v>
      </c>
      <c r="DA125" s="2">
        <f t="shared" si="116"/>
        <v>55.064999999999998</v>
      </c>
      <c r="DB125" s="2">
        <f t="shared" si="117"/>
        <v>53.128999999999998</v>
      </c>
      <c r="DC125" s="2">
        <f t="shared" si="118"/>
        <v>52.902999999999999</v>
      </c>
      <c r="DD125" s="2">
        <f t="shared" si="119"/>
        <v>49.468000000000004</v>
      </c>
      <c r="DE125" s="2">
        <f t="shared" si="120"/>
        <v>48.064999999999998</v>
      </c>
      <c r="DF125" s="2">
        <f t="shared" si="121"/>
        <v>48.161000000000001</v>
      </c>
      <c r="DG125" s="2">
        <f t="shared" si="122"/>
        <v>49.581000000000003</v>
      </c>
      <c r="DH125" s="2">
        <f t="shared" si="123"/>
        <v>50.451999999999998</v>
      </c>
      <c r="DI125" s="2">
        <f t="shared" si="124"/>
        <v>42.241999999999997</v>
      </c>
      <c r="DK125" s="2">
        <f t="shared" si="148"/>
        <v>72.209521997300953</v>
      </c>
      <c r="DL125" s="2">
        <f t="shared" si="148"/>
        <v>76.759611007768896</v>
      </c>
      <c r="DM125" s="2">
        <f t="shared" si="148"/>
        <v>79.209924696356268</v>
      </c>
      <c r="DN125" s="2">
        <f t="shared" si="148"/>
        <v>82.89170114709853</v>
      </c>
      <c r="DO125" s="2">
        <f t="shared" si="148"/>
        <v>89.777221030747342</v>
      </c>
      <c r="DP125" s="2">
        <f t="shared" si="148"/>
        <v>90.019019028340068</v>
      </c>
      <c r="DQ125" s="2">
        <f t="shared" si="148"/>
        <v>85.035903490535063</v>
      </c>
      <c r="DR125" s="2">
        <f t="shared" si="148"/>
        <v>84.209275741328412</v>
      </c>
      <c r="DS125" s="2">
        <f t="shared" si="148"/>
        <v>81.061754596622905</v>
      </c>
      <c r="DT125" s="2">
        <f t="shared" si="148"/>
        <v>79.488691088180119</v>
      </c>
      <c r="DU125" s="2">
        <f t="shared" si="148"/>
        <v>72.162626641651045</v>
      </c>
      <c r="DV125" s="2">
        <f t="shared" si="148"/>
        <v>75.845961726078798</v>
      </c>
      <c r="DW125" s="2">
        <f t="shared" si="148"/>
        <v>77.316504540978201</v>
      </c>
      <c r="DX125" s="2">
        <f t="shared" si="148"/>
        <v>60.855791607396853</v>
      </c>
      <c r="DY125" s="2">
        <f t="shared" si="148"/>
        <v>49.758608403361343</v>
      </c>
      <c r="EA125" s="2">
        <f t="shared" si="152"/>
        <v>50.938171937007112</v>
      </c>
      <c r="EB125" s="2">
        <f t="shared" si="152"/>
        <v>51.556703445780954</v>
      </c>
      <c r="EC125" s="2">
        <f t="shared" si="152"/>
        <v>53.297171392569751</v>
      </c>
      <c r="ED125" s="2">
        <f t="shared" si="152"/>
        <v>53.803542031407659</v>
      </c>
      <c r="EE125" s="2">
        <f t="shared" si="151"/>
        <v>55.353778018845318</v>
      </c>
      <c r="EF125" s="2">
        <f t="shared" si="151"/>
        <v>56.86712211830482</v>
      </c>
      <c r="EG125" s="2">
        <f t="shared" si="151"/>
        <v>55.941168648256664</v>
      </c>
      <c r="EH125" s="2">
        <f t="shared" si="151"/>
        <v>52.574421870898128</v>
      </c>
      <c r="EI125" s="2">
        <f t="shared" si="151"/>
        <v>52.563286484216817</v>
      </c>
      <c r="EJ125" s="2">
        <f t="shared" si="151"/>
        <v>50.035104366920791</v>
      </c>
      <c r="EK125" s="2">
        <f t="shared" si="151"/>
        <v>48.397264357286353</v>
      </c>
      <c r="EL125" s="2">
        <f t="shared" si="151"/>
        <v>49.159927789785002</v>
      </c>
      <c r="EM125" s="2">
        <f t="shared" si="135"/>
        <v>49.676656304046119</v>
      </c>
      <c r="EN125" s="2">
        <f t="shared" si="135"/>
        <v>48.008021294546701</v>
      </c>
      <c r="EO125" s="2">
        <f t="shared" si="135"/>
        <v>42.722560395992417</v>
      </c>
      <c r="EQ125" s="2">
        <f t="shared" si="149"/>
        <v>50.061116512400432</v>
      </c>
      <c r="ER125" s="2">
        <f t="shared" si="149"/>
        <v>51.102470344177362</v>
      </c>
      <c r="ES125" s="2">
        <f t="shared" si="149"/>
        <v>52.792580869652028</v>
      </c>
      <c r="ET125" s="2">
        <f t="shared" si="149"/>
        <v>53.61402853703742</v>
      </c>
      <c r="EU125" s="2">
        <f t="shared" si="149"/>
        <v>55.112101075735183</v>
      </c>
      <c r="EV125" s="2">
        <f t="shared" si="149"/>
        <v>56.7794690337006</v>
      </c>
      <c r="EW125" s="2">
        <f t="shared" si="149"/>
        <v>55.70528843832971</v>
      </c>
      <c r="EX125" s="2">
        <f t="shared" si="149"/>
        <v>52.417121837699888</v>
      </c>
      <c r="EY125" s="2">
        <f t="shared" si="149"/>
        <v>52.453899449842979</v>
      </c>
      <c r="EZ125" s="2">
        <f t="shared" si="149"/>
        <v>49.538230612402913</v>
      </c>
      <c r="FA125" s="2">
        <f t="shared" si="149"/>
        <v>48.33298987354425</v>
      </c>
      <c r="FB125" s="2">
        <f t="shared" si="149"/>
        <v>49.500546172281922</v>
      </c>
      <c r="FC125" s="2">
        <f t="shared" si="149"/>
        <v>49.83338574043929</v>
      </c>
      <c r="FD125" s="2">
        <f t="shared" si="149"/>
        <v>48.214366924496552</v>
      </c>
      <c r="FE125" s="2">
        <f t="shared" si="149"/>
        <v>42.754404604281852</v>
      </c>
      <c r="FG125" s="2">
        <f t="shared" si="150"/>
        <v>0.99545871711491096</v>
      </c>
      <c r="FH125" s="2">
        <f t="shared" si="150"/>
        <v>0.99578793423739154</v>
      </c>
      <c r="FI125" s="2">
        <f t="shared" si="150"/>
        <v>0.99551441767494664</v>
      </c>
      <c r="FJ125" s="2">
        <f t="shared" si="150"/>
        <v>0.99549088315486467</v>
      </c>
      <c r="FK125" s="2">
        <f t="shared" si="150"/>
        <v>0.99588526859612059</v>
      </c>
      <c r="FL125" s="2">
        <f t="shared" si="150"/>
        <v>0.99543319321873769</v>
      </c>
      <c r="FM125" s="2">
        <f t="shared" si="150"/>
        <v>0.99607686590068933</v>
      </c>
      <c r="FN125" s="2">
        <f t="shared" si="150"/>
        <v>0.99583759618724954</v>
      </c>
      <c r="FO125" s="2">
        <f t="shared" si="150"/>
        <v>0.99532463034846397</v>
      </c>
      <c r="FP125" s="2">
        <f t="shared" si="150"/>
        <v>0.99519247799700272</v>
      </c>
      <c r="FQ125" s="2">
        <f t="shared" si="150"/>
        <v>0.99487275341392889</v>
      </c>
      <c r="FR125" s="2">
        <f t="shared" si="150"/>
        <v>0.99528685699149633</v>
      </c>
      <c r="FS125" s="2">
        <f t="shared" si="150"/>
        <v>0.99383010782474712</v>
      </c>
      <c r="FT125" s="2">
        <f t="shared" si="150"/>
        <v>0.99413777114924673</v>
      </c>
      <c r="FU125" s="2">
        <f t="shared" si="150"/>
        <v>0.99315039866411514</v>
      </c>
      <c r="FW125" s="2">
        <f t="shared" si="141"/>
        <v>1.3029043957590051E-3</v>
      </c>
      <c r="FX125" s="2">
        <f t="shared" si="141"/>
        <v>7.4359798695927881E-3</v>
      </c>
      <c r="FY125" s="2">
        <f t="shared" si="141"/>
        <v>6.4371425231309048E-3</v>
      </c>
      <c r="FZ125" s="2">
        <f t="shared" si="141"/>
        <v>6.4796547108660757E-3</v>
      </c>
      <c r="GA125" s="2">
        <f t="shared" si="141"/>
        <v>7.7499045469562764E-3</v>
      </c>
      <c r="GB125" s="2">
        <f t="shared" si="141"/>
        <v>9.1131309225798568E-3</v>
      </c>
      <c r="GC125" s="2">
        <f t="shared" si="141"/>
        <v>9.1667555535931318E-3</v>
      </c>
      <c r="GD125" s="2">
        <f t="shared" si="141"/>
        <v>9.875208592769448E-3</v>
      </c>
      <c r="GE125" s="2">
        <f t="shared" si="141"/>
        <v>9.6205029357824233E-3</v>
      </c>
      <c r="GF125" s="2">
        <f t="shared" si="141"/>
        <v>7.8648365326582405E-3</v>
      </c>
      <c r="GG125" s="2">
        <f t="shared" si="141"/>
        <v>7.0514774515496453E-3</v>
      </c>
      <c r="GH125" s="2">
        <f t="shared" si="141"/>
        <v>5.749476421889263E-3</v>
      </c>
      <c r="GI125" s="2">
        <f t="shared" si="141"/>
        <v>4.3629673712639924E-3</v>
      </c>
      <c r="GJ125" s="2">
        <f t="shared" si="141"/>
        <v>3.0693691498416492E-3</v>
      </c>
      <c r="GK125" s="2">
        <f t="shared" si="141"/>
        <v>2.991710281083373E-3</v>
      </c>
      <c r="GM125" s="86">
        <f t="shared" si="142"/>
        <v>8.4634206913677635E-24</v>
      </c>
      <c r="GN125" s="86">
        <f t="shared" si="142"/>
        <v>1.9645575291253897E-44</v>
      </c>
      <c r="GO125" s="86">
        <f t="shared" si="142"/>
        <v>7.0708651145259748E-52</v>
      </c>
      <c r="GP125" s="86">
        <f t="shared" si="142"/>
        <v>1.0714402147733138E-57</v>
      </c>
      <c r="GQ125" s="86">
        <f t="shared" si="142"/>
        <v>5.6262700591466058E-79</v>
      </c>
      <c r="GR125" s="86">
        <f t="shared" si="142"/>
        <v>3.0230553244668559E-69</v>
      </c>
      <c r="GS125" s="86">
        <f t="shared" si="142"/>
        <v>3.9664433422803351E-69</v>
      </c>
      <c r="GT125" s="86">
        <f t="shared" si="142"/>
        <v>2.11119311311354E-86</v>
      </c>
      <c r="GU125" s="86">
        <f t="shared" si="142"/>
        <v>5.2927354469020581E-73</v>
      </c>
      <c r="GV125" s="86">
        <f t="shared" si="142"/>
        <v>9.6658482160354758E-75</v>
      </c>
      <c r="GW125" s="86">
        <f t="shared" si="142"/>
        <v>1.5428332457810821E-59</v>
      </c>
      <c r="GX125" s="86">
        <f t="shared" si="142"/>
        <v>2.5124984521358013E-53</v>
      </c>
      <c r="GY125" s="86">
        <f t="shared" si="142"/>
        <v>3.6245656221335514E-40</v>
      </c>
      <c r="GZ125" s="86">
        <f t="shared" si="142"/>
        <v>2.5622985965240711E-45</v>
      </c>
      <c r="HA125" s="86">
        <f t="shared" si="142"/>
        <v>1.6790630699329671E-44</v>
      </c>
      <c r="HC125" s="86">
        <f t="shared" si="153"/>
        <v>2.3359839590665092E-3</v>
      </c>
      <c r="HD125" s="86">
        <f t="shared" si="153"/>
        <v>5.1051921490490592E-8</v>
      </c>
      <c r="HE125" s="86">
        <f t="shared" si="153"/>
        <v>1.4682568803474173E-10</v>
      </c>
      <c r="HF125" s="86">
        <f t="shared" si="153"/>
        <v>1.6132996097317621E-10</v>
      </c>
      <c r="HG125" s="86">
        <f t="shared" si="153"/>
        <v>2.5685989267640923E-16</v>
      </c>
      <c r="HH125" s="86">
        <f t="shared" si="153"/>
        <v>2.8925657140022871E-18</v>
      </c>
      <c r="HI125" s="86">
        <f t="shared" si="138"/>
        <v>2.5257456253843754E-12</v>
      </c>
      <c r="HJ125" s="86">
        <f t="shared" si="138"/>
        <v>7.5927425730796209E-23</v>
      </c>
      <c r="HK125" s="86">
        <f t="shared" si="138"/>
        <v>2.3498131765360116E-15</v>
      </c>
      <c r="HL125" s="86">
        <f t="shared" si="138"/>
        <v>1.2379800691214505E-13</v>
      </c>
      <c r="HM125" s="86">
        <f t="shared" si="138"/>
        <v>1.2133621041403617E-12</v>
      </c>
      <c r="HN125" s="86">
        <f t="shared" si="138"/>
        <v>2.820134894856113E-10</v>
      </c>
      <c r="HO125" s="86">
        <f t="shared" si="138"/>
        <v>1.6317006284726671E-7</v>
      </c>
      <c r="HP125" s="86">
        <f t="shared" si="138"/>
        <v>2.2651840918864589E-8</v>
      </c>
      <c r="HQ125" s="86">
        <f t="shared" si="138"/>
        <v>1.0887426904253287E-7</v>
      </c>
      <c r="HS125" s="86">
        <f t="shared" si="143"/>
        <v>9.9391579949130436E-14</v>
      </c>
      <c r="HT125" s="86">
        <f t="shared" si="143"/>
        <v>8.8983713410429685E-8</v>
      </c>
      <c r="HU125" s="86">
        <f t="shared" si="143"/>
        <v>2.6447455832351836E-8</v>
      </c>
      <c r="HV125" s="86">
        <f t="shared" si="143"/>
        <v>8.7011803359236386E-8</v>
      </c>
      <c r="HW125" s="86">
        <f t="shared" si="143"/>
        <v>2.567276408619544E-7</v>
      </c>
      <c r="HX125" s="86">
        <f t="shared" si="143"/>
        <v>2.6954070745826355E-7</v>
      </c>
      <c r="HY125" s="86">
        <f t="shared" si="143"/>
        <v>1.3425505179058737E-7</v>
      </c>
      <c r="HZ125" s="86">
        <f t="shared" si="143"/>
        <v>4.5244609772712139E-7</v>
      </c>
      <c r="IA125" s="86">
        <f t="shared" si="143"/>
        <v>3.49400131746477E-7</v>
      </c>
      <c r="IB125" s="86">
        <f t="shared" si="143"/>
        <v>6.0205208636282973E-8</v>
      </c>
      <c r="IC125" s="86">
        <f t="shared" si="143"/>
        <v>8.3933147715915941E-9</v>
      </c>
      <c r="ID125" s="86">
        <f t="shared" si="143"/>
        <v>1.9390956581429346E-8</v>
      </c>
      <c r="IE125" s="86">
        <f t="shared" si="143"/>
        <v>1.8884469180901285E-12</v>
      </c>
      <c r="IF125" s="86">
        <f t="shared" si="143"/>
        <v>4.1572269109956093E-9</v>
      </c>
      <c r="IG125" s="86">
        <f t="shared" si="143"/>
        <v>2.5545163913001094E-6</v>
      </c>
      <c r="II125" s="86">
        <f t="shared" si="144"/>
        <v>4.5137719097215979E-95</v>
      </c>
      <c r="IJ125" s="86">
        <f t="shared" si="144"/>
        <v>3.7270768258615714E-46</v>
      </c>
      <c r="IK125" s="86">
        <f t="shared" si="144"/>
        <v>7.6094313871591668E-51</v>
      </c>
      <c r="IL125" s="86">
        <f t="shared" si="144"/>
        <v>4.1932281056141249E-48</v>
      </c>
      <c r="IM125" s="86">
        <f t="shared" si="144"/>
        <v>8.5955247887580803E-48</v>
      </c>
      <c r="IN125" s="86">
        <f t="shared" si="144"/>
        <v>7.1987874104958927E-49</v>
      </c>
      <c r="IO125" s="86">
        <f t="shared" si="144"/>
        <v>1.0087780534363957E-50</v>
      </c>
      <c r="IP125" s="86">
        <f t="shared" si="144"/>
        <v>2.6580540519401384E-46</v>
      </c>
      <c r="IQ125" s="86">
        <f t="shared" si="144"/>
        <v>6.036212099560935E-48</v>
      </c>
      <c r="IR125" s="86">
        <f t="shared" si="144"/>
        <v>8.7195180115168102E-53</v>
      </c>
      <c r="IS125" s="86">
        <f t="shared" si="144"/>
        <v>2.7436782277335119E-57</v>
      </c>
      <c r="IT125" s="86">
        <f t="shared" si="144"/>
        <v>4.0874029383448766E-53</v>
      </c>
      <c r="IU125" s="86">
        <f t="shared" si="144"/>
        <v>2.5783096165045112E-73</v>
      </c>
      <c r="IV125" s="86">
        <f t="shared" si="144"/>
        <v>5.7999015235096211E-22</v>
      </c>
      <c r="IW125" s="86">
        <f t="shared" si="144"/>
        <v>2.2062676890441641E-35</v>
      </c>
      <c r="IY125" s="86">
        <f t="shared" si="145"/>
        <v>2.3359839591659006E-3</v>
      </c>
      <c r="IZ125" s="86">
        <f t="shared" si="145"/>
        <v>1.4003563490092028E-7</v>
      </c>
      <c r="JA125" s="86">
        <f t="shared" si="145"/>
        <v>2.6594281520386576E-8</v>
      </c>
      <c r="JB125" s="86">
        <f t="shared" si="145"/>
        <v>8.7173133320209558E-8</v>
      </c>
      <c r="JC125" s="86">
        <f t="shared" si="145"/>
        <v>2.5672764111881428E-7</v>
      </c>
      <c r="JD125" s="86">
        <f t="shared" si="145"/>
        <v>2.6954070746115612E-7</v>
      </c>
      <c r="JE125" s="86">
        <f t="shared" si="145"/>
        <v>1.3425757753621276E-7</v>
      </c>
      <c r="JF125" s="86">
        <f t="shared" si="145"/>
        <v>4.5244609772712144E-7</v>
      </c>
      <c r="JG125" s="86">
        <f t="shared" si="145"/>
        <v>3.4940013409629018E-7</v>
      </c>
      <c r="JH125" s="86">
        <f t="shared" si="145"/>
        <v>6.0205332434289888E-8</v>
      </c>
      <c r="JI125" s="86">
        <f t="shared" si="145"/>
        <v>8.3945281336957351E-9</v>
      </c>
      <c r="JJ125" s="86">
        <f t="shared" si="145"/>
        <v>1.9672970070914959E-8</v>
      </c>
      <c r="JK125" s="86">
        <f t="shared" si="145"/>
        <v>1.6317195129418479E-7</v>
      </c>
      <c r="JL125" s="86">
        <f t="shared" si="145"/>
        <v>2.6809067829860777E-8</v>
      </c>
      <c r="JM125" s="86">
        <f t="shared" si="145"/>
        <v>2.6633906603426424E-6</v>
      </c>
    </row>
    <row r="126" spans="2:273" x14ac:dyDescent="0.25">
      <c r="B126" s="2">
        <v>99</v>
      </c>
      <c r="C126" s="37">
        <v>51.606000000000002</v>
      </c>
      <c r="D126" s="37">
        <v>52.133000000000003</v>
      </c>
      <c r="E126" s="37">
        <v>52.197000000000003</v>
      </c>
      <c r="F126" s="37">
        <v>52.27</v>
      </c>
      <c r="G126" s="37">
        <v>53.048000000000002</v>
      </c>
      <c r="H126" s="37">
        <v>57.774000000000001</v>
      </c>
      <c r="I126" s="37">
        <v>55.387</v>
      </c>
      <c r="J126" s="37">
        <v>52.354999999999997</v>
      </c>
      <c r="K126" s="37">
        <v>52.323</v>
      </c>
      <c r="L126" s="37">
        <v>50.097000000000001</v>
      </c>
      <c r="M126" s="37">
        <v>49.241999999999997</v>
      </c>
      <c r="N126" s="37">
        <v>47.435000000000002</v>
      </c>
      <c r="O126" s="37">
        <v>47.177</v>
      </c>
      <c r="P126" s="37">
        <v>49.323</v>
      </c>
      <c r="Q126" s="37">
        <v>39.628999999999998</v>
      </c>
      <c r="S126" s="4">
        <f t="shared" si="146"/>
        <v>50.858849378350094</v>
      </c>
      <c r="T126" s="4">
        <f t="shared" si="146"/>
        <v>51.463933118575767</v>
      </c>
      <c r="U126" s="4">
        <f t="shared" si="146"/>
        <v>53.212486035812951</v>
      </c>
      <c r="V126" s="4">
        <f t="shared" si="146"/>
        <v>53.769233484914878</v>
      </c>
      <c r="W126" s="4">
        <f t="shared" si="146"/>
        <v>55.310780607500909</v>
      </c>
      <c r="X126" s="4">
        <f t="shared" si="146"/>
        <v>56.843799914694166</v>
      </c>
      <c r="Y126" s="4">
        <f t="shared" si="146"/>
        <v>55.876843816077034</v>
      </c>
      <c r="Z126" s="4">
        <f t="shared" si="146"/>
        <v>52.532932591835952</v>
      </c>
      <c r="AA126" s="4">
        <f t="shared" si="146"/>
        <v>52.494020554256949</v>
      </c>
      <c r="AB126" s="4">
        <f t="shared" si="146"/>
        <v>49.989579722877103</v>
      </c>
      <c r="AC126" s="4">
        <f t="shared" si="146"/>
        <v>48.4688451797577</v>
      </c>
      <c r="AD126" s="4">
        <f t="shared" si="146"/>
        <v>49.224061201733861</v>
      </c>
      <c r="AE126" s="4">
        <f t="shared" si="146"/>
        <v>49.714887369248736</v>
      </c>
      <c r="AF126" s="4">
        <f t="shared" si="146"/>
        <v>47.992636834827707</v>
      </c>
      <c r="AG126" s="4">
        <f t="shared" si="146"/>
        <v>42.676061789326837</v>
      </c>
      <c r="AI126" s="4">
        <f t="shared" si="147"/>
        <v>0.74715062164990798</v>
      </c>
      <c r="AJ126" s="4">
        <f t="shared" si="147"/>
        <v>0.66906688142423576</v>
      </c>
      <c r="AK126" s="4">
        <f t="shared" si="147"/>
        <v>-1.0154860358129483</v>
      </c>
      <c r="AL126" s="4">
        <f t="shared" si="147"/>
        <v>-1.4992334849148747</v>
      </c>
      <c r="AM126" s="4">
        <f t="shared" si="147"/>
        <v>-2.2627806075009076</v>
      </c>
      <c r="AN126" s="4">
        <f t="shared" si="147"/>
        <v>0.93020008530583453</v>
      </c>
      <c r="AO126" s="4">
        <f t="shared" si="147"/>
        <v>-0.48984381607703398</v>
      </c>
      <c r="AP126" s="4">
        <f t="shared" si="147"/>
        <v>-0.17793259183595467</v>
      </c>
      <c r="AQ126" s="4">
        <f t="shared" si="147"/>
        <v>-0.17102055425694829</v>
      </c>
      <c r="AR126" s="4">
        <f t="shared" si="147"/>
        <v>0.10742027712289826</v>
      </c>
      <c r="AS126" s="4">
        <f t="shared" si="147"/>
        <v>0.77315482024229709</v>
      </c>
      <c r="AT126" s="4">
        <f t="shared" si="147"/>
        <v>-1.7890612017338583</v>
      </c>
      <c r="AU126" s="4">
        <f t="shared" si="147"/>
        <v>-2.537887369248736</v>
      </c>
      <c r="AV126" s="4">
        <f t="shared" si="147"/>
        <v>1.3303631651722938</v>
      </c>
      <c r="AW126" s="4">
        <f t="shared" si="147"/>
        <v>-3.0470617893268397</v>
      </c>
      <c r="AY126" s="2">
        <f t="shared" si="139"/>
        <v>50.847890518653244</v>
      </c>
      <c r="AZ126" s="2">
        <f t="shared" si="139"/>
        <v>51.46392283144985</v>
      </c>
      <c r="BA126" s="2">
        <f t="shared" si="139"/>
        <v>53.212475804926903</v>
      </c>
      <c r="BB126" s="2">
        <f t="shared" si="139"/>
        <v>53.769199656440911</v>
      </c>
      <c r="BC126" s="2">
        <f t="shared" si="139"/>
        <v>55.310658294301277</v>
      </c>
      <c r="BD126" s="2">
        <f t="shared" si="139"/>
        <v>56.843643265765984</v>
      </c>
      <c r="BE126" s="2">
        <f t="shared" si="139"/>
        <v>55.876728380897411</v>
      </c>
      <c r="BF126" s="2">
        <f t="shared" si="139"/>
        <v>52.53263202156446</v>
      </c>
      <c r="BG126" s="2">
        <f t="shared" si="139"/>
        <v>52.493758980620235</v>
      </c>
      <c r="BH126" s="2">
        <f t="shared" si="139"/>
        <v>49.989522885342872</v>
      </c>
      <c r="BI126" s="2">
        <f t="shared" si="139"/>
        <v>48.468835388500423</v>
      </c>
      <c r="BJ126" s="2">
        <f t="shared" si="139"/>
        <v>49.224041387518056</v>
      </c>
      <c r="BK126" s="2">
        <f t="shared" si="139"/>
        <v>49.714887253932424</v>
      </c>
      <c r="BL126" s="2">
        <f t="shared" si="139"/>
        <v>47.992629842260364</v>
      </c>
      <c r="BM126" s="2">
        <f t="shared" si="139"/>
        <v>42.672395856215637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51.606000000000002</v>
      </c>
      <c r="CF126" s="2">
        <f t="shared" si="140"/>
        <v>52.133000000000003</v>
      </c>
      <c r="CG126" s="2">
        <f t="shared" si="140"/>
        <v>52.197000000000003</v>
      </c>
      <c r="CH126" s="2">
        <f t="shared" si="140"/>
        <v>52.27</v>
      </c>
      <c r="CI126" s="2">
        <f t="shared" si="140"/>
        <v>53.048000000000002</v>
      </c>
      <c r="CJ126" s="2">
        <f t="shared" si="140"/>
        <v>57.774000000000001</v>
      </c>
      <c r="CK126" s="2">
        <f t="shared" si="140"/>
        <v>55.387</v>
      </c>
      <c r="CL126" s="2">
        <f t="shared" si="140"/>
        <v>52.354999999999997</v>
      </c>
      <c r="CM126" s="2">
        <f t="shared" si="140"/>
        <v>52.323</v>
      </c>
      <c r="CN126" s="2">
        <f t="shared" si="140"/>
        <v>50.097000000000001</v>
      </c>
      <c r="CO126" s="2">
        <f t="shared" si="140"/>
        <v>49.241999999999997</v>
      </c>
      <c r="CP126" s="2">
        <f t="shared" si="140"/>
        <v>47.435000000000002</v>
      </c>
      <c r="CQ126" s="2">
        <f t="shared" si="140"/>
        <v>47.177</v>
      </c>
      <c r="CR126" s="2">
        <f t="shared" si="140"/>
        <v>49.323</v>
      </c>
      <c r="CS126" s="2">
        <f t="shared" si="140"/>
        <v>39.628999999999998</v>
      </c>
      <c r="CU126" s="2">
        <f t="shared" si="110"/>
        <v>51.606000000000002</v>
      </c>
      <c r="CV126" s="2">
        <f t="shared" si="111"/>
        <v>52.133000000000003</v>
      </c>
      <c r="CW126" s="2">
        <f t="shared" si="112"/>
        <v>52.197000000000003</v>
      </c>
      <c r="CX126" s="2">
        <f t="shared" si="113"/>
        <v>52.27</v>
      </c>
      <c r="CY126" s="2">
        <f t="shared" si="114"/>
        <v>53.048000000000002</v>
      </c>
      <c r="CZ126" s="2">
        <f t="shared" si="115"/>
        <v>57.774000000000001</v>
      </c>
      <c r="DA126" s="2">
        <f t="shared" si="116"/>
        <v>55.387</v>
      </c>
      <c r="DB126" s="2">
        <f t="shared" si="117"/>
        <v>52.354999999999997</v>
      </c>
      <c r="DC126" s="2">
        <f t="shared" si="118"/>
        <v>52.323</v>
      </c>
      <c r="DD126" s="2">
        <f t="shared" si="119"/>
        <v>50.097000000000001</v>
      </c>
      <c r="DE126" s="2">
        <f t="shared" si="120"/>
        <v>49.241999999999997</v>
      </c>
      <c r="DF126" s="2">
        <f t="shared" si="121"/>
        <v>47.435000000000002</v>
      </c>
      <c r="DG126" s="2">
        <f t="shared" si="122"/>
        <v>47.177</v>
      </c>
      <c r="DH126" s="2">
        <f t="shared" si="123"/>
        <v>49.323</v>
      </c>
      <c r="DI126" s="2">
        <f t="shared" si="124"/>
        <v>39.628999999999998</v>
      </c>
      <c r="DK126" s="2">
        <f t="shared" si="148"/>
        <v>72.366620782726059</v>
      </c>
      <c r="DL126" s="2">
        <f t="shared" si="148"/>
        <v>76.941852390852389</v>
      </c>
      <c r="DM126" s="2">
        <f t="shared" si="148"/>
        <v>79.408222672064767</v>
      </c>
      <c r="DN126" s="2">
        <f t="shared" si="148"/>
        <v>83.11355195681513</v>
      </c>
      <c r="DO126" s="2">
        <f t="shared" si="148"/>
        <v>90.063784221468438</v>
      </c>
      <c r="DP126" s="2">
        <f t="shared" si="148"/>
        <v>90.313712550607278</v>
      </c>
      <c r="DQ126" s="2">
        <f t="shared" si="148"/>
        <v>85.249311412627193</v>
      </c>
      <c r="DR126" s="2">
        <f t="shared" si="148"/>
        <v>84.431020024072694</v>
      </c>
      <c r="DS126" s="2">
        <f t="shared" si="148"/>
        <v>81.248368667917461</v>
      </c>
      <c r="DT126" s="2">
        <f t="shared" si="148"/>
        <v>79.693340337711078</v>
      </c>
      <c r="DU126" s="2">
        <f t="shared" si="148"/>
        <v>72.32288311444654</v>
      </c>
      <c r="DV126" s="2">
        <f t="shared" si="148"/>
        <v>76.037336397748589</v>
      </c>
      <c r="DW126" s="2">
        <f t="shared" si="148"/>
        <v>77.578886092570286</v>
      </c>
      <c r="DX126" s="2">
        <f t="shared" si="148"/>
        <v>60.973828828828815</v>
      </c>
      <c r="DY126" s="2">
        <f t="shared" si="148"/>
        <v>49.779608123249297</v>
      </c>
      <c r="EA126" s="2">
        <f t="shared" si="152"/>
        <v>50.759561347236271</v>
      </c>
      <c r="EB126" s="2">
        <f t="shared" si="152"/>
        <v>51.369016912363215</v>
      </c>
      <c r="EC126" s="2">
        <f t="shared" si="152"/>
        <v>53.108075198985389</v>
      </c>
      <c r="ED126" s="2">
        <f t="shared" si="152"/>
        <v>53.649204238143277</v>
      </c>
      <c r="EE126" s="2">
        <f t="shared" si="151"/>
        <v>55.181521071685367</v>
      </c>
      <c r="EF126" s="2">
        <f t="shared" si="151"/>
        <v>56.704345052802331</v>
      </c>
      <c r="EG126" s="2">
        <f t="shared" si="151"/>
        <v>55.773320521384008</v>
      </c>
      <c r="EH126" s="2">
        <f t="shared" si="151"/>
        <v>52.412517428463104</v>
      </c>
      <c r="EI126" s="2">
        <f t="shared" si="151"/>
        <v>52.371614057035707</v>
      </c>
      <c r="EJ126" s="2">
        <f t="shared" si="151"/>
        <v>49.862537537288702</v>
      </c>
      <c r="EK126" s="2">
        <f t="shared" si="151"/>
        <v>48.357141654346876</v>
      </c>
      <c r="EL126" s="2">
        <f t="shared" si="151"/>
        <v>49.106292185189389</v>
      </c>
      <c r="EM126" s="2">
        <f t="shared" si="135"/>
        <v>49.556422589943423</v>
      </c>
      <c r="EN126" s="2">
        <f t="shared" si="135"/>
        <v>47.922328294492267</v>
      </c>
      <c r="EO126" s="2">
        <f t="shared" si="135"/>
        <v>42.627664253422438</v>
      </c>
      <c r="EQ126" s="2">
        <f t="shared" si="149"/>
        <v>49.921896585764173</v>
      </c>
      <c r="ER126" s="2">
        <f t="shared" si="149"/>
        <v>50.955731425089198</v>
      </c>
      <c r="ES126" s="2">
        <f t="shared" si="149"/>
        <v>52.649721112275955</v>
      </c>
      <c r="ET126" s="2">
        <f t="shared" si="149"/>
        <v>53.477272010329507</v>
      </c>
      <c r="EU126" s="2">
        <f t="shared" si="149"/>
        <v>54.968107725826783</v>
      </c>
      <c r="EV126" s="2">
        <f t="shared" si="149"/>
        <v>56.630192145281647</v>
      </c>
      <c r="EW126" s="2">
        <f t="shared" si="149"/>
        <v>55.56501003258073</v>
      </c>
      <c r="EX126" s="2">
        <f t="shared" si="149"/>
        <v>52.275961372177441</v>
      </c>
      <c r="EY126" s="2">
        <f t="shared" si="149"/>
        <v>52.273322856664649</v>
      </c>
      <c r="EZ126" s="2">
        <f t="shared" si="149"/>
        <v>49.414181600564092</v>
      </c>
      <c r="FA126" s="2">
        <f t="shared" si="149"/>
        <v>48.302374918778412</v>
      </c>
      <c r="FB126" s="2">
        <f t="shared" si="149"/>
        <v>49.414158112201079</v>
      </c>
      <c r="FC126" s="2">
        <f t="shared" si="149"/>
        <v>49.702049800547151</v>
      </c>
      <c r="FD126" s="2">
        <f t="shared" si="149"/>
        <v>48.0670100670106</v>
      </c>
      <c r="FE126" s="2">
        <f t="shared" si="149"/>
        <v>42.635929605557045</v>
      </c>
      <c r="FG126" s="2">
        <f t="shared" si="150"/>
        <v>0.99585664516729</v>
      </c>
      <c r="FH126" s="2">
        <f t="shared" si="150"/>
        <v>0.99615712613737817</v>
      </c>
      <c r="FI126" s="2">
        <f t="shared" si="150"/>
        <v>0.99590748505419135</v>
      </c>
      <c r="FJ126" s="2">
        <f t="shared" si="150"/>
        <v>0.99588600431951391</v>
      </c>
      <c r="FK126" s="2">
        <f t="shared" si="150"/>
        <v>0.99624596120226061</v>
      </c>
      <c r="FL126" s="2">
        <f t="shared" si="150"/>
        <v>0.99583334843074667</v>
      </c>
      <c r="FM126" s="2">
        <f t="shared" si="150"/>
        <v>0.99642082366957718</v>
      </c>
      <c r="FN126" s="2">
        <f t="shared" si="150"/>
        <v>0.99620245176655853</v>
      </c>
      <c r="FO126" s="2">
        <f t="shared" si="150"/>
        <v>0.9957342573506951</v>
      </c>
      <c r="FP126" s="2">
        <f t="shared" si="150"/>
        <v>0.99561363234620714</v>
      </c>
      <c r="FQ126" s="2">
        <f t="shared" si="150"/>
        <v>0.99532178499760204</v>
      </c>
      <c r="FR126" s="2">
        <f t="shared" si="150"/>
        <v>0.99569977916358954</v>
      </c>
      <c r="FS126" s="2">
        <f t="shared" si="150"/>
        <v>0.99436993498836035</v>
      </c>
      <c r="FT126" s="2">
        <f t="shared" si="150"/>
        <v>0.99465082457326437</v>
      </c>
      <c r="FU126" s="2">
        <f t="shared" si="150"/>
        <v>0.99374932211114719</v>
      </c>
      <c r="FW126" s="2">
        <f t="shared" si="141"/>
        <v>1.4284267057067229E-3</v>
      </c>
      <c r="FX126" s="2">
        <f t="shared" si="141"/>
        <v>8.1475446645664883E-3</v>
      </c>
      <c r="FY126" s="2">
        <f t="shared" si="141"/>
        <v>7.0538056990853779E-3</v>
      </c>
      <c r="FZ126" s="2">
        <f t="shared" si="141"/>
        <v>7.1003613507775879E-3</v>
      </c>
      <c r="GA126" s="2">
        <f t="shared" si="141"/>
        <v>8.491252475531369E-3</v>
      </c>
      <c r="GB126" s="2">
        <f t="shared" si="141"/>
        <v>9.9835716150196586E-3</v>
      </c>
      <c r="GC126" s="2">
        <f t="shared" si="141"/>
        <v>1.0042266293512811E-2</v>
      </c>
      <c r="GD126" s="2">
        <f t="shared" si="141"/>
        <v>1.0817644476733047E-2</v>
      </c>
      <c r="GE126" s="2">
        <f t="shared" si="141"/>
        <v>1.053888983660818E-2</v>
      </c>
      <c r="GF126" s="2">
        <f t="shared" si="141"/>
        <v>8.6170832586875273E-3</v>
      </c>
      <c r="GG126" s="2">
        <f t="shared" si="141"/>
        <v>7.7265348077729806E-3</v>
      </c>
      <c r="GH126" s="2">
        <f t="shared" si="141"/>
        <v>6.300680553920363E-3</v>
      </c>
      <c r="GI126" s="2">
        <f t="shared" si="141"/>
        <v>4.7818857480646246E-3</v>
      </c>
      <c r="GJ126" s="2">
        <f t="shared" si="141"/>
        <v>3.3645000287467895E-3</v>
      </c>
      <c r="GK126" s="2">
        <f t="shared" si="141"/>
        <v>3.2793985438054445E-3</v>
      </c>
      <c r="GM126" s="86">
        <f t="shared" si="142"/>
        <v>5.3829803435590223E-25</v>
      </c>
      <c r="GN126" s="86">
        <f t="shared" si="142"/>
        <v>9.907282199702071E-47</v>
      </c>
      <c r="GO126" s="86">
        <f t="shared" si="142"/>
        <v>1.4235205696394326E-54</v>
      </c>
      <c r="GP126" s="86">
        <f t="shared" si="142"/>
        <v>1.0259494511810518E-60</v>
      </c>
      <c r="GQ126" s="86">
        <f t="shared" si="142"/>
        <v>5.5074154270495636E-83</v>
      </c>
      <c r="GR126" s="86">
        <f t="shared" si="142"/>
        <v>9.7036592674450818E-73</v>
      </c>
      <c r="GS126" s="86">
        <f t="shared" si="142"/>
        <v>1.220771110326198E-72</v>
      </c>
      <c r="GT126" s="86">
        <f t="shared" si="142"/>
        <v>8.6796191065660133E-91</v>
      </c>
      <c r="GU126" s="86">
        <f t="shared" si="142"/>
        <v>1.0724552754198086E-76</v>
      </c>
      <c r="GV126" s="86">
        <f t="shared" si="142"/>
        <v>1.2929854226564716E-78</v>
      </c>
      <c r="GW126" s="86">
        <f t="shared" si="142"/>
        <v>1.4856733548960694E-62</v>
      </c>
      <c r="GX126" s="86">
        <f t="shared" si="142"/>
        <v>4.8424061395729339E-56</v>
      </c>
      <c r="GY126" s="86">
        <f t="shared" si="142"/>
        <v>3.048654115323904E-42</v>
      </c>
      <c r="GZ126" s="86">
        <f t="shared" si="142"/>
        <v>1.3282767125581107E-47</v>
      </c>
      <c r="HA126" s="86">
        <f t="shared" si="142"/>
        <v>8.7029522983935568E-47</v>
      </c>
      <c r="HC126" s="86">
        <f t="shared" si="153"/>
        <v>1.0371562891895508E-3</v>
      </c>
      <c r="HD126" s="86">
        <f t="shared" si="153"/>
        <v>4.3951863754344023E-9</v>
      </c>
      <c r="HE126" s="86">
        <f t="shared" si="153"/>
        <v>5.2962821321574579E-12</v>
      </c>
      <c r="HF126" s="86">
        <f t="shared" si="153"/>
        <v>5.9296274744924518E-12</v>
      </c>
      <c r="HG126" s="86">
        <f t="shared" si="153"/>
        <v>2.2097918007335686E-18</v>
      </c>
      <c r="HH126" s="86">
        <f t="shared" si="153"/>
        <v>1.6508649893393239E-20</v>
      </c>
      <c r="HI126" s="86">
        <f t="shared" si="138"/>
        <v>7.8655572958823327E-14</v>
      </c>
      <c r="HJ126" s="86">
        <f t="shared" si="138"/>
        <v>1.0868942528317358E-25</v>
      </c>
      <c r="HK126" s="86">
        <f t="shared" si="138"/>
        <v>3.4360258565111306E-17</v>
      </c>
      <c r="HL126" s="86">
        <f t="shared" si="138"/>
        <v>2.4975388194235235E-15</v>
      </c>
      <c r="HM126" s="86">
        <f t="shared" si="138"/>
        <v>3.5145889999198829E-14</v>
      </c>
      <c r="HN126" s="86">
        <f t="shared" si="138"/>
        <v>1.373538631100625E-11</v>
      </c>
      <c r="HO126" s="86">
        <f t="shared" si="138"/>
        <v>1.5055200373695748E-8</v>
      </c>
      <c r="HP126" s="86">
        <f t="shared" si="138"/>
        <v>1.8639855995459698E-9</v>
      </c>
      <c r="HQ126" s="86">
        <f t="shared" si="138"/>
        <v>8.8986423953083781E-9</v>
      </c>
      <c r="HS126" s="86">
        <f t="shared" si="143"/>
        <v>5.7781662438476334E-13</v>
      </c>
      <c r="HT126" s="86">
        <f t="shared" si="143"/>
        <v>2.9441994988779692E-7</v>
      </c>
      <c r="HU126" s="86">
        <f t="shared" si="143"/>
        <v>9.404572760512572E-8</v>
      </c>
      <c r="HV126" s="86">
        <f t="shared" si="143"/>
        <v>2.859802309841966E-7</v>
      </c>
      <c r="HW126" s="86">
        <f t="shared" si="143"/>
        <v>8.3995488837981026E-7</v>
      </c>
      <c r="HX126" s="86">
        <f t="shared" si="143"/>
        <v>9.2918802216397096E-7</v>
      </c>
      <c r="HY126" s="86">
        <f t="shared" si="143"/>
        <v>4.8923213961978991E-7</v>
      </c>
      <c r="HZ126" s="86">
        <f t="shared" si="143"/>
        <v>1.5060006965937001E-6</v>
      </c>
      <c r="IA126" s="86">
        <f t="shared" si="143"/>
        <v>1.1936378009405187E-6</v>
      </c>
      <c r="IB126" s="86">
        <f t="shared" si="143"/>
        <v>2.2357611852969334E-7</v>
      </c>
      <c r="IC126" s="86">
        <f t="shared" si="143"/>
        <v>3.4688588417902361E-8</v>
      </c>
      <c r="ID126" s="86">
        <f t="shared" si="143"/>
        <v>6.9800067162460954E-8</v>
      </c>
      <c r="IE126" s="86">
        <f t="shared" si="143"/>
        <v>1.1239431983892966E-11</v>
      </c>
      <c r="IF126" s="86">
        <f t="shared" si="143"/>
        <v>1.416100799693371E-8</v>
      </c>
      <c r="IG126" s="86">
        <f t="shared" si="143"/>
        <v>5.2169622177450305E-6</v>
      </c>
      <c r="II126" s="86">
        <f t="shared" si="144"/>
        <v>1.6598443616148138E-92</v>
      </c>
      <c r="IJ126" s="86">
        <f t="shared" si="144"/>
        <v>1.6849806607012117E-44</v>
      </c>
      <c r="IK126" s="86">
        <f t="shared" si="144"/>
        <v>4.5541115298674591E-49</v>
      </c>
      <c r="IL126" s="86">
        <f t="shared" si="144"/>
        <v>2.0088395673882745E-46</v>
      </c>
      <c r="IM126" s="86">
        <f t="shared" si="144"/>
        <v>4.6221744194056078E-46</v>
      </c>
      <c r="IN126" s="86">
        <f t="shared" si="144"/>
        <v>4.8894108907887091E-47</v>
      </c>
      <c r="IO126" s="86">
        <f t="shared" si="144"/>
        <v>8.1274771719040415E-49</v>
      </c>
      <c r="IP126" s="86">
        <f t="shared" si="144"/>
        <v>1.5393593978226447E-44</v>
      </c>
      <c r="IQ126" s="86">
        <f t="shared" si="144"/>
        <v>3.9626876548917635E-46</v>
      </c>
      <c r="IR126" s="86">
        <f t="shared" si="144"/>
        <v>7.3087644094764248E-51</v>
      </c>
      <c r="IS126" s="86">
        <f t="shared" si="144"/>
        <v>3.0529983168311116E-55</v>
      </c>
      <c r="IT126" s="86">
        <f t="shared" si="144"/>
        <v>2.6898448915459752E-51</v>
      </c>
      <c r="IU126" s="86">
        <f t="shared" si="144"/>
        <v>6.5248339817340177E-71</v>
      </c>
      <c r="IV126" s="86">
        <f t="shared" si="144"/>
        <v>2.5524733873439399E-21</v>
      </c>
      <c r="IW126" s="86">
        <f t="shared" si="144"/>
        <v>2.5304725578141034E-34</v>
      </c>
      <c r="IY126" s="86">
        <f t="shared" si="145"/>
        <v>1.0371562897673675E-3</v>
      </c>
      <c r="IZ126" s="86">
        <f t="shared" si="145"/>
        <v>2.9881513626323133E-7</v>
      </c>
      <c r="JA126" s="86">
        <f t="shared" si="145"/>
        <v>9.4051023887257884E-8</v>
      </c>
      <c r="JB126" s="86">
        <f t="shared" si="145"/>
        <v>2.8598616061167111E-7</v>
      </c>
      <c r="JC126" s="86">
        <f t="shared" si="145"/>
        <v>8.3995488838202006E-7</v>
      </c>
      <c r="JD126" s="86">
        <f t="shared" si="145"/>
        <v>9.2918802216398748E-7</v>
      </c>
      <c r="JE126" s="86">
        <f t="shared" si="145"/>
        <v>4.8923221827536289E-7</v>
      </c>
      <c r="JF126" s="86">
        <f t="shared" si="145"/>
        <v>1.5060006965937001E-6</v>
      </c>
      <c r="JG126" s="86">
        <f t="shared" si="145"/>
        <v>1.193637800974879E-6</v>
      </c>
      <c r="JH126" s="86">
        <f t="shared" si="145"/>
        <v>2.2357612102723217E-7</v>
      </c>
      <c r="JI126" s="86">
        <f t="shared" si="145"/>
        <v>3.4688623563792359E-8</v>
      </c>
      <c r="JJ126" s="86">
        <f t="shared" si="145"/>
        <v>6.9813802548771962E-8</v>
      </c>
      <c r="JK126" s="86">
        <f t="shared" si="145"/>
        <v>1.5066439805679642E-8</v>
      </c>
      <c r="JL126" s="86">
        <f t="shared" si="145"/>
        <v>1.602499359648223E-8</v>
      </c>
      <c r="JM126" s="86">
        <f t="shared" si="145"/>
        <v>5.2258608601403391E-6</v>
      </c>
    </row>
    <row r="127" spans="2:273" x14ac:dyDescent="0.25">
      <c r="B127" s="2">
        <v>100</v>
      </c>
      <c r="C127" s="37">
        <v>48.515000000000001</v>
      </c>
      <c r="D127" s="37">
        <v>49.8</v>
      </c>
      <c r="E127" s="37">
        <v>52.082000000000001</v>
      </c>
      <c r="F127" s="37">
        <v>54.46</v>
      </c>
      <c r="G127" s="37">
        <v>53.19</v>
      </c>
      <c r="H127" s="37">
        <v>57.305999999999997</v>
      </c>
      <c r="I127" s="37">
        <v>55.468000000000004</v>
      </c>
      <c r="J127" s="37">
        <v>51.597000000000001</v>
      </c>
      <c r="K127" s="37">
        <v>51.354999999999997</v>
      </c>
      <c r="L127" s="37">
        <v>50.305999999999997</v>
      </c>
      <c r="M127" s="37">
        <v>48.402999999999999</v>
      </c>
      <c r="N127" s="37">
        <v>47.984000000000002</v>
      </c>
      <c r="O127" s="37">
        <v>49.387</v>
      </c>
      <c r="P127" s="37">
        <v>46.902999999999999</v>
      </c>
      <c r="Q127" s="37">
        <v>40.677</v>
      </c>
      <c r="S127" s="4">
        <f t="shared" si="146"/>
        <v>50.666021894773408</v>
      </c>
      <c r="T127" s="4">
        <f t="shared" si="146"/>
        <v>51.268991135508486</v>
      </c>
      <c r="U127" s="4">
        <f t="shared" si="146"/>
        <v>53.015471908887747</v>
      </c>
      <c r="V127" s="4">
        <f t="shared" si="146"/>
        <v>53.605769952646355</v>
      </c>
      <c r="W127" s="4">
        <f t="shared" si="146"/>
        <v>55.128944261307836</v>
      </c>
      <c r="X127" s="4">
        <f t="shared" si="146"/>
        <v>56.67089557716109</v>
      </c>
      <c r="Y127" s="4">
        <f t="shared" si="146"/>
        <v>55.701355855546204</v>
      </c>
      <c r="Z127" s="4">
        <f t="shared" si="146"/>
        <v>52.362405621484811</v>
      </c>
      <c r="AA127" s="4">
        <f t="shared" si="146"/>
        <v>52.293599299951325</v>
      </c>
      <c r="AB127" s="4">
        <f t="shared" si="146"/>
        <v>49.807278270858504</v>
      </c>
      <c r="AC127" s="4">
        <f t="shared" si="146"/>
        <v>48.419821607109689</v>
      </c>
      <c r="AD127" s="4">
        <f t="shared" si="146"/>
        <v>49.161241973119736</v>
      </c>
      <c r="AE127" s="4">
        <f t="shared" si="146"/>
        <v>49.582817209631294</v>
      </c>
      <c r="AF127" s="4">
        <f t="shared" si="146"/>
        <v>47.901659680548434</v>
      </c>
      <c r="AG127" s="4">
        <f t="shared" si="146"/>
        <v>42.581279514133769</v>
      </c>
      <c r="AI127" s="4">
        <f t="shared" si="147"/>
        <v>-2.1510218947734074</v>
      </c>
      <c r="AJ127" s="4">
        <f t="shared" si="147"/>
        <v>-1.4689911355084888</v>
      </c>
      <c r="AK127" s="4">
        <f t="shared" si="147"/>
        <v>-0.93347190888774634</v>
      </c>
      <c r="AL127" s="4">
        <f t="shared" si="147"/>
        <v>0.85423004735364572</v>
      </c>
      <c r="AM127" s="4">
        <f t="shared" si="147"/>
        <v>-1.9389442613078387</v>
      </c>
      <c r="AN127" s="4">
        <f t="shared" si="147"/>
        <v>0.63510442283890711</v>
      </c>
      <c r="AO127" s="4">
        <f t="shared" si="147"/>
        <v>-0.23335585554620053</v>
      </c>
      <c r="AP127" s="4">
        <f t="shared" si="147"/>
        <v>-0.76540562148480973</v>
      </c>
      <c r="AQ127" s="4">
        <f t="shared" si="147"/>
        <v>-0.93859929995132774</v>
      </c>
      <c r="AR127" s="4">
        <f t="shared" si="147"/>
        <v>0.4987217291414936</v>
      </c>
      <c r="AS127" s="4">
        <f t="shared" si="147"/>
        <v>-1.6821607109690717E-2</v>
      </c>
      <c r="AT127" s="4">
        <f t="shared" si="147"/>
        <v>-1.1772419731197346</v>
      </c>
      <c r="AU127" s="4">
        <f t="shared" si="147"/>
        <v>-0.19581720963129357</v>
      </c>
      <c r="AV127" s="4">
        <f t="shared" si="147"/>
        <v>-0.99865968054843535</v>
      </c>
      <c r="AW127" s="4">
        <f t="shared" si="147"/>
        <v>-1.9042795141337692</v>
      </c>
      <c r="AY127" s="2">
        <f t="shared" ref="AY127:BM143" si="154">IF(OR($B127 &lt; C$230, $B127 &gt; C$233), #N/A, ((1-FG127)*DK127) + (FG127 - FW127)*EA127 + (FW127*EQ127))</f>
        <v>50.662647877109791</v>
      </c>
      <c r="AZ127" s="2">
        <f t="shared" si="154"/>
        <v>51.268960134748347</v>
      </c>
      <c r="BA127" s="2">
        <f t="shared" si="154"/>
        <v>53.01543865577257</v>
      </c>
      <c r="BB127" s="2">
        <f t="shared" si="154"/>
        <v>53.605668078815533</v>
      </c>
      <c r="BC127" s="2">
        <f t="shared" si="154"/>
        <v>55.128579802147215</v>
      </c>
      <c r="BD127" s="2">
        <f t="shared" si="154"/>
        <v>56.670407207289522</v>
      </c>
      <c r="BE127" s="2">
        <f t="shared" si="154"/>
        <v>55.700976311481838</v>
      </c>
      <c r="BF127" s="2">
        <f t="shared" si="154"/>
        <v>52.361500023555706</v>
      </c>
      <c r="BG127" s="2">
        <f t="shared" si="154"/>
        <v>52.292791703228595</v>
      </c>
      <c r="BH127" s="2">
        <f t="shared" si="154"/>
        <v>49.807087263270333</v>
      </c>
      <c r="BI127" s="2">
        <f t="shared" si="154"/>
        <v>48.419785017893467</v>
      </c>
      <c r="BJ127" s="2">
        <f t="shared" si="154"/>
        <v>49.161176761258638</v>
      </c>
      <c r="BK127" s="2">
        <f t="shared" si="154"/>
        <v>49.582817183497049</v>
      </c>
      <c r="BL127" s="2">
        <f t="shared" si="154"/>
        <v>47.901637629423576</v>
      </c>
      <c r="BM127" s="2">
        <f t="shared" si="154"/>
        <v>42.574167535887675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48.515000000000001</v>
      </c>
      <c r="CF127" s="2">
        <f t="shared" si="155"/>
        <v>49.8</v>
      </c>
      <c r="CG127" s="2">
        <f t="shared" si="155"/>
        <v>52.082000000000001</v>
      </c>
      <c r="CH127" s="2">
        <f t="shared" si="155"/>
        <v>54.46</v>
      </c>
      <c r="CI127" s="2">
        <f t="shared" si="155"/>
        <v>53.19</v>
      </c>
      <c r="CJ127" s="2">
        <f t="shared" si="155"/>
        <v>57.305999999999997</v>
      </c>
      <c r="CK127" s="2">
        <f t="shared" si="155"/>
        <v>55.468000000000004</v>
      </c>
      <c r="CL127" s="2">
        <f t="shared" si="155"/>
        <v>51.597000000000001</v>
      </c>
      <c r="CM127" s="2">
        <f t="shared" si="155"/>
        <v>51.354999999999997</v>
      </c>
      <c r="CN127" s="2">
        <f t="shared" si="155"/>
        <v>50.305999999999997</v>
      </c>
      <c r="CO127" s="2">
        <f t="shared" si="155"/>
        <v>48.402999999999999</v>
      </c>
      <c r="CP127" s="2">
        <f t="shared" si="155"/>
        <v>47.984000000000002</v>
      </c>
      <c r="CQ127" s="2">
        <f t="shared" si="155"/>
        <v>49.387</v>
      </c>
      <c r="CR127" s="2">
        <f t="shared" si="155"/>
        <v>46.902999999999999</v>
      </c>
      <c r="CS127" s="2">
        <f t="shared" si="155"/>
        <v>40.677</v>
      </c>
      <c r="CU127" s="2">
        <f t="shared" si="110"/>
        <v>48.515000000000001</v>
      </c>
      <c r="CV127" s="2">
        <f t="shared" si="111"/>
        <v>49.8</v>
      </c>
      <c r="CW127" s="2">
        <f t="shared" si="112"/>
        <v>52.082000000000001</v>
      </c>
      <c r="CX127" s="2">
        <f t="shared" si="113"/>
        <v>54.46</v>
      </c>
      <c r="CY127" s="2">
        <f t="shared" si="114"/>
        <v>53.19</v>
      </c>
      <c r="CZ127" s="2">
        <f t="shared" si="115"/>
        <v>57.305999999999997</v>
      </c>
      <c r="DA127" s="2">
        <f t="shared" si="116"/>
        <v>55.468000000000004</v>
      </c>
      <c r="DB127" s="2">
        <f t="shared" si="117"/>
        <v>51.597000000000001</v>
      </c>
      <c r="DC127" s="2">
        <f t="shared" si="118"/>
        <v>51.354999999999997</v>
      </c>
      <c r="DD127" s="2">
        <f t="shared" si="119"/>
        <v>50.305999999999997</v>
      </c>
      <c r="DE127" s="2">
        <f t="shared" si="120"/>
        <v>48.402999999999999</v>
      </c>
      <c r="DF127" s="2">
        <f t="shared" si="121"/>
        <v>47.984000000000002</v>
      </c>
      <c r="DG127" s="2">
        <f t="shared" si="122"/>
        <v>49.387</v>
      </c>
      <c r="DH127" s="2">
        <f t="shared" si="123"/>
        <v>46.902999999999999</v>
      </c>
      <c r="DI127" s="2">
        <f t="shared" si="124"/>
        <v>40.677</v>
      </c>
      <c r="DK127" s="2">
        <f t="shared" si="148"/>
        <v>72.523719568151151</v>
      </c>
      <c r="DL127" s="2">
        <f t="shared" si="148"/>
        <v>77.124093773935869</v>
      </c>
      <c r="DM127" s="2">
        <f t="shared" si="148"/>
        <v>79.606520647773266</v>
      </c>
      <c r="DN127" s="2">
        <f t="shared" si="148"/>
        <v>83.335402766531729</v>
      </c>
      <c r="DO127" s="2">
        <f t="shared" si="148"/>
        <v>90.350347412189521</v>
      </c>
      <c r="DP127" s="2">
        <f t="shared" si="148"/>
        <v>90.608406072874487</v>
      </c>
      <c r="DQ127" s="2">
        <f t="shared" si="148"/>
        <v>85.462719334719324</v>
      </c>
      <c r="DR127" s="2">
        <f t="shared" si="148"/>
        <v>84.652764306816977</v>
      </c>
      <c r="DS127" s="2">
        <f t="shared" si="148"/>
        <v>81.434982739212018</v>
      </c>
      <c r="DT127" s="2">
        <f t="shared" si="148"/>
        <v>79.897989587242037</v>
      </c>
      <c r="DU127" s="2">
        <f t="shared" si="148"/>
        <v>72.483139587242036</v>
      </c>
      <c r="DV127" s="2">
        <f t="shared" si="148"/>
        <v>76.228711069418381</v>
      </c>
      <c r="DW127" s="2">
        <f t="shared" si="148"/>
        <v>77.841267644162372</v>
      </c>
      <c r="DX127" s="2">
        <f t="shared" si="148"/>
        <v>61.091866050260776</v>
      </c>
      <c r="DY127" s="2">
        <f t="shared" si="148"/>
        <v>49.800607843137257</v>
      </c>
      <c r="EA127" s="2">
        <f t="shared" si="152"/>
        <v>50.580950757465416</v>
      </c>
      <c r="EB127" s="2">
        <f t="shared" si="152"/>
        <v>51.181330378945468</v>
      </c>
      <c r="EC127" s="2">
        <f t="shared" si="152"/>
        <v>52.918979005401027</v>
      </c>
      <c r="ED127" s="2">
        <f t="shared" si="152"/>
        <v>53.494866444878902</v>
      </c>
      <c r="EE127" s="2">
        <f t="shared" si="151"/>
        <v>55.009264124525401</v>
      </c>
      <c r="EF127" s="2">
        <f t="shared" si="151"/>
        <v>56.541567987299842</v>
      </c>
      <c r="EG127" s="2">
        <f t="shared" si="151"/>
        <v>55.605472394511366</v>
      </c>
      <c r="EH127" s="2">
        <f t="shared" si="151"/>
        <v>52.250612986028074</v>
      </c>
      <c r="EI127" s="2">
        <f t="shared" si="151"/>
        <v>52.179941629854589</v>
      </c>
      <c r="EJ127" s="2">
        <f t="shared" si="151"/>
        <v>49.68997070765662</v>
      </c>
      <c r="EK127" s="2">
        <f t="shared" si="151"/>
        <v>48.317018951407398</v>
      </c>
      <c r="EL127" s="2">
        <f t="shared" si="151"/>
        <v>49.052656580593784</v>
      </c>
      <c r="EM127" s="2">
        <f t="shared" si="135"/>
        <v>49.43618887584072</v>
      </c>
      <c r="EN127" s="2">
        <f t="shared" si="135"/>
        <v>47.836635294437833</v>
      </c>
      <c r="EO127" s="2">
        <f t="shared" si="135"/>
        <v>42.532768110852459</v>
      </c>
      <c r="EQ127" s="2">
        <f t="shared" si="149"/>
        <v>49.782676659127915</v>
      </c>
      <c r="ER127" s="2">
        <f t="shared" si="149"/>
        <v>50.80899250600104</v>
      </c>
      <c r="ES127" s="2">
        <f t="shared" si="149"/>
        <v>52.50686135489989</v>
      </c>
      <c r="ET127" s="2">
        <f t="shared" si="149"/>
        <v>53.340515483621587</v>
      </c>
      <c r="EU127" s="2">
        <f t="shared" si="149"/>
        <v>54.824114375918384</v>
      </c>
      <c r="EV127" s="2">
        <f t="shared" si="149"/>
        <v>56.480915256862694</v>
      </c>
      <c r="EW127" s="2">
        <f t="shared" si="149"/>
        <v>55.424731626831743</v>
      </c>
      <c r="EX127" s="2">
        <f t="shared" si="149"/>
        <v>52.134800906655002</v>
      </c>
      <c r="EY127" s="2">
        <f t="shared" si="149"/>
        <v>52.092746263486319</v>
      </c>
      <c r="EZ127" s="2">
        <f t="shared" si="149"/>
        <v>49.290132588725264</v>
      </c>
      <c r="FA127" s="2">
        <f t="shared" si="149"/>
        <v>48.271759964012581</v>
      </c>
      <c r="FB127" s="2">
        <f t="shared" si="149"/>
        <v>49.327770052120236</v>
      </c>
      <c r="FC127" s="2">
        <f t="shared" si="149"/>
        <v>49.570713860655019</v>
      </c>
      <c r="FD127" s="2">
        <f t="shared" si="149"/>
        <v>47.919653209524654</v>
      </c>
      <c r="FE127" s="2">
        <f t="shared" si="149"/>
        <v>42.517454606832231</v>
      </c>
      <c r="FG127" s="2">
        <f t="shared" si="150"/>
        <v>0.99621983734618513</v>
      </c>
      <c r="FH127" s="2">
        <f t="shared" si="150"/>
        <v>0.99649407191918238</v>
      </c>
      <c r="FI127" s="2">
        <f t="shared" si="150"/>
        <v>0.99626623749268683</v>
      </c>
      <c r="FJ127" s="2">
        <f t="shared" si="150"/>
        <v>0.99624663267605518</v>
      </c>
      <c r="FK127" s="2">
        <f t="shared" si="150"/>
        <v>0.99657514464495167</v>
      </c>
      <c r="FL127" s="2">
        <f t="shared" si="150"/>
        <v>0.99619857492589847</v>
      </c>
      <c r="FM127" s="2">
        <f t="shared" si="150"/>
        <v>0.99673472406151298</v>
      </c>
      <c r="FN127" s="2">
        <f t="shared" si="150"/>
        <v>0.9965354371884303</v>
      </c>
      <c r="FO127" s="2">
        <f t="shared" si="150"/>
        <v>0.99610813569702694</v>
      </c>
      <c r="FP127" s="2">
        <f t="shared" si="150"/>
        <v>0.99599804058686725</v>
      </c>
      <c r="FQ127" s="2">
        <f t="shared" si="150"/>
        <v>0.99573166022283432</v>
      </c>
      <c r="FR127" s="2">
        <f t="shared" si="150"/>
        <v>0.99607666750318113</v>
      </c>
      <c r="FS127" s="2">
        <f t="shared" si="150"/>
        <v>0.99486277478035889</v>
      </c>
      <c r="FT127" s="2">
        <f t="shared" si="150"/>
        <v>0.99511919678420668</v>
      </c>
      <c r="FU127" s="2">
        <f t="shared" si="150"/>
        <v>0.99429617695556527</v>
      </c>
      <c r="FW127" s="2">
        <f t="shared" ref="FW127:GK143" si="156">POWER(10,($B127-C$232)/C$229)/(1+POWER(10,($B127-C$232)/C$229))</f>
        <v>1.5660229207953599E-3</v>
      </c>
      <c r="FX127" s="2">
        <f t="shared" si="156"/>
        <v>8.9265882391687743E-3</v>
      </c>
      <c r="FY127" s="2">
        <f t="shared" si="156"/>
        <v>7.7290842098911442E-3</v>
      </c>
      <c r="FZ127" s="2">
        <f t="shared" si="156"/>
        <v>7.7800618296816285E-3</v>
      </c>
      <c r="GA127" s="2">
        <f t="shared" si="156"/>
        <v>9.3028521081478261E-3</v>
      </c>
      <c r="GB127" s="2">
        <f t="shared" si="156"/>
        <v>1.0936234847120462E-2</v>
      </c>
      <c r="GC127" s="2">
        <f t="shared" si="156"/>
        <v>1.10004681200487E-2</v>
      </c>
      <c r="GD127" s="2">
        <f t="shared" si="156"/>
        <v>1.1848944951601789E-2</v>
      </c>
      <c r="GE127" s="2">
        <f t="shared" si="156"/>
        <v>1.1543925364838302E-2</v>
      </c>
      <c r="GF127" s="2">
        <f t="shared" si="156"/>
        <v>9.4405953680109893E-3</v>
      </c>
      <c r="GG127" s="2">
        <f t="shared" si="156"/>
        <v>8.4656662840672716E-3</v>
      </c>
      <c r="GH127" s="2">
        <f t="shared" si="156"/>
        <v>6.9043618365405004E-3</v>
      </c>
      <c r="GI127" s="2">
        <f t="shared" si="156"/>
        <v>5.2408156209095098E-3</v>
      </c>
      <c r="GJ127" s="2">
        <f t="shared" si="156"/>
        <v>3.6879038255663243E-3</v>
      </c>
      <c r="GK127" s="2">
        <f t="shared" si="156"/>
        <v>3.5946516862604152E-3</v>
      </c>
      <c r="GM127" s="86">
        <f t="shared" ref="GM127:HA143" si="157" xml:space="preserve"> _xlfn.NORM.DIST($B127, C$7, ABS(C$11), TRUE) * _xlfn.NORM.DIST(($B127 - C$7)*C$15, 0, ABS(C$11), TRUE) * 2</f>
        <v>3.1888379136695645E-26</v>
      </c>
      <c r="GN127" s="86">
        <f t="shared" si="157"/>
        <v>4.3550278271933107E-49</v>
      </c>
      <c r="GO127" s="86">
        <f t="shared" si="157"/>
        <v>2.4386563704384884E-57</v>
      </c>
      <c r="GP127" s="86">
        <f t="shared" si="157"/>
        <v>8.193119232854995E-64</v>
      </c>
      <c r="GQ127" s="86">
        <f t="shared" si="157"/>
        <v>4.2715506706845401E-87</v>
      </c>
      <c r="GR127" s="86">
        <f t="shared" si="157"/>
        <v>2.5449651468629485E-76</v>
      </c>
      <c r="GS127" s="86">
        <f t="shared" si="157"/>
        <v>3.0624265655485045E-76</v>
      </c>
      <c r="GT127" s="86">
        <f t="shared" si="157"/>
        <v>2.7671935902974067E-95</v>
      </c>
      <c r="GU127" s="86">
        <f t="shared" si="157"/>
        <v>1.7544831016174034E-80</v>
      </c>
      <c r="GV127" s="86">
        <f t="shared" si="157"/>
        <v>1.3746685479968998E-82</v>
      </c>
      <c r="GW127" s="86">
        <f t="shared" si="157"/>
        <v>1.2001675849026523E-65</v>
      </c>
      <c r="GX127" s="86">
        <f t="shared" si="157"/>
        <v>7.9590772735058973E-59</v>
      </c>
      <c r="GY127" s="86">
        <f t="shared" si="157"/>
        <v>2.2645029672907144E-44</v>
      </c>
      <c r="GZ127" s="86">
        <f t="shared" si="157"/>
        <v>6.0264197167514511E-50</v>
      </c>
      <c r="HA127" s="86">
        <f t="shared" si="157"/>
        <v>3.9383383502282178E-49</v>
      </c>
      <c r="HC127" s="86">
        <f t="shared" si="153"/>
        <v>4.3527522764402868E-4</v>
      </c>
      <c r="HD127" s="86">
        <f t="shared" si="153"/>
        <v>3.1695894337215598E-10</v>
      </c>
      <c r="HE127" s="86">
        <f t="shared" si="153"/>
        <v>1.5052286094149488E-13</v>
      </c>
      <c r="HF127" s="86">
        <f t="shared" si="153"/>
        <v>1.7196096720664492E-13</v>
      </c>
      <c r="HG127" s="86">
        <f t="shared" si="153"/>
        <v>1.40050289018612E-20</v>
      </c>
      <c r="HH127" s="86">
        <f t="shared" si="153"/>
        <v>6.8419756390432241E-23</v>
      </c>
      <c r="HI127" s="86">
        <f t="shared" si="138"/>
        <v>1.9660216103842956E-15</v>
      </c>
      <c r="HJ127" s="86">
        <f t="shared" si="138"/>
        <v>1.0366676343294066E-28</v>
      </c>
      <c r="HK127" s="86">
        <f t="shared" si="138"/>
        <v>3.8829626284122716E-19</v>
      </c>
      <c r="HL127" s="86">
        <f t="shared" si="138"/>
        <v>3.9261659249941578E-17</v>
      </c>
      <c r="HM127" s="86">
        <f t="shared" si="138"/>
        <v>8.1464562462092979E-16</v>
      </c>
      <c r="HN127" s="86">
        <f t="shared" si="138"/>
        <v>5.456639998846697E-13</v>
      </c>
      <c r="HO127" s="86">
        <f t="shared" si="138"/>
        <v>1.1615850802152908E-9</v>
      </c>
      <c r="HP127" s="86">
        <f t="shared" si="138"/>
        <v>1.2900420971725414E-10</v>
      </c>
      <c r="HQ127" s="86">
        <f t="shared" si="138"/>
        <v>6.0090427033138257E-10</v>
      </c>
      <c r="HS127" s="86">
        <f t="shared" ref="HS127:IG143" si="158" xml:space="preserve"> _xlfn.NORM.DIST($B127, C$9, ABS(C$13), TRUE) * _xlfn.NORM.DIST(($B127 - C$9)*C$17, 0, ABS(C$13), TRUE) * 2</f>
        <v>3.1801166889370342E-12</v>
      </c>
      <c r="HT127" s="86">
        <f t="shared" si="158"/>
        <v>9.2916974591579993E-7</v>
      </c>
      <c r="HU127" s="86">
        <f t="shared" si="158"/>
        <v>3.1830256842084163E-7</v>
      </c>
      <c r="HV127" s="86">
        <f t="shared" si="158"/>
        <v>8.9707094649063474E-7</v>
      </c>
      <c r="HW127" s="86">
        <f t="shared" si="158"/>
        <v>2.614774719024535E-6</v>
      </c>
      <c r="HX127" s="86">
        <f t="shared" si="158"/>
        <v>3.0332602873543972E-6</v>
      </c>
      <c r="HY127" s="86">
        <f t="shared" si="158"/>
        <v>1.6842134352649147E-6</v>
      </c>
      <c r="HZ127" s="86">
        <f t="shared" si="158"/>
        <v>4.7526161207605789E-6</v>
      </c>
      <c r="IA127" s="86">
        <f t="shared" si="158"/>
        <v>3.8607885086257149E-6</v>
      </c>
      <c r="IB127" s="86">
        <f t="shared" si="158"/>
        <v>7.8533130892381763E-7</v>
      </c>
      <c r="IC127" s="86">
        <f t="shared" si="158"/>
        <v>1.3527492155754951E-7</v>
      </c>
      <c r="ID127" s="86">
        <f t="shared" si="158"/>
        <v>2.3912999643784974E-7</v>
      </c>
      <c r="IE127" s="86">
        <f t="shared" si="158"/>
        <v>6.2829119165417362E-11</v>
      </c>
      <c r="IF127" s="86">
        <f t="shared" si="158"/>
        <v>4.6278119701829696E-8</v>
      </c>
      <c r="IG127" s="86">
        <f t="shared" si="158"/>
        <v>1.0432614757145786E-5</v>
      </c>
      <c r="II127" s="86">
        <f t="shared" ref="II127:IW143" si="159" xml:space="preserve"> _xlfn.NORM.DIST($B127, C$10, ABS(C$14), TRUE) * _xlfn.NORM.DIST(($B127 - C$10)*C$18, 0, ABS(C$14), TRUE) * 2</f>
        <v>5.6226262228207389E-90</v>
      </c>
      <c r="IJ127" s="86">
        <f t="shared" si="159"/>
        <v>7.0906308413529751E-43</v>
      </c>
      <c r="IK127" s="86">
        <f t="shared" si="159"/>
        <v>2.5291162580598266E-47</v>
      </c>
      <c r="IL127" s="86">
        <f t="shared" si="159"/>
        <v>8.9659822072893557E-45</v>
      </c>
      <c r="IM127" s="86">
        <f t="shared" si="159"/>
        <v>2.3044790482631232E-44</v>
      </c>
      <c r="IN127" s="86">
        <f t="shared" si="159"/>
        <v>3.0566792674582106E-45</v>
      </c>
      <c r="IO127" s="86">
        <f t="shared" si="159"/>
        <v>6.0061148436846105E-47</v>
      </c>
      <c r="IP127" s="86">
        <f t="shared" si="159"/>
        <v>8.2200768802327726E-43</v>
      </c>
      <c r="IQ127" s="86">
        <f t="shared" si="159"/>
        <v>2.3937715156685842E-44</v>
      </c>
      <c r="IR127" s="86">
        <f t="shared" si="159"/>
        <v>5.6304371834659834E-49</v>
      </c>
      <c r="IS127" s="86">
        <f t="shared" si="159"/>
        <v>3.1115039301301902E-53</v>
      </c>
      <c r="IT127" s="86">
        <f t="shared" si="159"/>
        <v>1.6424569516261871E-49</v>
      </c>
      <c r="IU127" s="86">
        <f t="shared" si="159"/>
        <v>1.5029572781288836E-68</v>
      </c>
      <c r="IV127" s="86">
        <f t="shared" si="159"/>
        <v>1.0974555270421029E-20</v>
      </c>
      <c r="IW127" s="86">
        <f t="shared" si="159"/>
        <v>2.7927312988134635E-33</v>
      </c>
      <c r="IY127" s="86">
        <f t="shared" ref="IY127:JM143" si="160">GM127+HC127+HS127+II127</f>
        <v>4.3527523082414538E-4</v>
      </c>
      <c r="IZ127" s="86">
        <f t="shared" si="160"/>
        <v>9.294867048591721E-7</v>
      </c>
      <c r="JA127" s="86">
        <f t="shared" si="160"/>
        <v>3.1830271894370259E-7</v>
      </c>
      <c r="JB127" s="86">
        <f t="shared" si="160"/>
        <v>8.9707111845160197E-7</v>
      </c>
      <c r="JC127" s="86">
        <f t="shared" si="160"/>
        <v>2.6147747190245489E-6</v>
      </c>
      <c r="JD127" s="86">
        <f t="shared" si="160"/>
        <v>3.0332602873543972E-6</v>
      </c>
      <c r="JE127" s="86">
        <f t="shared" si="160"/>
        <v>1.6842134372309364E-6</v>
      </c>
      <c r="JF127" s="86">
        <f t="shared" si="160"/>
        <v>4.7526161207605789E-6</v>
      </c>
      <c r="JG127" s="86">
        <f t="shared" si="160"/>
        <v>3.8607885086261028E-6</v>
      </c>
      <c r="JH127" s="86">
        <f t="shared" si="160"/>
        <v>7.8533130896307931E-7</v>
      </c>
      <c r="JI127" s="86">
        <f t="shared" si="160"/>
        <v>1.3527492237219515E-7</v>
      </c>
      <c r="JJ127" s="86">
        <f t="shared" si="160"/>
        <v>2.3913054210184963E-7</v>
      </c>
      <c r="JK127" s="86">
        <f t="shared" si="160"/>
        <v>1.2244141993807083E-9</v>
      </c>
      <c r="JL127" s="86">
        <f t="shared" si="160"/>
        <v>4.6407123911557921E-8</v>
      </c>
      <c r="JM127" s="86">
        <f t="shared" si="160"/>
        <v>1.0433215661416117E-5</v>
      </c>
    </row>
    <row r="128" spans="2:273" x14ac:dyDescent="0.25">
      <c r="B128" s="2">
        <v>101</v>
      </c>
      <c r="C128" s="37">
        <v>49.273000000000003</v>
      </c>
      <c r="D128" s="37">
        <v>51.533000000000001</v>
      </c>
      <c r="E128" s="37">
        <v>53.311</v>
      </c>
      <c r="F128" s="37">
        <v>52.634999999999998</v>
      </c>
      <c r="G128" s="37">
        <v>54.396999999999998</v>
      </c>
      <c r="H128" s="37">
        <v>57.418999999999997</v>
      </c>
      <c r="I128" s="37">
        <v>55.484000000000002</v>
      </c>
      <c r="J128" s="37">
        <v>51.71</v>
      </c>
      <c r="K128" s="37">
        <v>51.258000000000003</v>
      </c>
      <c r="L128" s="37">
        <v>49.645000000000003</v>
      </c>
      <c r="M128" s="37">
        <v>49.951999999999998</v>
      </c>
      <c r="N128" s="37">
        <v>45.371000000000002</v>
      </c>
      <c r="O128" s="37">
        <v>47.741999999999997</v>
      </c>
      <c r="P128" s="37">
        <v>48.661000000000001</v>
      </c>
      <c r="Q128" s="37">
        <v>42.081000000000003</v>
      </c>
      <c r="S128" s="4">
        <f t="shared" si="146"/>
        <v>50.478832146087214</v>
      </c>
      <c r="T128" s="4">
        <f t="shared" si="146"/>
        <v>51.074651798987276</v>
      </c>
      <c r="U128" s="4">
        <f t="shared" si="146"/>
        <v>52.819113815320485</v>
      </c>
      <c r="V128" s="4">
        <f t="shared" si="146"/>
        <v>53.443124547557971</v>
      </c>
      <c r="W128" s="4">
        <f t="shared" si="146"/>
        <v>54.948294708254814</v>
      </c>
      <c r="X128" s="4">
        <f t="shared" si="146"/>
        <v>56.499398911607571</v>
      </c>
      <c r="Y128" s="4">
        <f t="shared" si="146"/>
        <v>55.527030533231049</v>
      </c>
      <c r="Z128" s="4">
        <f t="shared" si="146"/>
        <v>52.193682207700405</v>
      </c>
      <c r="AA128" s="4">
        <f t="shared" si="146"/>
        <v>52.094880421455059</v>
      </c>
      <c r="AB128" s="4">
        <f t="shared" si="146"/>
        <v>49.626046853212074</v>
      </c>
      <c r="AC128" s="4">
        <f t="shared" si="146"/>
        <v>48.37158233308142</v>
      </c>
      <c r="AD128" s="4">
        <f t="shared" si="146"/>
        <v>49.099208303565376</v>
      </c>
      <c r="AE128" s="4">
        <f t="shared" si="146"/>
        <v>49.451601391173696</v>
      </c>
      <c r="AF128" s="4">
        <f t="shared" si="146"/>
        <v>47.811031520609212</v>
      </c>
      <c r="AG128" s="4">
        <f t="shared" si="146"/>
        <v>42.489646915381151</v>
      </c>
      <c r="AI128" s="4">
        <f t="shared" si="147"/>
        <v>-1.2058321460872108</v>
      </c>
      <c r="AJ128" s="4">
        <f t="shared" si="147"/>
        <v>0.45834820101272555</v>
      </c>
      <c r="AK128" s="4">
        <f t="shared" si="147"/>
        <v>0.49188618467951528</v>
      </c>
      <c r="AL128" s="4">
        <f t="shared" si="147"/>
        <v>-0.80812454755797347</v>
      </c>
      <c r="AM128" s="4">
        <f t="shared" si="147"/>
        <v>-0.55129470825481519</v>
      </c>
      <c r="AN128" s="4">
        <f t="shared" si="147"/>
        <v>0.91960108839242594</v>
      </c>
      <c r="AO128" s="4">
        <f t="shared" si="147"/>
        <v>-4.3030533231046775E-2</v>
      </c>
      <c r="AP128" s="4">
        <f t="shared" si="147"/>
        <v>-0.48368220770040438</v>
      </c>
      <c r="AQ128" s="4">
        <f t="shared" si="147"/>
        <v>-0.83688042145505648</v>
      </c>
      <c r="AR128" s="4">
        <f t="shared" si="147"/>
        <v>1.8953146787929143E-2</v>
      </c>
      <c r="AS128" s="4">
        <f t="shared" si="147"/>
        <v>1.5804176669185779</v>
      </c>
      <c r="AT128" s="4">
        <f t="shared" si="147"/>
        <v>-3.7282083035653741</v>
      </c>
      <c r="AU128" s="4">
        <f t="shared" si="147"/>
        <v>-1.7096013911736989</v>
      </c>
      <c r="AV128" s="4">
        <f t="shared" si="147"/>
        <v>0.8499684793907889</v>
      </c>
      <c r="AW128" s="4">
        <f t="shared" si="147"/>
        <v>-0.40864691538114783</v>
      </c>
      <c r="AY128" s="2">
        <f t="shared" si="154"/>
        <v>50.477868985673979</v>
      </c>
      <c r="AZ128" s="2">
        <f t="shared" si="154"/>
        <v>51.074562381458932</v>
      </c>
      <c r="BA128" s="2">
        <f t="shared" si="154"/>
        <v>52.819011096143463</v>
      </c>
      <c r="BB128" s="2">
        <f t="shared" si="154"/>
        <v>53.44283218531654</v>
      </c>
      <c r="BC128" s="2">
        <f t="shared" si="154"/>
        <v>54.947263207132075</v>
      </c>
      <c r="BD128" s="2">
        <f t="shared" si="154"/>
        <v>56.497959881204068</v>
      </c>
      <c r="BE128" s="2">
        <f t="shared" si="154"/>
        <v>55.525853856789986</v>
      </c>
      <c r="BF128" s="2">
        <f t="shared" si="154"/>
        <v>52.191100318345619</v>
      </c>
      <c r="BG128" s="2">
        <f t="shared" si="154"/>
        <v>52.092524260544629</v>
      </c>
      <c r="BH128" s="2">
        <f t="shared" si="154"/>
        <v>49.625440769466138</v>
      </c>
      <c r="BI128" s="2">
        <f t="shared" si="154"/>
        <v>48.371453530200966</v>
      </c>
      <c r="BJ128" s="2">
        <f t="shared" si="154"/>
        <v>49.099004335357257</v>
      </c>
      <c r="BK128" s="2">
        <f t="shared" si="154"/>
        <v>49.451601289607545</v>
      </c>
      <c r="BL128" s="2">
        <f t="shared" si="154"/>
        <v>47.810964837823498</v>
      </c>
      <c r="BM128" s="2">
        <f t="shared" si="154"/>
        <v>42.476147827317725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49.273000000000003</v>
      </c>
      <c r="CF128" s="2">
        <f t="shared" si="155"/>
        <v>51.533000000000001</v>
      </c>
      <c r="CG128" s="2">
        <f t="shared" si="155"/>
        <v>53.311</v>
      </c>
      <c r="CH128" s="2">
        <f t="shared" si="155"/>
        <v>52.634999999999998</v>
      </c>
      <c r="CI128" s="2">
        <f t="shared" si="155"/>
        <v>54.396999999999998</v>
      </c>
      <c r="CJ128" s="2">
        <f t="shared" si="155"/>
        <v>57.418999999999997</v>
      </c>
      <c r="CK128" s="2">
        <f t="shared" si="155"/>
        <v>55.484000000000002</v>
      </c>
      <c r="CL128" s="2">
        <f t="shared" si="155"/>
        <v>51.71</v>
      </c>
      <c r="CM128" s="2">
        <f t="shared" si="155"/>
        <v>51.258000000000003</v>
      </c>
      <c r="CN128" s="2">
        <f t="shared" si="155"/>
        <v>49.645000000000003</v>
      </c>
      <c r="CO128" s="2">
        <f t="shared" si="155"/>
        <v>49.951999999999998</v>
      </c>
      <c r="CP128" s="2">
        <f t="shared" si="155"/>
        <v>45.371000000000002</v>
      </c>
      <c r="CQ128" s="2">
        <f t="shared" si="155"/>
        <v>47.741999999999997</v>
      </c>
      <c r="CR128" s="2">
        <f t="shared" si="155"/>
        <v>48.661000000000001</v>
      </c>
      <c r="CS128" s="2">
        <f t="shared" si="155"/>
        <v>42.081000000000003</v>
      </c>
      <c r="CU128" s="2">
        <f t="shared" si="110"/>
        <v>49.273000000000003</v>
      </c>
      <c r="CV128" s="2">
        <f t="shared" si="111"/>
        <v>51.533000000000001</v>
      </c>
      <c r="CW128" s="2">
        <f t="shared" si="112"/>
        <v>53.311</v>
      </c>
      <c r="CX128" s="2">
        <f t="shared" si="113"/>
        <v>52.634999999999998</v>
      </c>
      <c r="CY128" s="2">
        <f t="shared" si="114"/>
        <v>54.396999999999998</v>
      </c>
      <c r="CZ128" s="2">
        <f t="shared" si="115"/>
        <v>57.418999999999997</v>
      </c>
      <c r="DA128" s="2">
        <f t="shared" si="116"/>
        <v>55.484000000000002</v>
      </c>
      <c r="DB128" s="2">
        <f t="shared" si="117"/>
        <v>51.71</v>
      </c>
      <c r="DC128" s="2">
        <f t="shared" si="118"/>
        <v>51.258000000000003</v>
      </c>
      <c r="DD128" s="2">
        <f t="shared" si="119"/>
        <v>49.645000000000003</v>
      </c>
      <c r="DE128" s="2">
        <f t="shared" si="120"/>
        <v>49.951999999999998</v>
      </c>
      <c r="DF128" s="2">
        <f t="shared" si="121"/>
        <v>45.371000000000002</v>
      </c>
      <c r="DG128" s="2">
        <f t="shared" si="122"/>
        <v>47.741999999999997</v>
      </c>
      <c r="DH128" s="2">
        <f t="shared" si="123"/>
        <v>48.661000000000001</v>
      </c>
      <c r="DI128" s="2">
        <f t="shared" si="124"/>
        <v>42.081000000000003</v>
      </c>
      <c r="DK128" s="2">
        <f t="shared" si="148"/>
        <v>72.680818353576257</v>
      </c>
      <c r="DL128" s="2">
        <f t="shared" si="148"/>
        <v>77.306335157019362</v>
      </c>
      <c r="DM128" s="2">
        <f t="shared" si="148"/>
        <v>79.804818623481765</v>
      </c>
      <c r="DN128" s="2">
        <f t="shared" si="148"/>
        <v>83.557253576248314</v>
      </c>
      <c r="DO128" s="2">
        <f t="shared" si="148"/>
        <v>90.636910602910604</v>
      </c>
      <c r="DP128" s="2">
        <f t="shared" si="148"/>
        <v>90.903099595141683</v>
      </c>
      <c r="DQ128" s="2">
        <f t="shared" si="148"/>
        <v>85.676127256811455</v>
      </c>
      <c r="DR128" s="2">
        <f t="shared" si="148"/>
        <v>84.874508589561259</v>
      </c>
      <c r="DS128" s="2">
        <f t="shared" si="148"/>
        <v>81.621596810506574</v>
      </c>
      <c r="DT128" s="2">
        <f t="shared" si="148"/>
        <v>80.102638836772996</v>
      </c>
      <c r="DU128" s="2">
        <f t="shared" si="148"/>
        <v>72.643396060037531</v>
      </c>
      <c r="DV128" s="2">
        <f t="shared" si="148"/>
        <v>76.420085741088187</v>
      </c>
      <c r="DW128" s="2">
        <f t="shared" si="148"/>
        <v>78.103649195754443</v>
      </c>
      <c r="DX128" s="2">
        <f t="shared" si="148"/>
        <v>61.209903271692731</v>
      </c>
      <c r="DY128" s="2">
        <f t="shared" si="148"/>
        <v>49.821607563025211</v>
      </c>
      <c r="EA128" s="2">
        <f t="shared" si="152"/>
        <v>50.402340167694568</v>
      </c>
      <c r="EB128" s="2">
        <f t="shared" si="152"/>
        <v>50.993643845527728</v>
      </c>
      <c r="EC128" s="2">
        <f t="shared" si="152"/>
        <v>52.729882811816665</v>
      </c>
      <c r="ED128" s="2">
        <f t="shared" si="152"/>
        <v>53.34052865161452</v>
      </c>
      <c r="EE128" s="2">
        <f t="shared" si="151"/>
        <v>54.83700717736545</v>
      </c>
      <c r="EF128" s="2">
        <f t="shared" si="151"/>
        <v>56.378790921797361</v>
      </c>
      <c r="EG128" s="2">
        <f t="shared" si="151"/>
        <v>55.437624267638711</v>
      </c>
      <c r="EH128" s="2">
        <f t="shared" si="151"/>
        <v>52.08870854359305</v>
      </c>
      <c r="EI128" s="2">
        <f t="shared" si="151"/>
        <v>51.988269202673479</v>
      </c>
      <c r="EJ128" s="2">
        <f t="shared" si="151"/>
        <v>49.517403878024538</v>
      </c>
      <c r="EK128" s="2">
        <f t="shared" si="151"/>
        <v>48.276896248467921</v>
      </c>
      <c r="EL128" s="2">
        <f t="shared" si="151"/>
        <v>48.999020975998171</v>
      </c>
      <c r="EM128" s="2">
        <f t="shared" si="135"/>
        <v>49.315955161738017</v>
      </c>
      <c r="EN128" s="2">
        <f t="shared" si="135"/>
        <v>47.750942294383407</v>
      </c>
      <c r="EO128" s="2">
        <f t="shared" si="135"/>
        <v>42.437871968282487</v>
      </c>
      <c r="EQ128" s="2">
        <f t="shared" si="149"/>
        <v>49.643456732491664</v>
      </c>
      <c r="ER128" s="2">
        <f t="shared" si="149"/>
        <v>50.662253586912882</v>
      </c>
      <c r="ES128" s="2">
        <f t="shared" si="149"/>
        <v>52.364001597523824</v>
      </c>
      <c r="ET128" s="2">
        <f t="shared" si="149"/>
        <v>53.203758956913674</v>
      </c>
      <c r="EU128" s="2">
        <f t="shared" si="149"/>
        <v>54.680121026009985</v>
      </c>
      <c r="EV128" s="2">
        <f t="shared" si="149"/>
        <v>56.331638368443741</v>
      </c>
      <c r="EW128" s="2">
        <f t="shared" si="149"/>
        <v>55.284453221082757</v>
      </c>
      <c r="EX128" s="2">
        <f t="shared" si="149"/>
        <v>51.993640441132555</v>
      </c>
      <c r="EY128" s="2">
        <f t="shared" si="149"/>
        <v>51.912169670307989</v>
      </c>
      <c r="EZ128" s="2">
        <f t="shared" si="149"/>
        <v>49.166083576886443</v>
      </c>
      <c r="FA128" s="2">
        <f t="shared" si="149"/>
        <v>48.24114500924675</v>
      </c>
      <c r="FB128" s="2">
        <f t="shared" si="149"/>
        <v>49.241381992039393</v>
      </c>
      <c r="FC128" s="2">
        <f t="shared" si="149"/>
        <v>49.439377920762887</v>
      </c>
      <c r="FD128" s="2">
        <f t="shared" si="149"/>
        <v>47.772296352038708</v>
      </c>
      <c r="FE128" s="2">
        <f t="shared" si="149"/>
        <v>42.398979608107425</v>
      </c>
      <c r="FG128" s="2">
        <f t="shared" si="150"/>
        <v>0.99655130360276856</v>
      </c>
      <c r="FH128" s="2">
        <f t="shared" si="150"/>
        <v>0.99680156892453853</v>
      </c>
      <c r="FI128" s="2">
        <f t="shared" si="150"/>
        <v>0.99659364903112313</v>
      </c>
      <c r="FJ128" s="2">
        <f t="shared" si="150"/>
        <v>0.99657575744105875</v>
      </c>
      <c r="FK128" s="2">
        <f t="shared" si="150"/>
        <v>0.99687555324047639</v>
      </c>
      <c r="FL128" s="2">
        <f t="shared" si="150"/>
        <v>0.99653189910246054</v>
      </c>
      <c r="FM128" s="2">
        <f t="shared" si="150"/>
        <v>0.99702117710831595</v>
      </c>
      <c r="FN128" s="2">
        <f t="shared" si="150"/>
        <v>0.99683931764725076</v>
      </c>
      <c r="FO128" s="2">
        <f t="shared" si="150"/>
        <v>0.99644936168314946</v>
      </c>
      <c r="FP128" s="2">
        <f t="shared" si="150"/>
        <v>0.99634888397254351</v>
      </c>
      <c r="FQ128" s="2">
        <f t="shared" si="150"/>
        <v>0.99610576530866046</v>
      </c>
      <c r="FR128" s="2">
        <f t="shared" si="150"/>
        <v>0.99642064260391239</v>
      </c>
      <c r="FS128" s="2">
        <f t="shared" si="150"/>
        <v>0.99531267615071506</v>
      </c>
      <c r="FT128" s="2">
        <f t="shared" si="150"/>
        <v>0.99554674207617955</v>
      </c>
      <c r="FU128" s="2">
        <f t="shared" si="150"/>
        <v>0.99479543952098781</v>
      </c>
      <c r="FW128" s="2">
        <f t="shared" si="156"/>
        <v>1.7168505933927737E-3</v>
      </c>
      <c r="FX128" s="2">
        <f t="shared" si="156"/>
        <v>9.7793871553300792E-3</v>
      </c>
      <c r="FY128" s="2">
        <f t="shared" si="156"/>
        <v>8.468457484308408E-3</v>
      </c>
      <c r="FZ128" s="2">
        <f t="shared" si="156"/>
        <v>8.5242697900184336E-3</v>
      </c>
      <c r="GA128" s="2">
        <f t="shared" si="156"/>
        <v>1.0191227643533222E-2</v>
      </c>
      <c r="GB128" s="2">
        <f t="shared" si="156"/>
        <v>1.1978704228584372E-2</v>
      </c>
      <c r="GC128" s="2">
        <f t="shared" si="156"/>
        <v>1.2048985788272426E-2</v>
      </c>
      <c r="GD128" s="2">
        <f t="shared" si="156"/>
        <v>1.2977274622727691E-2</v>
      </c>
      <c r="GE128" s="2">
        <f t="shared" si="156"/>
        <v>1.2643580835451652E-2</v>
      </c>
      <c r="GF128" s="2">
        <f t="shared" si="156"/>
        <v>1.0341987377443766E-2</v>
      </c>
      <c r="GG128" s="2">
        <f t="shared" si="156"/>
        <v>9.2748432475636602E-3</v>
      </c>
      <c r="GH128" s="2">
        <f t="shared" si="156"/>
        <v>7.5654427165065654E-3</v>
      </c>
      <c r="GI128" s="2">
        <f t="shared" si="156"/>
        <v>5.7435359861820485E-3</v>
      </c>
      <c r="GJ128" s="2">
        <f t="shared" si="156"/>
        <v>4.0422678859605501E-3</v>
      </c>
      <c r="GK128" s="2">
        <f t="shared" si="156"/>
        <v>3.9400907515295637E-3</v>
      </c>
      <c r="GM128" s="86">
        <f t="shared" si="157"/>
        <v>1.7593889207016597E-27</v>
      </c>
      <c r="GN128" s="86">
        <f t="shared" si="157"/>
        <v>1.6686314871996353E-51</v>
      </c>
      <c r="GO128" s="86">
        <f t="shared" si="157"/>
        <v>3.5548348525352171E-60</v>
      </c>
      <c r="GP128" s="86">
        <f t="shared" si="157"/>
        <v>5.4566233624459981E-67</v>
      </c>
      <c r="GQ128" s="86">
        <f t="shared" si="157"/>
        <v>2.6249501442750372E-91</v>
      </c>
      <c r="GR128" s="86">
        <f t="shared" si="157"/>
        <v>5.4534638995498722E-80</v>
      </c>
      <c r="GS128" s="86">
        <f t="shared" si="157"/>
        <v>6.26156429600883E-80</v>
      </c>
      <c r="GT128" s="86">
        <f t="shared" si="157"/>
        <v>6.8411942566069082E-100</v>
      </c>
      <c r="GU128" s="86">
        <f t="shared" si="157"/>
        <v>2.3172748665038362E-84</v>
      </c>
      <c r="GV128" s="86">
        <f t="shared" si="157"/>
        <v>1.1615544400304023E-86</v>
      </c>
      <c r="GW128" s="86">
        <f t="shared" si="157"/>
        <v>8.1332080280741225E-69</v>
      </c>
      <c r="GX128" s="86">
        <f t="shared" si="157"/>
        <v>1.115571291449888E-61</v>
      </c>
      <c r="GY128" s="86">
        <f t="shared" si="157"/>
        <v>1.4853760994451386E-46</v>
      </c>
      <c r="GZ128" s="86">
        <f t="shared" si="157"/>
        <v>2.3929268565069662E-52</v>
      </c>
      <c r="HA128" s="86">
        <f t="shared" si="157"/>
        <v>1.5559398920330918E-51</v>
      </c>
      <c r="HC128" s="86">
        <f t="shared" si="153"/>
        <v>1.7270771614107987E-4</v>
      </c>
      <c r="HD128" s="86">
        <f t="shared" si="153"/>
        <v>1.9146031520617134E-11</v>
      </c>
      <c r="HE128" s="86">
        <f t="shared" si="153"/>
        <v>3.3703700584669032E-15</v>
      </c>
      <c r="HF128" s="86">
        <f t="shared" si="153"/>
        <v>3.9345848942334623E-15</v>
      </c>
      <c r="HG128" s="86">
        <f t="shared" si="153"/>
        <v>6.5384628915074642E-23</v>
      </c>
      <c r="HH128" s="86">
        <f t="shared" si="153"/>
        <v>2.0590561707025641E-25</v>
      </c>
      <c r="HI128" s="86">
        <f t="shared" si="138"/>
        <v>3.9441223703501211E-17</v>
      </c>
      <c r="HJ128" s="86">
        <f t="shared" si="138"/>
        <v>6.5876053734081885E-32</v>
      </c>
      <c r="HK128" s="86">
        <f t="shared" si="138"/>
        <v>3.3910297045227399E-21</v>
      </c>
      <c r="HL128" s="86">
        <f t="shared" ref="HL128:HQ170" si="161" xml:space="preserve"> _xlfn.NORM.DIST($B128, L$8, ABS(L$12), TRUE) * _xlfn.NORM.DIST(($B128 - L$8)*L$16, 0, ABS(L$12), TRUE) * 2</f>
        <v>4.8091228248088812E-19</v>
      </c>
      <c r="HM128" s="86">
        <f t="shared" si="161"/>
        <v>1.5109666803435132E-17</v>
      </c>
      <c r="HN128" s="86">
        <f t="shared" si="161"/>
        <v>1.7681367773174782E-14</v>
      </c>
      <c r="HO128" s="86">
        <f t="shared" si="161"/>
        <v>7.4945269989741171E-11</v>
      </c>
      <c r="HP128" s="86">
        <f t="shared" si="161"/>
        <v>7.5087994859886802E-12</v>
      </c>
      <c r="HQ128" s="86">
        <f t="shared" si="161"/>
        <v>3.3525377369653903E-11</v>
      </c>
      <c r="HS128" s="86">
        <f t="shared" si="158"/>
        <v>1.657046267482762E-11</v>
      </c>
      <c r="HT128" s="86">
        <f t="shared" si="158"/>
        <v>2.7973343799493492E-6</v>
      </c>
      <c r="HU128" s="86">
        <f t="shared" si="158"/>
        <v>1.0255003903089482E-6</v>
      </c>
      <c r="HV128" s="86">
        <f t="shared" si="158"/>
        <v>2.6859614537838803E-6</v>
      </c>
      <c r="HW128" s="86">
        <f t="shared" si="158"/>
        <v>7.7458256381545137E-6</v>
      </c>
      <c r="HX128" s="86">
        <f t="shared" si="158"/>
        <v>9.3780479536625479E-6</v>
      </c>
      <c r="HY128" s="86">
        <f t="shared" si="158"/>
        <v>5.4783171264488574E-6</v>
      </c>
      <c r="HZ128" s="86">
        <f t="shared" si="158"/>
        <v>1.4221990483553877E-5</v>
      </c>
      <c r="IA128" s="86">
        <f t="shared" si="158"/>
        <v>1.1825114587349933E-5</v>
      </c>
      <c r="IB128" s="86">
        <f t="shared" si="158"/>
        <v>2.6096340388976376E-6</v>
      </c>
      <c r="IC128" s="86">
        <f t="shared" si="158"/>
        <v>4.978321086132522E-7</v>
      </c>
      <c r="ID128" s="86">
        <f t="shared" si="158"/>
        <v>7.7979682314818677E-7</v>
      </c>
      <c r="IE128" s="86">
        <f t="shared" si="158"/>
        <v>3.2990739663152182E-10</v>
      </c>
      <c r="IF128" s="86">
        <f t="shared" si="158"/>
        <v>1.4510431018811756E-7</v>
      </c>
      <c r="IG128" s="86">
        <f t="shared" si="158"/>
        <v>2.042935671066742E-5</v>
      </c>
      <c r="II128" s="86">
        <f t="shared" si="159"/>
        <v>1.7545168592997253E-87</v>
      </c>
      <c r="IJ128" s="86">
        <f t="shared" si="159"/>
        <v>2.7774365799789672E-41</v>
      </c>
      <c r="IK128" s="86">
        <f t="shared" si="159"/>
        <v>1.3033259997320835E-45</v>
      </c>
      <c r="IL128" s="86">
        <f t="shared" si="159"/>
        <v>3.7283082288151771E-43</v>
      </c>
      <c r="IM128" s="86">
        <f t="shared" si="159"/>
        <v>1.0652653809941773E-42</v>
      </c>
      <c r="IN128" s="86">
        <f t="shared" si="159"/>
        <v>1.7589202955894938E-43</v>
      </c>
      <c r="IO128" s="86">
        <f t="shared" si="159"/>
        <v>4.0711405142141835E-45</v>
      </c>
      <c r="IP128" s="86">
        <f t="shared" si="159"/>
        <v>4.0474223204011806E-41</v>
      </c>
      <c r="IQ128" s="86">
        <f t="shared" si="159"/>
        <v>1.3306079015324888E-42</v>
      </c>
      <c r="IR128" s="86">
        <f t="shared" si="159"/>
        <v>3.9865126703501762E-47</v>
      </c>
      <c r="IS128" s="86">
        <f t="shared" si="159"/>
        <v>2.9044931626874176E-51</v>
      </c>
      <c r="IT128" s="86">
        <f t="shared" si="159"/>
        <v>9.3057811990724963E-48</v>
      </c>
      <c r="IU128" s="86">
        <f t="shared" si="159"/>
        <v>3.1511638774812028E-66</v>
      </c>
      <c r="IV128" s="86">
        <f t="shared" si="159"/>
        <v>4.6100014933643692E-20</v>
      </c>
      <c r="IW128" s="86">
        <f t="shared" si="159"/>
        <v>2.9658160307394593E-32</v>
      </c>
      <c r="IY128" s="86">
        <f t="shared" si="160"/>
        <v>1.7270773271154253E-4</v>
      </c>
      <c r="IZ128" s="86">
        <f t="shared" si="160"/>
        <v>2.7973535259808696E-6</v>
      </c>
      <c r="JA128" s="86">
        <f t="shared" si="160"/>
        <v>1.0255003936793183E-6</v>
      </c>
      <c r="JB128" s="86">
        <f t="shared" si="160"/>
        <v>2.6859614577184652E-6</v>
      </c>
      <c r="JC128" s="86">
        <f t="shared" si="160"/>
        <v>7.7458256381545137E-6</v>
      </c>
      <c r="JD128" s="86">
        <f t="shared" si="160"/>
        <v>9.3780479536625479E-6</v>
      </c>
      <c r="JE128" s="86">
        <f t="shared" si="160"/>
        <v>5.4783171264882986E-6</v>
      </c>
      <c r="JF128" s="86">
        <f t="shared" si="160"/>
        <v>1.4221990483553877E-5</v>
      </c>
      <c r="JG128" s="86">
        <f t="shared" si="160"/>
        <v>1.1825114587349937E-5</v>
      </c>
      <c r="JH128" s="86">
        <f t="shared" si="160"/>
        <v>2.6096340388981188E-6</v>
      </c>
      <c r="JI128" s="86">
        <f t="shared" si="160"/>
        <v>4.9783210862836189E-7</v>
      </c>
      <c r="JJ128" s="86">
        <f t="shared" si="160"/>
        <v>7.7979684082955453E-7</v>
      </c>
      <c r="JK128" s="86">
        <f t="shared" si="160"/>
        <v>4.0485266662126297E-10</v>
      </c>
      <c r="JL128" s="86">
        <f t="shared" si="160"/>
        <v>1.4511181898764967E-7</v>
      </c>
      <c r="JM128" s="86">
        <f t="shared" si="160"/>
        <v>2.042939023604479E-5</v>
      </c>
    </row>
    <row r="129" spans="2:273" x14ac:dyDescent="0.25">
      <c r="B129" s="2">
        <v>102</v>
      </c>
      <c r="C129" s="37">
        <v>52.726999999999997</v>
      </c>
      <c r="D129" s="37">
        <v>54.232999999999997</v>
      </c>
      <c r="E129" s="37">
        <v>53.015999999999998</v>
      </c>
      <c r="F129" s="37">
        <v>52.54</v>
      </c>
      <c r="G129" s="37">
        <v>54.889000000000003</v>
      </c>
      <c r="H129" s="37">
        <v>57.468000000000004</v>
      </c>
      <c r="I129" s="37">
        <v>53.71</v>
      </c>
      <c r="J129" s="37">
        <v>49.984000000000002</v>
      </c>
      <c r="K129" s="37">
        <v>53.081000000000003</v>
      </c>
      <c r="L129" s="37">
        <v>49</v>
      </c>
      <c r="M129" s="37">
        <v>47.258000000000003</v>
      </c>
      <c r="N129" s="37">
        <v>48.402999999999999</v>
      </c>
      <c r="O129" s="37">
        <v>49.338999999999999</v>
      </c>
      <c r="P129" s="37">
        <v>49.418999999999997</v>
      </c>
      <c r="Q129" s="37">
        <v>42.628999999999998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50.293779046402598</v>
      </c>
      <c r="T129" s="4">
        <f t="shared" si="162"/>
        <v>50.880946728187276</v>
      </c>
      <c r="U129" s="4">
        <f t="shared" si="162"/>
        <v>52.623463392077959</v>
      </c>
      <c r="V129" s="4">
        <f t="shared" si="162"/>
        <v>53.281446151530844</v>
      </c>
      <c r="W129" s="4">
        <f t="shared" si="162"/>
        <v>54.769435972872238</v>
      </c>
      <c r="X129" s="4">
        <f t="shared" si="162"/>
        <v>56.330259261509887</v>
      </c>
      <c r="Y129" s="4">
        <f t="shared" si="162"/>
        <v>55.354765491982725</v>
      </c>
      <c r="Z129" s="4">
        <f t="shared" si="162"/>
        <v>52.02835342270123</v>
      </c>
      <c r="AA129" s="4">
        <f t="shared" si="162"/>
        <v>51.899406988118777</v>
      </c>
      <c r="AB129" s="4">
        <f t="shared" si="162"/>
        <v>49.446356296989954</v>
      </c>
      <c r="AC129" s="4">
        <f t="shared" si="162"/>
        <v>48.324215269945931</v>
      </c>
      <c r="AD129" s="4">
        <f t="shared" si="162"/>
        <v>49.038071111331554</v>
      </c>
      <c r="AE129" s="4">
        <f t="shared" si="162"/>
        <v>49.321180212906356</v>
      </c>
      <c r="AF129" s="4">
        <f t="shared" si="162"/>
        <v>47.720775614983808</v>
      </c>
      <c r="AG129" s="4">
        <f t="shared" si="162"/>
        <v>42.403388438806843</v>
      </c>
      <c r="AI129" s="4">
        <f t="shared" ref="AI129:AW145" si="163">IF(OR($B129 &lt; C$230, $B129 &gt; C$233), 0, C129-S129)</f>
        <v>2.4332209535973988</v>
      </c>
      <c r="AJ129" s="4">
        <f t="shared" si="163"/>
        <v>3.3520532718127214</v>
      </c>
      <c r="AK129" s="4">
        <f t="shared" si="163"/>
        <v>0.39253660792203959</v>
      </c>
      <c r="AL129" s="4">
        <f t="shared" si="163"/>
        <v>-0.74144615153084459</v>
      </c>
      <c r="AM129" s="4">
        <f t="shared" si="163"/>
        <v>0.11956402712776537</v>
      </c>
      <c r="AN129" s="4">
        <f t="shared" si="163"/>
        <v>1.1377407384901161</v>
      </c>
      <c r="AO129" s="4">
        <f t="shared" si="163"/>
        <v>-1.6447654919827244</v>
      </c>
      <c r="AP129" s="4">
        <f t="shared" si="163"/>
        <v>-2.0443534227012279</v>
      </c>
      <c r="AQ129" s="4">
        <f t="shared" si="163"/>
        <v>1.1815930118812261</v>
      </c>
      <c r="AR129" s="4">
        <f t="shared" si="163"/>
        <v>-0.44635629698995416</v>
      </c>
      <c r="AS129" s="4">
        <f t="shared" si="163"/>
        <v>-1.0662152699459284</v>
      </c>
      <c r="AT129" s="4">
        <f t="shared" si="163"/>
        <v>-0.63507111133155547</v>
      </c>
      <c r="AU129" s="4">
        <f t="shared" si="163"/>
        <v>1.7819787093642958E-2</v>
      </c>
      <c r="AV129" s="4">
        <f t="shared" si="163"/>
        <v>1.6982243850161893</v>
      </c>
      <c r="AW129" s="4">
        <f t="shared" si="163"/>
        <v>0.22561156119315484</v>
      </c>
      <c r="AY129" s="2">
        <f t="shared" si="154"/>
        <v>50.293524194206796</v>
      </c>
      <c r="AZ129" s="2">
        <f t="shared" si="154"/>
        <v>50.880701077263012</v>
      </c>
      <c r="BA129" s="2">
        <f t="shared" si="154"/>
        <v>52.623161835772656</v>
      </c>
      <c r="BB129" s="2">
        <f t="shared" si="154"/>
        <v>53.28064657971516</v>
      </c>
      <c r="BC129" s="2">
        <f t="shared" si="154"/>
        <v>54.766663062519434</v>
      </c>
      <c r="BD129" s="2">
        <f t="shared" si="154"/>
        <v>56.32625160267191</v>
      </c>
      <c r="BE129" s="2">
        <f t="shared" si="154"/>
        <v>55.351325774736154</v>
      </c>
      <c r="BF129" s="2">
        <f t="shared" si="154"/>
        <v>52.021387917212564</v>
      </c>
      <c r="BG129" s="2">
        <f t="shared" si="154"/>
        <v>51.892911300009708</v>
      </c>
      <c r="BH129" s="2">
        <f t="shared" si="154"/>
        <v>49.444540441524673</v>
      </c>
      <c r="BI129" s="2">
        <f t="shared" si="154"/>
        <v>48.323788144089612</v>
      </c>
      <c r="BJ129" s="2">
        <f t="shared" si="154"/>
        <v>49.037464818727287</v>
      </c>
      <c r="BK129" s="2">
        <f t="shared" si="154"/>
        <v>49.321179732421015</v>
      </c>
      <c r="BL129" s="2">
        <f t="shared" si="154"/>
        <v>47.720582372544314</v>
      </c>
      <c r="BM129" s="2">
        <f t="shared" si="154"/>
        <v>42.378320215426314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52.726999999999997</v>
      </c>
      <c r="CF129" s="2">
        <f t="shared" si="155"/>
        <v>54.232999999999997</v>
      </c>
      <c r="CG129" s="2">
        <f t="shared" si="155"/>
        <v>53.015999999999998</v>
      </c>
      <c r="CH129" s="2">
        <f t="shared" si="155"/>
        <v>52.54</v>
      </c>
      <c r="CI129" s="2">
        <f t="shared" si="155"/>
        <v>54.889000000000003</v>
      </c>
      <c r="CJ129" s="2">
        <f t="shared" si="155"/>
        <v>57.468000000000004</v>
      </c>
      <c r="CK129" s="2">
        <f t="shared" si="155"/>
        <v>53.71</v>
      </c>
      <c r="CL129" s="2">
        <f t="shared" si="155"/>
        <v>49.984000000000002</v>
      </c>
      <c r="CM129" s="2">
        <f t="shared" si="155"/>
        <v>53.081000000000003</v>
      </c>
      <c r="CN129" s="2">
        <f t="shared" si="155"/>
        <v>49</v>
      </c>
      <c r="CO129" s="2">
        <f t="shared" si="155"/>
        <v>47.258000000000003</v>
      </c>
      <c r="CP129" s="2">
        <f t="shared" si="155"/>
        <v>48.402999999999999</v>
      </c>
      <c r="CQ129" s="2">
        <f t="shared" si="155"/>
        <v>49.338999999999999</v>
      </c>
      <c r="CR129" s="2">
        <f t="shared" si="155"/>
        <v>49.418999999999997</v>
      </c>
      <c r="CS129" s="2">
        <f t="shared" si="155"/>
        <v>42.628999999999998</v>
      </c>
      <c r="CU129" s="2">
        <f t="shared" si="110"/>
        <v>52.726999999999997</v>
      </c>
      <c r="CV129" s="2">
        <f t="shared" si="111"/>
        <v>54.232999999999997</v>
      </c>
      <c r="CW129" s="2">
        <f t="shared" si="112"/>
        <v>53.015999999999998</v>
      </c>
      <c r="CX129" s="2">
        <f t="shared" si="113"/>
        <v>52.54</v>
      </c>
      <c r="CY129" s="2">
        <f t="shared" si="114"/>
        <v>54.889000000000003</v>
      </c>
      <c r="CZ129" s="2">
        <f t="shared" si="115"/>
        <v>57.468000000000004</v>
      </c>
      <c r="DA129" s="2">
        <f t="shared" si="116"/>
        <v>53.71</v>
      </c>
      <c r="DB129" s="2">
        <f t="shared" si="117"/>
        <v>49.984000000000002</v>
      </c>
      <c r="DC129" s="2">
        <f t="shared" si="118"/>
        <v>53.081000000000003</v>
      </c>
      <c r="DD129" s="2">
        <f t="shared" si="119"/>
        <v>49</v>
      </c>
      <c r="DE129" s="2">
        <f t="shared" si="120"/>
        <v>47.258000000000003</v>
      </c>
      <c r="DF129" s="2">
        <f t="shared" si="121"/>
        <v>48.402999999999999</v>
      </c>
      <c r="DG129" s="2">
        <f t="shared" si="122"/>
        <v>49.338999999999999</v>
      </c>
      <c r="DH129" s="2">
        <f t="shared" si="123"/>
        <v>49.418999999999997</v>
      </c>
      <c r="DI129" s="2">
        <f t="shared" si="124"/>
        <v>42.628999999999998</v>
      </c>
      <c r="DK129" s="2">
        <f t="shared" ref="DK129:DY145" si="164">BO$228*$B129+BO$229</f>
        <v>72.837917139001362</v>
      </c>
      <c r="DL129" s="2">
        <f t="shared" si="164"/>
        <v>77.488576540102855</v>
      </c>
      <c r="DM129" s="2">
        <f t="shared" si="164"/>
        <v>80.003116599190264</v>
      </c>
      <c r="DN129" s="2">
        <f t="shared" si="164"/>
        <v>83.779104385964928</v>
      </c>
      <c r="DO129" s="2">
        <f t="shared" si="164"/>
        <v>90.923473793631686</v>
      </c>
      <c r="DP129" s="2">
        <f t="shared" si="164"/>
        <v>91.197793117408892</v>
      </c>
      <c r="DQ129" s="2">
        <f t="shared" si="164"/>
        <v>85.889535178903586</v>
      </c>
      <c r="DR129" s="2">
        <f t="shared" si="164"/>
        <v>85.096252872305541</v>
      </c>
      <c r="DS129" s="2">
        <f t="shared" si="164"/>
        <v>81.808210881801131</v>
      </c>
      <c r="DT129" s="2">
        <f t="shared" si="164"/>
        <v>80.307288086303942</v>
      </c>
      <c r="DU129" s="2">
        <f t="shared" si="164"/>
        <v>72.803652532833027</v>
      </c>
      <c r="DV129" s="2">
        <f t="shared" si="164"/>
        <v>76.611460412757978</v>
      </c>
      <c r="DW129" s="2">
        <f t="shared" si="164"/>
        <v>78.366030747346514</v>
      </c>
      <c r="DX129" s="2">
        <f t="shared" si="164"/>
        <v>61.327940493124686</v>
      </c>
      <c r="DY129" s="2">
        <f t="shared" si="164"/>
        <v>49.842607282913164</v>
      </c>
      <c r="EA129" s="2">
        <f t="shared" si="152"/>
        <v>50.22372957792372</v>
      </c>
      <c r="EB129" s="2">
        <f t="shared" si="152"/>
        <v>50.805957312109982</v>
      </c>
      <c r="EC129" s="2">
        <f t="shared" si="152"/>
        <v>52.540786618232303</v>
      </c>
      <c r="ED129" s="2">
        <f t="shared" si="152"/>
        <v>53.186190858350145</v>
      </c>
      <c r="EE129" s="2">
        <f t="shared" si="151"/>
        <v>54.664750230205485</v>
      </c>
      <c r="EF129" s="2">
        <f t="shared" si="151"/>
        <v>56.216013856294879</v>
      </c>
      <c r="EG129" s="2">
        <f t="shared" si="151"/>
        <v>55.269776140766062</v>
      </c>
      <c r="EH129" s="2">
        <f t="shared" si="151"/>
        <v>51.926804101158027</v>
      </c>
      <c r="EI129" s="2">
        <f t="shared" si="151"/>
        <v>51.796596775492361</v>
      </c>
      <c r="EJ129" s="2">
        <f t="shared" si="151"/>
        <v>49.344837048392449</v>
      </c>
      <c r="EK129" s="2">
        <f t="shared" si="151"/>
        <v>48.236773545528436</v>
      </c>
      <c r="EL129" s="2">
        <f t="shared" si="151"/>
        <v>48.945385371402566</v>
      </c>
      <c r="EM129" s="2">
        <f t="shared" si="135"/>
        <v>49.195721447635314</v>
      </c>
      <c r="EN129" s="2">
        <f t="shared" si="135"/>
        <v>47.665249294328973</v>
      </c>
      <c r="EO129" s="2">
        <f t="shared" si="135"/>
        <v>42.342975825712507</v>
      </c>
      <c r="EQ129" s="2">
        <f t="shared" ref="EQ129:FE145" si="165">CU$228*$B129+CU$229</f>
        <v>49.504236805855406</v>
      </c>
      <c r="ER129" s="2">
        <f t="shared" si="165"/>
        <v>50.515514667824718</v>
      </c>
      <c r="ES129" s="2">
        <f t="shared" si="165"/>
        <v>52.221141840147752</v>
      </c>
      <c r="ET129" s="2">
        <f t="shared" si="165"/>
        <v>53.067002430205761</v>
      </c>
      <c r="EU129" s="2">
        <f t="shared" si="165"/>
        <v>54.536127676101593</v>
      </c>
      <c r="EV129" s="2">
        <f t="shared" si="165"/>
        <v>56.182361480024781</v>
      </c>
      <c r="EW129" s="2">
        <f t="shared" si="165"/>
        <v>55.14417481533377</v>
      </c>
      <c r="EX129" s="2">
        <f t="shared" si="165"/>
        <v>51.852479975610109</v>
      </c>
      <c r="EY129" s="2">
        <f t="shared" si="165"/>
        <v>51.731593077129659</v>
      </c>
      <c r="EZ129" s="2">
        <f t="shared" si="165"/>
        <v>49.042034565047615</v>
      </c>
      <c r="FA129" s="2">
        <f t="shared" si="165"/>
        <v>48.21053005448092</v>
      </c>
      <c r="FB129" s="2">
        <f t="shared" si="165"/>
        <v>49.154993931958543</v>
      </c>
      <c r="FC129" s="2">
        <f t="shared" si="165"/>
        <v>49.308041980870748</v>
      </c>
      <c r="FD129" s="2">
        <f t="shared" si="165"/>
        <v>47.624939494552763</v>
      </c>
      <c r="FE129" s="2">
        <f t="shared" si="165"/>
        <v>42.280504609382611</v>
      </c>
      <c r="FG129" s="2">
        <f t="shared" ref="FG129:FU145" si="166">POWER(10,($B129-C$231)/C$229)/(1+POWER(10,($B129-C$231)/C$229))</f>
        <v>0.99685379679531771</v>
      </c>
      <c r="FH129" s="2">
        <f t="shared" si="166"/>
        <v>0.9970821750347445</v>
      </c>
      <c r="FI129" s="2">
        <f t="shared" si="166"/>
        <v>0.99689243958962859</v>
      </c>
      <c r="FJ129" s="2">
        <f t="shared" si="166"/>
        <v>0.99687611245412566</v>
      </c>
      <c r="FK129" s="2">
        <f t="shared" si="166"/>
        <v>0.99714968708757257</v>
      </c>
      <c r="FL129" s="2">
        <f t="shared" si="166"/>
        <v>0.99683608890526587</v>
      </c>
      <c r="FM129" s="2">
        <f t="shared" si="166"/>
        <v>0.99728256898438139</v>
      </c>
      <c r="FN129" s="2">
        <f t="shared" si="166"/>
        <v>0.99711662155029801</v>
      </c>
      <c r="FO129" s="2">
        <f t="shared" si="166"/>
        <v>0.99676076737484121</v>
      </c>
      <c r="FP129" s="2">
        <f t="shared" si="166"/>
        <v>0.99666907251799852</v>
      </c>
      <c r="FQ129" s="2">
        <f t="shared" si="166"/>
        <v>0.99644719838145801</v>
      </c>
      <c r="FR129" s="2">
        <f t="shared" si="166"/>
        <v>0.9967345588236014</v>
      </c>
      <c r="FS129" s="2">
        <f t="shared" si="166"/>
        <v>0.9957233460056879</v>
      </c>
      <c r="FT129" s="2">
        <f t="shared" si="166"/>
        <v>0.9959369884589776</v>
      </c>
      <c r="FU129" s="2">
        <f t="shared" si="166"/>
        <v>0.99525120974474057</v>
      </c>
      <c r="FW129" s="2">
        <f t="shared" si="156"/>
        <v>1.8821774803569628E-3</v>
      </c>
      <c r="FX129" s="2">
        <f t="shared" si="156"/>
        <v>1.0712777307439027E-2</v>
      </c>
      <c r="FY129" s="2">
        <f t="shared" si="156"/>
        <v>9.2778987437408568E-3</v>
      </c>
      <c r="FZ129" s="2">
        <f t="shared" si="156"/>
        <v>9.3389955152379696E-3</v>
      </c>
      <c r="GA129" s="2">
        <f t="shared" si="156"/>
        <v>1.1163482617990595E-2</v>
      </c>
      <c r="GB129" s="2">
        <f t="shared" si="156"/>
        <v>1.3119226327668971E-2</v>
      </c>
      <c r="GC129" s="2">
        <f t="shared" si="156"/>
        <v>1.3196110193973376E-2</v>
      </c>
      <c r="GD129" s="2">
        <f t="shared" si="156"/>
        <v>1.421150552253265E-2</v>
      </c>
      <c r="GE129" s="2">
        <f t="shared" si="156"/>
        <v>1.3846520308154279E-2</v>
      </c>
      <c r="GF129" s="2">
        <f t="shared" si="156"/>
        <v>1.1328460395008044E-2</v>
      </c>
      <c r="GG129" s="2">
        <f t="shared" si="156"/>
        <v>1.0160571509517453E-2</v>
      </c>
      <c r="GH129" s="2">
        <f t="shared" si="156"/>
        <v>8.2892926259245121E-3</v>
      </c>
      <c r="GI129" s="2">
        <f t="shared" si="156"/>
        <v>6.2941742120868494E-3</v>
      </c>
      <c r="GJ129" s="2">
        <f t="shared" si="156"/>
        <v>4.4305307340813194E-3</v>
      </c>
      <c r="GK129" s="2">
        <f t="shared" si="156"/>
        <v>4.3185819650143949E-3</v>
      </c>
      <c r="GM129" s="86">
        <f t="shared" si="157"/>
        <v>9.0406330413652543E-29</v>
      </c>
      <c r="GN129" s="86">
        <f t="shared" si="157"/>
        <v>5.5725042272929078E-54</v>
      </c>
      <c r="GO129" s="86">
        <f t="shared" si="157"/>
        <v>4.409175989104945E-63</v>
      </c>
      <c r="GP129" s="86">
        <f t="shared" si="157"/>
        <v>3.0306593173673878E-70</v>
      </c>
      <c r="GQ129" s="86">
        <f t="shared" si="157"/>
        <v>1.2780342684480437E-95</v>
      </c>
      <c r="GR129" s="86">
        <f t="shared" si="157"/>
        <v>9.5476316418912872E-84</v>
      </c>
      <c r="GS129" s="86">
        <f t="shared" si="157"/>
        <v>1.0434552997806534E-83</v>
      </c>
      <c r="GT129" s="86">
        <f t="shared" si="157"/>
        <v>1.311493084151009E-104</v>
      </c>
      <c r="GU129" s="86">
        <f t="shared" si="157"/>
        <v>2.4708848653819119E-88</v>
      </c>
      <c r="GV129" s="86">
        <f t="shared" si="157"/>
        <v>7.8002008396440163E-91</v>
      </c>
      <c r="GW129" s="86">
        <f t="shared" si="157"/>
        <v>4.6235057043857521E-72</v>
      </c>
      <c r="GX129" s="86">
        <f t="shared" si="157"/>
        <v>1.3333769054137263E-64</v>
      </c>
      <c r="GY129" s="86">
        <f t="shared" si="157"/>
        <v>8.6037142716231961E-49</v>
      </c>
      <c r="GZ129" s="86">
        <f t="shared" si="157"/>
        <v>8.3154703403074139E-55</v>
      </c>
      <c r="HA129" s="86">
        <f t="shared" si="157"/>
        <v>5.3665287591006476E-54</v>
      </c>
      <c r="HC129" s="86">
        <f t="shared" si="153"/>
        <v>6.4796596821474668E-5</v>
      </c>
      <c r="HD129" s="86">
        <f t="shared" si="153"/>
        <v>9.6872536333091E-13</v>
      </c>
      <c r="HE129" s="86">
        <f t="shared" si="153"/>
        <v>5.9454393591038002E-17</v>
      </c>
      <c r="HF129" s="86">
        <f t="shared" si="153"/>
        <v>7.1026440067602895E-17</v>
      </c>
      <c r="HG129" s="86">
        <f t="shared" si="153"/>
        <v>2.248564995097801E-25</v>
      </c>
      <c r="HH129" s="86">
        <f t="shared" si="153"/>
        <v>4.4992534674320407E-28</v>
      </c>
      <c r="HI129" s="86">
        <f t="shared" si="153"/>
        <v>6.3502572850022555E-19</v>
      </c>
      <c r="HJ129" s="86">
        <f t="shared" si="153"/>
        <v>2.7888090748735753E-35</v>
      </c>
      <c r="HK129" s="86">
        <f t="shared" si="153"/>
        <v>2.2884011409371533E-23</v>
      </c>
      <c r="HL129" s="86">
        <f t="shared" si="161"/>
        <v>4.5896504796963372E-21</v>
      </c>
      <c r="HM129" s="86">
        <f t="shared" si="161"/>
        <v>2.2423618404630786E-19</v>
      </c>
      <c r="HN129" s="86">
        <f t="shared" si="161"/>
        <v>4.6730907735717394E-16</v>
      </c>
      <c r="HO129" s="86">
        <f t="shared" si="161"/>
        <v>4.0436066770639611E-12</v>
      </c>
      <c r="HP129" s="86">
        <f t="shared" si="161"/>
        <v>3.6753958450771637E-13</v>
      </c>
      <c r="HQ129" s="86">
        <f t="shared" si="161"/>
        <v>1.5452809668905541E-12</v>
      </c>
      <c r="HS129" s="86">
        <f t="shared" si="158"/>
        <v>8.1751012280157147E-11</v>
      </c>
      <c r="HT129" s="86">
        <f t="shared" si="158"/>
        <v>8.0347277344854824E-6</v>
      </c>
      <c r="HU129" s="86">
        <f t="shared" si="158"/>
        <v>3.1454314127754663E-6</v>
      </c>
      <c r="HV129" s="86">
        <f t="shared" si="158"/>
        <v>7.6773202154724203E-6</v>
      </c>
      <c r="HW129" s="86">
        <f t="shared" si="158"/>
        <v>2.183853315433715E-5</v>
      </c>
      <c r="HX129" s="86">
        <f t="shared" si="158"/>
        <v>2.7465682305548397E-5</v>
      </c>
      <c r="HY129" s="86">
        <f t="shared" si="158"/>
        <v>1.6840070286942158E-5</v>
      </c>
      <c r="HZ129" s="86">
        <f t="shared" si="158"/>
        <v>4.03633972104704E-5</v>
      </c>
      <c r="IA129" s="86">
        <f t="shared" si="158"/>
        <v>3.4303742855283661E-5</v>
      </c>
      <c r="IB129" s="86">
        <f t="shared" si="158"/>
        <v>8.2049535725740079E-6</v>
      </c>
      <c r="IC129" s="86">
        <f t="shared" si="158"/>
        <v>1.7292095429354941E-6</v>
      </c>
      <c r="ID129" s="86">
        <f t="shared" si="158"/>
        <v>2.4207550431685785E-6</v>
      </c>
      <c r="IE129" s="86">
        <f t="shared" si="158"/>
        <v>1.627342485566119E-9</v>
      </c>
      <c r="IF129" s="86">
        <f t="shared" si="158"/>
        <v>4.3655908946765326E-7</v>
      </c>
      <c r="IG129" s="86">
        <f t="shared" si="158"/>
        <v>3.9176292611286783E-5</v>
      </c>
      <c r="II129" s="86">
        <f t="shared" si="159"/>
        <v>5.0434168370566296E-85</v>
      </c>
      <c r="IJ129" s="86">
        <f t="shared" si="159"/>
        <v>1.0126958592499352E-39</v>
      </c>
      <c r="IK129" s="86">
        <f t="shared" si="159"/>
        <v>6.2324991384758937E-44</v>
      </c>
      <c r="IL129" s="86">
        <f t="shared" si="159"/>
        <v>1.4444178183205816E-41</v>
      </c>
      <c r="IM129" s="86">
        <f t="shared" si="159"/>
        <v>4.5657060808119952E-41</v>
      </c>
      <c r="IN129" s="86">
        <f t="shared" si="159"/>
        <v>9.3164963972393444E-42</v>
      </c>
      <c r="IO129" s="86">
        <f t="shared" si="159"/>
        <v>2.5312229615609229E-43</v>
      </c>
      <c r="IP129" s="86">
        <f t="shared" si="159"/>
        <v>1.8376193580955484E-39</v>
      </c>
      <c r="IQ129" s="86">
        <f t="shared" si="159"/>
        <v>6.8061189218422158E-41</v>
      </c>
      <c r="IR129" s="86">
        <f t="shared" si="159"/>
        <v>2.5942010384766204E-45</v>
      </c>
      <c r="IS129" s="86">
        <f t="shared" si="159"/>
        <v>2.4833202444747552E-49</v>
      </c>
      <c r="IT129" s="86">
        <f t="shared" si="159"/>
        <v>4.8922557560017717E-46</v>
      </c>
      <c r="IU129" s="86">
        <f t="shared" si="159"/>
        <v>6.0137749310354419E-64</v>
      </c>
      <c r="IV129" s="86">
        <f t="shared" si="159"/>
        <v>1.8919389120618617E-19</v>
      </c>
      <c r="IW129" s="86">
        <f t="shared" si="159"/>
        <v>3.0307520422955688E-31</v>
      </c>
      <c r="IY129" s="86">
        <f t="shared" si="160"/>
        <v>6.4796678572486945E-5</v>
      </c>
      <c r="IZ129" s="86">
        <f t="shared" si="160"/>
        <v>8.0347287032108451E-6</v>
      </c>
      <c r="JA129" s="86">
        <f t="shared" si="160"/>
        <v>3.1454314128349208E-6</v>
      </c>
      <c r="JB129" s="86">
        <f t="shared" si="160"/>
        <v>7.6773202155434474E-6</v>
      </c>
      <c r="JC129" s="86">
        <f t="shared" si="160"/>
        <v>2.183853315433715E-5</v>
      </c>
      <c r="JD129" s="86">
        <f t="shared" si="160"/>
        <v>2.7465682305548397E-5</v>
      </c>
      <c r="JE129" s="86">
        <f t="shared" si="160"/>
        <v>1.6840070286942792E-5</v>
      </c>
      <c r="JF129" s="86">
        <f t="shared" si="160"/>
        <v>4.03633972104704E-5</v>
      </c>
      <c r="JG129" s="86">
        <f t="shared" si="160"/>
        <v>3.4303742855283661E-5</v>
      </c>
      <c r="JH129" s="86">
        <f t="shared" si="160"/>
        <v>8.204953572574013E-6</v>
      </c>
      <c r="JI129" s="86">
        <f t="shared" si="160"/>
        <v>1.7292095429357183E-6</v>
      </c>
      <c r="JJ129" s="86">
        <f t="shared" si="160"/>
        <v>2.4207550436358874E-6</v>
      </c>
      <c r="JK129" s="86">
        <f t="shared" si="160"/>
        <v>1.631386092243183E-9</v>
      </c>
      <c r="JL129" s="86">
        <f t="shared" si="160"/>
        <v>4.3655945700742697E-7</v>
      </c>
      <c r="JM129" s="86">
        <f t="shared" si="160"/>
        <v>3.9176294156567748E-5</v>
      </c>
    </row>
    <row r="130" spans="2:273" x14ac:dyDescent="0.25">
      <c r="B130" s="2">
        <v>103</v>
      </c>
      <c r="C130" s="37">
        <v>49.423999999999999</v>
      </c>
      <c r="D130" s="37">
        <v>50.482999999999997</v>
      </c>
      <c r="E130" s="37">
        <v>51.835999999999999</v>
      </c>
      <c r="F130" s="37">
        <v>53.698</v>
      </c>
      <c r="G130" s="37">
        <v>54.429000000000002</v>
      </c>
      <c r="H130" s="37">
        <v>56.468000000000004</v>
      </c>
      <c r="I130" s="37">
        <v>56.725999999999999</v>
      </c>
      <c r="J130" s="37">
        <v>53.564999999999998</v>
      </c>
      <c r="K130" s="37">
        <v>53.354999999999997</v>
      </c>
      <c r="L130" s="37">
        <v>49.21</v>
      </c>
      <c r="M130" s="37">
        <v>47.564999999999998</v>
      </c>
      <c r="N130" s="37">
        <v>48.177</v>
      </c>
      <c r="O130" s="37">
        <v>48.968000000000004</v>
      </c>
      <c r="P130" s="37">
        <v>48.418999999999997</v>
      </c>
      <c r="Q130" s="37">
        <v>41.048000000000002</v>
      </c>
      <c r="S130" s="4">
        <f t="shared" si="162"/>
        <v>50.109648173152145</v>
      </c>
      <c r="T130" s="4">
        <f t="shared" si="162"/>
        <v>50.687993568375624</v>
      </c>
      <c r="U130" s="4">
        <f t="shared" si="162"/>
        <v>52.428704179885187</v>
      </c>
      <c r="V130" s="4">
        <f t="shared" si="162"/>
        <v>53.121153245184445</v>
      </c>
      <c r="W130" s="4">
        <f t="shared" si="162"/>
        <v>54.593818183563513</v>
      </c>
      <c r="X130" s="4">
        <f t="shared" si="162"/>
        <v>56.165785449624678</v>
      </c>
      <c r="Y130" s="4">
        <f t="shared" si="162"/>
        <v>55.186841498951203</v>
      </c>
      <c r="Z130" s="4">
        <f t="shared" si="162"/>
        <v>51.870103922174877</v>
      </c>
      <c r="AA130" s="4">
        <f t="shared" si="162"/>
        <v>51.710833029144581</v>
      </c>
      <c r="AB130" s="4">
        <f t="shared" si="162"/>
        <v>49.269484806471269</v>
      </c>
      <c r="AC130" s="4">
        <f t="shared" si="162"/>
        <v>48.278074651529465</v>
      </c>
      <c r="AD130" s="4">
        <f t="shared" si="162"/>
        <v>48.978215039285104</v>
      </c>
      <c r="AE130" s="4">
        <f t="shared" si="162"/>
        <v>49.191498280423978</v>
      </c>
      <c r="AF130" s="4">
        <f t="shared" si="162"/>
        <v>47.630998319224851</v>
      </c>
      <c r="AG130" s="4">
        <f t="shared" si="162"/>
        <v>42.326214363656725</v>
      </c>
      <c r="AI130" s="4">
        <f t="shared" si="163"/>
        <v>-0.68564817315214555</v>
      </c>
      <c r="AJ130" s="4">
        <f t="shared" si="163"/>
        <v>-0.20499356837562743</v>
      </c>
      <c r="AK130" s="4">
        <f t="shared" si="163"/>
        <v>-0.59270417988518886</v>
      </c>
      <c r="AL130" s="4">
        <f t="shared" si="163"/>
        <v>0.57684675481555558</v>
      </c>
      <c r="AM130" s="4">
        <f t="shared" si="163"/>
        <v>-0.16481818356351141</v>
      </c>
      <c r="AN130" s="4">
        <f t="shared" si="163"/>
        <v>0.30221455037532508</v>
      </c>
      <c r="AO130" s="4">
        <f t="shared" si="163"/>
        <v>1.5391585010487958</v>
      </c>
      <c r="AP130" s="4">
        <f t="shared" si="163"/>
        <v>1.6948960778251205</v>
      </c>
      <c r="AQ130" s="4">
        <f t="shared" si="163"/>
        <v>1.6441669708554159</v>
      </c>
      <c r="AR130" s="4">
        <f t="shared" si="163"/>
        <v>-5.9484806471267859E-2</v>
      </c>
      <c r="AS130" s="4">
        <f t="shared" si="163"/>
        <v>-0.71307465152946747</v>
      </c>
      <c r="AT130" s="4">
        <f t="shared" si="163"/>
        <v>-0.80121503928510407</v>
      </c>
      <c r="AU130" s="4">
        <f t="shared" si="163"/>
        <v>-0.2234982804239749</v>
      </c>
      <c r="AV130" s="4">
        <f t="shared" si="163"/>
        <v>0.78800168077514599</v>
      </c>
      <c r="AW130" s="4">
        <f t="shared" si="163"/>
        <v>-1.2782143636567227</v>
      </c>
      <c r="AY130" s="2">
        <f t="shared" si="154"/>
        <v>50.1095856843842</v>
      </c>
      <c r="AZ130" s="2">
        <f t="shared" si="154"/>
        <v>50.687350849891025</v>
      </c>
      <c r="BA130" s="2">
        <f t="shared" si="154"/>
        <v>52.427862817740795</v>
      </c>
      <c r="BB130" s="2">
        <f t="shared" si="154"/>
        <v>53.119069372349863</v>
      </c>
      <c r="BC130" s="2">
        <f t="shared" si="154"/>
        <v>54.586737955666464</v>
      </c>
      <c r="BD130" s="2">
        <f t="shared" si="154"/>
        <v>56.15523645244734</v>
      </c>
      <c r="BE130" s="2">
        <f t="shared" si="154"/>
        <v>55.177360387408562</v>
      </c>
      <c r="BF130" s="2">
        <f t="shared" si="154"/>
        <v>51.852321929086479</v>
      </c>
      <c r="BG130" s="2">
        <f t="shared" si="154"/>
        <v>51.693910892991425</v>
      </c>
      <c r="BH130" s="2">
        <f t="shared" si="154"/>
        <v>49.264347960538601</v>
      </c>
      <c r="BI130" s="2">
        <f t="shared" si="154"/>
        <v>48.276740380772125</v>
      </c>
      <c r="BJ130" s="2">
        <f t="shared" si="154"/>
        <v>48.976502320960101</v>
      </c>
      <c r="BK130" s="2">
        <f t="shared" si="154"/>
        <v>49.191496142449907</v>
      </c>
      <c r="BL130" s="2">
        <f t="shared" si="154"/>
        <v>47.630461666742846</v>
      </c>
      <c r="BM130" s="2">
        <f t="shared" si="154"/>
        <v>42.280668627327984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49.423999999999999</v>
      </c>
      <c r="CF130" s="2">
        <f t="shared" si="155"/>
        <v>50.482999999999997</v>
      </c>
      <c r="CG130" s="2">
        <f t="shared" si="155"/>
        <v>51.835999999999999</v>
      </c>
      <c r="CH130" s="2">
        <f t="shared" si="155"/>
        <v>53.698</v>
      </c>
      <c r="CI130" s="2">
        <f t="shared" si="155"/>
        <v>54.429000000000002</v>
      </c>
      <c r="CJ130" s="2">
        <f t="shared" si="155"/>
        <v>56.468000000000004</v>
      </c>
      <c r="CK130" s="2">
        <f t="shared" si="155"/>
        <v>56.725999999999999</v>
      </c>
      <c r="CL130" s="2">
        <f t="shared" si="155"/>
        <v>53.564999999999998</v>
      </c>
      <c r="CM130" s="2">
        <f t="shared" si="155"/>
        <v>53.354999999999997</v>
      </c>
      <c r="CN130" s="2">
        <f t="shared" si="155"/>
        <v>49.21</v>
      </c>
      <c r="CO130" s="2">
        <f t="shared" si="155"/>
        <v>47.564999999999998</v>
      </c>
      <c r="CP130" s="2">
        <f t="shared" si="155"/>
        <v>48.177</v>
      </c>
      <c r="CQ130" s="2">
        <f t="shared" si="155"/>
        <v>48.968000000000004</v>
      </c>
      <c r="CR130" s="2">
        <f t="shared" si="155"/>
        <v>48.418999999999997</v>
      </c>
      <c r="CS130" s="2">
        <f t="shared" si="155"/>
        <v>41.048000000000002</v>
      </c>
      <c r="CU130" s="2">
        <f t="shared" si="110"/>
        <v>49.423999999999999</v>
      </c>
      <c r="CV130" s="2">
        <f t="shared" si="111"/>
        <v>50.482999999999997</v>
      </c>
      <c r="CW130" s="2">
        <f t="shared" si="112"/>
        <v>51.835999999999999</v>
      </c>
      <c r="CX130" s="2">
        <f t="shared" si="113"/>
        <v>53.698</v>
      </c>
      <c r="CY130" s="2">
        <f t="shared" si="114"/>
        <v>54.429000000000002</v>
      </c>
      <c r="CZ130" s="2">
        <f t="shared" si="115"/>
        <v>56.468000000000004</v>
      </c>
      <c r="DA130" s="2">
        <f t="shared" si="116"/>
        <v>56.725999999999999</v>
      </c>
      <c r="DB130" s="2">
        <f t="shared" si="117"/>
        <v>53.564999999999998</v>
      </c>
      <c r="DC130" s="2">
        <f t="shared" si="118"/>
        <v>53.354999999999997</v>
      </c>
      <c r="DD130" s="2">
        <f t="shared" si="119"/>
        <v>49.21</v>
      </c>
      <c r="DE130" s="2">
        <f t="shared" si="120"/>
        <v>47.564999999999998</v>
      </c>
      <c r="DF130" s="2">
        <f t="shared" si="121"/>
        <v>48.177</v>
      </c>
      <c r="DG130" s="2">
        <f t="shared" si="122"/>
        <v>48.968000000000004</v>
      </c>
      <c r="DH130" s="2">
        <f t="shared" si="123"/>
        <v>48.418999999999997</v>
      </c>
      <c r="DI130" s="2">
        <f t="shared" si="124"/>
        <v>41.048000000000002</v>
      </c>
      <c r="DK130" s="2">
        <f t="shared" si="164"/>
        <v>72.995015924426468</v>
      </c>
      <c r="DL130" s="2">
        <f t="shared" si="164"/>
        <v>77.670817923186348</v>
      </c>
      <c r="DM130" s="2">
        <f t="shared" si="164"/>
        <v>80.201414574898777</v>
      </c>
      <c r="DN130" s="2">
        <f t="shared" si="164"/>
        <v>84.000955195681513</v>
      </c>
      <c r="DO130" s="2">
        <f t="shared" si="164"/>
        <v>91.210036984352769</v>
      </c>
      <c r="DP130" s="2">
        <f t="shared" si="164"/>
        <v>91.492486639676102</v>
      </c>
      <c r="DQ130" s="2">
        <f t="shared" si="164"/>
        <v>86.102943100995731</v>
      </c>
      <c r="DR130" s="2">
        <f t="shared" si="164"/>
        <v>85.317997155049824</v>
      </c>
      <c r="DS130" s="2">
        <f t="shared" si="164"/>
        <v>81.994824953095701</v>
      </c>
      <c r="DT130" s="2">
        <f t="shared" si="164"/>
        <v>80.511937335834901</v>
      </c>
      <c r="DU130" s="2">
        <f t="shared" si="164"/>
        <v>72.963909005628523</v>
      </c>
      <c r="DV130" s="2">
        <f t="shared" si="164"/>
        <v>76.80283508442777</v>
      </c>
      <c r="DW130" s="2">
        <f t="shared" si="164"/>
        <v>78.628412298938599</v>
      </c>
      <c r="DX130" s="2">
        <f t="shared" si="164"/>
        <v>61.445977714556648</v>
      </c>
      <c r="DY130" s="2">
        <f t="shared" si="164"/>
        <v>49.863607002801118</v>
      </c>
      <c r="EA130" s="2">
        <f t="shared" si="152"/>
        <v>50.045118988152872</v>
      </c>
      <c r="EB130" s="2">
        <f t="shared" si="152"/>
        <v>50.618270778692235</v>
      </c>
      <c r="EC130" s="2">
        <f t="shared" si="152"/>
        <v>52.351690424647948</v>
      </c>
      <c r="ED130" s="2">
        <f t="shared" si="152"/>
        <v>53.031853065085762</v>
      </c>
      <c r="EE130" s="2">
        <f t="shared" si="151"/>
        <v>54.492493283045533</v>
      </c>
      <c r="EF130" s="2">
        <f t="shared" si="151"/>
        <v>56.053236790792397</v>
      </c>
      <c r="EG130" s="2">
        <f t="shared" si="151"/>
        <v>55.101928013893414</v>
      </c>
      <c r="EH130" s="2">
        <f t="shared" si="151"/>
        <v>51.764899658722996</v>
      </c>
      <c r="EI130" s="2">
        <f t="shared" si="151"/>
        <v>51.604924348311243</v>
      </c>
      <c r="EJ130" s="2">
        <f t="shared" si="151"/>
        <v>49.172270218760367</v>
      </c>
      <c r="EK130" s="2">
        <f t="shared" si="151"/>
        <v>48.196650842588959</v>
      </c>
      <c r="EL130" s="2">
        <f t="shared" si="151"/>
        <v>48.891749766806953</v>
      </c>
      <c r="EM130" s="2">
        <f t="shared" si="135"/>
        <v>49.075487733532611</v>
      </c>
      <c r="EN130" s="2">
        <f t="shared" si="135"/>
        <v>47.579556294274539</v>
      </c>
      <c r="EO130" s="2">
        <f t="shared" si="135"/>
        <v>42.248079683142528</v>
      </c>
      <c r="EQ130" s="2">
        <f t="shared" si="165"/>
        <v>49.365016879219155</v>
      </c>
      <c r="ER130" s="2">
        <f t="shared" si="165"/>
        <v>50.36877574873656</v>
      </c>
      <c r="ES130" s="2">
        <f t="shared" si="165"/>
        <v>52.078282082771686</v>
      </c>
      <c r="ET130" s="2">
        <f t="shared" si="165"/>
        <v>52.930245903497841</v>
      </c>
      <c r="EU130" s="2">
        <f t="shared" si="165"/>
        <v>54.392134326193194</v>
      </c>
      <c r="EV130" s="2">
        <f t="shared" si="165"/>
        <v>56.033084591605828</v>
      </c>
      <c r="EW130" s="2">
        <f t="shared" si="165"/>
        <v>55.003896409584783</v>
      </c>
      <c r="EX130" s="2">
        <f t="shared" si="165"/>
        <v>51.711319510087662</v>
      </c>
      <c r="EY130" s="2">
        <f t="shared" si="165"/>
        <v>51.551016483951329</v>
      </c>
      <c r="EZ130" s="2">
        <f t="shared" si="165"/>
        <v>48.917985553208794</v>
      </c>
      <c r="FA130" s="2">
        <f t="shared" si="165"/>
        <v>48.179915099715089</v>
      </c>
      <c r="FB130" s="2">
        <f t="shared" si="165"/>
        <v>49.068605871877701</v>
      </c>
      <c r="FC130" s="2">
        <f t="shared" si="165"/>
        <v>49.176706040978615</v>
      </c>
      <c r="FD130" s="2">
        <f t="shared" si="165"/>
        <v>47.477582637066817</v>
      </c>
      <c r="FE130" s="2">
        <f t="shared" si="165"/>
        <v>42.162029610657797</v>
      </c>
      <c r="FG130" s="2">
        <f t="shared" si="166"/>
        <v>0.99712983402135902</v>
      </c>
      <c r="FH130" s="2">
        <f t="shared" si="166"/>
        <v>0.99733822862922827</v>
      </c>
      <c r="FI130" s="2">
        <f t="shared" si="166"/>
        <v>0.9971650960693792</v>
      </c>
      <c r="FJ130" s="2">
        <f t="shared" si="166"/>
        <v>0.99715019737699351</v>
      </c>
      <c r="FK130" s="2">
        <f t="shared" si="166"/>
        <v>0.99739983161481371</v>
      </c>
      <c r="FL130" s="2">
        <f t="shared" si="166"/>
        <v>0.99711367526324246</v>
      </c>
      <c r="FM130" s="2">
        <f t="shared" si="166"/>
        <v>0.99752108073786727</v>
      </c>
      <c r="FN130" s="2">
        <f t="shared" si="166"/>
        <v>0.99736966026680363</v>
      </c>
      <c r="FO130" s="2">
        <f t="shared" si="166"/>
        <v>0.99704494249197084</v>
      </c>
      <c r="FP130" s="2">
        <f t="shared" si="166"/>
        <v>0.99696126742280899</v>
      </c>
      <c r="FQ130" s="2">
        <f t="shared" si="166"/>
        <v>0.99675879318652405</v>
      </c>
      <c r="FR130" s="2">
        <f t="shared" si="166"/>
        <v>0.99702102632291578</v>
      </c>
      <c r="FS130" s="2">
        <f t="shared" si="166"/>
        <v>0.99609817694813796</v>
      </c>
      <c r="FT130" s="2">
        <f t="shared" si="166"/>
        <v>0.99629316423675918</v>
      </c>
      <c r="FU130" s="2">
        <f t="shared" si="166"/>
        <v>0.99566724140456131</v>
      </c>
      <c r="FW130" s="2">
        <f t="shared" si="156"/>
        <v>2.0633918790333669E-3</v>
      </c>
      <c r="FX130" s="2">
        <f t="shared" si="156"/>
        <v>1.1734198863194243E-2</v>
      </c>
      <c r="FY130" s="2">
        <f t="shared" si="156"/>
        <v>1.0163915805702408E-2</v>
      </c>
      <c r="FZ130" s="2">
        <f t="shared" si="156"/>
        <v>1.0230786920731963E-2</v>
      </c>
      <c r="GA130" s="2">
        <f t="shared" si="156"/>
        <v>1.2227346032558747E-2</v>
      </c>
      <c r="GB130" s="2">
        <f t="shared" si="156"/>
        <v>1.4366761331591689E-2</v>
      </c>
      <c r="GC130" s="2">
        <f t="shared" si="156"/>
        <v>1.4450849192141631E-2</v>
      </c>
      <c r="GD130" s="2">
        <f t="shared" si="156"/>
        <v>1.5561269876204636E-2</v>
      </c>
      <c r="GE130" s="2">
        <f t="shared" si="156"/>
        <v>1.5162152683101743E-2</v>
      </c>
      <c r="GF130" s="2">
        <f t="shared" si="156"/>
        <v>1.2407848667943346E-2</v>
      </c>
      <c r="GG130" s="2">
        <f t="shared" si="156"/>
        <v>1.1129934739222273E-2</v>
      </c>
      <c r="GH130" s="2">
        <f t="shared" si="156"/>
        <v>9.0817656108754738E-3</v>
      </c>
      <c r="GI130" s="2">
        <f t="shared" si="156"/>
        <v>6.897236435494147E-3</v>
      </c>
      <c r="GJ130" s="2">
        <f t="shared" si="156"/>
        <v>4.855904692679899E-3</v>
      </c>
      <c r="GK130" s="2">
        <f t="shared" si="156"/>
        <v>4.7332588553366901E-3</v>
      </c>
      <c r="GM130" s="86">
        <f t="shared" si="157"/>
        <v>4.3264533751203792E-30</v>
      </c>
      <c r="GN130" s="86">
        <f t="shared" si="157"/>
        <v>1.6219932914903387E-56</v>
      </c>
      <c r="GO130" s="86">
        <f t="shared" si="157"/>
        <v>4.6532105591210041E-66</v>
      </c>
      <c r="GP130" s="86">
        <f t="shared" si="157"/>
        <v>1.4037074972546855E-73</v>
      </c>
      <c r="GQ130" s="86">
        <f t="shared" si="157"/>
        <v>4.9299083509171695E-100</v>
      </c>
      <c r="GR130" s="86">
        <f t="shared" si="157"/>
        <v>1.3656536471140424E-87</v>
      </c>
      <c r="GS130" s="86">
        <f t="shared" si="157"/>
        <v>1.4171884663849901E-87</v>
      </c>
      <c r="GT130" s="86">
        <f t="shared" si="157"/>
        <v>1.9495338566009649E-109</v>
      </c>
      <c r="GU130" s="86">
        <f t="shared" si="157"/>
        <v>2.1269784586526225E-92</v>
      </c>
      <c r="GV130" s="86">
        <f t="shared" si="157"/>
        <v>4.1627942114163009E-95</v>
      </c>
      <c r="GW130" s="86">
        <f t="shared" si="157"/>
        <v>2.2047499857466657E-75</v>
      </c>
      <c r="GX130" s="86">
        <f t="shared" si="157"/>
        <v>1.3589961604990887E-67</v>
      </c>
      <c r="GY130" s="86">
        <f t="shared" si="157"/>
        <v>4.4005770415979481E-51</v>
      </c>
      <c r="GZ130" s="86">
        <f t="shared" si="157"/>
        <v>2.5288348937181951E-57</v>
      </c>
      <c r="HA130" s="86">
        <f t="shared" si="157"/>
        <v>1.6158584090827037E-56</v>
      </c>
      <c r="HC130" s="86">
        <f t="shared" si="153"/>
        <v>2.2989560531784775E-5</v>
      </c>
      <c r="HD130" s="86">
        <f t="shared" si="153"/>
        <v>4.1054883454220017E-14</v>
      </c>
      <c r="HE130" s="86">
        <f t="shared" si="153"/>
        <v>8.2624445280882285E-19</v>
      </c>
      <c r="HF130" s="86">
        <f t="shared" si="153"/>
        <v>1.0115347668666999E-18</v>
      </c>
      <c r="HG130" s="86">
        <f t="shared" si="153"/>
        <v>5.695710245739017E-28</v>
      </c>
      <c r="HH130" s="86">
        <f t="shared" si="153"/>
        <v>7.1377448200215217E-31</v>
      </c>
      <c r="HI130" s="86">
        <f t="shared" si="153"/>
        <v>8.2049914573383041E-21</v>
      </c>
      <c r="HJ130" s="86">
        <f t="shared" si="153"/>
        <v>7.8645753489176352E-39</v>
      </c>
      <c r="HK130" s="86">
        <f t="shared" si="153"/>
        <v>1.1932424455911341E-25</v>
      </c>
      <c r="HL130" s="86">
        <f t="shared" si="161"/>
        <v>3.4125412907269061E-23</v>
      </c>
      <c r="HM130" s="86">
        <f t="shared" si="161"/>
        <v>2.662473821682954E-21</v>
      </c>
      <c r="HN130" s="86">
        <f t="shared" si="161"/>
        <v>1.0073429763500396E-17</v>
      </c>
      <c r="HO130" s="86">
        <f t="shared" si="161"/>
        <v>1.8243827732288819E-13</v>
      </c>
      <c r="HP130" s="86">
        <f t="shared" si="161"/>
        <v>1.5126912500756655E-14</v>
      </c>
      <c r="HQ130" s="86">
        <f t="shared" si="161"/>
        <v>5.8838687628382825E-14</v>
      </c>
      <c r="HS130" s="86">
        <f t="shared" si="158"/>
        <v>3.8189997533288021E-10</v>
      </c>
      <c r="HT130" s="86">
        <f t="shared" si="158"/>
        <v>2.2021036335951088E-5</v>
      </c>
      <c r="HU130" s="86">
        <f t="shared" si="158"/>
        <v>9.1861502609188179E-6</v>
      </c>
      <c r="HV130" s="86">
        <f t="shared" si="158"/>
        <v>2.0951605499032003E-5</v>
      </c>
      <c r="HW130" s="86">
        <f t="shared" si="158"/>
        <v>5.8610686708029243E-5</v>
      </c>
      <c r="HX130" s="86">
        <f t="shared" si="158"/>
        <v>7.6213512756449114E-5</v>
      </c>
      <c r="HY130" s="86">
        <f t="shared" si="158"/>
        <v>4.8930112992804011E-5</v>
      </c>
      <c r="HZ130" s="86">
        <f t="shared" si="158"/>
        <v>1.0866869557534715E-4</v>
      </c>
      <c r="IA130" s="86">
        <f t="shared" si="158"/>
        <v>9.4270487993652977E-5</v>
      </c>
      <c r="IB130" s="86">
        <f t="shared" si="158"/>
        <v>2.4413039902155522E-5</v>
      </c>
      <c r="IC130" s="86">
        <f t="shared" si="158"/>
        <v>5.670004421474627E-6</v>
      </c>
      <c r="ID130" s="86">
        <f t="shared" si="158"/>
        <v>7.1548570124918485E-6</v>
      </c>
      <c r="IE130" s="86">
        <f t="shared" si="158"/>
        <v>7.5416696103561552E-9</v>
      </c>
      <c r="IF130" s="86">
        <f t="shared" si="158"/>
        <v>1.2603825163404521E-6</v>
      </c>
      <c r="IG130" s="86">
        <f t="shared" si="158"/>
        <v>7.3573573474635843E-5</v>
      </c>
      <c r="II130" s="86">
        <f t="shared" si="159"/>
        <v>1.3354996468676119E-82</v>
      </c>
      <c r="IJ130" s="86">
        <f t="shared" si="159"/>
        <v>3.4371317749590461E-38</v>
      </c>
      <c r="IK130" s="86">
        <f t="shared" si="159"/>
        <v>2.7656829821372659E-42</v>
      </c>
      <c r="IL130" s="86">
        <f t="shared" si="159"/>
        <v>5.2137122788035036E-40</v>
      </c>
      <c r="IM130" s="86">
        <f t="shared" si="159"/>
        <v>1.8143874450942494E-39</v>
      </c>
      <c r="IN130" s="86">
        <f t="shared" si="159"/>
        <v>4.5423115462957631E-40</v>
      </c>
      <c r="IO130" s="86">
        <f t="shared" si="159"/>
        <v>1.4435913624314162E-41</v>
      </c>
      <c r="IP130" s="86">
        <f t="shared" si="159"/>
        <v>7.6933424488278091E-38</v>
      </c>
      <c r="IQ130" s="86">
        <f t="shared" si="159"/>
        <v>3.2036049154097324E-39</v>
      </c>
      <c r="IR130" s="86">
        <f t="shared" si="159"/>
        <v>1.5516026956557765E-43</v>
      </c>
      <c r="IS130" s="86">
        <f t="shared" si="159"/>
        <v>1.9447508854295731E-47</v>
      </c>
      <c r="IT130" s="86">
        <f t="shared" si="159"/>
        <v>2.3865395580213664E-44</v>
      </c>
      <c r="IU130" s="86">
        <f t="shared" si="159"/>
        <v>1.0446722809863172E-61</v>
      </c>
      <c r="IV130" s="86">
        <f t="shared" si="159"/>
        <v>7.5859277687896136E-19</v>
      </c>
      <c r="IW130" s="86">
        <f t="shared" si="159"/>
        <v>2.9802419827881888E-30</v>
      </c>
      <c r="IY130" s="86">
        <f t="shared" si="160"/>
        <v>2.298994243176011E-5</v>
      </c>
      <c r="IZ130" s="86">
        <f t="shared" si="160"/>
        <v>2.2021036377005972E-5</v>
      </c>
      <c r="JA130" s="86">
        <f t="shared" si="160"/>
        <v>9.1861502609196447E-6</v>
      </c>
      <c r="JB130" s="86">
        <f t="shared" si="160"/>
        <v>2.0951605499033017E-5</v>
      </c>
      <c r="JC130" s="86">
        <f t="shared" si="160"/>
        <v>5.8610686708029243E-5</v>
      </c>
      <c r="JD130" s="86">
        <f t="shared" si="160"/>
        <v>7.6213512756449114E-5</v>
      </c>
      <c r="JE130" s="86">
        <f t="shared" si="160"/>
        <v>4.8930112992804018E-5</v>
      </c>
      <c r="JF130" s="86">
        <f t="shared" si="160"/>
        <v>1.0866869557534715E-4</v>
      </c>
      <c r="JG130" s="86">
        <f t="shared" si="160"/>
        <v>9.4270487993652977E-5</v>
      </c>
      <c r="JH130" s="86">
        <f t="shared" si="160"/>
        <v>2.4413039902155522E-5</v>
      </c>
      <c r="JI130" s="86">
        <f t="shared" si="160"/>
        <v>5.6700044214746296E-6</v>
      </c>
      <c r="JJ130" s="86">
        <f t="shared" si="160"/>
        <v>7.1548570125019223E-6</v>
      </c>
      <c r="JK130" s="86">
        <f t="shared" si="160"/>
        <v>7.5418520486334784E-9</v>
      </c>
      <c r="JL130" s="86">
        <f t="shared" si="160"/>
        <v>1.2603825314681232E-6</v>
      </c>
      <c r="JM130" s="86">
        <f t="shared" si="160"/>
        <v>7.3573573533474533E-5</v>
      </c>
    </row>
    <row r="131" spans="2:273" x14ac:dyDescent="0.25">
      <c r="B131" s="2">
        <v>104</v>
      </c>
      <c r="C131" s="37">
        <v>49.423999999999999</v>
      </c>
      <c r="D131" s="37">
        <v>50.283000000000001</v>
      </c>
      <c r="E131" s="37">
        <v>53.279000000000003</v>
      </c>
      <c r="F131" s="37">
        <v>54.475999999999999</v>
      </c>
      <c r="G131" s="37">
        <v>54.667000000000002</v>
      </c>
      <c r="H131" s="37">
        <v>56.258000000000003</v>
      </c>
      <c r="I131" s="37">
        <v>55.951999999999998</v>
      </c>
      <c r="J131" s="37">
        <v>51.064999999999998</v>
      </c>
      <c r="K131" s="37">
        <v>53.113</v>
      </c>
      <c r="L131" s="37">
        <v>49.968000000000004</v>
      </c>
      <c r="M131" s="37">
        <v>48.71</v>
      </c>
      <c r="N131" s="37">
        <v>49.323</v>
      </c>
      <c r="O131" s="37">
        <v>49.015999999999998</v>
      </c>
      <c r="P131" s="37">
        <v>47.515999999999998</v>
      </c>
      <c r="Q131" s="37">
        <v>43</v>
      </c>
      <c r="S131" s="4">
        <f t="shared" si="162"/>
        <v>49.926041619056839</v>
      </c>
      <c r="T131" s="4">
        <f t="shared" si="162"/>
        <v>50.496090973074239</v>
      </c>
      <c r="U131" s="4">
        <f t="shared" si="162"/>
        <v>52.235320211758271</v>
      </c>
      <c r="V131" s="4">
        <f t="shared" si="162"/>
        <v>52.963237672806933</v>
      </c>
      <c r="W131" s="4">
        <f t="shared" si="162"/>
        <v>54.424621744554564</v>
      </c>
      <c r="X131" s="4">
        <f t="shared" si="162"/>
        <v>56.01111622864174</v>
      </c>
      <c r="Y131" s="4">
        <f t="shared" si="162"/>
        <v>55.028570993400614</v>
      </c>
      <c r="Z131" s="4">
        <f t="shared" si="162"/>
        <v>51.726821148951842</v>
      </c>
      <c r="AA131" s="4">
        <f t="shared" si="162"/>
        <v>51.537142076820068</v>
      </c>
      <c r="AB131" s="4">
        <f t="shared" si="162"/>
        <v>49.098550375538984</v>
      </c>
      <c r="AC131" s="4">
        <f t="shared" si="162"/>
        <v>48.234192167301252</v>
      </c>
      <c r="AD131" s="4">
        <f t="shared" si="162"/>
        <v>48.920662053528268</v>
      </c>
      <c r="AE131" s="4">
        <f t="shared" si="162"/>
        <v>49.062506359128811</v>
      </c>
      <c r="AF131" s="4">
        <f t="shared" si="162"/>
        <v>47.542002741180916</v>
      </c>
      <c r="AG131" s="4">
        <f t="shared" si="162"/>
        <v>42.264138583382454</v>
      </c>
      <c r="AI131" s="4">
        <f t="shared" si="163"/>
        <v>-0.50204161905683975</v>
      </c>
      <c r="AJ131" s="4">
        <f t="shared" si="163"/>
        <v>-0.21309097307423741</v>
      </c>
      <c r="AK131" s="4">
        <f t="shared" si="163"/>
        <v>1.0436797882417324</v>
      </c>
      <c r="AL131" s="4">
        <f t="shared" si="163"/>
        <v>1.5127623271930659</v>
      </c>
      <c r="AM131" s="4">
        <f t="shared" si="163"/>
        <v>0.24237825544543767</v>
      </c>
      <c r="AN131" s="4">
        <f t="shared" si="163"/>
        <v>0.246883771358263</v>
      </c>
      <c r="AO131" s="4">
        <f t="shared" si="163"/>
        <v>0.92342900659938465</v>
      </c>
      <c r="AP131" s="4">
        <f t="shared" si="163"/>
        <v>-0.66182114895184441</v>
      </c>
      <c r="AQ131" s="4">
        <f t="shared" si="163"/>
        <v>1.5758579231799317</v>
      </c>
      <c r="AR131" s="4">
        <f t="shared" si="163"/>
        <v>0.86944962446101925</v>
      </c>
      <c r="AS131" s="4">
        <f t="shared" si="163"/>
        <v>0.47580783269874871</v>
      </c>
      <c r="AT131" s="4">
        <f t="shared" si="163"/>
        <v>0.40233794647173227</v>
      </c>
      <c r="AU131" s="4">
        <f t="shared" si="163"/>
        <v>-4.6506359128812846E-2</v>
      </c>
      <c r="AV131" s="4">
        <f t="shared" si="163"/>
        <v>-2.600274118091761E-2</v>
      </c>
      <c r="AW131" s="4">
        <f t="shared" si="163"/>
        <v>0.73586141661754567</v>
      </c>
      <c r="AY131" s="2">
        <f t="shared" si="154"/>
        <v>49.926027423956135</v>
      </c>
      <c r="AZ131" s="2">
        <f t="shared" si="154"/>
        <v>50.494489464716395</v>
      </c>
      <c r="BA131" s="2">
        <f t="shared" si="154"/>
        <v>52.233089234249228</v>
      </c>
      <c r="BB131" s="2">
        <f t="shared" si="154"/>
        <v>52.958062051577706</v>
      </c>
      <c r="BC131" s="2">
        <f t="shared" si="154"/>
        <v>54.407450416076976</v>
      </c>
      <c r="BD131" s="2">
        <f t="shared" si="154"/>
        <v>55.984872157262181</v>
      </c>
      <c r="BE131" s="2">
        <f t="shared" si="154"/>
        <v>55.003929526048772</v>
      </c>
      <c r="BF131" s="2">
        <f t="shared" si="154"/>
        <v>51.683865436569704</v>
      </c>
      <c r="BG131" s="2">
        <f t="shared" si="154"/>
        <v>51.495484411125432</v>
      </c>
      <c r="BH131" s="2">
        <f t="shared" si="154"/>
        <v>49.084829607674692</v>
      </c>
      <c r="BI131" s="2">
        <f t="shared" si="154"/>
        <v>48.230265809344438</v>
      </c>
      <c r="BJ131" s="2">
        <f t="shared" si="154"/>
        <v>48.916064005525584</v>
      </c>
      <c r="BK131" s="2">
        <f t="shared" si="154"/>
        <v>49.062497434812855</v>
      </c>
      <c r="BL131" s="2">
        <f t="shared" si="154"/>
        <v>47.540574552520724</v>
      </c>
      <c r="BM131" s="2">
        <f t="shared" si="154"/>
        <v>42.183177381982858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49.423999999999999</v>
      </c>
      <c r="CF131" s="2">
        <f t="shared" si="155"/>
        <v>50.283000000000001</v>
      </c>
      <c r="CG131" s="2">
        <f t="shared" si="155"/>
        <v>53.279000000000003</v>
      </c>
      <c r="CH131" s="2">
        <f t="shared" si="155"/>
        <v>54.475999999999999</v>
      </c>
      <c r="CI131" s="2">
        <f t="shared" si="155"/>
        <v>54.667000000000002</v>
      </c>
      <c r="CJ131" s="2">
        <f t="shared" si="155"/>
        <v>56.258000000000003</v>
      </c>
      <c r="CK131" s="2">
        <f t="shared" si="155"/>
        <v>55.951999999999998</v>
      </c>
      <c r="CL131" s="2">
        <f t="shared" si="155"/>
        <v>51.064999999999998</v>
      </c>
      <c r="CM131" s="2">
        <f t="shared" si="155"/>
        <v>53.113</v>
      </c>
      <c r="CN131" s="2">
        <f t="shared" si="155"/>
        <v>49.968000000000004</v>
      </c>
      <c r="CO131" s="2">
        <f t="shared" si="155"/>
        <v>48.71</v>
      </c>
      <c r="CP131" s="2">
        <f t="shared" si="155"/>
        <v>49.323</v>
      </c>
      <c r="CQ131" s="2">
        <f t="shared" si="155"/>
        <v>49.015999999999998</v>
      </c>
      <c r="CR131" s="2">
        <f t="shared" si="155"/>
        <v>47.515999999999998</v>
      </c>
      <c r="CS131" s="2">
        <f t="shared" si="155"/>
        <v>43</v>
      </c>
      <c r="CU131" s="2">
        <f t="shared" si="110"/>
        <v>49.423999999999999</v>
      </c>
      <c r="CV131" s="2">
        <f t="shared" si="111"/>
        <v>50.283000000000001</v>
      </c>
      <c r="CW131" s="2">
        <f t="shared" si="112"/>
        <v>53.279000000000003</v>
      </c>
      <c r="CX131" s="2">
        <f t="shared" si="113"/>
        <v>54.475999999999999</v>
      </c>
      <c r="CY131" s="2">
        <f t="shared" si="114"/>
        <v>54.667000000000002</v>
      </c>
      <c r="CZ131" s="2">
        <f t="shared" si="115"/>
        <v>56.258000000000003</v>
      </c>
      <c r="DA131" s="2">
        <f t="shared" si="116"/>
        <v>55.951999999999998</v>
      </c>
      <c r="DB131" s="2">
        <f t="shared" si="117"/>
        <v>51.064999999999998</v>
      </c>
      <c r="DC131" s="2">
        <f t="shared" si="118"/>
        <v>53.113</v>
      </c>
      <c r="DD131" s="2">
        <f t="shared" si="119"/>
        <v>49.968000000000004</v>
      </c>
      <c r="DE131" s="2">
        <f t="shared" si="120"/>
        <v>48.71</v>
      </c>
      <c r="DF131" s="2">
        <f t="shared" si="121"/>
        <v>49.323</v>
      </c>
      <c r="DG131" s="2">
        <f t="shared" si="122"/>
        <v>49.015999999999998</v>
      </c>
      <c r="DH131" s="2">
        <f t="shared" si="123"/>
        <v>47.515999999999998</v>
      </c>
      <c r="DI131" s="2">
        <f t="shared" si="124"/>
        <v>43</v>
      </c>
      <c r="DK131" s="2">
        <f t="shared" si="164"/>
        <v>73.15211470985156</v>
      </c>
      <c r="DL131" s="2">
        <f t="shared" si="164"/>
        <v>77.853059306269827</v>
      </c>
      <c r="DM131" s="2">
        <f t="shared" si="164"/>
        <v>80.399712550607276</v>
      </c>
      <c r="DN131" s="2">
        <f t="shared" si="164"/>
        <v>84.222806005398127</v>
      </c>
      <c r="DO131" s="2">
        <f t="shared" si="164"/>
        <v>91.496600175073866</v>
      </c>
      <c r="DP131" s="2">
        <f t="shared" si="164"/>
        <v>91.787180161943311</v>
      </c>
      <c r="DQ131" s="2">
        <f t="shared" si="164"/>
        <v>86.316351023087861</v>
      </c>
      <c r="DR131" s="2">
        <f t="shared" si="164"/>
        <v>85.539741437794106</v>
      </c>
      <c r="DS131" s="2">
        <f t="shared" si="164"/>
        <v>82.181439024390258</v>
      </c>
      <c r="DT131" s="2">
        <f t="shared" si="164"/>
        <v>80.71658658536586</v>
      </c>
      <c r="DU131" s="2">
        <f t="shared" si="164"/>
        <v>73.124165478424032</v>
      </c>
      <c r="DV131" s="2">
        <f t="shared" si="164"/>
        <v>76.994209756097561</v>
      </c>
      <c r="DW131" s="2">
        <f t="shared" si="164"/>
        <v>78.890793850530684</v>
      </c>
      <c r="DX131" s="2">
        <f t="shared" si="164"/>
        <v>61.56401493598861</v>
      </c>
      <c r="DY131" s="2">
        <f t="shared" si="164"/>
        <v>49.884606722689078</v>
      </c>
      <c r="EA131" s="2">
        <f t="shared" si="152"/>
        <v>49.866508398382024</v>
      </c>
      <c r="EB131" s="2">
        <f t="shared" si="152"/>
        <v>50.430584245274488</v>
      </c>
      <c r="EC131" s="2">
        <f t="shared" si="152"/>
        <v>52.162594231063586</v>
      </c>
      <c r="ED131" s="2">
        <f t="shared" si="152"/>
        <v>52.87751527182138</v>
      </c>
      <c r="EE131" s="2">
        <f t="shared" si="151"/>
        <v>54.320236335885568</v>
      </c>
      <c r="EF131" s="2">
        <f t="shared" si="151"/>
        <v>55.890459725289908</v>
      </c>
      <c r="EG131" s="2">
        <f t="shared" si="151"/>
        <v>54.934079887020758</v>
      </c>
      <c r="EH131" s="2">
        <f t="shared" si="151"/>
        <v>51.602995216287972</v>
      </c>
      <c r="EI131" s="2">
        <f t="shared" si="151"/>
        <v>51.413251921130126</v>
      </c>
      <c r="EJ131" s="2">
        <f t="shared" si="151"/>
        <v>48.999703389128285</v>
      </c>
      <c r="EK131" s="2">
        <f t="shared" si="151"/>
        <v>48.156528139649481</v>
      </c>
      <c r="EL131" s="2">
        <f t="shared" si="151"/>
        <v>48.838114162211347</v>
      </c>
      <c r="EM131" s="2">
        <f t="shared" si="135"/>
        <v>48.955254019429916</v>
      </c>
      <c r="EN131" s="2">
        <f t="shared" si="135"/>
        <v>47.493863294220105</v>
      </c>
      <c r="EO131" s="2">
        <f t="shared" si="135"/>
        <v>42.153183540572549</v>
      </c>
      <c r="EQ131" s="2">
        <f t="shared" si="165"/>
        <v>49.225796952582897</v>
      </c>
      <c r="ER131" s="2">
        <f t="shared" si="165"/>
        <v>50.222036829648395</v>
      </c>
      <c r="ES131" s="2">
        <f t="shared" si="165"/>
        <v>51.935422325395621</v>
      </c>
      <c r="ET131" s="2">
        <f t="shared" si="165"/>
        <v>52.793489376789928</v>
      </c>
      <c r="EU131" s="2">
        <f t="shared" si="165"/>
        <v>54.248140976284795</v>
      </c>
      <c r="EV131" s="2">
        <f t="shared" si="165"/>
        <v>55.883807703186875</v>
      </c>
      <c r="EW131" s="2">
        <f t="shared" si="165"/>
        <v>54.863618003835796</v>
      </c>
      <c r="EX131" s="2">
        <f t="shared" si="165"/>
        <v>51.570159044565216</v>
      </c>
      <c r="EY131" s="2">
        <f t="shared" si="165"/>
        <v>51.370439890773</v>
      </c>
      <c r="EZ131" s="2">
        <f t="shared" si="165"/>
        <v>48.793936541369973</v>
      </c>
      <c r="FA131" s="2">
        <f t="shared" si="165"/>
        <v>48.149300144949258</v>
      </c>
      <c r="FB131" s="2">
        <f t="shared" si="165"/>
        <v>48.982217811796858</v>
      </c>
      <c r="FC131" s="2">
        <f t="shared" si="165"/>
        <v>49.045370101086483</v>
      </c>
      <c r="FD131" s="2">
        <f t="shared" si="165"/>
        <v>47.330225779580864</v>
      </c>
      <c r="FE131" s="2">
        <f t="shared" si="165"/>
        <v>42.04355461193299</v>
      </c>
      <c r="FG131" s="2">
        <f t="shared" si="166"/>
        <v>0.99738171628620786</v>
      </c>
      <c r="FH131" s="2">
        <f t="shared" si="166"/>
        <v>0.99757186697214706</v>
      </c>
      <c r="FI131" s="2">
        <f t="shared" si="166"/>
        <v>0.99741389180579942</v>
      </c>
      <c r="FJ131" s="2">
        <f t="shared" si="166"/>
        <v>0.99740029723779999</v>
      </c>
      <c r="FK131" s="2">
        <f t="shared" si="166"/>
        <v>0.99762807558395694</v>
      </c>
      <c r="FL131" s="2">
        <f t="shared" si="166"/>
        <v>0.99736697185641743</v>
      </c>
      <c r="FM131" s="2">
        <f t="shared" si="166"/>
        <v>0.99773870553396349</v>
      </c>
      <c r="FN131" s="2">
        <f t="shared" si="166"/>
        <v>0.99760054631925255</v>
      </c>
      <c r="FO131" s="2">
        <f t="shared" si="166"/>
        <v>0.99730425459282646</v>
      </c>
      <c r="FP131" s="2">
        <f t="shared" si="166"/>
        <v>0.99722790176046494</v>
      </c>
      <c r="FQ131" s="2">
        <f t="shared" si="166"/>
        <v>0.99704314098373792</v>
      </c>
      <c r="FR131" s="2">
        <f t="shared" si="166"/>
        <v>0.99728243139434392</v>
      </c>
      <c r="FS131" s="2">
        <f t="shared" si="166"/>
        <v>0.99644027296460502</v>
      </c>
      <c r="FT131" s="2">
        <f t="shared" si="166"/>
        <v>0.99661822259907074</v>
      </c>
      <c r="FU131" s="2">
        <f t="shared" si="166"/>
        <v>0.99604697016018529</v>
      </c>
      <c r="FW131" s="2">
        <f t="shared" si="156"/>
        <v>2.2620139010893067E-3</v>
      </c>
      <c r="FX131" s="2">
        <f t="shared" si="156"/>
        <v>1.2851743816273452E-2</v>
      </c>
      <c r="FY131" s="2">
        <f t="shared" si="156"/>
        <v>1.1133594507223753E-2</v>
      </c>
      <c r="FZ131" s="2">
        <f t="shared" si="156"/>
        <v>1.1206773166416953E-2</v>
      </c>
      <c r="GA131" s="2">
        <f t="shared" si="156"/>
        <v>1.3391221068989736E-2</v>
      </c>
      <c r="GB131" s="2">
        <f t="shared" si="156"/>
        <v>1.5731036087090238E-2</v>
      </c>
      <c r="GC131" s="2">
        <f t="shared" si="156"/>
        <v>1.5822980783882615E-2</v>
      </c>
      <c r="GD131" s="2">
        <f t="shared" si="156"/>
        <v>1.7037015056787886E-2</v>
      </c>
      <c r="GE131" s="2">
        <f t="shared" si="156"/>
        <v>1.660068605550867E-2</v>
      </c>
      <c r="GF131" s="2">
        <f t="shared" si="156"/>
        <v>1.3588668708721994E-2</v>
      </c>
      <c r="GG131" s="2">
        <f t="shared" si="156"/>
        <v>1.2190640504715309E-2</v>
      </c>
      <c r="GH131" s="2">
        <f t="shared" si="156"/>
        <v>9.9492405262319433E-3</v>
      </c>
      <c r="GI131" s="2">
        <f t="shared" si="156"/>
        <v>7.5576402624624311E-3</v>
      </c>
      <c r="GJ131" s="2">
        <f t="shared" si="156"/>
        <v>5.3219003666890473E-3</v>
      </c>
      <c r="GK131" s="2">
        <f t="shared" si="156"/>
        <v>5.1875462060450494E-3</v>
      </c>
      <c r="GM131" s="86">
        <f t="shared" si="157"/>
        <v>1.9281941495696833E-31</v>
      </c>
      <c r="GN131" s="86">
        <f t="shared" si="157"/>
        <v>4.1147679515782761E-59</v>
      </c>
      <c r="GO131" s="86">
        <f t="shared" si="157"/>
        <v>4.1782470821971999E-69</v>
      </c>
      <c r="GP131" s="86">
        <f t="shared" si="157"/>
        <v>5.4216466048755559E-77</v>
      </c>
      <c r="GQ131" s="86">
        <f t="shared" si="157"/>
        <v>1.506606338118932E-104</v>
      </c>
      <c r="GR131" s="86">
        <f t="shared" si="157"/>
        <v>1.5958681028304854E-91</v>
      </c>
      <c r="GS131" s="86">
        <f t="shared" si="157"/>
        <v>1.5686778387678111E-91</v>
      </c>
      <c r="GT131" s="86">
        <f t="shared" si="157"/>
        <v>2.2470667357683309E-114</v>
      </c>
      <c r="GU131" s="86">
        <f t="shared" si="157"/>
        <v>1.4780837771093175E-96</v>
      </c>
      <c r="GV131" s="86">
        <f t="shared" si="157"/>
        <v>1.7654935073016518E-99</v>
      </c>
      <c r="GW131" s="86">
        <f t="shared" si="157"/>
        <v>8.8189193577793119E-79</v>
      </c>
      <c r="GX131" s="86">
        <f t="shared" si="157"/>
        <v>1.1810891812379355E-70</v>
      </c>
      <c r="GY131" s="86">
        <f t="shared" si="157"/>
        <v>1.9874502868959741E-53</v>
      </c>
      <c r="GZ131" s="86">
        <f t="shared" si="157"/>
        <v>6.7300771097879542E-60</v>
      </c>
      <c r="HA131" s="86">
        <f t="shared" si="157"/>
        <v>4.2472855849967655E-59</v>
      </c>
      <c r="HC131" s="86">
        <f t="shared" si="153"/>
        <v>7.7138966804999593E-6</v>
      </c>
      <c r="HD131" s="86">
        <f t="shared" si="153"/>
        <v>1.4573484794699091E-15</v>
      </c>
      <c r="HE131" s="86">
        <f t="shared" si="153"/>
        <v>9.0455356057531677E-21</v>
      </c>
      <c r="HF131" s="86">
        <f t="shared" si="153"/>
        <v>1.1364924479536559E-20</v>
      </c>
      <c r="HG131" s="86">
        <f t="shared" si="153"/>
        <v>1.0626061930809258E-30</v>
      </c>
      <c r="HH131" s="86">
        <f t="shared" si="153"/>
        <v>8.2202962663157917E-34</v>
      </c>
      <c r="HI131" s="86">
        <f t="shared" si="153"/>
        <v>8.5068909732686063E-23</v>
      </c>
      <c r="HJ131" s="86">
        <f t="shared" si="153"/>
        <v>1.4772521715023296E-42</v>
      </c>
      <c r="HK131" s="86">
        <f t="shared" si="153"/>
        <v>4.8070614150603095E-28</v>
      </c>
      <c r="HL131" s="86">
        <f t="shared" si="161"/>
        <v>1.9766152889950729E-25</v>
      </c>
      <c r="HM131" s="86">
        <f t="shared" si="161"/>
        <v>2.5290148232774868E-23</v>
      </c>
      <c r="HN131" s="86">
        <f t="shared" si="161"/>
        <v>1.7709896559786308E-19</v>
      </c>
      <c r="HO131" s="86">
        <f t="shared" si="161"/>
        <v>6.8827745835010108E-15</v>
      </c>
      <c r="HP131" s="86">
        <f t="shared" si="161"/>
        <v>5.2341269259871861E-16</v>
      </c>
      <c r="HQ131" s="86">
        <f t="shared" si="161"/>
        <v>1.8504611799848711E-15</v>
      </c>
      <c r="HS131" s="86">
        <f t="shared" si="158"/>
        <v>1.689422213993358E-9</v>
      </c>
      <c r="HT131" s="86">
        <f t="shared" si="158"/>
        <v>5.7598850380207128E-5</v>
      </c>
      <c r="HU131" s="86">
        <f t="shared" si="158"/>
        <v>2.5548363494302617E-5</v>
      </c>
      <c r="HV131" s="86">
        <f t="shared" si="158"/>
        <v>5.4599756116325296E-5</v>
      </c>
      <c r="HW131" s="86">
        <f t="shared" si="158"/>
        <v>1.4976570745599792E-4</v>
      </c>
      <c r="HX131" s="86">
        <f t="shared" si="158"/>
        <v>2.0041825246711804E-4</v>
      </c>
      <c r="HY131" s="86">
        <f t="shared" si="158"/>
        <v>1.3441408414460409E-4</v>
      </c>
      <c r="HZ131" s="86">
        <f t="shared" si="158"/>
        <v>2.7759527853298016E-4</v>
      </c>
      <c r="IA131" s="86">
        <f t="shared" si="158"/>
        <v>2.4547735784554993E-4</v>
      </c>
      <c r="IB131" s="86">
        <f t="shared" si="158"/>
        <v>6.8755328616583382E-5</v>
      </c>
      <c r="IC131" s="86">
        <f t="shared" si="158"/>
        <v>1.7553801895623664E-5</v>
      </c>
      <c r="ID131" s="86">
        <f t="shared" si="158"/>
        <v>2.0137121074721623E-5</v>
      </c>
      <c r="IE131" s="86">
        <f t="shared" si="158"/>
        <v>3.2840408491905913E-8</v>
      </c>
      <c r="IF131" s="86">
        <f t="shared" si="158"/>
        <v>3.4922129249836878E-6</v>
      </c>
      <c r="IG131" s="86">
        <f t="shared" si="158"/>
        <v>1.3532399952289757E-4</v>
      </c>
      <c r="II131" s="86">
        <f t="shared" si="159"/>
        <v>3.2577444277447978E-80</v>
      </c>
      <c r="IJ131" s="86">
        <f t="shared" si="159"/>
        <v>1.0859320604447173E-36</v>
      </c>
      <c r="IK131" s="86">
        <f t="shared" si="159"/>
        <v>1.1388854018840894E-40</v>
      </c>
      <c r="IL131" s="86">
        <f t="shared" si="159"/>
        <v>1.7533997547688784E-38</v>
      </c>
      <c r="IM131" s="86">
        <f t="shared" si="159"/>
        <v>6.6854606185367042E-38</v>
      </c>
      <c r="IN131" s="86">
        <f t="shared" si="159"/>
        <v>2.0385773976312934E-38</v>
      </c>
      <c r="IO131" s="86">
        <f t="shared" si="159"/>
        <v>7.5520684374762165E-40</v>
      </c>
      <c r="IP131" s="86">
        <f t="shared" si="159"/>
        <v>2.9700628827034683E-36</v>
      </c>
      <c r="IQ131" s="86">
        <f t="shared" si="159"/>
        <v>1.3876400098204327E-37</v>
      </c>
      <c r="IR131" s="86">
        <f t="shared" si="159"/>
        <v>8.5296504408079185E-42</v>
      </c>
      <c r="IS131" s="86">
        <f t="shared" si="159"/>
        <v>1.3949897236923644E-45</v>
      </c>
      <c r="IT131" s="86">
        <f t="shared" si="159"/>
        <v>1.0802824245888192E-42</v>
      </c>
      <c r="IU131" s="86">
        <f t="shared" si="159"/>
        <v>1.6518661450415744E-59</v>
      </c>
      <c r="IV131" s="86">
        <f t="shared" si="159"/>
        <v>2.9717321558239391E-18</v>
      </c>
      <c r="IW131" s="86">
        <f t="shared" si="159"/>
        <v>2.8200157991039529E-29</v>
      </c>
      <c r="IY131" s="86">
        <f t="shared" si="160"/>
        <v>7.7155861027139523E-6</v>
      </c>
      <c r="IZ131" s="86">
        <f t="shared" si="160"/>
        <v>5.7598850381664479E-5</v>
      </c>
      <c r="JA131" s="86">
        <f t="shared" si="160"/>
        <v>2.5548363494302627E-5</v>
      </c>
      <c r="JB131" s="86">
        <f t="shared" si="160"/>
        <v>5.459975611632531E-5</v>
      </c>
      <c r="JC131" s="86">
        <f t="shared" si="160"/>
        <v>1.4976570745599792E-4</v>
      </c>
      <c r="JD131" s="86">
        <f t="shared" si="160"/>
        <v>2.0041825246711804E-4</v>
      </c>
      <c r="JE131" s="86">
        <f t="shared" si="160"/>
        <v>1.3441408414460409E-4</v>
      </c>
      <c r="JF131" s="86">
        <f t="shared" si="160"/>
        <v>2.7759527853298016E-4</v>
      </c>
      <c r="JG131" s="86">
        <f t="shared" si="160"/>
        <v>2.4547735784554993E-4</v>
      </c>
      <c r="JH131" s="86">
        <f t="shared" si="160"/>
        <v>6.8755328616583382E-5</v>
      </c>
      <c r="JI131" s="86">
        <f t="shared" si="160"/>
        <v>1.7553801895623664E-5</v>
      </c>
      <c r="JJ131" s="86">
        <f t="shared" si="160"/>
        <v>2.0137121074721799E-5</v>
      </c>
      <c r="JK131" s="86">
        <f t="shared" si="160"/>
        <v>3.2840415374680496E-8</v>
      </c>
      <c r="JL131" s="86">
        <f t="shared" si="160"/>
        <v>3.4922129255100722E-6</v>
      </c>
      <c r="JM131" s="86">
        <f t="shared" si="160"/>
        <v>1.3532399952474804E-4</v>
      </c>
    </row>
    <row r="132" spans="2:273" x14ac:dyDescent="0.25">
      <c r="B132" s="2">
        <v>105</v>
      </c>
      <c r="C132" s="37">
        <v>49.697000000000003</v>
      </c>
      <c r="D132" s="37">
        <v>49.517000000000003</v>
      </c>
      <c r="E132" s="37">
        <v>51.933999999999997</v>
      </c>
      <c r="F132" s="37">
        <v>52.603000000000002</v>
      </c>
      <c r="G132" s="37">
        <v>54.951999999999998</v>
      </c>
      <c r="H132" s="37">
        <v>57.613</v>
      </c>
      <c r="I132" s="37">
        <v>56.177</v>
      </c>
      <c r="J132" s="37">
        <v>52.258000000000003</v>
      </c>
      <c r="K132" s="37">
        <v>53.418999999999997</v>
      </c>
      <c r="L132" s="37">
        <v>51.581000000000003</v>
      </c>
      <c r="M132" s="37">
        <v>49.194000000000003</v>
      </c>
      <c r="N132" s="37">
        <v>49.161000000000001</v>
      </c>
      <c r="O132" s="37">
        <v>49.5</v>
      </c>
      <c r="P132" s="37">
        <v>45.838999999999999</v>
      </c>
      <c r="Q132" s="37">
        <v>42.887</v>
      </c>
      <c r="S132" s="4">
        <f t="shared" si="162"/>
        <v>49.742828106927007</v>
      </c>
      <c r="T132" s="4">
        <f t="shared" si="162"/>
        <v>50.305898376735591</v>
      </c>
      <c r="U132" s="4">
        <f t="shared" si="162"/>
        <v>52.044441737066236</v>
      </c>
      <c r="V132" s="4">
        <f t="shared" si="162"/>
        <v>52.809839228541591</v>
      </c>
      <c r="W132" s="4">
        <f t="shared" si="162"/>
        <v>54.268322225202667</v>
      </c>
      <c r="X132" s="4">
        <f t="shared" si="162"/>
        <v>55.876829271491722</v>
      </c>
      <c r="Y132" s="4">
        <f t="shared" si="162"/>
        <v>54.891395638121075</v>
      </c>
      <c r="Z132" s="4">
        <f t="shared" si="162"/>
        <v>51.614176836440492</v>
      </c>
      <c r="AA132" s="4">
        <f t="shared" si="162"/>
        <v>51.394500929282096</v>
      </c>
      <c r="AB132" s="4">
        <f t="shared" si="162"/>
        <v>48.940560284099803</v>
      </c>
      <c r="AC132" s="4">
        <f t="shared" si="162"/>
        <v>48.195207938848377</v>
      </c>
      <c r="AD132" s="4">
        <f t="shared" si="162"/>
        <v>48.867831018246974</v>
      </c>
      <c r="AE132" s="4">
        <f t="shared" si="162"/>
        <v>48.934168566519119</v>
      </c>
      <c r="AF132" s="4">
        <f t="shared" si="162"/>
        <v>47.454535453400815</v>
      </c>
      <c r="AG132" s="4">
        <f t="shared" si="162"/>
        <v>42.226633905141718</v>
      </c>
      <c r="AI132" s="4">
        <f t="shared" si="163"/>
        <v>-4.5828106927004342E-2</v>
      </c>
      <c r="AJ132" s="4">
        <f t="shared" si="163"/>
        <v>-0.78889837673558816</v>
      </c>
      <c r="AK132" s="4">
        <f t="shared" si="163"/>
        <v>-0.11044173706623894</v>
      </c>
      <c r="AL132" s="4">
        <f t="shared" si="163"/>
        <v>-0.20683922854158965</v>
      </c>
      <c r="AM132" s="4">
        <f t="shared" si="163"/>
        <v>0.68367777479733149</v>
      </c>
      <c r="AN132" s="4">
        <f t="shared" si="163"/>
        <v>1.7361707285082773</v>
      </c>
      <c r="AO132" s="4">
        <f t="shared" si="163"/>
        <v>1.2856043618789244</v>
      </c>
      <c r="AP132" s="4">
        <f t="shared" si="163"/>
        <v>0.64382316355951019</v>
      </c>
      <c r="AQ132" s="4">
        <f t="shared" si="163"/>
        <v>2.0244990707179014</v>
      </c>
      <c r="AR132" s="4">
        <f t="shared" si="163"/>
        <v>2.6404397159002002</v>
      </c>
      <c r="AS132" s="4">
        <f t="shared" si="163"/>
        <v>0.99879206115162589</v>
      </c>
      <c r="AT132" s="4">
        <f t="shared" si="163"/>
        <v>0.29316898175302697</v>
      </c>
      <c r="AU132" s="4">
        <f t="shared" si="163"/>
        <v>0.56583143348088072</v>
      </c>
      <c r="AV132" s="4">
        <f t="shared" si="163"/>
        <v>-1.6155354534008168</v>
      </c>
      <c r="AW132" s="4">
        <f t="shared" si="163"/>
        <v>0.66036609485828279</v>
      </c>
      <c r="AY132" s="2">
        <f t="shared" si="154"/>
        <v>49.74282512010867</v>
      </c>
      <c r="AZ132" s="2">
        <f t="shared" si="154"/>
        <v>50.302097851482699</v>
      </c>
      <c r="BA132" s="2">
        <f t="shared" si="154"/>
        <v>52.038819552761055</v>
      </c>
      <c r="BB132" s="2">
        <f t="shared" si="154"/>
        <v>52.797589364509932</v>
      </c>
      <c r="BC132" s="2">
        <f t="shared" si="154"/>
        <v>54.228766836132039</v>
      </c>
      <c r="BD132" s="2">
        <f t="shared" si="154"/>
        <v>55.815119976940849</v>
      </c>
      <c r="BE132" s="2">
        <f t="shared" si="154"/>
        <v>54.831008489234492</v>
      </c>
      <c r="BF132" s="2">
        <f t="shared" si="154"/>
        <v>51.515985386676363</v>
      </c>
      <c r="BG132" s="2">
        <f t="shared" si="154"/>
        <v>51.297596409836203</v>
      </c>
      <c r="BH132" s="2">
        <f t="shared" si="154"/>
        <v>48.905956239861112</v>
      </c>
      <c r="BI132" s="2">
        <f t="shared" si="154"/>
        <v>48.18432381122706</v>
      </c>
      <c r="BJ132" s="2">
        <f t="shared" si="154"/>
        <v>48.856099750834311</v>
      </c>
      <c r="BK132" s="2">
        <f t="shared" si="154"/>
        <v>48.934133621214556</v>
      </c>
      <c r="BL132" s="2">
        <f t="shared" si="154"/>
        <v>47.450893118924562</v>
      </c>
      <c r="BM132" s="2">
        <f t="shared" si="154"/>
        <v>42.085831132943596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49.697000000000003</v>
      </c>
      <c r="CF132" s="2">
        <f t="shared" si="155"/>
        <v>49.517000000000003</v>
      </c>
      <c r="CG132" s="2">
        <f t="shared" si="155"/>
        <v>51.933999999999997</v>
      </c>
      <c r="CH132" s="2">
        <f t="shared" si="155"/>
        <v>52.603000000000002</v>
      </c>
      <c r="CI132" s="2">
        <f t="shared" si="155"/>
        <v>54.951999999999998</v>
      </c>
      <c r="CJ132" s="2">
        <f t="shared" si="155"/>
        <v>57.613</v>
      </c>
      <c r="CK132" s="2">
        <f t="shared" si="155"/>
        <v>56.177</v>
      </c>
      <c r="CL132" s="2">
        <f t="shared" si="155"/>
        <v>52.258000000000003</v>
      </c>
      <c r="CM132" s="2">
        <f t="shared" si="155"/>
        <v>53.418999999999997</v>
      </c>
      <c r="CN132" s="2">
        <f t="shared" si="155"/>
        <v>51.581000000000003</v>
      </c>
      <c r="CO132" s="2">
        <f t="shared" si="155"/>
        <v>49.194000000000003</v>
      </c>
      <c r="CP132" s="2">
        <f t="shared" si="155"/>
        <v>49.161000000000001</v>
      </c>
      <c r="CQ132" s="2">
        <f t="shared" si="155"/>
        <v>49.5</v>
      </c>
      <c r="CR132" s="2">
        <f t="shared" si="155"/>
        <v>45.838999999999999</v>
      </c>
      <c r="CS132" s="2">
        <f t="shared" si="155"/>
        <v>42.887</v>
      </c>
      <c r="CU132" s="2">
        <f t="shared" si="110"/>
        <v>49.697000000000003</v>
      </c>
      <c r="CV132" s="2">
        <f t="shared" si="111"/>
        <v>49.517000000000003</v>
      </c>
      <c r="CW132" s="2">
        <f t="shared" si="112"/>
        <v>51.933999999999997</v>
      </c>
      <c r="CX132" s="2">
        <f t="shared" si="113"/>
        <v>52.603000000000002</v>
      </c>
      <c r="CY132" s="2">
        <f t="shared" si="114"/>
        <v>54.951999999999998</v>
      </c>
      <c r="CZ132" s="2">
        <f t="shared" si="115"/>
        <v>57.613</v>
      </c>
      <c r="DA132" s="2">
        <f t="shared" si="116"/>
        <v>56.177</v>
      </c>
      <c r="DB132" s="2">
        <f t="shared" si="117"/>
        <v>52.258000000000003</v>
      </c>
      <c r="DC132" s="2">
        <f t="shared" si="118"/>
        <v>53.418999999999997</v>
      </c>
      <c r="DD132" s="2">
        <f t="shared" si="119"/>
        <v>51.581000000000003</v>
      </c>
      <c r="DE132" s="2">
        <f t="shared" si="120"/>
        <v>49.194000000000003</v>
      </c>
      <c r="DF132" s="2">
        <f t="shared" si="121"/>
        <v>49.161000000000001</v>
      </c>
      <c r="DG132" s="2">
        <f t="shared" si="122"/>
        <v>49.5</v>
      </c>
      <c r="DH132" s="2">
        <f t="shared" si="123"/>
        <v>45.838999999999999</v>
      </c>
      <c r="DI132" s="2">
        <f t="shared" si="124"/>
        <v>42.887</v>
      </c>
      <c r="DK132" s="2">
        <f t="shared" si="164"/>
        <v>73.309213495276666</v>
      </c>
      <c r="DL132" s="2">
        <f t="shared" si="164"/>
        <v>78.035300689353321</v>
      </c>
      <c r="DM132" s="2">
        <f t="shared" si="164"/>
        <v>80.598010526315775</v>
      </c>
      <c r="DN132" s="2">
        <f t="shared" si="164"/>
        <v>84.444656815114712</v>
      </c>
      <c r="DO132" s="2">
        <f t="shared" si="164"/>
        <v>91.783163365794948</v>
      </c>
      <c r="DP132" s="2">
        <f t="shared" si="164"/>
        <v>92.081873684210507</v>
      </c>
      <c r="DQ132" s="2">
        <f t="shared" si="164"/>
        <v>86.529758945179992</v>
      </c>
      <c r="DR132" s="2">
        <f t="shared" si="164"/>
        <v>85.761485720538388</v>
      </c>
      <c r="DS132" s="2">
        <f t="shared" si="164"/>
        <v>82.368053095684814</v>
      </c>
      <c r="DT132" s="2">
        <f t="shared" si="164"/>
        <v>80.921235834896819</v>
      </c>
      <c r="DU132" s="2">
        <f t="shared" si="164"/>
        <v>73.284421951219528</v>
      </c>
      <c r="DV132" s="2">
        <f t="shared" si="164"/>
        <v>77.185584427767353</v>
      </c>
      <c r="DW132" s="2">
        <f t="shared" si="164"/>
        <v>79.153175402122756</v>
      </c>
      <c r="DX132" s="2">
        <f t="shared" si="164"/>
        <v>61.682052157420564</v>
      </c>
      <c r="DY132" s="2">
        <f t="shared" si="164"/>
        <v>49.905606442577032</v>
      </c>
      <c r="EA132" s="2">
        <f t="shared" si="152"/>
        <v>49.687897808611169</v>
      </c>
      <c r="EB132" s="2">
        <f t="shared" si="152"/>
        <v>50.242897711856749</v>
      </c>
      <c r="EC132" s="2">
        <f t="shared" si="152"/>
        <v>51.973498037479224</v>
      </c>
      <c r="ED132" s="2">
        <f t="shared" si="152"/>
        <v>52.723177478557005</v>
      </c>
      <c r="EE132" s="2">
        <f t="shared" si="151"/>
        <v>54.147979388725616</v>
      </c>
      <c r="EF132" s="2">
        <f t="shared" si="151"/>
        <v>55.727682659787419</v>
      </c>
      <c r="EG132" s="2">
        <f t="shared" si="151"/>
        <v>54.766231760148109</v>
      </c>
      <c r="EH132" s="2">
        <f t="shared" si="151"/>
        <v>51.441090773852949</v>
      </c>
      <c r="EI132" s="2">
        <f t="shared" si="151"/>
        <v>51.221579493949015</v>
      </c>
      <c r="EJ132" s="2">
        <f t="shared" si="151"/>
        <v>48.827136559496196</v>
      </c>
      <c r="EK132" s="2">
        <f t="shared" si="151"/>
        <v>48.116405436709996</v>
      </c>
      <c r="EL132" s="2">
        <f t="shared" si="151"/>
        <v>48.784478557615735</v>
      </c>
      <c r="EM132" s="2">
        <f t="shared" si="135"/>
        <v>48.835020305327212</v>
      </c>
      <c r="EN132" s="2">
        <f t="shared" si="135"/>
        <v>47.408170294165672</v>
      </c>
      <c r="EO132" s="2">
        <f t="shared" si="135"/>
        <v>42.058287398002577</v>
      </c>
      <c r="EQ132" s="2">
        <f t="shared" si="165"/>
        <v>49.086577025946639</v>
      </c>
      <c r="ER132" s="2">
        <f t="shared" si="165"/>
        <v>50.075297910560238</v>
      </c>
      <c r="ES132" s="2">
        <f t="shared" si="165"/>
        <v>51.792562568019555</v>
      </c>
      <c r="ET132" s="2">
        <f t="shared" si="165"/>
        <v>52.656732850082008</v>
      </c>
      <c r="EU132" s="2">
        <f t="shared" si="165"/>
        <v>54.104147626376403</v>
      </c>
      <c r="EV132" s="2">
        <f t="shared" si="165"/>
        <v>55.734530814767922</v>
      </c>
      <c r="EW132" s="2">
        <f t="shared" si="165"/>
        <v>54.72333959808681</v>
      </c>
      <c r="EX132" s="2">
        <f t="shared" si="165"/>
        <v>51.428998579042769</v>
      </c>
      <c r="EY132" s="2">
        <f t="shared" si="165"/>
        <v>51.18986329759467</v>
      </c>
      <c r="EZ132" s="2">
        <f t="shared" si="165"/>
        <v>48.669887529531152</v>
      </c>
      <c r="FA132" s="2">
        <f t="shared" si="165"/>
        <v>48.11868519018342</v>
      </c>
      <c r="FB132" s="2">
        <f t="shared" si="165"/>
        <v>48.895829751716015</v>
      </c>
      <c r="FC132" s="2">
        <f t="shared" si="165"/>
        <v>48.914034161194344</v>
      </c>
      <c r="FD132" s="2">
        <f t="shared" si="165"/>
        <v>47.182868922094919</v>
      </c>
      <c r="FE132" s="2">
        <f t="shared" si="165"/>
        <v>41.925079613208176</v>
      </c>
      <c r="FG132" s="2">
        <f t="shared" si="166"/>
        <v>0.99761154661922236</v>
      </c>
      <c r="FH132" s="2">
        <f t="shared" si="166"/>
        <v>0.99778504313502348</v>
      </c>
      <c r="FI132" s="2">
        <f t="shared" si="166"/>
        <v>0.99764090448416198</v>
      </c>
      <c r="FJ132" s="2">
        <f t="shared" si="166"/>
        <v>0.99762850043152662</v>
      </c>
      <c r="FK132" s="2">
        <f t="shared" si="166"/>
        <v>0.99783632765614516</v>
      </c>
      <c r="FL132" s="2">
        <f t="shared" si="166"/>
        <v>0.99759809332394167</v>
      </c>
      <c r="FM132" s="2">
        <f t="shared" si="166"/>
        <v>0.99793726451475306</v>
      </c>
      <c r="FN132" s="2">
        <f t="shared" si="166"/>
        <v>0.9978112101243598</v>
      </c>
      <c r="FO132" s="2">
        <f t="shared" si="166"/>
        <v>0.99754086767123806</v>
      </c>
      <c r="FP132" s="2">
        <f t="shared" si="166"/>
        <v>0.99747119954644026</v>
      </c>
      <c r="FQ132" s="2">
        <f t="shared" si="166"/>
        <v>0.99730261074279669</v>
      </c>
      <c r="FR132" s="2">
        <f t="shared" si="166"/>
        <v>0.99752095519423123</v>
      </c>
      <c r="FS132" s="2">
        <f t="shared" si="166"/>
        <v>0.99675247317668303</v>
      </c>
      <c r="FT132" s="2">
        <f t="shared" si="166"/>
        <v>0.99691486434185317</v>
      </c>
      <c r="FU132" s="2">
        <f t="shared" si="166"/>
        <v>0.99639353952508547</v>
      </c>
      <c r="FW132" s="2">
        <f t="shared" si="156"/>
        <v>2.4797077628419379E-3</v>
      </c>
      <c r="FX132" s="2">
        <f t="shared" si="156"/>
        <v>1.4074206085018208E-2</v>
      </c>
      <c r="FY132" s="2">
        <f t="shared" si="156"/>
        <v>1.2194644755003349E-2</v>
      </c>
      <c r="FZ132" s="2">
        <f t="shared" si="156"/>
        <v>1.2274710895019095E-2</v>
      </c>
      <c r="GA132" s="2">
        <f t="shared" si="156"/>
        <v>1.4664236302639924E-2</v>
      </c>
      <c r="GB132" s="2">
        <f t="shared" si="156"/>
        <v>1.7222599299090459E-2</v>
      </c>
      <c r="GC132" s="2">
        <f t="shared" si="156"/>
        <v>1.7323108444066412E-2</v>
      </c>
      <c r="GD132" s="2">
        <f t="shared" si="156"/>
        <v>1.8650060423853945E-2</v>
      </c>
      <c r="GE132" s="2">
        <f t="shared" si="156"/>
        <v>1.8173184052153565E-2</v>
      </c>
      <c r="GF132" s="2">
        <f t="shared" si="156"/>
        <v>1.4880170897233145E-2</v>
      </c>
      <c r="GG132" s="2">
        <f t="shared" si="156"/>
        <v>1.3351068904342327E-2</v>
      </c>
      <c r="GH132" s="2">
        <f t="shared" si="156"/>
        <v>1.0898663843662875E-2</v>
      </c>
      <c r="GI132" s="2">
        <f t="shared" si="156"/>
        <v>8.2807498740182818E-3</v>
      </c>
      <c r="GJ132" s="2">
        <f t="shared" si="156"/>
        <v>5.8323531078884215E-3</v>
      </c>
      <c r="GK132" s="2">
        <f t="shared" si="156"/>
        <v>5.6851859555501188E-3</v>
      </c>
      <c r="GM132" s="86">
        <f t="shared" si="157"/>
        <v>8.0028571859957289E-33</v>
      </c>
      <c r="GN132" s="86">
        <f t="shared" si="157"/>
        <v>9.0976447916805262E-62</v>
      </c>
      <c r="GO132" s="86">
        <f t="shared" si="157"/>
        <v>3.1920617064041263E-72</v>
      </c>
      <c r="GP132" s="86">
        <f t="shared" si="157"/>
        <v>1.7461853726313586E-80</v>
      </c>
      <c r="GQ132" s="86">
        <f t="shared" si="157"/>
        <v>3.6476712404287493E-109</v>
      </c>
      <c r="GR132" s="86">
        <f t="shared" si="157"/>
        <v>1.5235453978194655E-95</v>
      </c>
      <c r="GS132" s="86">
        <f t="shared" si="157"/>
        <v>1.4150852643822551E-95</v>
      </c>
      <c r="GT132" s="86">
        <f t="shared" si="157"/>
        <v>2.0082230797489808E-119</v>
      </c>
      <c r="GU132" s="86">
        <f t="shared" si="157"/>
        <v>8.2918378537197274E-101</v>
      </c>
      <c r="GV132" s="86">
        <f t="shared" si="157"/>
        <v>5.9503037659722914E-104</v>
      </c>
      <c r="GW132" s="86">
        <f t="shared" si="157"/>
        <v>2.9588965162776169E-82</v>
      </c>
      <c r="GX132" s="86">
        <f t="shared" si="157"/>
        <v>8.7525874246132924E-74</v>
      </c>
      <c r="GY132" s="86">
        <f t="shared" si="157"/>
        <v>7.9256619006339343E-56</v>
      </c>
      <c r="GZ132" s="86">
        <f t="shared" si="157"/>
        <v>1.567385513171686E-62</v>
      </c>
      <c r="HA132" s="86">
        <f t="shared" si="157"/>
        <v>9.7455820167677116E-62</v>
      </c>
      <c r="HC132" s="86">
        <f t="shared" si="153"/>
        <v>2.447887794680598E-6</v>
      </c>
      <c r="HD132" s="86">
        <f t="shared" si="153"/>
        <v>4.332940947415811E-17</v>
      </c>
      <c r="HE132" s="86">
        <f t="shared" si="153"/>
        <v>7.8007865982652324E-23</v>
      </c>
      <c r="HF132" s="86">
        <f t="shared" si="153"/>
        <v>1.0072985462706755E-22</v>
      </c>
      <c r="HG132" s="86">
        <f t="shared" si="153"/>
        <v>1.4599685526681895E-33</v>
      </c>
      <c r="HH132" s="86">
        <f t="shared" si="153"/>
        <v>6.8718544410059101E-37</v>
      </c>
      <c r="HI132" s="86">
        <f t="shared" si="153"/>
        <v>7.0766004441421375E-25</v>
      </c>
      <c r="HJ132" s="86">
        <f t="shared" si="153"/>
        <v>1.8480395342850408E-46</v>
      </c>
      <c r="HK132" s="86">
        <f t="shared" si="153"/>
        <v>1.4960290761517627E-30</v>
      </c>
      <c r="HL132" s="86">
        <f t="shared" si="161"/>
        <v>8.9180268446375102E-28</v>
      </c>
      <c r="HM132" s="86">
        <f t="shared" si="161"/>
        <v>1.9215729010720127E-25</v>
      </c>
      <c r="HN132" s="86">
        <f t="shared" si="161"/>
        <v>2.5391864449897888E-21</v>
      </c>
      <c r="HO132" s="86">
        <f t="shared" si="161"/>
        <v>2.1710925206985405E-16</v>
      </c>
      <c r="HP132" s="86">
        <f t="shared" si="161"/>
        <v>1.5223555481403207E-17</v>
      </c>
      <c r="HQ132" s="86">
        <f t="shared" si="161"/>
        <v>4.8060446426903689E-17</v>
      </c>
      <c r="HS132" s="86">
        <f t="shared" si="158"/>
        <v>7.0777686157742991E-9</v>
      </c>
      <c r="HT132" s="86">
        <f t="shared" si="158"/>
        <v>1.4380613724265017E-4</v>
      </c>
      <c r="HU132" s="86">
        <f t="shared" si="158"/>
        <v>6.7677487875302125E-5</v>
      </c>
      <c r="HV132" s="86">
        <f t="shared" si="158"/>
        <v>1.3589577047270774E-4</v>
      </c>
      <c r="HW132" s="86">
        <f t="shared" si="158"/>
        <v>3.6443959184171001E-4</v>
      </c>
      <c r="HX132" s="86">
        <f t="shared" si="158"/>
        <v>4.9959687154213842E-4</v>
      </c>
      <c r="HY132" s="86">
        <f t="shared" si="158"/>
        <v>3.4919167768652858E-4</v>
      </c>
      <c r="HZ132" s="86">
        <f t="shared" si="158"/>
        <v>6.7301615884542729E-4</v>
      </c>
      <c r="IA132" s="86">
        <f t="shared" si="158"/>
        <v>6.0585092802640779E-4</v>
      </c>
      <c r="IB132" s="86">
        <f t="shared" si="158"/>
        <v>1.8332892560637647E-4</v>
      </c>
      <c r="IC132" s="86">
        <f t="shared" si="158"/>
        <v>5.1321868122932446E-5</v>
      </c>
      <c r="ID132" s="86">
        <f t="shared" si="158"/>
        <v>5.3977596158499704E-5</v>
      </c>
      <c r="IE132" s="86">
        <f t="shared" si="158"/>
        <v>1.3438747804419922E-7</v>
      </c>
      <c r="IF132" s="86">
        <f t="shared" si="158"/>
        <v>9.2872016613972735E-6</v>
      </c>
      <c r="IG132" s="86">
        <f t="shared" si="158"/>
        <v>2.4378606071541245E-4</v>
      </c>
      <c r="II132" s="86">
        <f t="shared" si="159"/>
        <v>7.320612336187584E-78</v>
      </c>
      <c r="IJ132" s="86">
        <f t="shared" si="159"/>
        <v>3.1937869614651827E-35</v>
      </c>
      <c r="IK132" s="86">
        <f t="shared" si="159"/>
        <v>4.3521309608308291E-39</v>
      </c>
      <c r="IL132" s="86">
        <f t="shared" si="159"/>
        <v>5.4941602951907558E-37</v>
      </c>
      <c r="IM132" s="86">
        <f t="shared" si="159"/>
        <v>2.28412352078281E-36</v>
      </c>
      <c r="IN132" s="86">
        <f t="shared" si="159"/>
        <v>8.421940291045426E-37</v>
      </c>
      <c r="IO132" s="86">
        <f t="shared" si="159"/>
        <v>3.6241324718729682E-38</v>
      </c>
      <c r="IP132" s="86">
        <f t="shared" si="159"/>
        <v>1.0573443848830693E-34</v>
      </c>
      <c r="IQ132" s="86">
        <f t="shared" si="159"/>
        <v>5.5312352936379796E-36</v>
      </c>
      <c r="IR132" s="86">
        <f t="shared" si="159"/>
        <v>4.3098644397422774E-40</v>
      </c>
      <c r="IS132" s="86">
        <f t="shared" si="159"/>
        <v>9.165605189130165E-44</v>
      </c>
      <c r="IT132" s="86">
        <f t="shared" si="159"/>
        <v>4.5375512461814819E-41</v>
      </c>
      <c r="IU132" s="86">
        <f t="shared" si="159"/>
        <v>2.3775899688339764E-57</v>
      </c>
      <c r="IV132" s="86">
        <f t="shared" si="159"/>
        <v>1.1374020137459419E-17</v>
      </c>
      <c r="IW132" s="86">
        <f t="shared" si="159"/>
        <v>2.5677610794181196E-28</v>
      </c>
      <c r="IY132" s="86">
        <f t="shared" si="160"/>
        <v>2.4549655632963725E-6</v>
      </c>
      <c r="IZ132" s="86">
        <f t="shared" si="160"/>
        <v>1.4380613724269351E-4</v>
      </c>
      <c r="JA132" s="86">
        <f t="shared" si="160"/>
        <v>6.7677487875302125E-5</v>
      </c>
      <c r="JB132" s="86">
        <f t="shared" si="160"/>
        <v>1.3589577047270774E-4</v>
      </c>
      <c r="JC132" s="86">
        <f t="shared" si="160"/>
        <v>3.6443959184171001E-4</v>
      </c>
      <c r="JD132" s="86">
        <f t="shared" si="160"/>
        <v>4.9959687154213842E-4</v>
      </c>
      <c r="JE132" s="86">
        <f t="shared" si="160"/>
        <v>3.4919167768652858E-4</v>
      </c>
      <c r="JF132" s="86">
        <f t="shared" si="160"/>
        <v>6.7301615884542729E-4</v>
      </c>
      <c r="JG132" s="86">
        <f t="shared" si="160"/>
        <v>6.0585092802640779E-4</v>
      </c>
      <c r="JH132" s="86">
        <f t="shared" si="160"/>
        <v>1.8332892560637647E-4</v>
      </c>
      <c r="JI132" s="86">
        <f t="shared" si="160"/>
        <v>5.1321868122932446E-5</v>
      </c>
      <c r="JJ132" s="86">
        <f t="shared" si="160"/>
        <v>5.3977596158499704E-5</v>
      </c>
      <c r="JK132" s="86">
        <f t="shared" si="160"/>
        <v>1.3438747826130848E-7</v>
      </c>
      <c r="JL132" s="86">
        <f t="shared" si="160"/>
        <v>9.2872016614238703E-6</v>
      </c>
      <c r="JM132" s="86">
        <f t="shared" si="160"/>
        <v>2.437860607154605E-4</v>
      </c>
    </row>
    <row r="133" spans="2:273" x14ac:dyDescent="0.25">
      <c r="B133" s="2">
        <v>106</v>
      </c>
      <c r="C133" s="37">
        <v>48.697000000000003</v>
      </c>
      <c r="D133" s="37">
        <v>48.9</v>
      </c>
      <c r="E133" s="37">
        <v>52.097999999999999</v>
      </c>
      <c r="F133" s="37">
        <v>52.793999999999997</v>
      </c>
      <c r="G133" s="37">
        <v>55.920999999999999</v>
      </c>
      <c r="H133" s="37">
        <v>55.402999999999999</v>
      </c>
      <c r="I133" s="37">
        <v>54.451999999999998</v>
      </c>
      <c r="J133" s="37">
        <v>51.918999999999997</v>
      </c>
      <c r="K133" s="37">
        <v>54.418999999999997</v>
      </c>
      <c r="L133" s="37">
        <v>50.064999999999998</v>
      </c>
      <c r="M133" s="37">
        <v>46.418999999999997</v>
      </c>
      <c r="N133" s="37">
        <v>48.194000000000003</v>
      </c>
      <c r="O133" s="37">
        <v>48.951999999999998</v>
      </c>
      <c r="P133" s="37">
        <v>48.484000000000002</v>
      </c>
      <c r="Q133" s="37">
        <v>41.79</v>
      </c>
      <c r="S133" s="4">
        <f t="shared" si="162"/>
        <v>49.55995675525574</v>
      </c>
      <c r="T133" s="4">
        <f t="shared" si="162"/>
        <v>50.118749565039998</v>
      </c>
      <c r="U133" s="4">
        <f t="shared" si="162"/>
        <v>51.858500747579477</v>
      </c>
      <c r="V133" s="4">
        <f t="shared" si="162"/>
        <v>52.665248989280748</v>
      </c>
      <c r="W133" s="4">
        <f t="shared" si="162"/>
        <v>54.137204387242214</v>
      </c>
      <c r="X133" s="4">
        <f t="shared" si="162"/>
        <v>55.783085867854886</v>
      </c>
      <c r="Y133" s="4">
        <f t="shared" si="162"/>
        <v>54.798114003099151</v>
      </c>
      <c r="Z133" s="4">
        <f t="shared" si="162"/>
        <v>51.561043897222355</v>
      </c>
      <c r="AA133" s="4">
        <f t="shared" si="162"/>
        <v>51.313224992461841</v>
      </c>
      <c r="AB133" s="4">
        <f t="shared" si="162"/>
        <v>48.810106021911309</v>
      </c>
      <c r="AC133" s="4">
        <f t="shared" si="162"/>
        <v>48.16729939648517</v>
      </c>
      <c r="AD133" s="4">
        <f t="shared" si="162"/>
        <v>48.825006443530917</v>
      </c>
      <c r="AE133" s="4">
        <f t="shared" si="162"/>
        <v>48.806485985295865</v>
      </c>
      <c r="AF133" s="4">
        <f t="shared" si="162"/>
        <v>47.370291316966593</v>
      </c>
      <c r="AG133" s="4">
        <f t="shared" si="162"/>
        <v>42.228194777668371</v>
      </c>
      <c r="AI133" s="4">
        <f t="shared" si="163"/>
        <v>-0.86295675525573756</v>
      </c>
      <c r="AJ133" s="4">
        <f t="shared" si="163"/>
        <v>-1.2187495650399995</v>
      </c>
      <c r="AK133" s="4">
        <f t="shared" si="163"/>
        <v>0.23949925242052217</v>
      </c>
      <c r="AL133" s="4">
        <f t="shared" si="163"/>
        <v>0.12875101071924888</v>
      </c>
      <c r="AM133" s="4">
        <f t="shared" si="163"/>
        <v>1.7837956127577854</v>
      </c>
      <c r="AN133" s="4">
        <f t="shared" si="163"/>
        <v>-0.38008586785488774</v>
      </c>
      <c r="AO133" s="4">
        <f t="shared" si="163"/>
        <v>-0.34611400309915297</v>
      </c>
      <c r="AP133" s="4">
        <f t="shared" si="163"/>
        <v>0.35795610277764212</v>
      </c>
      <c r="AQ133" s="4">
        <f t="shared" si="163"/>
        <v>3.1057750075381563</v>
      </c>
      <c r="AR133" s="4">
        <f t="shared" si="163"/>
        <v>1.2548939780886883</v>
      </c>
      <c r="AS133" s="4">
        <f t="shared" si="163"/>
        <v>-1.748299396485173</v>
      </c>
      <c r="AT133" s="4">
        <f t="shared" si="163"/>
        <v>-0.6310064435309144</v>
      </c>
      <c r="AU133" s="4">
        <f t="shared" si="163"/>
        <v>0.14551401470413339</v>
      </c>
      <c r="AV133" s="4">
        <f t="shared" si="163"/>
        <v>1.1137086830334084</v>
      </c>
      <c r="AW133" s="4">
        <f t="shared" si="163"/>
        <v>-0.43819477766837167</v>
      </c>
      <c r="AY133" s="2">
        <f t="shared" si="154"/>
        <v>49.559956173241048</v>
      </c>
      <c r="AZ133" s="2">
        <f t="shared" si="154"/>
        <v>50.110160143787581</v>
      </c>
      <c r="BA133" s="2">
        <f t="shared" si="154"/>
        <v>51.845035554441353</v>
      </c>
      <c r="BB133" s="2">
        <f t="shared" si="154"/>
        <v>52.637619207991968</v>
      </c>
      <c r="BC133" s="2">
        <f t="shared" si="154"/>
        <v>54.050657405716549</v>
      </c>
      <c r="BD133" s="2">
        <f t="shared" si="154"/>
        <v>55.645944599478177</v>
      </c>
      <c r="BE133" s="2">
        <f t="shared" si="154"/>
        <v>54.6585760151739</v>
      </c>
      <c r="BF133" s="2">
        <f t="shared" si="154"/>
        <v>51.348652496886473</v>
      </c>
      <c r="BG133" s="2">
        <f t="shared" si="154"/>
        <v>51.10021451997811</v>
      </c>
      <c r="BH133" s="2">
        <f t="shared" si="154"/>
        <v>48.727703286159439</v>
      </c>
      <c r="BI133" s="2">
        <f t="shared" si="154"/>
        <v>48.138877363413471</v>
      </c>
      <c r="BJ133" s="2">
        <f t="shared" si="154"/>
        <v>48.796561818181665</v>
      </c>
      <c r="BK133" s="2">
        <f t="shared" si="154"/>
        <v>48.806357621056684</v>
      </c>
      <c r="BL133" s="2">
        <f t="shared" si="154"/>
        <v>47.361389557165765</v>
      </c>
      <c r="BM133" s="2">
        <f t="shared" si="154"/>
        <v>41.988614804601852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48.697000000000003</v>
      </c>
      <c r="CF133" s="2">
        <f t="shared" si="155"/>
        <v>48.9</v>
      </c>
      <c r="CG133" s="2">
        <f t="shared" si="155"/>
        <v>52.097999999999999</v>
      </c>
      <c r="CH133" s="2">
        <f t="shared" si="155"/>
        <v>52.793999999999997</v>
      </c>
      <c r="CI133" s="2">
        <f t="shared" si="155"/>
        <v>55.920999999999999</v>
      </c>
      <c r="CJ133" s="2">
        <f t="shared" si="155"/>
        <v>55.402999999999999</v>
      </c>
      <c r="CK133" s="2">
        <f t="shared" si="155"/>
        <v>54.451999999999998</v>
      </c>
      <c r="CL133" s="2">
        <f t="shared" si="155"/>
        <v>51.918999999999997</v>
      </c>
      <c r="CM133" s="2">
        <f t="shared" si="155"/>
        <v>54.418999999999997</v>
      </c>
      <c r="CN133" s="2">
        <f t="shared" si="155"/>
        <v>50.064999999999998</v>
      </c>
      <c r="CO133" s="2">
        <f t="shared" si="155"/>
        <v>46.418999999999997</v>
      </c>
      <c r="CP133" s="2">
        <f t="shared" si="155"/>
        <v>48.194000000000003</v>
      </c>
      <c r="CQ133" s="2">
        <f t="shared" si="155"/>
        <v>48.951999999999998</v>
      </c>
      <c r="CR133" s="2">
        <f t="shared" si="155"/>
        <v>48.484000000000002</v>
      </c>
      <c r="CS133" s="2">
        <f t="shared" si="155"/>
        <v>41.79</v>
      </c>
      <c r="CU133" s="2">
        <f t="shared" si="110"/>
        <v>48.697000000000003</v>
      </c>
      <c r="CV133" s="2">
        <f t="shared" si="111"/>
        <v>48.9</v>
      </c>
      <c r="CW133" s="2">
        <f t="shared" si="112"/>
        <v>52.097999999999999</v>
      </c>
      <c r="CX133" s="2">
        <f t="shared" si="113"/>
        <v>52.793999999999997</v>
      </c>
      <c r="CY133" s="2">
        <f t="shared" si="114"/>
        <v>55.920999999999999</v>
      </c>
      <c r="CZ133" s="2">
        <f t="shared" si="115"/>
        <v>55.402999999999999</v>
      </c>
      <c r="DA133" s="2">
        <f t="shared" si="116"/>
        <v>54.451999999999998</v>
      </c>
      <c r="DB133" s="2">
        <f t="shared" si="117"/>
        <v>51.918999999999997</v>
      </c>
      <c r="DC133" s="2">
        <f t="shared" si="118"/>
        <v>54.418999999999997</v>
      </c>
      <c r="DD133" s="2">
        <f t="shared" si="119"/>
        <v>50.064999999999998</v>
      </c>
      <c r="DE133" s="2">
        <f t="shared" si="120"/>
        <v>46.418999999999997</v>
      </c>
      <c r="DF133" s="2">
        <f t="shared" si="121"/>
        <v>48.194000000000003</v>
      </c>
      <c r="DG133" s="2">
        <f t="shared" si="122"/>
        <v>48.951999999999998</v>
      </c>
      <c r="DH133" s="2">
        <f t="shared" si="123"/>
        <v>48.484000000000002</v>
      </c>
      <c r="DI133" s="2">
        <f t="shared" si="124"/>
        <v>41.79</v>
      </c>
      <c r="DK133" s="2">
        <f t="shared" si="164"/>
        <v>73.466312280701771</v>
      </c>
      <c r="DL133" s="2">
        <f t="shared" si="164"/>
        <v>78.2175420724368</v>
      </c>
      <c r="DM133" s="2">
        <f t="shared" si="164"/>
        <v>80.796308502024289</v>
      </c>
      <c r="DN133" s="2">
        <f t="shared" si="164"/>
        <v>84.666507624831326</v>
      </c>
      <c r="DO133" s="2">
        <f t="shared" si="164"/>
        <v>92.069726556516031</v>
      </c>
      <c r="DP133" s="2">
        <f t="shared" si="164"/>
        <v>92.376567206477716</v>
      </c>
      <c r="DQ133" s="2">
        <f t="shared" si="164"/>
        <v>86.743166867272123</v>
      </c>
      <c r="DR133" s="2">
        <f t="shared" si="164"/>
        <v>85.983230003282671</v>
      </c>
      <c r="DS133" s="2">
        <f t="shared" si="164"/>
        <v>82.554667166979371</v>
      </c>
      <c r="DT133" s="2">
        <f t="shared" si="164"/>
        <v>81.125885084427779</v>
      </c>
      <c r="DU133" s="2">
        <f t="shared" si="164"/>
        <v>73.444678424015024</v>
      </c>
      <c r="DV133" s="2">
        <f t="shared" si="164"/>
        <v>77.376959099437158</v>
      </c>
      <c r="DW133" s="2">
        <f t="shared" si="164"/>
        <v>79.415556953714827</v>
      </c>
      <c r="DX133" s="2">
        <f t="shared" si="164"/>
        <v>61.800089378852519</v>
      </c>
      <c r="DY133" s="2">
        <f t="shared" si="164"/>
        <v>49.926606162464985</v>
      </c>
      <c r="EA133" s="2">
        <f t="shared" si="152"/>
        <v>49.509287218840328</v>
      </c>
      <c r="EB133" s="2">
        <f t="shared" si="152"/>
        <v>50.055211178439002</v>
      </c>
      <c r="EC133" s="2">
        <f t="shared" si="152"/>
        <v>51.784401843894869</v>
      </c>
      <c r="ED133" s="2">
        <f t="shared" si="152"/>
        <v>52.568839685292623</v>
      </c>
      <c r="EE133" s="2">
        <f t="shared" si="151"/>
        <v>53.975722441565651</v>
      </c>
      <c r="EF133" s="2">
        <f t="shared" si="151"/>
        <v>55.564905594284937</v>
      </c>
      <c r="EG133" s="2">
        <f t="shared" si="151"/>
        <v>54.598383633275461</v>
      </c>
      <c r="EH133" s="2">
        <f t="shared" si="151"/>
        <v>51.279186331417918</v>
      </c>
      <c r="EI133" s="2">
        <f t="shared" si="151"/>
        <v>51.029907066767898</v>
      </c>
      <c r="EJ133" s="2">
        <f t="shared" si="151"/>
        <v>48.654569729864107</v>
      </c>
      <c r="EK133" s="2">
        <f t="shared" si="151"/>
        <v>48.076282733770519</v>
      </c>
      <c r="EL133" s="2">
        <f t="shared" si="151"/>
        <v>48.730842953020129</v>
      </c>
      <c r="EM133" s="2">
        <f t="shared" si="135"/>
        <v>48.714786591224509</v>
      </c>
      <c r="EN133" s="2">
        <f t="shared" si="135"/>
        <v>47.322477294111245</v>
      </c>
      <c r="EO133" s="2">
        <f t="shared" si="135"/>
        <v>41.963391255432597</v>
      </c>
      <c r="EQ133" s="2">
        <f t="shared" si="165"/>
        <v>48.947357099310388</v>
      </c>
      <c r="ER133" s="2">
        <f t="shared" si="165"/>
        <v>49.928558991472073</v>
      </c>
      <c r="ES133" s="2">
        <f t="shared" si="165"/>
        <v>51.64970281064349</v>
      </c>
      <c r="ET133" s="2">
        <f t="shared" si="165"/>
        <v>52.519976323374095</v>
      </c>
      <c r="EU133" s="2">
        <f t="shared" si="165"/>
        <v>53.960154276468003</v>
      </c>
      <c r="EV133" s="2">
        <f t="shared" si="165"/>
        <v>55.585253926348969</v>
      </c>
      <c r="EW133" s="2">
        <f t="shared" si="165"/>
        <v>54.583061192337823</v>
      </c>
      <c r="EX133" s="2">
        <f t="shared" si="165"/>
        <v>51.28783811352033</v>
      </c>
      <c r="EY133" s="2">
        <f t="shared" si="165"/>
        <v>51.00928670441634</v>
      </c>
      <c r="EZ133" s="2">
        <f t="shared" si="165"/>
        <v>48.545838517692324</v>
      </c>
      <c r="FA133" s="2">
        <f t="shared" si="165"/>
        <v>48.08807023541759</v>
      </c>
      <c r="FB133" s="2">
        <f t="shared" si="165"/>
        <v>48.809441691635172</v>
      </c>
      <c r="FC133" s="2">
        <f t="shared" si="165"/>
        <v>48.782698221302212</v>
      </c>
      <c r="FD133" s="2">
        <f t="shared" si="165"/>
        <v>47.035512064608966</v>
      </c>
      <c r="FE133" s="2">
        <f t="shared" si="165"/>
        <v>41.806604614483362</v>
      </c>
      <c r="FG133" s="2">
        <f t="shared" si="166"/>
        <v>0.99782124674499006</v>
      </c>
      <c r="FH133" s="2">
        <f t="shared" si="166"/>
        <v>0.99797954155885427</v>
      </c>
      <c r="FI133" s="2">
        <f t="shared" si="166"/>
        <v>0.9978480326242084</v>
      </c>
      <c r="FJ133" s="2">
        <f t="shared" si="166"/>
        <v>0.99783671528350093</v>
      </c>
      <c r="FK133" s="2">
        <f t="shared" si="166"/>
        <v>0.99802633162316967</v>
      </c>
      <c r="FL133" s="2">
        <f t="shared" si="166"/>
        <v>0.9978089720206208</v>
      </c>
      <c r="FM133" s="2">
        <f t="shared" si="166"/>
        <v>0.99811842137528872</v>
      </c>
      <c r="FN133" s="2">
        <f t="shared" si="166"/>
        <v>0.99800341538654425</v>
      </c>
      <c r="FO133" s="2">
        <f t="shared" si="166"/>
        <v>0.99775675927508378</v>
      </c>
      <c r="FP133" s="2">
        <f t="shared" si="166"/>
        <v>0.99769319329507822</v>
      </c>
      <c r="FQ133" s="2">
        <f t="shared" si="166"/>
        <v>0.99753936775050867</v>
      </c>
      <c r="FR133" s="2">
        <f t="shared" si="166"/>
        <v>0.99773859098684126</v>
      </c>
      <c r="FS133" s="2">
        <f t="shared" si="166"/>
        <v>0.99703737377400758</v>
      </c>
      <c r="FT133" s="2">
        <f t="shared" si="166"/>
        <v>0.997185558834918</v>
      </c>
      <c r="FU133" s="2">
        <f t="shared" si="166"/>
        <v>0.99670982488577542</v>
      </c>
      <c r="FW133" s="2">
        <f t="shared" si="156"/>
        <v>2.7182951759905857E-3</v>
      </c>
      <c r="FX133" s="2">
        <f t="shared" si="156"/>
        <v>1.5411134030026278E-2</v>
      </c>
      <c r="FY133" s="2">
        <f t="shared" si="156"/>
        <v>1.3355449166198168E-2</v>
      </c>
      <c r="FZ133" s="2">
        <f t="shared" si="156"/>
        <v>1.3443033056462841E-2</v>
      </c>
      <c r="GA133" s="2">
        <f t="shared" si="156"/>
        <v>1.6056299252870894E-2</v>
      </c>
      <c r="GB133" s="2">
        <f t="shared" si="156"/>
        <v>1.8852878569162575E-2</v>
      </c>
      <c r="GC133" s="2">
        <f t="shared" si="156"/>
        <v>1.8962718264559957E-2</v>
      </c>
      <c r="GD133" s="2">
        <f t="shared" si="156"/>
        <v>2.0412655626505731E-2</v>
      </c>
      <c r="GE133" s="2">
        <f t="shared" si="156"/>
        <v>1.9891623765161088E-2</v>
      </c>
      <c r="GF133" s="2">
        <f t="shared" si="156"/>
        <v>1.6292393387487652E-2</v>
      </c>
      <c r="GG133" s="2">
        <f t="shared" si="156"/>
        <v>1.4620323699273585E-2</v>
      </c>
      <c r="GH133" s="2">
        <f t="shared" si="156"/>
        <v>1.1937595088264842E-2</v>
      </c>
      <c r="GI133" s="2">
        <f t="shared" si="156"/>
        <v>9.0724136261802427E-3</v>
      </c>
      <c r="GJ133" s="2">
        <f t="shared" si="156"/>
        <v>6.3914515777556908E-3</v>
      </c>
      <c r="GK133" s="2">
        <f t="shared" si="156"/>
        <v>6.2302651627332414E-3</v>
      </c>
      <c r="GM133" s="86">
        <f t="shared" si="157"/>
        <v>3.093182868375319E-34</v>
      </c>
      <c r="GN133" s="86">
        <f t="shared" si="157"/>
        <v>1.7530337522069164E-64</v>
      </c>
      <c r="GO133" s="86">
        <f t="shared" si="157"/>
        <v>2.0747914820166417E-75</v>
      </c>
      <c r="GP133" s="86">
        <f t="shared" si="157"/>
        <v>4.6896905642605234E-84</v>
      </c>
      <c r="GQ133" s="86">
        <f t="shared" si="157"/>
        <v>6.9964463828622643E-114</v>
      </c>
      <c r="GR133" s="86">
        <f t="shared" si="157"/>
        <v>1.1882473514950443E-99</v>
      </c>
      <c r="GS133" s="86">
        <f t="shared" si="157"/>
        <v>1.0403154970875591E-99</v>
      </c>
      <c r="GT133" s="86">
        <f t="shared" si="157"/>
        <v>1.3915849507560061E-124</v>
      </c>
      <c r="GU133" s="86">
        <f t="shared" si="157"/>
        <v>3.7549950219549344E-105</v>
      </c>
      <c r="GV133" s="86">
        <f t="shared" si="157"/>
        <v>1.5936554841208148E-108</v>
      </c>
      <c r="GW133" s="86">
        <f t="shared" si="157"/>
        <v>8.3270944226296285E-86</v>
      </c>
      <c r="GX133" s="86">
        <f t="shared" si="157"/>
        <v>5.5305751642960472E-77</v>
      </c>
      <c r="GY133" s="86">
        <f t="shared" si="157"/>
        <v>2.79072939888287E-58</v>
      </c>
      <c r="GZ133" s="86">
        <f t="shared" si="157"/>
        <v>3.1943225557192542E-65</v>
      </c>
      <c r="HA133" s="86">
        <f t="shared" si="157"/>
        <v>1.9520131704736734E-64</v>
      </c>
      <c r="HC133" s="86">
        <f t="shared" si="153"/>
        <v>7.3464834804489822E-7</v>
      </c>
      <c r="HD133" s="86">
        <f t="shared" si="153"/>
        <v>1.0789539899716715E-18</v>
      </c>
      <c r="HE133" s="86">
        <f t="shared" si="153"/>
        <v>5.2989815726446292E-25</v>
      </c>
      <c r="HF133" s="86">
        <f t="shared" si="153"/>
        <v>7.0425775676490537E-25</v>
      </c>
      <c r="HG133" s="86">
        <f t="shared" si="153"/>
        <v>1.4771428954739602E-36</v>
      </c>
      <c r="HH133" s="86">
        <f t="shared" si="153"/>
        <v>4.1693931550999229E-40</v>
      </c>
      <c r="HI133" s="86">
        <f t="shared" si="153"/>
        <v>4.7227173507841671E-27</v>
      </c>
      <c r="HJ133" s="86">
        <f t="shared" si="153"/>
        <v>1.5395645257661954E-50</v>
      </c>
      <c r="HK133" s="86">
        <f t="shared" si="153"/>
        <v>3.5963589275407937E-33</v>
      </c>
      <c r="HL133" s="86">
        <f t="shared" si="161"/>
        <v>3.1337999451630628E-30</v>
      </c>
      <c r="HM133" s="86">
        <f t="shared" si="161"/>
        <v>1.1677574376863613E-27</v>
      </c>
      <c r="HN133" s="86">
        <f t="shared" si="161"/>
        <v>2.9688068640953324E-23</v>
      </c>
      <c r="HO133" s="86">
        <f t="shared" si="161"/>
        <v>5.7255606719640258E-18</v>
      </c>
      <c r="HP133" s="86">
        <f t="shared" si="161"/>
        <v>3.7213027100050805E-19</v>
      </c>
      <c r="HQ133" s="86">
        <f t="shared" si="161"/>
        <v>1.0306494988720782E-18</v>
      </c>
      <c r="HS133" s="86">
        <f t="shared" si="158"/>
        <v>2.8084422306594849E-8</v>
      </c>
      <c r="HT133" s="86">
        <f t="shared" si="158"/>
        <v>3.4278062794567093E-4</v>
      </c>
      <c r="HU133" s="86">
        <f t="shared" si="158"/>
        <v>1.7078970736937027E-4</v>
      </c>
      <c r="HV133" s="86">
        <f t="shared" si="158"/>
        <v>3.2310853860501178E-4</v>
      </c>
      <c r="HW133" s="86">
        <f t="shared" si="158"/>
        <v>8.4474153584359972E-4</v>
      </c>
      <c r="HX133" s="86">
        <f t="shared" si="158"/>
        <v>1.1808855437002051E-3</v>
      </c>
      <c r="HY133" s="86">
        <f t="shared" si="158"/>
        <v>8.5815056968001466E-4</v>
      </c>
      <c r="HZ133" s="86">
        <f t="shared" si="158"/>
        <v>1.5490821849882101E-3</v>
      </c>
      <c r="IA133" s="86">
        <f t="shared" si="158"/>
        <v>1.4176578724576158E-3</v>
      </c>
      <c r="IB133" s="86">
        <f t="shared" si="158"/>
        <v>4.629251531127428E-4</v>
      </c>
      <c r="IC133" s="86">
        <f t="shared" si="158"/>
        <v>1.4173621892559814E-4</v>
      </c>
      <c r="ID133" s="86">
        <f t="shared" si="158"/>
        <v>1.378262375007917E-4</v>
      </c>
      <c r="IE133" s="86">
        <f t="shared" si="158"/>
        <v>5.1687039069081004E-7</v>
      </c>
      <c r="IF133" s="86">
        <f t="shared" si="158"/>
        <v>2.3708640669736772E-5</v>
      </c>
      <c r="IG133" s="86">
        <f t="shared" si="158"/>
        <v>4.3018258871503927E-4</v>
      </c>
      <c r="II133" s="86">
        <f t="shared" si="159"/>
        <v>1.5154372183860372E-75</v>
      </c>
      <c r="IJ133" s="86">
        <f t="shared" si="159"/>
        <v>8.7440777152804459E-34</v>
      </c>
      <c r="IK133" s="86">
        <f t="shared" si="159"/>
        <v>1.5433891480567295E-37</v>
      </c>
      <c r="IL133" s="86">
        <f t="shared" si="159"/>
        <v>1.6040410449099017E-35</v>
      </c>
      <c r="IM133" s="86">
        <f t="shared" si="159"/>
        <v>7.2360740416127242E-35</v>
      </c>
      <c r="IN133" s="86">
        <f t="shared" si="159"/>
        <v>3.2028826612442186E-35</v>
      </c>
      <c r="IO133" s="86">
        <f t="shared" si="159"/>
        <v>1.5953942783244454E-36</v>
      </c>
      <c r="IP133" s="86">
        <f t="shared" si="159"/>
        <v>3.4711813387585921E-33</v>
      </c>
      <c r="IQ133" s="86">
        <f t="shared" si="159"/>
        <v>2.0290115891700767E-34</v>
      </c>
      <c r="IR133" s="86">
        <f t="shared" si="159"/>
        <v>2.0016402026929376E-38</v>
      </c>
      <c r="IS133" s="86">
        <f t="shared" si="159"/>
        <v>5.5162275567911867E-42</v>
      </c>
      <c r="IT133" s="86">
        <f t="shared" si="159"/>
        <v>1.7685937408668963E-39</v>
      </c>
      <c r="IU133" s="86">
        <f t="shared" si="159"/>
        <v>3.1151011139487368E-55</v>
      </c>
      <c r="IV133" s="86">
        <f t="shared" si="159"/>
        <v>4.2532987625066688E-17</v>
      </c>
      <c r="IW133" s="86">
        <f t="shared" si="159"/>
        <v>2.2499098497522143E-27</v>
      </c>
      <c r="IY133" s="86">
        <f t="shared" si="160"/>
        <v>7.6273277035149304E-7</v>
      </c>
      <c r="IZ133" s="86">
        <f t="shared" si="160"/>
        <v>3.4278062794567202E-4</v>
      </c>
      <c r="JA133" s="86">
        <f t="shared" si="160"/>
        <v>1.7078970736937027E-4</v>
      </c>
      <c r="JB133" s="86">
        <f t="shared" si="160"/>
        <v>3.2310853860501178E-4</v>
      </c>
      <c r="JC133" s="86">
        <f t="shared" si="160"/>
        <v>8.4474153584359972E-4</v>
      </c>
      <c r="JD133" s="86">
        <f t="shared" si="160"/>
        <v>1.1808855437002051E-3</v>
      </c>
      <c r="JE133" s="86">
        <f t="shared" si="160"/>
        <v>8.5815056968001466E-4</v>
      </c>
      <c r="JF133" s="86">
        <f t="shared" si="160"/>
        <v>1.5490821849882101E-3</v>
      </c>
      <c r="JG133" s="86">
        <f t="shared" si="160"/>
        <v>1.4176578724576158E-3</v>
      </c>
      <c r="JH133" s="86">
        <f t="shared" si="160"/>
        <v>4.629251531127428E-4</v>
      </c>
      <c r="JI133" s="86">
        <f t="shared" si="160"/>
        <v>1.4173621892559814E-4</v>
      </c>
      <c r="JJ133" s="86">
        <f t="shared" si="160"/>
        <v>1.378262375007917E-4</v>
      </c>
      <c r="JK133" s="86">
        <f t="shared" si="160"/>
        <v>5.1687039069653556E-7</v>
      </c>
      <c r="JL133" s="86">
        <f t="shared" si="160"/>
        <v>2.370864066977968E-5</v>
      </c>
      <c r="JM133" s="86">
        <f t="shared" si="160"/>
        <v>4.301825887150403E-4</v>
      </c>
    </row>
    <row r="134" spans="2:273" x14ac:dyDescent="0.25">
      <c r="B134" s="2">
        <v>107</v>
      </c>
      <c r="C134" s="37">
        <v>49.515000000000001</v>
      </c>
      <c r="D134" s="37">
        <v>50.65</v>
      </c>
      <c r="E134" s="37">
        <v>53.066000000000003</v>
      </c>
      <c r="F134" s="37">
        <v>52.475999999999999</v>
      </c>
      <c r="G134" s="37">
        <v>54.872999999999998</v>
      </c>
      <c r="H134" s="37">
        <v>53.71</v>
      </c>
      <c r="I134" s="37">
        <v>55.194000000000003</v>
      </c>
      <c r="J134" s="37">
        <v>52.113</v>
      </c>
      <c r="K134" s="37">
        <v>51.21</v>
      </c>
      <c r="L134" s="37">
        <v>48.274000000000001</v>
      </c>
      <c r="M134" s="37">
        <v>47.823</v>
      </c>
      <c r="N134" s="37">
        <v>50.194000000000003</v>
      </c>
      <c r="O134" s="37">
        <v>46.968000000000004</v>
      </c>
      <c r="P134" s="37">
        <v>49.274000000000001</v>
      </c>
      <c r="Q134" s="37">
        <v>43.661000000000001</v>
      </c>
      <c r="S134" s="4">
        <f t="shared" si="162"/>
        <v>49.377399737331842</v>
      </c>
      <c r="T134" s="4">
        <f t="shared" si="162"/>
        <v>49.937151715996549</v>
      </c>
      <c r="U134" s="4">
        <f t="shared" si="162"/>
        <v>51.682371473512688</v>
      </c>
      <c r="V134" s="4">
        <f t="shared" si="162"/>
        <v>52.537510785809864</v>
      </c>
      <c r="W134" s="4">
        <f t="shared" si="162"/>
        <v>54.052958480764282</v>
      </c>
      <c r="X134" s="4">
        <f t="shared" si="162"/>
        <v>55.765371851500937</v>
      </c>
      <c r="Y134" s="4">
        <f t="shared" si="162"/>
        <v>54.790638066249642</v>
      </c>
      <c r="Z134" s="4">
        <f t="shared" si="162"/>
        <v>51.61655591230798</v>
      </c>
      <c r="AA134" s="4">
        <f t="shared" si="162"/>
        <v>51.345755049309624</v>
      </c>
      <c r="AB134" s="4">
        <f t="shared" si="162"/>
        <v>48.735327850175715</v>
      </c>
      <c r="AC134" s="4">
        <f t="shared" si="162"/>
        <v>48.163808469472762</v>
      </c>
      <c r="AD134" s="4">
        <f t="shared" si="162"/>
        <v>48.802949473764642</v>
      </c>
      <c r="AE134" s="4">
        <f t="shared" si="162"/>
        <v>48.679567396866894</v>
      </c>
      <c r="AF134" s="4">
        <f t="shared" si="162"/>
        <v>47.292884439761082</v>
      </c>
      <c r="AG134" s="4">
        <f t="shared" si="162"/>
        <v>42.290349991382605</v>
      </c>
      <c r="AI134" s="4">
        <f t="shared" si="163"/>
        <v>0.13760026266815828</v>
      </c>
      <c r="AJ134" s="4">
        <f t="shared" si="163"/>
        <v>0.71284828400344935</v>
      </c>
      <c r="AK134" s="4">
        <f t="shared" si="163"/>
        <v>1.383628526487314</v>
      </c>
      <c r="AL134" s="4">
        <f t="shared" si="163"/>
        <v>-6.1510785809865354E-2</v>
      </c>
      <c r="AM134" s="4">
        <f t="shared" si="163"/>
        <v>0.82004151923571555</v>
      </c>
      <c r="AN134" s="4">
        <f t="shared" si="163"/>
        <v>-2.0553718515009365</v>
      </c>
      <c r="AO134" s="4">
        <f t="shared" si="163"/>
        <v>0.40336193375036089</v>
      </c>
      <c r="AP134" s="4">
        <f t="shared" si="163"/>
        <v>0.49644408769201931</v>
      </c>
      <c r="AQ134" s="4">
        <f t="shared" si="163"/>
        <v>-0.13575504930962268</v>
      </c>
      <c r="AR134" s="4">
        <f t="shared" si="163"/>
        <v>-0.46132785017571365</v>
      </c>
      <c r="AS134" s="4">
        <f t="shared" si="163"/>
        <v>-0.340808469472762</v>
      </c>
      <c r="AT134" s="4">
        <f t="shared" si="163"/>
        <v>1.391050526235361</v>
      </c>
      <c r="AU134" s="4">
        <f t="shared" si="163"/>
        <v>-1.7115673968668901</v>
      </c>
      <c r="AV134" s="4">
        <f t="shared" si="163"/>
        <v>1.9811155602389192</v>
      </c>
      <c r="AW134" s="4">
        <f t="shared" si="163"/>
        <v>1.3706500086173961</v>
      </c>
      <c r="AY134" s="2">
        <f t="shared" si="154"/>
        <v>49.377399632318713</v>
      </c>
      <c r="AZ134" s="2">
        <f t="shared" si="154"/>
        <v>49.918663732747376</v>
      </c>
      <c r="BA134" s="2">
        <f t="shared" si="154"/>
        <v>51.651722386627419</v>
      </c>
      <c r="BB134" s="2">
        <f t="shared" si="154"/>
        <v>52.478122530614137</v>
      </c>
      <c r="BC134" s="2">
        <f t="shared" si="154"/>
        <v>53.87309606174243</v>
      </c>
      <c r="BD134" s="2">
        <f t="shared" si="154"/>
        <v>55.47731404505307</v>
      </c>
      <c r="BE134" s="2">
        <f t="shared" si="154"/>
        <v>54.486614268809305</v>
      </c>
      <c r="BF134" s="2">
        <f t="shared" si="154"/>
        <v>51.181841176898018</v>
      </c>
      <c r="BG134" s="2">
        <f t="shared" si="154"/>
        <v>50.903309348320626</v>
      </c>
      <c r="BH134" s="2">
        <f t="shared" si="154"/>
        <v>48.550050766143599</v>
      </c>
      <c r="BI134" s="2">
        <f t="shared" si="154"/>
        <v>48.093892840138771</v>
      </c>
      <c r="BJ134" s="2">
        <f t="shared" si="154"/>
        <v>48.737404525502136</v>
      </c>
      <c r="BK134" s="2">
        <f t="shared" si="154"/>
        <v>48.679125072768784</v>
      </c>
      <c r="BL134" s="2">
        <f t="shared" si="154"/>
        <v>47.272035992941362</v>
      </c>
      <c r="BM134" s="2">
        <f t="shared" si="154"/>
        <v>41.891513522207561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49.515000000000001</v>
      </c>
      <c r="CF134" s="2">
        <f t="shared" si="155"/>
        <v>50.65</v>
      </c>
      <c r="CG134" s="2">
        <f t="shared" si="155"/>
        <v>53.066000000000003</v>
      </c>
      <c r="CH134" s="2">
        <f t="shared" si="155"/>
        <v>52.475999999999999</v>
      </c>
      <c r="CI134" s="2">
        <f t="shared" si="155"/>
        <v>54.872999999999998</v>
      </c>
      <c r="CJ134" s="2">
        <f t="shared" si="155"/>
        <v>53.71</v>
      </c>
      <c r="CK134" s="2">
        <f t="shared" si="155"/>
        <v>55.194000000000003</v>
      </c>
      <c r="CL134" s="2">
        <f t="shared" si="155"/>
        <v>52.113</v>
      </c>
      <c r="CM134" s="2">
        <f t="shared" si="155"/>
        <v>51.21</v>
      </c>
      <c r="CN134" s="2">
        <f t="shared" si="155"/>
        <v>48.274000000000001</v>
      </c>
      <c r="CO134" s="2">
        <f t="shared" si="155"/>
        <v>47.823</v>
      </c>
      <c r="CP134" s="2">
        <f t="shared" si="155"/>
        <v>50.194000000000003</v>
      </c>
      <c r="CQ134" s="2">
        <f t="shared" si="155"/>
        <v>46.968000000000004</v>
      </c>
      <c r="CR134" s="2">
        <f t="shared" si="155"/>
        <v>49.274000000000001</v>
      </c>
      <c r="CS134" s="2">
        <f t="shared" si="155"/>
        <v>43.661000000000001</v>
      </c>
      <c r="CU134" s="2">
        <f t="shared" si="110"/>
        <v>49.515000000000001</v>
      </c>
      <c r="CV134" s="2">
        <f t="shared" si="111"/>
        <v>50.65</v>
      </c>
      <c r="CW134" s="2">
        <f t="shared" si="112"/>
        <v>53.066000000000003</v>
      </c>
      <c r="CX134" s="2">
        <f t="shared" si="113"/>
        <v>52.475999999999999</v>
      </c>
      <c r="CY134" s="2">
        <f t="shared" si="114"/>
        <v>54.872999999999998</v>
      </c>
      <c r="CZ134" s="2">
        <f t="shared" si="115"/>
        <v>53.71</v>
      </c>
      <c r="DA134" s="2">
        <f t="shared" si="116"/>
        <v>55.194000000000003</v>
      </c>
      <c r="DB134" s="2">
        <f t="shared" si="117"/>
        <v>52.113</v>
      </c>
      <c r="DC134" s="2">
        <f t="shared" si="118"/>
        <v>51.21</v>
      </c>
      <c r="DD134" s="2">
        <f t="shared" si="119"/>
        <v>48.274000000000001</v>
      </c>
      <c r="DE134" s="2">
        <f t="shared" si="120"/>
        <v>47.823</v>
      </c>
      <c r="DF134" s="2">
        <f t="shared" si="121"/>
        <v>50.194000000000003</v>
      </c>
      <c r="DG134" s="2">
        <f t="shared" si="122"/>
        <v>46.968000000000004</v>
      </c>
      <c r="DH134" s="2">
        <f t="shared" si="123"/>
        <v>49.274000000000001</v>
      </c>
      <c r="DI134" s="2">
        <f t="shared" si="124"/>
        <v>43.661000000000001</v>
      </c>
      <c r="DK134" s="2">
        <f t="shared" si="164"/>
        <v>73.623411066126863</v>
      </c>
      <c r="DL134" s="2">
        <f t="shared" si="164"/>
        <v>78.399783455520293</v>
      </c>
      <c r="DM134" s="2">
        <f t="shared" si="164"/>
        <v>80.994606477732788</v>
      </c>
      <c r="DN134" s="2">
        <f t="shared" si="164"/>
        <v>84.888358434547911</v>
      </c>
      <c r="DO134" s="2">
        <f t="shared" si="164"/>
        <v>92.356289747237113</v>
      </c>
      <c r="DP134" s="2">
        <f t="shared" si="164"/>
        <v>92.671260728744926</v>
      </c>
      <c r="DQ134" s="2">
        <f t="shared" si="164"/>
        <v>86.956574789364254</v>
      </c>
      <c r="DR134" s="2">
        <f t="shared" si="164"/>
        <v>86.204974286026953</v>
      </c>
      <c r="DS134" s="2">
        <f t="shared" si="164"/>
        <v>82.741281238273928</v>
      </c>
      <c r="DT134" s="2">
        <f t="shared" si="164"/>
        <v>81.330534333958724</v>
      </c>
      <c r="DU134" s="2">
        <f t="shared" si="164"/>
        <v>73.604934896810519</v>
      </c>
      <c r="DV134" s="2">
        <f t="shared" si="164"/>
        <v>77.56833377110695</v>
      </c>
      <c r="DW134" s="2">
        <f t="shared" si="164"/>
        <v>79.677938505306912</v>
      </c>
      <c r="DX134" s="2">
        <f t="shared" si="164"/>
        <v>61.918126600284481</v>
      </c>
      <c r="DY134" s="2">
        <f t="shared" si="164"/>
        <v>49.947605882352939</v>
      </c>
      <c r="EA134" s="2">
        <f t="shared" si="152"/>
        <v>49.330676629069472</v>
      </c>
      <c r="EB134" s="2">
        <f t="shared" si="152"/>
        <v>49.867524645021263</v>
      </c>
      <c r="EC134" s="2">
        <f t="shared" si="152"/>
        <v>51.595305650310507</v>
      </c>
      <c r="ED134" s="2">
        <f t="shared" si="152"/>
        <v>52.414501892028241</v>
      </c>
      <c r="EE134" s="2">
        <f t="shared" si="151"/>
        <v>53.8034654944057</v>
      </c>
      <c r="EF134" s="2">
        <f t="shared" si="151"/>
        <v>55.402128528782455</v>
      </c>
      <c r="EG134" s="2">
        <f t="shared" si="151"/>
        <v>54.430535506402812</v>
      </c>
      <c r="EH134" s="2">
        <f t="shared" si="151"/>
        <v>51.117281888982895</v>
      </c>
      <c r="EI134" s="2">
        <f t="shared" si="151"/>
        <v>50.838234639586787</v>
      </c>
      <c r="EJ134" s="2">
        <f t="shared" si="151"/>
        <v>48.482002900232025</v>
      </c>
      <c r="EK134" s="2">
        <f t="shared" si="151"/>
        <v>48.036160030831041</v>
      </c>
      <c r="EL134" s="2">
        <f t="shared" si="151"/>
        <v>48.677207348424517</v>
      </c>
      <c r="EM134" s="2">
        <f t="shared" si="135"/>
        <v>48.594552877121814</v>
      </c>
      <c r="EN134" s="2">
        <f t="shared" si="135"/>
        <v>47.236784294056811</v>
      </c>
      <c r="EO134" s="2">
        <f t="shared" si="135"/>
        <v>41.868495112862618</v>
      </c>
      <c r="EQ134" s="2">
        <f t="shared" si="165"/>
        <v>48.80813717267413</v>
      </c>
      <c r="ER134" s="2">
        <f t="shared" si="165"/>
        <v>49.781820072383915</v>
      </c>
      <c r="ES134" s="2">
        <f t="shared" si="165"/>
        <v>51.506843053267417</v>
      </c>
      <c r="ET134" s="2">
        <f t="shared" si="165"/>
        <v>52.383219796666182</v>
      </c>
      <c r="EU134" s="2">
        <f t="shared" si="165"/>
        <v>53.816160926559604</v>
      </c>
      <c r="EV134" s="2">
        <f t="shared" si="165"/>
        <v>55.435977037930016</v>
      </c>
      <c r="EW134" s="2">
        <f t="shared" si="165"/>
        <v>54.442782786588836</v>
      </c>
      <c r="EX134" s="2">
        <f t="shared" si="165"/>
        <v>51.146677647997883</v>
      </c>
      <c r="EY134" s="2">
        <f t="shared" si="165"/>
        <v>50.82871011123801</v>
      </c>
      <c r="EZ134" s="2">
        <f t="shared" si="165"/>
        <v>48.421789505853503</v>
      </c>
      <c r="FA134" s="2">
        <f t="shared" si="165"/>
        <v>48.057455280651759</v>
      </c>
      <c r="FB134" s="2">
        <f t="shared" si="165"/>
        <v>48.723053631554322</v>
      </c>
      <c r="FC134" s="2">
        <f t="shared" si="165"/>
        <v>48.65136228141008</v>
      </c>
      <c r="FD134" s="2">
        <f t="shared" si="165"/>
        <v>46.88815520712302</v>
      </c>
      <c r="FE134" s="2">
        <f t="shared" si="165"/>
        <v>41.688129615758555</v>
      </c>
      <c r="FG134" s="2">
        <f t="shared" si="166"/>
        <v>0.9980125724120239</v>
      </c>
      <c r="FH134" s="2">
        <f t="shared" si="166"/>
        <v>0.99815699235417843</v>
      </c>
      <c r="FI134" s="2">
        <f t="shared" si="166"/>
        <v>0.99803701073570694</v>
      </c>
      <c r="FJ134" s="2">
        <f t="shared" si="166"/>
        <v>0.99802668527815241</v>
      </c>
      <c r="FK134" s="2">
        <f t="shared" si="166"/>
        <v>0.99819968040097184</v>
      </c>
      <c r="FL134" s="2">
        <f t="shared" si="166"/>
        <v>0.99800137342482642</v>
      </c>
      <c r="FM134" s="2">
        <f t="shared" si="166"/>
        <v>0.9982836957503648</v>
      </c>
      <c r="FN134" s="2">
        <f t="shared" si="166"/>
        <v>0.99817877324171911</v>
      </c>
      <c r="FO134" s="2">
        <f t="shared" si="166"/>
        <v>0.99795373625027572</v>
      </c>
      <c r="FP134" s="2">
        <f t="shared" si="166"/>
        <v>0.99789574017080784</v>
      </c>
      <c r="FQ134" s="2">
        <f t="shared" si="166"/>
        <v>0.99775539073876429</v>
      </c>
      <c r="FR134" s="2">
        <f t="shared" si="166"/>
        <v>0.99793716000495059</v>
      </c>
      <c r="FS134" s="2">
        <f t="shared" si="166"/>
        <v>0.99729734824439153</v>
      </c>
      <c r="FT134" s="2">
        <f t="shared" si="166"/>
        <v>0.99743256334989283</v>
      </c>
      <c r="FU134" s="2">
        <f t="shared" si="166"/>
        <v>0.99699845568612966</v>
      </c>
      <c r="FW134" s="2">
        <f t="shared" si="156"/>
        <v>2.979769927971508E-3</v>
      </c>
      <c r="FX134" s="2">
        <f t="shared" si="156"/>
        <v>1.6872885187949792E-2</v>
      </c>
      <c r="FY134" s="2">
        <f t="shared" si="156"/>
        <v>1.4625114209727669E-2</v>
      </c>
      <c r="FZ134" s="2">
        <f t="shared" si="156"/>
        <v>1.4720900223872301E-2</v>
      </c>
      <c r="GA134" s="2">
        <f t="shared" si="156"/>
        <v>1.7578152028758978E-2</v>
      </c>
      <c r="GB134" s="2">
        <f t="shared" si="156"/>
        <v>2.063423883952124E-2</v>
      </c>
      <c r="GC134" s="2">
        <f t="shared" si="156"/>
        <v>2.0754237470609057E-2</v>
      </c>
      <c r="GD134" s="2">
        <f t="shared" si="156"/>
        <v>2.2338039816023544E-2</v>
      </c>
      <c r="GE134" s="2">
        <f t="shared" si="156"/>
        <v>2.1768954769585121E-2</v>
      </c>
      <c r="GF134" s="2">
        <f t="shared" si="156"/>
        <v>1.7836218061716019E-2</v>
      </c>
      <c r="GG134" s="2">
        <f t="shared" si="156"/>
        <v>1.6008285790029768E-2</v>
      </c>
      <c r="GH134" s="2">
        <f t="shared" si="156"/>
        <v>1.3074254878689469E-2</v>
      </c>
      <c r="GI134" s="2">
        <f t="shared" si="156"/>
        <v>9.9390042154921844E-3</v>
      </c>
      <c r="GJ134" s="2">
        <f t="shared" si="156"/>
        <v>7.0037685228755558E-3</v>
      </c>
      <c r="GK134" s="2">
        <f t="shared" si="156"/>
        <v>6.8272461536183042E-3</v>
      </c>
      <c r="GM134" s="86">
        <f t="shared" si="157"/>
        <v>1.1133291357859512E-35</v>
      </c>
      <c r="GN134" s="86">
        <f t="shared" si="157"/>
        <v>2.9438806588639947E-67</v>
      </c>
      <c r="GO134" s="86">
        <f t="shared" si="157"/>
        <v>1.147346355218776E-78</v>
      </c>
      <c r="GP134" s="86">
        <f t="shared" si="157"/>
        <v>1.0502277900135778E-87</v>
      </c>
      <c r="GQ134" s="86">
        <f t="shared" si="157"/>
        <v>1.0631065232674558E-118</v>
      </c>
      <c r="GR134" s="86">
        <f t="shared" si="157"/>
        <v>7.5708211028678972E-104</v>
      </c>
      <c r="GS134" s="86">
        <f t="shared" si="157"/>
        <v>6.2326482854155559E-104</v>
      </c>
      <c r="GT134" s="86">
        <f t="shared" si="157"/>
        <v>7.4765429284010641E-130</v>
      </c>
      <c r="GU134" s="86">
        <f t="shared" si="157"/>
        <v>1.3726705753998161E-109</v>
      </c>
      <c r="GV134" s="86">
        <f t="shared" si="157"/>
        <v>3.3917442964306812E-113</v>
      </c>
      <c r="GW134" s="86">
        <f t="shared" si="157"/>
        <v>1.9656129246225088E-89</v>
      </c>
      <c r="GX134" s="86">
        <f t="shared" si="157"/>
        <v>2.9797207402690893E-80</v>
      </c>
      <c r="GY134" s="86">
        <f t="shared" si="157"/>
        <v>8.6762836239717297E-61</v>
      </c>
      <c r="GZ134" s="86">
        <f t="shared" si="157"/>
        <v>5.6966606562178772E-68</v>
      </c>
      <c r="HA134" s="86">
        <f t="shared" si="157"/>
        <v>3.4129304662430738E-67</v>
      </c>
      <c r="HC134" s="86">
        <f t="shared" si="153"/>
        <v>2.0850790342222501E-7</v>
      </c>
      <c r="HD134" s="86">
        <f t="shared" si="153"/>
        <v>2.2500808592673977E-20</v>
      </c>
      <c r="HE134" s="86">
        <f t="shared" si="153"/>
        <v>2.8350644012717922E-27</v>
      </c>
      <c r="HF134" s="86">
        <f t="shared" si="153"/>
        <v>3.8838098828131234E-27</v>
      </c>
      <c r="HG134" s="86">
        <f t="shared" si="153"/>
        <v>1.1004449460144375E-39</v>
      </c>
      <c r="HH134" s="86">
        <f t="shared" si="153"/>
        <v>1.8358464646011259E-43</v>
      </c>
      <c r="HI134" s="86">
        <f t="shared" si="153"/>
        <v>2.5282746372451654E-29</v>
      </c>
      <c r="HJ134" s="86">
        <f t="shared" si="153"/>
        <v>8.5401817100799001E-55</v>
      </c>
      <c r="HK134" s="86">
        <f t="shared" si="153"/>
        <v>6.6773136450679103E-36</v>
      </c>
      <c r="HL134" s="86">
        <f t="shared" si="161"/>
        <v>8.5759443781925199E-33</v>
      </c>
      <c r="HM134" s="86">
        <f t="shared" si="161"/>
        <v>5.6753042443420318E-30</v>
      </c>
      <c r="HN134" s="86">
        <f t="shared" si="161"/>
        <v>2.8303672608193779E-25</v>
      </c>
      <c r="HO134" s="86">
        <f t="shared" si="161"/>
        <v>1.2622176962957765E-19</v>
      </c>
      <c r="HP134" s="86">
        <f t="shared" si="161"/>
        <v>7.643849878459831E-21</v>
      </c>
      <c r="HQ134" s="86">
        <f t="shared" si="161"/>
        <v>1.8246254604553935E-20</v>
      </c>
      <c r="HS134" s="86">
        <f t="shared" si="158"/>
        <v>1.0555805612220041E-7</v>
      </c>
      <c r="HT134" s="86">
        <f t="shared" si="158"/>
        <v>7.8024131784658237E-4</v>
      </c>
      <c r="HU134" s="86">
        <f t="shared" si="158"/>
        <v>4.1068695927128426E-4</v>
      </c>
      <c r="HV134" s="86">
        <f t="shared" si="158"/>
        <v>7.3403054849605813E-4</v>
      </c>
      <c r="HW134" s="86">
        <f t="shared" si="158"/>
        <v>1.8656401167844413E-3</v>
      </c>
      <c r="HX134" s="86">
        <f t="shared" si="158"/>
        <v>2.6475589303588181E-3</v>
      </c>
      <c r="HY134" s="86">
        <f t="shared" si="158"/>
        <v>1.9956782712565609E-3</v>
      </c>
      <c r="HZ134" s="86">
        <f t="shared" si="158"/>
        <v>3.3861262449921335E-3</v>
      </c>
      <c r="IA134" s="86">
        <f t="shared" si="158"/>
        <v>3.1461285288114124E-3</v>
      </c>
      <c r="IB134" s="86">
        <f t="shared" si="158"/>
        <v>1.1073278046277064E-3</v>
      </c>
      <c r="IC134" s="86">
        <f t="shared" si="158"/>
        <v>3.6984879283951229E-4</v>
      </c>
      <c r="ID134" s="86">
        <f t="shared" si="158"/>
        <v>3.3530908489577763E-4</v>
      </c>
      <c r="IE134" s="86">
        <f t="shared" si="158"/>
        <v>1.8687371586419251E-6</v>
      </c>
      <c r="IF134" s="86">
        <f t="shared" si="158"/>
        <v>5.8106341161673763E-5</v>
      </c>
      <c r="IG134" s="86">
        <f t="shared" si="158"/>
        <v>7.4359765777684268E-4</v>
      </c>
      <c r="II134" s="86">
        <f t="shared" si="159"/>
        <v>2.8899594055088244E-73</v>
      </c>
      <c r="IJ134" s="86">
        <f t="shared" si="159"/>
        <v>2.2286163923565616E-32</v>
      </c>
      <c r="IK134" s="86">
        <f t="shared" si="159"/>
        <v>5.0793506468096799E-36</v>
      </c>
      <c r="IL134" s="86">
        <f t="shared" si="159"/>
        <v>4.3634610815418372E-34</v>
      </c>
      <c r="IM134" s="86">
        <f t="shared" si="159"/>
        <v>2.1256430193608955E-33</v>
      </c>
      <c r="IN134" s="86">
        <f t="shared" si="159"/>
        <v>1.1213048206437787E-33</v>
      </c>
      <c r="IO134" s="86">
        <f t="shared" si="159"/>
        <v>6.4426977796547836E-35</v>
      </c>
      <c r="IP134" s="86">
        <f t="shared" si="159"/>
        <v>1.0508932774112759E-31</v>
      </c>
      <c r="IQ134" s="86">
        <f t="shared" si="159"/>
        <v>6.8497428674754294E-33</v>
      </c>
      <c r="IR134" s="86">
        <f t="shared" si="159"/>
        <v>8.5449072280086257E-37</v>
      </c>
      <c r="IS134" s="86">
        <f t="shared" si="159"/>
        <v>3.0410416580058299E-40</v>
      </c>
      <c r="IT134" s="86">
        <f t="shared" si="159"/>
        <v>6.3968194134042766E-38</v>
      </c>
      <c r="IU134" s="86">
        <f t="shared" si="159"/>
        <v>3.7152368328555589E-53</v>
      </c>
      <c r="IV134" s="86">
        <f t="shared" si="159"/>
        <v>1.5539955223540829E-16</v>
      </c>
      <c r="IW134" s="86">
        <f t="shared" si="159"/>
        <v>1.8970888024244393E-26</v>
      </c>
      <c r="IY134" s="86">
        <f t="shared" si="160"/>
        <v>3.1406595954442541E-7</v>
      </c>
      <c r="IZ134" s="86">
        <f t="shared" si="160"/>
        <v>7.8024131784658237E-4</v>
      </c>
      <c r="JA134" s="86">
        <f t="shared" si="160"/>
        <v>4.1068695927128426E-4</v>
      </c>
      <c r="JB134" s="86">
        <f t="shared" si="160"/>
        <v>7.3403054849605813E-4</v>
      </c>
      <c r="JC134" s="86">
        <f t="shared" si="160"/>
        <v>1.8656401167844413E-3</v>
      </c>
      <c r="JD134" s="86">
        <f t="shared" si="160"/>
        <v>2.6475589303588181E-3</v>
      </c>
      <c r="JE134" s="86">
        <f t="shared" si="160"/>
        <v>1.9956782712565609E-3</v>
      </c>
      <c r="JF134" s="86">
        <f t="shared" si="160"/>
        <v>3.3861262449921335E-3</v>
      </c>
      <c r="JG134" s="86">
        <f t="shared" si="160"/>
        <v>3.1461285288114124E-3</v>
      </c>
      <c r="JH134" s="86">
        <f t="shared" si="160"/>
        <v>1.1073278046277064E-3</v>
      </c>
      <c r="JI134" s="86">
        <f t="shared" si="160"/>
        <v>3.6984879283951229E-4</v>
      </c>
      <c r="JJ134" s="86">
        <f t="shared" si="160"/>
        <v>3.3530908489577763E-4</v>
      </c>
      <c r="JK134" s="86">
        <f t="shared" si="160"/>
        <v>1.8687371586420513E-6</v>
      </c>
      <c r="JL134" s="86">
        <f t="shared" si="160"/>
        <v>5.810634116182917E-5</v>
      </c>
      <c r="JM134" s="86">
        <f t="shared" si="160"/>
        <v>7.4359765777684268E-4</v>
      </c>
    </row>
    <row r="135" spans="2:273" x14ac:dyDescent="0.25">
      <c r="B135" s="2">
        <v>108</v>
      </c>
      <c r="C135" s="37">
        <v>48.393999999999998</v>
      </c>
      <c r="D135" s="37">
        <v>50.1</v>
      </c>
      <c r="E135" s="37">
        <v>51.262</v>
      </c>
      <c r="F135" s="37">
        <v>52.110999999999997</v>
      </c>
      <c r="G135" s="37">
        <v>54.570999999999998</v>
      </c>
      <c r="H135" s="37">
        <v>54.402999999999999</v>
      </c>
      <c r="I135" s="37">
        <v>54.918999999999997</v>
      </c>
      <c r="J135" s="37">
        <v>51.515999999999998</v>
      </c>
      <c r="K135" s="37">
        <v>50.823</v>
      </c>
      <c r="L135" s="37">
        <v>47.564999999999998</v>
      </c>
      <c r="M135" s="37">
        <v>47.661000000000001</v>
      </c>
      <c r="N135" s="37">
        <v>48.468000000000004</v>
      </c>
      <c r="O135" s="37">
        <v>48.71</v>
      </c>
      <c r="P135" s="37">
        <v>47.871000000000002</v>
      </c>
      <c r="Q135" s="37">
        <v>43.015999999999998</v>
      </c>
      <c r="S135" s="4">
        <f t="shared" si="162"/>
        <v>49.195136170378468</v>
      </c>
      <c r="T135" s="4">
        <f t="shared" si="162"/>
        <v>49.765497543986015</v>
      </c>
      <c r="U135" s="4">
        <f t="shared" si="162"/>
        <v>51.525169499572513</v>
      </c>
      <c r="V135" s="4">
        <f t="shared" si="162"/>
        <v>52.44071956348256</v>
      </c>
      <c r="W135" s="4">
        <f t="shared" si="162"/>
        <v>54.051089219087736</v>
      </c>
      <c r="X135" s="4">
        <f t="shared" si="162"/>
        <v>55.881034135933831</v>
      </c>
      <c r="Y135" s="4">
        <f t="shared" si="162"/>
        <v>54.939676897368713</v>
      </c>
      <c r="Z135" s="4">
        <f t="shared" si="162"/>
        <v>51.857419653201852</v>
      </c>
      <c r="AA135" s="4">
        <f t="shared" si="162"/>
        <v>51.575218899190602</v>
      </c>
      <c r="AB135" s="4">
        <f t="shared" si="162"/>
        <v>48.766318788623103</v>
      </c>
      <c r="AC135" s="4">
        <f t="shared" si="162"/>
        <v>48.211352979448478</v>
      </c>
      <c r="AD135" s="4">
        <f t="shared" si="162"/>
        <v>48.82212012218146</v>
      </c>
      <c r="AE135" s="4">
        <f t="shared" si="162"/>
        <v>48.553823956669461</v>
      </c>
      <c r="AF135" s="4">
        <f t="shared" si="162"/>
        <v>47.229596484796787</v>
      </c>
      <c r="AG135" s="4">
        <f t="shared" si="162"/>
        <v>42.444109907195717</v>
      </c>
      <c r="AI135" s="4">
        <f t="shared" si="163"/>
        <v>-0.80113617037847007</v>
      </c>
      <c r="AJ135" s="4">
        <f t="shared" si="163"/>
        <v>0.3345024560139862</v>
      </c>
      <c r="AK135" s="4">
        <f t="shared" si="163"/>
        <v>-0.26316949957251268</v>
      </c>
      <c r="AL135" s="4">
        <f t="shared" si="163"/>
        <v>-0.32971956348256271</v>
      </c>
      <c r="AM135" s="4">
        <f t="shared" si="163"/>
        <v>0.51991078091226228</v>
      </c>
      <c r="AN135" s="4">
        <f t="shared" si="163"/>
        <v>-1.4780341359338323</v>
      </c>
      <c r="AO135" s="4">
        <f t="shared" si="163"/>
        <v>-2.0676897368716141E-2</v>
      </c>
      <c r="AP135" s="4">
        <f t="shared" si="163"/>
        <v>-0.34141965320185363</v>
      </c>
      <c r="AQ135" s="4">
        <f t="shared" si="163"/>
        <v>-0.75221889919060203</v>
      </c>
      <c r="AR135" s="4">
        <f t="shared" si="163"/>
        <v>-1.2013187886231051</v>
      </c>
      <c r="AS135" s="4">
        <f t="shared" si="163"/>
        <v>-0.55035297944847628</v>
      </c>
      <c r="AT135" s="4">
        <f t="shared" si="163"/>
        <v>-0.35412012218145605</v>
      </c>
      <c r="AU135" s="4">
        <f t="shared" si="163"/>
        <v>0.15617604333053947</v>
      </c>
      <c r="AV135" s="4">
        <f t="shared" si="163"/>
        <v>0.64140351520321559</v>
      </c>
      <c r="AW135" s="4">
        <f t="shared" si="163"/>
        <v>0.57189009280428138</v>
      </c>
      <c r="AY135" s="2">
        <f t="shared" si="154"/>
        <v>49.195136152836632</v>
      </c>
      <c r="AZ135" s="2">
        <f t="shared" si="154"/>
        <v>49.727599336062291</v>
      </c>
      <c r="BA135" s="2">
        <f t="shared" si="154"/>
        <v>51.458868630863215</v>
      </c>
      <c r="BB135" s="2">
        <f t="shared" si="154"/>
        <v>52.319073246384818</v>
      </c>
      <c r="BC135" s="2">
        <f t="shared" si="154"/>
        <v>53.69606045335685</v>
      </c>
      <c r="BD135" s="2">
        <f t="shared" si="154"/>
        <v>55.30919957970994</v>
      </c>
      <c r="BE135" s="2">
        <f t="shared" si="154"/>
        <v>54.315108844210727</v>
      </c>
      <c r="BF135" s="2">
        <f t="shared" si="154"/>
        <v>51.015529466243564</v>
      </c>
      <c r="BG135" s="2">
        <f t="shared" si="154"/>
        <v>50.706854387397954</v>
      </c>
      <c r="BH135" s="2">
        <f t="shared" si="154"/>
        <v>48.372983331350952</v>
      </c>
      <c r="BI135" s="2">
        <f t="shared" si="154"/>
        <v>48.049339832508814</v>
      </c>
      <c r="BJ135" s="2">
        <f t="shared" si="154"/>
        <v>48.67858392580635</v>
      </c>
      <c r="BK135" s="2">
        <f t="shared" si="154"/>
        <v>48.552394146180987</v>
      </c>
      <c r="BL135" s="2">
        <f t="shared" si="154"/>
        <v>47.182804305549787</v>
      </c>
      <c r="BM135" s="2">
        <f t="shared" si="154"/>
        <v>41.794512535817645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48.393999999999998</v>
      </c>
      <c r="CF135" s="2">
        <f t="shared" si="155"/>
        <v>50.1</v>
      </c>
      <c r="CG135" s="2">
        <f t="shared" si="155"/>
        <v>51.262</v>
      </c>
      <c r="CH135" s="2">
        <f t="shared" si="155"/>
        <v>52.110999999999997</v>
      </c>
      <c r="CI135" s="2">
        <f t="shared" si="155"/>
        <v>54.570999999999998</v>
      </c>
      <c r="CJ135" s="2">
        <f t="shared" si="155"/>
        <v>54.402999999999999</v>
      </c>
      <c r="CK135" s="2">
        <f t="shared" si="155"/>
        <v>54.918999999999997</v>
      </c>
      <c r="CL135" s="2">
        <f t="shared" si="155"/>
        <v>51.515999999999998</v>
      </c>
      <c r="CM135" s="2">
        <f t="shared" si="155"/>
        <v>50.823</v>
      </c>
      <c r="CN135" s="2">
        <f t="shared" si="155"/>
        <v>47.564999999999998</v>
      </c>
      <c r="CO135" s="2">
        <f t="shared" si="155"/>
        <v>47.661000000000001</v>
      </c>
      <c r="CP135" s="2">
        <f t="shared" si="155"/>
        <v>48.468000000000004</v>
      </c>
      <c r="CQ135" s="2">
        <f t="shared" si="155"/>
        <v>48.71</v>
      </c>
      <c r="CR135" s="2">
        <f t="shared" si="155"/>
        <v>47.871000000000002</v>
      </c>
      <c r="CS135" s="2">
        <f t="shared" si="155"/>
        <v>43.015999999999998</v>
      </c>
      <c r="CU135" s="2">
        <f t="shared" si="110"/>
        <v>48.393999999999998</v>
      </c>
      <c r="CV135" s="2">
        <f t="shared" si="111"/>
        <v>50.1</v>
      </c>
      <c r="CW135" s="2">
        <f t="shared" si="112"/>
        <v>51.262</v>
      </c>
      <c r="CX135" s="2">
        <f t="shared" si="113"/>
        <v>52.110999999999997</v>
      </c>
      <c r="CY135" s="2">
        <f t="shared" si="114"/>
        <v>54.570999999999998</v>
      </c>
      <c r="CZ135" s="2">
        <f t="shared" si="115"/>
        <v>54.402999999999999</v>
      </c>
      <c r="DA135" s="2">
        <f t="shared" si="116"/>
        <v>54.918999999999997</v>
      </c>
      <c r="DB135" s="2">
        <f t="shared" si="117"/>
        <v>51.515999999999998</v>
      </c>
      <c r="DC135" s="2">
        <f t="shared" si="118"/>
        <v>50.823</v>
      </c>
      <c r="DD135" s="2">
        <f t="shared" si="119"/>
        <v>47.564999999999998</v>
      </c>
      <c r="DE135" s="2">
        <f t="shared" si="120"/>
        <v>47.661000000000001</v>
      </c>
      <c r="DF135" s="2">
        <f t="shared" si="121"/>
        <v>48.468000000000004</v>
      </c>
      <c r="DG135" s="2">
        <f t="shared" si="122"/>
        <v>48.71</v>
      </c>
      <c r="DH135" s="2">
        <f t="shared" si="123"/>
        <v>47.871000000000002</v>
      </c>
      <c r="DI135" s="2">
        <f t="shared" si="124"/>
        <v>43.015999999999998</v>
      </c>
      <c r="DK135" s="2">
        <f t="shared" si="164"/>
        <v>73.780509851551969</v>
      </c>
      <c r="DL135" s="2">
        <f t="shared" si="164"/>
        <v>78.582024838603786</v>
      </c>
      <c r="DM135" s="2">
        <f t="shared" si="164"/>
        <v>81.192904453441287</v>
      </c>
      <c r="DN135" s="2">
        <f t="shared" si="164"/>
        <v>85.110209244264524</v>
      </c>
      <c r="DO135" s="2">
        <f t="shared" si="164"/>
        <v>92.642852937958196</v>
      </c>
      <c r="DP135" s="2">
        <f t="shared" si="164"/>
        <v>92.965954251012136</v>
      </c>
      <c r="DQ135" s="2">
        <f t="shared" si="164"/>
        <v>87.169982711456385</v>
      </c>
      <c r="DR135" s="2">
        <f t="shared" si="164"/>
        <v>86.426718568771236</v>
      </c>
      <c r="DS135" s="2">
        <f t="shared" si="164"/>
        <v>82.927895309568498</v>
      </c>
      <c r="DT135" s="2">
        <f t="shared" si="164"/>
        <v>81.535183583489697</v>
      </c>
      <c r="DU135" s="2">
        <f t="shared" si="164"/>
        <v>73.765191369606015</v>
      </c>
      <c r="DV135" s="2">
        <f t="shared" si="164"/>
        <v>77.759708442776741</v>
      </c>
      <c r="DW135" s="2">
        <f t="shared" si="164"/>
        <v>79.940320056898997</v>
      </c>
      <c r="DX135" s="2">
        <f t="shared" si="164"/>
        <v>62.036163821716443</v>
      </c>
      <c r="DY135" s="2">
        <f t="shared" si="164"/>
        <v>49.968605602240899</v>
      </c>
      <c r="EA135" s="2">
        <f t="shared" si="152"/>
        <v>49.152066039298631</v>
      </c>
      <c r="EB135" s="2">
        <f t="shared" si="152"/>
        <v>49.679838111603516</v>
      </c>
      <c r="EC135" s="2">
        <f t="shared" si="152"/>
        <v>51.406209456726145</v>
      </c>
      <c r="ED135" s="2">
        <f t="shared" si="152"/>
        <v>52.260164098763866</v>
      </c>
      <c r="EE135" s="2">
        <f t="shared" si="151"/>
        <v>53.631208547245734</v>
      </c>
      <c r="EF135" s="2">
        <f t="shared" si="151"/>
        <v>55.239351463279974</v>
      </c>
      <c r="EG135" s="2">
        <f t="shared" si="151"/>
        <v>54.262687379530163</v>
      </c>
      <c r="EH135" s="2">
        <f t="shared" si="151"/>
        <v>50.955377446547871</v>
      </c>
      <c r="EI135" s="2">
        <f t="shared" si="151"/>
        <v>50.646562212405669</v>
      </c>
      <c r="EJ135" s="2">
        <f t="shared" si="151"/>
        <v>48.309436070599943</v>
      </c>
      <c r="EK135" s="2">
        <f t="shared" si="151"/>
        <v>47.996037327891564</v>
      </c>
      <c r="EL135" s="2">
        <f t="shared" si="151"/>
        <v>48.623571743828911</v>
      </c>
      <c r="EM135" s="2">
        <f t="shared" si="135"/>
        <v>48.474319163019111</v>
      </c>
      <c r="EN135" s="2">
        <f t="shared" si="135"/>
        <v>47.151091294002377</v>
      </c>
      <c r="EO135" s="2">
        <f t="shared" si="135"/>
        <v>41.773598970292639</v>
      </c>
      <c r="EQ135" s="2">
        <f t="shared" si="165"/>
        <v>48.668917246037878</v>
      </c>
      <c r="ER135" s="2">
        <f t="shared" si="165"/>
        <v>49.635081153295758</v>
      </c>
      <c r="ES135" s="2">
        <f t="shared" si="165"/>
        <v>51.363983295891352</v>
      </c>
      <c r="ET135" s="2">
        <f t="shared" si="165"/>
        <v>52.246463269958269</v>
      </c>
      <c r="EU135" s="2">
        <f t="shared" si="165"/>
        <v>53.672167576651205</v>
      </c>
      <c r="EV135" s="2">
        <f t="shared" si="165"/>
        <v>55.286700149511063</v>
      </c>
      <c r="EW135" s="2">
        <f t="shared" si="165"/>
        <v>54.302504380839849</v>
      </c>
      <c r="EX135" s="2">
        <f t="shared" si="165"/>
        <v>51.005517182475437</v>
      </c>
      <c r="EY135" s="2">
        <f t="shared" si="165"/>
        <v>50.64813351805968</v>
      </c>
      <c r="EZ135" s="2">
        <f t="shared" si="165"/>
        <v>48.297740494014676</v>
      </c>
      <c r="FA135" s="2">
        <f t="shared" si="165"/>
        <v>48.026840325885928</v>
      </c>
      <c r="FB135" s="2">
        <f t="shared" si="165"/>
        <v>48.636665571473479</v>
      </c>
      <c r="FC135" s="2">
        <f t="shared" si="165"/>
        <v>48.520026341517941</v>
      </c>
      <c r="FD135" s="2">
        <f t="shared" si="165"/>
        <v>46.740798349637075</v>
      </c>
      <c r="FE135" s="2">
        <f t="shared" si="165"/>
        <v>41.569654617033741</v>
      </c>
      <c r="FG135" s="2">
        <f t="shared" si="166"/>
        <v>0.99818712747653227</v>
      </c>
      <c r="FH135" s="2">
        <f t="shared" si="166"/>
        <v>0.99831888443240024</v>
      </c>
      <c r="FI135" s="2">
        <f t="shared" si="166"/>
        <v>0.99820942324182471</v>
      </c>
      <c r="FJ135" s="2">
        <f t="shared" si="166"/>
        <v>0.99820000305019307</v>
      </c>
      <c r="FK135" s="2">
        <f t="shared" si="166"/>
        <v>0.99835782887733582</v>
      </c>
      <c r="FL135" s="2">
        <f t="shared" si="166"/>
        <v>0.99817691029566524</v>
      </c>
      <c r="FM135" s="2">
        <f t="shared" si="166"/>
        <v>0.99843447550118569</v>
      </c>
      <c r="FN135" s="2">
        <f t="shared" si="166"/>
        <v>0.99833875524401794</v>
      </c>
      <c r="FO135" s="2">
        <f t="shared" si="166"/>
        <v>0.99813344920941138</v>
      </c>
      <c r="FP135" s="2">
        <f t="shared" si="166"/>
        <v>0.99808053683440379</v>
      </c>
      <c r="FQ135" s="2">
        <f t="shared" si="166"/>
        <v>0.99795248763731192</v>
      </c>
      <c r="FR135" s="2">
        <f t="shared" si="166"/>
        <v>0.99811832602660699</v>
      </c>
      <c r="FS135" s="2">
        <f t="shared" si="166"/>
        <v>0.99753456601367052</v>
      </c>
      <c r="FT135" s="2">
        <f t="shared" si="166"/>
        <v>0.99765794085913484</v>
      </c>
      <c r="FU135" s="2">
        <f t="shared" si="166"/>
        <v>0.99726183589258888</v>
      </c>
      <c r="FW135" s="2">
        <f t="shared" si="156"/>
        <v>3.2663137464323463E-3</v>
      </c>
      <c r="FX135" s="2">
        <f t="shared" si="156"/>
        <v>1.8470682926624047E-2</v>
      </c>
      <c r="FY135" s="2">
        <f t="shared" si="156"/>
        <v>1.6013523690882221E-2</v>
      </c>
      <c r="FZ135" s="2">
        <f t="shared" si="156"/>
        <v>1.6118254238590632E-2</v>
      </c>
      <c r="GA135" s="2">
        <f t="shared" si="156"/>
        <v>1.9241428727431589E-2</v>
      </c>
      <c r="GB135" s="2">
        <f t="shared" si="156"/>
        <v>2.2580041670064124E-2</v>
      </c>
      <c r="GC135" s="2">
        <f t="shared" si="156"/>
        <v>2.2711093728148318E-2</v>
      </c>
      <c r="GD135" s="2">
        <f t="shared" si="156"/>
        <v>2.444050105326134E-2</v>
      </c>
      <c r="GE135" s="2">
        <f t="shared" si="156"/>
        <v>2.3819158558491198E-2</v>
      </c>
      <c r="GF135" s="2">
        <f t="shared" si="156"/>
        <v>1.9523428171166066E-2</v>
      </c>
      <c r="GG135" s="2">
        <f t="shared" si="156"/>
        <v>1.7525668797821439E-2</v>
      </c>
      <c r="GH135" s="2">
        <f t="shared" si="156"/>
        <v>1.4317575494384744E-2</v>
      </c>
      <c r="GI135" s="2">
        <f t="shared" si="156"/>
        <v>1.0887461457375713E-2</v>
      </c>
      <c r="GJ135" s="2">
        <f t="shared" si="156"/>
        <v>7.6742938717391023E-3</v>
      </c>
      <c r="GK135" s="2">
        <f t="shared" si="156"/>
        <v>7.4809989598060844E-3</v>
      </c>
      <c r="GM135" s="86">
        <f t="shared" si="157"/>
        <v>3.731562834499054E-37</v>
      </c>
      <c r="GN135" s="86">
        <f t="shared" si="157"/>
        <v>4.3083427657257904E-70</v>
      </c>
      <c r="GO135" s="86">
        <f t="shared" si="157"/>
        <v>5.3978769843564257E-82</v>
      </c>
      <c r="GP135" s="86">
        <f t="shared" si="157"/>
        <v>1.9610995891907272E-91</v>
      </c>
      <c r="GQ135" s="86">
        <f t="shared" si="157"/>
        <v>1.2796922883659109E-123</v>
      </c>
      <c r="GR135" s="86">
        <f t="shared" si="157"/>
        <v>3.9405416212467792E-108</v>
      </c>
      <c r="GS135" s="86">
        <f t="shared" si="157"/>
        <v>3.0429671481172094E-108</v>
      </c>
      <c r="GT135" s="86">
        <f t="shared" si="157"/>
        <v>3.1144211816580589E-135</v>
      </c>
      <c r="GU135" s="86">
        <f t="shared" si="157"/>
        <v>4.0505478697024124E-114</v>
      </c>
      <c r="GV135" s="86">
        <f t="shared" si="157"/>
        <v>5.7361003727457157E-118</v>
      </c>
      <c r="GW135" s="86">
        <f t="shared" si="157"/>
        <v>3.8916637998116098E-93</v>
      </c>
      <c r="GX135" s="86">
        <f t="shared" si="157"/>
        <v>1.3688130237099005E-83</v>
      </c>
      <c r="GY135" s="86">
        <f t="shared" si="157"/>
        <v>2.3816341767352332E-63</v>
      </c>
      <c r="GZ135" s="86">
        <f t="shared" si="157"/>
        <v>8.889812088611897E-71</v>
      </c>
      <c r="HA135" s="86">
        <f t="shared" si="157"/>
        <v>5.2087499391164177E-70</v>
      </c>
      <c r="HC135" s="86">
        <f t="shared" si="153"/>
        <v>5.5962510578113419E-8</v>
      </c>
      <c r="HD135" s="86">
        <f t="shared" si="153"/>
        <v>3.9295058029619021E-22</v>
      </c>
      <c r="HE135" s="86">
        <f t="shared" si="153"/>
        <v>1.1945736134925071E-29</v>
      </c>
      <c r="HF135" s="86">
        <f t="shared" si="153"/>
        <v>1.6892909088148327E-29</v>
      </c>
      <c r="HG135" s="86">
        <f t="shared" si="153"/>
        <v>6.0358579620402783E-43</v>
      </c>
      <c r="HH135" s="86">
        <f t="shared" si="153"/>
        <v>5.8656714397253455E-47</v>
      </c>
      <c r="HI135" s="86">
        <f t="shared" si="153"/>
        <v>1.0856098506211426E-31</v>
      </c>
      <c r="HJ135" s="86">
        <f t="shared" si="153"/>
        <v>3.1540782486324235E-59</v>
      </c>
      <c r="HK135" s="86">
        <f t="shared" si="153"/>
        <v>9.5743767320966023E-39</v>
      </c>
      <c r="HL135" s="86">
        <f t="shared" si="161"/>
        <v>1.8274837655495086E-35</v>
      </c>
      <c r="HM135" s="86">
        <f t="shared" si="161"/>
        <v>2.2055550787259207E-32</v>
      </c>
      <c r="HN135" s="86">
        <f t="shared" si="161"/>
        <v>2.2000833661156672E-27</v>
      </c>
      <c r="HO135" s="86">
        <f t="shared" si="161"/>
        <v>2.3258165466330934E-21</v>
      </c>
      <c r="HP135" s="86">
        <f t="shared" si="161"/>
        <v>1.3191755063020851E-22</v>
      </c>
      <c r="HQ135" s="86">
        <f t="shared" si="161"/>
        <v>2.6662620251292263E-22</v>
      </c>
      <c r="HS135" s="86">
        <f t="shared" si="158"/>
        <v>3.7585888344357363E-7</v>
      </c>
      <c r="HT135" s="86">
        <f t="shared" si="158"/>
        <v>1.6963902375004456E-3</v>
      </c>
      <c r="HU135" s="86">
        <f t="shared" si="158"/>
        <v>9.4123785757948295E-4</v>
      </c>
      <c r="HV135" s="86">
        <f t="shared" si="158"/>
        <v>1.5937140461041519E-3</v>
      </c>
      <c r="HW135" s="86">
        <f t="shared" si="158"/>
        <v>3.9270829663474874E-3</v>
      </c>
      <c r="HX135" s="86">
        <f t="shared" si="158"/>
        <v>5.6323424271629277E-3</v>
      </c>
      <c r="HY135" s="86">
        <f t="shared" si="158"/>
        <v>4.3934643841814121E-3</v>
      </c>
      <c r="HZ135" s="86">
        <f t="shared" si="158"/>
        <v>7.0317582528333479E-3</v>
      </c>
      <c r="IA135" s="86">
        <f t="shared" si="158"/>
        <v>6.6242805576073706E-3</v>
      </c>
      <c r="IB135" s="86">
        <f t="shared" si="158"/>
        <v>2.5100012173759206E-3</v>
      </c>
      <c r="IC135" s="86">
        <f t="shared" si="158"/>
        <v>9.1215082321652471E-4</v>
      </c>
      <c r="ID135" s="86">
        <f t="shared" si="158"/>
        <v>7.7742489243647691E-4</v>
      </c>
      <c r="IE135" s="86">
        <f t="shared" si="158"/>
        <v>6.3524109670083653E-6</v>
      </c>
      <c r="IF135" s="86">
        <f t="shared" si="158"/>
        <v>1.3674121128142198E-4</v>
      </c>
      <c r="IG135" s="86">
        <f t="shared" si="158"/>
        <v>1.2592108707189912E-3</v>
      </c>
      <c r="II135" s="86">
        <f t="shared" si="159"/>
        <v>5.077057094978077E-71</v>
      </c>
      <c r="IJ135" s="86">
        <f t="shared" si="159"/>
        <v>5.2878472415577732E-31</v>
      </c>
      <c r="IK135" s="86">
        <f t="shared" si="159"/>
        <v>1.5513450644043814E-34</v>
      </c>
      <c r="IL135" s="86">
        <f t="shared" si="159"/>
        <v>1.1060032805066075E-32</v>
      </c>
      <c r="IM135" s="86">
        <f t="shared" si="159"/>
        <v>5.7901644358888797E-32</v>
      </c>
      <c r="IN135" s="86">
        <f t="shared" si="159"/>
        <v>3.6138547553370521E-32</v>
      </c>
      <c r="IO135" s="86">
        <f t="shared" si="159"/>
        <v>2.3867882036759271E-33</v>
      </c>
      <c r="IP135" s="86">
        <f t="shared" si="159"/>
        <v>2.9340775136362543E-30</v>
      </c>
      <c r="IQ135" s="86">
        <f t="shared" si="159"/>
        <v>2.1281505433090012E-31</v>
      </c>
      <c r="IR135" s="86">
        <f t="shared" si="159"/>
        <v>3.3530275130659191E-35</v>
      </c>
      <c r="IS135" s="86">
        <f t="shared" si="159"/>
        <v>1.5357147316857834E-38</v>
      </c>
      <c r="IT135" s="86">
        <f t="shared" si="159"/>
        <v>2.1470253026697863E-36</v>
      </c>
      <c r="IU135" s="86">
        <f t="shared" si="159"/>
        <v>4.0335409474522473E-51</v>
      </c>
      <c r="IV135" s="86">
        <f t="shared" si="159"/>
        <v>5.5474097492194768E-16</v>
      </c>
      <c r="IW135" s="86">
        <f t="shared" si="159"/>
        <v>1.5393135342528914E-25</v>
      </c>
      <c r="IY135" s="86">
        <f t="shared" si="160"/>
        <v>4.3182139402168705E-7</v>
      </c>
      <c r="IZ135" s="86">
        <f t="shared" si="160"/>
        <v>1.6963902375004456E-3</v>
      </c>
      <c r="JA135" s="86">
        <f t="shared" si="160"/>
        <v>9.4123785757948295E-4</v>
      </c>
      <c r="JB135" s="86">
        <f t="shared" si="160"/>
        <v>1.5937140461041519E-3</v>
      </c>
      <c r="JC135" s="86">
        <f t="shared" si="160"/>
        <v>3.9270829663474874E-3</v>
      </c>
      <c r="JD135" s="86">
        <f t="shared" si="160"/>
        <v>5.6323424271629277E-3</v>
      </c>
      <c r="JE135" s="86">
        <f t="shared" si="160"/>
        <v>4.3934643841814121E-3</v>
      </c>
      <c r="JF135" s="86">
        <f t="shared" si="160"/>
        <v>7.0317582528333479E-3</v>
      </c>
      <c r="JG135" s="86">
        <f t="shared" si="160"/>
        <v>6.6242805576073706E-3</v>
      </c>
      <c r="JH135" s="86">
        <f t="shared" si="160"/>
        <v>2.5100012173759206E-3</v>
      </c>
      <c r="JI135" s="86">
        <f t="shared" si="160"/>
        <v>9.1215082321652471E-4</v>
      </c>
      <c r="JJ135" s="86">
        <f t="shared" si="160"/>
        <v>7.7742489243647691E-4</v>
      </c>
      <c r="JK135" s="86">
        <f t="shared" si="160"/>
        <v>6.3524109670083679E-6</v>
      </c>
      <c r="JL135" s="86">
        <f t="shared" si="160"/>
        <v>1.3674121128197671E-4</v>
      </c>
      <c r="JM135" s="86">
        <f t="shared" si="160"/>
        <v>1.2592108707189912E-3</v>
      </c>
    </row>
    <row r="136" spans="2:273" x14ac:dyDescent="0.25">
      <c r="B136" s="2">
        <v>109</v>
      </c>
      <c r="C136" s="37">
        <v>49.212000000000003</v>
      </c>
      <c r="D136" s="37">
        <v>47.917000000000002</v>
      </c>
      <c r="E136" s="37">
        <v>49.066000000000003</v>
      </c>
      <c r="F136" s="37">
        <v>51.570999999999998</v>
      </c>
      <c r="G136" s="37">
        <v>53.619</v>
      </c>
      <c r="H136" s="37">
        <v>55.597000000000001</v>
      </c>
      <c r="I136" s="37">
        <v>54.225999999999999</v>
      </c>
      <c r="J136" s="37">
        <v>52.435000000000002</v>
      </c>
      <c r="K136" s="37">
        <v>51.677</v>
      </c>
      <c r="L136" s="37">
        <v>48.871000000000002</v>
      </c>
      <c r="M136" s="37">
        <v>49.741999999999997</v>
      </c>
      <c r="N136" s="37">
        <v>48.902999999999999</v>
      </c>
      <c r="O136" s="37">
        <v>47.387</v>
      </c>
      <c r="P136" s="37">
        <v>50.258000000000003</v>
      </c>
      <c r="Q136" s="37">
        <v>45.145000000000003</v>
      </c>
      <c r="S136" s="4">
        <f t="shared" si="162"/>
        <v>49.013147961035095</v>
      </c>
      <c r="T136" s="4">
        <f t="shared" si="162"/>
        <v>49.610946336961923</v>
      </c>
      <c r="U136" s="4">
        <f t="shared" si="162"/>
        <v>51.402772392947362</v>
      </c>
      <c r="V136" s="4">
        <f t="shared" si="162"/>
        <v>52.397895417221392</v>
      </c>
      <c r="W136" s="4">
        <f t="shared" si="162"/>
        <v>54.185108542242723</v>
      </c>
      <c r="X136" s="4">
        <f t="shared" si="162"/>
        <v>56.214319247666502</v>
      </c>
      <c r="Y136" s="4">
        <f t="shared" si="162"/>
        <v>55.353744775151505</v>
      </c>
      <c r="Z136" s="4">
        <f t="shared" si="162"/>
        <v>52.392218899563595</v>
      </c>
      <c r="AA136" s="4">
        <f t="shared" si="162"/>
        <v>52.12099245132643</v>
      </c>
      <c r="AB136" s="4">
        <f t="shared" si="162"/>
        <v>48.984900019873159</v>
      </c>
      <c r="AC136" s="4">
        <f t="shared" si="162"/>
        <v>48.358846127766341</v>
      </c>
      <c r="AD136" s="4">
        <f t="shared" si="162"/>
        <v>48.918777891130567</v>
      </c>
      <c r="AE136" s="4">
        <f t="shared" si="162"/>
        <v>48.43046104115038</v>
      </c>
      <c r="AF136" s="4">
        <f t="shared" si="162"/>
        <v>47.19430679864891</v>
      </c>
      <c r="AG136" s="4">
        <f t="shared" si="162"/>
        <v>42.732736205387702</v>
      </c>
      <c r="AI136" s="4">
        <f t="shared" si="163"/>
        <v>0.19885203896490822</v>
      </c>
      <c r="AJ136" s="4">
        <f t="shared" si="163"/>
        <v>-1.6939463369619219</v>
      </c>
      <c r="AK136" s="4">
        <f t="shared" si="163"/>
        <v>-2.3367723929473598</v>
      </c>
      <c r="AL136" s="4">
        <f t="shared" si="163"/>
        <v>-0.82689541722139381</v>
      </c>
      <c r="AM136" s="4">
        <f t="shared" si="163"/>
        <v>-0.56610854224272344</v>
      </c>
      <c r="AN136" s="4">
        <f t="shared" si="163"/>
        <v>-0.61731924766650081</v>
      </c>
      <c r="AO136" s="4">
        <f t="shared" si="163"/>
        <v>-1.1277447751515055</v>
      </c>
      <c r="AP136" s="4">
        <f t="shared" si="163"/>
        <v>4.2781100436407371E-2</v>
      </c>
      <c r="AQ136" s="4">
        <f t="shared" si="163"/>
        <v>-0.44399245132643017</v>
      </c>
      <c r="AR136" s="4">
        <f t="shared" si="163"/>
        <v>-0.11390001987315657</v>
      </c>
      <c r="AS136" s="4">
        <f t="shared" si="163"/>
        <v>1.383153872233656</v>
      </c>
      <c r="AT136" s="4">
        <f t="shared" si="163"/>
        <v>-1.5777891130568378E-2</v>
      </c>
      <c r="AU136" s="4">
        <f t="shared" si="163"/>
        <v>-1.0434610411503797</v>
      </c>
      <c r="AV136" s="4">
        <f t="shared" si="163"/>
        <v>3.0636932013510929</v>
      </c>
      <c r="AW136" s="4">
        <f t="shared" si="163"/>
        <v>2.4122637946123007</v>
      </c>
      <c r="AY136" s="2">
        <f t="shared" si="154"/>
        <v>49.013147958322584</v>
      </c>
      <c r="AZ136" s="2">
        <f t="shared" si="154"/>
        <v>49.536961083484883</v>
      </c>
      <c r="BA136" s="2">
        <f t="shared" si="154"/>
        <v>51.266466387831947</v>
      </c>
      <c r="BB136" s="2">
        <f t="shared" si="154"/>
        <v>52.160448160555653</v>
      </c>
      <c r="BC136" s="2">
        <f t="shared" si="154"/>
        <v>53.519531923410284</v>
      </c>
      <c r="BD136" s="2">
        <f t="shared" si="154"/>
        <v>55.141575639208277</v>
      </c>
      <c r="BE136" s="2">
        <f t="shared" si="154"/>
        <v>54.144048782504953</v>
      </c>
      <c r="BF136" s="2">
        <f t="shared" si="154"/>
        <v>50.849698987712678</v>
      </c>
      <c r="BG136" s="2">
        <f t="shared" si="154"/>
        <v>50.510825935051891</v>
      </c>
      <c r="BH136" s="2">
        <f t="shared" si="154"/>
        <v>48.196490330593441</v>
      </c>
      <c r="BI136" s="2">
        <f t="shared" si="154"/>
        <v>48.005190985568731</v>
      </c>
      <c r="BJ136" s="2">
        <f t="shared" si="154"/>
        <v>48.620057489149708</v>
      </c>
      <c r="BK136" s="2">
        <f t="shared" si="154"/>
        <v>48.42612535653322</v>
      </c>
      <c r="BL136" s="2">
        <f t="shared" si="154"/>
        <v>47.093665933329362</v>
      </c>
      <c r="BM136" s="2">
        <f t="shared" si="154"/>
        <v>41.697597138227621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49.212000000000003</v>
      </c>
      <c r="CF136" s="2">
        <f t="shared" si="155"/>
        <v>47.917000000000002</v>
      </c>
      <c r="CG136" s="2">
        <f t="shared" si="155"/>
        <v>49.066000000000003</v>
      </c>
      <c r="CH136" s="2">
        <f t="shared" si="155"/>
        <v>51.570999999999998</v>
      </c>
      <c r="CI136" s="2">
        <f t="shared" si="155"/>
        <v>53.619</v>
      </c>
      <c r="CJ136" s="2" t="str">
        <f t="shared" si="155"/>
        <v/>
      </c>
      <c r="CK136" s="2">
        <f t="shared" si="155"/>
        <v>54.225999999999999</v>
      </c>
      <c r="CL136" s="2" t="str">
        <f t="shared" si="155"/>
        <v/>
      </c>
      <c r="CM136" s="2" t="str">
        <f t="shared" si="155"/>
        <v/>
      </c>
      <c r="CN136" s="2">
        <f t="shared" si="155"/>
        <v>48.871000000000002</v>
      </c>
      <c r="CO136" s="2">
        <f t="shared" si="155"/>
        <v>49.741999999999997</v>
      </c>
      <c r="CP136" s="2">
        <f t="shared" si="155"/>
        <v>48.902999999999999</v>
      </c>
      <c r="CQ136" s="2">
        <f t="shared" si="155"/>
        <v>47.387</v>
      </c>
      <c r="CR136" s="2">
        <f t="shared" si="155"/>
        <v>50.258000000000003</v>
      </c>
      <c r="CS136" s="2">
        <f t="shared" si="155"/>
        <v>45.145000000000003</v>
      </c>
      <c r="CU136" s="2">
        <f t="shared" si="110"/>
        <v>49.212000000000003</v>
      </c>
      <c r="CV136" s="2">
        <f t="shared" si="111"/>
        <v>47.917000000000002</v>
      </c>
      <c r="CW136" s="2">
        <f t="shared" si="112"/>
        <v>49.066000000000003</v>
      </c>
      <c r="CX136" s="2">
        <f t="shared" si="113"/>
        <v>51.570999999999998</v>
      </c>
      <c r="CY136" s="2">
        <f t="shared" si="114"/>
        <v>53.619</v>
      </c>
      <c r="CZ136" s="2" t="str">
        <f t="shared" si="115"/>
        <v/>
      </c>
      <c r="DA136" s="2">
        <f t="shared" si="116"/>
        <v>54.225999999999999</v>
      </c>
      <c r="DB136" s="2" t="str">
        <f t="shared" si="117"/>
        <v/>
      </c>
      <c r="DC136" s="2" t="str">
        <f t="shared" si="118"/>
        <v/>
      </c>
      <c r="DD136" s="2">
        <f t="shared" si="119"/>
        <v>48.871000000000002</v>
      </c>
      <c r="DE136" s="2">
        <f t="shared" si="120"/>
        <v>49.741999999999997</v>
      </c>
      <c r="DF136" s="2">
        <f t="shared" si="121"/>
        <v>48.902999999999999</v>
      </c>
      <c r="DG136" s="2">
        <f t="shared" si="122"/>
        <v>47.387</v>
      </c>
      <c r="DH136" s="2">
        <f t="shared" si="123"/>
        <v>50.258000000000003</v>
      </c>
      <c r="DI136" s="2">
        <f t="shared" si="124"/>
        <v>45.145000000000003</v>
      </c>
      <c r="DK136" s="2">
        <f t="shared" si="164"/>
        <v>73.937608636977075</v>
      </c>
      <c r="DL136" s="2">
        <f t="shared" si="164"/>
        <v>78.764266221687265</v>
      </c>
      <c r="DM136" s="2">
        <f t="shared" si="164"/>
        <v>81.391202429149786</v>
      </c>
      <c r="DN136" s="2">
        <f t="shared" si="164"/>
        <v>85.33206005398111</v>
      </c>
      <c r="DO136" s="2">
        <f t="shared" si="164"/>
        <v>92.929416128679293</v>
      </c>
      <c r="DP136" s="2">
        <f t="shared" si="164"/>
        <v>93.260647773279345</v>
      </c>
      <c r="DQ136" s="2">
        <f t="shared" si="164"/>
        <v>87.383390633548515</v>
      </c>
      <c r="DR136" s="2">
        <f t="shared" si="164"/>
        <v>86.648462851515518</v>
      </c>
      <c r="DS136" s="2">
        <f t="shared" si="164"/>
        <v>83.114509380863041</v>
      </c>
      <c r="DT136" s="2">
        <f t="shared" si="164"/>
        <v>81.739832833020643</v>
      </c>
      <c r="DU136" s="2">
        <f t="shared" si="164"/>
        <v>73.92544784240151</v>
      </c>
      <c r="DV136" s="2">
        <f t="shared" si="164"/>
        <v>77.951083114446533</v>
      </c>
      <c r="DW136" s="2">
        <f t="shared" si="164"/>
        <v>80.202701608491068</v>
      </c>
      <c r="DX136" s="2">
        <f t="shared" si="164"/>
        <v>62.154201043148397</v>
      </c>
      <c r="DY136" s="2">
        <f t="shared" si="164"/>
        <v>49.989605322128853</v>
      </c>
      <c r="EA136" s="2">
        <f t="shared" si="152"/>
        <v>48.973455449527776</v>
      </c>
      <c r="EB136" s="2">
        <f t="shared" si="152"/>
        <v>49.492151578185769</v>
      </c>
      <c r="EC136" s="2">
        <f t="shared" si="152"/>
        <v>51.217113263141783</v>
      </c>
      <c r="ED136" s="2">
        <f t="shared" si="152"/>
        <v>52.105826305499484</v>
      </c>
      <c r="EE136" s="2">
        <f t="shared" si="151"/>
        <v>53.458951600085783</v>
      </c>
      <c r="EF136" s="2">
        <f t="shared" si="151"/>
        <v>55.076574397777485</v>
      </c>
      <c r="EG136" s="2">
        <f t="shared" si="151"/>
        <v>54.094839252657508</v>
      </c>
      <c r="EH136" s="2">
        <f t="shared" si="151"/>
        <v>50.79347300411284</v>
      </c>
      <c r="EI136" s="2">
        <f t="shared" si="151"/>
        <v>50.454889785224552</v>
      </c>
      <c r="EJ136" s="2">
        <f t="shared" si="151"/>
        <v>48.136869240967854</v>
      </c>
      <c r="EK136" s="2">
        <f t="shared" si="151"/>
        <v>47.955914624952079</v>
      </c>
      <c r="EL136" s="2">
        <f t="shared" si="151"/>
        <v>48.569936139233299</v>
      </c>
      <c r="EM136" s="2">
        <f t="shared" si="135"/>
        <v>48.354085448916408</v>
      </c>
      <c r="EN136" s="2">
        <f t="shared" si="135"/>
        <v>47.06539829394795</v>
      </c>
      <c r="EO136" s="2">
        <f t="shared" si="135"/>
        <v>41.67870282772266</v>
      </c>
      <c r="EQ136" s="2">
        <f t="shared" si="165"/>
        <v>48.52969731940162</v>
      </c>
      <c r="ER136" s="2">
        <f t="shared" si="165"/>
        <v>49.488342234207593</v>
      </c>
      <c r="ES136" s="2">
        <f t="shared" si="165"/>
        <v>51.221123538515286</v>
      </c>
      <c r="ET136" s="2">
        <f t="shared" si="165"/>
        <v>52.109706743250349</v>
      </c>
      <c r="EU136" s="2">
        <f t="shared" si="165"/>
        <v>53.528174226742813</v>
      </c>
      <c r="EV136" s="2">
        <f t="shared" si="165"/>
        <v>55.13742326109211</v>
      </c>
      <c r="EW136" s="2">
        <f t="shared" si="165"/>
        <v>54.162225975090863</v>
      </c>
      <c r="EX136" s="2">
        <f t="shared" si="165"/>
        <v>50.864356716952997</v>
      </c>
      <c r="EY136" s="2">
        <f t="shared" si="165"/>
        <v>50.46755692488135</v>
      </c>
      <c r="EZ136" s="2">
        <f t="shared" si="165"/>
        <v>48.173691482175855</v>
      </c>
      <c r="FA136" s="2">
        <f t="shared" si="165"/>
        <v>47.996225371120097</v>
      </c>
      <c r="FB136" s="2">
        <f t="shared" si="165"/>
        <v>48.550277511392636</v>
      </c>
      <c r="FC136" s="2">
        <f t="shared" si="165"/>
        <v>48.388690401625809</v>
      </c>
      <c r="FD136" s="2">
        <f t="shared" si="165"/>
        <v>46.593441492151129</v>
      </c>
      <c r="FE136" s="2">
        <f t="shared" si="165"/>
        <v>41.451179618308927</v>
      </c>
      <c r="FG136" s="2">
        <f t="shared" si="166"/>
        <v>0.99834637683361693</v>
      </c>
      <c r="FH136" s="2">
        <f t="shared" si="166"/>
        <v>0.99846657755637136</v>
      </c>
      <c r="FI136" s="2">
        <f t="shared" si="166"/>
        <v>0.99836671726195159</v>
      </c>
      <c r="FJ136" s="2">
        <f t="shared" si="166"/>
        <v>0.99835812323016326</v>
      </c>
      <c r="FK136" s="2">
        <f t="shared" si="166"/>
        <v>0.99850210570042441</v>
      </c>
      <c r="FL136" s="2">
        <f t="shared" si="166"/>
        <v>0.99833705567208209</v>
      </c>
      <c r="FM136" s="2">
        <f t="shared" si="166"/>
        <v>0.99857202798582068</v>
      </c>
      <c r="FN136" s="2">
        <f t="shared" si="166"/>
        <v>0.99848470528277145</v>
      </c>
      <c r="FO136" s="2">
        <f t="shared" si="166"/>
        <v>0.99829740581911286</v>
      </c>
      <c r="FP136" s="2">
        <f t="shared" si="166"/>
        <v>0.99824913307989849</v>
      </c>
      <c r="FQ136" s="2">
        <f t="shared" si="166"/>
        <v>0.99813231005055725</v>
      </c>
      <c r="FR136" s="2">
        <f t="shared" si="166"/>
        <v>0.99828360876253208</v>
      </c>
      <c r="FS136" s="2">
        <f t="shared" si="166"/>
        <v>0.9977510096039649</v>
      </c>
      <c r="FT136" s="2">
        <f t="shared" si="166"/>
        <v>0.99786357641187995</v>
      </c>
      <c r="FU136" s="2">
        <f t="shared" si="166"/>
        <v>0.99750216285329563</v>
      </c>
      <c r="FW136" s="2">
        <f t="shared" si="156"/>
        <v>3.5803135474695305E-3</v>
      </c>
      <c r="FX136" s="2">
        <f t="shared" si="156"/>
        <v>2.0216674615409897E-2</v>
      </c>
      <c r="FY136" s="2">
        <f t="shared" si="156"/>
        <v>1.7531394339712111E-2</v>
      </c>
      <c r="FZ136" s="2">
        <f t="shared" si="156"/>
        <v>1.7645873938123655E-2</v>
      </c>
      <c r="GA136" s="2">
        <f t="shared" si="156"/>
        <v>2.1058714121616886E-2</v>
      </c>
      <c r="GB136" s="2">
        <f t="shared" si="156"/>
        <v>2.4704704612595076E-2</v>
      </c>
      <c r="GC136" s="2">
        <f t="shared" si="156"/>
        <v>2.4847774494759865E-2</v>
      </c>
      <c r="GD136" s="2">
        <f t="shared" si="156"/>
        <v>2.6735435008202107E-2</v>
      </c>
      <c r="GE136" s="2">
        <f t="shared" si="156"/>
        <v>2.6057307549690274E-2</v>
      </c>
      <c r="GF136" s="2">
        <f t="shared" si="156"/>
        <v>2.1366767178664196E-2</v>
      </c>
      <c r="GG136" s="2">
        <f t="shared" si="156"/>
        <v>1.9184076411649618E-2</v>
      </c>
      <c r="GH136" s="2">
        <f t="shared" si="156"/>
        <v>1.5677253829729544E-2</v>
      </c>
      <c r="GI136" s="2">
        <f t="shared" si="156"/>
        <v>1.1925337693142328E-2</v>
      </c>
      <c r="GJ136" s="2">
        <f t="shared" si="156"/>
        <v>8.4084702527177733E-3</v>
      </c>
      <c r="GK136" s="2">
        <f t="shared" si="156"/>
        <v>8.1968361513784158E-3</v>
      </c>
      <c r="GM136" s="86">
        <f t="shared" si="157"/>
        <v>1.1646606313750667E-38</v>
      </c>
      <c r="GN136" s="86">
        <f t="shared" si="157"/>
        <v>5.4948069569820028E-73</v>
      </c>
      <c r="GO136" s="86">
        <f t="shared" si="157"/>
        <v>2.1604874958579257E-85</v>
      </c>
      <c r="GP136" s="86">
        <f t="shared" si="157"/>
        <v>3.0534055761511576E-95</v>
      </c>
      <c r="GQ136" s="86">
        <f t="shared" si="157"/>
        <v>1.2202711420161355E-128</v>
      </c>
      <c r="GR136" s="86">
        <f t="shared" si="157"/>
        <v>1.6754761909247911E-112</v>
      </c>
      <c r="GS136" s="86">
        <f t="shared" si="157"/>
        <v>1.2106858798317263E-112</v>
      </c>
      <c r="GT136" s="86">
        <f t="shared" si="157"/>
        <v>1.0058467201864852E-140</v>
      </c>
      <c r="GU136" s="86">
        <f t="shared" si="157"/>
        <v>9.6481548277624236E-119</v>
      </c>
      <c r="GV136" s="86">
        <f t="shared" si="157"/>
        <v>7.7084575852891839E-123</v>
      </c>
      <c r="GW136" s="86">
        <f t="shared" si="157"/>
        <v>6.4624607990357531E-97</v>
      </c>
      <c r="GX136" s="86">
        <f t="shared" si="157"/>
        <v>5.3612783765650676E-87</v>
      </c>
      <c r="GY136" s="86">
        <f t="shared" si="157"/>
        <v>5.7720975035321858E-66</v>
      </c>
      <c r="GZ136" s="86">
        <f t="shared" si="157"/>
        <v>1.2139140717539515E-73</v>
      </c>
      <c r="HA136" s="86">
        <f t="shared" si="157"/>
        <v>6.9389393475294451E-73</v>
      </c>
      <c r="HC136" s="86">
        <f t="shared" si="153"/>
        <v>1.4202826563844082E-8</v>
      </c>
      <c r="HD136" s="86">
        <f t="shared" si="153"/>
        <v>5.7463037670441152E-24</v>
      </c>
      <c r="HE136" s="86">
        <f t="shared" si="153"/>
        <v>3.9637212576005528E-32</v>
      </c>
      <c r="HF136" s="86">
        <f t="shared" si="153"/>
        <v>5.7947630322072541E-32</v>
      </c>
      <c r="HG136" s="86">
        <f t="shared" si="153"/>
        <v>2.4372099239877602E-46</v>
      </c>
      <c r="HH136" s="86">
        <f t="shared" si="153"/>
        <v>1.3597911112074561E-50</v>
      </c>
      <c r="HI136" s="86">
        <f t="shared" si="153"/>
        <v>3.7384754733690837E-34</v>
      </c>
      <c r="HJ136" s="86">
        <f t="shared" si="153"/>
        <v>7.7547784584423418E-64</v>
      </c>
      <c r="HK136" s="86">
        <f t="shared" si="153"/>
        <v>1.0600966571162231E-41</v>
      </c>
      <c r="HL136" s="86">
        <f t="shared" si="161"/>
        <v>3.0320767144189166E-38</v>
      </c>
      <c r="HM136" s="86">
        <f t="shared" si="161"/>
        <v>6.8531864294354916E-35</v>
      </c>
      <c r="HN136" s="86">
        <f t="shared" si="161"/>
        <v>1.3942212680997421E-29</v>
      </c>
      <c r="HO136" s="86">
        <f t="shared" si="161"/>
        <v>3.5816991567877405E-23</v>
      </c>
      <c r="HP136" s="86">
        <f t="shared" si="161"/>
        <v>1.912520623329755E-24</v>
      </c>
      <c r="HQ136" s="86">
        <f t="shared" si="161"/>
        <v>3.2153600203523154E-24</v>
      </c>
      <c r="HS136" s="86">
        <f t="shared" si="158"/>
        <v>1.2680089526297261E-6</v>
      </c>
      <c r="HT136" s="86">
        <f t="shared" si="158"/>
        <v>3.5239359876538057E-3</v>
      </c>
      <c r="HU136" s="86">
        <f t="shared" si="158"/>
        <v>2.0565885333407E-3</v>
      </c>
      <c r="HV136" s="86">
        <f t="shared" si="158"/>
        <v>3.3079234414409562E-3</v>
      </c>
      <c r="HW136" s="86">
        <f t="shared" si="158"/>
        <v>7.8811132066346819E-3</v>
      </c>
      <c r="HX136" s="86">
        <f t="shared" si="158"/>
        <v>1.1373398984905749E-2</v>
      </c>
      <c r="HY136" s="86">
        <f t="shared" si="158"/>
        <v>9.1596627719293562E-3</v>
      </c>
      <c r="HZ136" s="86">
        <f t="shared" si="158"/>
        <v>1.3877039416366877E-2</v>
      </c>
      <c r="IA136" s="86">
        <f t="shared" si="158"/>
        <v>1.3237503366477036E-2</v>
      </c>
      <c r="IB136" s="86">
        <f t="shared" si="158"/>
        <v>5.3934093069601952E-3</v>
      </c>
      <c r="IC136" s="86">
        <f t="shared" si="158"/>
        <v>2.1269624907096492E-3</v>
      </c>
      <c r="ID136" s="86">
        <f t="shared" si="158"/>
        <v>1.7182591622385396E-3</v>
      </c>
      <c r="IE136" s="86">
        <f t="shared" si="158"/>
        <v>2.0306882690446623E-5</v>
      </c>
      <c r="IF136" s="86">
        <f t="shared" si="158"/>
        <v>3.0903347246440842E-4</v>
      </c>
      <c r="IG136" s="86">
        <f t="shared" si="158"/>
        <v>2.0891578139227017E-3</v>
      </c>
      <c r="II136" s="86">
        <f t="shared" si="159"/>
        <v>8.2167916919797289E-69</v>
      </c>
      <c r="IJ136" s="86">
        <f t="shared" si="159"/>
        <v>1.1680310043447305E-29</v>
      </c>
      <c r="IK136" s="86">
        <f t="shared" si="159"/>
        <v>4.3972869517183571E-33</v>
      </c>
      <c r="IL136" s="86">
        <f t="shared" si="159"/>
        <v>2.6121621399724701E-31</v>
      </c>
      <c r="IM136" s="86">
        <f t="shared" si="159"/>
        <v>1.4625632461353499E-30</v>
      </c>
      <c r="IN136" s="86">
        <f t="shared" si="159"/>
        <v>1.0722432925333807E-30</v>
      </c>
      <c r="IO136" s="86">
        <f t="shared" si="159"/>
        <v>8.1118102189916203E-32</v>
      </c>
      <c r="IP136" s="86">
        <f t="shared" si="159"/>
        <v>7.5548909012948234E-29</v>
      </c>
      <c r="IQ136" s="86">
        <f t="shared" si="159"/>
        <v>6.0852795411250255E-30</v>
      </c>
      <c r="IR136" s="86">
        <f t="shared" si="159"/>
        <v>1.2094431315988918E-33</v>
      </c>
      <c r="IS136" s="86">
        <f t="shared" si="159"/>
        <v>7.1042153601524312E-37</v>
      </c>
      <c r="IT136" s="86">
        <f t="shared" si="159"/>
        <v>6.6873703929693783E-35</v>
      </c>
      <c r="IU136" s="86">
        <f t="shared" si="159"/>
        <v>3.9863816674121197E-49</v>
      </c>
      <c r="IV136" s="86">
        <f t="shared" si="159"/>
        <v>1.9348718576537832E-15</v>
      </c>
      <c r="IW136" s="86">
        <f t="shared" si="159"/>
        <v>1.2019558136844706E-24</v>
      </c>
      <c r="IY136" s="86">
        <f t="shared" si="160"/>
        <v>1.2822117791935701E-6</v>
      </c>
      <c r="IZ136" s="86">
        <f t="shared" si="160"/>
        <v>3.5239359876538057E-3</v>
      </c>
      <c r="JA136" s="86">
        <f t="shared" si="160"/>
        <v>2.0565885333407E-3</v>
      </c>
      <c r="JB136" s="86">
        <f t="shared" si="160"/>
        <v>3.3079234414409562E-3</v>
      </c>
      <c r="JC136" s="86">
        <f t="shared" si="160"/>
        <v>7.8811132066346819E-3</v>
      </c>
      <c r="JD136" s="86">
        <f t="shared" si="160"/>
        <v>1.1373398984905749E-2</v>
      </c>
      <c r="JE136" s="86">
        <f t="shared" si="160"/>
        <v>9.1596627719293562E-3</v>
      </c>
      <c r="JF136" s="86">
        <f t="shared" si="160"/>
        <v>1.3877039416366877E-2</v>
      </c>
      <c r="JG136" s="86">
        <f t="shared" si="160"/>
        <v>1.3237503366477036E-2</v>
      </c>
      <c r="JH136" s="86">
        <f t="shared" si="160"/>
        <v>5.3934093069601952E-3</v>
      </c>
      <c r="JI136" s="86">
        <f t="shared" si="160"/>
        <v>2.1269624907096492E-3</v>
      </c>
      <c r="JJ136" s="86">
        <f t="shared" si="160"/>
        <v>1.7182591622385396E-3</v>
      </c>
      <c r="JK136" s="86">
        <f t="shared" si="160"/>
        <v>2.0306882690446623E-5</v>
      </c>
      <c r="JL136" s="86">
        <f t="shared" si="160"/>
        <v>3.0903347246634329E-4</v>
      </c>
      <c r="JM136" s="86">
        <f t="shared" si="160"/>
        <v>2.0891578139227017E-3</v>
      </c>
    </row>
    <row r="137" spans="2:273" x14ac:dyDescent="0.25">
      <c r="B137" s="2">
        <v>110</v>
      </c>
      <c r="C137" s="37">
        <v>46.212000000000003</v>
      </c>
      <c r="D137" s="37">
        <v>49.033000000000001</v>
      </c>
      <c r="E137" s="37">
        <v>52.23</v>
      </c>
      <c r="F137" s="37">
        <v>54.015999999999998</v>
      </c>
      <c r="G137" s="37">
        <v>52.54</v>
      </c>
      <c r="H137" s="37">
        <v>56.918999999999997</v>
      </c>
      <c r="I137" s="37">
        <v>56.694000000000003</v>
      </c>
      <c r="J137" s="37">
        <v>52.564999999999998</v>
      </c>
      <c r="K137" s="37">
        <v>52.5</v>
      </c>
      <c r="L137" s="37">
        <v>48.484000000000002</v>
      </c>
      <c r="M137" s="37">
        <v>47.951999999999998</v>
      </c>
      <c r="N137" s="37">
        <v>49.451999999999998</v>
      </c>
      <c r="O137" s="37">
        <v>49.371000000000002</v>
      </c>
      <c r="P137" s="37">
        <v>49.354999999999997</v>
      </c>
      <c r="Q137" s="37">
        <v>43.935000000000002</v>
      </c>
      <c r="S137" s="4">
        <f t="shared" si="162"/>
        <v>48.831418806614316</v>
      </c>
      <c r="T137" s="4">
        <f t="shared" si="162"/>
        <v>49.484293459939757</v>
      </c>
      <c r="U137" s="4">
        <f t="shared" si="162"/>
        <v>51.340826697021861</v>
      </c>
      <c r="V137" s="4">
        <f t="shared" si="162"/>
        <v>52.44388753047447</v>
      </c>
      <c r="W137" s="4">
        <f t="shared" si="162"/>
        <v>54.528392253772083</v>
      </c>
      <c r="X137" s="4">
        <f t="shared" si="162"/>
        <v>56.875656547737982</v>
      </c>
      <c r="Y137" s="4">
        <f t="shared" si="162"/>
        <v>56.181955306101564</v>
      </c>
      <c r="Z137" s="4">
        <f t="shared" si="162"/>
        <v>53.357200981579318</v>
      </c>
      <c r="AA137" s="4">
        <f t="shared" si="162"/>
        <v>53.1349982978209</v>
      </c>
      <c r="AB137" s="4">
        <f t="shared" si="162"/>
        <v>49.512485773249381</v>
      </c>
      <c r="AC137" s="4">
        <f t="shared" si="162"/>
        <v>48.688618774042489</v>
      </c>
      <c r="AD137" s="4">
        <f t="shared" si="162"/>
        <v>49.152587127779903</v>
      </c>
      <c r="AE137" s="4">
        <f t="shared" si="162"/>
        <v>48.312614649643677</v>
      </c>
      <c r="AF137" s="4">
        <f t="shared" si="162"/>
        <v>47.212023917394298</v>
      </c>
      <c r="AG137" s="4">
        <f t="shared" si="162"/>
        <v>43.214584063861857</v>
      </c>
      <c r="AI137" s="4">
        <f t="shared" si="163"/>
        <v>-2.6194188066143127</v>
      </c>
      <c r="AJ137" s="4">
        <f t="shared" si="163"/>
        <v>-0.45129345993975534</v>
      </c>
      <c r="AK137" s="4">
        <f t="shared" si="163"/>
        <v>0.88917330297813635</v>
      </c>
      <c r="AL137" s="4">
        <f t="shared" si="163"/>
        <v>1.5721124695255284</v>
      </c>
      <c r="AM137" s="4">
        <f t="shared" si="163"/>
        <v>-1.9883922537720835</v>
      </c>
      <c r="AN137" s="4">
        <f t="shared" si="163"/>
        <v>4.3343452262014637E-2</v>
      </c>
      <c r="AO137" s="4">
        <f t="shared" si="163"/>
        <v>0.51204469389843865</v>
      </c>
      <c r="AP137" s="4">
        <f t="shared" si="163"/>
        <v>-0.79220098157932028</v>
      </c>
      <c r="AQ137" s="4">
        <f t="shared" si="163"/>
        <v>-0.63499829782089989</v>
      </c>
      <c r="AR137" s="4">
        <f t="shared" si="163"/>
        <v>-1.0284857732493791</v>
      </c>
      <c r="AS137" s="4">
        <f t="shared" si="163"/>
        <v>-0.73661877404249054</v>
      </c>
      <c r="AT137" s="4">
        <f t="shared" si="163"/>
        <v>0.29941287222009549</v>
      </c>
      <c r="AU137" s="4">
        <f t="shared" si="163"/>
        <v>1.0583853503563248</v>
      </c>
      <c r="AV137" s="4">
        <f t="shared" si="163"/>
        <v>2.1429760826056992</v>
      </c>
      <c r="AW137" s="4">
        <f t="shared" si="163"/>
        <v>0.7204159361381457</v>
      </c>
      <c r="AY137" s="2">
        <f t="shared" si="154"/>
        <v>48.83141880622609</v>
      </c>
      <c r="AZ137" s="2">
        <f t="shared" si="154"/>
        <v>49.346746619453349</v>
      </c>
      <c r="BA137" s="2">
        <f t="shared" si="154"/>
        <v>51.074511380304656</v>
      </c>
      <c r="BB137" s="2">
        <f t="shared" si="154"/>
        <v>52.002226907953506</v>
      </c>
      <c r="BC137" s="2">
        <f t="shared" si="154"/>
        <v>53.343495506533145</v>
      </c>
      <c r="BD137" s="2">
        <f t="shared" si="154"/>
        <v>54.974419763312859</v>
      </c>
      <c r="BE137" s="2">
        <f t="shared" si="154"/>
        <v>53.973426605323624</v>
      </c>
      <c r="BF137" s="2">
        <f t="shared" si="154"/>
        <v>50.684334916275184</v>
      </c>
      <c r="BG137" s="2">
        <f t="shared" si="154"/>
        <v>50.315203023805545</v>
      </c>
      <c r="BH137" s="2">
        <f t="shared" si="154"/>
        <v>48.020565899606069</v>
      </c>
      <c r="BI137" s="2">
        <f t="shared" si="154"/>
        <v>47.961421852233478</v>
      </c>
      <c r="BJ137" s="2">
        <f t="shared" si="154"/>
        <v>48.561783786994162</v>
      </c>
      <c r="BK137" s="2">
        <f t="shared" si="154"/>
        <v>48.300281380524481</v>
      </c>
      <c r="BL137" s="2">
        <f t="shared" si="154"/>
        <v>47.0045916648047</v>
      </c>
      <c r="BM137" s="2">
        <f t="shared" si="154"/>
        <v>41.600752576850134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46.212000000000003</v>
      </c>
      <c r="CF137" s="2">
        <f t="shared" si="155"/>
        <v>49.033000000000001</v>
      </c>
      <c r="CG137" s="2">
        <f t="shared" si="155"/>
        <v>52.23</v>
      </c>
      <c r="CH137" s="2">
        <f t="shared" si="155"/>
        <v>54.015999999999998</v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>
        <f t="shared" si="155"/>
        <v>47.951999999999998</v>
      </c>
      <c r="CP137" s="2">
        <f t="shared" si="155"/>
        <v>49.451999999999998</v>
      </c>
      <c r="CQ137" s="2">
        <f t="shared" si="155"/>
        <v>49.371000000000002</v>
      </c>
      <c r="CR137" s="2">
        <f t="shared" si="155"/>
        <v>49.354999999999997</v>
      </c>
      <c r="CS137" s="2">
        <f t="shared" si="155"/>
        <v>43.935000000000002</v>
      </c>
      <c r="CU137" s="2">
        <f t="shared" si="110"/>
        <v>46.212000000000003</v>
      </c>
      <c r="CV137" s="2">
        <f t="shared" si="111"/>
        <v>49.033000000000001</v>
      </c>
      <c r="CW137" s="2">
        <f t="shared" si="112"/>
        <v>52.23</v>
      </c>
      <c r="CX137" s="2">
        <f t="shared" si="113"/>
        <v>54.015999999999998</v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>
        <f t="shared" si="120"/>
        <v>47.951999999999998</v>
      </c>
      <c r="DF137" s="2">
        <f t="shared" si="121"/>
        <v>49.451999999999998</v>
      </c>
      <c r="DG137" s="2">
        <f t="shared" si="122"/>
        <v>49.371000000000002</v>
      </c>
      <c r="DH137" s="2">
        <f t="shared" si="123"/>
        <v>49.354999999999997</v>
      </c>
      <c r="DI137" s="2">
        <f t="shared" si="124"/>
        <v>43.935000000000002</v>
      </c>
      <c r="DK137" s="2">
        <f t="shared" si="164"/>
        <v>74.094707422402166</v>
      </c>
      <c r="DL137" s="2">
        <f t="shared" si="164"/>
        <v>78.946507604770758</v>
      </c>
      <c r="DM137" s="2">
        <f t="shared" si="164"/>
        <v>81.589500404858285</v>
      </c>
      <c r="DN137" s="2">
        <f t="shared" si="164"/>
        <v>85.553910863697723</v>
      </c>
      <c r="DO137" s="2">
        <f t="shared" si="164"/>
        <v>93.215979319400375</v>
      </c>
      <c r="DP137" s="2">
        <f t="shared" si="164"/>
        <v>93.555341295546555</v>
      </c>
      <c r="DQ137" s="2">
        <f t="shared" si="164"/>
        <v>87.596798555640646</v>
      </c>
      <c r="DR137" s="2">
        <f t="shared" si="164"/>
        <v>86.8702071342598</v>
      </c>
      <c r="DS137" s="2">
        <f t="shared" si="164"/>
        <v>83.301123452157611</v>
      </c>
      <c r="DT137" s="2">
        <f t="shared" si="164"/>
        <v>81.944482082551602</v>
      </c>
      <c r="DU137" s="2">
        <f t="shared" si="164"/>
        <v>74.085704315197006</v>
      </c>
      <c r="DV137" s="2">
        <f t="shared" si="164"/>
        <v>78.142457786116324</v>
      </c>
      <c r="DW137" s="2">
        <f t="shared" si="164"/>
        <v>80.46508316008314</v>
      </c>
      <c r="DX137" s="2">
        <f t="shared" si="164"/>
        <v>62.272238264580352</v>
      </c>
      <c r="DY137" s="2">
        <f t="shared" si="164"/>
        <v>50.010605042016806</v>
      </c>
      <c r="EA137" s="2">
        <f t="shared" si="152"/>
        <v>48.794844859756928</v>
      </c>
      <c r="EB137" s="2">
        <f t="shared" si="152"/>
        <v>49.304465044768023</v>
      </c>
      <c r="EC137" s="2">
        <f t="shared" si="152"/>
        <v>51.028017069557421</v>
      </c>
      <c r="ED137" s="2">
        <f t="shared" si="152"/>
        <v>51.951488512235102</v>
      </c>
      <c r="EE137" s="2">
        <f t="shared" si="151"/>
        <v>53.286694652925817</v>
      </c>
      <c r="EF137" s="2">
        <f t="shared" si="151"/>
        <v>54.913797332274996</v>
      </c>
      <c r="EG137" s="2">
        <f t="shared" si="151"/>
        <v>53.926991125784859</v>
      </c>
      <c r="EH137" s="2">
        <f t="shared" si="151"/>
        <v>50.631568561677817</v>
      </c>
      <c r="EI137" s="2">
        <f t="shared" si="151"/>
        <v>50.263217358043434</v>
      </c>
      <c r="EJ137" s="2">
        <f t="shared" si="151"/>
        <v>47.964302411335773</v>
      </c>
      <c r="EK137" s="2">
        <f t="shared" si="151"/>
        <v>47.915791922012602</v>
      </c>
      <c r="EL137" s="2">
        <f t="shared" si="151"/>
        <v>48.516300534637693</v>
      </c>
      <c r="EM137" s="2">
        <f t="shared" si="135"/>
        <v>48.233851734813712</v>
      </c>
      <c r="EN137" s="2">
        <f t="shared" si="135"/>
        <v>46.979705293893517</v>
      </c>
      <c r="EO137" s="2">
        <f t="shared" si="135"/>
        <v>41.58380668515268</v>
      </c>
      <c r="EQ137" s="2">
        <f t="shared" si="165"/>
        <v>48.390477392765362</v>
      </c>
      <c r="ER137" s="2">
        <f t="shared" si="165"/>
        <v>49.341603315119428</v>
      </c>
      <c r="ES137" s="2">
        <f t="shared" si="165"/>
        <v>51.078263781139221</v>
      </c>
      <c r="ET137" s="2">
        <f t="shared" si="165"/>
        <v>51.972950216542429</v>
      </c>
      <c r="EU137" s="2">
        <f t="shared" si="165"/>
        <v>53.384180876834414</v>
      </c>
      <c r="EV137" s="2">
        <f t="shared" si="165"/>
        <v>54.98814637267315</v>
      </c>
      <c r="EW137" s="2">
        <f t="shared" si="165"/>
        <v>54.021947569341876</v>
      </c>
      <c r="EX137" s="2">
        <f t="shared" si="165"/>
        <v>50.723196251430551</v>
      </c>
      <c r="EY137" s="2">
        <f t="shared" si="165"/>
        <v>50.28698033170302</v>
      </c>
      <c r="EZ137" s="2">
        <f t="shared" si="165"/>
        <v>48.049642470337034</v>
      </c>
      <c r="FA137" s="2">
        <f t="shared" si="165"/>
        <v>47.965610416354266</v>
      </c>
      <c r="FB137" s="2">
        <f t="shared" si="165"/>
        <v>48.463889451311793</v>
      </c>
      <c r="FC137" s="2">
        <f t="shared" si="165"/>
        <v>48.257354461733669</v>
      </c>
      <c r="FD137" s="2">
        <f t="shared" si="165"/>
        <v>46.446084634665183</v>
      </c>
      <c r="FE137" s="2">
        <f t="shared" si="165"/>
        <v>41.332704619584121</v>
      </c>
      <c r="FG137" s="2">
        <f t="shared" si="166"/>
        <v>0.9984916582829495</v>
      </c>
      <c r="FH137" s="2">
        <f t="shared" si="166"/>
        <v>0.99860131339293279</v>
      </c>
      <c r="FI137" s="2">
        <f t="shared" si="166"/>
        <v>0.99851021434031595</v>
      </c>
      <c r="FJ137" s="2">
        <f t="shared" si="166"/>
        <v>0.99850237423098276</v>
      </c>
      <c r="FK137" s="2">
        <f t="shared" si="166"/>
        <v>0.99863372408951379</v>
      </c>
      <c r="FL137" s="2">
        <f t="shared" si="166"/>
        <v>0.99848315480127237</v>
      </c>
      <c r="FM137" s="2">
        <f t="shared" si="166"/>
        <v>0.99869751039208554</v>
      </c>
      <c r="FN137" s="2">
        <f t="shared" si="166"/>
        <v>0.99861785051175433</v>
      </c>
      <c r="FO137" s="2">
        <f t="shared" si="166"/>
        <v>0.99844698299478862</v>
      </c>
      <c r="FP137" s="2">
        <f t="shared" si="166"/>
        <v>0.99840294435249965</v>
      </c>
      <c r="FQ137" s="2">
        <f t="shared" si="166"/>
        <v>0.99829636655244347</v>
      </c>
      <c r="FR137" s="2">
        <f t="shared" si="166"/>
        <v>0.99843439614337193</v>
      </c>
      <c r="FS137" s="2">
        <f t="shared" si="166"/>
        <v>0.99794849041458833</v>
      </c>
      <c r="FT137" s="2">
        <f t="shared" si="166"/>
        <v>0.99805119218915839</v>
      </c>
      <c r="FU137" s="2">
        <f t="shared" si="166"/>
        <v>0.99772144466045676</v>
      </c>
      <c r="FW137" s="2">
        <f t="shared" si="156"/>
        <v>3.9243801721523981E-3</v>
      </c>
      <c r="FX137" s="2">
        <f t="shared" si="156"/>
        <v>2.2123990771672871E-2</v>
      </c>
      <c r="FY137" s="2">
        <f t="shared" si="156"/>
        <v>1.9190333163749143E-2</v>
      </c>
      <c r="FZ137" s="2">
        <f t="shared" si="156"/>
        <v>1.9315432619625136E-2</v>
      </c>
      <c r="GA137" s="2">
        <f t="shared" si="156"/>
        <v>2.3043603029310845E-2</v>
      </c>
      <c r="GB137" s="2">
        <f t="shared" si="156"/>
        <v>2.7023759755209133E-2</v>
      </c>
      <c r="GC137" s="2">
        <f t="shared" si="156"/>
        <v>2.7179885473955022E-2</v>
      </c>
      <c r="GD137" s="2">
        <f t="shared" si="156"/>
        <v>2.9239401831296724E-2</v>
      </c>
      <c r="GE137" s="2">
        <f t="shared" si="156"/>
        <v>2.8499622609359187E-2</v>
      </c>
      <c r="GF137" s="2">
        <f t="shared" si="156"/>
        <v>2.337999817036536E-2</v>
      </c>
      <c r="GG137" s="2">
        <f t="shared" si="156"/>
        <v>2.099606104209524E-2</v>
      </c>
      <c r="GH137" s="2">
        <f t="shared" si="156"/>
        <v>1.7163806516297946E-2</v>
      </c>
      <c r="GI137" s="2">
        <f t="shared" si="156"/>
        <v>1.306084580104969E-2</v>
      </c>
      <c r="GJ137" s="2">
        <f t="shared" si="156"/>
        <v>9.2122310196149203E-3</v>
      </c>
      <c r="GK137" s="2">
        <f t="shared" si="156"/>
        <v>8.9805501548990019E-3</v>
      </c>
      <c r="GM137" s="86">
        <f t="shared" si="157"/>
        <v>3.3848714757958745E-40</v>
      </c>
      <c r="GN137" s="86">
        <f t="shared" si="157"/>
        <v>6.1071595807476623E-76</v>
      </c>
      <c r="GO137" s="86">
        <f t="shared" si="157"/>
        <v>7.3565351689576927E-89</v>
      </c>
      <c r="GP137" s="86">
        <f t="shared" si="157"/>
        <v>3.9639704512705967E-99</v>
      </c>
      <c r="GQ137" s="86">
        <f t="shared" si="157"/>
        <v>9.2176901797820531E-134</v>
      </c>
      <c r="GR137" s="86">
        <f t="shared" si="157"/>
        <v>5.8194647524239841E-117</v>
      </c>
      <c r="GS137" s="86">
        <f t="shared" si="157"/>
        <v>3.9252577493126814E-117</v>
      </c>
      <c r="GT137" s="86">
        <f t="shared" si="157"/>
        <v>2.5185883429573254E-146</v>
      </c>
      <c r="GU137" s="86">
        <f t="shared" si="157"/>
        <v>1.8550294498327326E-123</v>
      </c>
      <c r="GV137" s="86">
        <f t="shared" si="157"/>
        <v>8.2312906344984446E-128</v>
      </c>
      <c r="GW137" s="86">
        <f t="shared" si="157"/>
        <v>9.0007509927585564E-101</v>
      </c>
      <c r="GX137" s="86">
        <f t="shared" si="157"/>
        <v>1.7903628816458078E-90</v>
      </c>
      <c r="GY137" s="86">
        <f t="shared" si="157"/>
        <v>1.2350997198344804E-68</v>
      </c>
      <c r="GZ137" s="86">
        <f t="shared" si="157"/>
        <v>1.450438662149504E-76</v>
      </c>
      <c r="HA137" s="86">
        <f t="shared" si="157"/>
        <v>8.0686113789757863E-76</v>
      </c>
      <c r="HC137" s="86">
        <f t="shared" si="153"/>
        <v>3.4081875084628592E-9</v>
      </c>
      <c r="HD137" s="86">
        <f t="shared" si="153"/>
        <v>7.0358134097139509E-26</v>
      </c>
      <c r="HE137" s="86">
        <f t="shared" si="153"/>
        <v>1.0356030636117374E-34</v>
      </c>
      <c r="HF137" s="86">
        <f t="shared" si="153"/>
        <v>1.5675261738469043E-34</v>
      </c>
      <c r="HG137" s="86">
        <f t="shared" si="153"/>
        <v>7.2441866153937443E-50</v>
      </c>
      <c r="HH137" s="86">
        <f t="shared" si="153"/>
        <v>2.2869545069683661E-54</v>
      </c>
      <c r="HI137" s="86">
        <f t="shared" si="153"/>
        <v>1.0323881810249751E-36</v>
      </c>
      <c r="HJ137" s="86">
        <f t="shared" si="153"/>
        <v>1.2691583683810584E-68</v>
      </c>
      <c r="HK137" s="86">
        <f t="shared" si="153"/>
        <v>9.062862793513146E-45</v>
      </c>
      <c r="HL137" s="86">
        <f t="shared" si="161"/>
        <v>3.9165025305477099E-41</v>
      </c>
      <c r="HM137" s="86">
        <f t="shared" si="161"/>
        <v>1.7024306276927889E-37</v>
      </c>
      <c r="HN137" s="86">
        <f t="shared" si="161"/>
        <v>7.2024646469543929E-32</v>
      </c>
      <c r="HO137" s="86">
        <f t="shared" si="161"/>
        <v>4.6091797852254605E-25</v>
      </c>
      <c r="HP137" s="86">
        <f t="shared" si="161"/>
        <v>2.3289907268653001E-26</v>
      </c>
      <c r="HQ137" s="86">
        <f t="shared" si="161"/>
        <v>3.1995638847071095E-26</v>
      </c>
      <c r="HS137" s="86">
        <f t="shared" si="158"/>
        <v>4.0536567821366552E-6</v>
      </c>
      <c r="HT137" s="86">
        <f t="shared" si="158"/>
        <v>6.9962049735137833E-3</v>
      </c>
      <c r="HU137" s="86">
        <f t="shared" si="158"/>
        <v>4.2853510337073474E-3</v>
      </c>
      <c r="HV137" s="86">
        <f t="shared" si="158"/>
        <v>6.5655885525709732E-3</v>
      </c>
      <c r="HW137" s="86">
        <f t="shared" si="158"/>
        <v>1.5083460108693309E-2</v>
      </c>
      <c r="HX137" s="86">
        <f t="shared" si="158"/>
        <v>2.180504756054057E-2</v>
      </c>
      <c r="HY137" s="86">
        <f t="shared" si="158"/>
        <v>1.8090250450617039E-2</v>
      </c>
      <c r="HZ137" s="86">
        <f t="shared" si="158"/>
        <v>2.6030320029824548E-2</v>
      </c>
      <c r="IA137" s="86">
        <f t="shared" si="158"/>
        <v>2.5111164532584433E-2</v>
      </c>
      <c r="IB137" s="86">
        <f t="shared" si="158"/>
        <v>1.0990105494915215E-2</v>
      </c>
      <c r="IC137" s="86">
        <f t="shared" si="158"/>
        <v>4.6910565999512439E-3</v>
      </c>
      <c r="ID137" s="86">
        <f t="shared" si="158"/>
        <v>3.6213067618859284E-3</v>
      </c>
      <c r="IE137" s="86">
        <f t="shared" si="158"/>
        <v>6.1061143501471831E-5</v>
      </c>
      <c r="IF137" s="86">
        <f t="shared" si="158"/>
        <v>6.7084321971077026E-4</v>
      </c>
      <c r="IG137" s="86">
        <f t="shared" si="158"/>
        <v>3.3962275691670164E-3</v>
      </c>
      <c r="II137" s="86">
        <f t="shared" si="159"/>
        <v>1.2250843990212474E-66</v>
      </c>
      <c r="IJ137" s="86">
        <f t="shared" si="159"/>
        <v>2.4019944987477062E-28</v>
      </c>
      <c r="IK137" s="86">
        <f t="shared" si="159"/>
        <v>1.1567691307414516E-31</v>
      </c>
      <c r="IL137" s="86">
        <f t="shared" si="159"/>
        <v>5.7487252964854383E-30</v>
      </c>
      <c r="IM137" s="86">
        <f t="shared" si="159"/>
        <v>3.4258807669964476E-29</v>
      </c>
      <c r="IN137" s="86">
        <f t="shared" si="159"/>
        <v>2.9288945203315212E-29</v>
      </c>
      <c r="IO137" s="86">
        <f t="shared" si="159"/>
        <v>2.5292494238811453E-30</v>
      </c>
      <c r="IP137" s="86">
        <f t="shared" si="159"/>
        <v>1.7940780099529377E-27</v>
      </c>
      <c r="IQ137" s="86">
        <f t="shared" si="159"/>
        <v>1.6014797905354917E-28</v>
      </c>
      <c r="IR137" s="86">
        <f t="shared" si="159"/>
        <v>4.0101738933358128E-32</v>
      </c>
      <c r="IS137" s="86">
        <f t="shared" si="159"/>
        <v>3.0105726587269883E-35</v>
      </c>
      <c r="IT137" s="86">
        <f t="shared" si="159"/>
        <v>1.9329798813898447E-33</v>
      </c>
      <c r="IU137" s="86">
        <f t="shared" si="159"/>
        <v>3.5865011160463881E-47</v>
      </c>
      <c r="IV137" s="86">
        <f t="shared" si="159"/>
        <v>6.593876014661434E-15</v>
      </c>
      <c r="IW137" s="86">
        <f t="shared" si="159"/>
        <v>9.0318618232791397E-24</v>
      </c>
      <c r="IY137" s="86">
        <f t="shared" si="160"/>
        <v>4.057064969645118E-6</v>
      </c>
      <c r="IZ137" s="86">
        <f t="shared" si="160"/>
        <v>6.9962049735137833E-3</v>
      </c>
      <c r="JA137" s="86">
        <f t="shared" si="160"/>
        <v>4.2853510337073474E-3</v>
      </c>
      <c r="JB137" s="86">
        <f t="shared" si="160"/>
        <v>6.5655885525709732E-3</v>
      </c>
      <c r="JC137" s="86">
        <f t="shared" si="160"/>
        <v>1.5083460108693309E-2</v>
      </c>
      <c r="JD137" s="86">
        <f t="shared" si="160"/>
        <v>2.180504756054057E-2</v>
      </c>
      <c r="JE137" s="86">
        <f t="shared" si="160"/>
        <v>1.8090250450617039E-2</v>
      </c>
      <c r="JF137" s="86">
        <f t="shared" si="160"/>
        <v>2.6030320029824548E-2</v>
      </c>
      <c r="JG137" s="86">
        <f t="shared" si="160"/>
        <v>2.5111164532584433E-2</v>
      </c>
      <c r="JH137" s="86">
        <f t="shared" si="160"/>
        <v>1.0990105494915215E-2</v>
      </c>
      <c r="JI137" s="86">
        <f t="shared" si="160"/>
        <v>4.6910565999512439E-3</v>
      </c>
      <c r="JJ137" s="86">
        <f t="shared" si="160"/>
        <v>3.6213067618859284E-3</v>
      </c>
      <c r="JK137" s="86">
        <f t="shared" si="160"/>
        <v>6.1061143501471831E-5</v>
      </c>
      <c r="JL137" s="86">
        <f t="shared" si="160"/>
        <v>6.7084321971736416E-4</v>
      </c>
      <c r="JM137" s="86">
        <f t="shared" si="160"/>
        <v>3.3962275691670164E-3</v>
      </c>
    </row>
    <row r="138" spans="2:273" x14ac:dyDescent="0.25">
      <c r="B138" s="2">
        <v>111</v>
      </c>
      <c r="C138" s="37">
        <v>48.515000000000001</v>
      </c>
      <c r="D138" s="37">
        <v>48.982999999999997</v>
      </c>
      <c r="E138" s="37">
        <v>49.835999999999999</v>
      </c>
      <c r="F138" s="37">
        <v>51.746000000000002</v>
      </c>
      <c r="G138" s="37">
        <v>52.698</v>
      </c>
      <c r="H138" s="37">
        <v>56.918999999999997</v>
      </c>
      <c r="I138" s="37">
        <v>57.548000000000002</v>
      </c>
      <c r="J138" s="37">
        <v>54.031999999999996</v>
      </c>
      <c r="K138" s="37">
        <v>52.918999999999997</v>
      </c>
      <c r="L138" s="37">
        <v>50.081000000000003</v>
      </c>
      <c r="M138" s="37">
        <v>49.177</v>
      </c>
      <c r="N138" s="37">
        <v>49.081000000000003</v>
      </c>
      <c r="O138" s="37">
        <v>49.161000000000001</v>
      </c>
      <c r="P138" s="37">
        <v>48.128999999999998</v>
      </c>
      <c r="Q138" s="37">
        <v>43.015999999999998</v>
      </c>
      <c r="S138" s="4">
        <f t="shared" si="162"/>
        <v>48.649933959022789</v>
      </c>
      <c r="T138" s="4">
        <f t="shared" si="162"/>
        <v>49.400449504440992</v>
      </c>
      <c r="U138" s="4">
        <f t="shared" si="162"/>
        <v>51.377469389421037</v>
      </c>
      <c r="V138" s="4">
        <f t="shared" si="162"/>
        <v>52.627134229169506</v>
      </c>
      <c r="W138" s="4">
        <f t="shared" si="162"/>
        <v>55.17035987152282</v>
      </c>
      <c r="X138" s="4">
        <f t="shared" si="162"/>
        <v>57.989006214766682</v>
      </c>
      <c r="Y138" s="4">
        <f t="shared" si="162"/>
        <v>57.601826868111885</v>
      </c>
      <c r="Z138" s="4">
        <f t="shared" si="162"/>
        <v>54.896097832925626</v>
      </c>
      <c r="AA138" s="4">
        <f t="shared" si="162"/>
        <v>54.780074242671027</v>
      </c>
      <c r="AB138" s="4">
        <f t="shared" si="162"/>
        <v>50.509774999216887</v>
      </c>
      <c r="AC138" s="4">
        <f t="shared" si="162"/>
        <v>49.326422254253863</v>
      </c>
      <c r="AD138" s="4">
        <f t="shared" si="162"/>
        <v>49.614111587099082</v>
      </c>
      <c r="AE138" s="4">
        <f t="shared" si="162"/>
        <v>48.207737793370953</v>
      </c>
      <c r="AF138" s="4">
        <f t="shared" si="162"/>
        <v>47.325261718948212</v>
      </c>
      <c r="AG138" s="4">
        <f t="shared" si="162"/>
        <v>43.965593591636292</v>
      </c>
      <c r="AI138" s="4">
        <f t="shared" si="163"/>
        <v>-0.13493395902278849</v>
      </c>
      <c r="AJ138" s="4">
        <f t="shared" si="163"/>
        <v>-0.41744950444099516</v>
      </c>
      <c r="AK138" s="4">
        <f t="shared" si="163"/>
        <v>-1.5414693894210387</v>
      </c>
      <c r="AL138" s="4">
        <f t="shared" si="163"/>
        <v>-0.88113422916950412</v>
      </c>
      <c r="AM138" s="4">
        <f t="shared" si="163"/>
        <v>-2.4723598715228192</v>
      </c>
      <c r="AN138" s="4">
        <f t="shared" si="163"/>
        <v>-1.0700062147666856</v>
      </c>
      <c r="AO138" s="4">
        <f t="shared" si="163"/>
        <v>-5.3826868111883641E-2</v>
      </c>
      <c r="AP138" s="4">
        <f t="shared" si="163"/>
        <v>-0.86409783292562992</v>
      </c>
      <c r="AQ138" s="4">
        <f t="shared" si="163"/>
        <v>-1.8610742426710303</v>
      </c>
      <c r="AR138" s="4">
        <f t="shared" si="163"/>
        <v>-0.42877499921688411</v>
      </c>
      <c r="AS138" s="4">
        <f t="shared" si="163"/>
        <v>-0.14942225425386368</v>
      </c>
      <c r="AT138" s="4">
        <f t="shared" si="163"/>
        <v>-0.53311158709907858</v>
      </c>
      <c r="AU138" s="4">
        <f t="shared" si="163"/>
        <v>0.95326220662904859</v>
      </c>
      <c r="AV138" s="4">
        <f t="shared" si="163"/>
        <v>0.80373828105178546</v>
      </c>
      <c r="AW138" s="4">
        <f t="shared" si="163"/>
        <v>-0.94959359163629387</v>
      </c>
      <c r="AY138" s="2">
        <f t="shared" si="154"/>
        <v>48.649933958971367</v>
      </c>
      <c r="AZ138" s="2">
        <f t="shared" si="154"/>
        <v>49.156957223374292</v>
      </c>
      <c r="BA138" s="2">
        <f t="shared" si="154"/>
        <v>50.883003074982319</v>
      </c>
      <c r="BB138" s="2">
        <f t="shared" si="154"/>
        <v>51.844391904038581</v>
      </c>
      <c r="BC138" s="2">
        <f t="shared" si="154"/>
        <v>53.167939943923599</v>
      </c>
      <c r="BD138" s="2">
        <f t="shared" si="154"/>
        <v>54.807712540564594</v>
      </c>
      <c r="BE138" s="2">
        <f t="shared" si="154"/>
        <v>53.803238363453943</v>
      </c>
      <c r="BF138" s="2">
        <f t="shared" si="154"/>
        <v>50.519425962925737</v>
      </c>
      <c r="BG138" s="2">
        <f t="shared" si="154"/>
        <v>50.119967360013014</v>
      </c>
      <c r="BH138" s="2">
        <f t="shared" si="154"/>
        <v>47.84520907515104</v>
      </c>
      <c r="BI138" s="2">
        <f t="shared" si="154"/>
        <v>47.918010763448791</v>
      </c>
      <c r="BJ138" s="2">
        <f t="shared" si="154"/>
        <v>48.503722177873513</v>
      </c>
      <c r="BK138" s="2">
        <f t="shared" si="154"/>
        <v>48.174826874648787</v>
      </c>
      <c r="BL138" s="2">
        <f t="shared" si="154"/>
        <v>46.915551414807886</v>
      </c>
      <c r="BM138" s="2">
        <f t="shared" si="154"/>
        <v>41.503963959428141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48.515000000000001</v>
      </c>
      <c r="CF138" s="2" t="str">
        <f t="shared" si="155"/>
        <v/>
      </c>
      <c r="CG138" s="2">
        <f t="shared" si="155"/>
        <v>49.835999999999999</v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>
        <f t="shared" si="155"/>
        <v>49.177</v>
      </c>
      <c r="CP138" s="2">
        <f t="shared" si="155"/>
        <v>49.081000000000003</v>
      </c>
      <c r="CQ138" s="2">
        <f t="shared" si="155"/>
        <v>49.161000000000001</v>
      </c>
      <c r="CR138" s="2">
        <f t="shared" si="155"/>
        <v>48.128999999999998</v>
      </c>
      <c r="CS138" s="2">
        <f t="shared" si="155"/>
        <v>43.015999999999998</v>
      </c>
      <c r="CU138" s="2">
        <f t="shared" si="110"/>
        <v>48.515000000000001</v>
      </c>
      <c r="CV138" s="2" t="str">
        <f t="shared" si="111"/>
        <v/>
      </c>
      <c r="CW138" s="2">
        <f t="shared" si="112"/>
        <v>49.835999999999999</v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>
        <f t="shared" si="120"/>
        <v>49.177</v>
      </c>
      <c r="DF138" s="2">
        <f t="shared" si="121"/>
        <v>49.081000000000003</v>
      </c>
      <c r="DG138" s="2">
        <f t="shared" si="122"/>
        <v>49.161000000000001</v>
      </c>
      <c r="DH138" s="2">
        <f t="shared" si="123"/>
        <v>48.128999999999998</v>
      </c>
      <c r="DI138" s="2">
        <f t="shared" si="124"/>
        <v>43.015999999999998</v>
      </c>
      <c r="DK138" s="2">
        <f t="shared" si="164"/>
        <v>74.251806207827272</v>
      </c>
      <c r="DL138" s="2">
        <f t="shared" si="164"/>
        <v>79.128748987854252</v>
      </c>
      <c r="DM138" s="2">
        <f t="shared" si="164"/>
        <v>81.787798380566784</v>
      </c>
      <c r="DN138" s="2">
        <f t="shared" si="164"/>
        <v>85.775761673414308</v>
      </c>
      <c r="DO138" s="2">
        <f t="shared" si="164"/>
        <v>93.502542510121458</v>
      </c>
      <c r="DP138" s="2">
        <f t="shared" si="164"/>
        <v>93.85003481781375</v>
      </c>
      <c r="DQ138" s="2">
        <f t="shared" si="164"/>
        <v>87.810206477732777</v>
      </c>
      <c r="DR138" s="2">
        <f t="shared" si="164"/>
        <v>87.091951417004083</v>
      </c>
      <c r="DS138" s="2">
        <f t="shared" si="164"/>
        <v>83.487737523452168</v>
      </c>
      <c r="DT138" s="2">
        <f t="shared" si="164"/>
        <v>82.149131332082561</v>
      </c>
      <c r="DU138" s="2">
        <f t="shared" si="164"/>
        <v>74.245960787992502</v>
      </c>
      <c r="DV138" s="2">
        <f t="shared" si="164"/>
        <v>78.333832457786116</v>
      </c>
      <c r="DW138" s="2">
        <f t="shared" si="164"/>
        <v>80.727464711675225</v>
      </c>
      <c r="DX138" s="2">
        <f t="shared" si="164"/>
        <v>62.390275486012314</v>
      </c>
      <c r="DY138" s="2">
        <f t="shared" si="164"/>
        <v>50.031604761904759</v>
      </c>
      <c r="EA138" s="2">
        <f t="shared" si="152"/>
        <v>48.61623426998608</v>
      </c>
      <c r="EB138" s="2">
        <f t="shared" si="152"/>
        <v>49.116778511350276</v>
      </c>
      <c r="EC138" s="2">
        <f t="shared" si="152"/>
        <v>50.838920875973059</v>
      </c>
      <c r="ED138" s="2">
        <f t="shared" si="152"/>
        <v>51.797150718970727</v>
      </c>
      <c r="EE138" s="2">
        <f t="shared" si="151"/>
        <v>53.114437705765866</v>
      </c>
      <c r="EF138" s="2">
        <f t="shared" si="151"/>
        <v>54.751020266772514</v>
      </c>
      <c r="EG138" s="2">
        <f t="shared" si="151"/>
        <v>53.75914299891221</v>
      </c>
      <c r="EH138" s="2">
        <f t="shared" si="151"/>
        <v>50.469664119242793</v>
      </c>
      <c r="EI138" s="2">
        <f t="shared" si="151"/>
        <v>50.071544930862316</v>
      </c>
      <c r="EJ138" s="2">
        <f t="shared" si="151"/>
        <v>47.791735581703691</v>
      </c>
      <c r="EK138" s="2">
        <f t="shared" si="151"/>
        <v>47.875669219073124</v>
      </c>
      <c r="EL138" s="2">
        <f t="shared" si="151"/>
        <v>48.462664930042081</v>
      </c>
      <c r="EM138" s="2">
        <f t="shared" si="135"/>
        <v>48.113618020711009</v>
      </c>
      <c r="EN138" s="2">
        <f t="shared" si="135"/>
        <v>46.894012293839083</v>
      </c>
      <c r="EO138" s="2">
        <f t="shared" si="135"/>
        <v>41.488910542582701</v>
      </c>
      <c r="EQ138" s="2">
        <f t="shared" si="165"/>
        <v>48.251257466129111</v>
      </c>
      <c r="ER138" s="2">
        <f t="shared" si="165"/>
        <v>49.194864396031271</v>
      </c>
      <c r="ES138" s="2">
        <f t="shared" si="165"/>
        <v>50.935404023763155</v>
      </c>
      <c r="ET138" s="2">
        <f t="shared" si="165"/>
        <v>51.836193689834516</v>
      </c>
      <c r="EU138" s="2">
        <f t="shared" si="165"/>
        <v>53.240187526926015</v>
      </c>
      <c r="EV138" s="2">
        <f t="shared" si="165"/>
        <v>54.838869484254197</v>
      </c>
      <c r="EW138" s="2">
        <f t="shared" si="165"/>
        <v>53.881669163592889</v>
      </c>
      <c r="EX138" s="2">
        <f t="shared" si="165"/>
        <v>50.582035785908104</v>
      </c>
      <c r="EY138" s="2">
        <f t="shared" si="165"/>
        <v>50.106403738524691</v>
      </c>
      <c r="EZ138" s="2">
        <f t="shared" si="165"/>
        <v>47.925593458498213</v>
      </c>
      <c r="FA138" s="2">
        <f t="shared" si="165"/>
        <v>47.934995461588429</v>
      </c>
      <c r="FB138" s="2">
        <f t="shared" si="165"/>
        <v>48.37750139123095</v>
      </c>
      <c r="FC138" s="2">
        <f t="shared" si="165"/>
        <v>48.126018521841537</v>
      </c>
      <c r="FD138" s="2">
        <f t="shared" si="165"/>
        <v>46.298727777179231</v>
      </c>
      <c r="FE138" s="2">
        <f t="shared" si="165"/>
        <v>41.214229620859307</v>
      </c>
      <c r="FG138" s="2">
        <f t="shared" si="166"/>
        <v>0.99862419341068132</v>
      </c>
      <c r="FH138" s="2">
        <f t="shared" si="166"/>
        <v>0.99872422564488628</v>
      </c>
      <c r="FI138" s="2">
        <f t="shared" si="166"/>
        <v>0.99864112120143778</v>
      </c>
      <c r="FJ138" s="2">
        <f t="shared" si="166"/>
        <v>0.99863396905685631</v>
      </c>
      <c r="FK138" s="2">
        <f t="shared" si="166"/>
        <v>0.99875379174408141</v>
      </c>
      <c r="FL138" s="2">
        <f t="shared" si="166"/>
        <v>0.99861643607848183</v>
      </c>
      <c r="FM138" s="2">
        <f t="shared" si="166"/>
        <v>0.99881197920634934</v>
      </c>
      <c r="FN138" s="2">
        <f t="shared" si="166"/>
        <v>0.99873931136750382</v>
      </c>
      <c r="FO138" s="2">
        <f t="shared" si="166"/>
        <v>0.99858343808625194</v>
      </c>
      <c r="FP138" s="2">
        <f t="shared" si="166"/>
        <v>0.99854326323255083</v>
      </c>
      <c r="FQ138" s="2">
        <f t="shared" si="166"/>
        <v>0.9984460348881844</v>
      </c>
      <c r="FR138" s="2">
        <f t="shared" si="166"/>
        <v>0.99857195559069045</v>
      </c>
      <c r="FS138" s="2">
        <f t="shared" si="166"/>
        <v>0.99812866322492588</v>
      </c>
      <c r="FT138" s="2">
        <f t="shared" si="166"/>
        <v>0.99822236133394326</v>
      </c>
      <c r="FU138" s="2">
        <f t="shared" si="166"/>
        <v>0.99792151612083113</v>
      </c>
      <c r="FW138" s="2">
        <f t="shared" si="156"/>
        <v>4.3013687203048486E-3</v>
      </c>
      <c r="FX138" s="2">
        <f t="shared" si="156"/>
        <v>2.4206804486901053E-2</v>
      </c>
      <c r="FY138" s="2">
        <f t="shared" si="156"/>
        <v>2.1002896105516002E-2</v>
      </c>
      <c r="FZ138" s="2">
        <f t="shared" si="156"/>
        <v>2.1139556769891373E-2</v>
      </c>
      <c r="GA138" s="2">
        <f t="shared" si="156"/>
        <v>2.5210759589070181E-2</v>
      </c>
      <c r="GB138" s="2">
        <f t="shared" si="156"/>
        <v>2.9553910288272572E-2</v>
      </c>
      <c r="GC138" s="2">
        <f t="shared" si="156"/>
        <v>2.9724207008875847E-2</v>
      </c>
      <c r="GD138" s="2">
        <f t="shared" si="156"/>
        <v>3.197017982610556E-2</v>
      </c>
      <c r="GE138" s="2">
        <f t="shared" si="156"/>
        <v>3.1163527797135972E-2</v>
      </c>
      <c r="GF138" s="2">
        <f t="shared" si="156"/>
        <v>2.5577963030323003E-2</v>
      </c>
      <c r="GG138" s="2">
        <f t="shared" si="156"/>
        <v>2.2975183179845267E-2</v>
      </c>
      <c r="GH138" s="2">
        <f t="shared" si="156"/>
        <v>1.8788626898912565E-2</v>
      </c>
      <c r="GI138" s="2">
        <f t="shared" si="156"/>
        <v>1.4302909735664886E-2</v>
      </c>
      <c r="GJ138" s="2">
        <f t="shared" si="156"/>
        <v>1.0092040852512845E-2</v>
      </c>
      <c r="GK138" s="2">
        <f t="shared" si="156"/>
        <v>9.8384531300388968E-3</v>
      </c>
      <c r="GM138" s="86">
        <f t="shared" si="157"/>
        <v>9.1603536284862134E-42</v>
      </c>
      <c r="GN138" s="86">
        <f t="shared" si="157"/>
        <v>5.9151214494209207E-79</v>
      </c>
      <c r="GO138" s="86">
        <f t="shared" si="157"/>
        <v>2.1309857873647426E-92</v>
      </c>
      <c r="GP138" s="86">
        <f t="shared" si="157"/>
        <v>4.2907203106466726E-103</v>
      </c>
      <c r="GQ138" s="86">
        <f t="shared" si="157"/>
        <v>5.5156438474190288E-139</v>
      </c>
      <c r="GR138" s="86">
        <f t="shared" si="157"/>
        <v>1.6511392266785356E-121</v>
      </c>
      <c r="GS138" s="86">
        <f t="shared" si="157"/>
        <v>1.0370523923482392E-121</v>
      </c>
      <c r="GT138" s="86">
        <f t="shared" si="157"/>
        <v>4.8893022023562323E-152</v>
      </c>
      <c r="GU138" s="86">
        <f t="shared" si="157"/>
        <v>2.8789014869121812E-128</v>
      </c>
      <c r="GV138" s="86">
        <f t="shared" si="157"/>
        <v>6.9841107980715748E-133</v>
      </c>
      <c r="GW138" s="86">
        <f t="shared" si="157"/>
        <v>1.0514076292998624E-104</v>
      </c>
      <c r="GX138" s="86">
        <f t="shared" si="157"/>
        <v>5.0974794052933361E-94</v>
      </c>
      <c r="GY138" s="86">
        <f t="shared" si="157"/>
        <v>2.3333132969082357E-71</v>
      </c>
      <c r="GZ138" s="86">
        <f t="shared" si="157"/>
        <v>1.5164223465807405E-79</v>
      </c>
      <c r="HA138" s="86">
        <f t="shared" si="157"/>
        <v>8.1892413082964965E-79</v>
      </c>
      <c r="HC138" s="86">
        <f t="shared" si="153"/>
        <v>7.7323256964187949E-10</v>
      </c>
      <c r="HD138" s="86">
        <f t="shared" si="153"/>
        <v>7.2123805063585303E-28</v>
      </c>
      <c r="HE138" s="86">
        <f t="shared" si="153"/>
        <v>2.130314120921863E-37</v>
      </c>
      <c r="HF138" s="86">
        <f t="shared" si="153"/>
        <v>3.3435249434179654E-37</v>
      </c>
      <c r="HG138" s="86">
        <f t="shared" si="153"/>
        <v>1.584858269014806E-53</v>
      </c>
      <c r="HH138" s="86">
        <f t="shared" si="153"/>
        <v>2.790193652824465E-58</v>
      </c>
      <c r="HI138" s="86">
        <f t="shared" si="153"/>
        <v>2.2860126120563748E-39</v>
      </c>
      <c r="HJ138" s="86">
        <f t="shared" si="153"/>
        <v>1.382523211764685E-73</v>
      </c>
      <c r="HK138" s="86">
        <f t="shared" si="153"/>
        <v>5.9818005033628646E-48</v>
      </c>
      <c r="HL138" s="86">
        <f t="shared" si="161"/>
        <v>3.938106213792813E-44</v>
      </c>
      <c r="HM138" s="86">
        <f t="shared" si="161"/>
        <v>3.3807102684959902E-40</v>
      </c>
      <c r="HN138" s="86">
        <f t="shared" si="161"/>
        <v>3.0328361635098797E-34</v>
      </c>
      <c r="HO138" s="86">
        <f t="shared" si="161"/>
        <v>4.9559817956271035E-27</v>
      </c>
      <c r="HP138" s="86">
        <f t="shared" si="161"/>
        <v>2.3819766141157997E-28</v>
      </c>
      <c r="HQ138" s="86">
        <f t="shared" si="161"/>
        <v>2.626810312138612E-28</v>
      </c>
      <c r="HS138" s="86">
        <f t="shared" si="158"/>
        <v>1.2282009685715575E-5</v>
      </c>
      <c r="HT138" s="86">
        <f t="shared" si="158"/>
        <v>1.3278394750041136E-2</v>
      </c>
      <c r="HU138" s="86">
        <f t="shared" si="158"/>
        <v>8.5182561622607535E-3</v>
      </c>
      <c r="HV138" s="86">
        <f t="shared" si="158"/>
        <v>1.2464682202995934E-2</v>
      </c>
      <c r="HW138" s="86">
        <f t="shared" si="158"/>
        <v>2.7533838147091337E-2</v>
      </c>
      <c r="HX138" s="86">
        <f t="shared" si="158"/>
        <v>3.9688682152137035E-2</v>
      </c>
      <c r="HY138" s="86">
        <f t="shared" si="158"/>
        <v>3.3848028291684797E-2</v>
      </c>
      <c r="HZ138" s="86">
        <f t="shared" si="158"/>
        <v>4.6401228565079874E-2</v>
      </c>
      <c r="IA138" s="86">
        <f t="shared" si="158"/>
        <v>4.5211625922766466E-2</v>
      </c>
      <c r="IB138" s="86">
        <f t="shared" si="158"/>
        <v>2.1242424080899779E-2</v>
      </c>
      <c r="IC138" s="86">
        <f t="shared" si="158"/>
        <v>9.7896839822121315E-3</v>
      </c>
      <c r="ID138" s="86">
        <f t="shared" si="158"/>
        <v>7.2798678516847607E-3</v>
      </c>
      <c r="IE138" s="86">
        <f t="shared" si="158"/>
        <v>1.7275099840750641E-4</v>
      </c>
      <c r="IF138" s="86">
        <f t="shared" si="158"/>
        <v>1.3990508275961851E-3</v>
      </c>
      <c r="IG138" s="86">
        <f t="shared" si="158"/>
        <v>5.4102734299815202E-3</v>
      </c>
      <c r="II138" s="86">
        <f t="shared" si="159"/>
        <v>1.6827011722903497E-64</v>
      </c>
      <c r="IJ138" s="86">
        <f t="shared" si="159"/>
        <v>4.5987817988495322E-27</v>
      </c>
      <c r="IK138" s="86">
        <f t="shared" si="159"/>
        <v>2.8242555077317945E-30</v>
      </c>
      <c r="IL138" s="86">
        <f t="shared" si="159"/>
        <v>1.1789099164748482E-28</v>
      </c>
      <c r="IM138" s="86">
        <f t="shared" si="159"/>
        <v>7.4417495619220193E-28</v>
      </c>
      <c r="IN138" s="86">
        <f t="shared" si="159"/>
        <v>7.3657143933475465E-28</v>
      </c>
      <c r="IO138" s="86">
        <f t="shared" si="159"/>
        <v>7.2351680637825878E-29</v>
      </c>
      <c r="IP138" s="86">
        <f t="shared" si="159"/>
        <v>3.9293869090018961E-26</v>
      </c>
      <c r="IQ138" s="86">
        <f t="shared" si="159"/>
        <v>3.8791690878049744E-27</v>
      </c>
      <c r="IR138" s="86">
        <f t="shared" si="159"/>
        <v>1.2223117686892952E-30</v>
      </c>
      <c r="IS138" s="86">
        <f t="shared" si="159"/>
        <v>1.1687463580004009E-33</v>
      </c>
      <c r="IT138" s="86">
        <f t="shared" si="159"/>
        <v>5.1851603428461934E-32</v>
      </c>
      <c r="IU138" s="86">
        <f t="shared" si="159"/>
        <v>2.9374497618202753E-45</v>
      </c>
      <c r="IV138" s="86">
        <f t="shared" si="159"/>
        <v>2.1956410954533558E-14</v>
      </c>
      <c r="IW138" s="86">
        <f t="shared" si="159"/>
        <v>6.531292178223648E-23</v>
      </c>
      <c r="IY138" s="86">
        <f t="shared" si="160"/>
        <v>1.2282782918285216E-5</v>
      </c>
      <c r="IZ138" s="86">
        <f t="shared" si="160"/>
        <v>1.3278394750041136E-2</v>
      </c>
      <c r="JA138" s="86">
        <f t="shared" si="160"/>
        <v>8.5182561622607535E-3</v>
      </c>
      <c r="JB138" s="86">
        <f t="shared" si="160"/>
        <v>1.2464682202995934E-2</v>
      </c>
      <c r="JC138" s="86">
        <f t="shared" si="160"/>
        <v>2.7533838147091337E-2</v>
      </c>
      <c r="JD138" s="86">
        <f t="shared" si="160"/>
        <v>3.9688682152137035E-2</v>
      </c>
      <c r="JE138" s="86">
        <f t="shared" si="160"/>
        <v>3.3848028291684797E-2</v>
      </c>
      <c r="JF138" s="86">
        <f t="shared" si="160"/>
        <v>4.6401228565079874E-2</v>
      </c>
      <c r="JG138" s="86">
        <f t="shared" si="160"/>
        <v>4.5211625922766466E-2</v>
      </c>
      <c r="JH138" s="86">
        <f t="shared" si="160"/>
        <v>2.1242424080899779E-2</v>
      </c>
      <c r="JI138" s="86">
        <f t="shared" si="160"/>
        <v>9.7896839822121315E-3</v>
      </c>
      <c r="JJ138" s="86">
        <f t="shared" si="160"/>
        <v>7.2798678516847607E-3</v>
      </c>
      <c r="JK138" s="86">
        <f t="shared" si="160"/>
        <v>1.7275099840750641E-4</v>
      </c>
      <c r="JL138" s="86">
        <f t="shared" si="160"/>
        <v>1.3990508276181415E-3</v>
      </c>
      <c r="JM138" s="86">
        <f t="shared" si="160"/>
        <v>5.4102734299815202E-3</v>
      </c>
    </row>
    <row r="139" spans="2:273" x14ac:dyDescent="0.25">
      <c r="B139" s="2">
        <v>112</v>
      </c>
      <c r="C139" s="37">
        <v>50.545000000000002</v>
      </c>
      <c r="D139" s="37">
        <v>47.767000000000003</v>
      </c>
      <c r="E139" s="37">
        <v>50.884999999999998</v>
      </c>
      <c r="F139" s="37">
        <v>52.920999999999999</v>
      </c>
      <c r="G139" s="37">
        <v>54.713999999999999</v>
      </c>
      <c r="H139" s="37">
        <v>58.241999999999997</v>
      </c>
      <c r="I139" s="37">
        <v>57.435000000000002</v>
      </c>
      <c r="J139" s="37">
        <v>56.031999999999996</v>
      </c>
      <c r="K139" s="37">
        <v>56.968000000000004</v>
      </c>
      <c r="L139" s="37">
        <v>51.387</v>
      </c>
      <c r="M139" s="37">
        <v>52.515999999999998</v>
      </c>
      <c r="N139" s="37">
        <v>50.274000000000001</v>
      </c>
      <c r="O139" s="37">
        <v>48.838999999999999</v>
      </c>
      <c r="P139" s="37">
        <v>46.628999999999998</v>
      </c>
      <c r="Q139" s="37">
        <v>45.418999999999997</v>
      </c>
      <c r="S139" s="4">
        <f t="shared" si="162"/>
        <v>48.468680160908598</v>
      </c>
      <c r="T139" s="4">
        <f t="shared" si="162"/>
        <v>49.377922078431659</v>
      </c>
      <c r="U139" s="4">
        <f t="shared" si="162"/>
        <v>51.564246976300126</v>
      </c>
      <c r="V139" s="4">
        <f t="shared" si="162"/>
        <v>53.00836923142149</v>
      </c>
      <c r="W139" s="4">
        <f t="shared" si="162"/>
        <v>56.202672989672138</v>
      </c>
      <c r="X139" s="4">
        <f t="shared" si="162"/>
        <v>59.660124240946843</v>
      </c>
      <c r="Y139" s="4">
        <f t="shared" si="162"/>
        <v>59.781051269983045</v>
      </c>
      <c r="Z139" s="4">
        <f t="shared" si="162"/>
        <v>57.116103424044383</v>
      </c>
      <c r="AA139" s="4">
        <f t="shared" si="162"/>
        <v>57.18101134240159</v>
      </c>
      <c r="AB139" s="4">
        <f t="shared" si="162"/>
        <v>52.159017755956384</v>
      </c>
      <c r="AC139" s="4">
        <f t="shared" si="162"/>
        <v>50.443601946106469</v>
      </c>
      <c r="AD139" s="4">
        <f t="shared" si="162"/>
        <v>50.428756657105971</v>
      </c>
      <c r="AE139" s="4">
        <f t="shared" si="162"/>
        <v>48.132112287235501</v>
      </c>
      <c r="AF139" s="4">
        <f t="shared" si="162"/>
        <v>47.601992940767971</v>
      </c>
      <c r="AG139" s="4">
        <f t="shared" si="162"/>
        <v>45.080819529244778</v>
      </c>
      <c r="AI139" s="4">
        <f t="shared" si="163"/>
        <v>2.0763198390914042</v>
      </c>
      <c r="AJ139" s="4">
        <f t="shared" si="163"/>
        <v>-1.6109220784316562</v>
      </c>
      <c r="AK139" s="4">
        <f t="shared" si="163"/>
        <v>-0.67924697630012787</v>
      </c>
      <c r="AL139" s="4">
        <f t="shared" si="163"/>
        <v>-8.7369231421490667E-2</v>
      </c>
      <c r="AM139" s="4">
        <f t="shared" si="163"/>
        <v>-1.4886729896721391</v>
      </c>
      <c r="AN139" s="4">
        <f t="shared" si="163"/>
        <v>-1.4181242409468453</v>
      </c>
      <c r="AO139" s="4">
        <f t="shared" si="163"/>
        <v>-2.3460512699830431</v>
      </c>
      <c r="AP139" s="4">
        <f t="shared" si="163"/>
        <v>-1.0841034240443861</v>
      </c>
      <c r="AQ139" s="4">
        <f t="shared" si="163"/>
        <v>-0.21301134240158603</v>
      </c>
      <c r="AR139" s="4">
        <f t="shared" si="163"/>
        <v>-0.77201775595638367</v>
      </c>
      <c r="AS139" s="4">
        <f t="shared" si="163"/>
        <v>2.0723980538935294</v>
      </c>
      <c r="AT139" s="4">
        <f t="shared" si="163"/>
        <v>-0.15475665710597042</v>
      </c>
      <c r="AU139" s="4">
        <f t="shared" si="163"/>
        <v>0.70688771276449813</v>
      </c>
      <c r="AV139" s="4">
        <f t="shared" si="163"/>
        <v>-0.97299294076797338</v>
      </c>
      <c r="AW139" s="4">
        <f t="shared" si="163"/>
        <v>0.33818047075521918</v>
      </c>
      <c r="AY139" s="2">
        <f t="shared" si="154"/>
        <v>48.468680160902295</v>
      </c>
      <c r="AZ139" s="2">
        <f t="shared" si="154"/>
        <v>48.96759794771571</v>
      </c>
      <c r="BA139" s="2">
        <f t="shared" si="154"/>
        <v>50.691944823829424</v>
      </c>
      <c r="BB139" s="2">
        <f t="shared" si="154"/>
        <v>51.686928308768827</v>
      </c>
      <c r="BC139" s="2">
        <f t="shared" si="154"/>
        <v>52.992857714669348</v>
      </c>
      <c r="BD139" s="2">
        <f t="shared" si="154"/>
        <v>54.641437563328736</v>
      </c>
      <c r="BE139" s="2">
        <f t="shared" si="154"/>
        <v>53.633483700028158</v>
      </c>
      <c r="BF139" s="2">
        <f t="shared" si="154"/>
        <v>50.354964372557539</v>
      </c>
      <c r="BG139" s="2">
        <f t="shared" si="154"/>
        <v>49.925103272526933</v>
      </c>
      <c r="BH139" s="2">
        <f t="shared" si="154"/>
        <v>47.670423933272389</v>
      </c>
      <c r="BI139" s="2">
        <f t="shared" si="154"/>
        <v>47.874938713891844</v>
      </c>
      <c r="BJ139" s="2">
        <f t="shared" si="154"/>
        <v>48.445832493362538</v>
      </c>
      <c r="BK139" s="2">
        <f t="shared" si="154"/>
        <v>48.049728295936603</v>
      </c>
      <c r="BL139" s="2">
        <f t="shared" si="154"/>
        <v>46.826513984748992</v>
      </c>
      <c r="BM139" s="2">
        <f t="shared" si="154"/>
        <v>41.407216153408584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50.545000000000002</v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>
        <f t="shared" si="155"/>
        <v>48.838999999999999</v>
      </c>
      <c r="CR139" s="2">
        <f t="shared" si="155"/>
        <v>46.628999999999998</v>
      </c>
      <c r="CS139" s="2">
        <f t="shared" si="155"/>
        <v>45.418999999999997</v>
      </c>
      <c r="CU139" s="2">
        <f t="shared" si="110"/>
        <v>50.545000000000002</v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>
        <f t="shared" si="122"/>
        <v>48.838999999999999</v>
      </c>
      <c r="DH139" s="2">
        <f t="shared" si="123"/>
        <v>46.628999999999998</v>
      </c>
      <c r="DI139" s="2">
        <f t="shared" si="124"/>
        <v>45.418999999999997</v>
      </c>
      <c r="DK139" s="2">
        <f t="shared" si="164"/>
        <v>74.408904993252378</v>
      </c>
      <c r="DL139" s="2">
        <f t="shared" si="164"/>
        <v>79.310990370937731</v>
      </c>
      <c r="DM139" s="2">
        <f t="shared" si="164"/>
        <v>81.986096356275297</v>
      </c>
      <c r="DN139" s="2">
        <f t="shared" si="164"/>
        <v>85.997612483130922</v>
      </c>
      <c r="DO139" s="2">
        <f t="shared" si="164"/>
        <v>93.789105700842555</v>
      </c>
      <c r="DP139" s="2">
        <f t="shared" si="164"/>
        <v>94.14472834008096</v>
      </c>
      <c r="DQ139" s="2">
        <f t="shared" si="164"/>
        <v>88.023614399824908</v>
      </c>
      <c r="DR139" s="2">
        <f t="shared" si="164"/>
        <v>87.313695699748365</v>
      </c>
      <c r="DS139" s="2">
        <f t="shared" si="164"/>
        <v>83.674351594746724</v>
      </c>
      <c r="DT139" s="2">
        <f t="shared" si="164"/>
        <v>82.35378058161352</v>
      </c>
      <c r="DU139" s="2">
        <f t="shared" si="164"/>
        <v>74.406217260787997</v>
      </c>
      <c r="DV139" s="2">
        <f t="shared" si="164"/>
        <v>78.525207129455907</v>
      </c>
      <c r="DW139" s="2">
        <f t="shared" si="164"/>
        <v>80.989846263267296</v>
      </c>
      <c r="DX139" s="2">
        <f t="shared" si="164"/>
        <v>62.508312707444276</v>
      </c>
      <c r="DY139" s="2">
        <f t="shared" si="164"/>
        <v>50.052604481792713</v>
      </c>
      <c r="EA139" s="2">
        <f t="shared" si="152"/>
        <v>48.437623680215232</v>
      </c>
      <c r="EB139" s="2">
        <f t="shared" si="152"/>
        <v>48.929091977932536</v>
      </c>
      <c r="EC139" s="2">
        <f t="shared" si="152"/>
        <v>50.649824682388697</v>
      </c>
      <c r="ED139" s="2">
        <f t="shared" si="152"/>
        <v>51.642812925706352</v>
      </c>
      <c r="EE139" s="2">
        <f t="shared" si="151"/>
        <v>52.942180758605907</v>
      </c>
      <c r="EF139" s="2">
        <f t="shared" si="151"/>
        <v>54.588243201270032</v>
      </c>
      <c r="EG139" s="2">
        <f t="shared" si="151"/>
        <v>53.591294872039555</v>
      </c>
      <c r="EH139" s="2">
        <f t="shared" si="151"/>
        <v>50.307759676807763</v>
      </c>
      <c r="EI139" s="2">
        <f t="shared" si="151"/>
        <v>49.879872503681206</v>
      </c>
      <c r="EJ139" s="2">
        <f t="shared" si="151"/>
        <v>47.619168752071602</v>
      </c>
      <c r="EK139" s="2">
        <f t="shared" si="151"/>
        <v>47.835546516133647</v>
      </c>
      <c r="EL139" s="2">
        <f t="shared" si="151"/>
        <v>48.409029325446475</v>
      </c>
      <c r="EM139" s="2">
        <f t="shared" si="135"/>
        <v>47.993384306608306</v>
      </c>
      <c r="EN139" s="2">
        <f t="shared" si="135"/>
        <v>46.808319293784649</v>
      </c>
      <c r="EO139" s="2">
        <f t="shared" si="135"/>
        <v>41.394014400012729</v>
      </c>
      <c r="EQ139" s="2">
        <f t="shared" si="165"/>
        <v>48.11203753949286</v>
      </c>
      <c r="ER139" s="2">
        <f t="shared" si="165"/>
        <v>49.048125476943113</v>
      </c>
      <c r="ES139" s="2">
        <f t="shared" si="165"/>
        <v>50.792544266387083</v>
      </c>
      <c r="ET139" s="2">
        <f t="shared" si="165"/>
        <v>51.699437163126603</v>
      </c>
      <c r="EU139" s="2">
        <f t="shared" si="165"/>
        <v>53.096194177017622</v>
      </c>
      <c r="EV139" s="2">
        <f t="shared" si="165"/>
        <v>54.689592595835244</v>
      </c>
      <c r="EW139" s="2">
        <f t="shared" si="165"/>
        <v>53.741390757843902</v>
      </c>
      <c r="EX139" s="2">
        <f t="shared" si="165"/>
        <v>50.440875320385658</v>
      </c>
      <c r="EY139" s="2">
        <f t="shared" si="165"/>
        <v>49.925827145346361</v>
      </c>
      <c r="EZ139" s="2">
        <f t="shared" si="165"/>
        <v>47.801544446659385</v>
      </c>
      <c r="FA139" s="2">
        <f t="shared" si="165"/>
        <v>47.904380506822598</v>
      </c>
      <c r="FB139" s="2">
        <f t="shared" si="165"/>
        <v>48.2911133311501</v>
      </c>
      <c r="FC139" s="2">
        <f t="shared" si="165"/>
        <v>47.994682581949405</v>
      </c>
      <c r="FD139" s="2">
        <f t="shared" si="165"/>
        <v>46.151370919693285</v>
      </c>
      <c r="FE139" s="2">
        <f t="shared" si="165"/>
        <v>41.0957546221345</v>
      </c>
      <c r="FG139" s="2">
        <f t="shared" si="166"/>
        <v>0.99874509756413066</v>
      </c>
      <c r="FH139" s="2">
        <f t="shared" si="166"/>
        <v>0.99883634933475607</v>
      </c>
      <c r="FI139" s="2">
        <f t="shared" si="166"/>
        <v>0.99876053960826938</v>
      </c>
      <c r="FJ139" s="2">
        <f t="shared" si="166"/>
        <v>0.9987540152106742</v>
      </c>
      <c r="FK139" s="2">
        <f t="shared" si="166"/>
        <v>0.99886331992233324</v>
      </c>
      <c r="FL139" s="2">
        <f t="shared" si="166"/>
        <v>0.99873802107505061</v>
      </c>
      <c r="FM139" s="2">
        <f t="shared" si="166"/>
        <v>0.99891639888678674</v>
      </c>
      <c r="FN139" s="2">
        <f t="shared" si="166"/>
        <v>0.99885011074842089</v>
      </c>
      <c r="FO139" s="2">
        <f t="shared" si="166"/>
        <v>0.99870791913237833</v>
      </c>
      <c r="FP139" s="2">
        <f t="shared" si="166"/>
        <v>0.99867126996530797</v>
      </c>
      <c r="FQ139" s="2">
        <f t="shared" si="166"/>
        <v>0.99858257316631571</v>
      </c>
      <c r="FR139" s="2">
        <f t="shared" si="166"/>
        <v>0.99869744435034691</v>
      </c>
      <c r="FS139" s="2">
        <f t="shared" si="166"/>
        <v>0.99829303951345316</v>
      </c>
      <c r="FT139" s="2">
        <f t="shared" si="166"/>
        <v>0.9983785206477549</v>
      </c>
      <c r="FU139" s="2">
        <f t="shared" si="166"/>
        <v>0.99810405343438136</v>
      </c>
      <c r="FW139" s="2">
        <f t="shared" si="156"/>
        <v>4.7144005943216124E-3</v>
      </c>
      <c r="FX139" s="2">
        <f t="shared" si="156"/>
        <v>2.6480390251331323E-2</v>
      </c>
      <c r="FY139" s="2">
        <f t="shared" si="156"/>
        <v>2.2982647402310225E-2</v>
      </c>
      <c r="FZ139" s="2">
        <f t="shared" si="156"/>
        <v>2.3131885448112274E-2</v>
      </c>
      <c r="GA139" s="2">
        <f t="shared" si="156"/>
        <v>2.7575975466625963E-2</v>
      </c>
      <c r="GB139" s="2">
        <f t="shared" si="156"/>
        <v>3.2313083689334207E-2</v>
      </c>
      <c r="GC139" s="2">
        <f t="shared" si="156"/>
        <v>3.2498746995262846E-2</v>
      </c>
      <c r="GD139" s="2">
        <f t="shared" si="156"/>
        <v>3.4946814268715709E-2</v>
      </c>
      <c r="GE139" s="2">
        <f t="shared" si="156"/>
        <v>3.4067700763074187E-2</v>
      </c>
      <c r="GF139" s="2">
        <f t="shared" si="156"/>
        <v>2.7976640368877797E-2</v>
      </c>
      <c r="GG139" s="2">
        <f t="shared" si="156"/>
        <v>2.5136070688501103E-2</v>
      </c>
      <c r="GH139" s="2">
        <f t="shared" si="156"/>
        <v>2.0564043436009739E-2</v>
      </c>
      <c r="GI139" s="2">
        <f t="shared" si="156"/>
        <v>1.5661217456112063E-2</v>
      </c>
      <c r="GJ139" s="2">
        <f t="shared" si="156"/>
        <v>1.1054938976513147E-2</v>
      </c>
      <c r="GK139" s="2">
        <f t="shared" si="156"/>
        <v>1.0777419455155019E-2</v>
      </c>
      <c r="GM139" s="86">
        <f t="shared" si="157"/>
        <v>2.3083575020853621E-43</v>
      </c>
      <c r="GN139" s="86">
        <f t="shared" si="157"/>
        <v>4.9925102964886357E-82</v>
      </c>
      <c r="GO139" s="86">
        <f t="shared" si="157"/>
        <v>5.2512993264451729E-96</v>
      </c>
      <c r="GP139" s="86">
        <f t="shared" si="157"/>
        <v>3.8723724144787631E-107</v>
      </c>
      <c r="GQ139" s="86">
        <f t="shared" si="157"/>
        <v>2.6144022371048374E-144</v>
      </c>
      <c r="GR139" s="86">
        <f t="shared" si="157"/>
        <v>3.8267846368554485E-126</v>
      </c>
      <c r="GS139" s="86">
        <f t="shared" si="157"/>
        <v>2.2326607388199887E-126</v>
      </c>
      <c r="GT139" s="86">
        <f t="shared" si="157"/>
        <v>7.3585905356213232E-158</v>
      </c>
      <c r="GU139" s="86">
        <f t="shared" si="157"/>
        <v>3.6063346377176472E-133</v>
      </c>
      <c r="GV139" s="86">
        <f t="shared" si="157"/>
        <v>4.7085856059177708E-138</v>
      </c>
      <c r="GW139" s="86">
        <f t="shared" si="157"/>
        <v>1.0300747998860239E-108</v>
      </c>
      <c r="GX139" s="86">
        <f t="shared" si="157"/>
        <v>1.2373860455582107E-97</v>
      </c>
      <c r="GY139" s="86">
        <f t="shared" si="157"/>
        <v>3.8917064338305487E-74</v>
      </c>
      <c r="GZ139" s="86">
        <f t="shared" si="157"/>
        <v>1.3872159557775049E-82</v>
      </c>
      <c r="HA139" s="86">
        <f t="shared" si="157"/>
        <v>7.2547280657034443E-82</v>
      </c>
      <c r="HC139" s="86">
        <f t="shared" si="153"/>
        <v>1.6584470597291295E-10</v>
      </c>
      <c r="HD139" s="86">
        <f t="shared" si="153"/>
        <v>6.1893534564690561E-30</v>
      </c>
      <c r="HE139" s="86">
        <f t="shared" si="153"/>
        <v>3.4499693671370742E-40</v>
      </c>
      <c r="HF139" s="86">
        <f t="shared" si="153"/>
        <v>5.6230024751308557E-40</v>
      </c>
      <c r="HG139" s="86">
        <f t="shared" si="153"/>
        <v>2.551872076331637E-57</v>
      </c>
      <c r="HH139" s="86">
        <f t="shared" si="153"/>
        <v>2.4692567566620409E-62</v>
      </c>
      <c r="HI139" s="86">
        <f t="shared" si="153"/>
        <v>4.0584831304534622E-42</v>
      </c>
      <c r="HJ139" s="86">
        <f t="shared" si="153"/>
        <v>1.0023118047943488E-78</v>
      </c>
      <c r="HK139" s="86">
        <f t="shared" si="153"/>
        <v>3.047961806008197E-51</v>
      </c>
      <c r="HL139" s="86">
        <f t="shared" si="161"/>
        <v>3.08226079012556E-47</v>
      </c>
      <c r="HM139" s="86">
        <f t="shared" si="161"/>
        <v>5.3662472976392935E-43</v>
      </c>
      <c r="HN139" s="86">
        <f t="shared" si="161"/>
        <v>1.0408741285110409E-36</v>
      </c>
      <c r="HO139" s="86">
        <f t="shared" si="161"/>
        <v>4.4520580616672639E-29</v>
      </c>
      <c r="HP139" s="86">
        <f t="shared" si="161"/>
        <v>2.0458325955871788E-30</v>
      </c>
      <c r="HQ139" s="86">
        <f t="shared" si="161"/>
        <v>1.7790625134319707E-30</v>
      </c>
      <c r="HS139" s="86">
        <f t="shared" si="158"/>
        <v>3.5275167767816509E-5</v>
      </c>
      <c r="HT139" s="86">
        <f t="shared" si="158"/>
        <v>2.4096053413084663E-2</v>
      </c>
      <c r="HU139" s="86">
        <f t="shared" si="158"/>
        <v>1.6156771511042167E-2</v>
      </c>
      <c r="HV139" s="86">
        <f t="shared" si="158"/>
        <v>2.2638761733623697E-2</v>
      </c>
      <c r="HW139" s="86">
        <f t="shared" si="158"/>
        <v>4.7927884094406542E-2</v>
      </c>
      <c r="HX139" s="86">
        <f t="shared" si="158"/>
        <v>6.8536126846352338E-2</v>
      </c>
      <c r="HY139" s="86">
        <f t="shared" si="158"/>
        <v>5.9969400571400461E-2</v>
      </c>
      <c r="HZ139" s="86">
        <f t="shared" si="158"/>
        <v>7.853226034677005E-2</v>
      </c>
      <c r="IA139" s="86">
        <f t="shared" si="158"/>
        <v>7.7190500232945117E-2</v>
      </c>
      <c r="IB139" s="86">
        <f t="shared" si="158"/>
        <v>3.8945332620211374E-2</v>
      </c>
      <c r="IC139" s="86">
        <f t="shared" si="158"/>
        <v>1.9336960270324156E-2</v>
      </c>
      <c r="ID139" s="86">
        <f t="shared" si="158"/>
        <v>1.3963220525683844E-2</v>
      </c>
      <c r="IE139" s="86">
        <f t="shared" si="158"/>
        <v>4.5998511308300362E-4</v>
      </c>
      <c r="IF139" s="86">
        <f t="shared" si="158"/>
        <v>2.8037397548460897E-3</v>
      </c>
      <c r="IG139" s="86">
        <f t="shared" si="158"/>
        <v>8.4466950955296924E-3</v>
      </c>
      <c r="II139" s="86">
        <f t="shared" si="159"/>
        <v>2.1292623811934993E-62</v>
      </c>
      <c r="IJ139" s="86">
        <f t="shared" si="159"/>
        <v>8.1974453251733934E-26</v>
      </c>
      <c r="IK139" s="86">
        <f t="shared" si="159"/>
        <v>6.3998131797783382E-29</v>
      </c>
      <c r="IL139" s="86">
        <f t="shared" si="159"/>
        <v>2.2528793509987984E-27</v>
      </c>
      <c r="IM139" s="86">
        <f t="shared" si="159"/>
        <v>1.4991161517522757E-26</v>
      </c>
      <c r="IN139" s="86">
        <f t="shared" si="159"/>
        <v>1.7054569070412311E-26</v>
      </c>
      <c r="IO139" s="86">
        <f t="shared" si="159"/>
        <v>1.8989029611603481E-27</v>
      </c>
      <c r="IP139" s="86">
        <f t="shared" si="159"/>
        <v>7.9376785399594967E-25</v>
      </c>
      <c r="IQ139" s="86">
        <f t="shared" si="159"/>
        <v>8.6486215115561334E-26</v>
      </c>
      <c r="IR139" s="86">
        <f t="shared" si="159"/>
        <v>3.4249503372399997E-29</v>
      </c>
      <c r="IS139" s="86">
        <f t="shared" si="159"/>
        <v>4.1566273163991722E-32</v>
      </c>
      <c r="IT139" s="86">
        <f t="shared" si="159"/>
        <v>1.2908320007403821E-30</v>
      </c>
      <c r="IU139" s="86">
        <f t="shared" si="159"/>
        <v>2.1902086800493657E-43</v>
      </c>
      <c r="IV139" s="86">
        <f t="shared" si="159"/>
        <v>7.1436409873030072E-14</v>
      </c>
      <c r="IW139" s="86">
        <f t="shared" si="159"/>
        <v>4.5452730884149688E-22</v>
      </c>
      <c r="IY139" s="86">
        <f t="shared" si="160"/>
        <v>3.5275333612522478E-5</v>
      </c>
      <c r="IZ139" s="86">
        <f t="shared" si="160"/>
        <v>2.4096053413084663E-2</v>
      </c>
      <c r="JA139" s="86">
        <f t="shared" si="160"/>
        <v>1.6156771511042167E-2</v>
      </c>
      <c r="JB139" s="86">
        <f t="shared" si="160"/>
        <v>2.2638761733623697E-2</v>
      </c>
      <c r="JC139" s="86">
        <f t="shared" si="160"/>
        <v>4.7927884094406542E-2</v>
      </c>
      <c r="JD139" s="86">
        <f t="shared" si="160"/>
        <v>6.8536126846352338E-2</v>
      </c>
      <c r="JE139" s="86">
        <f t="shared" si="160"/>
        <v>5.9969400571400461E-2</v>
      </c>
      <c r="JF139" s="86">
        <f t="shared" si="160"/>
        <v>7.853226034677005E-2</v>
      </c>
      <c r="JG139" s="86">
        <f t="shared" si="160"/>
        <v>7.7190500232945117E-2</v>
      </c>
      <c r="JH139" s="86">
        <f t="shared" si="160"/>
        <v>3.8945332620211374E-2</v>
      </c>
      <c r="JI139" s="86">
        <f t="shared" si="160"/>
        <v>1.9336960270324156E-2</v>
      </c>
      <c r="JJ139" s="86">
        <f t="shared" si="160"/>
        <v>1.3963220525683844E-2</v>
      </c>
      <c r="JK139" s="86">
        <f t="shared" si="160"/>
        <v>4.5998511308300362E-4</v>
      </c>
      <c r="JL139" s="86">
        <f t="shared" si="160"/>
        <v>2.803739754917526E-3</v>
      </c>
      <c r="JM139" s="86">
        <f t="shared" si="160"/>
        <v>8.4466950955296924E-3</v>
      </c>
    </row>
    <row r="140" spans="2:273" x14ac:dyDescent="0.25">
      <c r="B140" s="2">
        <v>113</v>
      </c>
      <c r="C140" s="37">
        <v>47.484999999999999</v>
      </c>
      <c r="D140" s="37">
        <v>49.232999999999997</v>
      </c>
      <c r="E140" s="37">
        <v>52.015999999999998</v>
      </c>
      <c r="F140" s="37">
        <v>52.253999999999998</v>
      </c>
      <c r="G140" s="37">
        <v>56.348999999999997</v>
      </c>
      <c r="H140" s="37">
        <v>62.241999999999997</v>
      </c>
      <c r="I140" s="37">
        <v>62.887</v>
      </c>
      <c r="J140" s="37">
        <v>58.161000000000001</v>
      </c>
      <c r="K140" s="37">
        <v>60.031999999999996</v>
      </c>
      <c r="L140" s="37">
        <v>54.258000000000003</v>
      </c>
      <c r="M140" s="37">
        <v>53</v>
      </c>
      <c r="N140" s="37">
        <v>49.645000000000003</v>
      </c>
      <c r="O140" s="37">
        <v>48.597000000000001</v>
      </c>
      <c r="P140" s="37">
        <v>49.145000000000003</v>
      </c>
      <c r="Q140" s="37">
        <v>48</v>
      </c>
      <c r="S140" s="4">
        <f t="shared" si="162"/>
        <v>48.287645621810022</v>
      </c>
      <c r="T140" s="4">
        <f t="shared" si="162"/>
        <v>49.436499117230383</v>
      </c>
      <c r="U140" s="4">
        <f t="shared" si="162"/>
        <v>51.962910851964232</v>
      </c>
      <c r="V140" s="4">
        <f t="shared" si="162"/>
        <v>53.653715294960968</v>
      </c>
      <c r="W140" s="4">
        <f t="shared" si="162"/>
        <v>57.691115584796265</v>
      </c>
      <c r="X140" s="4">
        <f t="shared" si="162"/>
        <v>61.920484341281991</v>
      </c>
      <c r="Y140" s="4">
        <f t="shared" si="162"/>
        <v>62.803320255056875</v>
      </c>
      <c r="Z140" s="4">
        <f t="shared" si="162"/>
        <v>60.015885861302152</v>
      </c>
      <c r="AA140" s="4">
        <f t="shared" si="162"/>
        <v>60.342890574147461</v>
      </c>
      <c r="AB140" s="4">
        <f t="shared" si="162"/>
        <v>54.617985937157684</v>
      </c>
      <c r="AC140" s="4">
        <f t="shared" si="162"/>
        <v>52.240978071790465</v>
      </c>
      <c r="AD140" s="4">
        <f t="shared" si="162"/>
        <v>51.751618275191269</v>
      </c>
      <c r="AE140" s="4">
        <f t="shared" si="162"/>
        <v>48.118411192927063</v>
      </c>
      <c r="AF140" s="4">
        <f t="shared" si="162"/>
        <v>48.143945791727255</v>
      </c>
      <c r="AG140" s="4">
        <f t="shared" si="162"/>
        <v>46.67422215707839</v>
      </c>
      <c r="AI140" s="4">
        <f t="shared" si="163"/>
        <v>-0.80264562181002219</v>
      </c>
      <c r="AJ140" s="4">
        <f t="shared" si="163"/>
        <v>-0.20349911723038616</v>
      </c>
      <c r="AK140" s="4">
        <f t="shared" si="163"/>
        <v>5.3089148035766698E-2</v>
      </c>
      <c r="AL140" s="4">
        <f t="shared" si="163"/>
        <v>-1.3997152949609699</v>
      </c>
      <c r="AM140" s="4">
        <f t="shared" si="163"/>
        <v>-1.342115584796268</v>
      </c>
      <c r="AN140" s="4">
        <f t="shared" si="163"/>
        <v>0.32151565871800614</v>
      </c>
      <c r="AO140" s="4">
        <f t="shared" si="163"/>
        <v>8.3679744943125911E-2</v>
      </c>
      <c r="AP140" s="4">
        <f t="shared" si="163"/>
        <v>-1.8548858613021508</v>
      </c>
      <c r="AQ140" s="4">
        <f t="shared" si="163"/>
        <v>-0.31089057414746435</v>
      </c>
      <c r="AR140" s="4">
        <f t="shared" si="163"/>
        <v>-0.35998593715768124</v>
      </c>
      <c r="AS140" s="4">
        <f t="shared" si="163"/>
        <v>0.75902192820953474</v>
      </c>
      <c r="AT140" s="4">
        <f t="shared" si="163"/>
        <v>-2.1066182751912663</v>
      </c>
      <c r="AU140" s="4">
        <f t="shared" si="163"/>
        <v>0.47858880707293849</v>
      </c>
      <c r="AV140" s="4">
        <f t="shared" si="163"/>
        <v>1.0010542082727483</v>
      </c>
      <c r="AW140" s="4">
        <f t="shared" si="163"/>
        <v>1.3257778429216103</v>
      </c>
      <c r="AY140" s="2">
        <f t="shared" si="154"/>
        <v>48.287645621809304</v>
      </c>
      <c r="AZ140" s="2">
        <f t="shared" si="154"/>
        <v>48.77867777368543</v>
      </c>
      <c r="BA140" s="2">
        <f t="shared" si="154"/>
        <v>50.501344025168628</v>
      </c>
      <c r="BB140" s="2">
        <f t="shared" si="154"/>
        <v>51.529824003197909</v>
      </c>
      <c r="BC140" s="2">
        <f t="shared" si="154"/>
        <v>52.818245083106561</v>
      </c>
      <c r="BD140" s="2">
        <f t="shared" si="154"/>
        <v>54.475581392654476</v>
      </c>
      <c r="BE140" s="2">
        <f t="shared" si="154"/>
        <v>53.46416592718036</v>
      </c>
      <c r="BF140" s="2">
        <f t="shared" si="154"/>
        <v>50.190945934613076</v>
      </c>
      <c r="BG140" s="2">
        <f t="shared" si="154"/>
        <v>49.730597670407761</v>
      </c>
      <c r="BH140" s="2">
        <f t="shared" si="154"/>
        <v>47.496219750891129</v>
      </c>
      <c r="BI140" s="2">
        <f t="shared" si="154"/>
        <v>47.832189262453696</v>
      </c>
      <c r="BJ140" s="2">
        <f t="shared" si="154"/>
        <v>48.388074723485119</v>
      </c>
      <c r="BK140" s="2">
        <f t="shared" si="154"/>
        <v>47.924953725122201</v>
      </c>
      <c r="BL140" s="2">
        <f t="shared" si="154"/>
        <v>46.73744680614918</v>
      </c>
      <c r="BM140" s="2">
        <f t="shared" si="154"/>
        <v>41.310493678754554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47.484999999999999</v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>
        <f t="shared" si="155"/>
        <v>48.597000000000001</v>
      </c>
      <c r="CR140" s="2">
        <f t="shared" si="155"/>
        <v>49.145000000000003</v>
      </c>
      <c r="CS140" s="2" t="str">
        <f t="shared" si="155"/>
        <v/>
      </c>
      <c r="CU140" s="2">
        <f t="shared" si="110"/>
        <v>47.484999999999999</v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>
        <f t="shared" si="122"/>
        <v>48.597000000000001</v>
      </c>
      <c r="DH140" s="2">
        <f t="shared" si="123"/>
        <v>49.145000000000003</v>
      </c>
      <c r="DI140" s="2" t="str">
        <f t="shared" si="124"/>
        <v/>
      </c>
      <c r="DK140" s="2">
        <f t="shared" si="164"/>
        <v>74.566003778677469</v>
      </c>
      <c r="DL140" s="2">
        <f t="shared" si="164"/>
        <v>79.493231754021224</v>
      </c>
      <c r="DM140" s="2">
        <f t="shared" si="164"/>
        <v>82.184394331983796</v>
      </c>
      <c r="DN140" s="2">
        <f t="shared" si="164"/>
        <v>86.219463292847507</v>
      </c>
      <c r="DO140" s="2">
        <f t="shared" si="164"/>
        <v>94.075668891563623</v>
      </c>
      <c r="DP140" s="2">
        <f t="shared" si="164"/>
        <v>94.439421862348155</v>
      </c>
      <c r="DQ140" s="2">
        <f t="shared" si="164"/>
        <v>88.237022321917053</v>
      </c>
      <c r="DR140" s="2">
        <f t="shared" si="164"/>
        <v>87.535439982492647</v>
      </c>
      <c r="DS140" s="2">
        <f t="shared" si="164"/>
        <v>83.860965666041281</v>
      </c>
      <c r="DT140" s="2">
        <f t="shared" si="164"/>
        <v>82.55842983114448</v>
      </c>
      <c r="DU140" s="2">
        <f t="shared" si="164"/>
        <v>74.566473733583507</v>
      </c>
      <c r="DV140" s="2">
        <f t="shared" si="164"/>
        <v>78.716581801125699</v>
      </c>
      <c r="DW140" s="2">
        <f t="shared" si="164"/>
        <v>81.252227814859381</v>
      </c>
      <c r="DX140" s="2">
        <f t="shared" si="164"/>
        <v>62.62634992887623</v>
      </c>
      <c r="DY140" s="2">
        <f t="shared" si="164"/>
        <v>50.073604201680673</v>
      </c>
      <c r="EA140" s="2">
        <f t="shared" si="152"/>
        <v>48.259013090444384</v>
      </c>
      <c r="EB140" s="2">
        <f t="shared" si="152"/>
        <v>48.741405444514797</v>
      </c>
      <c r="EC140" s="2">
        <f t="shared" si="152"/>
        <v>50.460728488804335</v>
      </c>
      <c r="ED140" s="2">
        <f t="shared" si="152"/>
        <v>51.488475132441963</v>
      </c>
      <c r="EE140" s="2">
        <f t="shared" si="151"/>
        <v>52.769923811445949</v>
      </c>
      <c r="EF140" s="2">
        <f t="shared" si="151"/>
        <v>54.425466135767543</v>
      </c>
      <c r="EG140" s="2">
        <f t="shared" si="151"/>
        <v>53.423446745166913</v>
      </c>
      <c r="EH140" s="2">
        <f t="shared" si="151"/>
        <v>50.145855234372739</v>
      </c>
      <c r="EI140" s="2">
        <f t="shared" si="151"/>
        <v>49.688200076500095</v>
      </c>
      <c r="EJ140" s="2">
        <f t="shared" si="151"/>
        <v>47.446601922439513</v>
      </c>
      <c r="EK140" s="2">
        <f t="shared" si="151"/>
        <v>47.795423813194162</v>
      </c>
      <c r="EL140" s="2">
        <f t="shared" si="151"/>
        <v>48.355393720850863</v>
      </c>
      <c r="EM140" s="2">
        <f t="shared" si="135"/>
        <v>47.87315059250561</v>
      </c>
      <c r="EN140" s="2">
        <f t="shared" si="135"/>
        <v>46.722626293730215</v>
      </c>
      <c r="EO140" s="2">
        <f t="shared" si="135"/>
        <v>41.29911825744275</v>
      </c>
      <c r="EQ140" s="2">
        <f t="shared" si="165"/>
        <v>47.972817612856602</v>
      </c>
      <c r="ER140" s="2">
        <f t="shared" si="165"/>
        <v>48.901386557854948</v>
      </c>
      <c r="ES140" s="2">
        <f t="shared" si="165"/>
        <v>50.649684509011017</v>
      </c>
      <c r="ET140" s="2">
        <f t="shared" si="165"/>
        <v>51.56268063641869</v>
      </c>
      <c r="EU140" s="2">
        <f t="shared" si="165"/>
        <v>52.952200827109223</v>
      </c>
      <c r="EV140" s="2">
        <f t="shared" si="165"/>
        <v>54.540315707416283</v>
      </c>
      <c r="EW140" s="2">
        <f t="shared" si="165"/>
        <v>53.601112352094916</v>
      </c>
      <c r="EX140" s="2">
        <f t="shared" si="165"/>
        <v>50.299714854863211</v>
      </c>
      <c r="EY140" s="2">
        <f t="shared" si="165"/>
        <v>49.745250552168031</v>
      </c>
      <c r="EZ140" s="2">
        <f t="shared" si="165"/>
        <v>47.677495434820564</v>
      </c>
      <c r="FA140" s="2">
        <f t="shared" si="165"/>
        <v>47.873765552056767</v>
      </c>
      <c r="FB140" s="2">
        <f t="shared" si="165"/>
        <v>48.204725271069258</v>
      </c>
      <c r="FC140" s="2">
        <f t="shared" si="165"/>
        <v>47.863346642057266</v>
      </c>
      <c r="FD140" s="2">
        <f t="shared" si="165"/>
        <v>46.004014062207332</v>
      </c>
      <c r="FE140" s="2">
        <f t="shared" si="165"/>
        <v>40.977279623409686</v>
      </c>
      <c r="FG140" s="2">
        <f t="shared" si="166"/>
        <v>0.9988553889907098</v>
      </c>
      <c r="FH140" s="2">
        <f t="shared" si="166"/>
        <v>0.99893862930776645</v>
      </c>
      <c r="FI140" s="2">
        <f t="shared" si="166"/>
        <v>0.99886947539381643</v>
      </c>
      <c r="FJ140" s="2">
        <f t="shared" si="166"/>
        <v>0.99886352377098675</v>
      </c>
      <c r="FK140" s="2">
        <f t="shared" si="166"/>
        <v>0.99896323175536672</v>
      </c>
      <c r="FL140" s="2">
        <f t="shared" si="166"/>
        <v>0.99884893372647154</v>
      </c>
      <c r="FM140" s="2">
        <f t="shared" si="166"/>
        <v>0.99901164980481127</v>
      </c>
      <c r="FN140" s="2">
        <f t="shared" si="166"/>
        <v>0.9989511824214562</v>
      </c>
      <c r="FO140" s="2">
        <f t="shared" si="166"/>
        <v>0.99882147425786072</v>
      </c>
      <c r="FP140" s="2">
        <f t="shared" si="166"/>
        <v>0.99878804211113181</v>
      </c>
      <c r="FQ140" s="2">
        <f t="shared" si="166"/>
        <v>0.99870713011928502</v>
      </c>
      <c r="FR140" s="2">
        <f t="shared" si="166"/>
        <v>0.99881191896175958</v>
      </c>
      <c r="FS140" s="2">
        <f t="shared" si="166"/>
        <v>0.99844299968177941</v>
      </c>
      <c r="FT140" s="2">
        <f t="shared" si="166"/>
        <v>0.9985209822396407</v>
      </c>
      <c r="FU140" s="2">
        <f t="shared" si="166"/>
        <v>0.99827058767600163</v>
      </c>
      <c r="FW140" s="2">
        <f t="shared" si="156"/>
        <v>5.1668873687043078E-3</v>
      </c>
      <c r="FX140" s="2">
        <f t="shared" si="156"/>
        <v>2.8961181081501138E-2</v>
      </c>
      <c r="FY140" s="2">
        <f t="shared" si="156"/>
        <v>2.5144218877150685E-2</v>
      </c>
      <c r="FZ140" s="2">
        <f t="shared" si="156"/>
        <v>2.5307129537077991E-2</v>
      </c>
      <c r="GA140" s="2">
        <f t="shared" si="156"/>
        <v>3.0156225789790506E-2</v>
      </c>
      <c r="GB140" s="2">
        <f t="shared" si="156"/>
        <v>3.53204798361276E-2</v>
      </c>
      <c r="GC140" s="2">
        <f t="shared" si="156"/>
        <v>3.5522788603137304E-2</v>
      </c>
      <c r="GD140" s="2">
        <f t="shared" si="156"/>
        <v>3.8189659400753674E-2</v>
      </c>
      <c r="GE140" s="2">
        <f t="shared" si="156"/>
        <v>3.7232116918097143E-2</v>
      </c>
      <c r="GF140" s="2">
        <f t="shared" si="156"/>
        <v>3.0593200961954468E-2</v>
      </c>
      <c r="GG140" s="2">
        <f t="shared" si="156"/>
        <v>2.7494477064381986E-2</v>
      </c>
      <c r="GH140" s="2">
        <f t="shared" si="156"/>
        <v>2.2503378957473261E-2</v>
      </c>
      <c r="GI140" s="2">
        <f t="shared" si="156"/>
        <v>1.7146276025418777E-2</v>
      </c>
      <c r="GJ140" s="2">
        <f t="shared" si="156"/>
        <v>1.2108585008100763E-2</v>
      </c>
      <c r="GK140" s="2">
        <f t="shared" si="156"/>
        <v>1.1804930841587128E-2</v>
      </c>
      <c r="GM140" s="86">
        <f t="shared" si="157"/>
        <v>5.4163726859102784E-45</v>
      </c>
      <c r="GN140" s="86">
        <f t="shared" si="157"/>
        <v>3.6719680166132438E-85</v>
      </c>
      <c r="GO140" s="86">
        <f t="shared" si="157"/>
        <v>1.1008436964323408E-99</v>
      </c>
      <c r="GP140" s="86">
        <f t="shared" si="157"/>
        <v>2.9138336721098026E-111</v>
      </c>
      <c r="GQ140" s="86">
        <f t="shared" si="157"/>
        <v>9.8162309277157582E-150</v>
      </c>
      <c r="GR140" s="86">
        <f t="shared" si="157"/>
        <v>7.2448294414303512E-131</v>
      </c>
      <c r="GS140" s="86">
        <f t="shared" si="157"/>
        <v>3.9167724940492386E-131</v>
      </c>
      <c r="GT140" s="86">
        <f t="shared" si="157"/>
        <v>8.5860726678214646E-164</v>
      </c>
      <c r="GU140" s="86">
        <f t="shared" si="157"/>
        <v>3.6463855248652794E-138</v>
      </c>
      <c r="GV140" s="86">
        <f t="shared" si="157"/>
        <v>2.5223176980937244E-143</v>
      </c>
      <c r="GW140" s="86">
        <f t="shared" si="157"/>
        <v>8.4638064054291703E-113</v>
      </c>
      <c r="GX140" s="86">
        <f t="shared" si="157"/>
        <v>2.5608505622653448E-101</v>
      </c>
      <c r="GY140" s="86">
        <f t="shared" si="157"/>
        <v>5.7305560429975897E-77</v>
      </c>
      <c r="GZ140" s="86">
        <f t="shared" si="157"/>
        <v>1.1103633536528698E-85</v>
      </c>
      <c r="HA140" s="86">
        <f t="shared" si="157"/>
        <v>5.6095110998771206E-85</v>
      </c>
      <c r="HC140" s="86">
        <f t="shared" si="153"/>
        <v>3.3625259860409318E-11</v>
      </c>
      <c r="HD140" s="86">
        <f t="shared" si="153"/>
        <v>4.4460981502869022E-32</v>
      </c>
      <c r="HE140" s="86">
        <f t="shared" si="153"/>
        <v>4.3981597758482428E-43</v>
      </c>
      <c r="HF140" s="86">
        <f t="shared" si="153"/>
        <v>7.4553911386269803E-43</v>
      </c>
      <c r="HG140" s="86">
        <f t="shared" si="153"/>
        <v>3.0238554053637137E-61</v>
      </c>
      <c r="HH140" s="86">
        <f t="shared" si="153"/>
        <v>1.5849652423518248E-66</v>
      </c>
      <c r="HI140" s="86">
        <f t="shared" si="153"/>
        <v>5.776487215334241E-45</v>
      </c>
      <c r="HJ140" s="86">
        <f t="shared" si="153"/>
        <v>4.8358580717856969E-84</v>
      </c>
      <c r="HK140" s="86">
        <f t="shared" si="153"/>
        <v>1.1988518928419829E-54</v>
      </c>
      <c r="HL140" s="86">
        <f t="shared" si="161"/>
        <v>1.8776273026432553E-50</v>
      </c>
      <c r="HM140" s="86">
        <f t="shared" si="161"/>
        <v>6.8080577690895689E-46</v>
      </c>
      <c r="HN140" s="86">
        <f t="shared" si="161"/>
        <v>2.9113470522802484E-39</v>
      </c>
      <c r="HO140" s="86">
        <f t="shared" si="161"/>
        <v>3.3409799288078948E-31</v>
      </c>
      <c r="HP140" s="86">
        <f t="shared" si="161"/>
        <v>1.4754505684321153E-32</v>
      </c>
      <c r="HQ140" s="86">
        <f t="shared" si="161"/>
        <v>9.9387367358485422E-33</v>
      </c>
      <c r="HS140" s="86">
        <f t="shared" si="158"/>
        <v>9.6058418899357511E-5</v>
      </c>
      <c r="HT140" s="86">
        <f t="shared" si="158"/>
        <v>4.1803699751458111E-2</v>
      </c>
      <c r="HU140" s="86">
        <f t="shared" si="158"/>
        <v>2.9244345206629111E-2</v>
      </c>
      <c r="HV140" s="86">
        <f t="shared" si="158"/>
        <v>3.9332979597694807E-2</v>
      </c>
      <c r="HW140" s="86">
        <f t="shared" si="158"/>
        <v>7.948400626526464E-2</v>
      </c>
      <c r="HX140" s="86">
        <f t="shared" si="158"/>
        <v>0.11208331448689628</v>
      </c>
      <c r="HY140" s="86">
        <f t="shared" si="158"/>
        <v>0.10045317133058936</v>
      </c>
      <c r="HZ140" s="86">
        <f t="shared" si="158"/>
        <v>0.12592905038291966</v>
      </c>
      <c r="IA140" s="86">
        <f t="shared" si="158"/>
        <v>0.12470647113708692</v>
      </c>
      <c r="IB140" s="86">
        <f t="shared" si="158"/>
        <v>6.7680236857102408E-2</v>
      </c>
      <c r="IC140" s="86">
        <f t="shared" si="158"/>
        <v>3.6152922216599555E-2</v>
      </c>
      <c r="ID140" s="86">
        <f t="shared" si="158"/>
        <v>2.5557511384905668E-2</v>
      </c>
      <c r="IE140" s="86">
        <f t="shared" si="158"/>
        <v>1.1531537253390842E-3</v>
      </c>
      <c r="IF140" s="86">
        <f t="shared" si="158"/>
        <v>5.4004679796355922E-3</v>
      </c>
      <c r="IG140" s="86">
        <f t="shared" si="158"/>
        <v>1.2925651135815673E-2</v>
      </c>
      <c r="II140" s="86">
        <f t="shared" si="159"/>
        <v>2.4821995987106388E-60</v>
      </c>
      <c r="IJ140" s="86">
        <f t="shared" si="159"/>
        <v>1.3604788979246612E-24</v>
      </c>
      <c r="IK140" s="86">
        <f t="shared" si="159"/>
        <v>1.3460090528686026E-27</v>
      </c>
      <c r="IL140" s="86">
        <f t="shared" si="159"/>
        <v>4.0119439091081867E-26</v>
      </c>
      <c r="IM140" s="86">
        <f t="shared" si="159"/>
        <v>2.8006965033856726E-25</v>
      </c>
      <c r="IN140" s="86">
        <f t="shared" si="159"/>
        <v>3.6357701417366104E-25</v>
      </c>
      <c r="IO140" s="86">
        <f t="shared" si="159"/>
        <v>4.5726640533830569E-26</v>
      </c>
      <c r="IP140" s="86">
        <f t="shared" si="159"/>
        <v>1.4789841952865379E-23</v>
      </c>
      <c r="IQ140" s="86">
        <f t="shared" si="159"/>
        <v>1.7748504569004825E-24</v>
      </c>
      <c r="IR140" s="86">
        <f t="shared" si="159"/>
        <v>8.8225362293396146E-28</v>
      </c>
      <c r="IS140" s="86">
        <f t="shared" si="159"/>
        <v>1.3543281148103802E-30</v>
      </c>
      <c r="IT140" s="86">
        <f t="shared" si="159"/>
        <v>2.9823621228455917E-29</v>
      </c>
      <c r="IU140" s="86">
        <f t="shared" si="159"/>
        <v>1.4867051023469303E-41</v>
      </c>
      <c r="IV140" s="86">
        <f t="shared" si="159"/>
        <v>2.2710232926121296E-13</v>
      </c>
      <c r="IW140" s="86">
        <f t="shared" si="159"/>
        <v>3.0441512801746734E-21</v>
      </c>
      <c r="IY140" s="86">
        <f t="shared" si="160"/>
        <v>9.6058452524617368E-5</v>
      </c>
      <c r="IZ140" s="86">
        <f t="shared" si="160"/>
        <v>4.1803699751458111E-2</v>
      </c>
      <c r="JA140" s="86">
        <f t="shared" si="160"/>
        <v>2.9244345206629111E-2</v>
      </c>
      <c r="JB140" s="86">
        <f t="shared" si="160"/>
        <v>3.9332979597694807E-2</v>
      </c>
      <c r="JC140" s="86">
        <f t="shared" si="160"/>
        <v>7.948400626526464E-2</v>
      </c>
      <c r="JD140" s="86">
        <f t="shared" si="160"/>
        <v>0.11208331448689628</v>
      </c>
      <c r="JE140" s="86">
        <f t="shared" si="160"/>
        <v>0.10045317133058936</v>
      </c>
      <c r="JF140" s="86">
        <f t="shared" si="160"/>
        <v>0.12592905038291966</v>
      </c>
      <c r="JG140" s="86">
        <f t="shared" si="160"/>
        <v>0.12470647113708692</v>
      </c>
      <c r="JH140" s="86">
        <f t="shared" si="160"/>
        <v>6.7680236857102408E-2</v>
      </c>
      <c r="JI140" s="86">
        <f t="shared" si="160"/>
        <v>3.6152922216599555E-2</v>
      </c>
      <c r="JJ140" s="86">
        <f t="shared" si="160"/>
        <v>2.5557511384905668E-2</v>
      </c>
      <c r="JK140" s="86">
        <f t="shared" si="160"/>
        <v>1.1531537253390842E-3</v>
      </c>
      <c r="JL140" s="86">
        <f t="shared" si="160"/>
        <v>5.4004679798626944E-3</v>
      </c>
      <c r="JM140" s="86">
        <f t="shared" si="160"/>
        <v>1.2925651135815673E-2</v>
      </c>
    </row>
    <row r="141" spans="2:273" x14ac:dyDescent="0.25">
      <c r="B141" s="2">
        <v>114</v>
      </c>
      <c r="C141" s="37">
        <v>48.423999999999999</v>
      </c>
      <c r="D141" s="37">
        <v>49.433</v>
      </c>
      <c r="E141" s="37">
        <v>52.753999999999998</v>
      </c>
      <c r="F141" s="37">
        <v>54.27</v>
      </c>
      <c r="G141" s="37">
        <v>59.524000000000001</v>
      </c>
      <c r="H141" s="37">
        <v>63.548000000000002</v>
      </c>
      <c r="I141" s="37">
        <v>65.290000000000006</v>
      </c>
      <c r="J141" s="37">
        <v>63.064999999999998</v>
      </c>
      <c r="K141" s="37">
        <v>64.822999999999993</v>
      </c>
      <c r="L141" s="37">
        <v>57.774000000000001</v>
      </c>
      <c r="M141" s="37">
        <v>54.968000000000004</v>
      </c>
      <c r="N141" s="37">
        <v>53.338999999999999</v>
      </c>
      <c r="O141" s="37">
        <v>48.338999999999999</v>
      </c>
      <c r="P141" s="37">
        <v>50.418999999999997</v>
      </c>
      <c r="Q141" s="37">
        <v>45.968000000000004</v>
      </c>
      <c r="S141" s="4">
        <f t="shared" si="162"/>
        <v>48.106820007703909</v>
      </c>
      <c r="T141" s="4">
        <f t="shared" si="162"/>
        <v>49.592278493600894</v>
      </c>
      <c r="U141" s="4">
        <f t="shared" si="162"/>
        <v>52.635172567518836</v>
      </c>
      <c r="V141" s="4">
        <f t="shared" si="162"/>
        <v>54.619363908421342</v>
      </c>
      <c r="W141" s="4">
        <f t="shared" si="162"/>
        <v>59.631236967566245</v>
      </c>
      <c r="X141" s="4">
        <f t="shared" si="162"/>
        <v>64.650635021547956</v>
      </c>
      <c r="Y141" s="4">
        <f t="shared" si="162"/>
        <v>66.55861390420921</v>
      </c>
      <c r="Z141" s="4">
        <f t="shared" si="162"/>
        <v>63.39502043403246</v>
      </c>
      <c r="AA141" s="4">
        <f t="shared" si="162"/>
        <v>64.0467220971762</v>
      </c>
      <c r="AB141" s="4">
        <f t="shared" si="162"/>
        <v>57.937376699827396</v>
      </c>
      <c r="AC141" s="4">
        <f t="shared" si="162"/>
        <v>54.901524560121523</v>
      </c>
      <c r="AD141" s="4">
        <f t="shared" si="162"/>
        <v>53.745946209700598</v>
      </c>
      <c r="AE141" s="4">
        <f t="shared" si="162"/>
        <v>48.226623284537069</v>
      </c>
      <c r="AF141" s="4">
        <f t="shared" si="162"/>
        <v>49.092565398731701</v>
      </c>
      <c r="AG141" s="4">
        <f t="shared" si="162"/>
        <v>48.875848728762563</v>
      </c>
      <c r="AI141" s="4">
        <f t="shared" si="163"/>
        <v>0.31717999229609006</v>
      </c>
      <c r="AJ141" s="4">
        <f t="shared" si="163"/>
        <v>-0.15927849360089397</v>
      </c>
      <c r="AK141" s="4">
        <f t="shared" si="163"/>
        <v>0.11882743248116157</v>
      </c>
      <c r="AL141" s="4">
        <f t="shared" si="163"/>
        <v>-0.34936390842133846</v>
      </c>
      <c r="AM141" s="4">
        <f t="shared" si="163"/>
        <v>-0.10723696756624435</v>
      </c>
      <c r="AN141" s="4">
        <f t="shared" si="163"/>
        <v>-1.1026350215479539</v>
      </c>
      <c r="AO141" s="4">
        <f t="shared" si="163"/>
        <v>-1.2686139042092037</v>
      </c>
      <c r="AP141" s="4">
        <f t="shared" si="163"/>
        <v>-0.33002043403246262</v>
      </c>
      <c r="AQ141" s="4">
        <f t="shared" si="163"/>
        <v>0.77627790282379294</v>
      </c>
      <c r="AR141" s="4">
        <f t="shared" si="163"/>
        <v>-0.16337669982739556</v>
      </c>
      <c r="AS141" s="4">
        <f t="shared" si="163"/>
        <v>6.6475439878480813E-2</v>
      </c>
      <c r="AT141" s="4">
        <f t="shared" si="163"/>
        <v>-0.40694620970059958</v>
      </c>
      <c r="AU141" s="4">
        <f t="shared" si="163"/>
        <v>0.11237671546292916</v>
      </c>
      <c r="AV141" s="4">
        <f t="shared" si="163"/>
        <v>1.3264346012682964</v>
      </c>
      <c r="AW141" s="4">
        <f t="shared" si="163"/>
        <v>-2.9078487287625592</v>
      </c>
      <c r="AY141" s="2">
        <f t="shared" si="154"/>
        <v>48.106820007703831</v>
      </c>
      <c r="AZ141" s="2">
        <f t="shared" si="154"/>
        <v>48.590209783809819</v>
      </c>
      <c r="BA141" s="2">
        <f t="shared" si="154"/>
        <v>50.311212304410802</v>
      </c>
      <c r="BB141" s="2">
        <f t="shared" si="154"/>
        <v>51.373069578563459</v>
      </c>
      <c r="BC141" s="2">
        <f t="shared" si="154"/>
        <v>52.644102161343511</v>
      </c>
      <c r="BD141" s="2">
        <f t="shared" si="154"/>
        <v>54.310133532192623</v>
      </c>
      <c r="BE141" s="2">
        <f t="shared" si="154"/>
        <v>53.295292114621503</v>
      </c>
      <c r="BF141" s="2">
        <f t="shared" si="154"/>
        <v>50.027370004843426</v>
      </c>
      <c r="BG141" s="2">
        <f t="shared" si="154"/>
        <v>49.536440008958635</v>
      </c>
      <c r="BH141" s="2">
        <f t="shared" si="154"/>
        <v>47.322611189326523</v>
      </c>
      <c r="BI141" s="2">
        <f t="shared" si="154"/>
        <v>47.789748446665058</v>
      </c>
      <c r="BJ141" s="2">
        <f t="shared" si="154"/>
        <v>48.330408700883524</v>
      </c>
      <c r="BK141" s="2">
        <f t="shared" si="154"/>
        <v>47.80047269218565</v>
      </c>
      <c r="BL141" s="2">
        <f t="shared" si="154"/>
        <v>46.64831566652289</v>
      </c>
      <c r="BM141" s="2">
        <f t="shared" si="154"/>
        <v>41.213780593943184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48.423999999999999</v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>
        <f t="shared" si="155"/>
        <v>48.338999999999999</v>
      </c>
      <c r="CR141" s="2" t="str">
        <f t="shared" si="155"/>
        <v/>
      </c>
      <c r="CS141" s="2" t="str">
        <f t="shared" si="155"/>
        <v/>
      </c>
      <c r="CU141" s="2">
        <f t="shared" si="110"/>
        <v>48.423999999999999</v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>
        <f t="shared" si="122"/>
        <v>48.338999999999999</v>
      </c>
      <c r="DH141" s="2" t="str">
        <f t="shared" si="123"/>
        <v/>
      </c>
      <c r="DI141" s="2" t="str">
        <f t="shared" si="124"/>
        <v/>
      </c>
      <c r="DK141" s="2">
        <f t="shared" si="164"/>
        <v>74.723102564102575</v>
      </c>
      <c r="DL141" s="2">
        <f t="shared" si="164"/>
        <v>79.675473137104717</v>
      </c>
      <c r="DM141" s="2">
        <f t="shared" si="164"/>
        <v>82.382692307692295</v>
      </c>
      <c r="DN141" s="2">
        <f t="shared" si="164"/>
        <v>86.441314102564121</v>
      </c>
      <c r="DO141" s="2">
        <f t="shared" si="164"/>
        <v>94.36223208228472</v>
      </c>
      <c r="DP141" s="2">
        <f t="shared" si="164"/>
        <v>94.734115384615365</v>
      </c>
      <c r="DQ141" s="2">
        <f t="shared" si="164"/>
        <v>88.450430244009183</v>
      </c>
      <c r="DR141" s="2">
        <f t="shared" si="164"/>
        <v>87.75718426523693</v>
      </c>
      <c r="DS141" s="2">
        <f t="shared" si="164"/>
        <v>84.047579737335838</v>
      </c>
      <c r="DT141" s="2">
        <f t="shared" si="164"/>
        <v>82.763079080675425</v>
      </c>
      <c r="DU141" s="2">
        <f t="shared" si="164"/>
        <v>74.726730206379003</v>
      </c>
      <c r="DV141" s="2">
        <f t="shared" si="164"/>
        <v>78.907956472795505</v>
      </c>
      <c r="DW141" s="2">
        <f t="shared" si="164"/>
        <v>81.514609366451452</v>
      </c>
      <c r="DX141" s="2">
        <f t="shared" si="164"/>
        <v>62.744387150308185</v>
      </c>
      <c r="DY141" s="2">
        <f t="shared" si="164"/>
        <v>50.094603921568627</v>
      </c>
      <c r="EA141" s="2">
        <f t="shared" si="152"/>
        <v>48.080402500673529</v>
      </c>
      <c r="EB141" s="2">
        <f t="shared" si="152"/>
        <v>48.55371891109705</v>
      </c>
      <c r="EC141" s="2">
        <f t="shared" si="152"/>
        <v>50.271632295219973</v>
      </c>
      <c r="ED141" s="2">
        <f t="shared" si="152"/>
        <v>51.334137339177587</v>
      </c>
      <c r="EE141" s="2">
        <f t="shared" si="151"/>
        <v>52.597666864285991</v>
      </c>
      <c r="EF141" s="2">
        <f t="shared" si="151"/>
        <v>54.262689070265061</v>
      </c>
      <c r="EG141" s="2">
        <f t="shared" si="151"/>
        <v>53.255598618294258</v>
      </c>
      <c r="EH141" s="2">
        <f t="shared" si="151"/>
        <v>49.983950791937716</v>
      </c>
      <c r="EI141" s="2">
        <f t="shared" si="151"/>
        <v>49.496527649318978</v>
      </c>
      <c r="EJ141" s="2">
        <f t="shared" si="151"/>
        <v>47.274035092807431</v>
      </c>
      <c r="EK141" s="2">
        <f t="shared" si="151"/>
        <v>47.755301110254685</v>
      </c>
      <c r="EL141" s="2">
        <f t="shared" si="151"/>
        <v>48.301758116255257</v>
      </c>
      <c r="EM141" s="2">
        <f t="shared" si="135"/>
        <v>47.752916878402907</v>
      </c>
      <c r="EN141" s="2">
        <f t="shared" si="135"/>
        <v>46.636933293675789</v>
      </c>
      <c r="EO141" s="2">
        <f t="shared" si="135"/>
        <v>41.204222114872771</v>
      </c>
      <c r="EQ141" s="2">
        <f t="shared" si="165"/>
        <v>47.833597686220344</v>
      </c>
      <c r="ER141" s="2">
        <f t="shared" si="165"/>
        <v>48.754647638766791</v>
      </c>
      <c r="ES141" s="2">
        <f t="shared" si="165"/>
        <v>50.506824751634952</v>
      </c>
      <c r="ET141" s="2">
        <f t="shared" si="165"/>
        <v>51.42592410971077</v>
      </c>
      <c r="EU141" s="2">
        <f t="shared" si="165"/>
        <v>52.808207477200824</v>
      </c>
      <c r="EV141" s="2">
        <f t="shared" si="165"/>
        <v>54.39103881899733</v>
      </c>
      <c r="EW141" s="2">
        <f t="shared" si="165"/>
        <v>53.460833946345929</v>
      </c>
      <c r="EX141" s="2">
        <f t="shared" si="165"/>
        <v>50.158554389340765</v>
      </c>
      <c r="EY141" s="2">
        <f t="shared" si="165"/>
        <v>49.564673958989701</v>
      </c>
      <c r="EZ141" s="2">
        <f t="shared" si="165"/>
        <v>47.553446422981736</v>
      </c>
      <c r="FA141" s="2">
        <f t="shared" si="165"/>
        <v>47.843150597290936</v>
      </c>
      <c r="FB141" s="2">
        <f t="shared" si="165"/>
        <v>48.118337210988415</v>
      </c>
      <c r="FC141" s="2">
        <f t="shared" si="165"/>
        <v>47.732010702165134</v>
      </c>
      <c r="FD141" s="2">
        <f t="shared" si="165"/>
        <v>45.856657204721387</v>
      </c>
      <c r="FE141" s="2">
        <f t="shared" si="165"/>
        <v>40.858804624684879</v>
      </c>
      <c r="FG141" s="2">
        <f t="shared" si="166"/>
        <v>0.99895599720765016</v>
      </c>
      <c r="FH141" s="2">
        <f t="shared" si="166"/>
        <v>0.99903192801672125</v>
      </c>
      <c r="FI141" s="2">
        <f t="shared" si="166"/>
        <v>0.99896884673215347</v>
      </c>
      <c r="FJ141" s="2">
        <f t="shared" si="166"/>
        <v>0.99896341770473884</v>
      </c>
      <c r="FK141" s="2">
        <f t="shared" si="166"/>
        <v>0.99905436985848273</v>
      </c>
      <c r="FL141" s="2">
        <f t="shared" si="166"/>
        <v>0.99895010874731616</v>
      </c>
      <c r="FM141" s="2">
        <f t="shared" si="166"/>
        <v>0.99909853551385697</v>
      </c>
      <c r="FN141" s="2">
        <f t="shared" si="166"/>
        <v>0.99904337871846938</v>
      </c>
      <c r="FO141" s="2">
        <f t="shared" si="166"/>
        <v>0.99892506028015726</v>
      </c>
      <c r="FP141" s="2">
        <f t="shared" si="166"/>
        <v>0.99889456338568028</v>
      </c>
      <c r="FQ141" s="2">
        <f t="shared" si="166"/>
        <v>0.99882075450567065</v>
      </c>
      <c r="FR141" s="2">
        <f t="shared" si="166"/>
        <v>0.99891634393157891</v>
      </c>
      <c r="FS141" s="2">
        <f t="shared" si="166"/>
        <v>0.99857980426729243</v>
      </c>
      <c r="FT141" s="2">
        <f t="shared" si="166"/>
        <v>0.99865094420816203</v>
      </c>
      <c r="FU141" s="2">
        <f t="shared" si="166"/>
        <v>0.99842251716996311</v>
      </c>
      <c r="FW141" s="2">
        <f t="shared" si="156"/>
        <v>5.6625566026987633E-3</v>
      </c>
      <c r="FX141" s="2">
        <f t="shared" si="156"/>
        <v>3.166682260858391E-2</v>
      </c>
      <c r="FY141" s="2">
        <f t="shared" si="156"/>
        <v>2.7503368192834242E-2</v>
      </c>
      <c r="FZ141" s="2">
        <f t="shared" si="156"/>
        <v>2.7681129879461048E-2</v>
      </c>
      <c r="GA141" s="2">
        <f t="shared" si="156"/>
        <v>3.296972134694176E-2</v>
      </c>
      <c r="GB141" s="2">
        <f t="shared" si="156"/>
        <v>3.8596612034046109E-2</v>
      </c>
      <c r="GC141" s="2">
        <f t="shared" si="156"/>
        <v>3.8816930771657106E-2</v>
      </c>
      <c r="GD141" s="2">
        <f t="shared" si="156"/>
        <v>4.1720411270281407E-2</v>
      </c>
      <c r="GE141" s="2">
        <f t="shared" si="156"/>
        <v>4.0678085156592721E-2</v>
      </c>
      <c r="GF141" s="2">
        <f t="shared" si="156"/>
        <v>3.3446059191209562E-2</v>
      </c>
      <c r="GG141" s="2">
        <f t="shared" si="156"/>
        <v>3.0067337468371137E-2</v>
      </c>
      <c r="GH141" s="2">
        <f t="shared" si="156"/>
        <v>2.4621010050742187E-2</v>
      </c>
      <c r="GI141" s="2">
        <f t="shared" si="156"/>
        <v>1.8769468567802799E-2</v>
      </c>
      <c r="GJ141" s="2">
        <f t="shared" si="156"/>
        <v>1.3261307396742176E-2</v>
      </c>
      <c r="GK141" s="2">
        <f t="shared" si="156"/>
        <v>1.2929124057064902E-2</v>
      </c>
      <c r="GM141" s="86">
        <f t="shared" si="157"/>
        <v>1.1833762403699929E-46</v>
      </c>
      <c r="GN141" s="86">
        <f t="shared" si="157"/>
        <v>2.3534094179817214E-88</v>
      </c>
      <c r="GO141" s="86">
        <f t="shared" si="157"/>
        <v>1.9631398709206582E-103</v>
      </c>
      <c r="GP141" s="86">
        <f t="shared" si="157"/>
        <v>1.8280459002468648E-115</v>
      </c>
      <c r="GQ141" s="86">
        <f t="shared" si="157"/>
        <v>2.9194947914662386E-155</v>
      </c>
      <c r="GR141" s="86">
        <f t="shared" si="157"/>
        <v>1.1203677232979214E-135</v>
      </c>
      <c r="GS141" s="86">
        <f t="shared" si="157"/>
        <v>5.5990185694183746E-136</v>
      </c>
      <c r="GT141" s="86">
        <f t="shared" si="157"/>
        <v>7.7667812137413615E-170</v>
      </c>
      <c r="GU141" s="86">
        <f t="shared" si="157"/>
        <v>2.9758492246669584E-143</v>
      </c>
      <c r="GV141" s="86">
        <f t="shared" si="157"/>
        <v>1.0735770361210638E-148</v>
      </c>
      <c r="GW141" s="86">
        <f t="shared" si="157"/>
        <v>5.8325219460026669E-117</v>
      </c>
      <c r="GX141" s="86">
        <f t="shared" si="157"/>
        <v>4.5184225642279404E-105</v>
      </c>
      <c r="GY141" s="86">
        <f t="shared" si="157"/>
        <v>7.4496723484334153E-80</v>
      </c>
      <c r="GZ141" s="86">
        <f t="shared" si="157"/>
        <v>7.7763837771587684E-89</v>
      </c>
      <c r="HA141" s="86">
        <f t="shared" si="157"/>
        <v>3.7857282396291045E-88</v>
      </c>
      <c r="HC141" s="86">
        <f t="shared" si="153"/>
        <v>6.4442362919886204E-12</v>
      </c>
      <c r="HD141" s="86">
        <f t="shared" si="153"/>
        <v>2.6732909907797166E-34</v>
      </c>
      <c r="HE141" s="86">
        <f t="shared" si="153"/>
        <v>4.4134269316404664E-46</v>
      </c>
      <c r="HF141" s="86">
        <f t="shared" si="153"/>
        <v>7.7925076451387701E-46</v>
      </c>
      <c r="HG141" s="86">
        <f t="shared" si="153"/>
        <v>2.6367275218522036E-65</v>
      </c>
      <c r="HH141" s="86">
        <f t="shared" si="153"/>
        <v>7.3784323865265788E-71</v>
      </c>
      <c r="HI141" s="86">
        <f t="shared" si="153"/>
        <v>6.5909366083302067E-48</v>
      </c>
      <c r="HJ141" s="86">
        <f t="shared" si="153"/>
        <v>1.552579244200398E-89</v>
      </c>
      <c r="HK141" s="86">
        <f t="shared" si="153"/>
        <v>3.639737021996754E-58</v>
      </c>
      <c r="HL141" s="86">
        <f t="shared" si="161"/>
        <v>8.9017505833188611E-54</v>
      </c>
      <c r="HM141" s="86">
        <f t="shared" si="161"/>
        <v>6.9029403812298673E-49</v>
      </c>
      <c r="HN141" s="86">
        <f t="shared" si="161"/>
        <v>6.6359563315863389E-42</v>
      </c>
      <c r="HO141" s="86">
        <f t="shared" si="161"/>
        <v>2.0942528877945773E-33</v>
      </c>
      <c r="HP141" s="86">
        <f t="shared" si="161"/>
        <v>8.9343756138316968E-35</v>
      </c>
      <c r="HQ141" s="86">
        <f t="shared" si="161"/>
        <v>4.5793746414808939E-35</v>
      </c>
      <c r="HS141" s="86">
        <f t="shared" si="158"/>
        <v>2.480674018518229E-4</v>
      </c>
      <c r="HT141" s="86">
        <f t="shared" si="158"/>
        <v>6.9290692115138955E-2</v>
      </c>
      <c r="HU141" s="86">
        <f t="shared" si="158"/>
        <v>5.0500358812144715E-2</v>
      </c>
      <c r="HV141" s="86">
        <f t="shared" si="158"/>
        <v>6.5336173629737426E-2</v>
      </c>
      <c r="HW141" s="86">
        <f t="shared" si="158"/>
        <v>0.12534344121558255</v>
      </c>
      <c r="HX141" s="86">
        <f t="shared" si="158"/>
        <v>0.17301583242801113</v>
      </c>
      <c r="HY141" s="86">
        <f t="shared" si="158"/>
        <v>0.15859383595283325</v>
      </c>
      <c r="HZ141" s="86">
        <f t="shared" si="158"/>
        <v>0.19062165509662751</v>
      </c>
      <c r="IA141" s="86">
        <f t="shared" si="158"/>
        <v>0.18993093784066836</v>
      </c>
      <c r="IB141" s="86">
        <f t="shared" si="158"/>
        <v>0.11128702897599255</v>
      </c>
      <c r="IC141" s="86">
        <f t="shared" si="158"/>
        <v>6.3940191525358667E-2</v>
      </c>
      <c r="ID141" s="86">
        <f t="shared" si="158"/>
        <v>4.4632663858590028E-2</v>
      </c>
      <c r="IE141" s="86">
        <f t="shared" si="158"/>
        <v>2.7228484097078661E-3</v>
      </c>
      <c r="IF141" s="86">
        <f t="shared" si="158"/>
        <v>1.0000095381039228E-2</v>
      </c>
      <c r="IG141" s="86">
        <f t="shared" si="158"/>
        <v>1.9389822317579863E-2</v>
      </c>
      <c r="II141" s="86">
        <f t="shared" si="159"/>
        <v>2.6658389545596302E-58</v>
      </c>
      <c r="IJ141" s="86">
        <f t="shared" si="159"/>
        <v>2.1023073712034475E-23</v>
      </c>
      <c r="IK141" s="86">
        <f t="shared" si="159"/>
        <v>2.6275936748089867E-26</v>
      </c>
      <c r="IL141" s="86">
        <f t="shared" si="159"/>
        <v>6.6579962353266305E-25</v>
      </c>
      <c r="IM141" s="86">
        <f t="shared" si="159"/>
        <v>4.8526776486749765E-24</v>
      </c>
      <c r="IN141" s="86">
        <f t="shared" si="159"/>
        <v>7.1367113879963324E-24</v>
      </c>
      <c r="IO141" s="86">
        <f t="shared" si="159"/>
        <v>1.010333130440393E-24</v>
      </c>
      <c r="IP141" s="86">
        <f t="shared" si="159"/>
        <v>2.541863600984652E-22</v>
      </c>
      <c r="IQ141" s="86">
        <f t="shared" si="159"/>
        <v>3.3527437573193602E-23</v>
      </c>
      <c r="IR141" s="86">
        <f t="shared" si="159"/>
        <v>2.089363091640849E-26</v>
      </c>
      <c r="IS141" s="86">
        <f t="shared" si="159"/>
        <v>4.0427970186416077E-29</v>
      </c>
      <c r="IT141" s="86">
        <f t="shared" si="159"/>
        <v>6.39507025015458E-28</v>
      </c>
      <c r="IU141" s="86">
        <f t="shared" si="159"/>
        <v>9.1875084408315986E-40</v>
      </c>
      <c r="IV141" s="86">
        <f t="shared" si="159"/>
        <v>7.0546194797490073E-13</v>
      </c>
      <c r="IW141" s="86">
        <f t="shared" si="159"/>
        <v>1.9621154995652874E-20</v>
      </c>
      <c r="IY141" s="86">
        <f t="shared" si="160"/>
        <v>2.4806740829605922E-4</v>
      </c>
      <c r="IZ141" s="86">
        <f t="shared" si="160"/>
        <v>6.9290692115138955E-2</v>
      </c>
      <c r="JA141" s="86">
        <f t="shared" si="160"/>
        <v>5.0500358812144715E-2</v>
      </c>
      <c r="JB141" s="86">
        <f t="shared" si="160"/>
        <v>6.5336173629737426E-2</v>
      </c>
      <c r="JC141" s="86">
        <f t="shared" si="160"/>
        <v>0.12534344121558255</v>
      </c>
      <c r="JD141" s="86">
        <f t="shared" si="160"/>
        <v>0.17301583242801113</v>
      </c>
      <c r="JE141" s="86">
        <f t="shared" si="160"/>
        <v>0.15859383595283325</v>
      </c>
      <c r="JF141" s="86">
        <f t="shared" si="160"/>
        <v>0.19062165509662751</v>
      </c>
      <c r="JG141" s="86">
        <f t="shared" si="160"/>
        <v>0.18993093784066836</v>
      </c>
      <c r="JH141" s="86">
        <f t="shared" si="160"/>
        <v>0.11128702897599255</v>
      </c>
      <c r="JI141" s="86">
        <f t="shared" si="160"/>
        <v>6.3940191525358667E-2</v>
      </c>
      <c r="JJ141" s="86">
        <f t="shared" si="160"/>
        <v>4.4632663858590028E-2</v>
      </c>
      <c r="JK141" s="86">
        <f t="shared" si="160"/>
        <v>2.7228484097078661E-3</v>
      </c>
      <c r="JL141" s="86">
        <f t="shared" si="160"/>
        <v>1.000009538174469E-2</v>
      </c>
      <c r="JM141" s="86">
        <f t="shared" si="160"/>
        <v>1.9389822317579863E-2</v>
      </c>
    </row>
    <row r="142" spans="2:273" x14ac:dyDescent="0.25">
      <c r="B142" s="2">
        <v>115</v>
      </c>
      <c r="C142" s="37">
        <v>51.273000000000003</v>
      </c>
      <c r="D142" s="37">
        <v>50.767000000000003</v>
      </c>
      <c r="E142" s="37">
        <v>53.786999999999999</v>
      </c>
      <c r="F142" s="37">
        <v>54.555999999999997</v>
      </c>
      <c r="G142" s="37">
        <v>60.619</v>
      </c>
      <c r="H142" s="37">
        <v>67.161000000000001</v>
      </c>
      <c r="I142" s="37">
        <v>72.305999999999997</v>
      </c>
      <c r="J142" s="37">
        <v>66.322999999999993</v>
      </c>
      <c r="K142" s="37">
        <v>67.322999999999993</v>
      </c>
      <c r="L142" s="37">
        <v>61.887</v>
      </c>
      <c r="M142" s="37">
        <v>57.402999999999999</v>
      </c>
      <c r="N142" s="37">
        <v>57.097000000000001</v>
      </c>
      <c r="O142" s="37">
        <v>47.031999999999996</v>
      </c>
      <c r="P142" s="37">
        <v>50.838999999999999</v>
      </c>
      <c r="Q142" s="37">
        <v>48.015999999999998</v>
      </c>
      <c r="S142" s="4">
        <f t="shared" si="162"/>
        <v>47.926194439490018</v>
      </c>
      <c r="T142" s="4">
        <f t="shared" si="162"/>
        <v>49.849501043577959</v>
      </c>
      <c r="U142" s="4">
        <f t="shared" si="162"/>
        <v>53.622597683207019</v>
      </c>
      <c r="V142" s="4">
        <f t="shared" si="162"/>
        <v>55.925866485929369</v>
      </c>
      <c r="W142" s="4">
        <f t="shared" si="162"/>
        <v>61.89371046204694</v>
      </c>
      <c r="X142" s="4">
        <f t="shared" si="162"/>
        <v>67.508697280440103</v>
      </c>
      <c r="Y142" s="4">
        <f t="shared" si="162"/>
        <v>70.627460854876617</v>
      </c>
      <c r="Z142" s="4">
        <f t="shared" si="162"/>
        <v>66.782792047746312</v>
      </c>
      <c r="AA142" s="4">
        <f t="shared" si="162"/>
        <v>67.765829625218728</v>
      </c>
      <c r="AB142" s="4">
        <f t="shared" si="162"/>
        <v>61.94668970707405</v>
      </c>
      <c r="AC142" s="4">
        <f t="shared" si="162"/>
        <v>58.500949038378963</v>
      </c>
      <c r="AD142" s="4">
        <f t="shared" si="162"/>
        <v>56.537585762222889</v>
      </c>
      <c r="AE142" s="4">
        <f t="shared" si="162"/>
        <v>48.556813084819282</v>
      </c>
      <c r="AF142" s="4">
        <f t="shared" si="162"/>
        <v>50.628200321411391</v>
      </c>
      <c r="AG142" s="4">
        <f t="shared" si="162"/>
        <v>51.825568165587882</v>
      </c>
      <c r="AI142" s="4">
        <f t="shared" si="163"/>
        <v>3.3468055605099849</v>
      </c>
      <c r="AJ142" s="4">
        <f t="shared" si="163"/>
        <v>0.91749895642204393</v>
      </c>
      <c r="AK142" s="4">
        <f t="shared" si="163"/>
        <v>0.16440231679298023</v>
      </c>
      <c r="AL142" s="4">
        <f t="shared" si="163"/>
        <v>-1.3698664859293714</v>
      </c>
      <c r="AM142" s="4">
        <f t="shared" si="163"/>
        <v>-1.2747104620469401</v>
      </c>
      <c r="AN142" s="4">
        <f t="shared" si="163"/>
        <v>-0.34769728044010151</v>
      </c>
      <c r="AO142" s="4">
        <f t="shared" si="163"/>
        <v>1.6785391451233806</v>
      </c>
      <c r="AP142" s="4">
        <f t="shared" si="163"/>
        <v>-0.4597920477463191</v>
      </c>
      <c r="AQ142" s="4">
        <f t="shared" si="163"/>
        <v>-0.44282962521873515</v>
      </c>
      <c r="AR142" s="4">
        <f t="shared" si="163"/>
        <v>-5.9689707074049636E-2</v>
      </c>
      <c r="AS142" s="4">
        <f t="shared" si="163"/>
        <v>-1.0979490383789638</v>
      </c>
      <c r="AT142" s="4">
        <f t="shared" si="163"/>
        <v>0.55941423777711208</v>
      </c>
      <c r="AU142" s="4">
        <f t="shared" si="163"/>
        <v>-1.5248130848192858</v>
      </c>
      <c r="AV142" s="4">
        <f t="shared" si="163"/>
        <v>0.21079967858860726</v>
      </c>
      <c r="AW142" s="4">
        <f t="shared" si="163"/>
        <v>-3.8095681655878835</v>
      </c>
      <c r="AY142" s="2">
        <f t="shared" si="154"/>
        <v>47.926194439490011</v>
      </c>
      <c r="AZ142" s="2">
        <f t="shared" si="154"/>
        <v>48.402211350176984</v>
      </c>
      <c r="BA142" s="2">
        <f t="shared" si="154"/>
        <v>50.121565713821006</v>
      </c>
      <c r="BB142" s="2">
        <f t="shared" si="154"/>
        <v>51.216658337425876</v>
      </c>
      <c r="BC142" s="2">
        <f t="shared" si="154"/>
        <v>52.4704329856378</v>
      </c>
      <c r="BD142" s="2">
        <f t="shared" si="154"/>
        <v>54.145086410097754</v>
      </c>
      <c r="BE142" s="2">
        <f t="shared" si="154"/>
        <v>53.126873188025641</v>
      </c>
      <c r="BF142" s="2">
        <f t="shared" si="154"/>
        <v>49.864239536027732</v>
      </c>
      <c r="BG142" s="2">
        <f t="shared" si="154"/>
        <v>49.342622263103429</v>
      </c>
      <c r="BH142" s="2">
        <f t="shared" si="154"/>
        <v>47.149618497607577</v>
      </c>
      <c r="BI142" s="2">
        <f t="shared" si="154"/>
        <v>47.74760471012803</v>
      </c>
      <c r="BJ142" s="2">
        <f t="shared" si="154"/>
        <v>48.272793783316054</v>
      </c>
      <c r="BK142" s="2">
        <f t="shared" si="154"/>
        <v>47.676256004173226</v>
      </c>
      <c r="BL142" s="2">
        <f t="shared" si="154"/>
        <v>46.559084416708806</v>
      </c>
      <c r="BM142" s="2">
        <f t="shared" si="154"/>
        <v>41.117060374882918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51.273000000000003</v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>
        <f t="shared" si="155"/>
        <v>47.031999999999996</v>
      </c>
      <c r="CR142" s="2" t="str">
        <f t="shared" si="155"/>
        <v/>
      </c>
      <c r="CS142" s="2" t="str">
        <f t="shared" si="155"/>
        <v/>
      </c>
      <c r="CU142" s="2">
        <f t="shared" si="110"/>
        <v>51.273000000000003</v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>
        <f t="shared" si="122"/>
        <v>47.031999999999996</v>
      </c>
      <c r="DH142" s="2" t="str">
        <f t="shared" si="123"/>
        <v/>
      </c>
      <c r="DI142" s="2" t="str">
        <f t="shared" si="124"/>
        <v/>
      </c>
      <c r="DK142" s="2">
        <f t="shared" si="164"/>
        <v>74.880201349527681</v>
      </c>
      <c r="DL142" s="2">
        <f t="shared" si="164"/>
        <v>79.857714520188196</v>
      </c>
      <c r="DM142" s="2">
        <f t="shared" si="164"/>
        <v>82.580990283400794</v>
      </c>
      <c r="DN142" s="2">
        <f t="shared" si="164"/>
        <v>86.663164912280706</v>
      </c>
      <c r="DO142" s="2">
        <f t="shared" si="164"/>
        <v>94.648795273005803</v>
      </c>
      <c r="DP142" s="2">
        <f t="shared" si="164"/>
        <v>95.028808906882574</v>
      </c>
      <c r="DQ142" s="2">
        <f t="shared" si="164"/>
        <v>88.663838166101314</v>
      </c>
      <c r="DR142" s="2">
        <f t="shared" si="164"/>
        <v>87.978928547981212</v>
      </c>
      <c r="DS142" s="2">
        <f t="shared" si="164"/>
        <v>84.234193808630408</v>
      </c>
      <c r="DT142" s="2">
        <f t="shared" si="164"/>
        <v>82.967728330206384</v>
      </c>
      <c r="DU142" s="2">
        <f t="shared" si="164"/>
        <v>74.886986679174498</v>
      </c>
      <c r="DV142" s="2">
        <f t="shared" si="164"/>
        <v>79.099331144465296</v>
      </c>
      <c r="DW142" s="2">
        <f t="shared" si="164"/>
        <v>81.776990918043538</v>
      </c>
      <c r="DX142" s="2">
        <f t="shared" si="164"/>
        <v>62.862424371740147</v>
      </c>
      <c r="DY142" s="2">
        <f t="shared" si="164"/>
        <v>50.11560364145658</v>
      </c>
      <c r="EA142" s="2">
        <f t="shared" si="152"/>
        <v>47.901791910902688</v>
      </c>
      <c r="EB142" s="2">
        <f t="shared" si="152"/>
        <v>48.366032377679304</v>
      </c>
      <c r="EC142" s="2">
        <f t="shared" si="152"/>
        <v>50.082536101635611</v>
      </c>
      <c r="ED142" s="2">
        <f t="shared" si="152"/>
        <v>51.179799545913212</v>
      </c>
      <c r="EE142" s="2">
        <f t="shared" si="151"/>
        <v>52.425409917126032</v>
      </c>
      <c r="EF142" s="2">
        <f t="shared" si="151"/>
        <v>54.099912004762572</v>
      </c>
      <c r="EG142" s="2">
        <f t="shared" si="151"/>
        <v>53.087750491421609</v>
      </c>
      <c r="EH142" s="2">
        <f t="shared" si="151"/>
        <v>49.822046349502685</v>
      </c>
      <c r="EI142" s="2">
        <f t="shared" si="151"/>
        <v>49.30485522213786</v>
      </c>
      <c r="EJ142" s="2">
        <f t="shared" si="151"/>
        <v>47.101468263175349</v>
      </c>
      <c r="EK142" s="2">
        <f t="shared" si="151"/>
        <v>47.715178407315207</v>
      </c>
      <c r="EL142" s="2">
        <f t="shared" si="151"/>
        <v>48.248122511659645</v>
      </c>
      <c r="EM142" s="2">
        <f t="shared" si="135"/>
        <v>47.632683164300204</v>
      </c>
      <c r="EN142" s="2">
        <f t="shared" si="135"/>
        <v>46.551240293621355</v>
      </c>
      <c r="EO142" s="2">
        <f t="shared" si="135"/>
        <v>41.109325972302791</v>
      </c>
      <c r="EQ142" s="2">
        <f t="shared" si="165"/>
        <v>47.694377759584086</v>
      </c>
      <c r="ER142" s="2">
        <f t="shared" si="165"/>
        <v>48.607908719678633</v>
      </c>
      <c r="ES142" s="2">
        <f t="shared" si="165"/>
        <v>50.363964994258879</v>
      </c>
      <c r="ET142" s="2">
        <f t="shared" si="165"/>
        <v>51.289167583002857</v>
      </c>
      <c r="EU142" s="2">
        <f t="shared" si="165"/>
        <v>52.664214127292425</v>
      </c>
      <c r="EV142" s="2">
        <f t="shared" si="165"/>
        <v>54.241761930578377</v>
      </c>
      <c r="EW142" s="2">
        <f t="shared" si="165"/>
        <v>53.320555540596942</v>
      </c>
      <c r="EX142" s="2">
        <f t="shared" si="165"/>
        <v>50.017393923818318</v>
      </c>
      <c r="EY142" s="2">
        <f t="shared" si="165"/>
        <v>49.384097365811371</v>
      </c>
      <c r="EZ142" s="2">
        <f t="shared" si="165"/>
        <v>47.429397411142915</v>
      </c>
      <c r="FA142" s="2">
        <f t="shared" si="165"/>
        <v>47.812535642525106</v>
      </c>
      <c r="FB142" s="2">
        <f t="shared" si="165"/>
        <v>48.031949150907572</v>
      </c>
      <c r="FC142" s="2">
        <f t="shared" si="165"/>
        <v>47.600674762273002</v>
      </c>
      <c r="FD142" s="2">
        <f t="shared" si="165"/>
        <v>45.709300347235441</v>
      </c>
      <c r="FE142" s="2">
        <f t="shared" si="165"/>
        <v>40.740329625960065</v>
      </c>
      <c r="FG142" s="2">
        <f t="shared" si="166"/>
        <v>0.99904777066438732</v>
      </c>
      <c r="FH142" s="2">
        <f t="shared" si="166"/>
        <v>0.99911703264695406</v>
      </c>
      <c r="FI142" s="2">
        <f t="shared" si="166"/>
        <v>0.99905949171007746</v>
      </c>
      <c r="FJ142" s="2">
        <f t="shared" si="166"/>
        <v>0.99905453947726819</v>
      </c>
      <c r="FK142" s="2">
        <f t="shared" si="166"/>
        <v>0.99913750329670181</v>
      </c>
      <c r="FL142" s="2">
        <f t="shared" si="166"/>
        <v>0.99904239933516759</v>
      </c>
      <c r="FM142" s="2">
        <f t="shared" si="166"/>
        <v>0.99917778940033553</v>
      </c>
      <c r="FN142" s="2">
        <f t="shared" si="166"/>
        <v>0.99912747757986353</v>
      </c>
      <c r="FO142" s="2">
        <f t="shared" si="166"/>
        <v>0.99901955058995984</v>
      </c>
      <c r="FP142" s="2">
        <f t="shared" si="166"/>
        <v>0.99899173175485689</v>
      </c>
      <c r="FQ142" s="2">
        <f t="shared" si="166"/>
        <v>0.99892440372215685</v>
      </c>
      <c r="FR142" s="2">
        <f t="shared" si="166"/>
        <v>0.99901159967550723</v>
      </c>
      <c r="FS142" s="2">
        <f t="shared" si="166"/>
        <v>0.9987046042227361</v>
      </c>
      <c r="FT142" s="2">
        <f t="shared" si="166"/>
        <v>0.99876950043183532</v>
      </c>
      <c r="FU142" s="2">
        <f t="shared" si="166"/>
        <v>0.99856111884140353</v>
      </c>
      <c r="FW142" s="2">
        <f t="shared" si="156"/>
        <v>6.2054797135168982E-3</v>
      </c>
      <c r="FX142" s="2">
        <f t="shared" si="156"/>
        <v>3.4616222505000585E-2</v>
      </c>
      <c r="FY142" s="2">
        <f t="shared" si="156"/>
        <v>3.007703487327015E-2</v>
      </c>
      <c r="FZ142" s="2">
        <f t="shared" si="156"/>
        <v>3.0270913085708392E-2</v>
      </c>
      <c r="GA142" s="2">
        <f t="shared" si="156"/>
        <v>3.60359552883825E-2</v>
      </c>
      <c r="GB142" s="2">
        <f t="shared" si="156"/>
        <v>4.2163338588018941E-2</v>
      </c>
      <c r="GC142" s="2">
        <f t="shared" si="156"/>
        <v>4.2403119083062345E-2</v>
      </c>
      <c r="GD142" s="2">
        <f t="shared" si="156"/>
        <v>4.5562128711104523E-2</v>
      </c>
      <c r="GE142" s="2">
        <f t="shared" si="156"/>
        <v>4.4428272534568852E-2</v>
      </c>
      <c r="GF142" s="2">
        <f t="shared" si="156"/>
        <v>3.6554918673402707E-2</v>
      </c>
      <c r="GG142" s="2">
        <f t="shared" si="156"/>
        <v>3.2872821074279863E-2</v>
      </c>
      <c r="GH142" s="2">
        <f t="shared" si="156"/>
        <v>2.6932425655928415E-2</v>
      </c>
      <c r="GI142" s="2">
        <f t="shared" si="156"/>
        <v>2.054311265584146E-2</v>
      </c>
      <c r="GJ142" s="2">
        <f t="shared" si="156"/>
        <v>1.4522154376238645E-2</v>
      </c>
      <c r="GK142" s="2">
        <f t="shared" si="156"/>
        <v>1.4158841188773268E-2</v>
      </c>
      <c r="GM142" s="86">
        <f t="shared" si="157"/>
        <v>2.4073569862657086E-48</v>
      </c>
      <c r="GN142" s="86">
        <f t="shared" si="157"/>
        <v>1.3143442917187788E-91</v>
      </c>
      <c r="GO142" s="86">
        <f t="shared" si="157"/>
        <v>2.9780904397861069E-107</v>
      </c>
      <c r="GP142" s="86">
        <f t="shared" si="157"/>
        <v>9.5617730898129459E-120</v>
      </c>
      <c r="GQ142" s="86">
        <f t="shared" si="157"/>
        <v>6.8779011340542791E-161</v>
      </c>
      <c r="GR142" s="86">
        <f t="shared" si="157"/>
        <v>1.4152268112309279E-140</v>
      </c>
      <c r="GS142" s="86">
        <f t="shared" si="157"/>
        <v>6.5218093474243569E-141</v>
      </c>
      <c r="GT142" s="86">
        <f t="shared" si="157"/>
        <v>5.4466427970949567E-176</v>
      </c>
      <c r="GU142" s="86">
        <f t="shared" si="157"/>
        <v>1.9602243333390311E-148</v>
      </c>
      <c r="GV142" s="86">
        <f t="shared" si="157"/>
        <v>3.6306569060258263E-154</v>
      </c>
      <c r="GW142" s="86">
        <f t="shared" si="157"/>
        <v>3.3708189481424173E-121</v>
      </c>
      <c r="GX142" s="86">
        <f t="shared" si="157"/>
        <v>6.7968493078817968E-109</v>
      </c>
      <c r="GY142" s="86">
        <f t="shared" si="157"/>
        <v>8.5497941866740846E-83</v>
      </c>
      <c r="GZ142" s="86">
        <f t="shared" si="157"/>
        <v>4.7651486041212853E-92</v>
      </c>
      <c r="HA142" s="86">
        <f t="shared" si="157"/>
        <v>2.2299178757666622E-91</v>
      </c>
      <c r="HC142" s="86">
        <f t="shared" si="153"/>
        <v>1.167320239870914E-12</v>
      </c>
      <c r="HD142" s="86">
        <f t="shared" si="153"/>
        <v>1.3452873258134527E-36</v>
      </c>
      <c r="HE142" s="86">
        <f t="shared" si="153"/>
        <v>3.4857590354177005E-49</v>
      </c>
      <c r="HF142" s="86">
        <f t="shared" si="153"/>
        <v>6.4203225475558337E-49</v>
      </c>
      <c r="HG142" s="86">
        <f t="shared" si="153"/>
        <v>1.6917745477145105E-69</v>
      </c>
      <c r="HH142" s="86">
        <f t="shared" si="153"/>
        <v>2.4909854617527678E-75</v>
      </c>
      <c r="HI142" s="86">
        <f t="shared" si="153"/>
        <v>6.0281587239530585E-51</v>
      </c>
      <c r="HJ142" s="86">
        <f t="shared" si="153"/>
        <v>3.3167699543506369E-95</v>
      </c>
      <c r="HK142" s="86">
        <f t="shared" si="153"/>
        <v>8.5289485141320146E-62</v>
      </c>
      <c r="HL142" s="86">
        <f t="shared" si="161"/>
        <v>3.2842644585001829E-57</v>
      </c>
      <c r="HM142" s="86">
        <f t="shared" si="161"/>
        <v>5.5933830680405787E-52</v>
      </c>
      <c r="HN142" s="86">
        <f t="shared" si="161"/>
        <v>1.2325269192335674E-44</v>
      </c>
      <c r="HO142" s="86">
        <f t="shared" si="161"/>
        <v>1.0964534490195464E-35</v>
      </c>
      <c r="HP142" s="86">
        <f t="shared" si="161"/>
        <v>4.5420843879034534E-37</v>
      </c>
      <c r="HQ142" s="86">
        <f t="shared" si="161"/>
        <v>1.7401144988486584E-37</v>
      </c>
      <c r="HS142" s="86">
        <f t="shared" si="158"/>
        <v>6.0769628743711428E-4</v>
      </c>
      <c r="HT142" s="86">
        <f t="shared" si="158"/>
        <v>0.10956692914710511</v>
      </c>
      <c r="HU142" s="86">
        <f t="shared" si="158"/>
        <v>8.3118055275983649E-2</v>
      </c>
      <c r="HV142" s="86">
        <f t="shared" si="158"/>
        <v>0.10362372158276725</v>
      </c>
      <c r="HW142" s="86">
        <f t="shared" si="158"/>
        <v>0.18733489278397789</v>
      </c>
      <c r="HX142" s="86">
        <f t="shared" si="158"/>
        <v>0.25080632940671765</v>
      </c>
      <c r="HY142" s="86">
        <f t="shared" si="158"/>
        <v>0.23481400445153341</v>
      </c>
      <c r="HZ142" s="86">
        <f t="shared" si="158"/>
        <v>0.27093019254494732</v>
      </c>
      <c r="IA142" s="86">
        <f t="shared" si="158"/>
        <v>0.27119269682770808</v>
      </c>
      <c r="IB142" s="86">
        <f t="shared" si="158"/>
        <v>0.17255785935502863</v>
      </c>
      <c r="IC142" s="86">
        <f t="shared" si="158"/>
        <v>0.10678853377870433</v>
      </c>
      <c r="ID142" s="86">
        <f t="shared" si="158"/>
        <v>7.4311355907276777E-2</v>
      </c>
      <c r="IE142" s="86">
        <f t="shared" si="158"/>
        <v>6.0581531521677386E-3</v>
      </c>
      <c r="IF142" s="86">
        <f t="shared" si="158"/>
        <v>1.780385896263191E-2</v>
      </c>
      <c r="IG142" s="86">
        <f t="shared" si="158"/>
        <v>2.8517654028841176E-2</v>
      </c>
      <c r="II142" s="86">
        <f t="shared" si="159"/>
        <v>2.6376999340732031E-56</v>
      </c>
      <c r="IJ142" s="86">
        <f t="shared" si="159"/>
        <v>3.0248673633567274E-22</v>
      </c>
      <c r="IK142" s="86">
        <f t="shared" si="159"/>
        <v>4.7611409938705414E-25</v>
      </c>
      <c r="IL142" s="86">
        <f t="shared" si="159"/>
        <v>1.029715088353541E-23</v>
      </c>
      <c r="IM142" s="86">
        <f t="shared" si="159"/>
        <v>7.798240928466282E-23</v>
      </c>
      <c r="IN142" s="86">
        <f t="shared" si="159"/>
        <v>1.2899220563013404E-22</v>
      </c>
      <c r="IO142" s="86">
        <f t="shared" si="159"/>
        <v>2.0483605545908961E-23</v>
      </c>
      <c r="IP142" s="86">
        <f t="shared" si="159"/>
        <v>4.0297531483206896E-21</v>
      </c>
      <c r="IQ142" s="86">
        <f t="shared" si="159"/>
        <v>5.8301685319453084E-22</v>
      </c>
      <c r="IR142" s="86">
        <f t="shared" si="159"/>
        <v>4.5491600580073112E-25</v>
      </c>
      <c r="IS142" s="86">
        <f t="shared" si="159"/>
        <v>1.1056800346835522E-27</v>
      </c>
      <c r="IT142" s="86">
        <f t="shared" si="159"/>
        <v>1.2727307297534821E-26</v>
      </c>
      <c r="IU142" s="86">
        <f t="shared" si="159"/>
        <v>5.1690909929237751E-38</v>
      </c>
      <c r="IV142" s="86">
        <f t="shared" si="159"/>
        <v>2.1413237413069576E-12</v>
      </c>
      <c r="IW142" s="86">
        <f t="shared" si="159"/>
        <v>1.217144381353639E-19</v>
      </c>
      <c r="IY142" s="86">
        <f t="shared" si="160"/>
        <v>6.0769628860443453E-4</v>
      </c>
      <c r="IZ142" s="86">
        <f t="shared" si="160"/>
        <v>0.10956692914710511</v>
      </c>
      <c r="JA142" s="86">
        <f t="shared" si="160"/>
        <v>8.3118055275983649E-2</v>
      </c>
      <c r="JB142" s="86">
        <f t="shared" si="160"/>
        <v>0.10362372158276725</v>
      </c>
      <c r="JC142" s="86">
        <f t="shared" si="160"/>
        <v>0.18733489278397789</v>
      </c>
      <c r="JD142" s="86">
        <f t="shared" si="160"/>
        <v>0.25080632940671765</v>
      </c>
      <c r="JE142" s="86">
        <f t="shared" si="160"/>
        <v>0.23481400445153341</v>
      </c>
      <c r="JF142" s="86">
        <f t="shared" si="160"/>
        <v>0.27093019254494732</v>
      </c>
      <c r="JG142" s="86">
        <f t="shared" si="160"/>
        <v>0.27119269682770808</v>
      </c>
      <c r="JH142" s="86">
        <f t="shared" si="160"/>
        <v>0.17255785935502863</v>
      </c>
      <c r="JI142" s="86">
        <f t="shared" si="160"/>
        <v>0.10678853377870433</v>
      </c>
      <c r="JJ142" s="86">
        <f t="shared" si="160"/>
        <v>7.4311355907276777E-2</v>
      </c>
      <c r="JK142" s="86">
        <f t="shared" si="160"/>
        <v>6.0581531521677386E-3</v>
      </c>
      <c r="JL142" s="86">
        <f t="shared" si="160"/>
        <v>1.7803858964773236E-2</v>
      </c>
      <c r="JM142" s="86">
        <f t="shared" si="160"/>
        <v>2.8517654028841176E-2</v>
      </c>
    </row>
    <row r="143" spans="2:273" x14ac:dyDescent="0.25">
      <c r="B143" s="2">
        <v>116</v>
      </c>
      <c r="C143" s="37">
        <v>47.667000000000002</v>
      </c>
      <c r="D143" s="37">
        <v>50.817</v>
      </c>
      <c r="E143" s="37">
        <v>54.902000000000001</v>
      </c>
      <c r="F143" s="37">
        <v>57.667000000000002</v>
      </c>
      <c r="G143" s="37">
        <v>64.697999999999993</v>
      </c>
      <c r="H143" s="37">
        <v>69.468000000000004</v>
      </c>
      <c r="I143" s="37">
        <v>71.5</v>
      </c>
      <c r="J143" s="37">
        <v>70.774000000000001</v>
      </c>
      <c r="K143" s="37">
        <v>70.644999999999996</v>
      </c>
      <c r="L143" s="37">
        <v>65.757999999999996</v>
      </c>
      <c r="M143" s="37">
        <v>62.838999999999999</v>
      </c>
      <c r="N143" s="37">
        <v>59.305999999999997</v>
      </c>
      <c r="O143" s="37">
        <v>47.484000000000002</v>
      </c>
      <c r="P143" s="37">
        <v>53.177</v>
      </c>
      <c r="Q143" s="37">
        <v>54.145000000000003</v>
      </c>
      <c r="S143" s="4">
        <f t="shared" si="162"/>
        <v>47.745761500177466</v>
      </c>
      <c r="T143" s="4">
        <f t="shared" si="162"/>
        <v>50.18980320536415</v>
      </c>
      <c r="U143" s="4">
        <f t="shared" si="162"/>
        <v>54.915693073082132</v>
      </c>
      <c r="V143" s="4">
        <f t="shared" si="162"/>
        <v>57.523399150906272</v>
      </c>
      <c r="W143" s="4">
        <f t="shared" si="162"/>
        <v>64.181295676297395</v>
      </c>
      <c r="X143" s="4">
        <f t="shared" si="162"/>
        <v>69.921154430566773</v>
      </c>
      <c r="Y143" s="4">
        <f t="shared" si="162"/>
        <v>74.23748836293413</v>
      </c>
      <c r="Z143" s="4">
        <f t="shared" si="162"/>
        <v>69.45817170820365</v>
      </c>
      <c r="AA143" s="4">
        <f t="shared" si="162"/>
        <v>70.687072554343018</v>
      </c>
      <c r="AB143" s="4">
        <f t="shared" si="162"/>
        <v>66.146611228209878</v>
      </c>
      <c r="AC143" s="4">
        <f t="shared" si="162"/>
        <v>62.879113657691946</v>
      </c>
      <c r="AD143" s="4">
        <f t="shared" si="162"/>
        <v>60.141150495195241</v>
      </c>
      <c r="AE143" s="4">
        <f t="shared" si="162"/>
        <v>49.258791022586252</v>
      </c>
      <c r="AF143" s="4">
        <f t="shared" si="162"/>
        <v>52.956377810610348</v>
      </c>
      <c r="AG143" s="4">
        <f t="shared" si="162"/>
        <v>55.662715266556859</v>
      </c>
      <c r="AI143" s="4">
        <f t="shared" si="163"/>
        <v>-7.8761500177463972E-2</v>
      </c>
      <c r="AJ143" s="4">
        <f t="shared" si="163"/>
        <v>0.6271967946358501</v>
      </c>
      <c r="AK143" s="4">
        <f t="shared" si="163"/>
        <v>-1.3693073082130525E-2</v>
      </c>
      <c r="AL143" s="4">
        <f t="shared" si="163"/>
        <v>0.14360084909372972</v>
      </c>
      <c r="AM143" s="4">
        <f t="shared" si="163"/>
        <v>0.51670432370259789</v>
      </c>
      <c r="AN143" s="4">
        <f t="shared" si="163"/>
        <v>-0.45315443056676941</v>
      </c>
      <c r="AO143" s="4">
        <f t="shared" si="163"/>
        <v>-2.7374883629341298</v>
      </c>
      <c r="AP143" s="4">
        <f t="shared" si="163"/>
        <v>1.3158282917963504</v>
      </c>
      <c r="AQ143" s="4">
        <f t="shared" si="163"/>
        <v>-4.2072554343022261E-2</v>
      </c>
      <c r="AR143" s="4">
        <f t="shared" si="163"/>
        <v>-0.38861122820988214</v>
      </c>
      <c r="AS143" s="4">
        <f t="shared" si="163"/>
        <v>-4.0113657691946969E-2</v>
      </c>
      <c r="AT143" s="4">
        <f t="shared" si="163"/>
        <v>-0.83515049519524354</v>
      </c>
      <c r="AU143" s="4">
        <f t="shared" si="163"/>
        <v>-1.7747910225862498</v>
      </c>
      <c r="AV143" s="4">
        <f t="shared" si="163"/>
        <v>0.22062218938965117</v>
      </c>
      <c r="AW143" s="4">
        <f t="shared" si="163"/>
        <v>-1.5177152665568556</v>
      </c>
      <c r="AY143" s="2">
        <f t="shared" si="154"/>
        <v>47.745761500177466</v>
      </c>
      <c r="AZ143" s="2">
        <f t="shared" si="154"/>
        <v>48.214704336452066</v>
      </c>
      <c r="BA143" s="2">
        <f t="shared" si="154"/>
        <v>49.932424950148722</v>
      </c>
      <c r="BB143" s="2">
        <f t="shared" si="154"/>
        <v>51.060586306188377</v>
      </c>
      <c r="BC143" s="2">
        <f t="shared" si="154"/>
        <v>52.29724560480031</v>
      </c>
      <c r="BD143" s="2">
        <f t="shared" si="154"/>
        <v>53.980435367484091</v>
      </c>
      <c r="BE143" s="2">
        <f t="shared" si="154"/>
        <v>52.958924034470257</v>
      </c>
      <c r="BF143" s="2">
        <f t="shared" si="154"/>
        <v>49.701561114953336</v>
      </c>
      <c r="BG143" s="2">
        <f t="shared" si="154"/>
        <v>49.14913890682746</v>
      </c>
      <c r="BH143" s="2">
        <f t="shared" si="154"/>
        <v>46.977267732580984</v>
      </c>
      <c r="BI143" s="2">
        <f t="shared" si="154"/>
        <v>47.705748841895968</v>
      </c>
      <c r="BJ143" s="2">
        <f t="shared" si="154"/>
        <v>48.215188534363456</v>
      </c>
      <c r="BK143" s="2">
        <f t="shared" si="154"/>
        <v>47.5522755751809</v>
      </c>
      <c r="BL143" s="2">
        <f t="shared" si="154"/>
        <v>46.469714658812528</v>
      </c>
      <c r="BM143" s="2">
        <f t="shared" si="154"/>
        <v>41.020315786491309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>
        <f t="shared" si="155"/>
        <v>47.667000000000002</v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>
        <f t="shared" si="110"/>
        <v>47.667000000000002</v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75.037300134952773</v>
      </c>
      <c r="DL143" s="2">
        <f t="shared" si="164"/>
        <v>80.039955903271689</v>
      </c>
      <c r="DM143" s="2">
        <f t="shared" si="164"/>
        <v>82.779288259109308</v>
      </c>
      <c r="DN143" s="2">
        <f t="shared" si="164"/>
        <v>86.88501572199732</v>
      </c>
      <c r="DO143" s="2">
        <f t="shared" si="164"/>
        <v>94.935358463726885</v>
      </c>
      <c r="DP143" s="2">
        <f t="shared" si="164"/>
        <v>95.323502429149784</v>
      </c>
      <c r="DQ143" s="2">
        <f t="shared" si="164"/>
        <v>88.877246088193445</v>
      </c>
      <c r="DR143" s="2">
        <f t="shared" si="164"/>
        <v>88.200672830725495</v>
      </c>
      <c r="DS143" s="2">
        <f t="shared" si="164"/>
        <v>84.420807879924965</v>
      </c>
      <c r="DT143" s="2">
        <f t="shared" si="164"/>
        <v>83.172377579737343</v>
      </c>
      <c r="DU143" s="2">
        <f t="shared" si="164"/>
        <v>75.047243151969994</v>
      </c>
      <c r="DV143" s="2">
        <f t="shared" si="164"/>
        <v>79.290705816135088</v>
      </c>
      <c r="DW143" s="2">
        <f t="shared" si="164"/>
        <v>82.039372469635609</v>
      </c>
      <c r="DX143" s="2">
        <f t="shared" si="164"/>
        <v>62.980461593172109</v>
      </c>
      <c r="DY143" s="2">
        <f t="shared" si="164"/>
        <v>50.136603361344534</v>
      </c>
      <c r="EA143" s="2">
        <f t="shared" si="152"/>
        <v>47.723181321131833</v>
      </c>
      <c r="EB143" s="2">
        <f t="shared" si="152"/>
        <v>48.178345844261557</v>
      </c>
      <c r="EC143" s="2">
        <f t="shared" si="152"/>
        <v>49.893439908051256</v>
      </c>
      <c r="ED143" s="2">
        <f t="shared" si="152"/>
        <v>51.02546175264883</v>
      </c>
      <c r="EE143" s="2">
        <f t="shared" si="151"/>
        <v>52.253152969966074</v>
      </c>
      <c r="EF143" s="2">
        <f t="shared" si="151"/>
        <v>53.937134939260091</v>
      </c>
      <c r="EG143" s="2">
        <f t="shared" si="151"/>
        <v>52.91990236454896</v>
      </c>
      <c r="EH143" s="2">
        <f t="shared" si="151"/>
        <v>49.660141907067661</v>
      </c>
      <c r="EI143" s="2">
        <f t="shared" si="151"/>
        <v>49.113182794956742</v>
      </c>
      <c r="EJ143" s="2">
        <f t="shared" si="151"/>
        <v>46.92890143354326</v>
      </c>
      <c r="EK143" s="2">
        <f t="shared" si="151"/>
        <v>47.67505570437573</v>
      </c>
      <c r="EL143" s="2">
        <f t="shared" si="151"/>
        <v>48.194486907064039</v>
      </c>
      <c r="EM143" s="2">
        <f t="shared" si="135"/>
        <v>47.512449450197501</v>
      </c>
      <c r="EN143" s="2">
        <f t="shared" si="135"/>
        <v>46.465547293566921</v>
      </c>
      <c r="EO143" s="2">
        <f t="shared" si="135"/>
        <v>41.014429829732819</v>
      </c>
      <c r="EQ143" s="2">
        <f t="shared" si="165"/>
        <v>47.555157832947835</v>
      </c>
      <c r="ER143" s="2">
        <f t="shared" si="165"/>
        <v>48.461169800590469</v>
      </c>
      <c r="ES143" s="2">
        <f t="shared" si="165"/>
        <v>50.221105236882821</v>
      </c>
      <c r="ET143" s="2">
        <f t="shared" si="165"/>
        <v>51.152411056294937</v>
      </c>
      <c r="EU143" s="2">
        <f t="shared" si="165"/>
        <v>52.520220777384026</v>
      </c>
      <c r="EV143" s="2">
        <f t="shared" si="165"/>
        <v>54.092485042159424</v>
      </c>
      <c r="EW143" s="2">
        <f t="shared" si="165"/>
        <v>53.180277134847955</v>
      </c>
      <c r="EX143" s="2">
        <f t="shared" si="165"/>
        <v>49.876233458295879</v>
      </c>
      <c r="EY143" s="2">
        <f t="shared" si="165"/>
        <v>49.203520772633041</v>
      </c>
      <c r="EZ143" s="2">
        <f t="shared" si="165"/>
        <v>47.305348399304094</v>
      </c>
      <c r="FA143" s="2">
        <f t="shared" si="165"/>
        <v>47.781920687759275</v>
      </c>
      <c r="FB143" s="2">
        <f t="shared" si="165"/>
        <v>47.945561090826729</v>
      </c>
      <c r="FC143" s="2">
        <f t="shared" si="165"/>
        <v>47.469338822380863</v>
      </c>
      <c r="FD143" s="2">
        <f t="shared" si="165"/>
        <v>45.561943489749495</v>
      </c>
      <c r="FE143" s="2">
        <f t="shared" si="165"/>
        <v>40.621854627235251</v>
      </c>
      <c r="FG143" s="2">
        <f t="shared" si="166"/>
        <v>0.99913148375498806</v>
      </c>
      <c r="FH143" s="2">
        <f t="shared" si="166"/>
        <v>0.99919466163523374</v>
      </c>
      <c r="FI143" s="2">
        <f t="shared" si="166"/>
        <v>0.99914217525619875</v>
      </c>
      <c r="FJ143" s="2">
        <f t="shared" si="166"/>
        <v>0.99913765801661636</v>
      </c>
      <c r="FK143" s="2">
        <f t="shared" si="166"/>
        <v>0.99921333395731338</v>
      </c>
      <c r="FL143" s="2">
        <f t="shared" si="166"/>
        <v>0.99912658422121359</v>
      </c>
      <c r="FM143" s="2">
        <f t="shared" si="166"/>
        <v>0.99925008076750044</v>
      </c>
      <c r="FN143" s="2">
        <f t="shared" si="166"/>
        <v>0.99920418899884211</v>
      </c>
      <c r="FO143" s="2">
        <f t="shared" si="166"/>
        <v>0.99910574236396221</v>
      </c>
      <c r="FP143" s="2">
        <f t="shared" si="166"/>
        <v>0.99908036684465396</v>
      </c>
      <c r="FQ143" s="2">
        <f t="shared" si="166"/>
        <v>0.99901895168862576</v>
      </c>
      <c r="FR143" s="2">
        <f t="shared" si="166"/>
        <v>0.99909848978743532</v>
      </c>
      <c r="FS143" s="2">
        <f t="shared" si="166"/>
        <v>0.99881845033591876</v>
      </c>
      <c r="FT143" s="2">
        <f t="shared" si="166"/>
        <v>0.99887764953842595</v>
      </c>
      <c r="FU143" s="2">
        <f t="shared" si="166"/>
        <v>0.99868755862393377</v>
      </c>
      <c r="FW143" s="2">
        <f t="shared" si="156"/>
        <v>6.8001020256730832E-3</v>
      </c>
      <c r="FX143" s="2">
        <f t="shared" si="156"/>
        <v>3.7829593311840957E-2</v>
      </c>
      <c r="FY143" s="2">
        <f t="shared" si="156"/>
        <v>3.2883392635564848E-2</v>
      </c>
      <c r="FZ143" s="2">
        <f t="shared" si="156"/>
        <v>3.3094743536953276E-2</v>
      </c>
      <c r="GA143" s="2">
        <f t="shared" si="156"/>
        <v>3.937574223934627E-2</v>
      </c>
      <c r="GB143" s="2">
        <f t="shared" si="156"/>
        <v>4.6043882161512471E-2</v>
      </c>
      <c r="GC143" s="2">
        <f t="shared" si="156"/>
        <v>4.6304664232604174E-2</v>
      </c>
      <c r="GD143" s="2">
        <f t="shared" si="156"/>
        <v>4.9739239341255674E-2</v>
      </c>
      <c r="GE143" s="2">
        <f t="shared" si="156"/>
        <v>4.8506714903762897E-2</v>
      </c>
      <c r="GF143" s="2">
        <f t="shared" si="156"/>
        <v>3.9940809931351913E-2</v>
      </c>
      <c r="GG143" s="2">
        <f t="shared" si="156"/>
        <v>3.59303779833616E-2</v>
      </c>
      <c r="GH143" s="2">
        <f t="shared" si="156"/>
        <v>2.9454283730326318E-2</v>
      </c>
      <c r="GI143" s="2">
        <f t="shared" si="156"/>
        <v>2.2480519562364687E-2</v>
      </c>
      <c r="GJ143" s="2">
        <f t="shared" si="156"/>
        <v>1.5900947274364634E-2</v>
      </c>
      <c r="GK143" s="2">
        <f t="shared" si="156"/>
        <v>1.5503682314441528E-2</v>
      </c>
      <c r="GM143" s="86">
        <f t="shared" si="157"/>
        <v>4.5599101948032635E-50</v>
      </c>
      <c r="GN143" s="86">
        <f t="shared" si="157"/>
        <v>6.3962958095296801E-95</v>
      </c>
      <c r="GO143" s="86">
        <f t="shared" si="157"/>
        <v>3.8430871767625627E-111</v>
      </c>
      <c r="GP143" s="86">
        <f t="shared" si="157"/>
        <v>4.1697822392926599E-124</v>
      </c>
      <c r="GQ143" s="86">
        <f t="shared" si="157"/>
        <v>1.2834661669225452E-166</v>
      </c>
      <c r="GR143" s="86">
        <f t="shared" si="157"/>
        <v>1.4602243081767558E-145</v>
      </c>
      <c r="GS143" s="86">
        <f t="shared" si="157"/>
        <v>6.1900175180988856E-146</v>
      </c>
      <c r="GT143" s="86">
        <f t="shared" si="157"/>
        <v>2.9610996777488065E-182</v>
      </c>
      <c r="GU143" s="86">
        <f t="shared" si="157"/>
        <v>1.0421786032433085E-153</v>
      </c>
      <c r="GV143" s="86">
        <f t="shared" si="157"/>
        <v>9.7555225019646807E-160</v>
      </c>
      <c r="GW143" s="86">
        <f t="shared" si="157"/>
        <v>1.6337959602102625E-125</v>
      </c>
      <c r="GX143" s="86">
        <f t="shared" si="157"/>
        <v>8.7164876139065784E-113</v>
      </c>
      <c r="GY143" s="86">
        <f t="shared" si="157"/>
        <v>8.6625727401557668E-86</v>
      </c>
      <c r="GZ143" s="86">
        <f t="shared" si="157"/>
        <v>2.5547968133292801E-95</v>
      </c>
      <c r="HA143" s="86">
        <f t="shared" si="157"/>
        <v>1.1464049979208542E-94</v>
      </c>
      <c r="HC143" s="86">
        <f t="shared" si="153"/>
        <v>1.9984542750037952E-13</v>
      </c>
      <c r="HD143" s="86">
        <f t="shared" si="153"/>
        <v>5.6657281994040642E-39</v>
      </c>
      <c r="HE143" s="86">
        <f t="shared" si="153"/>
        <v>2.1667306600846973E-52</v>
      </c>
      <c r="HF143" s="86">
        <f t="shared" si="153"/>
        <v>4.1694572343601778E-52</v>
      </c>
      <c r="HG143" s="86">
        <f t="shared" si="153"/>
        <v>7.9866734777747242E-74</v>
      </c>
      <c r="HH143" s="86">
        <f t="shared" si="153"/>
        <v>6.0983908050457922E-80</v>
      </c>
      <c r="HI143" s="86">
        <f t="shared" si="153"/>
        <v>4.4192634189572273E-54</v>
      </c>
      <c r="HJ143" s="86">
        <f t="shared" si="153"/>
        <v>4.714465420744391E-101</v>
      </c>
      <c r="HK143" s="86">
        <f t="shared" si="153"/>
        <v>1.5424704304663467E-65</v>
      </c>
      <c r="HL143" s="86">
        <f t="shared" si="161"/>
        <v>9.4291080583603471E-61</v>
      </c>
      <c r="HM143" s="86">
        <f t="shared" si="161"/>
        <v>3.6217479229419948E-55</v>
      </c>
      <c r="HN143" s="86">
        <f t="shared" si="161"/>
        <v>1.8652820962903648E-47</v>
      </c>
      <c r="HO143" s="86">
        <f t="shared" si="161"/>
        <v>4.7942849262572604E-38</v>
      </c>
      <c r="HP143" s="86">
        <f t="shared" si="161"/>
        <v>1.9385062156781403E-39</v>
      </c>
      <c r="HQ143" s="86">
        <f t="shared" si="161"/>
        <v>5.4526980629960957E-40</v>
      </c>
      <c r="HS143" s="86">
        <f t="shared" si="158"/>
        <v>1.4125888790852965E-3</v>
      </c>
      <c r="HT143" s="86">
        <f t="shared" si="158"/>
        <v>0.16484495770703639</v>
      </c>
      <c r="HU143" s="86">
        <f t="shared" si="158"/>
        <v>0.13012722856585138</v>
      </c>
      <c r="HV143" s="86">
        <f t="shared" si="158"/>
        <v>0.1565345320984397</v>
      </c>
      <c r="HW143" s="86">
        <f t="shared" si="158"/>
        <v>0.26409003384428265</v>
      </c>
      <c r="HX143" s="86">
        <f t="shared" si="158"/>
        <v>0.33914623497471252</v>
      </c>
      <c r="HY143" s="86">
        <f t="shared" si="158"/>
        <v>0.32382751078536332</v>
      </c>
      <c r="HZ143" s="86">
        <f t="shared" si="158"/>
        <v>0.35911171483749793</v>
      </c>
      <c r="IA143" s="86">
        <f t="shared" si="158"/>
        <v>0.36047451212315695</v>
      </c>
      <c r="IB143" s="86">
        <f t="shared" si="158"/>
        <v>0.25099584698692207</v>
      </c>
      <c r="IC143" s="86">
        <f t="shared" si="158"/>
        <v>0.16784755277280022</v>
      </c>
      <c r="ID143" s="86">
        <f t="shared" si="158"/>
        <v>0.11775244345542754</v>
      </c>
      <c r="IE143" s="86">
        <f t="shared" si="158"/>
        <v>1.2706288017388384E-2</v>
      </c>
      <c r="IF143" s="86">
        <f t="shared" si="158"/>
        <v>3.0475221969434786E-2</v>
      </c>
      <c r="IG143" s="86">
        <f t="shared" si="158"/>
        <v>4.1128143248583944E-2</v>
      </c>
      <c r="II143" s="86">
        <f t="shared" si="159"/>
        <v>2.4044511726237709E-54</v>
      </c>
      <c r="IJ143" s="86">
        <f t="shared" si="159"/>
        <v>4.0526389591975238E-21</v>
      </c>
      <c r="IK143" s="86">
        <f t="shared" si="159"/>
        <v>8.0079349111161162E-24</v>
      </c>
      <c r="IL143" s="86">
        <f t="shared" si="159"/>
        <v>1.4841899677725806E-22</v>
      </c>
      <c r="IM143" s="86">
        <f t="shared" si="159"/>
        <v>1.1623262612932877E-21</v>
      </c>
      <c r="IN143" s="86">
        <f t="shared" si="159"/>
        <v>2.1468982334172085E-21</v>
      </c>
      <c r="IO143" s="86">
        <f t="shared" si="159"/>
        <v>3.8107805798202317E-22</v>
      </c>
      <c r="IP143" s="86">
        <f t="shared" si="159"/>
        <v>5.893354222112343E-20</v>
      </c>
      <c r="IQ143" s="86">
        <f t="shared" si="159"/>
        <v>9.333058645074864E-21</v>
      </c>
      <c r="IR143" s="86">
        <f t="shared" si="159"/>
        <v>9.1067229297986502E-24</v>
      </c>
      <c r="IS143" s="86">
        <f t="shared" si="159"/>
        <v>2.7706511581381942E-26</v>
      </c>
      <c r="IT143" s="86">
        <f t="shared" si="159"/>
        <v>2.3509687467326991E-25</v>
      </c>
      <c r="IU143" s="86">
        <f t="shared" si="159"/>
        <v>2.647797213116968E-36</v>
      </c>
      <c r="IV143" s="86">
        <f t="shared" si="159"/>
        <v>6.3511868455032365E-12</v>
      </c>
      <c r="IW143" s="86">
        <f t="shared" si="159"/>
        <v>7.2665180209452723E-19</v>
      </c>
      <c r="IY143" s="86">
        <f t="shared" si="160"/>
        <v>1.4125888792851419E-3</v>
      </c>
      <c r="IZ143" s="86">
        <f t="shared" si="160"/>
        <v>0.16484495770703639</v>
      </c>
      <c r="JA143" s="86">
        <f t="shared" si="160"/>
        <v>0.13012722856585138</v>
      </c>
      <c r="JB143" s="86">
        <f t="shared" si="160"/>
        <v>0.1565345320984397</v>
      </c>
      <c r="JC143" s="86">
        <f t="shared" si="160"/>
        <v>0.26409003384428265</v>
      </c>
      <c r="JD143" s="86">
        <f t="shared" si="160"/>
        <v>0.33914623497471252</v>
      </c>
      <c r="JE143" s="86">
        <f t="shared" si="160"/>
        <v>0.32382751078536332</v>
      </c>
      <c r="JF143" s="86">
        <f t="shared" si="160"/>
        <v>0.35911171483749793</v>
      </c>
      <c r="JG143" s="86">
        <f t="shared" si="160"/>
        <v>0.36047451212315695</v>
      </c>
      <c r="JH143" s="86">
        <f t="shared" si="160"/>
        <v>0.25099584698692207</v>
      </c>
      <c r="JI143" s="86">
        <f t="shared" si="160"/>
        <v>0.16784755277280022</v>
      </c>
      <c r="JJ143" s="86">
        <f t="shared" si="160"/>
        <v>0.11775244345542754</v>
      </c>
      <c r="JK143" s="86">
        <f t="shared" si="160"/>
        <v>1.2706288017388384E-2</v>
      </c>
      <c r="JL143" s="86">
        <f t="shared" si="160"/>
        <v>3.0475221975785973E-2</v>
      </c>
      <c r="JM143" s="86">
        <f t="shared" si="160"/>
        <v>4.1128143248583944E-2</v>
      </c>
    </row>
    <row r="144" spans="2:273" x14ac:dyDescent="0.25">
      <c r="B144" s="2">
        <v>117</v>
      </c>
      <c r="C144" s="37">
        <v>46.423999999999999</v>
      </c>
      <c r="D144" s="37">
        <v>49.517000000000003</v>
      </c>
      <c r="E144" s="37">
        <v>55.704999999999998</v>
      </c>
      <c r="F144" s="37">
        <v>59.127000000000002</v>
      </c>
      <c r="G144" s="37">
        <v>66.713999999999999</v>
      </c>
      <c r="H144" s="37">
        <v>72.305999999999997</v>
      </c>
      <c r="I144" s="37">
        <v>77.968000000000004</v>
      </c>
      <c r="J144" s="37">
        <v>71.968000000000004</v>
      </c>
      <c r="K144" s="37">
        <v>71.064999999999998</v>
      </c>
      <c r="L144" s="37">
        <v>68.177000000000007</v>
      </c>
      <c r="M144" s="37">
        <v>66.968000000000004</v>
      </c>
      <c r="N144" s="37">
        <v>65.483999999999995</v>
      </c>
      <c r="O144" s="37">
        <v>52.871000000000002</v>
      </c>
      <c r="P144" s="37">
        <v>55.741999999999997</v>
      </c>
      <c r="Q144" s="37">
        <v>59.484000000000002</v>
      </c>
      <c r="S144" s="4">
        <f t="shared" si="162"/>
        <v>47.565515251279002</v>
      </c>
      <c r="T144" s="4">
        <f t="shared" si="162"/>
        <v>50.562089472271509</v>
      </c>
      <c r="U144" s="4">
        <f t="shared" si="162"/>
        <v>56.416962302760616</v>
      </c>
      <c r="V144" s="4">
        <f t="shared" si="162"/>
        <v>59.257132913275363</v>
      </c>
      <c r="W144" s="4">
        <f t="shared" si="162"/>
        <v>66.037919541166048</v>
      </c>
      <c r="X144" s="4">
        <f t="shared" si="162"/>
        <v>71.204324873999852</v>
      </c>
      <c r="Y144" s="4">
        <f t="shared" si="162"/>
        <v>76.401930267300202</v>
      </c>
      <c r="Z144" s="4">
        <f t="shared" si="162"/>
        <v>70.631092970809846</v>
      </c>
      <c r="AA144" s="4">
        <f t="shared" si="162"/>
        <v>71.920064807517633</v>
      </c>
      <c r="AB144" s="4">
        <f t="shared" si="162"/>
        <v>69.694020370837166</v>
      </c>
      <c r="AC144" s="4">
        <f t="shared" si="162"/>
        <v>67.512276124728601</v>
      </c>
      <c r="AD144" s="4">
        <f t="shared" si="162"/>
        <v>64.365618390268907</v>
      </c>
      <c r="AE144" s="4">
        <f t="shared" si="162"/>
        <v>50.529174447572075</v>
      </c>
      <c r="AF144" s="4">
        <f t="shared" si="162"/>
        <v>56.274075046314771</v>
      </c>
      <c r="AG144" s="4">
        <f t="shared" si="162"/>
        <v>60.511315176061935</v>
      </c>
      <c r="AI144" s="4">
        <f t="shared" si="163"/>
        <v>-1.141515251279003</v>
      </c>
      <c r="AJ144" s="4">
        <f t="shared" si="163"/>
        <v>-1.0450894722715063</v>
      </c>
      <c r="AK144" s="4">
        <f t="shared" si="163"/>
        <v>-0.71196230276061812</v>
      </c>
      <c r="AL144" s="4">
        <f t="shared" si="163"/>
        <v>-0.13013291327536081</v>
      </c>
      <c r="AM144" s="4">
        <f t="shared" si="163"/>
        <v>0.67608045883395107</v>
      </c>
      <c r="AN144" s="4">
        <f t="shared" si="163"/>
        <v>1.1016751260001456</v>
      </c>
      <c r="AO144" s="4">
        <f t="shared" si="163"/>
        <v>1.5660697326998019</v>
      </c>
      <c r="AP144" s="4">
        <f t="shared" si="163"/>
        <v>1.3369070291901579</v>
      </c>
      <c r="AQ144" s="4">
        <f t="shared" si="163"/>
        <v>-0.85506480751763547</v>
      </c>
      <c r="AR144" s="4">
        <f t="shared" si="163"/>
        <v>-1.5170203708371588</v>
      </c>
      <c r="AS144" s="4">
        <f t="shared" si="163"/>
        <v>-0.54427612472859721</v>
      </c>
      <c r="AT144" s="4">
        <f t="shared" si="163"/>
        <v>1.1183816097310881</v>
      </c>
      <c r="AU144" s="4">
        <f t="shared" si="163"/>
        <v>2.3418255524279274</v>
      </c>
      <c r="AV144" s="4">
        <f t="shared" si="163"/>
        <v>-0.5320750463147732</v>
      </c>
      <c r="AW144" s="4">
        <f t="shared" si="163"/>
        <v>-1.0273151760619328</v>
      </c>
      <c r="AY144" s="2">
        <f t="shared" ref="AY144:BM160" si="167">IF(OR($B144 &lt; C$230, $B144 &gt; C$233), #N/A, ((1-FG144)*DK144) + (FG144 - FW144)*EA144 + (FW144*EQ144))</f>
        <v>47.565515251279002</v>
      </c>
      <c r="AZ144" s="2">
        <f t="shared" si="167"/>
        <v>48.027715310996072</v>
      </c>
      <c r="BA144" s="2">
        <f t="shared" si="167"/>
        <v>49.743815588266479</v>
      </c>
      <c r="BB144" s="2">
        <f t="shared" si="167"/>
        <v>50.904852258060139</v>
      </c>
      <c r="BC144" s="2">
        <f t="shared" si="167"/>
        <v>52.124552178196552</v>
      </c>
      <c r="BD144" s="2">
        <f t="shared" si="167"/>
        <v>53.816178651603472</v>
      </c>
      <c r="BE144" s="2">
        <f t="shared" si="167"/>
        <v>52.791463611426899</v>
      </c>
      <c r="BF144" s="2">
        <f t="shared" si="167"/>
        <v>49.539345002330421</v>
      </c>
      <c r="BG144" s="2">
        <f t="shared" si="167"/>
        <v>48.955986897067461</v>
      </c>
      <c r="BH144" s="2">
        <f t="shared" si="167"/>
        <v>46.805590991810782</v>
      </c>
      <c r="BI144" s="2">
        <f t="shared" si="167"/>
        <v>47.664173926595794</v>
      </c>
      <c r="BJ144" s="2">
        <f t="shared" si="167"/>
        <v>48.157550402614106</v>
      </c>
      <c r="BK144" s="2">
        <f t="shared" si="167"/>
        <v>47.428504258394575</v>
      </c>
      <c r="BL144" s="2">
        <f t="shared" si="167"/>
        <v>46.380165414042352</v>
      </c>
      <c r="BM144" s="2">
        <f t="shared" si="167"/>
        <v>40.923528746705422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>
        <f t="shared" ref="CE144:CS160" si="168">IF(AND(IY144 &lt; $CS$22, $B144 &gt; C$231, $B144 &lt; C$232), C144, "")</f>
        <v>46.423999999999999</v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>
        <f t="shared" si="110"/>
        <v>46.423999999999999</v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75.194398920377878</v>
      </c>
      <c r="DL144" s="2">
        <f t="shared" si="164"/>
        <v>80.222197286355168</v>
      </c>
      <c r="DM144" s="2">
        <f t="shared" si="164"/>
        <v>82.977586234817807</v>
      </c>
      <c r="DN144" s="2">
        <f t="shared" si="164"/>
        <v>87.106866531713905</v>
      </c>
      <c r="DO144" s="2">
        <f t="shared" si="164"/>
        <v>95.221921654447982</v>
      </c>
      <c r="DP144" s="2">
        <f t="shared" si="164"/>
        <v>95.618195951416993</v>
      </c>
      <c r="DQ144" s="2">
        <f t="shared" si="164"/>
        <v>89.090654010285576</v>
      </c>
      <c r="DR144" s="2">
        <f t="shared" si="164"/>
        <v>88.422417113469777</v>
      </c>
      <c r="DS144" s="2">
        <f t="shared" si="164"/>
        <v>84.607421951219521</v>
      </c>
      <c r="DT144" s="2">
        <f t="shared" si="164"/>
        <v>83.377026829268303</v>
      </c>
      <c r="DU144" s="2">
        <f t="shared" si="164"/>
        <v>75.207499624765489</v>
      </c>
      <c r="DV144" s="2">
        <f t="shared" si="164"/>
        <v>79.482080487804879</v>
      </c>
      <c r="DW144" s="2">
        <f t="shared" si="164"/>
        <v>82.301754021227694</v>
      </c>
      <c r="DX144" s="2">
        <f t="shared" si="164"/>
        <v>63.098498814604064</v>
      </c>
      <c r="DY144" s="2">
        <f t="shared" si="164"/>
        <v>50.157603081232494</v>
      </c>
      <c r="EA144" s="2">
        <f t="shared" si="152"/>
        <v>47.544570731360992</v>
      </c>
      <c r="EB144" s="2">
        <f t="shared" si="152"/>
        <v>47.99065931084381</v>
      </c>
      <c r="EC144" s="2">
        <f t="shared" si="152"/>
        <v>49.704343714466894</v>
      </c>
      <c r="ED144" s="2">
        <f t="shared" si="152"/>
        <v>50.871123959384448</v>
      </c>
      <c r="EE144" s="2">
        <f t="shared" si="151"/>
        <v>52.080896022806115</v>
      </c>
      <c r="EF144" s="2">
        <f t="shared" si="151"/>
        <v>53.774357873757609</v>
      </c>
      <c r="EG144" s="2">
        <f t="shared" si="151"/>
        <v>52.752054237676305</v>
      </c>
      <c r="EH144" s="2">
        <f t="shared" si="151"/>
        <v>49.498237464632638</v>
      </c>
      <c r="EI144" s="2">
        <f t="shared" si="151"/>
        <v>48.921510367775625</v>
      </c>
      <c r="EJ144" s="2">
        <f t="shared" si="151"/>
        <v>46.756334603911178</v>
      </c>
      <c r="EK144" s="2">
        <f t="shared" si="151"/>
        <v>47.634933001436245</v>
      </c>
      <c r="EL144" s="2">
        <f t="shared" si="151"/>
        <v>48.140851302468427</v>
      </c>
      <c r="EM144" s="2">
        <f t="shared" si="135"/>
        <v>47.392215736094798</v>
      </c>
      <c r="EN144" s="2">
        <f t="shared" si="135"/>
        <v>46.379854293512494</v>
      </c>
      <c r="EO144" s="2">
        <f t="shared" si="135"/>
        <v>40.91953368716284</v>
      </c>
      <c r="EQ144" s="2">
        <f t="shared" si="165"/>
        <v>47.415937906311584</v>
      </c>
      <c r="ER144" s="2">
        <f t="shared" si="165"/>
        <v>48.314430881502304</v>
      </c>
      <c r="ES144" s="2">
        <f t="shared" si="165"/>
        <v>50.078245479506748</v>
      </c>
      <c r="ET144" s="2">
        <f t="shared" si="165"/>
        <v>51.015654529587025</v>
      </c>
      <c r="EU144" s="2">
        <f t="shared" si="165"/>
        <v>52.376227427475634</v>
      </c>
      <c r="EV144" s="2">
        <f t="shared" si="165"/>
        <v>53.943208153740471</v>
      </c>
      <c r="EW144" s="2">
        <f t="shared" si="165"/>
        <v>53.039998729098969</v>
      </c>
      <c r="EX144" s="2">
        <f t="shared" si="165"/>
        <v>49.735072992773432</v>
      </c>
      <c r="EY144" s="2">
        <f t="shared" si="165"/>
        <v>49.022944179454711</v>
      </c>
      <c r="EZ144" s="2">
        <f t="shared" si="165"/>
        <v>47.181299387465266</v>
      </c>
      <c r="FA144" s="2">
        <f t="shared" si="165"/>
        <v>47.751305732993437</v>
      </c>
      <c r="FB144" s="2">
        <f t="shared" si="165"/>
        <v>47.859173030745879</v>
      </c>
      <c r="FC144" s="2">
        <f t="shared" si="165"/>
        <v>47.33800288248873</v>
      </c>
      <c r="FD144" s="2">
        <f t="shared" si="165"/>
        <v>45.41458663226355</v>
      </c>
      <c r="FE144" s="2">
        <f t="shared" si="165"/>
        <v>40.503379628510444</v>
      </c>
      <c r="FG144" s="2">
        <f t="shared" si="166"/>
        <v>0.99920784323376011</v>
      </c>
      <c r="FH144" s="2">
        <f t="shared" si="166"/>
        <v>0.99926547063246418</v>
      </c>
      <c r="FI144" s="2">
        <f t="shared" si="166"/>
        <v>0.9992175954800564</v>
      </c>
      <c r="FJ144" s="2">
        <f t="shared" si="166"/>
        <v>0.99921347508497027</v>
      </c>
      <c r="FK144" s="2">
        <f t="shared" si="166"/>
        <v>0.9992825023783054</v>
      </c>
      <c r="FL144" s="2">
        <f t="shared" si="166"/>
        <v>0.99920337412089022</v>
      </c>
      <c r="FM144" s="2">
        <f t="shared" si="166"/>
        <v>0.99931602039908651</v>
      </c>
      <c r="FN144" s="2">
        <f t="shared" si="166"/>
        <v>0.99927416091562238</v>
      </c>
      <c r="FO144" s="2">
        <f t="shared" si="166"/>
        <v>0.99918436316438963</v>
      </c>
      <c r="FP144" s="2">
        <f t="shared" si="166"/>
        <v>0.99916121672163816</v>
      </c>
      <c r="FQ144" s="2">
        <f t="shared" si="166"/>
        <v>0.9991051960651719</v>
      </c>
      <c r="FR144" s="2">
        <f t="shared" si="166"/>
        <v>0.99917774769072665</v>
      </c>
      <c r="FS144" s="2">
        <f t="shared" si="166"/>
        <v>0.99892230185778164</v>
      </c>
      <c r="FT144" s="2">
        <f t="shared" si="166"/>
        <v>0.9989763031186355</v>
      </c>
      <c r="FU144" s="2">
        <f t="shared" si="166"/>
        <v>0.99880290099727931</v>
      </c>
      <c r="FW144" s="2">
        <f t="shared" ref="FW144:GK160" si="169">POWER(10,($B144-C$232)/C$229)/(1+POWER(10,($B144-C$232)/C$229))</f>
        <v>7.4512751074018117E-3</v>
      </c>
      <c r="FX144" s="2">
        <f t="shared" si="169"/>
        <v>4.1328486380630504E-2</v>
      </c>
      <c r="FY144" s="2">
        <f t="shared" si="169"/>
        <v>3.5941896281362525E-2</v>
      </c>
      <c r="FZ144" s="2">
        <f t="shared" si="169"/>
        <v>3.617216980889662E-2</v>
      </c>
      <c r="GA144" s="2">
        <f t="shared" si="169"/>
        <v>4.301124736968695E-2</v>
      </c>
      <c r="GB144" s="2">
        <f t="shared" si="169"/>
        <v>5.0262833753000863E-2</v>
      </c>
      <c r="GC144" s="2">
        <f t="shared" si="169"/>
        <v>5.0546244897618428E-2</v>
      </c>
      <c r="GD144" s="2">
        <f t="shared" si="169"/>
        <v>5.427752703418344E-2</v>
      </c>
      <c r="GE144" s="2">
        <f t="shared" si="169"/>
        <v>5.2938810078770777E-2</v>
      </c>
      <c r="GF144" s="2">
        <f t="shared" si="169"/>
        <v>4.3626117590005724E-2</v>
      </c>
      <c r="GG144" s="2">
        <f t="shared" si="169"/>
        <v>3.9260778625213613E-2</v>
      </c>
      <c r="GH144" s="2">
        <f t="shared" si="169"/>
        <v>3.2204464589861571E-2</v>
      </c>
      <c r="GI144" s="2">
        <f t="shared" si="169"/>
        <v>2.4596053649859843E-2</v>
      </c>
      <c r="GJ144" s="2">
        <f t="shared" si="169"/>
        <v>1.7408335948275108E-2</v>
      </c>
      <c r="GK144" s="2">
        <f t="shared" si="169"/>
        <v>1.6974060373205792E-2</v>
      </c>
      <c r="GM144" s="86">
        <f t="shared" ref="GM144:HA160" si="170" xml:space="preserve"> _xlfn.NORM.DIST($B144, C$7, ABS(C$11), TRUE) * _xlfn.NORM.DIST(($B144 - C$7)*C$15, 0, ABS(C$11), TRUE) * 2</f>
        <v>8.0420226195875238E-52</v>
      </c>
      <c r="GN144" s="86">
        <f t="shared" si="170"/>
        <v>2.7123806605260856E-98</v>
      </c>
      <c r="GO144" s="86">
        <f t="shared" si="170"/>
        <v>4.2186475664729972E-115</v>
      </c>
      <c r="GP144" s="86">
        <f t="shared" si="170"/>
        <v>1.5160265711467828E-128</v>
      </c>
      <c r="GQ144" s="86">
        <f t="shared" si="170"/>
        <v>1.8970921991550548E-172</v>
      </c>
      <c r="GR144" s="86">
        <f t="shared" si="170"/>
        <v>1.2306553799243799E-150</v>
      </c>
      <c r="GS144" s="86">
        <f t="shared" si="170"/>
        <v>4.7871657536558076E-151</v>
      </c>
      <c r="GT144" s="86">
        <f t="shared" si="170"/>
        <v>1.2479831663044603E-188</v>
      </c>
      <c r="GU144" s="86">
        <f t="shared" si="170"/>
        <v>4.4721392797519173E-159</v>
      </c>
      <c r="GV144" s="86">
        <f t="shared" si="170"/>
        <v>2.0826880187613285E-165</v>
      </c>
      <c r="GW144" s="86">
        <f t="shared" si="170"/>
        <v>6.6410810097504242E-130</v>
      </c>
      <c r="GX144" s="86">
        <f t="shared" si="170"/>
        <v>9.5297964787097937E-117</v>
      </c>
      <c r="GY144" s="86">
        <f t="shared" si="170"/>
        <v>7.7482891493403561E-89</v>
      </c>
      <c r="GZ144" s="86">
        <f t="shared" si="170"/>
        <v>1.198429944947361E-98</v>
      </c>
      <c r="HA144" s="86">
        <f t="shared" si="170"/>
        <v>5.1438947054094369E-98</v>
      </c>
      <c r="HC144" s="86">
        <f t="shared" si="153"/>
        <v>3.2333957630334188E-14</v>
      </c>
      <c r="HD144" s="86">
        <f t="shared" si="153"/>
        <v>1.9968278424886932E-41</v>
      </c>
      <c r="HE144" s="86">
        <f t="shared" si="153"/>
        <v>1.0599139703515079E-55</v>
      </c>
      <c r="HF144" s="86">
        <f t="shared" si="153"/>
        <v>2.1341141770347893E-55</v>
      </c>
      <c r="HG144" s="86">
        <f t="shared" si="153"/>
        <v>2.7740286788155366E-78</v>
      </c>
      <c r="HH144" s="86">
        <f t="shared" si="153"/>
        <v>1.0826115866898267E-84</v>
      </c>
      <c r="HI144" s="86">
        <f t="shared" si="153"/>
        <v>2.596680045110914E-57</v>
      </c>
      <c r="HJ144" s="86">
        <f t="shared" si="153"/>
        <v>4.4584246280586079E-107</v>
      </c>
      <c r="HK144" s="86">
        <f t="shared" si="153"/>
        <v>2.1528363271416528E-69</v>
      </c>
      <c r="HL144" s="86">
        <f t="shared" si="161"/>
        <v>2.1064360592887917E-64</v>
      </c>
      <c r="HM144" s="86">
        <f t="shared" si="161"/>
        <v>1.8738765606807163E-58</v>
      </c>
      <c r="HN144" s="86">
        <f t="shared" si="161"/>
        <v>2.2999685254660044E-50</v>
      </c>
      <c r="HO144" s="86">
        <f t="shared" si="161"/>
        <v>1.7506514839788659E-40</v>
      </c>
      <c r="HP144" s="86">
        <f t="shared" si="161"/>
        <v>6.945003895759254E-42</v>
      </c>
      <c r="HQ144" s="86">
        <f t="shared" si="161"/>
        <v>1.4088851515129366E-42</v>
      </c>
      <c r="HS144" s="86">
        <f t="shared" ref="HS144:IG160" si="171" xml:space="preserve"> _xlfn.NORM.DIST($B144, C$9, ABS(C$13), TRUE) * _xlfn.NORM.DIST(($B144 - C$9)*C$17, 0, ABS(C$13), TRUE) * 2</f>
        <v>3.116749555276604E-3</v>
      </c>
      <c r="HT144" s="86">
        <f t="shared" si="171"/>
        <v>0.23503461685876292</v>
      </c>
      <c r="HU144" s="86">
        <f t="shared" si="171"/>
        <v>0.19312778688722604</v>
      </c>
      <c r="HV144" s="86">
        <f t="shared" si="171"/>
        <v>0.22437933793170772</v>
      </c>
      <c r="HW144" s="86">
        <f t="shared" si="171"/>
        <v>0.34903796173160256</v>
      </c>
      <c r="HX144" s="86">
        <f t="shared" si="171"/>
        <v>0.42450150222790467</v>
      </c>
      <c r="HY144" s="86">
        <f t="shared" si="171"/>
        <v>0.41261984748889602</v>
      </c>
      <c r="HZ144" s="86">
        <f t="shared" si="171"/>
        <v>0.44054501461233136</v>
      </c>
      <c r="IA144" s="86">
        <f t="shared" si="171"/>
        <v>0.4425489610985987</v>
      </c>
      <c r="IB144" s="86">
        <f t="shared" si="171"/>
        <v>0.34013584042647577</v>
      </c>
      <c r="IC144" s="86">
        <f t="shared" si="171"/>
        <v>0.2469483641565948</v>
      </c>
      <c r="ID144" s="86">
        <f t="shared" si="171"/>
        <v>0.17704087161217413</v>
      </c>
      <c r="IE144" s="86">
        <f t="shared" si="171"/>
        <v>2.5128898897317082E-2</v>
      </c>
      <c r="IF144" s="86">
        <f t="shared" si="171"/>
        <v>5.0136219036890695E-2</v>
      </c>
      <c r="IG144" s="86">
        <f t="shared" si="171"/>
        <v>5.8172334609114099E-2</v>
      </c>
      <c r="II144" s="86">
        <f t="shared" ref="II144:IW160" si="172" xml:space="preserve"> _xlfn.NORM.DIST($B144, C$10, ABS(C$14), TRUE) * _xlfn.NORM.DIST(($B144 - C$10)*C$18, 0, ABS(C$14), TRUE) * 2</f>
        <v>2.0193459037986177E-52</v>
      </c>
      <c r="IJ144" s="86">
        <f t="shared" si="172"/>
        <v>5.0560102160010511E-20</v>
      </c>
      <c r="IK144" s="86">
        <f t="shared" si="172"/>
        <v>1.250264257076026E-22</v>
      </c>
      <c r="IL144" s="86">
        <f t="shared" si="172"/>
        <v>1.9937739485425081E-21</v>
      </c>
      <c r="IM144" s="86">
        <f t="shared" si="172"/>
        <v>1.6069166883905213E-20</v>
      </c>
      <c r="IN144" s="86">
        <f t="shared" si="172"/>
        <v>3.2905065975284828E-20</v>
      </c>
      <c r="IO144" s="86">
        <f t="shared" si="172"/>
        <v>6.5059104556037346E-21</v>
      </c>
      <c r="IP144" s="86">
        <f t="shared" si="172"/>
        <v>7.9510912889618583E-19</v>
      </c>
      <c r="IQ144" s="86">
        <f t="shared" si="172"/>
        <v>1.3754688015127031E-19</v>
      </c>
      <c r="IR144" s="86">
        <f t="shared" si="172"/>
        <v>1.6761959637549031E-22</v>
      </c>
      <c r="IS144" s="86">
        <f t="shared" si="172"/>
        <v>6.3614434235552332E-25</v>
      </c>
      <c r="IT144" s="86">
        <f t="shared" si="172"/>
        <v>4.0307893966649142E-24</v>
      </c>
      <c r="IU144" s="86">
        <f t="shared" si="172"/>
        <v>1.2348685850293962E-34</v>
      </c>
      <c r="IV144" s="86">
        <f t="shared" si="172"/>
        <v>1.8407667673407648E-11</v>
      </c>
      <c r="IW144" s="86">
        <f t="shared" si="172"/>
        <v>4.1752773916223937E-18</v>
      </c>
      <c r="IY144" s="86">
        <f t="shared" ref="IY144:JM160" si="173">GM144+HC144+HS144+II144</f>
        <v>3.116749555308938E-3</v>
      </c>
      <c r="IZ144" s="86">
        <f t="shared" si="173"/>
        <v>0.23503461685876292</v>
      </c>
      <c r="JA144" s="86">
        <f t="shared" si="173"/>
        <v>0.19312778688722604</v>
      </c>
      <c r="JB144" s="86">
        <f t="shared" si="173"/>
        <v>0.22437933793170772</v>
      </c>
      <c r="JC144" s="86">
        <f t="shared" si="173"/>
        <v>0.34903796173160256</v>
      </c>
      <c r="JD144" s="86">
        <f t="shared" si="173"/>
        <v>0.42450150222790467</v>
      </c>
      <c r="JE144" s="86">
        <f t="shared" si="173"/>
        <v>0.41261984748889602</v>
      </c>
      <c r="JF144" s="86">
        <f t="shared" si="173"/>
        <v>0.44054501461233136</v>
      </c>
      <c r="JG144" s="86">
        <f t="shared" si="173"/>
        <v>0.4425489610985987</v>
      </c>
      <c r="JH144" s="86">
        <f t="shared" si="173"/>
        <v>0.34013584042647577</v>
      </c>
      <c r="JI144" s="86">
        <f t="shared" si="173"/>
        <v>0.2469483641565948</v>
      </c>
      <c r="JJ144" s="86">
        <f t="shared" si="173"/>
        <v>0.17704087161217413</v>
      </c>
      <c r="JK144" s="86">
        <f t="shared" si="173"/>
        <v>2.5128898897317082E-2</v>
      </c>
      <c r="JL144" s="86">
        <f t="shared" si="173"/>
        <v>5.0136219055298359E-2</v>
      </c>
      <c r="JM144" s="86">
        <f t="shared" si="173"/>
        <v>5.8172334609114106E-2</v>
      </c>
    </row>
    <row r="145" spans="2:273" x14ac:dyDescent="0.25">
      <c r="B145" s="2">
        <v>118</v>
      </c>
      <c r="C145" s="37">
        <v>48.939</v>
      </c>
      <c r="D145" s="37">
        <v>52.417000000000002</v>
      </c>
      <c r="E145" s="37">
        <v>58.426000000000002</v>
      </c>
      <c r="F145" s="37">
        <v>60.110999999999997</v>
      </c>
      <c r="G145" s="37">
        <v>68.540000000000006</v>
      </c>
      <c r="H145" s="37">
        <v>72.451999999999998</v>
      </c>
      <c r="I145" s="37">
        <v>76.129000000000005</v>
      </c>
      <c r="J145" s="37">
        <v>68.031999999999996</v>
      </c>
      <c r="K145" s="37">
        <v>73</v>
      </c>
      <c r="L145" s="37">
        <v>72.790000000000006</v>
      </c>
      <c r="M145" s="37">
        <v>71.742000000000004</v>
      </c>
      <c r="N145" s="37">
        <v>69.757999999999996</v>
      </c>
      <c r="O145" s="37">
        <v>51.597000000000001</v>
      </c>
      <c r="P145" s="37">
        <v>60.741999999999997</v>
      </c>
      <c r="Q145" s="37">
        <v>65.581000000000003</v>
      </c>
      <c r="S145" s="4">
        <f t="shared" si="162"/>
        <v>47.38545125904183</v>
      </c>
      <c r="T145" s="4">
        <f t="shared" si="162"/>
        <v>50.879860822171644</v>
      </c>
      <c r="U145" s="4">
        <f t="shared" si="162"/>
        <v>57.913752150454187</v>
      </c>
      <c r="V145" s="4">
        <f t="shared" si="162"/>
        <v>60.85350710800293</v>
      </c>
      <c r="W145" s="4">
        <f t="shared" si="162"/>
        <v>66.950568716944503</v>
      </c>
      <c r="X145" s="4">
        <f t="shared" si="162"/>
        <v>70.828215059305677</v>
      </c>
      <c r="Y145" s="4">
        <f t="shared" si="162"/>
        <v>76.285868955547727</v>
      </c>
      <c r="Z145" s="4">
        <f t="shared" si="162"/>
        <v>69.769499955648271</v>
      </c>
      <c r="AA145" s="4">
        <f t="shared" si="162"/>
        <v>70.875800665597382</v>
      </c>
      <c r="AB145" s="4">
        <f t="shared" si="162"/>
        <v>71.58356542700102</v>
      </c>
      <c r="AC145" s="4">
        <f t="shared" si="162"/>
        <v>71.484024180382761</v>
      </c>
      <c r="AD145" s="4">
        <f t="shared" si="162"/>
        <v>68.73260505749667</v>
      </c>
      <c r="AE145" s="4">
        <f t="shared" si="162"/>
        <v>52.581882784772937</v>
      </c>
      <c r="AF145" s="4">
        <f t="shared" si="162"/>
        <v>60.709957616754266</v>
      </c>
      <c r="AG145" s="4">
        <f t="shared" si="162"/>
        <v>66.46080477195683</v>
      </c>
      <c r="AI145" s="4">
        <f t="shared" si="163"/>
        <v>1.5535487409581705</v>
      </c>
      <c r="AJ145" s="4">
        <f t="shared" si="163"/>
        <v>1.5371391778283581</v>
      </c>
      <c r="AK145" s="4">
        <f t="shared" si="163"/>
        <v>0.51224784954581537</v>
      </c>
      <c r="AL145" s="4">
        <f t="shared" si="163"/>
        <v>-0.74250710800293263</v>
      </c>
      <c r="AM145" s="4">
        <f t="shared" si="163"/>
        <v>1.5894312830555037</v>
      </c>
      <c r="AN145" s="4">
        <f t="shared" si="163"/>
        <v>1.6237849406943212</v>
      </c>
      <c r="AO145" s="4">
        <f t="shared" si="163"/>
        <v>-0.15686895554772207</v>
      </c>
      <c r="AP145" s="4">
        <f t="shared" si="163"/>
        <v>-1.7374999556482749</v>
      </c>
      <c r="AQ145" s="4">
        <f t="shared" si="163"/>
        <v>2.1241993344026184</v>
      </c>
      <c r="AR145" s="4">
        <f t="shared" si="163"/>
        <v>1.2064345729989867</v>
      </c>
      <c r="AS145" s="4">
        <f t="shared" si="163"/>
        <v>0.25797581961724347</v>
      </c>
      <c r="AT145" s="4">
        <f t="shared" si="163"/>
        <v>1.0253949425033255</v>
      </c>
      <c r="AU145" s="4">
        <f t="shared" si="163"/>
        <v>-0.98488278477293534</v>
      </c>
      <c r="AV145" s="4">
        <f t="shared" si="163"/>
        <v>3.2042383245730832E-2</v>
      </c>
      <c r="AW145" s="4">
        <f t="shared" si="163"/>
        <v>-0.87980477195682738</v>
      </c>
      <c r="AY145" s="2">
        <f t="shared" si="167"/>
        <v>47.38545125904183</v>
      </c>
      <c r="AZ145" s="2">
        <f t="shared" si="167"/>
        <v>47.841275767507838</v>
      </c>
      <c r="BA145" s="2">
        <f t="shared" si="167"/>
        <v>49.555768328144786</v>
      </c>
      <c r="BB145" s="2">
        <f t="shared" si="167"/>
        <v>50.749457745207394</v>
      </c>
      <c r="BC145" s="2">
        <f t="shared" si="167"/>
        <v>51.952369080218091</v>
      </c>
      <c r="BD145" s="2">
        <f t="shared" si="167"/>
        <v>53.652317411468466</v>
      </c>
      <c r="BE145" s="2">
        <f t="shared" si="167"/>
        <v>52.624515054947501</v>
      </c>
      <c r="BF145" s="2">
        <f t="shared" si="167"/>
        <v>49.377605171612757</v>
      </c>
      <c r="BG145" s="2">
        <f t="shared" si="167"/>
        <v>48.763165660067159</v>
      </c>
      <c r="BH145" s="2">
        <f t="shared" si="167"/>
        <v>46.634626654084933</v>
      </c>
      <c r="BI145" s="2">
        <f t="shared" si="167"/>
        <v>47.622875303908948</v>
      </c>
      <c r="BJ145" s="2">
        <f t="shared" si="167"/>
        <v>48.099835400075236</v>
      </c>
      <c r="BK145" s="2">
        <f t="shared" si="167"/>
        <v>47.304915680116693</v>
      </c>
      <c r="BL145" s="2">
        <f t="shared" si="167"/>
        <v>46.290392769907825</v>
      </c>
      <c r="BM145" s="2">
        <f t="shared" si="167"/>
        <v>40.826680182755517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>
        <f t="shared" si="168"/>
        <v>48.939</v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>
        <f t="shared" si="110"/>
        <v>48.939</v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75.351497705802984</v>
      </c>
      <c r="DL145" s="2">
        <f t="shared" si="164"/>
        <v>80.404438669438662</v>
      </c>
      <c r="DM145" s="2">
        <f t="shared" si="164"/>
        <v>83.175884210526306</v>
      </c>
      <c r="DN145" s="2">
        <f t="shared" si="164"/>
        <v>87.328717341430519</v>
      </c>
      <c r="DO145" s="2">
        <f t="shared" si="164"/>
        <v>95.50848484516905</v>
      </c>
      <c r="DP145" s="2">
        <f t="shared" si="164"/>
        <v>95.912889473684203</v>
      </c>
      <c r="DQ145" s="2">
        <f t="shared" si="164"/>
        <v>89.304061932377707</v>
      </c>
      <c r="DR145" s="2">
        <f t="shared" si="164"/>
        <v>88.644161396214059</v>
      </c>
      <c r="DS145" s="2">
        <f t="shared" si="164"/>
        <v>84.794036022514078</v>
      </c>
      <c r="DT145" s="2">
        <f t="shared" si="164"/>
        <v>83.581676078799262</v>
      </c>
      <c r="DU145" s="2">
        <f t="shared" si="164"/>
        <v>75.367756097560985</v>
      </c>
      <c r="DV145" s="2">
        <f t="shared" si="164"/>
        <v>79.67345515947467</v>
      </c>
      <c r="DW145" s="2">
        <f t="shared" si="164"/>
        <v>82.564135572819765</v>
      </c>
      <c r="DX145" s="2">
        <f t="shared" si="164"/>
        <v>63.216536036036018</v>
      </c>
      <c r="DY145" s="2">
        <f t="shared" si="164"/>
        <v>50.178602801120448</v>
      </c>
      <c r="EA145" s="2">
        <f t="shared" si="152"/>
        <v>47.365960141590136</v>
      </c>
      <c r="EB145" s="2">
        <f t="shared" si="152"/>
        <v>47.802972777426071</v>
      </c>
      <c r="EC145" s="2">
        <f t="shared" si="152"/>
        <v>49.515247520882532</v>
      </c>
      <c r="ED145" s="2">
        <f t="shared" si="152"/>
        <v>50.716786166120073</v>
      </c>
      <c r="EE145" s="2">
        <f t="shared" si="151"/>
        <v>51.908639075646157</v>
      </c>
      <c r="EF145" s="2">
        <f t="shared" si="151"/>
        <v>53.61158080825512</v>
      </c>
      <c r="EG145" s="2">
        <f t="shared" si="151"/>
        <v>52.584206110803663</v>
      </c>
      <c r="EH145" s="2">
        <f t="shared" si="151"/>
        <v>49.336333022197607</v>
      </c>
      <c r="EI145" s="2">
        <f t="shared" si="151"/>
        <v>48.729837940594514</v>
      </c>
      <c r="EJ145" s="2">
        <f t="shared" si="151"/>
        <v>46.583767774279096</v>
      </c>
      <c r="EK145" s="2">
        <f t="shared" si="151"/>
        <v>47.594810298496768</v>
      </c>
      <c r="EL145" s="2">
        <f t="shared" si="151"/>
        <v>48.087215697872821</v>
      </c>
      <c r="EM145" s="2">
        <f t="shared" si="135"/>
        <v>47.271982021992102</v>
      </c>
      <c r="EN145" s="2">
        <f t="shared" si="135"/>
        <v>46.29416129345806</v>
      </c>
      <c r="EO145" s="2">
        <f t="shared" si="135"/>
        <v>40.824637544592861</v>
      </c>
      <c r="EQ145" s="2">
        <f t="shared" si="165"/>
        <v>47.276717979675325</v>
      </c>
      <c r="ER145" s="2">
        <f t="shared" si="165"/>
        <v>48.167691962414146</v>
      </c>
      <c r="ES145" s="2">
        <f t="shared" si="165"/>
        <v>49.935385722130682</v>
      </c>
      <c r="ET145" s="2">
        <f t="shared" si="165"/>
        <v>50.878898002879112</v>
      </c>
      <c r="EU145" s="2">
        <f t="shared" si="165"/>
        <v>52.232234077567234</v>
      </c>
      <c r="EV145" s="2">
        <f t="shared" si="165"/>
        <v>53.793931265321518</v>
      </c>
      <c r="EW145" s="2">
        <f t="shared" si="165"/>
        <v>52.899720323349982</v>
      </c>
      <c r="EX145" s="2">
        <f t="shared" si="165"/>
        <v>49.593912527250993</v>
      </c>
      <c r="EY145" s="2">
        <f t="shared" si="165"/>
        <v>48.842367586276382</v>
      </c>
      <c r="EZ145" s="2">
        <f t="shared" si="165"/>
        <v>47.057250375626445</v>
      </c>
      <c r="FA145" s="2">
        <f t="shared" si="165"/>
        <v>47.720690778227606</v>
      </c>
      <c r="FB145" s="2">
        <f t="shared" si="165"/>
        <v>47.772784970665043</v>
      </c>
      <c r="FC145" s="2">
        <f t="shared" si="165"/>
        <v>47.206666942596598</v>
      </c>
      <c r="FD145" s="2">
        <f t="shared" si="165"/>
        <v>45.267229774777604</v>
      </c>
      <c r="FE145" s="2">
        <f t="shared" si="165"/>
        <v>40.38490462978563</v>
      </c>
      <c r="FG145" s="2">
        <f t="shared" si="166"/>
        <v>0.99927749408318423</v>
      </c>
      <c r="FH145" s="2">
        <f t="shared" si="166"/>
        <v>0.99933005795621077</v>
      </c>
      <c r="FI145" s="2">
        <f t="shared" si="166"/>
        <v>0.99928638946987713</v>
      </c>
      <c r="FJ145" s="2">
        <f t="shared" si="166"/>
        <v>0.99928263110607651</v>
      </c>
      <c r="FK145" s="2">
        <f t="shared" si="166"/>
        <v>0.99934559307777571</v>
      </c>
      <c r="FL145" s="2">
        <f t="shared" si="166"/>
        <v>0.99927341763395461</v>
      </c>
      <c r="FM145" s="2">
        <f t="shared" si="166"/>
        <v>0.99937616564597609</v>
      </c>
      <c r="FN145" s="2">
        <f t="shared" si="166"/>
        <v>0.99933798460716305</v>
      </c>
      <c r="FO145" s="2">
        <f t="shared" si="166"/>
        <v>0.99925607697567254</v>
      </c>
      <c r="FP145" s="2">
        <f t="shared" si="166"/>
        <v>0.99923496409567858</v>
      </c>
      <c r="FQ145" s="2">
        <f t="shared" si="166"/>
        <v>0.99918386485553157</v>
      </c>
      <c r="FR145" s="2">
        <f t="shared" si="166"/>
        <v>0.99925004272238027</v>
      </c>
      <c r="FS145" s="2">
        <f t="shared" si="166"/>
        <v>0.99901703440228817</v>
      </c>
      <c r="FT145" s="2">
        <f t="shared" si="166"/>
        <v>0.99906629324506435</v>
      </c>
      <c r="FU145" s="2">
        <f t="shared" si="166"/>
        <v>0.99890811772388044</v>
      </c>
      <c r="FW145" s="2">
        <f t="shared" si="169"/>
        <v>8.164291497291391E-3</v>
      </c>
      <c r="FX145" s="2">
        <f t="shared" si="169"/>
        <v>4.513581426236038E-2</v>
      </c>
      <c r="FY145" s="2">
        <f t="shared" si="169"/>
        <v>3.9273321066428286E-2</v>
      </c>
      <c r="FZ145" s="2">
        <f t="shared" si="169"/>
        <v>3.9524063410632221E-2</v>
      </c>
      <c r="GA145" s="2">
        <f t="shared" si="169"/>
        <v>4.6966002571803132E-2</v>
      </c>
      <c r="GB145" s="2">
        <f t="shared" si="169"/>
        <v>5.484613769168712E-2</v>
      </c>
      <c r="GC145" s="2">
        <f t="shared" si="169"/>
        <v>5.5153891379705298E-2</v>
      </c>
      <c r="GD145" s="2">
        <f t="shared" si="169"/>
        <v>5.9204096884176584E-2</v>
      </c>
      <c r="GE145" s="2">
        <f t="shared" si="169"/>
        <v>5.7751289682050726E-2</v>
      </c>
      <c r="GF145" s="2">
        <f t="shared" si="169"/>
        <v>4.7634594183390826E-2</v>
      </c>
      <c r="GG145" s="2">
        <f t="shared" si="169"/>
        <v>4.2886143202624134E-2</v>
      </c>
      <c r="GH145" s="2">
        <f t="shared" si="169"/>
        <v>3.5202119248154924E-2</v>
      </c>
      <c r="GI145" s="2">
        <f t="shared" si="169"/>
        <v>2.690519098043417E-2</v>
      </c>
      <c r="GJ145" s="2">
        <f t="shared" si="169"/>
        <v>1.9055856014701795E-2</v>
      </c>
      <c r="GK145" s="2">
        <f t="shared" si="169"/>
        <v>1.8581257934641129E-2</v>
      </c>
      <c r="GM145" s="86">
        <f t="shared" si="170"/>
        <v>1.320574221448158E-53</v>
      </c>
      <c r="GN145" s="86">
        <f t="shared" si="170"/>
        <v>1.0022375280395133E-101</v>
      </c>
      <c r="GO145" s="86">
        <f t="shared" si="170"/>
        <v>3.9392370102035807E-119</v>
      </c>
      <c r="GP145" s="86">
        <f t="shared" si="170"/>
        <v>4.5953003644895792E-133</v>
      </c>
      <c r="GQ145" s="86">
        <f t="shared" si="170"/>
        <v>2.2210761864041935E-178</v>
      </c>
      <c r="GR145" s="86">
        <f t="shared" si="170"/>
        <v>8.4717321418152358E-156</v>
      </c>
      <c r="GS145" s="86">
        <f t="shared" si="170"/>
        <v>3.0166388671318153E-156</v>
      </c>
      <c r="GT145" s="86">
        <f t="shared" si="170"/>
        <v>4.077476749569048E-195</v>
      </c>
      <c r="GU145" s="86">
        <f t="shared" si="170"/>
        <v>1.5488907583750934E-164</v>
      </c>
      <c r="GV145" s="86">
        <f t="shared" si="170"/>
        <v>3.532657624352178E-171</v>
      </c>
      <c r="GW145" s="86">
        <f t="shared" si="170"/>
        <v>2.2638819231614813E-134</v>
      </c>
      <c r="GX145" s="86">
        <f t="shared" si="170"/>
        <v>8.8823803847410924E-121</v>
      </c>
      <c r="GY145" s="86">
        <f t="shared" si="170"/>
        <v>6.1182559432706733E-92</v>
      </c>
      <c r="GZ145" s="86">
        <f t="shared" si="170"/>
        <v>4.9185916324565051E-102</v>
      </c>
      <c r="HA145" s="86">
        <f t="shared" si="170"/>
        <v>2.0144020380619596E-101</v>
      </c>
      <c r="HC145" s="86">
        <f t="shared" si="153"/>
        <v>4.9437969585699712E-15</v>
      </c>
      <c r="HD145" s="86">
        <f t="shared" si="153"/>
        <v>5.8890344179709951E-44</v>
      </c>
      <c r="HE145" s="86">
        <f t="shared" si="153"/>
        <v>4.0800792734738158E-59</v>
      </c>
      <c r="HF145" s="86">
        <f t="shared" si="153"/>
        <v>8.6088606944899096E-59</v>
      </c>
      <c r="HG145" s="86">
        <f t="shared" si="153"/>
        <v>7.0885090105083632E-83</v>
      </c>
      <c r="HH145" s="86">
        <f t="shared" si="153"/>
        <v>1.3935475384986204E-89</v>
      </c>
      <c r="HI145" s="86">
        <f t="shared" si="153"/>
        <v>1.2228354639776887E-60</v>
      </c>
      <c r="HJ145" s="86">
        <f t="shared" si="153"/>
        <v>2.8050497356611478E-113</v>
      </c>
      <c r="HK145" s="86">
        <f t="shared" si="153"/>
        <v>2.3187654537132735E-73</v>
      </c>
      <c r="HL145" s="86">
        <f t="shared" si="161"/>
        <v>3.6614115712325714E-68</v>
      </c>
      <c r="HM145" s="86">
        <f t="shared" si="161"/>
        <v>7.7467712247406671E-62</v>
      </c>
      <c r="HN145" s="86">
        <f t="shared" si="161"/>
        <v>2.3104928425107726E-53</v>
      </c>
      <c r="HO145" s="86">
        <f t="shared" si="161"/>
        <v>5.3381410390220525E-43</v>
      </c>
      <c r="HP145" s="86">
        <f t="shared" si="161"/>
        <v>2.0885544332828622E-44</v>
      </c>
      <c r="HQ145" s="86">
        <f t="shared" si="161"/>
        <v>3.0015228623710335E-45</v>
      </c>
      <c r="HS145" s="86">
        <f t="shared" si="171"/>
        <v>6.5297889678680105E-3</v>
      </c>
      <c r="HT145" s="86">
        <f t="shared" si="171"/>
        <v>0.31592051447299746</v>
      </c>
      <c r="HU145" s="86">
        <f t="shared" si="171"/>
        <v>0.27041426689980458</v>
      </c>
      <c r="HV145" s="86">
        <f t="shared" si="171"/>
        <v>0.30367980361040453</v>
      </c>
      <c r="HW145" s="86">
        <f t="shared" si="171"/>
        <v>0.42956334246149863</v>
      </c>
      <c r="HX145" s="86">
        <f t="shared" si="171"/>
        <v>0.48795693087807168</v>
      </c>
      <c r="HY145" s="86">
        <f t="shared" si="171"/>
        <v>0.48169292581522832</v>
      </c>
      <c r="HZ145" s="86">
        <f t="shared" si="171"/>
        <v>0.49641190489153825</v>
      </c>
      <c r="IA145" s="86">
        <f t="shared" si="171"/>
        <v>0.49787555200642003</v>
      </c>
      <c r="IB145" s="86">
        <f t="shared" si="171"/>
        <v>0.42603957560862366</v>
      </c>
      <c r="IC145" s="86">
        <f t="shared" si="171"/>
        <v>0.3376500885769369</v>
      </c>
      <c r="ID145" s="86">
        <f t="shared" si="171"/>
        <v>0.25142648386756855</v>
      </c>
      <c r="IE145" s="86">
        <f t="shared" si="171"/>
        <v>4.6851617518724652E-2</v>
      </c>
      <c r="IF145" s="86">
        <f t="shared" si="171"/>
        <v>7.9206156232197247E-2</v>
      </c>
      <c r="IG145" s="86">
        <f t="shared" si="171"/>
        <v>8.0705177044146245E-2</v>
      </c>
      <c r="II145" s="86">
        <f t="shared" si="172"/>
        <v>1.5624819982940055E-50</v>
      </c>
      <c r="IJ145" s="86">
        <f t="shared" si="172"/>
        <v>5.8740116498007424E-19</v>
      </c>
      <c r="IK145" s="86">
        <f t="shared" si="172"/>
        <v>1.812054324102637E-21</v>
      </c>
      <c r="IL145" s="86">
        <f t="shared" si="172"/>
        <v>2.4962763994618836E-20</v>
      </c>
      <c r="IM145" s="86">
        <f t="shared" si="172"/>
        <v>2.06068574926939E-19</v>
      </c>
      <c r="IN145" s="86">
        <f t="shared" si="172"/>
        <v>4.6445096170113157E-19</v>
      </c>
      <c r="IO145" s="86">
        <f t="shared" si="172"/>
        <v>1.0193223069302734E-19</v>
      </c>
      <c r="IP145" s="86">
        <f t="shared" si="172"/>
        <v>9.8968094760806854E-18</v>
      </c>
      <c r="IQ145" s="86">
        <f t="shared" si="172"/>
        <v>1.8663153150561449E-18</v>
      </c>
      <c r="IR145" s="86">
        <f t="shared" si="172"/>
        <v>2.8368665121189642E-21</v>
      </c>
      <c r="IS145" s="86">
        <f t="shared" si="172"/>
        <v>1.3383474455536719E-23</v>
      </c>
      <c r="IT145" s="86">
        <f t="shared" si="172"/>
        <v>6.4147709713355287E-23</v>
      </c>
      <c r="IU145" s="86">
        <f t="shared" si="172"/>
        <v>5.243658801638489E-33</v>
      </c>
      <c r="IV145" s="86">
        <f t="shared" si="172"/>
        <v>5.2134103162565943E-11</v>
      </c>
      <c r="IW145" s="86">
        <f t="shared" si="172"/>
        <v>2.3090191387993434E-17</v>
      </c>
      <c r="IY145" s="86">
        <f t="shared" si="173"/>
        <v>6.5297889678729544E-3</v>
      </c>
      <c r="IZ145" s="86">
        <f t="shared" si="173"/>
        <v>0.31592051447299746</v>
      </c>
      <c r="JA145" s="86">
        <f t="shared" si="173"/>
        <v>0.27041426689980458</v>
      </c>
      <c r="JB145" s="86">
        <f t="shared" si="173"/>
        <v>0.30367980361040453</v>
      </c>
      <c r="JC145" s="86">
        <f t="shared" si="173"/>
        <v>0.42956334246149863</v>
      </c>
      <c r="JD145" s="86">
        <f t="shared" si="173"/>
        <v>0.48795693087807168</v>
      </c>
      <c r="JE145" s="86">
        <f t="shared" si="173"/>
        <v>0.48169292581522832</v>
      </c>
      <c r="JF145" s="86">
        <f t="shared" si="173"/>
        <v>0.49641190489153825</v>
      </c>
      <c r="JG145" s="86">
        <f t="shared" si="173"/>
        <v>0.49787555200642003</v>
      </c>
      <c r="JH145" s="86">
        <f t="shared" si="173"/>
        <v>0.42603957560862366</v>
      </c>
      <c r="JI145" s="86">
        <f t="shared" si="173"/>
        <v>0.3376500885769369</v>
      </c>
      <c r="JJ145" s="86">
        <f t="shared" si="173"/>
        <v>0.25142648386756855</v>
      </c>
      <c r="JK145" s="86">
        <f t="shared" si="173"/>
        <v>4.6851617518724652E-2</v>
      </c>
      <c r="JL145" s="86">
        <f t="shared" si="173"/>
        <v>7.920615628433135E-2</v>
      </c>
      <c r="JM145" s="86">
        <f t="shared" si="173"/>
        <v>8.0705177044146273E-2</v>
      </c>
    </row>
    <row r="146" spans="2:273" x14ac:dyDescent="0.25">
      <c r="B146" s="2">
        <v>119</v>
      </c>
      <c r="C146" s="37">
        <v>46.363999999999997</v>
      </c>
      <c r="D146" s="37">
        <v>50.482999999999997</v>
      </c>
      <c r="E146" s="37">
        <v>60.508000000000003</v>
      </c>
      <c r="F146" s="37">
        <v>62.286000000000001</v>
      </c>
      <c r="G146" s="37">
        <v>66.873000000000005</v>
      </c>
      <c r="H146" s="37">
        <v>68.564999999999998</v>
      </c>
      <c r="I146" s="37">
        <v>71.257999999999996</v>
      </c>
      <c r="J146" s="37">
        <v>67.757999999999996</v>
      </c>
      <c r="K146" s="37">
        <v>67.661000000000001</v>
      </c>
      <c r="L146" s="37">
        <v>71.225999999999999</v>
      </c>
      <c r="M146" s="37">
        <v>73.355000000000004</v>
      </c>
      <c r="N146" s="37">
        <v>73</v>
      </c>
      <c r="O146" s="37">
        <v>55.918999999999997</v>
      </c>
      <c r="P146" s="37">
        <v>67.548000000000002</v>
      </c>
      <c r="Q146" s="37">
        <v>72.629000000000005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47.205566631168828</v>
      </c>
      <c r="T146" s="4">
        <f t="shared" si="174"/>
        <v>51.034595675957171</v>
      </c>
      <c r="U146" s="4">
        <f t="shared" si="174"/>
        <v>59.088723525088881</v>
      </c>
      <c r="V146" s="4">
        <f t="shared" si="174"/>
        <v>61.955590158302492</v>
      </c>
      <c r="W146" s="4">
        <f t="shared" si="174"/>
        <v>66.54068505486174</v>
      </c>
      <c r="X146" s="4">
        <f t="shared" si="174"/>
        <v>68.708283635176414</v>
      </c>
      <c r="Y146" s="4">
        <f t="shared" si="174"/>
        <v>73.658384325181473</v>
      </c>
      <c r="Z146" s="4">
        <f t="shared" si="174"/>
        <v>66.910393792595983</v>
      </c>
      <c r="AA146" s="4">
        <f t="shared" si="174"/>
        <v>67.62181088302043</v>
      </c>
      <c r="AB146" s="4">
        <f t="shared" si="174"/>
        <v>71.043323421840981</v>
      </c>
      <c r="AC146" s="4">
        <f t="shared" si="174"/>
        <v>73.68016256181977</v>
      </c>
      <c r="AD146" s="4">
        <f t="shared" si="174"/>
        <v>72.473534654145453</v>
      </c>
      <c r="AE146" s="4">
        <f t="shared" si="174"/>
        <v>55.576425807511178</v>
      </c>
      <c r="AF146" s="4">
        <f t="shared" si="174"/>
        <v>66.238129097781055</v>
      </c>
      <c r="AG146" s="4">
        <f t="shared" si="174"/>
        <v>73.541952509822934</v>
      </c>
      <c r="AI146" s="4">
        <f t="shared" ref="AI146:AW162" si="175">IF(OR($B146 &lt; C$230, $B146 &gt; C$233), 0, C146-S146)</f>
        <v>-0.84156663116883124</v>
      </c>
      <c r="AJ146" s="4">
        <f t="shared" si="175"/>
        <v>-0.55159567595717363</v>
      </c>
      <c r="AK146" s="4">
        <f t="shared" si="175"/>
        <v>1.419276474911122</v>
      </c>
      <c r="AL146" s="4">
        <f t="shared" si="175"/>
        <v>0.33040984169750942</v>
      </c>
      <c r="AM146" s="4">
        <f t="shared" si="175"/>
        <v>0.33231494513826476</v>
      </c>
      <c r="AN146" s="4">
        <f t="shared" si="175"/>
        <v>-0.14328363517641662</v>
      </c>
      <c r="AO146" s="4">
        <f t="shared" si="175"/>
        <v>-2.4003843251814772</v>
      </c>
      <c r="AP146" s="4">
        <f t="shared" si="175"/>
        <v>0.84760620740401293</v>
      </c>
      <c r="AQ146" s="4">
        <f t="shared" si="175"/>
        <v>3.9189116979571281E-2</v>
      </c>
      <c r="AR146" s="4">
        <f t="shared" si="175"/>
        <v>0.18267657815901828</v>
      </c>
      <c r="AS146" s="4">
        <f t="shared" si="175"/>
        <v>-0.32516256181976644</v>
      </c>
      <c r="AT146" s="4">
        <f t="shared" si="175"/>
        <v>0.52646534585454674</v>
      </c>
      <c r="AU146" s="4">
        <f t="shared" si="175"/>
        <v>0.3425741924888186</v>
      </c>
      <c r="AV146" s="4">
        <f t="shared" si="175"/>
        <v>1.3098709022189468</v>
      </c>
      <c r="AW146" s="4">
        <f t="shared" si="175"/>
        <v>-0.91295250982292941</v>
      </c>
      <c r="AY146" s="2">
        <f t="shared" si="167"/>
        <v>47.205566631168828</v>
      </c>
      <c r="AZ146" s="2">
        <f t="shared" si="167"/>
        <v>47.655422348551618</v>
      </c>
      <c r="BA146" s="2">
        <f t="shared" si="167"/>
        <v>49.368319251528838</v>
      </c>
      <c r="BB146" s="2">
        <f t="shared" si="167"/>
        <v>50.594407138467361</v>
      </c>
      <c r="BC146" s="2">
        <f t="shared" si="167"/>
        <v>51.780717007294029</v>
      </c>
      <c r="BD146" s="2">
        <f t="shared" si="167"/>
        <v>53.488855693150683</v>
      </c>
      <c r="BE146" s="2">
        <f t="shared" si="167"/>
        <v>52.458105781737494</v>
      </c>
      <c r="BF146" s="2">
        <f t="shared" si="167"/>
        <v>49.216359341919294</v>
      </c>
      <c r="BG146" s="2">
        <f t="shared" si="167"/>
        <v>48.570677077807396</v>
      </c>
      <c r="BH146" s="2">
        <f t="shared" si="167"/>
        <v>46.464419620984536</v>
      </c>
      <c r="BI146" s="2">
        <f t="shared" si="167"/>
        <v>47.581850535815164</v>
      </c>
      <c r="BJ146" s="2">
        <f t="shared" si="167"/>
        <v>48.041997781132089</v>
      </c>
      <c r="BK146" s="2">
        <f t="shared" si="167"/>
        <v>47.18148407577565</v>
      </c>
      <c r="BL146" s="2">
        <f t="shared" si="167"/>
        <v>46.200349506519572</v>
      </c>
      <c r="BM146" s="2">
        <f t="shared" si="167"/>
        <v>40.729749879623107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75.508596491228076</v>
      </c>
      <c r="DL146" s="2">
        <f t="shared" si="176"/>
        <v>80.586680052522155</v>
      </c>
      <c r="DM146" s="2">
        <f t="shared" si="176"/>
        <v>83.374182186234805</v>
      </c>
      <c r="DN146" s="2">
        <f t="shared" si="176"/>
        <v>87.550568151147104</v>
      </c>
      <c r="DO146" s="2">
        <f t="shared" si="176"/>
        <v>95.795048035890147</v>
      </c>
      <c r="DP146" s="2">
        <f t="shared" si="176"/>
        <v>96.207582995951412</v>
      </c>
      <c r="DQ146" s="2">
        <f t="shared" si="176"/>
        <v>89.517469854469851</v>
      </c>
      <c r="DR146" s="2">
        <f t="shared" si="176"/>
        <v>88.865905678958342</v>
      </c>
      <c r="DS146" s="2">
        <f t="shared" si="176"/>
        <v>84.980650093808634</v>
      </c>
      <c r="DT146" s="2">
        <f t="shared" si="176"/>
        <v>83.786325328330207</v>
      </c>
      <c r="DU146" s="2">
        <f t="shared" si="176"/>
        <v>75.528012570356481</v>
      </c>
      <c r="DV146" s="2">
        <f t="shared" si="176"/>
        <v>79.864829831144476</v>
      </c>
      <c r="DW146" s="2">
        <f t="shared" si="176"/>
        <v>82.826517124411851</v>
      </c>
      <c r="DX146" s="2">
        <f t="shared" si="176"/>
        <v>63.33457325746798</v>
      </c>
      <c r="DY146" s="2">
        <f t="shared" si="176"/>
        <v>50.199602521008401</v>
      </c>
      <c r="EA146" s="2">
        <f t="shared" si="152"/>
        <v>47.187349551819288</v>
      </c>
      <c r="EB146" s="2">
        <f t="shared" si="152"/>
        <v>47.615286244008324</v>
      </c>
      <c r="EC146" s="2">
        <f t="shared" si="152"/>
        <v>49.32615132729817</v>
      </c>
      <c r="ED146" s="2">
        <f t="shared" si="152"/>
        <v>50.562448372855691</v>
      </c>
      <c r="EE146" s="2">
        <f t="shared" si="151"/>
        <v>51.736382128486198</v>
      </c>
      <c r="EF146" s="2">
        <f t="shared" si="151"/>
        <v>53.448803742752631</v>
      </c>
      <c r="EG146" s="2">
        <f t="shared" si="151"/>
        <v>52.416357983931007</v>
      </c>
      <c r="EH146" s="2">
        <f t="shared" si="151"/>
        <v>49.174428579762576</v>
      </c>
      <c r="EI146" s="2">
        <f t="shared" si="151"/>
        <v>48.538165513413396</v>
      </c>
      <c r="EJ146" s="2">
        <f t="shared" si="151"/>
        <v>46.411200944647007</v>
      </c>
      <c r="EK146" s="2">
        <f t="shared" si="151"/>
        <v>47.55468759555729</v>
      </c>
      <c r="EL146" s="2">
        <f t="shared" si="151"/>
        <v>48.033580093277209</v>
      </c>
      <c r="EM146" s="2">
        <f t="shared" si="135"/>
        <v>47.151748307889399</v>
      </c>
      <c r="EN146" s="2">
        <f t="shared" si="135"/>
        <v>46.208468293403627</v>
      </c>
      <c r="EO146" s="2">
        <f t="shared" si="135"/>
        <v>40.729741402022881</v>
      </c>
      <c r="EQ146" s="2">
        <f t="shared" ref="EQ146:FE162" si="177">CU$228*$B146+CU$229</f>
        <v>47.137498053039067</v>
      </c>
      <c r="ER146" s="2">
        <f t="shared" si="177"/>
        <v>48.020953043325989</v>
      </c>
      <c r="ES146" s="2">
        <f t="shared" si="177"/>
        <v>49.792525964754617</v>
      </c>
      <c r="ET146" s="2">
        <f t="shared" si="177"/>
        <v>50.742141476171192</v>
      </c>
      <c r="EU146" s="2">
        <f t="shared" si="177"/>
        <v>52.088240727658842</v>
      </c>
      <c r="EV146" s="2">
        <f t="shared" si="177"/>
        <v>53.644654376902565</v>
      </c>
      <c r="EW146" s="2">
        <f t="shared" si="177"/>
        <v>52.759441917600995</v>
      </c>
      <c r="EX146" s="2">
        <f t="shared" si="177"/>
        <v>49.452752061728546</v>
      </c>
      <c r="EY146" s="2">
        <f t="shared" si="177"/>
        <v>48.661790993098052</v>
      </c>
      <c r="EZ146" s="2">
        <f t="shared" si="177"/>
        <v>46.933201363787624</v>
      </c>
      <c r="FA146" s="2">
        <f t="shared" si="177"/>
        <v>47.690075823461775</v>
      </c>
      <c r="FB146" s="2">
        <f t="shared" si="177"/>
        <v>47.686396910584193</v>
      </c>
      <c r="FC146" s="2">
        <f t="shared" si="177"/>
        <v>47.075331002704459</v>
      </c>
      <c r="FD146" s="2">
        <f t="shared" si="177"/>
        <v>45.119872917291652</v>
      </c>
      <c r="FE146" s="2">
        <f t="shared" si="177"/>
        <v>40.266429631060817</v>
      </c>
      <c r="FG146" s="2">
        <f t="shared" ref="FG146:FU162" si="178">POWER(10,($B146-C$231)/C$229)/(1+POWER(10,($B146-C$231)/C$229))</f>
        <v>0.99934102487954468</v>
      </c>
      <c r="FH146" s="2">
        <f t="shared" si="178"/>
        <v>0.99938896957552359</v>
      </c>
      <c r="FI146" s="2">
        <f t="shared" si="178"/>
        <v>0.9993491385938672</v>
      </c>
      <c r="FJ146" s="2">
        <f t="shared" si="178"/>
        <v>0.99934571049372201</v>
      </c>
      <c r="FK146" s="2">
        <f t="shared" si="178"/>
        <v>0.99940313942592285</v>
      </c>
      <c r="FL146" s="2">
        <f t="shared" si="178"/>
        <v>0.99933730663958564</v>
      </c>
      <c r="FM146" s="2">
        <f t="shared" si="178"/>
        <v>0.99943102507575776</v>
      </c>
      <c r="FN146" s="2">
        <f t="shared" si="178"/>
        <v>0.99939619961443182</v>
      </c>
      <c r="FO146" s="2">
        <f t="shared" si="178"/>
        <v>0.9993214897248095</v>
      </c>
      <c r="FP146" s="2">
        <f t="shared" si="178"/>
        <v>0.99930223199260171</v>
      </c>
      <c r="FQ146" s="2">
        <f t="shared" si="178"/>
        <v>0.99925562244733457</v>
      </c>
      <c r="FR146" s="2">
        <f t="shared" si="178"/>
        <v>0.99931598569694502</v>
      </c>
      <c r="FS146" s="2">
        <f t="shared" si="178"/>
        <v>0.99910344717703425</v>
      </c>
      <c r="FT146" s="2">
        <f t="shared" si="178"/>
        <v>0.99914837935291023</v>
      </c>
      <c r="FU146" s="2">
        <f t="shared" si="178"/>
        <v>0.99900409584857708</v>
      </c>
      <c r="FW146" s="2">
        <f t="shared" si="169"/>
        <v>8.9449219123833475E-3</v>
      </c>
      <c r="FX146" s="2">
        <f t="shared" si="169"/>
        <v>4.9275858469370465E-2</v>
      </c>
      <c r="FY146" s="2">
        <f t="shared" si="169"/>
        <v>4.2899792104665393E-2</v>
      </c>
      <c r="FZ146" s="2">
        <f t="shared" si="169"/>
        <v>4.3172647367301753E-2</v>
      </c>
      <c r="GA146" s="2">
        <f t="shared" si="169"/>
        <v>5.1264906481390426E-2</v>
      </c>
      <c r="GB146" s="2">
        <f t="shared" si="169"/>
        <v>5.9821053622765366E-2</v>
      </c>
      <c r="GC146" s="2">
        <f t="shared" si="169"/>
        <v>6.0154945962868189E-2</v>
      </c>
      <c r="GD146" s="2">
        <f t="shared" si="169"/>
        <v>6.4547313268555229E-2</v>
      </c>
      <c r="GE146" s="2">
        <f t="shared" si="169"/>
        <v>6.2972165386784004E-2</v>
      </c>
      <c r="GF146" s="2">
        <f t="shared" si="169"/>
        <v>5.1991357238271738E-2</v>
      </c>
      <c r="GG146" s="2">
        <f t="shared" si="169"/>
        <v>4.6829958345336917E-2</v>
      </c>
      <c r="GH146" s="2">
        <f t="shared" si="169"/>
        <v>3.8467710752399534E-2</v>
      </c>
      <c r="GI146" s="2">
        <f t="shared" si="169"/>
        <v>2.9424576009381941E-2</v>
      </c>
      <c r="GJ146" s="2">
        <f t="shared" si="169"/>
        <v>2.0855987425527273E-2</v>
      </c>
      <c r="GK146" s="2">
        <f t="shared" si="169"/>
        <v>2.03374854517663E-2</v>
      </c>
      <c r="GM146" s="86">
        <f t="shared" si="170"/>
        <v>2.019037639375313E-55</v>
      </c>
      <c r="GN146" s="86">
        <f t="shared" si="170"/>
        <v>3.2268893054447892E-105</v>
      </c>
      <c r="GO146" s="86">
        <f t="shared" si="170"/>
        <v>3.1289043102192179E-123</v>
      </c>
      <c r="GP146" s="86">
        <f t="shared" si="170"/>
        <v>1.1612615595778077E-137</v>
      </c>
      <c r="GQ146" s="86">
        <f t="shared" si="170"/>
        <v>2.059705790600836E-184</v>
      </c>
      <c r="GR146" s="86">
        <f t="shared" si="170"/>
        <v>4.7634609166481556E-161</v>
      </c>
      <c r="GS146" s="86">
        <f t="shared" si="170"/>
        <v>1.5488955771750208E-161</v>
      </c>
      <c r="GT146" s="86">
        <f t="shared" si="170"/>
        <v>1.0327543862478422E-201</v>
      </c>
      <c r="GU146" s="86">
        <f t="shared" si="170"/>
        <v>4.3296649301810308E-170</v>
      </c>
      <c r="GV146" s="86">
        <f t="shared" si="170"/>
        <v>4.7607793315896403E-177</v>
      </c>
      <c r="GW146" s="86">
        <f t="shared" si="170"/>
        <v>6.4719997357894798E-139</v>
      </c>
      <c r="GX146" s="86">
        <f t="shared" si="170"/>
        <v>7.0578817035519212E-125</v>
      </c>
      <c r="GY146" s="86">
        <f t="shared" si="170"/>
        <v>4.2648897400550294E-95</v>
      </c>
      <c r="GZ146" s="86">
        <f t="shared" si="170"/>
        <v>1.7661858234575273E-105</v>
      </c>
      <c r="HA146" s="86">
        <f t="shared" si="170"/>
        <v>6.8848715217948313E-105</v>
      </c>
      <c r="HC146" s="86">
        <f t="shared" si="153"/>
        <v>7.1429549855905396E-16</v>
      </c>
      <c r="HD146" s="86">
        <f t="shared" si="153"/>
        <v>1.453257183591718E-46</v>
      </c>
      <c r="HE146" s="86">
        <f t="shared" si="153"/>
        <v>1.2358766209475715E-62</v>
      </c>
      <c r="HF146" s="86">
        <f t="shared" si="153"/>
        <v>2.7367808908399016E-62</v>
      </c>
      <c r="HG146" s="86">
        <f t="shared" si="153"/>
        <v>1.3325298632546934E-87</v>
      </c>
      <c r="HH146" s="86">
        <f t="shared" si="153"/>
        <v>1.3005968514688365E-94</v>
      </c>
      <c r="HI146" s="86">
        <f t="shared" si="153"/>
        <v>4.6150685232400877E-64</v>
      </c>
      <c r="HJ146" s="86">
        <f t="shared" si="153"/>
        <v>1.1740589863815135E-119</v>
      </c>
      <c r="HK146" s="86">
        <f t="shared" si="153"/>
        <v>1.9272355750217592E-77</v>
      </c>
      <c r="HL146" s="86">
        <f t="shared" si="161"/>
        <v>4.9516585328985472E-72</v>
      </c>
      <c r="HM146" s="86">
        <f t="shared" si="161"/>
        <v>2.5588048498934185E-65</v>
      </c>
      <c r="HN146" s="86">
        <f t="shared" si="161"/>
        <v>1.8909094153603928E-56</v>
      </c>
      <c r="HO146" s="86">
        <f t="shared" si="161"/>
        <v>1.3591567329284863E-45</v>
      </c>
      <c r="HP146" s="86">
        <f t="shared" si="161"/>
        <v>5.2718613371232925E-47</v>
      </c>
      <c r="HQ146" s="86">
        <f t="shared" si="161"/>
        <v>5.2720992120753986E-48</v>
      </c>
      <c r="HS146" s="86">
        <f t="shared" si="171"/>
        <v>1.299428729551611E-2</v>
      </c>
      <c r="HT146" s="86">
        <f t="shared" si="171"/>
        <v>0.3978940349851488</v>
      </c>
      <c r="HU146" s="86">
        <f t="shared" si="171"/>
        <v>0.35506108176265483</v>
      </c>
      <c r="HV146" s="86">
        <f t="shared" si="171"/>
        <v>0.38579169709095029</v>
      </c>
      <c r="HW146" s="86">
        <f t="shared" si="171"/>
        <v>0.48890981503859776</v>
      </c>
      <c r="HX146" s="86">
        <f t="shared" si="171"/>
        <v>0.5113597042061403</v>
      </c>
      <c r="HY146" s="86">
        <f t="shared" si="171"/>
        <v>0.5111499522129066</v>
      </c>
      <c r="HZ146" s="86">
        <f t="shared" si="171"/>
        <v>0.51027553327958053</v>
      </c>
      <c r="IA146" s="86">
        <f t="shared" si="171"/>
        <v>0.50965469569694399</v>
      </c>
      <c r="IB146" s="86">
        <f t="shared" si="171"/>
        <v>0.48925641178754337</v>
      </c>
      <c r="IC146" s="86">
        <f t="shared" si="171"/>
        <v>0.42545836867364817</v>
      </c>
      <c r="ID146" s="86">
        <f t="shared" si="171"/>
        <v>0.33532494550353226</v>
      </c>
      <c r="IE146" s="86">
        <f t="shared" si="171"/>
        <v>8.225859588877292E-2</v>
      </c>
      <c r="IF146" s="86">
        <f t="shared" si="171"/>
        <v>0.1199762055724245</v>
      </c>
      <c r="IG146" s="86">
        <f t="shared" si="171"/>
        <v>0.10982763498108421</v>
      </c>
      <c r="II146" s="86">
        <f t="shared" si="172"/>
        <v>1.1138700973183719E-48</v>
      </c>
      <c r="IJ146" s="86">
        <f t="shared" si="172"/>
        <v>6.355334677880303E-18</v>
      </c>
      <c r="IK146" s="86">
        <f t="shared" si="172"/>
        <v>2.4380711602279138E-20</v>
      </c>
      <c r="IL146" s="86">
        <f t="shared" si="172"/>
        <v>2.913113390349384E-19</v>
      </c>
      <c r="IM146" s="86">
        <f t="shared" si="172"/>
        <v>2.4513430627665037E-18</v>
      </c>
      <c r="IN146" s="86">
        <f t="shared" si="172"/>
        <v>6.0376406853889884E-18</v>
      </c>
      <c r="IO146" s="86">
        <f t="shared" si="172"/>
        <v>1.4657133810836306E-18</v>
      </c>
      <c r="IP146" s="86">
        <f t="shared" si="172"/>
        <v>1.1365652401190176E-16</v>
      </c>
      <c r="IQ146" s="86">
        <f t="shared" si="172"/>
        <v>2.3315925311082235E-17</v>
      </c>
      <c r="IR146" s="86">
        <f t="shared" si="172"/>
        <v>4.4149504875546676E-20</v>
      </c>
      <c r="IS146" s="86">
        <f t="shared" si="172"/>
        <v>2.580126019663883E-22</v>
      </c>
      <c r="IT146" s="86">
        <f t="shared" si="172"/>
        <v>9.4762396867391429E-22</v>
      </c>
      <c r="IU146" s="86">
        <f t="shared" si="172"/>
        <v>2.0273972522408567E-31</v>
      </c>
      <c r="IV146" s="86">
        <f t="shared" si="172"/>
        <v>1.442888412724226E-10</v>
      </c>
      <c r="IW146" s="86">
        <f t="shared" si="172"/>
        <v>1.2290286055631562E-16</v>
      </c>
      <c r="IY146" s="86">
        <f t="shared" si="173"/>
        <v>1.2994287295516825E-2</v>
      </c>
      <c r="IZ146" s="86">
        <f t="shared" si="173"/>
        <v>0.3978940349851488</v>
      </c>
      <c r="JA146" s="86">
        <f t="shared" si="173"/>
        <v>0.35506108176265483</v>
      </c>
      <c r="JB146" s="86">
        <f t="shared" si="173"/>
        <v>0.38579169709095029</v>
      </c>
      <c r="JC146" s="86">
        <f t="shared" si="173"/>
        <v>0.48890981503859776</v>
      </c>
      <c r="JD146" s="86">
        <f t="shared" si="173"/>
        <v>0.5113597042061403</v>
      </c>
      <c r="JE146" s="86">
        <f t="shared" si="173"/>
        <v>0.5111499522129066</v>
      </c>
      <c r="JF146" s="86">
        <f t="shared" si="173"/>
        <v>0.51027553327958064</v>
      </c>
      <c r="JG146" s="86">
        <f t="shared" si="173"/>
        <v>0.50965469569694399</v>
      </c>
      <c r="JH146" s="86">
        <f t="shared" si="173"/>
        <v>0.48925641178754337</v>
      </c>
      <c r="JI146" s="86">
        <f t="shared" si="173"/>
        <v>0.42545836867364817</v>
      </c>
      <c r="JJ146" s="86">
        <f t="shared" si="173"/>
        <v>0.33532494550353226</v>
      </c>
      <c r="JK146" s="86">
        <f t="shared" si="173"/>
        <v>8.225859588877292E-2</v>
      </c>
      <c r="JL146" s="86">
        <f t="shared" si="173"/>
        <v>0.11997620571671334</v>
      </c>
      <c r="JM146" s="86">
        <f t="shared" si="173"/>
        <v>0.10982763498108433</v>
      </c>
    </row>
    <row r="147" spans="2:273" x14ac:dyDescent="0.25">
      <c r="B147" s="2">
        <v>120</v>
      </c>
      <c r="C147" s="37">
        <v>48.636000000000003</v>
      </c>
      <c r="D147" s="37">
        <v>51.933</v>
      </c>
      <c r="E147" s="37">
        <v>62.786999999999999</v>
      </c>
      <c r="F147" s="37">
        <v>63.302</v>
      </c>
      <c r="G147" s="37">
        <v>65.587000000000003</v>
      </c>
      <c r="H147" s="37">
        <v>65.983999999999995</v>
      </c>
      <c r="I147" s="37">
        <v>70.403000000000006</v>
      </c>
      <c r="J147" s="37">
        <v>64.387</v>
      </c>
      <c r="K147" s="37">
        <v>62.984000000000002</v>
      </c>
      <c r="L147" s="37">
        <v>68</v>
      </c>
      <c r="M147" s="37">
        <v>71.983999999999995</v>
      </c>
      <c r="N147" s="37">
        <v>74.194000000000003</v>
      </c>
      <c r="O147" s="37">
        <v>58.29</v>
      </c>
      <c r="P147" s="37">
        <v>71.870999999999995</v>
      </c>
      <c r="Q147" s="37">
        <v>84.29</v>
      </c>
      <c r="S147" s="4">
        <f t="shared" si="174"/>
        <v>47.025860064694221</v>
      </c>
      <c r="T147" s="4">
        <f t="shared" si="174"/>
        <v>50.928705362884173</v>
      </c>
      <c r="U147" s="4">
        <f t="shared" si="174"/>
        <v>59.593973497016869</v>
      </c>
      <c r="V147" s="4">
        <f t="shared" si="174"/>
        <v>62.223130400889438</v>
      </c>
      <c r="W147" s="4">
        <f t="shared" si="174"/>
        <v>64.761836201677653</v>
      </c>
      <c r="X147" s="4">
        <f t="shared" si="174"/>
        <v>65.319537534256725</v>
      </c>
      <c r="Y147" s="4">
        <f t="shared" si="174"/>
        <v>69.118305017078995</v>
      </c>
      <c r="Z147" s="4">
        <f t="shared" si="174"/>
        <v>62.72316836279213</v>
      </c>
      <c r="AA147" s="4">
        <f t="shared" si="174"/>
        <v>62.941446002882493</v>
      </c>
      <c r="AB147" s="4">
        <f t="shared" si="174"/>
        <v>67.968928976561088</v>
      </c>
      <c r="AC147" s="4">
        <f t="shared" si="174"/>
        <v>73.237050020289914</v>
      </c>
      <c r="AD147" s="4">
        <f t="shared" si="174"/>
        <v>74.680084205798337</v>
      </c>
      <c r="AE147" s="4">
        <f t="shared" si="174"/>
        <v>59.495240300335624</v>
      </c>
      <c r="AF147" s="4">
        <f t="shared" si="174"/>
        <v>72.578574008959507</v>
      </c>
      <c r="AG147" s="4">
        <f t="shared" si="174"/>
        <v>81.696580046743577</v>
      </c>
      <c r="AI147" s="4">
        <f t="shared" si="175"/>
        <v>1.6101399353057815</v>
      </c>
      <c r="AJ147" s="4">
        <f t="shared" si="175"/>
        <v>1.0042946371158266</v>
      </c>
      <c r="AK147" s="4">
        <f t="shared" si="175"/>
        <v>3.1930265029831304</v>
      </c>
      <c r="AL147" s="4">
        <f t="shared" si="175"/>
        <v>1.0788695991105612</v>
      </c>
      <c r="AM147" s="4">
        <f t="shared" si="175"/>
        <v>0.82516379832235032</v>
      </c>
      <c r="AN147" s="4">
        <f t="shared" si="175"/>
        <v>0.66446246574327006</v>
      </c>
      <c r="AO147" s="4">
        <f t="shared" si="175"/>
        <v>1.2846949829210104</v>
      </c>
      <c r="AP147" s="4">
        <f t="shared" si="175"/>
        <v>1.6638316372078705</v>
      </c>
      <c r="AQ147" s="4">
        <f t="shared" si="175"/>
        <v>4.2553997117508402E-2</v>
      </c>
      <c r="AR147" s="4">
        <f t="shared" si="175"/>
        <v>3.1071023438911993E-2</v>
      </c>
      <c r="AS147" s="4">
        <f t="shared" si="175"/>
        <v>-1.2530500202899191</v>
      </c>
      <c r="AT147" s="4">
        <f t="shared" si="175"/>
        <v>-0.48608420579833478</v>
      </c>
      <c r="AU147" s="4">
        <f t="shared" si="175"/>
        <v>-1.2052403003356247</v>
      </c>
      <c r="AV147" s="4">
        <f t="shared" si="175"/>
        <v>-0.7075740089595115</v>
      </c>
      <c r="AW147" s="4">
        <f t="shared" si="175"/>
        <v>2.5934199532564293</v>
      </c>
      <c r="AY147" s="2">
        <f t="shared" si="167"/>
        <v>47.025860064694221</v>
      </c>
      <c r="AZ147" s="2">
        <f t="shared" si="167"/>
        <v>47.470197066120562</v>
      </c>
      <c r="BA147" s="2">
        <f t="shared" si="167"/>
        <v>49.181510083558365</v>
      </c>
      <c r="BB147" s="2">
        <f t="shared" si="167"/>
        <v>50.439707672569746</v>
      </c>
      <c r="BC147" s="2">
        <f t="shared" si="167"/>
        <v>51.60962108260474</v>
      </c>
      <c r="BD147" s="2">
        <f t="shared" si="167"/>
        <v>53.32580043144857</v>
      </c>
      <c r="BE147" s="2">
        <f t="shared" si="167"/>
        <v>52.292267578755862</v>
      </c>
      <c r="BF147" s="2">
        <f t="shared" si="167"/>
        <v>49.055628999410686</v>
      </c>
      <c r="BG147" s="2">
        <f t="shared" si="167"/>
        <v>48.37852547167838</v>
      </c>
      <c r="BH147" s="2">
        <f t="shared" si="167"/>
        <v>46.295021551425862</v>
      </c>
      <c r="BI147" s="2">
        <f t="shared" si="167"/>
        <v>47.541099379754392</v>
      </c>
      <c r="BJ147" s="2">
        <f t="shared" si="167"/>
        <v>47.98398972406109</v>
      </c>
      <c r="BK147" s="2">
        <f t="shared" si="167"/>
        <v>47.058184128013423</v>
      </c>
      <c r="BL147" s="2">
        <f t="shared" si="167"/>
        <v>46.109984702093207</v>
      </c>
      <c r="BM147" s="2">
        <f t="shared" si="167"/>
        <v>40.632716320732868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75.665695276653182</v>
      </c>
      <c r="DL147" s="2">
        <f t="shared" si="176"/>
        <v>80.768921435605648</v>
      </c>
      <c r="DM147" s="2">
        <f t="shared" si="176"/>
        <v>83.572480161943304</v>
      </c>
      <c r="DN147" s="2">
        <f t="shared" si="176"/>
        <v>87.772418960863703</v>
      </c>
      <c r="DO147" s="2">
        <f t="shared" si="176"/>
        <v>96.08161122661123</v>
      </c>
      <c r="DP147" s="2">
        <f t="shared" si="176"/>
        <v>96.502276518218608</v>
      </c>
      <c r="DQ147" s="2">
        <f t="shared" si="176"/>
        <v>89.730877776561982</v>
      </c>
      <c r="DR147" s="2">
        <f t="shared" si="176"/>
        <v>89.087649961702624</v>
      </c>
      <c r="DS147" s="2">
        <f t="shared" si="176"/>
        <v>85.167264165103205</v>
      </c>
      <c r="DT147" s="2">
        <f t="shared" si="176"/>
        <v>83.990974577861181</v>
      </c>
      <c r="DU147" s="2">
        <f t="shared" si="176"/>
        <v>75.688269043151976</v>
      </c>
      <c r="DV147" s="2">
        <f t="shared" si="176"/>
        <v>80.056204502814268</v>
      </c>
      <c r="DW147" s="2">
        <f t="shared" si="176"/>
        <v>83.088898676003922</v>
      </c>
      <c r="DX147" s="2">
        <f t="shared" si="176"/>
        <v>63.452610478899942</v>
      </c>
      <c r="DY147" s="2">
        <f t="shared" si="176"/>
        <v>50.220602240896355</v>
      </c>
      <c r="EA147" s="2">
        <f t="shared" si="152"/>
        <v>47.00873896204844</v>
      </c>
      <c r="EB147" s="2">
        <f t="shared" si="152"/>
        <v>47.427599710590584</v>
      </c>
      <c r="EC147" s="2">
        <f t="shared" si="152"/>
        <v>49.137055133713815</v>
      </c>
      <c r="ED147" s="2">
        <f t="shared" si="152"/>
        <v>50.408110579591309</v>
      </c>
      <c r="EE147" s="2">
        <f t="shared" si="151"/>
        <v>51.56412518132624</v>
      </c>
      <c r="EF147" s="2">
        <f t="shared" si="151"/>
        <v>53.286026677250149</v>
      </c>
      <c r="EG147" s="2">
        <f t="shared" si="151"/>
        <v>52.248509857058359</v>
      </c>
      <c r="EH147" s="2">
        <f t="shared" si="151"/>
        <v>49.01252413732756</v>
      </c>
      <c r="EI147" s="2">
        <f t="shared" si="151"/>
        <v>48.346493086232286</v>
      </c>
      <c r="EJ147" s="2">
        <f t="shared" si="151"/>
        <v>46.238634115014925</v>
      </c>
      <c r="EK147" s="2">
        <f t="shared" si="151"/>
        <v>47.514564892617813</v>
      </c>
      <c r="EL147" s="2">
        <f t="shared" ref="EL147:EO210" si="179">CP$228*$B147+CP$229</f>
        <v>47.979944488681596</v>
      </c>
      <c r="EM147" s="2">
        <f t="shared" si="135"/>
        <v>47.031514593786696</v>
      </c>
      <c r="EN147" s="2">
        <f t="shared" si="135"/>
        <v>46.122775293349193</v>
      </c>
      <c r="EO147" s="2">
        <f t="shared" si="135"/>
        <v>40.634845259452902</v>
      </c>
      <c r="EQ147" s="2">
        <f t="shared" si="177"/>
        <v>46.998278126402809</v>
      </c>
      <c r="ER147" s="2">
        <f t="shared" si="177"/>
        <v>47.874214124237824</v>
      </c>
      <c r="ES147" s="2">
        <f t="shared" si="177"/>
        <v>49.649666207378544</v>
      </c>
      <c r="ET147" s="2">
        <f t="shared" si="177"/>
        <v>50.605384949463271</v>
      </c>
      <c r="EU147" s="2">
        <f t="shared" si="177"/>
        <v>51.944247377750443</v>
      </c>
      <c r="EV147" s="2">
        <f t="shared" si="177"/>
        <v>53.495377488483612</v>
      </c>
      <c r="EW147" s="2">
        <f t="shared" si="177"/>
        <v>52.619163511852008</v>
      </c>
      <c r="EX147" s="2">
        <f t="shared" si="177"/>
        <v>49.3115915962061</v>
      </c>
      <c r="EY147" s="2">
        <f t="shared" si="177"/>
        <v>48.481214399919722</v>
      </c>
      <c r="EZ147" s="2">
        <f t="shared" si="177"/>
        <v>46.809152351948796</v>
      </c>
      <c r="FA147" s="2">
        <f t="shared" si="177"/>
        <v>47.659460868695945</v>
      </c>
      <c r="FB147" s="2">
        <f t="shared" si="177"/>
        <v>47.60000885050335</v>
      </c>
      <c r="FC147" s="2">
        <f t="shared" si="177"/>
        <v>46.943995062812327</v>
      </c>
      <c r="FD147" s="2">
        <f t="shared" si="177"/>
        <v>44.972516059805699</v>
      </c>
      <c r="FE147" s="2">
        <f t="shared" si="177"/>
        <v>40.14795463233601</v>
      </c>
      <c r="FG147" s="2">
        <f t="shared" si="178"/>
        <v>0.99939897269811262</v>
      </c>
      <c r="FH147" s="2">
        <f t="shared" si="178"/>
        <v>0.99944270366719112</v>
      </c>
      <c r="FI147" s="2">
        <f t="shared" si="178"/>
        <v>0.99940637334643279</v>
      </c>
      <c r="FJ147" s="2">
        <f t="shared" si="178"/>
        <v>0.99940324652287049</v>
      </c>
      <c r="FK147" s="2">
        <f t="shared" si="178"/>
        <v>0.9994556280979362</v>
      </c>
      <c r="FL147" s="2">
        <f t="shared" si="178"/>
        <v>0.99939558122857564</v>
      </c>
      <c r="FM147" s="2">
        <f t="shared" si="178"/>
        <v>0.99948106272188753</v>
      </c>
      <c r="FN147" s="2">
        <f t="shared" si="178"/>
        <v>0.99944929824593287</v>
      </c>
      <c r="FO147" s="2">
        <f t="shared" si="178"/>
        <v>0.99938115432836638</v>
      </c>
      <c r="FP147" s="2">
        <f t="shared" si="178"/>
        <v>0.99936358894079003</v>
      </c>
      <c r="FQ147" s="2">
        <f t="shared" si="178"/>
        <v>0.99932107513574819</v>
      </c>
      <c r="FR147" s="2">
        <f t="shared" si="178"/>
        <v>0.99937613399343694</v>
      </c>
      <c r="FS147" s="2">
        <f t="shared" si="178"/>
        <v>0.9991822695991589</v>
      </c>
      <c r="FT147" s="2">
        <f t="shared" si="178"/>
        <v>0.99922325453466709</v>
      </c>
      <c r="FU147" s="2">
        <f t="shared" si="178"/>
        <v>0.99909164502091286</v>
      </c>
      <c r="FW147" s="2">
        <f t="shared" si="169"/>
        <v>9.7994550121294557E-3</v>
      </c>
      <c r="FX147" s="2">
        <f t="shared" si="169"/>
        <v>5.3774259109783805E-2</v>
      </c>
      <c r="FY147" s="2">
        <f t="shared" si="169"/>
        <v>4.6844800970074117E-2</v>
      </c>
      <c r="FZ147" s="2">
        <f t="shared" si="169"/>
        <v>4.7141511780832701E-2</v>
      </c>
      <c r="GA147" s="2">
        <f t="shared" si="169"/>
        <v>5.5934204645061755E-2</v>
      </c>
      <c r="GB147" s="2">
        <f t="shared" si="169"/>
        <v>6.5216091036538165E-2</v>
      </c>
      <c r="GC147" s="2">
        <f t="shared" si="169"/>
        <v>6.5577995516254775E-2</v>
      </c>
      <c r="GD147" s="2">
        <f t="shared" si="169"/>
        <v>7.0336706226922716E-2</v>
      </c>
      <c r="GE147" s="2">
        <f t="shared" si="169"/>
        <v>6.8630644881992026E-2</v>
      </c>
      <c r="GF147" s="2">
        <f t="shared" si="169"/>
        <v>5.6722865868827618E-2</v>
      </c>
      <c r="GG147" s="2">
        <f t="shared" si="169"/>
        <v>5.1117077721388231E-2</v>
      </c>
      <c r="GH147" s="2">
        <f t="shared" si="169"/>
        <v>4.2023046160030178E-2</v>
      </c>
      <c r="GI147" s="2">
        <f t="shared" si="169"/>
        <v>3.2172074972945774E-2</v>
      </c>
      <c r="GJ147" s="2">
        <f t="shared" si="169"/>
        <v>2.282221379823671E-2</v>
      </c>
      <c r="GK147" s="2">
        <f t="shared" si="169"/>
        <v>2.2255940449335244E-2</v>
      </c>
      <c r="GM147" s="86">
        <f t="shared" si="170"/>
        <v>2.8741263737373282E-57</v>
      </c>
      <c r="GN147" s="86">
        <f t="shared" si="170"/>
        <v>9.0528755510467973E-109</v>
      </c>
      <c r="GO147" s="86">
        <f t="shared" si="170"/>
        <v>2.1140216408765878E-127</v>
      </c>
      <c r="GP147" s="86">
        <f t="shared" si="170"/>
        <v>2.4465319237633585E-142</v>
      </c>
      <c r="GQ147" s="86">
        <f t="shared" si="170"/>
        <v>1.5128977045634999E-190</v>
      </c>
      <c r="GR147" s="86">
        <f t="shared" si="170"/>
        <v>2.1876789238629446E-166</v>
      </c>
      <c r="GS147" s="86">
        <f t="shared" si="170"/>
        <v>6.4799375268647087E-167</v>
      </c>
      <c r="GT147" s="86">
        <f t="shared" si="170"/>
        <v>2.0277822875039511E-208</v>
      </c>
      <c r="GU147" s="86">
        <f t="shared" si="170"/>
        <v>9.7681374102558862E-176</v>
      </c>
      <c r="GV147" s="86">
        <f t="shared" si="170"/>
        <v>5.0974089461498303E-183</v>
      </c>
      <c r="GW147" s="86">
        <f t="shared" si="170"/>
        <v>1.5516323975201301E-143</v>
      </c>
      <c r="GX147" s="86">
        <f t="shared" si="170"/>
        <v>4.7809532242096148E-129</v>
      </c>
      <c r="GY147" s="86">
        <f t="shared" si="170"/>
        <v>2.6244723202258376E-98</v>
      </c>
      <c r="GZ147" s="86">
        <f t="shared" si="170"/>
        <v>5.5487535112670629E-109</v>
      </c>
      <c r="HA147" s="86">
        <f t="shared" si="170"/>
        <v>2.0536994191091656E-108</v>
      </c>
      <c r="HC147" s="86">
        <f t="shared" si="153"/>
        <v>9.7519342750125742E-17</v>
      </c>
      <c r="HD147" s="86">
        <f t="shared" si="153"/>
        <v>3.000640360955457E-49</v>
      </c>
      <c r="HE147" s="86">
        <f t="shared" si="153"/>
        <v>2.9455628455208647E-66</v>
      </c>
      <c r="HF147" s="86">
        <f t="shared" si="153"/>
        <v>6.8561284861438854E-66</v>
      </c>
      <c r="HG147" s="86">
        <f t="shared" si="153"/>
        <v>1.8427139996595681E-92</v>
      </c>
      <c r="HH147" s="86">
        <f t="shared" si="153"/>
        <v>8.8006970697268196E-100</v>
      </c>
      <c r="HI147" s="86">
        <f t="shared" si="153"/>
        <v>1.3958217747693488E-67</v>
      </c>
      <c r="HJ147" s="86">
        <f t="shared" si="153"/>
        <v>3.2689713749160577E-126</v>
      </c>
      <c r="HK147" s="86">
        <f t="shared" si="153"/>
        <v>1.2360243410850756E-81</v>
      </c>
      <c r="HL147" s="86">
        <f t="shared" si="161"/>
        <v>5.2099747950372973E-76</v>
      </c>
      <c r="HM147" s="86">
        <f t="shared" si="161"/>
        <v>6.752608793596909E-69</v>
      </c>
      <c r="HN147" s="86">
        <f t="shared" si="161"/>
        <v>1.2606656512381769E-59</v>
      </c>
      <c r="HO147" s="86">
        <f t="shared" si="161"/>
        <v>2.8894486340183047E-48</v>
      </c>
      <c r="HP147" s="86">
        <f t="shared" si="161"/>
        <v>1.1168782127815197E-49</v>
      </c>
      <c r="HQ147" s="86">
        <f t="shared" si="161"/>
        <v>7.6344459843078563E-51</v>
      </c>
      <c r="HS147" s="86">
        <f t="shared" si="171"/>
        <v>2.4566912551043724E-2</v>
      </c>
      <c r="HT147" s="86">
        <f t="shared" si="171"/>
        <v>0.46657464433923784</v>
      </c>
      <c r="HU147" s="86">
        <f t="shared" si="171"/>
        <v>0.43425897013453357</v>
      </c>
      <c r="HV147" s="86">
        <f t="shared" si="171"/>
        <v>0.45716219243338918</v>
      </c>
      <c r="HW147" s="86">
        <f t="shared" si="171"/>
        <v>0.51136410747921579</v>
      </c>
      <c r="HX147" s="86">
        <f t="shared" si="171"/>
        <v>0.48558699548844347</v>
      </c>
      <c r="HY147" s="86">
        <f t="shared" si="171"/>
        <v>0.48977198974537461</v>
      </c>
      <c r="HZ147" s="86">
        <f t="shared" si="171"/>
        <v>0.47580761638676194</v>
      </c>
      <c r="IA147" s="86">
        <f t="shared" si="171"/>
        <v>0.4719732025849992</v>
      </c>
      <c r="IB147" s="86">
        <f t="shared" si="171"/>
        <v>0.51129488950064184</v>
      </c>
      <c r="IC147" s="86">
        <f t="shared" si="171"/>
        <v>0.48982184863841483</v>
      </c>
      <c r="ID147" s="86">
        <f t="shared" si="171"/>
        <v>0.41721832029403527</v>
      </c>
      <c r="IE147" s="86">
        <f t="shared" si="171"/>
        <v>0.13563286298716357</v>
      </c>
      <c r="IF147" s="86">
        <f t="shared" si="171"/>
        <v>0.17382757276095459</v>
      </c>
      <c r="IG147" s="86">
        <f t="shared" si="171"/>
        <v>0.14658007149186011</v>
      </c>
      <c r="II147" s="86">
        <f t="shared" si="172"/>
        <v>7.3160266552843322E-47</v>
      </c>
      <c r="IJ147" s="86">
        <f t="shared" si="172"/>
        <v>6.403839762076136E-17</v>
      </c>
      <c r="IK147" s="86">
        <f t="shared" si="172"/>
        <v>3.0454145785783384E-19</v>
      </c>
      <c r="IL147" s="86">
        <f t="shared" si="172"/>
        <v>3.1687587102513718E-18</v>
      </c>
      <c r="IM147" s="86">
        <f t="shared" si="172"/>
        <v>2.7051602116592083E-17</v>
      </c>
      <c r="IN147" s="86">
        <f t="shared" si="172"/>
        <v>7.2288919453405893E-17</v>
      </c>
      <c r="IO147" s="86">
        <f t="shared" si="172"/>
        <v>1.93440645520524E-17</v>
      </c>
      <c r="IP147" s="86">
        <f t="shared" si="172"/>
        <v>1.204351178878066E-15</v>
      </c>
      <c r="IQ147" s="86">
        <f t="shared" si="172"/>
        <v>2.6821429578434935E-16</v>
      </c>
      <c r="IR147" s="86">
        <f t="shared" si="172"/>
        <v>6.3184257117409746E-19</v>
      </c>
      <c r="IS147" s="86">
        <f t="shared" si="172"/>
        <v>4.5581953441181572E-21</v>
      </c>
      <c r="IT147" s="86">
        <f t="shared" si="172"/>
        <v>1.2994874262958519E-20</v>
      </c>
      <c r="IU147" s="86">
        <f t="shared" si="172"/>
        <v>7.1375326121836688E-30</v>
      </c>
      <c r="IV147" s="86">
        <f t="shared" si="172"/>
        <v>3.9024759338296397E-10</v>
      </c>
      <c r="IW147" s="86">
        <f t="shared" si="172"/>
        <v>6.2964873875730507E-16</v>
      </c>
      <c r="IY147" s="86">
        <f t="shared" si="173"/>
        <v>2.4566912551043821E-2</v>
      </c>
      <c r="IZ147" s="86">
        <f t="shared" si="173"/>
        <v>0.4665746443392379</v>
      </c>
      <c r="JA147" s="86">
        <f t="shared" si="173"/>
        <v>0.43425897013453357</v>
      </c>
      <c r="JB147" s="86">
        <f t="shared" si="173"/>
        <v>0.45716219243338918</v>
      </c>
      <c r="JC147" s="86">
        <f t="shared" si="173"/>
        <v>0.51136410747921579</v>
      </c>
      <c r="JD147" s="86">
        <f t="shared" si="173"/>
        <v>0.48558699548844353</v>
      </c>
      <c r="JE147" s="86">
        <f t="shared" si="173"/>
        <v>0.48977198974537461</v>
      </c>
      <c r="JF147" s="86">
        <f t="shared" si="173"/>
        <v>0.47580761638676317</v>
      </c>
      <c r="JG147" s="86">
        <f t="shared" si="173"/>
        <v>0.47197320258499947</v>
      </c>
      <c r="JH147" s="86">
        <f t="shared" si="173"/>
        <v>0.51129488950064184</v>
      </c>
      <c r="JI147" s="86">
        <f t="shared" si="173"/>
        <v>0.48982184863841483</v>
      </c>
      <c r="JJ147" s="86">
        <f t="shared" si="173"/>
        <v>0.41721832029403527</v>
      </c>
      <c r="JK147" s="86">
        <f t="shared" si="173"/>
        <v>0.13563286298716357</v>
      </c>
      <c r="JL147" s="86">
        <f t="shared" si="173"/>
        <v>0.17382757315120217</v>
      </c>
      <c r="JM147" s="86">
        <f t="shared" si="173"/>
        <v>0.14658007149186075</v>
      </c>
    </row>
    <row r="148" spans="2:273" x14ac:dyDescent="0.25">
      <c r="B148" s="2">
        <v>121</v>
      </c>
      <c r="C148" s="37">
        <v>47.484999999999999</v>
      </c>
      <c r="D148" s="37">
        <v>50.366999999999997</v>
      </c>
      <c r="E148" s="37">
        <v>58.131</v>
      </c>
      <c r="F148" s="37">
        <v>62.365000000000002</v>
      </c>
      <c r="G148" s="37">
        <v>61.27</v>
      </c>
      <c r="H148" s="37">
        <v>60.581000000000003</v>
      </c>
      <c r="I148" s="37">
        <v>64.305999999999997</v>
      </c>
      <c r="J148" s="37">
        <v>58.29</v>
      </c>
      <c r="K148" s="37">
        <v>58.305999999999997</v>
      </c>
      <c r="L148" s="37">
        <v>64.903000000000006</v>
      </c>
      <c r="M148" s="37">
        <v>72.548000000000002</v>
      </c>
      <c r="N148" s="37">
        <v>73.774000000000001</v>
      </c>
      <c r="O148" s="37">
        <v>65.757999999999996</v>
      </c>
      <c r="P148" s="37">
        <v>78.661000000000001</v>
      </c>
      <c r="Q148" s="37">
        <v>94.031999999999996</v>
      </c>
      <c r="S148" s="4">
        <f t="shared" si="174"/>
        <v>46.846331905684004</v>
      </c>
      <c r="T148" s="4">
        <f t="shared" si="174"/>
        <v>50.518095359225491</v>
      </c>
      <c r="U148" s="4">
        <f t="shared" si="174"/>
        <v>59.183001130302003</v>
      </c>
      <c r="V148" s="4">
        <f t="shared" si="174"/>
        <v>61.472289009826419</v>
      </c>
      <c r="W148" s="4">
        <f t="shared" si="174"/>
        <v>61.971386741373806</v>
      </c>
      <c r="X148" s="4">
        <f t="shared" si="174"/>
        <v>61.506677572118491</v>
      </c>
      <c r="Y148" s="4">
        <f t="shared" si="174"/>
        <v>63.861446180592836</v>
      </c>
      <c r="Z148" s="4">
        <f t="shared" si="174"/>
        <v>58.228095653677798</v>
      </c>
      <c r="AA148" s="4">
        <f t="shared" si="174"/>
        <v>57.992818684027405</v>
      </c>
      <c r="AB148" s="4">
        <f t="shared" si="174"/>
        <v>63.083803103854322</v>
      </c>
      <c r="AC148" s="4">
        <f t="shared" si="174"/>
        <v>70.04208853413526</v>
      </c>
      <c r="AD148" s="4">
        <f t="shared" si="174"/>
        <v>74.619532809670005</v>
      </c>
      <c r="AE148" s="4">
        <f t="shared" si="174"/>
        <v>63.989426037499719</v>
      </c>
      <c r="AF148" s="4">
        <f t="shared" si="174"/>
        <v>79.120445411399956</v>
      </c>
      <c r="AG148" s="4">
        <f t="shared" si="174"/>
        <v>90.738009604840627</v>
      </c>
      <c r="AI148" s="4">
        <f t="shared" si="175"/>
        <v>0.63866809431599592</v>
      </c>
      <c r="AJ148" s="4">
        <f t="shared" si="175"/>
        <v>-0.15109535922549355</v>
      </c>
      <c r="AK148" s="4">
        <f t="shared" si="175"/>
        <v>-1.0520011303020027</v>
      </c>
      <c r="AL148" s="4">
        <f t="shared" si="175"/>
        <v>0.89271099017358324</v>
      </c>
      <c r="AM148" s="4">
        <f t="shared" si="175"/>
        <v>-0.70138674137380264</v>
      </c>
      <c r="AN148" s="4">
        <f t="shared" si="175"/>
        <v>-0.925677572118488</v>
      </c>
      <c r="AO148" s="4">
        <f t="shared" si="175"/>
        <v>0.44455381940716165</v>
      </c>
      <c r="AP148" s="4">
        <f t="shared" si="175"/>
        <v>6.190434632220132E-2</v>
      </c>
      <c r="AQ148" s="4">
        <f t="shared" si="175"/>
        <v>0.31318131597259224</v>
      </c>
      <c r="AR148" s="4">
        <f t="shared" si="175"/>
        <v>1.8191968961456837</v>
      </c>
      <c r="AS148" s="4">
        <f t="shared" si="175"/>
        <v>2.5059114658647417</v>
      </c>
      <c r="AT148" s="4">
        <f t="shared" si="175"/>
        <v>-0.84553280967000433</v>
      </c>
      <c r="AU148" s="4">
        <f t="shared" si="175"/>
        <v>1.7685739625002768</v>
      </c>
      <c r="AV148" s="4">
        <f t="shared" si="175"/>
        <v>-0.45944541139995465</v>
      </c>
      <c r="AW148" s="4">
        <f t="shared" si="175"/>
        <v>3.2939903951593692</v>
      </c>
      <c r="AY148" s="2">
        <f t="shared" si="167"/>
        <v>46.846331905684004</v>
      </c>
      <c r="AZ148" s="2">
        <f t="shared" si="167"/>
        <v>47.285647512017988</v>
      </c>
      <c r="BA148" s="2">
        <f t="shared" si="167"/>
        <v>48.995388453275446</v>
      </c>
      <c r="BB148" s="2">
        <f t="shared" si="167"/>
        <v>50.285369494315809</v>
      </c>
      <c r="BC148" s="2">
        <f t="shared" si="167"/>
        <v>51.439110952644256</v>
      </c>
      <c r="BD148" s="2">
        <f t="shared" si="167"/>
        <v>53.163161434045186</v>
      </c>
      <c r="BE148" s="2">
        <f t="shared" si="167"/>
        <v>52.127036672846174</v>
      </c>
      <c r="BF148" s="2">
        <f t="shared" si="167"/>
        <v>48.895439400586866</v>
      </c>
      <c r="BG148" s="2">
        <f t="shared" si="167"/>
        <v>48.186717580092221</v>
      </c>
      <c r="BH148" s="2">
        <f t="shared" si="167"/>
        <v>46.126491079356086</v>
      </c>
      <c r="BI148" s="2">
        <f t="shared" si="167"/>
        <v>47.500623765576371</v>
      </c>
      <c r="BJ148" s="2">
        <f t="shared" si="167"/>
        <v>47.925761017903405</v>
      </c>
      <c r="BK148" s="2">
        <f t="shared" si="167"/>
        <v>46.934990807079437</v>
      </c>
      <c r="BL148" s="2">
        <f t="shared" si="167"/>
        <v>46.019243318237585</v>
      </c>
      <c r="BM148" s="2">
        <f t="shared" si="167"/>
        <v>40.53555652109948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75.822794062078287</v>
      </c>
      <c r="DL148" s="2">
        <f t="shared" si="176"/>
        <v>80.951162818689127</v>
      </c>
      <c r="DM148" s="2">
        <f t="shared" si="176"/>
        <v>83.770778137651803</v>
      </c>
      <c r="DN148" s="2">
        <f t="shared" si="176"/>
        <v>87.994269770580303</v>
      </c>
      <c r="DO148" s="2">
        <f t="shared" si="176"/>
        <v>96.368174417332312</v>
      </c>
      <c r="DP148" s="2">
        <f t="shared" si="176"/>
        <v>96.796970040485817</v>
      </c>
      <c r="DQ148" s="2">
        <f t="shared" si="176"/>
        <v>89.944285698654113</v>
      </c>
      <c r="DR148" s="2">
        <f t="shared" si="176"/>
        <v>89.309394244446906</v>
      </c>
      <c r="DS148" s="2">
        <f t="shared" si="176"/>
        <v>85.353878236397762</v>
      </c>
      <c r="DT148" s="2">
        <f t="shared" si="176"/>
        <v>84.195623827392126</v>
      </c>
      <c r="DU148" s="2">
        <f t="shared" si="176"/>
        <v>75.848525515947472</v>
      </c>
      <c r="DV148" s="2">
        <f t="shared" si="176"/>
        <v>80.247579174484059</v>
      </c>
      <c r="DW148" s="2">
        <f t="shared" si="176"/>
        <v>83.351280227596007</v>
      </c>
      <c r="DX148" s="2">
        <f t="shared" si="176"/>
        <v>63.570647700331897</v>
      </c>
      <c r="DY148" s="2">
        <f t="shared" si="176"/>
        <v>50.241601960784315</v>
      </c>
      <c r="EA148" s="2">
        <f t="shared" si="152"/>
        <v>46.830128372277592</v>
      </c>
      <c r="EB148" s="2">
        <f t="shared" si="152"/>
        <v>47.239913177172838</v>
      </c>
      <c r="EC148" s="2">
        <f t="shared" si="152"/>
        <v>48.947958940129453</v>
      </c>
      <c r="ED148" s="2">
        <f t="shared" si="152"/>
        <v>50.253772786326934</v>
      </c>
      <c r="EE148" s="2">
        <f t="shared" si="152"/>
        <v>51.391868234166282</v>
      </c>
      <c r="EF148" s="2">
        <f t="shared" si="152"/>
        <v>53.123249611747667</v>
      </c>
      <c r="EG148" s="2">
        <f t="shared" si="152"/>
        <v>52.08066173018571</v>
      </c>
      <c r="EH148" s="2">
        <f t="shared" si="152"/>
        <v>48.850619694892529</v>
      </c>
      <c r="EI148" s="2">
        <f t="shared" si="152"/>
        <v>48.154820659051168</v>
      </c>
      <c r="EJ148" s="2">
        <f t="shared" si="152"/>
        <v>46.066067285382843</v>
      </c>
      <c r="EK148" s="2">
        <f t="shared" si="152"/>
        <v>47.474442189678328</v>
      </c>
      <c r="EL148" s="2">
        <f t="shared" si="179"/>
        <v>47.926308884085991</v>
      </c>
      <c r="EM148" s="2">
        <f t="shared" si="135"/>
        <v>46.911280879684</v>
      </c>
      <c r="EN148" s="2">
        <f t="shared" si="135"/>
        <v>46.037082293294766</v>
      </c>
      <c r="EO148" s="2">
        <f t="shared" si="135"/>
        <v>40.539949116882923</v>
      </c>
      <c r="EQ148" s="2">
        <f t="shared" si="177"/>
        <v>46.859058199766558</v>
      </c>
      <c r="ER148" s="2">
        <f t="shared" si="177"/>
        <v>47.727475205149659</v>
      </c>
      <c r="ES148" s="2">
        <f t="shared" si="177"/>
        <v>49.506806450002479</v>
      </c>
      <c r="ET148" s="2">
        <f t="shared" si="177"/>
        <v>50.468628422755359</v>
      </c>
      <c r="EU148" s="2">
        <f t="shared" si="177"/>
        <v>51.800254027842044</v>
      </c>
      <c r="EV148" s="2">
        <f t="shared" si="177"/>
        <v>53.346100600064652</v>
      </c>
      <c r="EW148" s="2">
        <f t="shared" si="177"/>
        <v>52.478885106103021</v>
      </c>
      <c r="EX148" s="2">
        <f t="shared" si="177"/>
        <v>49.170431130683653</v>
      </c>
      <c r="EY148" s="2">
        <f t="shared" si="177"/>
        <v>48.300637806741392</v>
      </c>
      <c r="EZ148" s="2">
        <f t="shared" si="177"/>
        <v>46.685103340109976</v>
      </c>
      <c r="FA148" s="2">
        <f t="shared" si="177"/>
        <v>47.628845913930114</v>
      </c>
      <c r="FB148" s="2">
        <f t="shared" si="177"/>
        <v>47.513620790422507</v>
      </c>
      <c r="FC148" s="2">
        <f t="shared" si="177"/>
        <v>46.812659122920195</v>
      </c>
      <c r="FD148" s="2">
        <f t="shared" si="177"/>
        <v>44.825159202319753</v>
      </c>
      <c r="FE148" s="2">
        <f t="shared" si="177"/>
        <v>40.029479633611196</v>
      </c>
      <c r="FG148" s="2">
        <f t="shared" si="178"/>
        <v>0.99945182759644191</v>
      </c>
      <c r="FH148" s="2">
        <f t="shared" si="178"/>
        <v>0.99949171477945231</v>
      </c>
      <c r="FI148" s="2">
        <f t="shared" si="178"/>
        <v>0.99945857777746561</v>
      </c>
      <c r="FJ148" s="2">
        <f t="shared" si="178"/>
        <v>0.99945572578177233</v>
      </c>
      <c r="FK148" s="2">
        <f t="shared" si="178"/>
        <v>0.99950350314306013</v>
      </c>
      <c r="FL148" s="2">
        <f t="shared" si="178"/>
        <v>0.99944873421136804</v>
      </c>
      <c r="FM148" s="2">
        <f t="shared" si="178"/>
        <v>0.99952670196622251</v>
      </c>
      <c r="FN148" s="2">
        <f t="shared" si="178"/>
        <v>0.99949772969313633</v>
      </c>
      <c r="FO148" s="2">
        <f t="shared" si="178"/>
        <v>0.99943557530569116</v>
      </c>
      <c r="FP148" s="2">
        <f t="shared" si="178"/>
        <v>0.99941955371230418</v>
      </c>
      <c r="FQ148" s="2">
        <f t="shared" si="178"/>
        <v>0.9993807761734832</v>
      </c>
      <c r="FR148" s="2">
        <f t="shared" si="178"/>
        <v>0.99943099620512954</v>
      </c>
      <c r="FS148" s="2">
        <f t="shared" si="178"/>
        <v>0.99925416734704986</v>
      </c>
      <c r="FT148" s="2">
        <f t="shared" si="178"/>
        <v>0.99929155129714065</v>
      </c>
      <c r="FU148" s="2">
        <f t="shared" si="178"/>
        <v>0.99917150419523748</v>
      </c>
      <c r="FW148" s="2">
        <f t="shared" si="169"/>
        <v>1.073473976968803E-2</v>
      </c>
      <c r="FX148" s="2">
        <f t="shared" si="169"/>
        <v>5.8657982461950205E-2</v>
      </c>
      <c r="FY148" s="2">
        <f t="shared" si="169"/>
        <v>5.113320624377183E-2</v>
      </c>
      <c r="FZ148" s="2">
        <f t="shared" si="169"/>
        <v>5.1455613085246876E-2</v>
      </c>
      <c r="GA148" s="2">
        <f t="shared" si="169"/>
        <v>6.1001445709073128E-2</v>
      </c>
      <c r="GB148" s="2">
        <f t="shared" si="169"/>
        <v>7.1060911519771633E-2</v>
      </c>
      <c r="GC148" s="2">
        <f t="shared" si="169"/>
        <v>7.1452771497785242E-2</v>
      </c>
      <c r="GD148" s="2">
        <f t="shared" si="169"/>
        <v>7.6602841062894264E-2</v>
      </c>
      <c r="GE148" s="2">
        <f t="shared" si="169"/>
        <v>7.4757012546576726E-2</v>
      </c>
      <c r="GF148" s="2">
        <f t="shared" si="169"/>
        <v>6.1856872688662197E-2</v>
      </c>
      <c r="GG148" s="2">
        <f t="shared" si="169"/>
        <v>5.5773702924364059E-2</v>
      </c>
      <c r="GH148" s="2">
        <f t="shared" si="169"/>
        <v>4.5891296414037948E-2</v>
      </c>
      <c r="GI148" s="2">
        <f t="shared" si="169"/>
        <v>3.5166824294379319E-2</v>
      </c>
      <c r="GJ148" s="2">
        <f t="shared" si="169"/>
        <v>2.4969081744241849E-2</v>
      </c>
      <c r="GK148" s="2">
        <f t="shared" si="169"/>
        <v>2.435086693959496E-2</v>
      </c>
      <c r="GM148" s="86">
        <f t="shared" si="170"/>
        <v>3.8092819948663233E-59</v>
      </c>
      <c r="GN148" s="86">
        <f t="shared" si="170"/>
        <v>2.2129622685721774E-112</v>
      </c>
      <c r="GO148" s="86">
        <f t="shared" si="170"/>
        <v>1.2149528945623589E-131</v>
      </c>
      <c r="GP148" s="86">
        <f t="shared" si="170"/>
        <v>4.2970683758197819E-147</v>
      </c>
      <c r="GQ148" s="86">
        <f t="shared" si="170"/>
        <v>8.8018243641478079E-197</v>
      </c>
      <c r="GR148" s="86">
        <f t="shared" si="170"/>
        <v>8.2063738433350539E-172</v>
      </c>
      <c r="GS148" s="86">
        <f t="shared" si="170"/>
        <v>2.2088461124922134E-172</v>
      </c>
      <c r="GT148" s="86">
        <f t="shared" si="170"/>
        <v>3.0864585892129859E-215</v>
      </c>
      <c r="GU148" s="86">
        <f t="shared" si="170"/>
        <v>1.7786452753068017E-181</v>
      </c>
      <c r="GV148" s="86">
        <f t="shared" si="170"/>
        <v>4.3362247247620636E-189</v>
      </c>
      <c r="GW148" s="86">
        <f t="shared" si="170"/>
        <v>3.1196144085751893E-148</v>
      </c>
      <c r="GX148" s="86">
        <f t="shared" si="170"/>
        <v>2.7608688451428193E-133</v>
      </c>
      <c r="GY148" s="86">
        <f t="shared" si="170"/>
        <v>1.4256932574555635E-101</v>
      </c>
      <c r="GZ148" s="86">
        <f t="shared" si="170"/>
        <v>1.5251549792312248E-112</v>
      </c>
      <c r="HA148" s="86">
        <f t="shared" si="170"/>
        <v>5.3464465035169651E-112</v>
      </c>
      <c r="HC148" s="86">
        <f t="shared" si="153"/>
        <v>1.2580002174920365E-17</v>
      </c>
      <c r="HD148" s="86">
        <f t="shared" si="153"/>
        <v>5.1836820344024159E-52</v>
      </c>
      <c r="HE148" s="86">
        <f t="shared" si="153"/>
        <v>5.5236734186156825E-70</v>
      </c>
      <c r="HF148" s="86">
        <f t="shared" si="153"/>
        <v>1.3534505136349442E-69</v>
      </c>
      <c r="HG148" s="86">
        <f t="shared" si="153"/>
        <v>1.8744772172205759E-97</v>
      </c>
      <c r="HH148" s="86">
        <f t="shared" si="153"/>
        <v>4.3174568312271396E-105</v>
      </c>
      <c r="HI148" s="86">
        <f t="shared" si="153"/>
        <v>3.3830318386324349E-71</v>
      </c>
      <c r="HJ148" s="86">
        <f t="shared" si="153"/>
        <v>6.0546247226607873E-133</v>
      </c>
      <c r="HK148" s="86">
        <f t="shared" si="153"/>
        <v>6.1166963739346965E-86</v>
      </c>
      <c r="HL148" s="86">
        <f t="shared" si="161"/>
        <v>4.2646733440753942E-80</v>
      </c>
      <c r="HM148" s="86">
        <f t="shared" si="161"/>
        <v>1.4236615880505134E-72</v>
      </c>
      <c r="HN148" s="86">
        <f t="shared" si="161"/>
        <v>6.8465775732613079E-63</v>
      </c>
      <c r="HO148" s="86">
        <f t="shared" si="161"/>
        <v>5.128673634448512E-51</v>
      </c>
      <c r="HP148" s="86">
        <f t="shared" si="161"/>
        <v>1.9858745934688829E-52</v>
      </c>
      <c r="HQ148" s="86">
        <f t="shared" si="161"/>
        <v>9.1138460596821005E-54</v>
      </c>
      <c r="HS148" s="86">
        <f t="shared" si="171"/>
        <v>4.4119602047248505E-2</v>
      </c>
      <c r="HT148" s="86">
        <f t="shared" si="171"/>
        <v>0.50626764096655752</v>
      </c>
      <c r="HU148" s="86">
        <f t="shared" si="171"/>
        <v>0.4914032849322893</v>
      </c>
      <c r="HV148" s="86">
        <f t="shared" si="171"/>
        <v>0.50225753000402262</v>
      </c>
      <c r="HW148" s="86">
        <f t="shared" si="171"/>
        <v>0.48890271593916756</v>
      </c>
      <c r="HX148" s="86">
        <f t="shared" si="171"/>
        <v>0.41591844093797808</v>
      </c>
      <c r="HY148" s="86">
        <f t="shared" si="171"/>
        <v>0.42161369122426229</v>
      </c>
      <c r="HZ148" s="86">
        <f t="shared" si="171"/>
        <v>0.40078639772439095</v>
      </c>
      <c r="IA148" s="86">
        <f t="shared" si="171"/>
        <v>0.39373793429848614</v>
      </c>
      <c r="IB148" s="86">
        <f t="shared" si="171"/>
        <v>0.48323448848598055</v>
      </c>
      <c r="IC148" s="86">
        <f t="shared" si="171"/>
        <v>0.51117943279040701</v>
      </c>
      <c r="ID148" s="86">
        <f t="shared" si="171"/>
        <v>0.48100504171859759</v>
      </c>
      <c r="IE148" s="86">
        <f t="shared" si="171"/>
        <v>0.20901306750852988</v>
      </c>
      <c r="IF148" s="86">
        <f t="shared" si="171"/>
        <v>0.24010930859738228</v>
      </c>
      <c r="IG148" s="86">
        <f t="shared" si="171"/>
        <v>0.19175177904183952</v>
      </c>
      <c r="II148" s="86">
        <f t="shared" si="172"/>
        <v>4.427347052669704E-45</v>
      </c>
      <c r="IJ148" s="86">
        <f t="shared" si="172"/>
        <v>6.0098614237897881E-16</v>
      </c>
      <c r="IK148" s="86">
        <f t="shared" si="172"/>
        <v>3.5317673945074373E-18</v>
      </c>
      <c r="IL148" s="86">
        <f t="shared" si="172"/>
        <v>3.2129852671276943E-17</v>
      </c>
      <c r="IM148" s="86">
        <f t="shared" si="172"/>
        <v>2.7695113320150219E-16</v>
      </c>
      <c r="IN148" s="86">
        <f t="shared" si="172"/>
        <v>7.972281165877072E-16</v>
      </c>
      <c r="IO148" s="86">
        <f t="shared" si="172"/>
        <v>2.3433504689662005E-16</v>
      </c>
      <c r="IP148" s="86">
        <f t="shared" si="172"/>
        <v>1.1776148552867917E-14</v>
      </c>
      <c r="IQ148" s="86">
        <f t="shared" si="172"/>
        <v>2.8412132876491078E-15</v>
      </c>
      <c r="IR148" s="86">
        <f t="shared" si="172"/>
        <v>8.3159802282156326E-18</v>
      </c>
      <c r="IS148" s="86">
        <f t="shared" si="172"/>
        <v>7.3798565954398634E-20</v>
      </c>
      <c r="IT148" s="86">
        <f t="shared" si="172"/>
        <v>1.6542763033154038E-19</v>
      </c>
      <c r="IU148" s="86">
        <f t="shared" si="172"/>
        <v>2.2881123872309567E-28</v>
      </c>
      <c r="IV148" s="86">
        <f t="shared" si="172"/>
        <v>1.031463550454783E-9</v>
      </c>
      <c r="IW148" s="86">
        <f t="shared" si="172"/>
        <v>3.1048944442778703E-15</v>
      </c>
      <c r="IY148" s="86">
        <f t="shared" si="173"/>
        <v>4.4119602047248518E-2</v>
      </c>
      <c r="IZ148" s="86">
        <f t="shared" si="173"/>
        <v>0.50626764096655807</v>
      </c>
      <c r="JA148" s="86">
        <f t="shared" si="173"/>
        <v>0.4914032849322893</v>
      </c>
      <c r="JB148" s="86">
        <f t="shared" si="173"/>
        <v>0.50225753000402262</v>
      </c>
      <c r="JC148" s="86">
        <f t="shared" si="173"/>
        <v>0.48890271593916784</v>
      </c>
      <c r="JD148" s="86">
        <f t="shared" si="173"/>
        <v>0.41591844093797886</v>
      </c>
      <c r="JE148" s="86">
        <f t="shared" si="173"/>
        <v>0.42161369122426251</v>
      </c>
      <c r="JF148" s="86">
        <f t="shared" si="173"/>
        <v>0.40078639772440272</v>
      </c>
      <c r="JG148" s="86">
        <f t="shared" si="173"/>
        <v>0.39373793429848897</v>
      </c>
      <c r="JH148" s="86">
        <f t="shared" si="173"/>
        <v>0.48323448848598055</v>
      </c>
      <c r="JI148" s="86">
        <f t="shared" si="173"/>
        <v>0.51117943279040701</v>
      </c>
      <c r="JJ148" s="86">
        <f t="shared" si="173"/>
        <v>0.48100504171859759</v>
      </c>
      <c r="JK148" s="86">
        <f t="shared" si="173"/>
        <v>0.20901306750852988</v>
      </c>
      <c r="JL148" s="86">
        <f t="shared" si="173"/>
        <v>0.24010930962884583</v>
      </c>
      <c r="JM148" s="86">
        <f t="shared" si="173"/>
        <v>0.19175177904184262</v>
      </c>
    </row>
    <row r="149" spans="2:273" x14ac:dyDescent="0.25">
      <c r="B149" s="2">
        <v>122</v>
      </c>
      <c r="C149" s="37">
        <v>44.182000000000002</v>
      </c>
      <c r="D149" s="37">
        <v>50.6</v>
      </c>
      <c r="E149" s="37">
        <v>54.573999999999998</v>
      </c>
      <c r="F149" s="37">
        <v>60.412999999999997</v>
      </c>
      <c r="G149" s="37">
        <v>57.634999999999998</v>
      </c>
      <c r="H149" s="37">
        <v>56.918999999999997</v>
      </c>
      <c r="I149" s="37">
        <v>59.854999999999997</v>
      </c>
      <c r="J149" s="37">
        <v>54.097000000000001</v>
      </c>
      <c r="K149" s="37">
        <v>51.225999999999999</v>
      </c>
      <c r="L149" s="37">
        <v>57.177</v>
      </c>
      <c r="M149" s="37">
        <v>65.257999999999996</v>
      </c>
      <c r="N149" s="37">
        <v>70.596999999999994</v>
      </c>
      <c r="O149" s="37">
        <v>67.968000000000004</v>
      </c>
      <c r="P149" s="37">
        <v>85.177000000000007</v>
      </c>
      <c r="Q149" s="37">
        <v>102.194</v>
      </c>
      <c r="S149" s="4">
        <f t="shared" si="174"/>
        <v>46.666984221431896</v>
      </c>
      <c r="T149" s="4">
        <f t="shared" si="174"/>
        <v>49.840771769184158</v>
      </c>
      <c r="U149" s="4">
        <f t="shared" si="174"/>
        <v>57.841173530371485</v>
      </c>
      <c r="V149" s="4">
        <f t="shared" si="174"/>
        <v>59.783030447443878</v>
      </c>
      <c r="W149" s="4">
        <f t="shared" si="174"/>
        <v>58.799501171548563</v>
      </c>
      <c r="X149" s="4">
        <f t="shared" si="174"/>
        <v>58.092694530302111</v>
      </c>
      <c r="Y149" s="4">
        <f t="shared" si="174"/>
        <v>59.104932198111435</v>
      </c>
      <c r="Z149" s="4">
        <f t="shared" si="174"/>
        <v>54.336336525806324</v>
      </c>
      <c r="AA149" s="4">
        <f t="shared" si="174"/>
        <v>53.777025475997355</v>
      </c>
      <c r="AB149" s="4">
        <f t="shared" si="174"/>
        <v>57.640949506489932</v>
      </c>
      <c r="AC149" s="4">
        <f t="shared" si="174"/>
        <v>64.915574004382051</v>
      </c>
      <c r="AD149" s="4">
        <f t="shared" si="174"/>
        <v>72.093475257510065</v>
      </c>
      <c r="AE149" s="4">
        <f t="shared" si="174"/>
        <v>68.273073512731088</v>
      </c>
      <c r="AF149" s="4">
        <f t="shared" si="174"/>
        <v>84.928003985626461</v>
      </c>
      <c r="AG149" s="4">
        <f t="shared" si="174"/>
        <v>100.29932985358376</v>
      </c>
      <c r="AI149" s="4">
        <f t="shared" si="175"/>
        <v>-2.484984221431894</v>
      </c>
      <c r="AJ149" s="4">
        <f t="shared" si="175"/>
        <v>0.75922823081584312</v>
      </c>
      <c r="AK149" s="4">
        <f t="shared" si="175"/>
        <v>-3.2671735303714868</v>
      </c>
      <c r="AL149" s="4">
        <f t="shared" si="175"/>
        <v>0.62996955255611908</v>
      </c>
      <c r="AM149" s="4">
        <f t="shared" si="175"/>
        <v>-1.1645011715485651</v>
      </c>
      <c r="AN149" s="4">
        <f t="shared" si="175"/>
        <v>-1.1736945303021145</v>
      </c>
      <c r="AO149" s="4">
        <f t="shared" si="175"/>
        <v>0.75006780188856226</v>
      </c>
      <c r="AP149" s="4">
        <f t="shared" si="175"/>
        <v>-0.2393365258063227</v>
      </c>
      <c r="AQ149" s="4">
        <f t="shared" si="175"/>
        <v>-2.5510254759973563</v>
      </c>
      <c r="AR149" s="4">
        <f t="shared" si="175"/>
        <v>-0.46394950648993216</v>
      </c>
      <c r="AS149" s="4">
        <f t="shared" si="175"/>
        <v>0.34242599561794407</v>
      </c>
      <c r="AT149" s="4">
        <f t="shared" si="175"/>
        <v>-1.4964752575100704</v>
      </c>
      <c r="AU149" s="4">
        <f t="shared" si="175"/>
        <v>-0.30507351273108441</v>
      </c>
      <c r="AV149" s="4">
        <f t="shared" si="175"/>
        <v>0.2489960143735459</v>
      </c>
      <c r="AW149" s="4">
        <f t="shared" si="175"/>
        <v>1.8946701464162459</v>
      </c>
      <c r="AY149" s="2">
        <f t="shared" si="167"/>
        <v>46.666984221431896</v>
      </c>
      <c r="AZ149" s="2">
        <f t="shared" si="167"/>
        <v>47.101827049319375</v>
      </c>
      <c r="BA149" s="2">
        <f t="shared" si="167"/>
        <v>48.810008145490038</v>
      </c>
      <c r="BB149" s="2">
        <f t="shared" si="167"/>
        <v>50.131405710604248</v>
      </c>
      <c r="BC149" s="2">
        <f t="shared" si="167"/>
        <v>51.269220868666281</v>
      </c>
      <c r="BD149" s="2">
        <f t="shared" si="167"/>
        <v>53.000951353678076</v>
      </c>
      <c r="BE149" s="2">
        <f t="shared" si="167"/>
        <v>51.962453771709484</v>
      </c>
      <c r="BF149" s="2">
        <f t="shared" si="167"/>
        <v>48.73581955006253</v>
      </c>
      <c r="BG149" s="2">
        <f t="shared" si="167"/>
        <v>47.995262526249071</v>
      </c>
      <c r="BH149" s="2">
        <f t="shared" si="167"/>
        <v>45.958894002888698</v>
      </c>
      <c r="BI149" s="2">
        <f t="shared" si="167"/>
        <v>47.460427773823639</v>
      </c>
      <c r="BJ149" s="2">
        <f t="shared" si="167"/>
        <v>47.867258758432783</v>
      </c>
      <c r="BK149" s="2">
        <f t="shared" si="167"/>
        <v>46.811879213930851</v>
      </c>
      <c r="BL149" s="2">
        <f t="shared" si="167"/>
        <v>45.928065766215852</v>
      </c>
      <c r="BM149" s="2">
        <f t="shared" si="167"/>
        <v>40.438245853373083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75.979892847503379</v>
      </c>
      <c r="DL149" s="2">
        <f t="shared" si="176"/>
        <v>81.13340420177262</v>
      </c>
      <c r="DM149" s="2">
        <f t="shared" si="176"/>
        <v>83.969076113360316</v>
      </c>
      <c r="DN149" s="2">
        <f t="shared" si="176"/>
        <v>88.216120580296902</v>
      </c>
      <c r="DO149" s="2">
        <f t="shared" si="176"/>
        <v>96.654737608053409</v>
      </c>
      <c r="DP149" s="2">
        <f t="shared" si="176"/>
        <v>97.091663562753027</v>
      </c>
      <c r="DQ149" s="2">
        <f t="shared" si="176"/>
        <v>90.157693620746244</v>
      </c>
      <c r="DR149" s="2">
        <f t="shared" si="176"/>
        <v>89.531138527191189</v>
      </c>
      <c r="DS149" s="2">
        <f t="shared" si="176"/>
        <v>85.540492307692318</v>
      </c>
      <c r="DT149" s="2">
        <f t="shared" si="176"/>
        <v>84.400273076923085</v>
      </c>
      <c r="DU149" s="2">
        <f t="shared" si="176"/>
        <v>76.008781988742982</v>
      </c>
      <c r="DV149" s="2">
        <f t="shared" si="176"/>
        <v>80.438953846153851</v>
      </c>
      <c r="DW149" s="2">
        <f t="shared" si="176"/>
        <v>83.613661779188078</v>
      </c>
      <c r="DX149" s="2">
        <f t="shared" si="176"/>
        <v>63.688684921763851</v>
      </c>
      <c r="DY149" s="2">
        <f t="shared" si="176"/>
        <v>50.262601680672269</v>
      </c>
      <c r="EA149" s="2">
        <f t="shared" si="152"/>
        <v>46.651517782506744</v>
      </c>
      <c r="EB149" s="2">
        <f t="shared" si="152"/>
        <v>47.052226643755091</v>
      </c>
      <c r="EC149" s="2">
        <f t="shared" si="152"/>
        <v>48.758862746545091</v>
      </c>
      <c r="ED149" s="2">
        <f t="shared" si="152"/>
        <v>50.099434993062552</v>
      </c>
      <c r="EE149" s="2">
        <f t="shared" si="152"/>
        <v>51.219611287006323</v>
      </c>
      <c r="EF149" s="2">
        <f t="shared" si="152"/>
        <v>52.960472546245185</v>
      </c>
      <c r="EG149" s="2">
        <f t="shared" si="152"/>
        <v>51.912813603313055</v>
      </c>
      <c r="EH149" s="2">
        <f t="shared" si="152"/>
        <v>48.688715252457499</v>
      </c>
      <c r="EI149" s="2">
        <f t="shared" si="152"/>
        <v>47.963148231870051</v>
      </c>
      <c r="EJ149" s="2">
        <f t="shared" si="152"/>
        <v>45.893500455750754</v>
      </c>
      <c r="EK149" s="2">
        <f t="shared" si="152"/>
        <v>47.43431948673885</v>
      </c>
      <c r="EL149" s="2">
        <f t="shared" si="179"/>
        <v>47.872673279490385</v>
      </c>
      <c r="EM149" s="2">
        <f t="shared" si="135"/>
        <v>46.791047165581297</v>
      </c>
      <c r="EN149" s="2">
        <f t="shared" si="135"/>
        <v>45.951389293240332</v>
      </c>
      <c r="EO149" s="2">
        <f t="shared" si="135"/>
        <v>40.445052974312944</v>
      </c>
      <c r="EQ149" s="2">
        <f t="shared" si="177"/>
        <v>46.719838273130307</v>
      </c>
      <c r="ER149" s="2">
        <f t="shared" si="177"/>
        <v>47.580736286061502</v>
      </c>
      <c r="ES149" s="2">
        <f t="shared" si="177"/>
        <v>49.363946692626413</v>
      </c>
      <c r="ET149" s="2">
        <f t="shared" si="177"/>
        <v>50.331871896047446</v>
      </c>
      <c r="EU149" s="2">
        <f t="shared" si="177"/>
        <v>51.656260677933645</v>
      </c>
      <c r="EV149" s="2">
        <f t="shared" si="177"/>
        <v>53.196823711645699</v>
      </c>
      <c r="EW149" s="2">
        <f t="shared" si="177"/>
        <v>52.338606700354035</v>
      </c>
      <c r="EX149" s="2">
        <f t="shared" si="177"/>
        <v>49.029270665161206</v>
      </c>
      <c r="EY149" s="2">
        <f t="shared" si="177"/>
        <v>48.120061213563062</v>
      </c>
      <c r="EZ149" s="2">
        <f t="shared" si="177"/>
        <v>46.561054328271155</v>
      </c>
      <c r="FA149" s="2">
        <f t="shared" si="177"/>
        <v>47.598230959164283</v>
      </c>
      <c r="FB149" s="2">
        <f t="shared" si="177"/>
        <v>47.427232730341665</v>
      </c>
      <c r="FC149" s="2">
        <f t="shared" si="177"/>
        <v>46.681323183028056</v>
      </c>
      <c r="FD149" s="2">
        <f t="shared" si="177"/>
        <v>44.677802344833808</v>
      </c>
      <c r="FE149" s="2">
        <f t="shared" si="177"/>
        <v>39.911004634886389</v>
      </c>
      <c r="FG149" s="2">
        <f t="shared" si="178"/>
        <v>0.99950003671127507</v>
      </c>
      <c r="FH149" s="2">
        <f t="shared" si="178"/>
        <v>0.99953641763630852</v>
      </c>
      <c r="FI149" s="2">
        <f t="shared" si="178"/>
        <v>0.99950619353979286</v>
      </c>
      <c r="FJ149" s="2">
        <f t="shared" si="178"/>
        <v>0.99950359224031182</v>
      </c>
      <c r="FK149" s="2">
        <f t="shared" si="178"/>
        <v>0.99954716970226554</v>
      </c>
      <c r="FL149" s="2">
        <f t="shared" si="178"/>
        <v>0.99949721523761847</v>
      </c>
      <c r="FM149" s="2">
        <f t="shared" si="178"/>
        <v>0.99956832908597204</v>
      </c>
      <c r="FN149" s="2">
        <f t="shared" si="178"/>
        <v>0.99954190379059293</v>
      </c>
      <c r="FO149" s="2">
        <f t="shared" si="178"/>
        <v>0.99948521299479187</v>
      </c>
      <c r="FP149" s="2">
        <f t="shared" si="178"/>
        <v>0.99947059965590346</v>
      </c>
      <c r="FQ149" s="2">
        <f t="shared" si="178"/>
        <v>0.99943523038676552</v>
      </c>
      <c r="FR149" s="2">
        <f t="shared" si="178"/>
        <v>0.99948103638892505</v>
      </c>
      <c r="FS149" s="2">
        <f t="shared" si="178"/>
        <v>0.99931974789449085</v>
      </c>
      <c r="FT149" s="2">
        <f t="shared" si="178"/>
        <v>0.99935384682538531</v>
      </c>
      <c r="FU149" s="2">
        <f t="shared" si="178"/>
        <v>0.9992443477596672</v>
      </c>
      <c r="FW149" s="2">
        <f t="shared" si="169"/>
        <v>1.1758230471828741E-2</v>
      </c>
      <c r="FX149" s="2">
        <f t="shared" si="169"/>
        <v>6.3955262134945609E-2</v>
      </c>
      <c r="FY149" s="2">
        <f t="shared" si="169"/>
        <v>5.5791214322858856E-2</v>
      </c>
      <c r="FZ149" s="2">
        <f t="shared" si="169"/>
        <v>5.6141253282179164E-2</v>
      </c>
      <c r="GA149" s="2">
        <f t="shared" si="169"/>
        <v>6.6495409094077751E-2</v>
      </c>
      <c r="GB149" s="2">
        <f t="shared" si="169"/>
        <v>7.7386193603256603E-2</v>
      </c>
      <c r="GC149" s="2">
        <f t="shared" si="169"/>
        <v>7.7810012216387212E-2</v>
      </c>
      <c r="GD149" s="2">
        <f t="shared" si="169"/>
        <v>8.3377145864304017E-2</v>
      </c>
      <c r="GE149" s="2">
        <f t="shared" si="169"/>
        <v>8.1382469574970959E-2</v>
      </c>
      <c r="GF149" s="2">
        <f t="shared" si="169"/>
        <v>6.7422346442705089E-2</v>
      </c>
      <c r="GG149" s="2">
        <f t="shared" si="169"/>
        <v>6.0827340524815691E-2</v>
      </c>
      <c r="GH149" s="2">
        <f t="shared" si="169"/>
        <v>5.0097000963215794E-2</v>
      </c>
      <c r="GI149" s="2">
        <f t="shared" si="169"/>
        <v>3.842927201133027E-2</v>
      </c>
      <c r="GJ149" s="2">
        <f t="shared" si="169"/>
        <v>2.7312259243431499E-2</v>
      </c>
      <c r="GK149" s="2">
        <f t="shared" si="169"/>
        <v>2.6637614171166602E-2</v>
      </c>
      <c r="GM149" s="86">
        <f t="shared" si="170"/>
        <v>4.7005900188842616E-61</v>
      </c>
      <c r="GN149" s="86">
        <f t="shared" si="170"/>
        <v>4.7134894982158951E-116</v>
      </c>
      <c r="GO149" s="86">
        <f t="shared" si="170"/>
        <v>5.9393429237526979E-136</v>
      </c>
      <c r="GP149" s="86">
        <f t="shared" si="170"/>
        <v>6.2920220151275492E-152</v>
      </c>
      <c r="GQ149" s="86">
        <f t="shared" si="170"/>
        <v>4.0559341729466133E-203</v>
      </c>
      <c r="GR149" s="86">
        <f t="shared" si="170"/>
        <v>2.5143288857430761E-177</v>
      </c>
      <c r="GS149" s="86">
        <f t="shared" si="170"/>
        <v>6.1348274168957342E-178</v>
      </c>
      <c r="GT149" s="86">
        <f t="shared" si="170"/>
        <v>3.6417552086472526E-222</v>
      </c>
      <c r="GU149" s="86">
        <f t="shared" si="170"/>
        <v>2.6138662259842136E-187</v>
      </c>
      <c r="GV149" s="86">
        <f t="shared" si="170"/>
        <v>2.9306308583443791E-195</v>
      </c>
      <c r="GW149" s="86">
        <f t="shared" si="170"/>
        <v>5.2598215980334517E-153</v>
      </c>
      <c r="GX149" s="86">
        <f t="shared" si="170"/>
        <v>1.3591408219453664E-137</v>
      </c>
      <c r="GY149" s="86">
        <f t="shared" si="170"/>
        <v>6.8368522078108309E-105</v>
      </c>
      <c r="GZ149" s="86">
        <f t="shared" si="170"/>
        <v>3.6676535725602979E-116</v>
      </c>
      <c r="HA149" s="86">
        <f t="shared" si="170"/>
        <v>1.2147223569323726E-115</v>
      </c>
      <c r="HC149" s="86">
        <f t="shared" si="153"/>
        <v>1.5333124568778681E-18</v>
      </c>
      <c r="HD149" s="86">
        <f t="shared" si="153"/>
        <v>7.4919886172850933E-55</v>
      </c>
      <c r="HE149" s="86">
        <f t="shared" si="153"/>
        <v>8.1495880479053325E-74</v>
      </c>
      <c r="HF149" s="86">
        <f t="shared" si="153"/>
        <v>2.1052894887652992E-73</v>
      </c>
      <c r="HG149" s="86">
        <f t="shared" si="153"/>
        <v>1.4025789301157652E-102</v>
      </c>
      <c r="HH149" s="86">
        <f t="shared" si="153"/>
        <v>1.5355355212496258E-110</v>
      </c>
      <c r="HI149" s="86">
        <f t="shared" si="153"/>
        <v>6.5703792723488707E-75</v>
      </c>
      <c r="HJ149" s="86">
        <f t="shared" si="153"/>
        <v>7.4593777607816148E-140</v>
      </c>
      <c r="HK149" s="86">
        <f t="shared" si="153"/>
        <v>2.3355501116133298E-90</v>
      </c>
      <c r="HL149" s="86">
        <f t="shared" si="161"/>
        <v>2.7157194333475769E-84</v>
      </c>
      <c r="HM149" s="86">
        <f t="shared" si="161"/>
        <v>2.3978762722897616E-76</v>
      </c>
      <c r="HN149" s="86">
        <f t="shared" si="161"/>
        <v>3.0288259528747359E-66</v>
      </c>
      <c r="HO149" s="86">
        <f t="shared" si="161"/>
        <v>7.6001159826620043E-54</v>
      </c>
      <c r="HP149" s="86">
        <f t="shared" si="161"/>
        <v>2.963357284663619E-55</v>
      </c>
      <c r="HQ149" s="86">
        <f t="shared" si="161"/>
        <v>8.9688346741792224E-57</v>
      </c>
      <c r="HS149" s="86">
        <f t="shared" si="171"/>
        <v>7.5201940071977169E-2</v>
      </c>
      <c r="HT149" s="86">
        <f t="shared" si="171"/>
        <v>0.50560581388955783</v>
      </c>
      <c r="HU149" s="86">
        <f t="shared" si="171"/>
        <v>0.51131903466973105</v>
      </c>
      <c r="HV149" s="86">
        <f t="shared" si="171"/>
        <v>0.50882734679267838</v>
      </c>
      <c r="HW149" s="86">
        <f t="shared" si="171"/>
        <v>0.42553863232484651</v>
      </c>
      <c r="HX149" s="86">
        <f t="shared" si="171"/>
        <v>0.32035639336902355</v>
      </c>
      <c r="HY149" s="86">
        <f t="shared" si="171"/>
        <v>0.32497915039781322</v>
      </c>
      <c r="HZ149" s="86">
        <f t="shared" si="171"/>
        <v>0.30414933265069372</v>
      </c>
      <c r="IA149" s="86">
        <f t="shared" si="171"/>
        <v>0.29511098205759995</v>
      </c>
      <c r="IB149" s="86">
        <f t="shared" si="171"/>
        <v>0.41112809203066486</v>
      </c>
      <c r="IC149" s="86">
        <f t="shared" si="171"/>
        <v>0.48041493232498145</v>
      </c>
      <c r="ID149" s="86">
        <f t="shared" si="171"/>
        <v>0.51058184171408694</v>
      </c>
      <c r="IE149" s="86">
        <f t="shared" si="171"/>
        <v>0.29890341123478342</v>
      </c>
      <c r="IF149" s="86">
        <f t="shared" si="171"/>
        <v>0.31493656115260049</v>
      </c>
      <c r="IG149" s="86">
        <f t="shared" si="171"/>
        <v>0.24555342475451439</v>
      </c>
      <c r="II149" s="86">
        <f t="shared" si="172"/>
        <v>2.4685738721004093E-43</v>
      </c>
      <c r="IJ149" s="86">
        <f t="shared" si="172"/>
        <v>5.2533475920619235E-15</v>
      </c>
      <c r="IK149" s="86">
        <f t="shared" si="172"/>
        <v>3.8028215605302969E-17</v>
      </c>
      <c r="IL149" s="86">
        <f t="shared" si="172"/>
        <v>3.0369567605994021E-16</v>
      </c>
      <c r="IM149" s="86">
        <f t="shared" si="172"/>
        <v>2.6306407039358988E-15</v>
      </c>
      <c r="IN149" s="86">
        <f t="shared" si="172"/>
        <v>8.0990130648290949E-15</v>
      </c>
      <c r="IO149" s="86">
        <f t="shared" si="172"/>
        <v>2.6058547457765628E-15</v>
      </c>
      <c r="IP149" s="86">
        <f t="shared" si="172"/>
        <v>1.0626242327923479E-13</v>
      </c>
      <c r="IQ149" s="86">
        <f t="shared" si="172"/>
        <v>2.7717402118002972E-14</v>
      </c>
      <c r="IR149" s="86">
        <f t="shared" si="172"/>
        <v>1.006624104907702E-16</v>
      </c>
      <c r="IS149" s="86">
        <f t="shared" si="172"/>
        <v>1.0950425307307323E-18</v>
      </c>
      <c r="IT149" s="86">
        <f t="shared" si="172"/>
        <v>1.9550788908962978E-18</v>
      </c>
      <c r="IU149" s="86">
        <f t="shared" si="172"/>
        <v>6.6794849115178358E-27</v>
      </c>
      <c r="IV149" s="86">
        <f t="shared" si="172"/>
        <v>2.6643043105045408E-9</v>
      </c>
      <c r="IW149" s="86">
        <f t="shared" si="172"/>
        <v>1.4737318252327913E-14</v>
      </c>
      <c r="IY149" s="86">
        <f t="shared" si="173"/>
        <v>7.5201940071977169E-2</v>
      </c>
      <c r="IZ149" s="86">
        <f t="shared" si="173"/>
        <v>0.50560581388956305</v>
      </c>
      <c r="JA149" s="86">
        <f t="shared" si="173"/>
        <v>0.51131903466973105</v>
      </c>
      <c r="JB149" s="86">
        <f t="shared" si="173"/>
        <v>0.50882734679267871</v>
      </c>
      <c r="JC149" s="86">
        <f t="shared" si="173"/>
        <v>0.42553863232484912</v>
      </c>
      <c r="JD149" s="86">
        <f t="shared" si="173"/>
        <v>0.32035639336903166</v>
      </c>
      <c r="JE149" s="86">
        <f t="shared" si="173"/>
        <v>0.32497915039781583</v>
      </c>
      <c r="JF149" s="86">
        <f t="shared" si="173"/>
        <v>0.30414933265079996</v>
      </c>
      <c r="JG149" s="86">
        <f t="shared" si="173"/>
        <v>0.29511098205762765</v>
      </c>
      <c r="JH149" s="86">
        <f t="shared" si="173"/>
        <v>0.41112809203066497</v>
      </c>
      <c r="JI149" s="86">
        <f t="shared" si="173"/>
        <v>0.48041493232498145</v>
      </c>
      <c r="JJ149" s="86">
        <f t="shared" si="173"/>
        <v>0.51058184171408694</v>
      </c>
      <c r="JK149" s="86">
        <f t="shared" si="173"/>
        <v>0.29890341123478342</v>
      </c>
      <c r="JL149" s="86">
        <f t="shared" si="173"/>
        <v>0.31493656381690482</v>
      </c>
      <c r="JM149" s="86">
        <f t="shared" si="173"/>
        <v>0.24555342475452913</v>
      </c>
    </row>
    <row r="150" spans="2:273" x14ac:dyDescent="0.25">
      <c r="B150" s="2">
        <v>123</v>
      </c>
      <c r="C150" s="37">
        <v>45.363999999999997</v>
      </c>
      <c r="D150" s="37">
        <v>48.4</v>
      </c>
      <c r="E150" s="37">
        <v>54.622999999999998</v>
      </c>
      <c r="F150" s="37">
        <v>57.332999999999998</v>
      </c>
      <c r="G150" s="37">
        <v>55.856999999999999</v>
      </c>
      <c r="H150" s="37">
        <v>54.274000000000001</v>
      </c>
      <c r="I150" s="37">
        <v>54.468000000000004</v>
      </c>
      <c r="J150" s="37">
        <v>48.354999999999997</v>
      </c>
      <c r="K150" s="37">
        <v>50.451999999999998</v>
      </c>
      <c r="L150" s="37">
        <v>52.354999999999997</v>
      </c>
      <c r="M150" s="37">
        <v>59.515999999999998</v>
      </c>
      <c r="N150" s="37">
        <v>68.387</v>
      </c>
      <c r="O150" s="37">
        <v>71.338999999999999</v>
      </c>
      <c r="P150" s="37">
        <v>88.951999999999998</v>
      </c>
      <c r="Q150" s="37">
        <v>111</v>
      </c>
      <c r="S150" s="4">
        <f t="shared" si="174"/>
        <v>46.487820885813328</v>
      </c>
      <c r="T150" s="4">
        <f t="shared" si="174"/>
        <v>49.009193945965926</v>
      </c>
      <c r="U150" s="4">
        <f t="shared" si="174"/>
        <v>55.826321485790757</v>
      </c>
      <c r="V150" s="4">
        <f t="shared" si="174"/>
        <v>57.496112063277884</v>
      </c>
      <c r="W150" s="4">
        <f t="shared" si="174"/>
        <v>55.880324761519994</v>
      </c>
      <c r="X150" s="4">
        <f t="shared" si="174"/>
        <v>55.551123135834054</v>
      </c>
      <c r="Y150" s="4">
        <f t="shared" si="174"/>
        <v>55.572097953838643</v>
      </c>
      <c r="Z150" s="4">
        <f t="shared" si="174"/>
        <v>51.516309316602303</v>
      </c>
      <c r="AA150" s="4">
        <f t="shared" si="174"/>
        <v>50.774564635718427</v>
      </c>
      <c r="AB150" s="4">
        <f t="shared" si="174"/>
        <v>52.833761582665083</v>
      </c>
      <c r="AC150" s="4">
        <f t="shared" si="174"/>
        <v>59.256609823042503</v>
      </c>
      <c r="AD150" s="4">
        <f t="shared" si="174"/>
        <v>67.614850044632362</v>
      </c>
      <c r="AE150" s="4">
        <f t="shared" si="174"/>
        <v>71.211529678495893</v>
      </c>
      <c r="AF150" s="4">
        <f t="shared" si="174"/>
        <v>88.889549420250503</v>
      </c>
      <c r="AG150" s="4">
        <f t="shared" si="174"/>
        <v>109.77390142608226</v>
      </c>
      <c r="AI150" s="4">
        <f t="shared" si="175"/>
        <v>-1.1238208858133305</v>
      </c>
      <c r="AJ150" s="4">
        <f t="shared" si="175"/>
        <v>-0.60919394596592724</v>
      </c>
      <c r="AK150" s="4">
        <f t="shared" si="175"/>
        <v>-1.2033214857907595</v>
      </c>
      <c r="AL150" s="4">
        <f t="shared" si="175"/>
        <v>-0.16311206327788597</v>
      </c>
      <c r="AM150" s="4">
        <f t="shared" si="175"/>
        <v>-2.3324761519994297E-2</v>
      </c>
      <c r="AN150" s="4">
        <f t="shared" si="175"/>
        <v>-1.2771231358340529</v>
      </c>
      <c r="AO150" s="4">
        <f t="shared" si="175"/>
        <v>-1.1040979538386395</v>
      </c>
      <c r="AP150" s="4">
        <f t="shared" si="175"/>
        <v>-3.1613093166023063</v>
      </c>
      <c r="AQ150" s="4">
        <f t="shared" si="175"/>
        <v>-0.32256463571842886</v>
      </c>
      <c r="AR150" s="4">
        <f t="shared" si="175"/>
        <v>-0.47876158266508639</v>
      </c>
      <c r="AS150" s="4">
        <f t="shared" si="175"/>
        <v>0.25939017695749556</v>
      </c>
      <c r="AT150" s="4">
        <f t="shared" si="175"/>
        <v>0.77214995536763809</v>
      </c>
      <c r="AU150" s="4">
        <f t="shared" si="175"/>
        <v>0.12747032150410575</v>
      </c>
      <c r="AV150" s="4">
        <f t="shared" si="175"/>
        <v>6.245057974949475E-2</v>
      </c>
      <c r="AW150" s="4">
        <f t="shared" si="175"/>
        <v>1.2260985739177386</v>
      </c>
      <c r="AY150" s="2">
        <f t="shared" si="167"/>
        <v>46.487820885813328</v>
      </c>
      <c r="AZ150" s="2">
        <f t="shared" si="167"/>
        <v>46.918794974525234</v>
      </c>
      <c r="BA150" s="2">
        <f t="shared" si="167"/>
        <v>48.625429334822449</v>
      </c>
      <c r="BB150" s="2">
        <f t="shared" si="167"/>
        <v>49.977832432566437</v>
      </c>
      <c r="BC150" s="2">
        <f t="shared" si="167"/>
        <v>51.09998974485579</v>
      </c>
      <c r="BD150" s="2">
        <f t="shared" si="167"/>
        <v>52.839185643238132</v>
      </c>
      <c r="BE150" s="2">
        <f t="shared" si="167"/>
        <v>51.798564066313872</v>
      </c>
      <c r="BF150" s="2">
        <f t="shared" si="167"/>
        <v>48.576802144484546</v>
      </c>
      <c r="BG150" s="2">
        <f t="shared" si="167"/>
        <v>47.804171771785768</v>
      </c>
      <c r="BH150" s="2">
        <f t="shared" si="167"/>
        <v>45.79230343112966</v>
      </c>
      <c r="BI150" s="2">
        <f t="shared" si="167"/>
        <v>47.420517612537083</v>
      </c>
      <c r="BJ150" s="2">
        <f t="shared" si="167"/>
        <v>47.808427058006252</v>
      </c>
      <c r="BK150" s="2">
        <f t="shared" si="167"/>
        <v>46.688824426650235</v>
      </c>
      <c r="BL150" s="2">
        <f t="shared" si="167"/>
        <v>45.836387456127838</v>
      </c>
      <c r="BM150" s="2">
        <f t="shared" si="167"/>
        <v>40.340757867507349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76.136991632928485</v>
      </c>
      <c r="DL150" s="2">
        <f t="shared" si="176"/>
        <v>81.3156455848561</v>
      </c>
      <c r="DM150" s="2">
        <f t="shared" si="176"/>
        <v>84.167374089068815</v>
      </c>
      <c r="DN150" s="2">
        <f t="shared" si="176"/>
        <v>88.437971390013502</v>
      </c>
      <c r="DO150" s="2">
        <f t="shared" si="176"/>
        <v>96.941300798774478</v>
      </c>
      <c r="DP150" s="2">
        <f t="shared" si="176"/>
        <v>97.386357085020222</v>
      </c>
      <c r="DQ150" s="2">
        <f t="shared" si="176"/>
        <v>90.371101542838375</v>
      </c>
      <c r="DR150" s="2">
        <f t="shared" si="176"/>
        <v>89.752882809935471</v>
      </c>
      <c r="DS150" s="2">
        <f t="shared" si="176"/>
        <v>85.727106378986875</v>
      </c>
      <c r="DT150" s="2">
        <f t="shared" si="176"/>
        <v>84.604922326454044</v>
      </c>
      <c r="DU150" s="2">
        <f t="shared" si="176"/>
        <v>76.169038461538477</v>
      </c>
      <c r="DV150" s="2">
        <f t="shared" si="176"/>
        <v>80.630328517823642</v>
      </c>
      <c r="DW150" s="2">
        <f t="shared" si="176"/>
        <v>83.876043330780163</v>
      </c>
      <c r="DX150" s="2">
        <f t="shared" si="176"/>
        <v>63.806722143195813</v>
      </c>
      <c r="DY150" s="2">
        <f t="shared" si="176"/>
        <v>50.283601400560222</v>
      </c>
      <c r="EA150" s="2">
        <f t="shared" si="152"/>
        <v>46.472907192735889</v>
      </c>
      <c r="EB150" s="2">
        <f t="shared" si="152"/>
        <v>46.864540110337344</v>
      </c>
      <c r="EC150" s="2">
        <f t="shared" si="152"/>
        <v>48.569766552960729</v>
      </c>
      <c r="ED150" s="2">
        <f t="shared" si="152"/>
        <v>49.94509719979817</v>
      </c>
      <c r="EE150" s="2">
        <f t="shared" si="152"/>
        <v>51.047354339846365</v>
      </c>
      <c r="EF150" s="2">
        <f t="shared" si="152"/>
        <v>52.797695480742696</v>
      </c>
      <c r="EG150" s="2">
        <f t="shared" si="152"/>
        <v>51.744965476440406</v>
      </c>
      <c r="EH150" s="2">
        <f t="shared" si="152"/>
        <v>48.526810810022482</v>
      </c>
      <c r="EI150" s="2">
        <f t="shared" si="152"/>
        <v>47.771475804688933</v>
      </c>
      <c r="EJ150" s="2">
        <f t="shared" si="152"/>
        <v>45.720933626118665</v>
      </c>
      <c r="EK150" s="2">
        <f t="shared" si="152"/>
        <v>47.394196783799373</v>
      </c>
      <c r="EL150" s="2">
        <f t="shared" si="179"/>
        <v>47.819037674894773</v>
      </c>
      <c r="EM150" s="2">
        <f t="shared" si="135"/>
        <v>46.670813451478594</v>
      </c>
      <c r="EN150" s="2">
        <f t="shared" si="135"/>
        <v>45.865696293185898</v>
      </c>
      <c r="EO150" s="2">
        <f t="shared" si="135"/>
        <v>40.350156831742964</v>
      </c>
      <c r="EQ150" s="2">
        <f t="shared" si="177"/>
        <v>46.580618346494049</v>
      </c>
      <c r="ER150" s="2">
        <f t="shared" si="177"/>
        <v>47.433997366973344</v>
      </c>
      <c r="ES150" s="2">
        <f t="shared" si="177"/>
        <v>49.221086935250341</v>
      </c>
      <c r="ET150" s="2">
        <f t="shared" si="177"/>
        <v>50.195115369339533</v>
      </c>
      <c r="EU150" s="2">
        <f t="shared" si="177"/>
        <v>51.512267328025246</v>
      </c>
      <c r="EV150" s="2">
        <f t="shared" si="177"/>
        <v>53.047546823226746</v>
      </c>
      <c r="EW150" s="2">
        <f t="shared" si="177"/>
        <v>52.198328294605048</v>
      </c>
      <c r="EX150" s="2">
        <f t="shared" si="177"/>
        <v>48.88811019963876</v>
      </c>
      <c r="EY150" s="2">
        <f t="shared" si="177"/>
        <v>47.939484620384732</v>
      </c>
      <c r="EZ150" s="2">
        <f t="shared" si="177"/>
        <v>46.437005316432327</v>
      </c>
      <c r="FA150" s="2">
        <f t="shared" si="177"/>
        <v>47.567616004398445</v>
      </c>
      <c r="FB150" s="2">
        <f t="shared" si="177"/>
        <v>47.340844670260822</v>
      </c>
      <c r="FC150" s="2">
        <f t="shared" si="177"/>
        <v>46.549987243135924</v>
      </c>
      <c r="FD150" s="2">
        <f t="shared" si="177"/>
        <v>44.530445487347862</v>
      </c>
      <c r="FE150" s="2">
        <f t="shared" si="177"/>
        <v>39.792529636161575</v>
      </c>
      <c r="FG150" s="2">
        <f t="shared" si="178"/>
        <v>0.99954400800169918</v>
      </c>
      <c r="FH150" s="2">
        <f t="shared" si="178"/>
        <v>0.99957719061288997</v>
      </c>
      <c r="FI150" s="2">
        <f t="shared" si="178"/>
        <v>0.99954962358706489</v>
      </c>
      <c r="FJ150" s="2">
        <f t="shared" si="178"/>
        <v>0.99954725096702435</v>
      </c>
      <c r="FK150" s="2">
        <f t="shared" si="178"/>
        <v>0.99958699740433687</v>
      </c>
      <c r="FL150" s="2">
        <f t="shared" si="178"/>
        <v>0.99954143456008915</v>
      </c>
      <c r="FM150" s="2">
        <f t="shared" si="178"/>
        <v>0.99960629649358301</v>
      </c>
      <c r="FN150" s="2">
        <f t="shared" si="178"/>
        <v>0.99958219445085528</v>
      </c>
      <c r="FO150" s="2">
        <f t="shared" si="178"/>
        <v>0.99953048740439998</v>
      </c>
      <c r="FP150" s="2">
        <f t="shared" si="178"/>
        <v>0.99951715865635504</v>
      </c>
      <c r="FQ150" s="2">
        <f t="shared" si="178"/>
        <v>0.99948489839373589</v>
      </c>
      <c r="FR150" s="2">
        <f t="shared" si="178"/>
        <v>0.99952667794808181</v>
      </c>
      <c r="FS150" s="2">
        <f t="shared" si="178"/>
        <v>0.99937956557029495</v>
      </c>
      <c r="FT150" s="2">
        <f t="shared" si="178"/>
        <v>0.99941066779469367</v>
      </c>
      <c r="FU150" s="2">
        <f t="shared" si="178"/>
        <v>0.99931079114108279</v>
      </c>
      <c r="FW150" s="2">
        <f t="shared" si="169"/>
        <v>1.2878034329757268E-2</v>
      </c>
      <c r="FX150" s="2">
        <f t="shared" si="169"/>
        <v>6.9695509073672293E-2</v>
      </c>
      <c r="FY150" s="2">
        <f t="shared" si="169"/>
        <v>6.0846336377838477E-2</v>
      </c>
      <c r="FZ150" s="2">
        <f t="shared" si="169"/>
        <v>6.1226035012871528E-2</v>
      </c>
      <c r="GA150" s="2">
        <f t="shared" si="169"/>
        <v>7.2445999258035049E-2</v>
      </c>
      <c r="GB150" s="2">
        <f t="shared" si="169"/>
        <v>8.4223454885672372E-2</v>
      </c>
      <c r="GC150" s="2">
        <f t="shared" si="169"/>
        <v>8.4681282025313054E-2</v>
      </c>
      <c r="GD150" s="2">
        <f t="shared" si="169"/>
        <v>9.0691691579854891E-2</v>
      </c>
      <c r="GE150" s="2">
        <f t="shared" si="169"/>
        <v>8.8538928190531857E-2</v>
      </c>
      <c r="GF150" s="2">
        <f t="shared" si="169"/>
        <v>7.3449360409164957E-2</v>
      </c>
      <c r="GG150" s="2">
        <f t="shared" si="169"/>
        <v>6.6306730763700555E-2</v>
      </c>
      <c r="GH150" s="2">
        <f t="shared" si="169"/>
        <v>5.466605354545663E-2</v>
      </c>
      <c r="GI150" s="2">
        <f t="shared" si="169"/>
        <v>4.1981209872712456E-2</v>
      </c>
      <c r="GJ150" s="2">
        <f t="shared" si="169"/>
        <v>2.9868591888004257E-2</v>
      </c>
      <c r="GK150" s="2">
        <f t="shared" si="169"/>
        <v>2.9132693600199457E-2</v>
      </c>
      <c r="GM150" s="86">
        <f t="shared" si="170"/>
        <v>5.4004500932795589E-63</v>
      </c>
      <c r="GN150" s="86">
        <f t="shared" si="170"/>
        <v>8.7475903882124709E-120</v>
      </c>
      <c r="GO150" s="86">
        <f t="shared" si="170"/>
        <v>2.4696908031243464E-140</v>
      </c>
      <c r="GP150" s="86">
        <f t="shared" si="170"/>
        <v>7.6807041150087945E-157</v>
      </c>
      <c r="GQ150" s="86">
        <f t="shared" si="170"/>
        <v>1.4803371608479569E-209</v>
      </c>
      <c r="GR150" s="86">
        <f t="shared" si="170"/>
        <v>6.2920541361555865E-183</v>
      </c>
      <c r="GS150" s="86">
        <f t="shared" si="170"/>
        <v>1.3882828163298364E-183</v>
      </c>
      <c r="GT150" s="86">
        <f t="shared" si="170"/>
        <v>3.3309544889655955E-229</v>
      </c>
      <c r="GU150" s="86">
        <f t="shared" si="170"/>
        <v>3.100204169113602E-193</v>
      </c>
      <c r="GV150" s="86">
        <f t="shared" si="170"/>
        <v>1.5735981002933495E-201</v>
      </c>
      <c r="GW150" s="86">
        <f t="shared" si="170"/>
        <v>7.4369624699674398E-158</v>
      </c>
      <c r="GX150" s="86">
        <f t="shared" si="170"/>
        <v>5.7038349738442806E-142</v>
      </c>
      <c r="GY150" s="86">
        <f t="shared" si="170"/>
        <v>2.8942001279641781E-108</v>
      </c>
      <c r="GZ150" s="86">
        <f t="shared" si="170"/>
        <v>7.7164026311193502E-120</v>
      </c>
      <c r="HA150" s="86">
        <f t="shared" si="170"/>
        <v>2.4086217753350673E-119</v>
      </c>
      <c r="HC150" s="86">
        <f t="shared" si="153"/>
        <v>1.7657318590150244E-19</v>
      </c>
      <c r="HD150" s="86">
        <f t="shared" si="153"/>
        <v>9.058849239238631E-58</v>
      </c>
      <c r="HE150" s="86">
        <f t="shared" si="153"/>
        <v>9.4596299495842053E-78</v>
      </c>
      <c r="HF150" s="86">
        <f t="shared" si="153"/>
        <v>2.5802998357779406E-77</v>
      </c>
      <c r="HG150" s="86">
        <f t="shared" si="153"/>
        <v>7.7194126217442908E-108</v>
      </c>
      <c r="HH150" s="86">
        <f t="shared" si="153"/>
        <v>3.9591156980520494E-116</v>
      </c>
      <c r="HI150" s="86">
        <f t="shared" si="153"/>
        <v>1.0225114170164047E-78</v>
      </c>
      <c r="HJ150" s="86">
        <f t="shared" si="153"/>
        <v>6.1128359452259066E-147</v>
      </c>
      <c r="HK150" s="86">
        <f t="shared" si="153"/>
        <v>6.8806526651006345E-95</v>
      </c>
      <c r="HL150" s="86">
        <f t="shared" si="161"/>
        <v>1.3452964133669479E-88</v>
      </c>
      <c r="HM150" s="86">
        <f t="shared" si="161"/>
        <v>3.2263899281703568E-80</v>
      </c>
      <c r="HN150" s="86">
        <f t="shared" si="161"/>
        <v>1.0914059788421854E-69</v>
      </c>
      <c r="HO150" s="86">
        <f t="shared" si="161"/>
        <v>9.4024799003508551E-57</v>
      </c>
      <c r="HP150" s="86">
        <f t="shared" si="161"/>
        <v>3.7109561796569196E-58</v>
      </c>
      <c r="HQ150" s="86">
        <f t="shared" si="161"/>
        <v>7.2754870027708609E-60</v>
      </c>
      <c r="HS150" s="86">
        <f t="shared" si="171"/>
        <v>0.12141563147541302</v>
      </c>
      <c r="HT150" s="86">
        <f t="shared" si="171"/>
        <v>0.46274227887016256</v>
      </c>
      <c r="HU150" s="86">
        <f t="shared" si="171"/>
        <v>0.48670794172652165</v>
      </c>
      <c r="HV150" s="86">
        <f t="shared" si="171"/>
        <v>0.47323782192833924</v>
      </c>
      <c r="HW150" s="86">
        <f t="shared" si="171"/>
        <v>0.33626374895330746</v>
      </c>
      <c r="HX150" s="86">
        <f t="shared" si="171"/>
        <v>0.22154184595730372</v>
      </c>
      <c r="HY150" s="86">
        <f t="shared" si="171"/>
        <v>0.22389779211241351</v>
      </c>
      <c r="HZ150" s="86">
        <f t="shared" si="171"/>
        <v>0.20767341005399576</v>
      </c>
      <c r="IA150" s="86">
        <f t="shared" si="171"/>
        <v>0.19847460841501763</v>
      </c>
      <c r="IB150" s="86">
        <f t="shared" si="171"/>
        <v>0.31391488453206651</v>
      </c>
      <c r="IC150" s="86">
        <f t="shared" si="171"/>
        <v>0.40462901547073676</v>
      </c>
      <c r="ID150" s="86">
        <f t="shared" si="171"/>
        <v>0.49631033163075083</v>
      </c>
      <c r="IE150" s="86">
        <f t="shared" si="171"/>
        <v>0.39319421665405502</v>
      </c>
      <c r="IF150" s="86">
        <f t="shared" si="171"/>
        <v>0.39049346092171261</v>
      </c>
      <c r="IG150" s="86">
        <f t="shared" si="171"/>
        <v>0.30710257842621386</v>
      </c>
      <c r="II150" s="86">
        <f t="shared" si="172"/>
        <v>1.2682068321846832E-41</v>
      </c>
      <c r="IJ150" s="86">
        <f t="shared" si="172"/>
        <v>4.2774368245054705E-14</v>
      </c>
      <c r="IK150" s="86">
        <f t="shared" si="172"/>
        <v>3.8020040344710149E-16</v>
      </c>
      <c r="IL150" s="86">
        <f t="shared" si="172"/>
        <v>2.676106177975982E-15</v>
      </c>
      <c r="IM150" s="86">
        <f t="shared" si="172"/>
        <v>2.3184498293866278E-14</v>
      </c>
      <c r="IN150" s="86">
        <f t="shared" si="172"/>
        <v>7.57976406760337E-14</v>
      </c>
      <c r="IO150" s="86">
        <f t="shared" si="172"/>
        <v>2.6602505406691596E-14</v>
      </c>
      <c r="IP150" s="86">
        <f t="shared" si="172"/>
        <v>8.8495468970313443E-13</v>
      </c>
      <c r="IQ150" s="86">
        <f t="shared" si="172"/>
        <v>2.4903800006230731E-13</v>
      </c>
      <c r="IR150" s="86">
        <f t="shared" si="172"/>
        <v>1.1207300060149924E-15</v>
      </c>
      <c r="IS150" s="86">
        <f t="shared" si="172"/>
        <v>1.4892567564006186E-17</v>
      </c>
      <c r="IT150" s="86">
        <f t="shared" si="172"/>
        <v>2.1451759197675081E-17</v>
      </c>
      <c r="IU150" s="86">
        <f t="shared" si="172"/>
        <v>1.7756717523864414E-25</v>
      </c>
      <c r="IV150" s="86">
        <f t="shared" si="172"/>
        <v>6.7257519302871135E-9</v>
      </c>
      <c r="IW150" s="86">
        <f t="shared" si="172"/>
        <v>6.7332528798400128E-14</v>
      </c>
      <c r="IY150" s="86">
        <f t="shared" si="173"/>
        <v>0.12141563147541302</v>
      </c>
      <c r="IZ150" s="86">
        <f t="shared" si="173"/>
        <v>0.46274227887020536</v>
      </c>
      <c r="JA150" s="86">
        <f t="shared" si="173"/>
        <v>0.48670794172652204</v>
      </c>
      <c r="JB150" s="86">
        <f t="shared" si="173"/>
        <v>0.47323782192834191</v>
      </c>
      <c r="JC150" s="86">
        <f t="shared" si="173"/>
        <v>0.33626374895333067</v>
      </c>
      <c r="JD150" s="86">
        <f t="shared" si="173"/>
        <v>0.22154184595737952</v>
      </c>
      <c r="JE150" s="86">
        <f t="shared" si="173"/>
        <v>0.2238977921124401</v>
      </c>
      <c r="JF150" s="86">
        <f t="shared" si="173"/>
        <v>0.20767341005488071</v>
      </c>
      <c r="JG150" s="86">
        <f t="shared" si="173"/>
        <v>0.19847460841526668</v>
      </c>
      <c r="JH150" s="86">
        <f t="shared" si="173"/>
        <v>0.31391488453206762</v>
      </c>
      <c r="JI150" s="86">
        <f t="shared" si="173"/>
        <v>0.40462901547073676</v>
      </c>
      <c r="JJ150" s="86">
        <f t="shared" si="173"/>
        <v>0.49631033163075083</v>
      </c>
      <c r="JK150" s="86">
        <f t="shared" si="173"/>
        <v>0.39319421665405502</v>
      </c>
      <c r="JL150" s="86">
        <f t="shared" si="173"/>
        <v>0.39049346764746456</v>
      </c>
      <c r="JM150" s="86">
        <f t="shared" si="173"/>
        <v>0.30710257842628119</v>
      </c>
    </row>
    <row r="151" spans="2:273" x14ac:dyDescent="0.25">
      <c r="B151" s="2">
        <v>124</v>
      </c>
      <c r="C151" s="37">
        <v>46.332999999999998</v>
      </c>
      <c r="D151" s="37">
        <v>46.7</v>
      </c>
      <c r="E151" s="37">
        <v>53.884999999999998</v>
      </c>
      <c r="F151" s="37">
        <v>54</v>
      </c>
      <c r="G151" s="37">
        <v>51.54</v>
      </c>
      <c r="H151" s="37">
        <v>52.902999999999999</v>
      </c>
      <c r="I151" s="37">
        <v>52.887</v>
      </c>
      <c r="J151" s="37">
        <v>47.418999999999997</v>
      </c>
      <c r="K151" s="37">
        <v>48.031999999999996</v>
      </c>
      <c r="L151" s="37">
        <v>48.225999999999999</v>
      </c>
      <c r="M151" s="37">
        <v>54.241999999999997</v>
      </c>
      <c r="N151" s="37">
        <v>64.161000000000001</v>
      </c>
      <c r="O151" s="37">
        <v>71.144999999999996</v>
      </c>
      <c r="P151" s="37">
        <v>87.257999999999996</v>
      </c>
      <c r="Q151" s="37">
        <v>118.726</v>
      </c>
      <c r="S151" s="4">
        <f t="shared" si="174"/>
        <v>46.308847678439037</v>
      </c>
      <c r="T151" s="4">
        <f t="shared" si="174"/>
        <v>48.165655602140781</v>
      </c>
      <c r="U151" s="4">
        <f t="shared" si="174"/>
        <v>53.57299689949194</v>
      </c>
      <c r="V151" s="4">
        <f t="shared" si="174"/>
        <v>55.082634863627028</v>
      </c>
      <c r="W151" s="4">
        <f t="shared" si="174"/>
        <v>53.613521633306931</v>
      </c>
      <c r="X151" s="4">
        <f t="shared" si="174"/>
        <v>53.933294254593605</v>
      </c>
      <c r="Y151" s="4">
        <f t="shared" si="174"/>
        <v>53.358185500775392</v>
      </c>
      <c r="Z151" s="4">
        <f t="shared" si="174"/>
        <v>49.762599475866601</v>
      </c>
      <c r="AA151" s="4">
        <f t="shared" si="174"/>
        <v>48.937924253963693</v>
      </c>
      <c r="AB151" s="4">
        <f t="shared" si="174"/>
        <v>49.321068562296347</v>
      </c>
      <c r="AC151" s="4">
        <f t="shared" si="174"/>
        <v>54.362275762122174</v>
      </c>
      <c r="AD151" s="4">
        <f t="shared" si="174"/>
        <v>62.24013352044264</v>
      </c>
      <c r="AE151" s="4">
        <f t="shared" si="174"/>
        <v>71.714881669752941</v>
      </c>
      <c r="AF151" s="4">
        <f t="shared" si="174"/>
        <v>90.019721949690762</v>
      </c>
      <c r="AG151" s="4">
        <f t="shared" si="174"/>
        <v>118.27209261877091</v>
      </c>
      <c r="AI151" s="4">
        <f t="shared" si="175"/>
        <v>2.4152321560961809E-2</v>
      </c>
      <c r="AJ151" s="4">
        <f t="shared" si="175"/>
        <v>-1.4656556021407781</v>
      </c>
      <c r="AK151" s="4">
        <f t="shared" si="175"/>
        <v>0.31200310050805768</v>
      </c>
      <c r="AL151" s="4">
        <f t="shared" si="175"/>
        <v>-1.0826348636270282</v>
      </c>
      <c r="AM151" s="4">
        <f t="shared" si="175"/>
        <v>-2.0735216333069317</v>
      </c>
      <c r="AN151" s="4">
        <f t="shared" si="175"/>
        <v>-1.0302942545936062</v>
      </c>
      <c r="AO151" s="4">
        <f t="shared" si="175"/>
        <v>-0.47118550077539112</v>
      </c>
      <c r="AP151" s="4">
        <f t="shared" si="175"/>
        <v>-2.3435994758666041</v>
      </c>
      <c r="AQ151" s="4">
        <f t="shared" si="175"/>
        <v>-0.90592425396369691</v>
      </c>
      <c r="AR151" s="4">
        <f t="shared" si="175"/>
        <v>-1.0950685622963476</v>
      </c>
      <c r="AS151" s="4">
        <f t="shared" si="175"/>
        <v>-0.12027576212217639</v>
      </c>
      <c r="AT151" s="4">
        <f t="shared" si="175"/>
        <v>1.9208664795573611</v>
      </c>
      <c r="AU151" s="4">
        <f t="shared" si="175"/>
        <v>-0.56988166975294519</v>
      </c>
      <c r="AV151" s="4">
        <f t="shared" si="175"/>
        <v>-2.7617219496907666</v>
      </c>
      <c r="AW151" s="4">
        <f t="shared" si="175"/>
        <v>0.45390738122908658</v>
      </c>
      <c r="AY151" s="2">
        <f t="shared" si="167"/>
        <v>46.308847678439037</v>
      </c>
      <c r="AZ151" s="2">
        <f t="shared" si="167"/>
        <v>46.736616638260593</v>
      </c>
      <c r="BA151" s="2">
        <f t="shared" si="167"/>
        <v>48.441718790928235</v>
      </c>
      <c r="BB151" s="2">
        <f t="shared" si="167"/>
        <v>49.824668811385763</v>
      </c>
      <c r="BC151" s="2">
        <f t="shared" si="167"/>
        <v>50.931461183825249</v>
      </c>
      <c r="BD151" s="2">
        <f t="shared" si="167"/>
        <v>52.677882488130386</v>
      </c>
      <c r="BE151" s="2">
        <f t="shared" si="167"/>
        <v>51.635417183653622</v>
      </c>
      <c r="BF151" s="2">
        <f t="shared" si="167"/>
        <v>48.418423473432192</v>
      </c>
      <c r="BG151" s="2">
        <f t="shared" si="167"/>
        <v>47.613459051577323</v>
      </c>
      <c r="BH151" s="2">
        <f t="shared" si="167"/>
        <v>45.626799872826311</v>
      </c>
      <c r="BI151" s="2">
        <f t="shared" si="167"/>
        <v>47.380901589388316</v>
      </c>
      <c r="BJ151" s="2">
        <f t="shared" si="167"/>
        <v>47.749206775269869</v>
      </c>
      <c r="BK151" s="2">
        <f t="shared" si="167"/>
        <v>46.565801351046773</v>
      </c>
      <c r="BL151" s="2">
        <f t="shared" si="167"/>
        <v>45.744138331895115</v>
      </c>
      <c r="BM151" s="2">
        <f t="shared" si="167"/>
        <v>40.243064105121547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76.294090418353591</v>
      </c>
      <c r="DL151" s="2">
        <f t="shared" si="176"/>
        <v>81.497886967939593</v>
      </c>
      <c r="DM151" s="2">
        <f t="shared" si="176"/>
        <v>84.365672064777314</v>
      </c>
      <c r="DN151" s="2">
        <f t="shared" si="176"/>
        <v>88.659822199730101</v>
      </c>
      <c r="DO151" s="2">
        <f t="shared" si="176"/>
        <v>97.227863989495575</v>
      </c>
      <c r="DP151" s="2">
        <f t="shared" si="176"/>
        <v>97.681050607287432</v>
      </c>
      <c r="DQ151" s="2">
        <f t="shared" si="176"/>
        <v>90.584509464930505</v>
      </c>
      <c r="DR151" s="2">
        <f t="shared" si="176"/>
        <v>89.974627092679754</v>
      </c>
      <c r="DS151" s="2">
        <f t="shared" si="176"/>
        <v>85.913720450281431</v>
      </c>
      <c r="DT151" s="2">
        <f t="shared" si="176"/>
        <v>84.809571575985004</v>
      </c>
      <c r="DU151" s="2">
        <f t="shared" si="176"/>
        <v>76.329294934333973</v>
      </c>
      <c r="DV151" s="2">
        <f t="shared" si="176"/>
        <v>80.821703189493434</v>
      </c>
      <c r="DW151" s="2">
        <f t="shared" si="176"/>
        <v>84.138424882372234</v>
      </c>
      <c r="DX151" s="2">
        <f t="shared" si="176"/>
        <v>63.924759364627775</v>
      </c>
      <c r="DY151" s="2">
        <f t="shared" si="176"/>
        <v>50.304601120448176</v>
      </c>
      <c r="EA151" s="2">
        <f t="shared" si="152"/>
        <v>46.294296602965048</v>
      </c>
      <c r="EB151" s="2">
        <f t="shared" si="152"/>
        <v>46.676853576919605</v>
      </c>
      <c r="EC151" s="2">
        <f t="shared" si="152"/>
        <v>48.380670359376367</v>
      </c>
      <c r="ED151" s="2">
        <f t="shared" si="152"/>
        <v>49.790759406533795</v>
      </c>
      <c r="EE151" s="2">
        <f t="shared" si="152"/>
        <v>50.875097392686413</v>
      </c>
      <c r="EF151" s="2">
        <f t="shared" si="152"/>
        <v>52.634918415240207</v>
      </c>
      <c r="EG151" s="2">
        <f t="shared" si="152"/>
        <v>51.577117349567757</v>
      </c>
      <c r="EH151" s="2">
        <f t="shared" si="152"/>
        <v>48.364906367587452</v>
      </c>
      <c r="EI151" s="2">
        <f t="shared" si="152"/>
        <v>47.579803377507822</v>
      </c>
      <c r="EJ151" s="2">
        <f t="shared" si="152"/>
        <v>45.548366796486583</v>
      </c>
      <c r="EK151" s="2">
        <f t="shared" si="152"/>
        <v>47.354074080859895</v>
      </c>
      <c r="EL151" s="2">
        <f t="shared" si="179"/>
        <v>47.76540207029916</v>
      </c>
      <c r="EM151" s="2">
        <f t="shared" si="135"/>
        <v>46.550579737375898</v>
      </c>
      <c r="EN151" s="2">
        <f t="shared" si="135"/>
        <v>45.780003293131472</v>
      </c>
      <c r="EO151" s="2">
        <f t="shared" si="135"/>
        <v>40.255260689172992</v>
      </c>
      <c r="EQ151" s="2">
        <f t="shared" si="177"/>
        <v>46.441398419857791</v>
      </c>
      <c r="ER151" s="2">
        <f t="shared" si="177"/>
        <v>47.287258447885179</v>
      </c>
      <c r="ES151" s="2">
        <f t="shared" si="177"/>
        <v>49.078227177874282</v>
      </c>
      <c r="ET151" s="2">
        <f t="shared" si="177"/>
        <v>50.058358842631613</v>
      </c>
      <c r="EU151" s="2">
        <f t="shared" si="177"/>
        <v>51.368273978116854</v>
      </c>
      <c r="EV151" s="2">
        <f t="shared" si="177"/>
        <v>52.898269934807786</v>
      </c>
      <c r="EW151" s="2">
        <f t="shared" si="177"/>
        <v>52.058049888856068</v>
      </c>
      <c r="EX151" s="2">
        <f t="shared" si="177"/>
        <v>48.746949734116313</v>
      </c>
      <c r="EY151" s="2">
        <f t="shared" si="177"/>
        <v>47.758908027206402</v>
      </c>
      <c r="EZ151" s="2">
        <f t="shared" si="177"/>
        <v>46.312956304593506</v>
      </c>
      <c r="FA151" s="2">
        <f t="shared" si="177"/>
        <v>47.537001049632615</v>
      </c>
      <c r="FB151" s="2">
        <f t="shared" si="177"/>
        <v>47.254456610179972</v>
      </c>
      <c r="FC151" s="2">
        <f t="shared" si="177"/>
        <v>46.418651303243792</v>
      </c>
      <c r="FD151" s="2">
        <f t="shared" si="177"/>
        <v>44.383088629861916</v>
      </c>
      <c r="FE151" s="2">
        <f t="shared" si="177"/>
        <v>39.674054637436768</v>
      </c>
      <c r="FG151" s="2">
        <f t="shared" si="178"/>
        <v>0.99958411366855182</v>
      </c>
      <c r="FH151" s="2">
        <f t="shared" si="178"/>
        <v>0.99961437890985039</v>
      </c>
      <c r="FI151" s="2">
        <f t="shared" si="178"/>
        <v>0.99958923555173984</v>
      </c>
      <c r="FJ151" s="2">
        <f t="shared" si="178"/>
        <v>0.99958707152458359</v>
      </c>
      <c r="FK151" s="2">
        <f t="shared" si="178"/>
        <v>0.99962332346774141</v>
      </c>
      <c r="FL151" s="2">
        <f t="shared" si="178"/>
        <v>0.99958176647303132</v>
      </c>
      <c r="FM151" s="2">
        <f t="shared" si="178"/>
        <v>0.99964092569573204</v>
      </c>
      <c r="FN151" s="2">
        <f t="shared" si="178"/>
        <v>0.99961894280187524</v>
      </c>
      <c r="FO151" s="2">
        <f t="shared" si="178"/>
        <v>0.9995717817330374</v>
      </c>
      <c r="FP151" s="2">
        <f t="shared" si="178"/>
        <v>0.99955962475165028</v>
      </c>
      <c r="FQ151" s="2">
        <f t="shared" si="178"/>
        <v>0.99953020045882468</v>
      </c>
      <c r="FR151" s="2">
        <f t="shared" si="178"/>
        <v>0.99956830717934286</v>
      </c>
      <c r="FS151" s="2">
        <f t="shared" si="178"/>
        <v>0.99943412618309624</v>
      </c>
      <c r="FT151" s="2">
        <f t="shared" si="178"/>
        <v>0.99946249476852811</v>
      </c>
      <c r="FU151" s="2">
        <f t="shared" si="178"/>
        <v>0.99937139592970803</v>
      </c>
      <c r="FW151" s="2">
        <f t="shared" si="169"/>
        <v>1.4102961633821458E-2</v>
      </c>
      <c r="FX151" s="2">
        <f t="shared" si="169"/>
        <v>7.5909185343343191E-2</v>
      </c>
      <c r="FY151" s="2">
        <f t="shared" si="169"/>
        <v>6.6327316935040945E-2</v>
      </c>
      <c r="FZ151" s="2">
        <f t="shared" si="169"/>
        <v>6.6738787914991771E-2</v>
      </c>
      <c r="GA151" s="2">
        <f t="shared" si="169"/>
        <v>7.8884101366257064E-2</v>
      </c>
      <c r="GB151" s="2">
        <f t="shared" si="169"/>
        <v>9.1604826077372761E-2</v>
      </c>
      <c r="GC151" s="2">
        <f t="shared" si="169"/>
        <v>9.2098742094438857E-2</v>
      </c>
      <c r="GD151" s="2">
        <f t="shared" si="169"/>
        <v>9.8578919437000617E-2</v>
      </c>
      <c r="GE151" s="2">
        <f t="shared" si="169"/>
        <v>9.6258754665064006E-2</v>
      </c>
      <c r="GF151" s="2">
        <f t="shared" si="169"/>
        <v>7.9968941354989803E-2</v>
      </c>
      <c r="GG151" s="2">
        <f t="shared" si="169"/>
        <v>7.2241743000894365E-2</v>
      </c>
      <c r="GH151" s="2">
        <f t="shared" si="169"/>
        <v>5.9625665120547261E-2</v>
      </c>
      <c r="GI151" s="2">
        <f t="shared" si="169"/>
        <v>4.5845793367434183E-2</v>
      </c>
      <c r="GJ151" s="2">
        <f t="shared" si="169"/>
        <v>3.2656155560567307E-2</v>
      </c>
      <c r="GK151" s="2">
        <f t="shared" si="169"/>
        <v>3.1853832724201149E-2</v>
      </c>
      <c r="GM151" s="86">
        <f t="shared" si="170"/>
        <v>5.7766012327125041E-65</v>
      </c>
      <c r="GN151" s="86">
        <f t="shared" si="170"/>
        <v>1.4145169390424747E-123</v>
      </c>
      <c r="GO151" s="86">
        <f t="shared" si="170"/>
        <v>8.7351111861763029E-145</v>
      </c>
      <c r="GP151" s="86">
        <f t="shared" si="170"/>
        <v>7.8162975978501495E-162</v>
      </c>
      <c r="GQ151" s="86">
        <f t="shared" si="170"/>
        <v>4.2793575040625504E-216</v>
      </c>
      <c r="GR151" s="86">
        <f t="shared" si="170"/>
        <v>1.2860535767113912E-188</v>
      </c>
      <c r="GS151" s="86">
        <f t="shared" si="170"/>
        <v>2.5596988850505127E-189</v>
      </c>
      <c r="GT151" s="86">
        <f t="shared" si="170"/>
        <v>2.3617338276210585E-236</v>
      </c>
      <c r="GU151" s="86">
        <f t="shared" si="170"/>
        <v>2.9676099192887164E-199</v>
      </c>
      <c r="GV151" s="86">
        <f t="shared" si="170"/>
        <v>6.712841627202473E-208</v>
      </c>
      <c r="GW151" s="86">
        <f t="shared" si="170"/>
        <v>8.8180238629258137E-163</v>
      </c>
      <c r="GX151" s="86">
        <f t="shared" si="170"/>
        <v>2.0405622225629772E-146</v>
      </c>
      <c r="GY151" s="86">
        <f t="shared" si="170"/>
        <v>1.0815326706028685E-111</v>
      </c>
      <c r="GZ151" s="86">
        <f t="shared" si="170"/>
        <v>1.4203334451818578E-123</v>
      </c>
      <c r="HA151" s="86">
        <f t="shared" si="170"/>
        <v>4.168084147890682E-123</v>
      </c>
      <c r="HC151" s="86">
        <f t="shared" si="153"/>
        <v>1.9210924328518477E-20</v>
      </c>
      <c r="HD151" s="86">
        <f t="shared" si="153"/>
        <v>9.1632646587189059E-61</v>
      </c>
      <c r="HE151" s="86">
        <f t="shared" si="153"/>
        <v>8.6382869471269447E-82</v>
      </c>
      <c r="HF151" s="86">
        <f t="shared" si="153"/>
        <v>2.4917336968587163E-81</v>
      </c>
      <c r="HG151" s="86">
        <f t="shared" si="153"/>
        <v>3.124906260084597E-113</v>
      </c>
      <c r="HH151" s="86">
        <f t="shared" si="153"/>
        <v>7.3999631820739374E-122</v>
      </c>
      <c r="HI151" s="86">
        <f t="shared" si="153"/>
        <v>1.2750448950252779E-82</v>
      </c>
      <c r="HJ151" s="86">
        <f t="shared" si="153"/>
        <v>3.3319172347854628E-154</v>
      </c>
      <c r="HK151" s="86">
        <f t="shared" si="153"/>
        <v>1.5639580082087738E-99</v>
      </c>
      <c r="HL151" s="86">
        <f t="shared" si="161"/>
        <v>5.184072873782929E-93</v>
      </c>
      <c r="HM151" s="86">
        <f t="shared" si="161"/>
        <v>3.4678742472324303E-84</v>
      </c>
      <c r="HN151" s="86">
        <f t="shared" si="161"/>
        <v>3.2032792246018994E-73</v>
      </c>
      <c r="HO151" s="86">
        <f t="shared" si="161"/>
        <v>9.7107997169972064E-60</v>
      </c>
      <c r="HP151" s="86">
        <f t="shared" si="161"/>
        <v>3.899796170687171E-61</v>
      </c>
      <c r="HQ151" s="86">
        <f t="shared" si="161"/>
        <v>4.8647757403930434E-63</v>
      </c>
      <c r="HS151" s="86">
        <f t="shared" si="171"/>
        <v>0.18501969483395653</v>
      </c>
      <c r="HT151" s="86">
        <f t="shared" si="171"/>
        <v>0.3868932354960663</v>
      </c>
      <c r="HU151" s="86">
        <f t="shared" si="171"/>
        <v>0.42214269043008823</v>
      </c>
      <c r="HV151" s="86">
        <f t="shared" si="171"/>
        <v>0.40273647962941206</v>
      </c>
      <c r="HW151" s="86">
        <f t="shared" si="171"/>
        <v>0.24086709483437838</v>
      </c>
      <c r="HX151" s="86">
        <f t="shared" si="171"/>
        <v>0.13750611514493286</v>
      </c>
      <c r="HY151" s="86">
        <f t="shared" si="171"/>
        <v>0.13782115467340544</v>
      </c>
      <c r="HZ151" s="86">
        <f t="shared" si="171"/>
        <v>0.12756070269985306</v>
      </c>
      <c r="IA151" s="86">
        <f t="shared" si="171"/>
        <v>0.11976440910858806</v>
      </c>
      <c r="IB151" s="86">
        <f t="shared" si="171"/>
        <v>0.21477929066874549</v>
      </c>
      <c r="IC151" s="86">
        <f t="shared" si="171"/>
        <v>0.30446827799560844</v>
      </c>
      <c r="ID151" s="86">
        <f t="shared" si="171"/>
        <v>0.43992220994274683</v>
      </c>
      <c r="IE151" s="86">
        <f t="shared" si="171"/>
        <v>0.47125394725088826</v>
      </c>
      <c r="IF151" s="86">
        <f t="shared" si="171"/>
        <v>0.45559876580086284</v>
      </c>
      <c r="IG151" s="86">
        <f t="shared" si="171"/>
        <v>0.37374196474324478</v>
      </c>
      <c r="II151" s="86">
        <f t="shared" si="172"/>
        <v>6.0032027984369728E-40</v>
      </c>
      <c r="IJ151" s="86">
        <f t="shared" si="172"/>
        <v>3.2444245044557295E-13</v>
      </c>
      <c r="IK151" s="86">
        <f t="shared" si="172"/>
        <v>3.5297084046267755E-15</v>
      </c>
      <c r="IL151" s="86">
        <f t="shared" si="172"/>
        <v>2.1985165418993757E-14</v>
      </c>
      <c r="IM151" s="86">
        <f t="shared" si="172"/>
        <v>1.8960251166270319E-13</v>
      </c>
      <c r="IN151" s="86">
        <f t="shared" si="172"/>
        <v>6.5357066797511139E-13</v>
      </c>
      <c r="IO151" s="86">
        <f t="shared" si="172"/>
        <v>2.4934115423631971E-13</v>
      </c>
      <c r="IP151" s="86">
        <f t="shared" si="172"/>
        <v>6.8025217161520894E-12</v>
      </c>
      <c r="IQ151" s="86">
        <f t="shared" si="172"/>
        <v>2.061032201340898E-12</v>
      </c>
      <c r="IR151" s="86">
        <f t="shared" si="172"/>
        <v>1.1477518140524778E-14</v>
      </c>
      <c r="IS151" s="86">
        <f t="shared" si="172"/>
        <v>1.8564950659863763E-16</v>
      </c>
      <c r="IT151" s="86">
        <f t="shared" si="172"/>
        <v>2.1853853228836108E-16</v>
      </c>
      <c r="IU151" s="86">
        <f t="shared" si="172"/>
        <v>4.2988836773008395E-24</v>
      </c>
      <c r="IV151" s="86">
        <f t="shared" si="172"/>
        <v>1.6593440454429553E-8</v>
      </c>
      <c r="IW151" s="86">
        <f t="shared" si="172"/>
        <v>2.9612752697228616E-13</v>
      </c>
      <c r="IY151" s="86">
        <f t="shared" si="173"/>
        <v>0.18501969483395653</v>
      </c>
      <c r="IZ151" s="86">
        <f t="shared" si="173"/>
        <v>0.38689323549639076</v>
      </c>
      <c r="JA151" s="86">
        <f t="shared" si="173"/>
        <v>0.42214269043009178</v>
      </c>
      <c r="JB151" s="86">
        <f t="shared" si="173"/>
        <v>0.40273647962943404</v>
      </c>
      <c r="JC151" s="86">
        <f t="shared" si="173"/>
        <v>0.24086709483456797</v>
      </c>
      <c r="JD151" s="86">
        <f t="shared" si="173"/>
        <v>0.13750611514558642</v>
      </c>
      <c r="JE151" s="86">
        <f t="shared" si="173"/>
        <v>0.13782115467365477</v>
      </c>
      <c r="JF151" s="86">
        <f t="shared" si="173"/>
        <v>0.12756070270665559</v>
      </c>
      <c r="JG151" s="86">
        <f t="shared" si="173"/>
        <v>0.11976440911064909</v>
      </c>
      <c r="JH151" s="86">
        <f t="shared" si="173"/>
        <v>0.21477929066875698</v>
      </c>
      <c r="JI151" s="86">
        <f t="shared" si="173"/>
        <v>0.3044682779956086</v>
      </c>
      <c r="JJ151" s="86">
        <f t="shared" si="173"/>
        <v>0.43992220994274706</v>
      </c>
      <c r="JK151" s="86">
        <f t="shared" si="173"/>
        <v>0.47125394725088826</v>
      </c>
      <c r="JL151" s="86">
        <f t="shared" si="173"/>
        <v>0.45559878239430329</v>
      </c>
      <c r="JM151" s="86">
        <f t="shared" si="173"/>
        <v>0.37374196474354093</v>
      </c>
    </row>
    <row r="152" spans="2:273" x14ac:dyDescent="0.25">
      <c r="B152" s="2">
        <v>125</v>
      </c>
      <c r="C152" s="37">
        <v>45.03</v>
      </c>
      <c r="D152" s="37">
        <v>45.366999999999997</v>
      </c>
      <c r="E152" s="37">
        <v>50.851999999999997</v>
      </c>
      <c r="F152" s="37">
        <v>52.127000000000002</v>
      </c>
      <c r="G152" s="37">
        <v>50.889000000000003</v>
      </c>
      <c r="H152" s="37">
        <v>51.871000000000002</v>
      </c>
      <c r="I152" s="37">
        <v>49.177</v>
      </c>
      <c r="J152" s="37">
        <v>48.935000000000002</v>
      </c>
      <c r="K152" s="37">
        <v>45.918999999999997</v>
      </c>
      <c r="L152" s="37">
        <v>46.951999999999998</v>
      </c>
      <c r="M152" s="37">
        <v>47.984000000000002</v>
      </c>
      <c r="N152" s="37">
        <v>55.918999999999997</v>
      </c>
      <c r="O152" s="37">
        <v>69.403000000000006</v>
      </c>
      <c r="P152" s="37">
        <v>88.194000000000003</v>
      </c>
      <c r="Q152" s="37">
        <v>123.79</v>
      </c>
      <c r="S152" s="4">
        <f t="shared" si="174"/>
        <v>46.130072398210636</v>
      </c>
      <c r="T152" s="4">
        <f t="shared" si="174"/>
        <v>47.426304946196332</v>
      </c>
      <c r="U152" s="4">
        <f t="shared" si="174"/>
        <v>51.509179507457247</v>
      </c>
      <c r="V152" s="4">
        <f t="shared" si="174"/>
        <v>52.957662831452531</v>
      </c>
      <c r="W152" s="4">
        <f t="shared" si="174"/>
        <v>52.088663516625751</v>
      </c>
      <c r="X152" s="4">
        <f t="shared" si="174"/>
        <v>53.020489633994906</v>
      </c>
      <c r="Y152" s="4">
        <f t="shared" si="174"/>
        <v>52.150299235951039</v>
      </c>
      <c r="Z152" s="4">
        <f t="shared" si="174"/>
        <v>48.794565225694427</v>
      </c>
      <c r="AA152" s="4">
        <f t="shared" si="174"/>
        <v>47.934070143870926</v>
      </c>
      <c r="AB152" s="4">
        <f t="shared" si="174"/>
        <v>47.142409472022372</v>
      </c>
      <c r="AC152" s="4">
        <f t="shared" si="174"/>
        <v>50.904172887725778</v>
      </c>
      <c r="AD152" s="4">
        <f t="shared" si="174"/>
        <v>57.123811269864262</v>
      </c>
      <c r="AE152" s="4">
        <f t="shared" si="174"/>
        <v>69.323531738656158</v>
      </c>
      <c r="AF152" s="4">
        <f t="shared" si="174"/>
        <v>87.827338789259571</v>
      </c>
      <c r="AG152" s="4">
        <f t="shared" si="174"/>
        <v>124.64573920828521</v>
      </c>
      <c r="AI152" s="4">
        <f t="shared" si="175"/>
        <v>-1.1000723982106351</v>
      </c>
      <c r="AJ152" s="4">
        <f t="shared" si="175"/>
        <v>-2.0593049461963346</v>
      </c>
      <c r="AK152" s="4">
        <f t="shared" si="175"/>
        <v>-0.65717950745725062</v>
      </c>
      <c r="AL152" s="4">
        <f t="shared" si="175"/>
        <v>-0.83066283145252839</v>
      </c>
      <c r="AM152" s="4">
        <f t="shared" si="175"/>
        <v>-1.1996635166257477</v>
      </c>
      <c r="AN152" s="4">
        <f t="shared" si="175"/>
        <v>-1.1494896339949037</v>
      </c>
      <c r="AO152" s="4">
        <f t="shared" si="175"/>
        <v>-2.9732992359510391</v>
      </c>
      <c r="AP152" s="4">
        <f t="shared" si="175"/>
        <v>0.14043477430557516</v>
      </c>
      <c r="AQ152" s="4">
        <f t="shared" si="175"/>
        <v>-2.0150701438709291</v>
      </c>
      <c r="AR152" s="4">
        <f t="shared" si="175"/>
        <v>-0.1904094720223739</v>
      </c>
      <c r="AS152" s="4">
        <f t="shared" si="175"/>
        <v>-2.9201728877257764</v>
      </c>
      <c r="AT152" s="4">
        <f t="shared" si="175"/>
        <v>-1.2048112698642655</v>
      </c>
      <c r="AU152" s="4">
        <f t="shared" si="175"/>
        <v>7.9468261343848212E-2</v>
      </c>
      <c r="AV152" s="4">
        <f t="shared" si="175"/>
        <v>0.3666612107404319</v>
      </c>
      <c r="AW152" s="4">
        <f t="shared" si="175"/>
        <v>-0.85573920828520045</v>
      </c>
      <c r="AY152" s="2">
        <f t="shared" si="167"/>
        <v>46.130072398210636</v>
      </c>
      <c r="AZ152" s="2">
        <f t="shared" si="167"/>
        <v>46.55536351057065</v>
      </c>
      <c r="BA152" s="2">
        <f t="shared" si="167"/>
        <v>48.258950041963317</v>
      </c>
      <c r="BB152" s="2">
        <f t="shared" si="167"/>
        <v>49.671937060639372</v>
      </c>
      <c r="BC152" s="2">
        <f t="shared" si="167"/>
        <v>50.763683458782495</v>
      </c>
      <c r="BD152" s="2">
        <f t="shared" si="167"/>
        <v>52.517062709700696</v>
      </c>
      <c r="BE152" s="2">
        <f t="shared" si="167"/>
        <v>51.473067077692356</v>
      </c>
      <c r="BF152" s="2">
        <f t="shared" si="167"/>
        <v>48.260723267451709</v>
      </c>
      <c r="BG152" s="2">
        <f t="shared" si="167"/>
        <v>47.423140284558741</v>
      </c>
      <c r="BH152" s="2">
        <f t="shared" si="167"/>
        <v>45.462471248838924</v>
      </c>
      <c r="BI152" s="2">
        <f t="shared" si="167"/>
        <v>47.341590075541909</v>
      </c>
      <c r="BJ152" s="2">
        <f t="shared" si="167"/>
        <v>47.689535271993051</v>
      </c>
      <c r="BK152" s="2">
        <f t="shared" si="167"/>
        <v>46.442784576606655</v>
      </c>
      <c r="BL152" s="2">
        <f t="shared" si="167"/>
        <v>45.651242396057931</v>
      </c>
      <c r="BM152" s="2">
        <f t="shared" si="167"/>
        <v>40.145133910049189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76.451189203778682</v>
      </c>
      <c r="DL152" s="2">
        <f t="shared" si="176"/>
        <v>81.680128351023086</v>
      </c>
      <c r="DM152" s="2">
        <f t="shared" si="176"/>
        <v>84.563970040485827</v>
      </c>
      <c r="DN152" s="2">
        <f t="shared" si="176"/>
        <v>88.8816730094467</v>
      </c>
      <c r="DO152" s="2">
        <f t="shared" si="176"/>
        <v>97.514427180216657</v>
      </c>
      <c r="DP152" s="2">
        <f t="shared" si="176"/>
        <v>97.975744129554641</v>
      </c>
      <c r="DQ152" s="2">
        <f t="shared" si="176"/>
        <v>90.797917387022636</v>
      </c>
      <c r="DR152" s="2">
        <f t="shared" si="176"/>
        <v>90.196371375424036</v>
      </c>
      <c r="DS152" s="2">
        <f t="shared" si="176"/>
        <v>86.100334521576002</v>
      </c>
      <c r="DT152" s="2">
        <f t="shared" si="176"/>
        <v>85.014220825515963</v>
      </c>
      <c r="DU152" s="2">
        <f t="shared" si="176"/>
        <v>76.489551407129468</v>
      </c>
      <c r="DV152" s="2">
        <f t="shared" si="176"/>
        <v>81.013077861163225</v>
      </c>
      <c r="DW152" s="2">
        <f t="shared" si="176"/>
        <v>84.400806433964306</v>
      </c>
      <c r="DX152" s="2">
        <f t="shared" si="176"/>
        <v>64.042796586059723</v>
      </c>
      <c r="DY152" s="2">
        <f t="shared" si="176"/>
        <v>50.325600840336136</v>
      </c>
      <c r="EA152" s="2">
        <f t="shared" si="152"/>
        <v>46.115686013194193</v>
      </c>
      <c r="EB152" s="2">
        <f t="shared" si="152"/>
        <v>46.489167043501858</v>
      </c>
      <c r="EC152" s="2">
        <f t="shared" si="152"/>
        <v>48.191574165792005</v>
      </c>
      <c r="ED152" s="2">
        <f t="shared" si="152"/>
        <v>49.63642161326942</v>
      </c>
      <c r="EE152" s="2">
        <f t="shared" si="152"/>
        <v>50.702840445526448</v>
      </c>
      <c r="EF152" s="2">
        <f t="shared" si="152"/>
        <v>52.472141349737726</v>
      </c>
      <c r="EG152" s="2">
        <f t="shared" si="152"/>
        <v>51.409269222695102</v>
      </c>
      <c r="EH152" s="2">
        <f t="shared" si="152"/>
        <v>48.203001925152421</v>
      </c>
      <c r="EI152" s="2">
        <f t="shared" si="152"/>
        <v>47.388130950326705</v>
      </c>
      <c r="EJ152" s="2">
        <f t="shared" si="152"/>
        <v>45.375799966854501</v>
      </c>
      <c r="EK152" s="2">
        <f t="shared" si="152"/>
        <v>47.313951377920411</v>
      </c>
      <c r="EL152" s="2">
        <f t="shared" si="179"/>
        <v>47.711766465703555</v>
      </c>
      <c r="EM152" s="2">
        <f t="shared" si="135"/>
        <v>46.430346023273195</v>
      </c>
      <c r="EN152" s="2">
        <f t="shared" si="135"/>
        <v>45.694310293077038</v>
      </c>
      <c r="EO152" s="2">
        <f t="shared" si="135"/>
        <v>40.160364546603013</v>
      </c>
      <c r="EQ152" s="2">
        <f t="shared" si="177"/>
        <v>46.30217849322154</v>
      </c>
      <c r="ER152" s="2">
        <f t="shared" si="177"/>
        <v>47.140519528797022</v>
      </c>
      <c r="ES152" s="2">
        <f t="shared" si="177"/>
        <v>48.93536742049821</v>
      </c>
      <c r="ET152" s="2">
        <f t="shared" si="177"/>
        <v>49.921602315923693</v>
      </c>
      <c r="EU152" s="2">
        <f t="shared" si="177"/>
        <v>51.224280628208454</v>
      </c>
      <c r="EV152" s="2">
        <f t="shared" si="177"/>
        <v>52.748993046388833</v>
      </c>
      <c r="EW152" s="2">
        <f t="shared" si="177"/>
        <v>51.917771483107082</v>
      </c>
      <c r="EX152" s="2">
        <f t="shared" si="177"/>
        <v>48.605789268593874</v>
      </c>
      <c r="EY152" s="2">
        <f t="shared" si="177"/>
        <v>47.578331434028073</v>
      </c>
      <c r="EZ152" s="2">
        <f t="shared" si="177"/>
        <v>46.188907292754678</v>
      </c>
      <c r="FA152" s="2">
        <f t="shared" si="177"/>
        <v>47.506386094866784</v>
      </c>
      <c r="FB152" s="2">
        <f t="shared" si="177"/>
        <v>47.168068550099129</v>
      </c>
      <c r="FC152" s="2">
        <f t="shared" si="177"/>
        <v>46.287315363351652</v>
      </c>
      <c r="FD152" s="2">
        <f t="shared" si="177"/>
        <v>44.235731772375971</v>
      </c>
      <c r="FE152" s="2">
        <f t="shared" si="177"/>
        <v>39.555579638711954</v>
      </c>
      <c r="FG152" s="2">
        <f t="shared" si="178"/>
        <v>0.99962069327762293</v>
      </c>
      <c r="FH152" s="2">
        <f t="shared" si="178"/>
        <v>0.99964829745246453</v>
      </c>
      <c r="FI152" s="2">
        <f t="shared" si="178"/>
        <v>0.99962536483039355</v>
      </c>
      <c r="FJ152" s="2">
        <f t="shared" si="178"/>
        <v>0.99962339107112275</v>
      </c>
      <c r="FK152" s="2">
        <f t="shared" si="178"/>
        <v>0.99965645553339966</v>
      </c>
      <c r="FL152" s="2">
        <f t="shared" si="178"/>
        <v>0.99961855245274633</v>
      </c>
      <c r="FM152" s="2">
        <f t="shared" si="178"/>
        <v>0.99967250999544255</v>
      </c>
      <c r="FN152" s="2">
        <f t="shared" si="178"/>
        <v>0.99965246005226238</v>
      </c>
      <c r="FO152" s="2">
        <f t="shared" si="178"/>
        <v>0.9996094455833896</v>
      </c>
      <c r="FP152" s="2">
        <f t="shared" si="178"/>
        <v>0.99959835743717518</v>
      </c>
      <c r="FQ152" s="2">
        <f t="shared" si="178"/>
        <v>0.99957152001393201</v>
      </c>
      <c r="FR152" s="2">
        <f t="shared" si="178"/>
        <v>0.99960627651298184</v>
      </c>
      <c r="FS152" s="2">
        <f t="shared" si="178"/>
        <v>0.99948389124782788</v>
      </c>
      <c r="FT152" s="2">
        <f t="shared" si="178"/>
        <v>0.99950976621725973</v>
      </c>
      <c r="FU152" s="2">
        <f t="shared" si="178"/>
        <v>0.99942667456340306</v>
      </c>
      <c r="FW152" s="2">
        <f t="shared" si="169"/>
        <v>1.5442578323457197E-2</v>
      </c>
      <c r="FX152" s="2">
        <f t="shared" si="169"/>
        <v>8.2627636405387908E-2</v>
      </c>
      <c r="FY152" s="2">
        <f t="shared" si="169"/>
        <v>7.2264029195901122E-2</v>
      </c>
      <c r="FZ152" s="2">
        <f t="shared" si="169"/>
        <v>7.270946135248936E-2</v>
      </c>
      <c r="GA152" s="2">
        <f t="shared" si="169"/>
        <v>8.5841393024868581E-2</v>
      </c>
      <c r="GB152" s="2">
        <f t="shared" si="169"/>
        <v>9.9562771782965645E-2</v>
      </c>
      <c r="GC152" s="2">
        <f t="shared" si="169"/>
        <v>0.10009486760032607</v>
      </c>
      <c r="GD152" s="2">
        <f t="shared" si="169"/>
        <v>0.10707131089753169</v>
      </c>
      <c r="GE152" s="2">
        <f t="shared" si="169"/>
        <v>0.1045744561922192</v>
      </c>
      <c r="GF152" s="2">
        <f t="shared" si="169"/>
        <v>8.7012873689330625E-2</v>
      </c>
      <c r="GG152" s="2">
        <f t="shared" si="169"/>
        <v>7.8663232745433895E-2</v>
      </c>
      <c r="GH152" s="2">
        <f t="shared" si="169"/>
        <v>6.5004299521932526E-2</v>
      </c>
      <c r="GI152" s="2">
        <f t="shared" si="169"/>
        <v>5.0047546536027242E-2</v>
      </c>
      <c r="GJ152" s="2">
        <f t="shared" si="169"/>
        <v>3.5694303819211112E-2</v>
      </c>
      <c r="GK152" s="2">
        <f t="shared" si="169"/>
        <v>3.4820024136309267E-2</v>
      </c>
      <c r="GM152" s="86">
        <f t="shared" si="170"/>
        <v>5.7527611573946265E-67</v>
      </c>
      <c r="GN152" s="86">
        <f t="shared" si="170"/>
        <v>1.9929587384325061E-127</v>
      </c>
      <c r="GO152" s="86">
        <f t="shared" si="170"/>
        <v>2.6279226083719492E-149</v>
      </c>
      <c r="GP152" s="86">
        <f t="shared" si="170"/>
        <v>6.6311212800505325E-167</v>
      </c>
      <c r="GQ152" s="86">
        <f t="shared" si="170"/>
        <v>9.7980911740931325E-223</v>
      </c>
      <c r="GR152" s="86">
        <f t="shared" si="170"/>
        <v>2.146934206309682E-194</v>
      </c>
      <c r="GS152" s="86">
        <f t="shared" si="170"/>
        <v>3.8453149893516812E-195</v>
      </c>
      <c r="GT152" s="86">
        <f t="shared" si="170"/>
        <v>1.2980586182673226E-243</v>
      </c>
      <c r="GU152" s="86">
        <f t="shared" si="170"/>
        <v>2.2926075491463387E-205</v>
      </c>
      <c r="GV152" s="86">
        <f t="shared" si="170"/>
        <v>2.2750739699650302E-214</v>
      </c>
      <c r="GW152" s="86">
        <f t="shared" si="170"/>
        <v>8.7678847398230444E-168</v>
      </c>
      <c r="GX152" s="86">
        <f t="shared" si="170"/>
        <v>6.2231442086413469E-151</v>
      </c>
      <c r="GY152" s="86">
        <f t="shared" si="170"/>
        <v>3.5676813432898022E-115</v>
      </c>
      <c r="GZ152" s="86">
        <f t="shared" si="170"/>
        <v>2.2872381157440743E-127</v>
      </c>
      <c r="HA152" s="86">
        <f t="shared" si="170"/>
        <v>6.2947327577393725E-127</v>
      </c>
      <c r="HC152" s="86">
        <f t="shared" si="153"/>
        <v>1.974638040827785E-21</v>
      </c>
      <c r="HD152" s="86">
        <f t="shared" si="153"/>
        <v>7.7537889789966242E-64</v>
      </c>
      <c r="HE152" s="86">
        <f t="shared" si="153"/>
        <v>6.2055663216636633E-86</v>
      </c>
      <c r="HF152" s="86">
        <f t="shared" si="153"/>
        <v>1.8957956569650143E-85</v>
      </c>
      <c r="HG152" s="86">
        <f t="shared" si="153"/>
        <v>9.3040603621436335E-119</v>
      </c>
      <c r="HH152" s="86">
        <f t="shared" si="153"/>
        <v>1.0026318327997686E-127</v>
      </c>
      <c r="HI152" s="86">
        <f t="shared" si="153"/>
        <v>1.2739417325212776E-86</v>
      </c>
      <c r="HJ152" s="86">
        <f t="shared" si="153"/>
        <v>1.2079376116985123E-161</v>
      </c>
      <c r="HK152" s="86">
        <f t="shared" si="153"/>
        <v>2.7426052403256974E-104</v>
      </c>
      <c r="HL152" s="86">
        <f t="shared" si="161"/>
        <v>1.5539294847491359E-97</v>
      </c>
      <c r="HM152" s="86">
        <f t="shared" si="161"/>
        <v>2.9775120330588763E-88</v>
      </c>
      <c r="HN152" s="86">
        <f t="shared" si="161"/>
        <v>7.6574826752725576E-77</v>
      </c>
      <c r="HO152" s="86">
        <f t="shared" si="161"/>
        <v>8.3722573948102986E-63</v>
      </c>
      <c r="HP152" s="86">
        <f t="shared" si="161"/>
        <v>3.4390464897022406E-64</v>
      </c>
      <c r="HQ152" s="86">
        <f t="shared" si="161"/>
        <v>2.6811589212753859E-66</v>
      </c>
      <c r="HS152" s="86">
        <f t="shared" si="171"/>
        <v>0.26470074167817342</v>
      </c>
      <c r="HT152" s="86">
        <f t="shared" si="171"/>
        <v>0.29491532258183206</v>
      </c>
      <c r="HU152" s="86">
        <f t="shared" si="171"/>
        <v>0.33274360861341695</v>
      </c>
      <c r="HV152" s="86">
        <f t="shared" si="171"/>
        <v>0.31293519487201427</v>
      </c>
      <c r="HW152" s="86">
        <f t="shared" si="171"/>
        <v>0.1563227679335541</v>
      </c>
      <c r="HX152" s="86">
        <f t="shared" si="171"/>
        <v>7.6645974663034813E-2</v>
      </c>
      <c r="HY152" s="86">
        <f t="shared" si="171"/>
        <v>7.5843988437853768E-2</v>
      </c>
      <c r="HZ152" s="86">
        <f t="shared" si="171"/>
        <v>7.0532811730795161E-2</v>
      </c>
      <c r="IA152" s="86">
        <f t="shared" si="171"/>
        <v>6.4892619204822796E-2</v>
      </c>
      <c r="IB152" s="86">
        <f t="shared" si="171"/>
        <v>0.13164185114446939</v>
      </c>
      <c r="IC152" s="86">
        <f t="shared" si="171"/>
        <v>0.20436788171166384</v>
      </c>
      <c r="ID152" s="86">
        <f t="shared" si="171"/>
        <v>0.35452825721428438</v>
      </c>
      <c r="IE152" s="86">
        <f t="shared" si="171"/>
        <v>0.50992413693475169</v>
      </c>
      <c r="IF152" s="86">
        <f t="shared" si="171"/>
        <v>0.49800268756809796</v>
      </c>
      <c r="IG152" s="86">
        <f t="shared" si="171"/>
        <v>0.44038270158519482</v>
      </c>
      <c r="II152" s="86">
        <f t="shared" si="172"/>
        <v>2.6183816571769393E-38</v>
      </c>
      <c r="IJ152" s="86">
        <f t="shared" si="172"/>
        <v>2.2926207029442654E-12</v>
      </c>
      <c r="IK152" s="86">
        <f t="shared" si="172"/>
        <v>3.0430852987164211E-14</v>
      </c>
      <c r="IL152" s="86">
        <f t="shared" si="172"/>
        <v>1.6840196149761824E-13</v>
      </c>
      <c r="IM152" s="86">
        <f t="shared" si="172"/>
        <v>1.4389191816943646E-12</v>
      </c>
      <c r="IN152" s="86">
        <f t="shared" si="172"/>
        <v>5.1926147006160863E-12</v>
      </c>
      <c r="IO152" s="86">
        <f t="shared" si="172"/>
        <v>2.1458951516770626E-12</v>
      </c>
      <c r="IP152" s="86">
        <f t="shared" si="172"/>
        <v>4.8269616002446202E-11</v>
      </c>
      <c r="IQ152" s="86">
        <f t="shared" si="172"/>
        <v>1.5712895311111127E-11</v>
      </c>
      <c r="IR152" s="86">
        <f t="shared" si="172"/>
        <v>1.0812976261006606E-13</v>
      </c>
      <c r="IS152" s="86">
        <f t="shared" si="172"/>
        <v>2.1214692478328763E-15</v>
      </c>
      <c r="IT152" s="86">
        <f t="shared" si="172"/>
        <v>2.0672162889441822E-15</v>
      </c>
      <c r="IU152" s="86">
        <f t="shared" si="172"/>
        <v>9.4785706847994894E-23</v>
      </c>
      <c r="IV152" s="86">
        <f t="shared" si="172"/>
        <v>4.0011321737275721E-8</v>
      </c>
      <c r="IW152" s="86">
        <f t="shared" si="172"/>
        <v>1.2536995778098711E-12</v>
      </c>
      <c r="IY152" s="86">
        <f t="shared" si="173"/>
        <v>0.26470074167817342</v>
      </c>
      <c r="IZ152" s="86">
        <f t="shared" si="173"/>
        <v>0.29491532258412467</v>
      </c>
      <c r="JA152" s="86">
        <f t="shared" si="173"/>
        <v>0.33274360861344737</v>
      </c>
      <c r="JB152" s="86">
        <f t="shared" si="173"/>
        <v>0.31293519487218269</v>
      </c>
      <c r="JC152" s="86">
        <f t="shared" si="173"/>
        <v>0.15632276793499303</v>
      </c>
      <c r="JD152" s="86">
        <f t="shared" si="173"/>
        <v>7.6645974668227423E-2</v>
      </c>
      <c r="JE152" s="86">
        <f t="shared" si="173"/>
        <v>7.5843988439999663E-2</v>
      </c>
      <c r="JF152" s="86">
        <f t="shared" si="173"/>
        <v>7.0532811779064772E-2</v>
      </c>
      <c r="JG152" s="86">
        <f t="shared" si="173"/>
        <v>6.4892619220535686E-2</v>
      </c>
      <c r="JH152" s="86">
        <f t="shared" si="173"/>
        <v>0.13164185114457752</v>
      </c>
      <c r="JI152" s="86">
        <f t="shared" si="173"/>
        <v>0.20436788171166595</v>
      </c>
      <c r="JJ152" s="86">
        <f t="shared" si="173"/>
        <v>0.35452825721428644</v>
      </c>
      <c r="JK152" s="86">
        <f t="shared" si="173"/>
        <v>0.50992413693475169</v>
      </c>
      <c r="JL152" s="86">
        <f t="shared" si="173"/>
        <v>0.49800272757941971</v>
      </c>
      <c r="JM152" s="86">
        <f t="shared" si="173"/>
        <v>0.44038270158644854</v>
      </c>
    </row>
    <row r="153" spans="2:273" x14ac:dyDescent="0.25">
      <c r="B153" s="2">
        <v>126</v>
      </c>
      <c r="C153" s="37">
        <v>45.908999999999999</v>
      </c>
      <c r="D153" s="37">
        <v>44.75</v>
      </c>
      <c r="E153" s="37">
        <v>51.015999999999998</v>
      </c>
      <c r="F153" s="37">
        <v>50.031999999999996</v>
      </c>
      <c r="G153" s="37">
        <v>50.683</v>
      </c>
      <c r="H153" s="37">
        <v>51.128999999999998</v>
      </c>
      <c r="I153" s="37">
        <v>49.5</v>
      </c>
      <c r="J153" s="37">
        <v>49.241999999999997</v>
      </c>
      <c r="K153" s="37">
        <v>46.29</v>
      </c>
      <c r="L153" s="37">
        <v>49</v>
      </c>
      <c r="M153" s="37">
        <v>46.564999999999998</v>
      </c>
      <c r="N153" s="37">
        <v>53.677</v>
      </c>
      <c r="O153" s="37">
        <v>63.402999999999999</v>
      </c>
      <c r="P153" s="37">
        <v>84.516000000000005</v>
      </c>
      <c r="Q153" s="37">
        <v>122.952</v>
      </c>
      <c r="S153" s="4">
        <f t="shared" si="174"/>
        <v>45.951504991818979</v>
      </c>
      <c r="T153" s="4">
        <f t="shared" si="174"/>
        <v>46.846499332445106</v>
      </c>
      <c r="U153" s="4">
        <f t="shared" si="174"/>
        <v>49.899023134264723</v>
      </c>
      <c r="V153" s="4">
        <f t="shared" si="174"/>
        <v>51.347100688029911</v>
      </c>
      <c r="W153" s="4">
        <f t="shared" si="174"/>
        <v>51.171294003663974</v>
      </c>
      <c r="X153" s="4">
        <f t="shared" si="174"/>
        <v>52.531157597374666</v>
      </c>
      <c r="Y153" s="4">
        <f t="shared" si="174"/>
        <v>51.540154606462835</v>
      </c>
      <c r="Z153" s="4">
        <f t="shared" si="174"/>
        <v>48.287419189726158</v>
      </c>
      <c r="AA153" s="4">
        <f t="shared" si="174"/>
        <v>47.403319603388979</v>
      </c>
      <c r="AB153" s="4">
        <f t="shared" si="174"/>
        <v>45.959336418321229</v>
      </c>
      <c r="AC153" s="4">
        <f t="shared" si="174"/>
        <v>48.868580554269471</v>
      </c>
      <c r="AD153" s="4">
        <f t="shared" si="174"/>
        <v>53.06943929025163</v>
      </c>
      <c r="AE153" s="4">
        <f t="shared" si="174"/>
        <v>64.590664279626111</v>
      </c>
      <c r="AF153" s="4">
        <f t="shared" si="174"/>
        <v>82.572799337815866</v>
      </c>
      <c r="AG153" s="4">
        <f t="shared" si="174"/>
        <v>127.64431923788823</v>
      </c>
      <c r="AI153" s="4">
        <f t="shared" si="175"/>
        <v>-4.2504991818979931E-2</v>
      </c>
      <c r="AJ153" s="4">
        <f t="shared" si="175"/>
        <v>-2.0964993324451058</v>
      </c>
      <c r="AK153" s="4">
        <f t="shared" si="175"/>
        <v>1.1169768657352748</v>
      </c>
      <c r="AL153" s="4">
        <f t="shared" si="175"/>
        <v>-1.315100688029915</v>
      </c>
      <c r="AM153" s="4">
        <f t="shared" si="175"/>
        <v>-0.4882940036639738</v>
      </c>
      <c r="AN153" s="4">
        <f t="shared" si="175"/>
        <v>-1.4021575973746678</v>
      </c>
      <c r="AO153" s="4">
        <f t="shared" si="175"/>
        <v>-2.0401546064628349</v>
      </c>
      <c r="AP153" s="4">
        <f t="shared" si="175"/>
        <v>0.95458081027383912</v>
      </c>
      <c r="AQ153" s="4">
        <f t="shared" si="175"/>
        <v>-1.1133196033889803</v>
      </c>
      <c r="AR153" s="4">
        <f t="shared" si="175"/>
        <v>3.0406635816787713</v>
      </c>
      <c r="AS153" s="4">
        <f t="shared" si="175"/>
        <v>-2.3035805542694732</v>
      </c>
      <c r="AT153" s="4">
        <f t="shared" si="175"/>
        <v>0.60756070974836973</v>
      </c>
      <c r="AU153" s="4">
        <f t="shared" si="175"/>
        <v>-1.1876642796261123</v>
      </c>
      <c r="AV153" s="4">
        <f t="shared" si="175"/>
        <v>1.9432006621841396</v>
      </c>
      <c r="AW153" s="4">
        <f t="shared" si="175"/>
        <v>-4.6923192378882277</v>
      </c>
      <c r="AY153" s="2">
        <f t="shared" si="167"/>
        <v>45.951504991818979</v>
      </c>
      <c r="AZ153" s="2">
        <f t="shared" si="167"/>
        <v>46.375113175076415</v>
      </c>
      <c r="BA153" s="2">
        <f t="shared" si="167"/>
        <v>48.077203481310612</v>
      </c>
      <c r="BB153" s="2">
        <f t="shared" si="167"/>
        <v>49.519662459231945</v>
      </c>
      <c r="BC153" s="2">
        <f t="shared" si="167"/>
        <v>50.596709440519298</v>
      </c>
      <c r="BD153" s="2">
        <f t="shared" si="167"/>
        <v>52.356749633106496</v>
      </c>
      <c r="BE153" s="2">
        <f t="shared" si="167"/>
        <v>51.311571845443304</v>
      </c>
      <c r="BF153" s="2">
        <f t="shared" si="167"/>
        <v>48.103744482904396</v>
      </c>
      <c r="BG153" s="2">
        <f t="shared" si="167"/>
        <v>47.233233455129948</v>
      </c>
      <c r="BH153" s="2">
        <f t="shared" si="167"/>
        <v>45.29941280839774</v>
      </c>
      <c r="BI153" s="2">
        <f t="shared" si="167"/>
        <v>47.302595457247364</v>
      </c>
      <c r="BJ153" s="2">
        <f t="shared" si="167"/>
        <v>47.629346205706554</v>
      </c>
      <c r="BK153" s="2">
        <f t="shared" si="167"/>
        <v>46.319748239305035</v>
      </c>
      <c r="BL153" s="2">
        <f t="shared" si="167"/>
        <v>45.557617229737559</v>
      </c>
      <c r="BM153" s="2">
        <f t="shared" si="167"/>
        <v>40.046934237070687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76.608287989203788</v>
      </c>
      <c r="DL153" s="2">
        <f t="shared" si="176"/>
        <v>81.862369734106579</v>
      </c>
      <c r="DM153" s="2">
        <f t="shared" si="176"/>
        <v>84.762268016194326</v>
      </c>
      <c r="DN153" s="2">
        <f t="shared" si="176"/>
        <v>89.1035238191633</v>
      </c>
      <c r="DO153" s="2">
        <f t="shared" si="176"/>
        <v>97.80099037093774</v>
      </c>
      <c r="DP153" s="2">
        <f t="shared" si="176"/>
        <v>98.270437651821851</v>
      </c>
      <c r="DQ153" s="2">
        <f t="shared" si="176"/>
        <v>91.011325309114767</v>
      </c>
      <c r="DR153" s="2">
        <f t="shared" si="176"/>
        <v>90.418115658168318</v>
      </c>
      <c r="DS153" s="2">
        <f t="shared" si="176"/>
        <v>86.286948592870559</v>
      </c>
      <c r="DT153" s="2">
        <f t="shared" si="176"/>
        <v>85.218870075046908</v>
      </c>
      <c r="DU153" s="2">
        <f t="shared" si="176"/>
        <v>76.649807879924964</v>
      </c>
      <c r="DV153" s="2">
        <f t="shared" si="176"/>
        <v>81.204452532833017</v>
      </c>
      <c r="DW153" s="2">
        <f t="shared" si="176"/>
        <v>84.663187985556391</v>
      </c>
      <c r="DX153" s="2">
        <f t="shared" si="176"/>
        <v>64.160833807491684</v>
      </c>
      <c r="DY153" s="2">
        <f t="shared" si="176"/>
        <v>50.34660056022409</v>
      </c>
      <c r="EA153" s="2">
        <f t="shared" si="152"/>
        <v>45.937075423423344</v>
      </c>
      <c r="EB153" s="2">
        <f t="shared" si="152"/>
        <v>46.301480510084119</v>
      </c>
      <c r="EC153" s="2">
        <f t="shared" si="152"/>
        <v>48.002477972207643</v>
      </c>
      <c r="ED153" s="2">
        <f t="shared" si="152"/>
        <v>49.48208382000503</v>
      </c>
      <c r="EE153" s="2">
        <f t="shared" si="152"/>
        <v>50.530583498366497</v>
      </c>
      <c r="EF153" s="2">
        <f t="shared" si="152"/>
        <v>52.309364284235244</v>
      </c>
      <c r="EG153" s="2">
        <f t="shared" si="152"/>
        <v>51.24142109582246</v>
      </c>
      <c r="EH153" s="2">
        <f t="shared" si="152"/>
        <v>48.041097482717397</v>
      </c>
      <c r="EI153" s="2">
        <f t="shared" si="152"/>
        <v>47.196458523145594</v>
      </c>
      <c r="EJ153" s="2">
        <f t="shared" si="152"/>
        <v>45.203233137222412</v>
      </c>
      <c r="EK153" s="2">
        <f t="shared" si="152"/>
        <v>47.273828674980933</v>
      </c>
      <c r="EL153" s="2">
        <f t="shared" si="179"/>
        <v>47.658130861107942</v>
      </c>
      <c r="EM153" s="2">
        <f t="shared" si="135"/>
        <v>46.310112309170492</v>
      </c>
      <c r="EN153" s="2">
        <f t="shared" si="135"/>
        <v>45.608617293022604</v>
      </c>
      <c r="EO153" s="2">
        <f t="shared" si="135"/>
        <v>40.065468404033034</v>
      </c>
      <c r="EQ153" s="2">
        <f t="shared" si="177"/>
        <v>46.162958566585282</v>
      </c>
      <c r="ER153" s="2">
        <f t="shared" si="177"/>
        <v>46.993780609708864</v>
      </c>
      <c r="ES153" s="2">
        <f t="shared" si="177"/>
        <v>48.792507663122144</v>
      </c>
      <c r="ET153" s="2">
        <f t="shared" si="177"/>
        <v>49.78484578921578</v>
      </c>
      <c r="EU153" s="2">
        <f t="shared" si="177"/>
        <v>51.080287278300062</v>
      </c>
      <c r="EV153" s="2">
        <f t="shared" si="177"/>
        <v>52.59971615796988</v>
      </c>
      <c r="EW153" s="2">
        <f t="shared" si="177"/>
        <v>51.777493077358095</v>
      </c>
      <c r="EX153" s="2">
        <f t="shared" si="177"/>
        <v>48.464628803071427</v>
      </c>
      <c r="EY153" s="2">
        <f t="shared" si="177"/>
        <v>47.397754840849743</v>
      </c>
      <c r="EZ153" s="2">
        <f t="shared" si="177"/>
        <v>46.064858280915857</v>
      </c>
      <c r="FA153" s="2">
        <f t="shared" si="177"/>
        <v>47.475771140100953</v>
      </c>
      <c r="FB153" s="2">
        <f t="shared" si="177"/>
        <v>47.081680490018286</v>
      </c>
      <c r="FC153" s="2">
        <f t="shared" si="177"/>
        <v>46.15597942345952</v>
      </c>
      <c r="FD153" s="2">
        <f t="shared" si="177"/>
        <v>44.088374914890018</v>
      </c>
      <c r="FE153" s="2">
        <f t="shared" si="177"/>
        <v>39.43710463998714</v>
      </c>
      <c r="FG153" s="2">
        <f t="shared" si="178"/>
        <v>0.99965405661193241</v>
      </c>
      <c r="FH153" s="2">
        <f t="shared" si="178"/>
        <v>0.99967923353797572</v>
      </c>
      <c r="FI153" s="2">
        <f t="shared" si="178"/>
        <v>0.99965831740134647</v>
      </c>
      <c r="FJ153" s="2">
        <f t="shared" si="178"/>
        <v>0.99965651719250292</v>
      </c>
      <c r="FK153" s="2">
        <f t="shared" si="178"/>
        <v>0.99968667425138968</v>
      </c>
      <c r="FL153" s="2">
        <f t="shared" si="178"/>
        <v>0.99965210402573956</v>
      </c>
      <c r="FM153" s="2">
        <f t="shared" si="178"/>
        <v>0.99970131695934061</v>
      </c>
      <c r="FN153" s="2">
        <f t="shared" si="178"/>
        <v>0.99968303010769466</v>
      </c>
      <c r="FO153" s="2">
        <f t="shared" si="178"/>
        <v>0.99964379789796609</v>
      </c>
      <c r="FP153" s="2">
        <f t="shared" si="178"/>
        <v>0.99963368468350355</v>
      </c>
      <c r="FQ153" s="2">
        <f t="shared" si="178"/>
        <v>0.99960920687473509</v>
      </c>
      <c r="FR153" s="2">
        <f t="shared" si="178"/>
        <v>0.99964090747194467</v>
      </c>
      <c r="FS153" s="2">
        <f t="shared" si="178"/>
        <v>0.99952928184749124</v>
      </c>
      <c r="FT153" s="2">
        <f t="shared" si="178"/>
        <v>0.99955288218977978</v>
      </c>
      <c r="FU153" s="2">
        <f t="shared" si="178"/>
        <v>0.99947709460863809</v>
      </c>
      <c r="FW153" s="2">
        <f t="shared" si="169"/>
        <v>1.6907260767791279E-2</v>
      </c>
      <c r="FX153" s="2">
        <f t="shared" si="169"/>
        <v>8.988287652017142E-2</v>
      </c>
      <c r="FY153" s="2">
        <f t="shared" si="169"/>
        <v>7.8687331918904008E-2</v>
      </c>
      <c r="FZ153" s="2">
        <f t="shared" si="169"/>
        <v>7.9168978327788547E-2</v>
      </c>
      <c r="GA153" s="2">
        <f t="shared" si="169"/>
        <v>9.3350106740286695E-2</v>
      </c>
      <c r="GB153" s="2">
        <f t="shared" si="169"/>
        <v>0.10812975328919425</v>
      </c>
      <c r="GC153" s="2">
        <f t="shared" si="169"/>
        <v>0.10870210664016115</v>
      </c>
      <c r="GD153" s="2">
        <f t="shared" si="169"/>
        <v>0.11620099608823335</v>
      </c>
      <c r="GE153" s="2">
        <f t="shared" si="169"/>
        <v>0.11351830730238451</v>
      </c>
      <c r="GF153" s="2">
        <f t="shared" si="169"/>
        <v>9.4613453498113023E-2</v>
      </c>
      <c r="GG153" s="2">
        <f t="shared" si="169"/>
        <v>8.5602854926732239E-2</v>
      </c>
      <c r="GH153" s="2">
        <f t="shared" si="169"/>
        <v>7.0831577018955122E-2</v>
      </c>
      <c r="GI153" s="2">
        <f t="shared" si="169"/>
        <v>5.4612347988180356E-2</v>
      </c>
      <c r="GJ153" s="2">
        <f t="shared" si="169"/>
        <v>3.9003707935418949E-2</v>
      </c>
      <c r="GK153" s="2">
        <f t="shared" si="169"/>
        <v>3.8051567840528648E-2</v>
      </c>
      <c r="GM153" s="86">
        <f t="shared" si="170"/>
        <v>5.3338235613590074E-69</v>
      </c>
      <c r="GN153" s="86">
        <f t="shared" si="170"/>
        <v>2.4465589148441975E-131</v>
      </c>
      <c r="GO153" s="86">
        <f t="shared" si="170"/>
        <v>6.7246819969430665E-154</v>
      </c>
      <c r="GP153" s="86">
        <f t="shared" si="170"/>
        <v>4.6898119464956986E-172</v>
      </c>
      <c r="GQ153" s="86">
        <f t="shared" si="170"/>
        <v>1.7768317212720643E-229</v>
      </c>
      <c r="GR153" s="86">
        <f t="shared" si="170"/>
        <v>2.9273080852413688E-200</v>
      </c>
      <c r="GS153" s="86">
        <f t="shared" si="170"/>
        <v>4.7065642874140701E-201</v>
      </c>
      <c r="GT153" s="86">
        <f t="shared" si="170"/>
        <v>5.5303893554469626E-251</v>
      </c>
      <c r="GU153" s="86">
        <f t="shared" si="170"/>
        <v>1.4294071747633459E-211</v>
      </c>
      <c r="GV153" s="86">
        <f t="shared" si="170"/>
        <v>6.1257321365336672E-221</v>
      </c>
      <c r="GW153" s="86">
        <f t="shared" si="170"/>
        <v>7.3107713200816509E-173</v>
      </c>
      <c r="GX153" s="86">
        <f t="shared" si="170"/>
        <v>1.6178710505604455E-155</v>
      </c>
      <c r="GY153" s="86">
        <f t="shared" si="170"/>
        <v>1.0388780415568954E-118</v>
      </c>
      <c r="GZ153" s="86">
        <f t="shared" si="170"/>
        <v>3.2223669554896248E-131</v>
      </c>
      <c r="HA153" s="86">
        <f t="shared" si="170"/>
        <v>8.2963655222835954E-131</v>
      </c>
      <c r="HC153" s="86">
        <f t="shared" si="153"/>
        <v>1.9174750366510282E-22</v>
      </c>
      <c r="HD153" s="86">
        <f t="shared" si="153"/>
        <v>5.4884613080566839E-67</v>
      </c>
      <c r="HE153" s="86">
        <f t="shared" si="153"/>
        <v>3.5068882124315688E-90</v>
      </c>
      <c r="HF153" s="86">
        <f t="shared" ref="HF153:HN187" si="180" xml:space="preserve"> _xlfn.NORM.DIST($B153, F$8, ABS(F$12), TRUE) * _xlfn.NORM.DIST(($B153 - F$8)*F$16, 0, ABS(F$12), TRUE) * 2</f>
        <v>1.1363870517702871E-89</v>
      </c>
      <c r="HG153" s="86">
        <f t="shared" si="180"/>
        <v>2.0374114105077061E-124</v>
      </c>
      <c r="HH153" s="86">
        <f t="shared" si="180"/>
        <v>9.8474179335435053E-134</v>
      </c>
      <c r="HI153" s="86">
        <f t="shared" si="180"/>
        <v>1.0198317087654612E-90</v>
      </c>
      <c r="HJ153" s="86">
        <f t="shared" si="180"/>
        <v>2.9126078215165586E-169</v>
      </c>
      <c r="HK153" s="86">
        <f t="shared" si="180"/>
        <v>3.7105036850418914E-109</v>
      </c>
      <c r="HL153" s="86">
        <f t="shared" si="161"/>
        <v>3.6231522183213139E-102</v>
      </c>
      <c r="HM153" s="86">
        <f t="shared" si="161"/>
        <v>2.0420932992025682E-92</v>
      </c>
      <c r="HN153" s="86">
        <f t="shared" si="161"/>
        <v>1.4908957422699725E-80</v>
      </c>
      <c r="HO153" s="86">
        <f t="shared" si="161"/>
        <v>6.0254691684465068E-66</v>
      </c>
      <c r="HP153" s="86">
        <f t="shared" si="161"/>
        <v>2.5448432700829211E-67</v>
      </c>
      <c r="HQ153" s="86">
        <f t="shared" si="161"/>
        <v>1.2179422587676802E-69</v>
      </c>
      <c r="HS153" s="86">
        <f t="shared" si="171"/>
        <v>0.3531287773211938</v>
      </c>
      <c r="HT153" s="86">
        <f t="shared" si="171"/>
        <v>0.20475704541514</v>
      </c>
      <c r="HU153" s="86">
        <f t="shared" si="171"/>
        <v>0.23800300260766277</v>
      </c>
      <c r="HV153" s="86">
        <f t="shared" si="171"/>
        <v>0.22176363861163972</v>
      </c>
      <c r="HW153" s="86">
        <f t="shared" si="171"/>
        <v>9.1953719386885818E-2</v>
      </c>
      <c r="HX153" s="86">
        <f t="shared" si="171"/>
        <v>3.8413972107885372E-2</v>
      </c>
      <c r="HY153" s="86">
        <f t="shared" si="171"/>
        <v>3.7362114956824823E-2</v>
      </c>
      <c r="HZ153" s="86">
        <f t="shared" si="171"/>
        <v>3.5151540904512286E-2</v>
      </c>
      <c r="IA153" s="86">
        <f t="shared" si="171"/>
        <v>3.1614752323555248E-2</v>
      </c>
      <c r="IB153" s="86">
        <f t="shared" si="171"/>
        <v>7.23281156151106E-2</v>
      </c>
      <c r="IC153" s="86">
        <f t="shared" si="171"/>
        <v>0.12234542901812791</v>
      </c>
      <c r="ID153" s="86">
        <f t="shared" si="171"/>
        <v>0.25931412915382845</v>
      </c>
      <c r="IE153" s="86">
        <f t="shared" si="171"/>
        <v>0.49427258805974883</v>
      </c>
      <c r="IF153" s="86">
        <f t="shared" si="171"/>
        <v>0.50802821994083192</v>
      </c>
      <c r="IG153" s="86">
        <f t="shared" si="171"/>
        <v>0.49930035051498273</v>
      </c>
      <c r="II153" s="86">
        <f t="shared" si="172"/>
        <v>1.0523215251224272E-36</v>
      </c>
      <c r="IJ153" s="86">
        <f t="shared" si="172"/>
        <v>1.5094006574736213E-11</v>
      </c>
      <c r="IK153" s="86">
        <f t="shared" si="172"/>
        <v>2.4365243312199976E-13</v>
      </c>
      <c r="IL153" s="86">
        <f t="shared" si="172"/>
        <v>1.2027843551255878E-12</v>
      </c>
      <c r="IM153" s="86">
        <f t="shared" si="172"/>
        <v>1.0134774296636333E-11</v>
      </c>
      <c r="IN153" s="86">
        <f t="shared" si="172"/>
        <v>3.8017587688585375E-11</v>
      </c>
      <c r="IO153" s="86">
        <f t="shared" si="172"/>
        <v>1.6959579886866455E-11</v>
      </c>
      <c r="IP153" s="86">
        <f t="shared" si="172"/>
        <v>3.1621727496800742E-10</v>
      </c>
      <c r="IQ153" s="86">
        <f t="shared" si="172"/>
        <v>1.1036501004468707E-10</v>
      </c>
      <c r="IR153" s="86">
        <f t="shared" si="172"/>
        <v>9.3720297342930961E-13</v>
      </c>
      <c r="IS153" s="86">
        <f t="shared" si="172"/>
        <v>2.2224647764071925E-14</v>
      </c>
      <c r="IT153" s="86">
        <f t="shared" si="172"/>
        <v>1.8157890450877416E-14</v>
      </c>
      <c r="IU153" s="86">
        <f t="shared" si="172"/>
        <v>1.9034736330473124E-21</v>
      </c>
      <c r="IV153" s="86">
        <f t="shared" si="172"/>
        <v>9.4296016193036696E-8</v>
      </c>
      <c r="IW153" s="86">
        <f t="shared" si="172"/>
        <v>5.1095596217651657E-12</v>
      </c>
      <c r="IY153" s="86">
        <f t="shared" si="173"/>
        <v>0.3531287773211938</v>
      </c>
      <c r="IZ153" s="86">
        <f t="shared" si="173"/>
        <v>0.20475704543023401</v>
      </c>
      <c r="JA153" s="86">
        <f t="shared" si="173"/>
        <v>0.23800300260790644</v>
      </c>
      <c r="JB153" s="86">
        <f t="shared" si="173"/>
        <v>0.22176363861284251</v>
      </c>
      <c r="JC153" s="86">
        <f t="shared" si="173"/>
        <v>9.1953719397020586E-2</v>
      </c>
      <c r="JD153" s="86">
        <f t="shared" si="173"/>
        <v>3.8413972145902961E-2</v>
      </c>
      <c r="JE153" s="86">
        <f t="shared" si="173"/>
        <v>3.7362114973784402E-2</v>
      </c>
      <c r="JF153" s="86">
        <f t="shared" si="173"/>
        <v>3.5151541220729561E-2</v>
      </c>
      <c r="JG153" s="86">
        <f t="shared" si="173"/>
        <v>3.1614752433920257E-2</v>
      </c>
      <c r="JH153" s="86">
        <f t="shared" si="173"/>
        <v>7.2328115616047808E-2</v>
      </c>
      <c r="JI153" s="86">
        <f t="shared" si="173"/>
        <v>0.12234542901815013</v>
      </c>
      <c r="JJ153" s="86">
        <f t="shared" si="173"/>
        <v>0.25931412915384661</v>
      </c>
      <c r="JK153" s="86">
        <f t="shared" si="173"/>
        <v>0.49427258805974883</v>
      </c>
      <c r="JL153" s="86">
        <f t="shared" si="173"/>
        <v>0.50802831423684813</v>
      </c>
      <c r="JM153" s="86">
        <f t="shared" si="173"/>
        <v>0.49930035052009231</v>
      </c>
    </row>
    <row r="154" spans="2:273" x14ac:dyDescent="0.25">
      <c r="B154" s="2">
        <v>127</v>
      </c>
      <c r="C154" s="37">
        <v>42.091000000000001</v>
      </c>
      <c r="D154" s="37">
        <v>46.283000000000001</v>
      </c>
      <c r="E154" s="37">
        <v>48.082000000000001</v>
      </c>
      <c r="F154" s="37">
        <v>48.762</v>
      </c>
      <c r="G154" s="37">
        <v>49.905000000000001</v>
      </c>
      <c r="H154" s="37">
        <v>51.515999999999998</v>
      </c>
      <c r="I154" s="37">
        <v>51.677</v>
      </c>
      <c r="J154" s="37">
        <v>47.871000000000002</v>
      </c>
      <c r="K154" s="37">
        <v>45.613</v>
      </c>
      <c r="L154" s="37">
        <v>44.725999999999999</v>
      </c>
      <c r="M154" s="37">
        <v>45.984000000000002</v>
      </c>
      <c r="N154" s="37">
        <v>50.468000000000004</v>
      </c>
      <c r="O154" s="37">
        <v>59.468000000000004</v>
      </c>
      <c r="P154" s="37">
        <v>75.694000000000003</v>
      </c>
      <c r="Q154" s="37">
        <v>124.806</v>
      </c>
      <c r="S154" s="4">
        <f t="shared" si="174"/>
        <v>45.77315769763333</v>
      </c>
      <c r="T154" s="4">
        <f t="shared" si="174"/>
        <v>46.42180176602875</v>
      </c>
      <c r="U154" s="4">
        <f t="shared" si="174"/>
        <v>48.796905113411192</v>
      </c>
      <c r="V154" s="4">
        <f t="shared" si="174"/>
        <v>50.269530528423275</v>
      </c>
      <c r="W154" s="4">
        <f t="shared" si="174"/>
        <v>50.648782282240695</v>
      </c>
      <c r="X154" s="4">
        <f t="shared" si="174"/>
        <v>52.249057119772793</v>
      </c>
      <c r="Y154" s="4">
        <f t="shared" si="174"/>
        <v>51.217086223125087</v>
      </c>
      <c r="Z154" s="4">
        <f t="shared" si="174"/>
        <v>48.002169730227664</v>
      </c>
      <c r="AA154" s="4">
        <f t="shared" si="174"/>
        <v>47.092519524639997</v>
      </c>
      <c r="AB154" s="4">
        <f t="shared" si="174"/>
        <v>45.36106179875317</v>
      </c>
      <c r="AC154" s="4">
        <f t="shared" si="174"/>
        <v>47.854808959134786</v>
      </c>
      <c r="AD154" s="4">
        <f t="shared" si="174"/>
        <v>50.336261602101061</v>
      </c>
      <c r="AE154" s="4">
        <f t="shared" si="174"/>
        <v>58.88332519995209</v>
      </c>
      <c r="AF154" s="4">
        <f t="shared" si="174"/>
        <v>75.247843572302031</v>
      </c>
      <c r="AG154" s="4">
        <f t="shared" si="174"/>
        <v>126.2299049426629</v>
      </c>
      <c r="AI154" s="4">
        <f t="shared" si="175"/>
        <v>-3.682157697633329</v>
      </c>
      <c r="AJ154" s="4">
        <f t="shared" si="175"/>
        <v>-0.13880176602874883</v>
      </c>
      <c r="AK154" s="4">
        <f t="shared" si="175"/>
        <v>-0.71490511341119145</v>
      </c>
      <c r="AL154" s="4">
        <f t="shared" si="175"/>
        <v>-1.5075305284232741</v>
      </c>
      <c r="AM154" s="4">
        <f t="shared" si="175"/>
        <v>-0.74378228224069431</v>
      </c>
      <c r="AN154" s="4">
        <f t="shared" si="175"/>
        <v>-0.73305711977279486</v>
      </c>
      <c r="AO154" s="4">
        <f t="shared" si="175"/>
        <v>0.45991377687491308</v>
      </c>
      <c r="AP154" s="4">
        <f t="shared" si="175"/>
        <v>-0.13116973022766132</v>
      </c>
      <c r="AQ154" s="4">
        <f t="shared" si="175"/>
        <v>-1.479519524639997</v>
      </c>
      <c r="AR154" s="4">
        <f t="shared" si="175"/>
        <v>-0.63506179875317059</v>
      </c>
      <c r="AS154" s="4">
        <f t="shared" si="175"/>
        <v>-1.8708089591347843</v>
      </c>
      <c r="AT154" s="4">
        <f t="shared" si="175"/>
        <v>0.13173839789894259</v>
      </c>
      <c r="AU154" s="4">
        <f t="shared" si="175"/>
        <v>0.58467480004791383</v>
      </c>
      <c r="AV154" s="4">
        <f t="shared" si="175"/>
        <v>0.44615642769797148</v>
      </c>
      <c r="AW154" s="4">
        <f t="shared" si="175"/>
        <v>-1.4239049426629009</v>
      </c>
      <c r="AY154" s="2">
        <f t="shared" si="167"/>
        <v>45.77315769763333</v>
      </c>
      <c r="AZ154" s="2">
        <f t="shared" si="167"/>
        <v>46.195949234586848</v>
      </c>
      <c r="BA154" s="2">
        <f t="shared" si="167"/>
        <v>47.896566400535903</v>
      </c>
      <c r="BB154" s="2">
        <f t="shared" si="167"/>
        <v>49.367873328218536</v>
      </c>
      <c r="BC154" s="2">
        <f t="shared" si="167"/>
        <v>50.430596456302958</v>
      </c>
      <c r="BD154" s="2">
        <f t="shared" si="167"/>
        <v>52.196968912741603</v>
      </c>
      <c r="BE154" s="2">
        <f t="shared" si="167"/>
        <v>51.150993454566546</v>
      </c>
      <c r="BF154" s="2">
        <f t="shared" si="167"/>
        <v>47.947533013149439</v>
      </c>
      <c r="BG154" s="2">
        <f t="shared" si="167"/>
        <v>47.043758459544534</v>
      </c>
      <c r="BH154" s="2">
        <f t="shared" si="167"/>
        <v>45.137726927300939</v>
      </c>
      <c r="BI154" s="2">
        <f t="shared" si="167"/>
        <v>47.263932070778068</v>
      </c>
      <c r="BJ154" s="2">
        <f t="shared" si="167"/>
        <v>47.568569368288365</v>
      </c>
      <c r="BK154" s="2">
        <f t="shared" si="167"/>
        <v>46.196665893182427</v>
      </c>
      <c r="BL154" s="2">
        <f t="shared" si="167"/>
        <v>45.463173514697331</v>
      </c>
      <c r="BM154" s="2">
        <f t="shared" si="167"/>
        <v>39.948429461422272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76.765386774628894</v>
      </c>
      <c r="DL154" s="2">
        <f t="shared" si="176"/>
        <v>82.044611117190058</v>
      </c>
      <c r="DM154" s="2">
        <f t="shared" si="176"/>
        <v>84.960565991902826</v>
      </c>
      <c r="DN154" s="2">
        <f t="shared" si="176"/>
        <v>89.325374628879899</v>
      </c>
      <c r="DO154" s="2">
        <f t="shared" si="176"/>
        <v>98.087553561658837</v>
      </c>
      <c r="DP154" s="2">
        <f t="shared" si="176"/>
        <v>98.565131174089061</v>
      </c>
      <c r="DQ154" s="2">
        <f t="shared" si="176"/>
        <v>91.224733231206898</v>
      </c>
      <c r="DR154" s="2">
        <f t="shared" si="176"/>
        <v>90.639859940912601</v>
      </c>
      <c r="DS154" s="2">
        <f t="shared" si="176"/>
        <v>86.473562664165115</v>
      </c>
      <c r="DT154" s="2">
        <f t="shared" si="176"/>
        <v>85.423519324577867</v>
      </c>
      <c r="DU154" s="2">
        <f t="shared" si="176"/>
        <v>76.81006435272046</v>
      </c>
      <c r="DV154" s="2">
        <f t="shared" si="176"/>
        <v>81.395827204502808</v>
      </c>
      <c r="DW154" s="2">
        <f t="shared" si="176"/>
        <v>84.925569537148476</v>
      </c>
      <c r="DX154" s="2">
        <f t="shared" si="176"/>
        <v>64.278871028923646</v>
      </c>
      <c r="DY154" s="2">
        <f t="shared" si="176"/>
        <v>50.367600280112043</v>
      </c>
      <c r="EA154" s="2">
        <f t="shared" si="152"/>
        <v>45.758464833652496</v>
      </c>
      <c r="EB154" s="2">
        <f t="shared" si="152"/>
        <v>46.113793976666372</v>
      </c>
      <c r="EC154" s="2">
        <f t="shared" si="152"/>
        <v>47.813381778623281</v>
      </c>
      <c r="ED154" s="2">
        <f t="shared" si="152"/>
        <v>49.327746026740655</v>
      </c>
      <c r="EE154" s="2">
        <f t="shared" si="152"/>
        <v>50.358326551206531</v>
      </c>
      <c r="EF154" s="2">
        <f t="shared" si="152"/>
        <v>52.146587218732762</v>
      </c>
      <c r="EG154" s="2">
        <f t="shared" si="152"/>
        <v>51.073572968949804</v>
      </c>
      <c r="EH154" s="2">
        <f t="shared" si="152"/>
        <v>47.879193040282374</v>
      </c>
      <c r="EI154" s="2">
        <f t="shared" si="152"/>
        <v>47.004786095964477</v>
      </c>
      <c r="EJ154" s="2">
        <f t="shared" si="152"/>
        <v>45.03066630759033</v>
      </c>
      <c r="EK154" s="2">
        <f t="shared" si="152"/>
        <v>47.233705972041456</v>
      </c>
      <c r="EL154" s="2">
        <f t="shared" si="179"/>
        <v>47.604495256512337</v>
      </c>
      <c r="EM154" s="2">
        <f t="shared" si="135"/>
        <v>46.189878595067796</v>
      </c>
      <c r="EN154" s="2">
        <f t="shared" si="135"/>
        <v>45.52292429296817</v>
      </c>
      <c r="EO154" s="2">
        <f t="shared" si="135"/>
        <v>39.970572261463055</v>
      </c>
      <c r="EQ154" s="2">
        <f t="shared" si="177"/>
        <v>46.02373863994903</v>
      </c>
      <c r="ER154" s="2">
        <f t="shared" si="177"/>
        <v>46.847041690620699</v>
      </c>
      <c r="ES154" s="2">
        <f t="shared" si="177"/>
        <v>48.649647905746079</v>
      </c>
      <c r="ET154" s="2">
        <f t="shared" si="177"/>
        <v>49.648089262507867</v>
      </c>
      <c r="EU154" s="2">
        <f t="shared" si="177"/>
        <v>50.936293928391663</v>
      </c>
      <c r="EV154" s="2">
        <f t="shared" si="177"/>
        <v>52.450439269550927</v>
      </c>
      <c r="EW154" s="2">
        <f t="shared" si="177"/>
        <v>51.637214671609108</v>
      </c>
      <c r="EX154" s="2">
        <f t="shared" si="177"/>
        <v>48.323468337548988</v>
      </c>
      <c r="EY154" s="2">
        <f t="shared" si="177"/>
        <v>47.217178247671413</v>
      </c>
      <c r="EZ154" s="2">
        <f t="shared" si="177"/>
        <v>45.940809269077036</v>
      </c>
      <c r="FA154" s="2">
        <f t="shared" si="177"/>
        <v>47.445156185335122</v>
      </c>
      <c r="FB154" s="2">
        <f t="shared" si="177"/>
        <v>46.995292429937443</v>
      </c>
      <c r="FC154" s="2">
        <f t="shared" si="177"/>
        <v>46.024643483567388</v>
      </c>
      <c r="FD154" s="2">
        <f t="shared" si="177"/>
        <v>43.941018057404072</v>
      </c>
      <c r="FE154" s="2">
        <f t="shared" si="177"/>
        <v>39.318629641262334</v>
      </c>
      <c r="FG154" s="2">
        <f t="shared" si="178"/>
        <v>0.99968448627627193</v>
      </c>
      <c r="FH154" s="2">
        <f t="shared" si="178"/>
        <v>0.99970744925278798</v>
      </c>
      <c r="FI154" s="2">
        <f t="shared" si="178"/>
        <v>0.99968837239752262</v>
      </c>
      <c r="FJ154" s="2">
        <f t="shared" si="178"/>
        <v>0.99968673048855983</v>
      </c>
      <c r="FK154" s="2">
        <f t="shared" si="178"/>
        <v>0.99971423564270345</v>
      </c>
      <c r="FL154" s="2">
        <f t="shared" si="178"/>
        <v>0.99968270538777704</v>
      </c>
      <c r="FM154" s="2">
        <f t="shared" si="178"/>
        <v>0.99972759067023265</v>
      </c>
      <c r="FN154" s="2">
        <f t="shared" si="178"/>
        <v>0.9997109119598272</v>
      </c>
      <c r="FO154" s="2">
        <f t="shared" si="178"/>
        <v>0.99967512963988159</v>
      </c>
      <c r="FP154" s="2">
        <f t="shared" si="178"/>
        <v>0.99966590569227975</v>
      </c>
      <c r="FQ154" s="2">
        <f t="shared" si="178"/>
        <v>0.99964358017811772</v>
      </c>
      <c r="FR154" s="2">
        <f t="shared" si="178"/>
        <v>0.99967249337410058</v>
      </c>
      <c r="FS154" s="2">
        <f t="shared" si="178"/>
        <v>0.99957068216110334</v>
      </c>
      <c r="FT154" s="2">
        <f t="shared" si="178"/>
        <v>0.99959220766743961</v>
      </c>
      <c r="FU154" s="2">
        <f t="shared" si="178"/>
        <v>0.99952308267215095</v>
      </c>
      <c r="FW154" s="2">
        <f t="shared" si="169"/>
        <v>1.8508252459745175E-2</v>
      </c>
      <c r="FX154" s="2">
        <f t="shared" si="169"/>
        <v>9.7707322034074826E-2</v>
      </c>
      <c r="FY154" s="2">
        <f t="shared" si="169"/>
        <v>8.5628882523106978E-2</v>
      </c>
      <c r="FZ154" s="2">
        <f t="shared" si="169"/>
        <v>8.6149045229054144E-2</v>
      </c>
      <c r="GA154" s="2">
        <f t="shared" si="169"/>
        <v>0.10144273799858851</v>
      </c>
      <c r="GB154" s="2">
        <f t="shared" si="169"/>
        <v>0.11733782940932466</v>
      </c>
      <c r="GC154" s="2">
        <f t="shared" si="169"/>
        <v>0.11795247698430127</v>
      </c>
      <c r="GD154" s="2">
        <f t="shared" si="169"/>
        <v>0.12599929777929531</v>
      </c>
      <c r="GE154" s="2">
        <f t="shared" si="169"/>
        <v>0.12312191252245416</v>
      </c>
      <c r="GF154" s="2">
        <f t="shared" si="169"/>
        <v>0.10280318741597798</v>
      </c>
      <c r="GG154" s="2">
        <f t="shared" si="169"/>
        <v>9.3092828065893973E-2</v>
      </c>
      <c r="GH154" s="2">
        <f t="shared" si="169"/>
        <v>7.7138140673298758E-2</v>
      </c>
      <c r="GI154" s="2">
        <f t="shared" si="169"/>
        <v>5.9567394117451024E-2</v>
      </c>
      <c r="GJ154" s="2">
        <f t="shared" si="169"/>
        <v>4.2606387170374592E-2</v>
      </c>
      <c r="GK154" s="2">
        <f t="shared" si="169"/>
        <v>4.1570104517275365E-2</v>
      </c>
      <c r="GM154" s="86">
        <f t="shared" si="170"/>
        <v>4.6042220400022647E-71</v>
      </c>
      <c r="GN154" s="86">
        <f t="shared" si="170"/>
        <v>2.6168400950407349E-135</v>
      </c>
      <c r="GO154" s="86">
        <f t="shared" si="170"/>
        <v>1.4636690513241083E-158</v>
      </c>
      <c r="GP154" s="86">
        <f t="shared" si="170"/>
        <v>2.765052268604843E-177</v>
      </c>
      <c r="GQ154" s="86">
        <f t="shared" si="170"/>
        <v>2.5520554708279835E-236</v>
      </c>
      <c r="GR154" s="86">
        <f t="shared" si="170"/>
        <v>3.2599072631171636E-206</v>
      </c>
      <c r="GS154" s="86">
        <f t="shared" si="170"/>
        <v>4.6935576899804502E-207</v>
      </c>
      <c r="GT154" s="86">
        <f t="shared" si="170"/>
        <v>1.8264687185074244E-258</v>
      </c>
      <c r="GU154" s="86">
        <f t="shared" si="170"/>
        <v>7.1925454777956018E-218</v>
      </c>
      <c r="GV154" s="86">
        <f t="shared" si="170"/>
        <v>1.3103605333424833E-227</v>
      </c>
      <c r="GW154" s="86">
        <f t="shared" si="170"/>
        <v>5.1117950190668883E-178</v>
      </c>
      <c r="GX154" s="86">
        <f t="shared" si="170"/>
        <v>3.5854938437289715E-160</v>
      </c>
      <c r="GY154" s="86">
        <f t="shared" si="170"/>
        <v>2.6703739450692132E-122</v>
      </c>
      <c r="GZ154" s="86">
        <f t="shared" si="170"/>
        <v>3.9717162451826663E-135</v>
      </c>
      <c r="HA154" s="86">
        <f t="shared" si="170"/>
        <v>9.5425661035636481E-135</v>
      </c>
      <c r="HC154" s="86">
        <f t="shared" ref="HC154:HH213" si="181" xml:space="preserve"> _xlfn.NORM.DIST($B154, C$8, ABS(C$12), TRUE) * _xlfn.NORM.DIST(($B154 - C$8)*C$16, 0, ABS(C$12), TRUE) * 2</f>
        <v>1.7589886203761485E-23</v>
      </c>
      <c r="HD154" s="86">
        <f t="shared" si="181"/>
        <v>3.2497310152026836E-70</v>
      </c>
      <c r="HE154" s="86">
        <f t="shared" si="181"/>
        <v>1.5589654139969284E-94</v>
      </c>
      <c r="HF154" s="86">
        <f t="shared" si="180"/>
        <v>5.3665261345342678E-94</v>
      </c>
      <c r="HG154" s="86">
        <f t="shared" si="180"/>
        <v>3.2812881331917291E-130</v>
      </c>
      <c r="HH154" s="86">
        <f t="shared" si="180"/>
        <v>7.0106998359945888E-140</v>
      </c>
      <c r="HI154" s="86">
        <f t="shared" si="180"/>
        <v>6.5411062850241532E-95</v>
      </c>
      <c r="HJ154" s="86">
        <f t="shared" si="180"/>
        <v>4.6708496341339528E-177</v>
      </c>
      <c r="HK154" s="86">
        <f t="shared" si="180"/>
        <v>3.8727828148184629E-114</v>
      </c>
      <c r="HL154" s="86">
        <f t="shared" si="161"/>
        <v>6.5709128194195814E-107</v>
      </c>
      <c r="HM154" s="86">
        <f t="shared" si="161"/>
        <v>1.1187124712106319E-96</v>
      </c>
      <c r="HN154" s="86">
        <f t="shared" si="161"/>
        <v>2.3641046697220103E-84</v>
      </c>
      <c r="HO154" s="86">
        <f t="shared" si="161"/>
        <v>3.6198172060580512E-69</v>
      </c>
      <c r="HP154" s="86">
        <f t="shared" si="161"/>
        <v>1.5801510790119424E-70</v>
      </c>
      <c r="HQ154" s="86">
        <f t="shared" si="161"/>
        <v>4.5599673896912509E-73</v>
      </c>
      <c r="HS154" s="86">
        <f t="shared" si="171"/>
        <v>0.4359349717990027</v>
      </c>
      <c r="HT154" s="86">
        <f t="shared" si="171"/>
        <v>0.12947166026405962</v>
      </c>
      <c r="HU154" s="86">
        <f t="shared" si="171"/>
        <v>0.15441369681073719</v>
      </c>
      <c r="HV154" s="86">
        <f t="shared" si="171"/>
        <v>0.14329230826823577</v>
      </c>
      <c r="HW154" s="86">
        <f t="shared" si="171"/>
        <v>4.9071635802508048E-2</v>
      </c>
      <c r="HX154" s="86">
        <f t="shared" si="171"/>
        <v>1.7337660516306926E-2</v>
      </c>
      <c r="HY154" s="86">
        <f t="shared" si="171"/>
        <v>1.6502872158736775E-2</v>
      </c>
      <c r="HZ154" s="86">
        <f t="shared" si="171"/>
        <v>1.5813662262750317E-2</v>
      </c>
      <c r="IA154" s="86">
        <f t="shared" si="171"/>
        <v>1.38706985524531E-2</v>
      </c>
      <c r="IB154" s="86">
        <f t="shared" si="171"/>
        <v>3.5669309839321824E-2</v>
      </c>
      <c r="IC154" s="86">
        <f t="shared" si="171"/>
        <v>6.5376048684655408E-2</v>
      </c>
      <c r="ID154" s="86">
        <f t="shared" si="171"/>
        <v>0.17203427947420963</v>
      </c>
      <c r="IE154" s="86">
        <f t="shared" si="171"/>
        <v>0.42662921697673561</v>
      </c>
      <c r="IF154" s="86">
        <f t="shared" si="171"/>
        <v>0.48215126765180122</v>
      </c>
      <c r="IG154" s="86">
        <f t="shared" si="171"/>
        <v>0.54093275324756129</v>
      </c>
      <c r="II154" s="86">
        <f t="shared" si="172"/>
        <v>3.8970739680662142E-35</v>
      </c>
      <c r="IJ154" s="86">
        <f t="shared" si="172"/>
        <v>9.2596781054531086E-11</v>
      </c>
      <c r="IK154" s="86">
        <f t="shared" si="172"/>
        <v>1.8119418274948669E-12</v>
      </c>
      <c r="IL154" s="86">
        <f t="shared" si="172"/>
        <v>8.0110058428966566E-12</v>
      </c>
      <c r="IM154" s="86">
        <f t="shared" si="172"/>
        <v>6.6255324622181347E-11</v>
      </c>
      <c r="IN154" s="86">
        <f t="shared" si="172"/>
        <v>2.565320911013292E-10</v>
      </c>
      <c r="IO154" s="86">
        <f t="shared" si="172"/>
        <v>1.231029215087779E-10</v>
      </c>
      <c r="IP154" s="86">
        <f t="shared" si="172"/>
        <v>1.9127765640876268E-9</v>
      </c>
      <c r="IQ154" s="86">
        <f t="shared" si="172"/>
        <v>7.1427894550429489E-10</v>
      </c>
      <c r="IR154" s="86">
        <f t="shared" si="172"/>
        <v>7.474093964987381E-12</v>
      </c>
      <c r="IS154" s="86">
        <f t="shared" si="172"/>
        <v>2.1346593331898255E-13</v>
      </c>
      <c r="IT154" s="86">
        <f t="shared" si="172"/>
        <v>1.4811465389377807E-13</v>
      </c>
      <c r="IU154" s="86">
        <f t="shared" si="172"/>
        <v>3.4817092131346126E-20</v>
      </c>
      <c r="IV154" s="86">
        <f t="shared" si="172"/>
        <v>2.1721100984817968E-7</v>
      </c>
      <c r="IW154" s="86">
        <f t="shared" si="172"/>
        <v>2.0047687697632555E-11</v>
      </c>
      <c r="IY154" s="86">
        <f t="shared" si="173"/>
        <v>0.4359349717990027</v>
      </c>
      <c r="IZ154" s="86">
        <f t="shared" si="173"/>
        <v>0.12947166035665642</v>
      </c>
      <c r="JA154" s="86">
        <f t="shared" si="173"/>
        <v>0.15441369681254913</v>
      </c>
      <c r="JB154" s="86">
        <f t="shared" si="173"/>
        <v>0.14329230827624678</v>
      </c>
      <c r="JC154" s="86">
        <f t="shared" si="173"/>
        <v>4.9071635868763376E-2</v>
      </c>
      <c r="JD154" s="86">
        <f t="shared" si="173"/>
        <v>1.7337660772839016E-2</v>
      </c>
      <c r="JE154" s="86">
        <f t="shared" si="173"/>
        <v>1.6502872281839696E-2</v>
      </c>
      <c r="JF154" s="86">
        <f t="shared" si="173"/>
        <v>1.5813664175526883E-2</v>
      </c>
      <c r="JG154" s="86">
        <f t="shared" si="173"/>
        <v>1.3870699266732045E-2</v>
      </c>
      <c r="JH154" s="86">
        <f t="shared" si="173"/>
        <v>3.5669309846795914E-2</v>
      </c>
      <c r="JI154" s="86">
        <f t="shared" si="173"/>
        <v>6.5376048684868876E-2</v>
      </c>
      <c r="JJ154" s="86">
        <f t="shared" si="173"/>
        <v>0.17203427947435773</v>
      </c>
      <c r="JK154" s="86">
        <f t="shared" si="173"/>
        <v>0.42662921697673561</v>
      </c>
      <c r="JL154" s="86">
        <f t="shared" si="173"/>
        <v>0.48215148486281106</v>
      </c>
      <c r="JM154" s="86">
        <f t="shared" si="173"/>
        <v>0.54093275326760903</v>
      </c>
    </row>
    <row r="155" spans="2:273" x14ac:dyDescent="0.25">
      <c r="B155" s="2">
        <v>128</v>
      </c>
      <c r="C155" s="37">
        <v>49.636000000000003</v>
      </c>
      <c r="D155" s="37">
        <v>42.9</v>
      </c>
      <c r="E155" s="37">
        <v>46.902000000000001</v>
      </c>
      <c r="F155" s="37">
        <v>46.841000000000001</v>
      </c>
      <c r="G155" s="37">
        <v>50.683</v>
      </c>
      <c r="H155" s="37">
        <v>50.984000000000002</v>
      </c>
      <c r="I155" s="37">
        <v>49.968000000000004</v>
      </c>
      <c r="J155" s="37">
        <v>46.741999999999997</v>
      </c>
      <c r="K155" s="37">
        <v>46.725999999999999</v>
      </c>
      <c r="L155" s="37">
        <v>46.645000000000003</v>
      </c>
      <c r="M155" s="37">
        <v>45.402999999999999</v>
      </c>
      <c r="N155" s="37">
        <v>48.758000000000003</v>
      </c>
      <c r="O155" s="37">
        <v>56.628999999999998</v>
      </c>
      <c r="P155" s="37">
        <v>68.951999999999998</v>
      </c>
      <c r="Q155" s="37">
        <v>119.532</v>
      </c>
      <c r="S155" s="4">
        <f t="shared" si="174"/>
        <v>45.595045205300657</v>
      </c>
      <c r="T155" s="4">
        <f t="shared" si="174"/>
        <v>46.113505471955833</v>
      </c>
      <c r="U155" s="4">
        <f t="shared" si="174"/>
        <v>48.108261104121055</v>
      </c>
      <c r="V155" s="4">
        <f t="shared" si="174"/>
        <v>49.610218499601281</v>
      </c>
      <c r="W155" s="4">
        <f t="shared" si="174"/>
        <v>50.337808623880349</v>
      </c>
      <c r="X155" s="4">
        <f t="shared" si="174"/>
        <v>52.051135961990006</v>
      </c>
      <c r="Y155" s="4">
        <f t="shared" si="174"/>
        <v>51.007738246305983</v>
      </c>
      <c r="Z155" s="4">
        <f t="shared" si="174"/>
        <v>47.806166841041765</v>
      </c>
      <c r="AA155" s="4">
        <f t="shared" si="174"/>
        <v>46.866756099863657</v>
      </c>
      <c r="AB155" s="4">
        <f t="shared" si="174"/>
        <v>45.042496778526015</v>
      </c>
      <c r="AC155" s="4">
        <f t="shared" si="174"/>
        <v>47.416463602984649</v>
      </c>
      <c r="AD155" s="4">
        <f t="shared" si="174"/>
        <v>48.745589758867986</v>
      </c>
      <c r="AE155" s="4">
        <f t="shared" si="174"/>
        <v>53.67426448108391</v>
      </c>
      <c r="AF155" s="4">
        <f t="shared" si="174"/>
        <v>67.247867126490661</v>
      </c>
      <c r="AG155" s="4">
        <f t="shared" si="174"/>
        <v>119.9799109935401</v>
      </c>
      <c r="AI155" s="4">
        <f t="shared" si="175"/>
        <v>4.0409547946993456</v>
      </c>
      <c r="AJ155" s="4">
        <f t="shared" si="175"/>
        <v>-3.213505471955834</v>
      </c>
      <c r="AK155" s="4">
        <f t="shared" si="175"/>
        <v>-1.2062611041210545</v>
      </c>
      <c r="AL155" s="4">
        <f t="shared" si="175"/>
        <v>-2.7692184996012799</v>
      </c>
      <c r="AM155" s="4">
        <f t="shared" si="175"/>
        <v>0.34519137611965078</v>
      </c>
      <c r="AN155" s="4">
        <f t="shared" si="175"/>
        <v>-1.0671359619900045</v>
      </c>
      <c r="AO155" s="4">
        <f t="shared" si="175"/>
        <v>-1.0397382463059799</v>
      </c>
      <c r="AP155" s="4">
        <f t="shared" si="175"/>
        <v>-1.064166841041768</v>
      </c>
      <c r="AQ155" s="4">
        <f t="shared" si="175"/>
        <v>-0.14075609986365833</v>
      </c>
      <c r="AR155" s="4">
        <f t="shared" si="175"/>
        <v>1.602503221473988</v>
      </c>
      <c r="AS155" s="4">
        <f t="shared" si="175"/>
        <v>-2.0134636029846504</v>
      </c>
      <c r="AT155" s="4">
        <f t="shared" si="175"/>
        <v>1.2410241132016608E-2</v>
      </c>
      <c r="AU155" s="4">
        <f t="shared" si="175"/>
        <v>2.9547355189160882</v>
      </c>
      <c r="AV155" s="4">
        <f t="shared" si="175"/>
        <v>1.7041328735093373</v>
      </c>
      <c r="AW155" s="4">
        <f t="shared" si="175"/>
        <v>-0.44791099354010555</v>
      </c>
      <c r="AY155" s="2">
        <f t="shared" si="167"/>
        <v>45.595045205300657</v>
      </c>
      <c r="AZ155" s="2">
        <f t="shared" si="167"/>
        <v>46.017961109343268</v>
      </c>
      <c r="BA155" s="2">
        <f t="shared" si="167"/>
        <v>47.717132929566006</v>
      </c>
      <c r="BB155" s="2">
        <f t="shared" si="167"/>
        <v>49.216600974074666</v>
      </c>
      <c r="BC155" s="2">
        <f t="shared" si="167"/>
        <v>50.265406066921194</v>
      </c>
      <c r="BD155" s="2">
        <f t="shared" si="167"/>
        <v>52.03774830828057</v>
      </c>
      <c r="BE155" s="2">
        <f t="shared" si="167"/>
        <v>50.991397368731818</v>
      </c>
      <c r="BF155" s="2">
        <f t="shared" si="167"/>
        <v>47.792137315847604</v>
      </c>
      <c r="BG155" s="2">
        <f t="shared" si="167"/>
        <v>46.854736911723563</v>
      </c>
      <c r="BH155" s="2">
        <f t="shared" si="167"/>
        <v>44.977522764807162</v>
      </c>
      <c r="BI155" s="2">
        <f t="shared" si="167"/>
        <v>47.225616115999451</v>
      </c>
      <c r="BJ155" s="2">
        <f t="shared" si="167"/>
        <v>47.507130582130607</v>
      </c>
      <c r="BK155" s="2">
        <f t="shared" si="167"/>
        <v>46.073510393022524</v>
      </c>
      <c r="BL155" s="2">
        <f t="shared" si="167"/>
        <v>45.367814566266325</v>
      </c>
      <c r="BM155" s="2">
        <f t="shared" si="167"/>
        <v>39.849581192365186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>
        <f t="shared" si="168"/>
        <v>50.984000000000002</v>
      </c>
      <c r="CK155" s="2">
        <f t="shared" si="168"/>
        <v>49.968000000000004</v>
      </c>
      <c r="CL155" s="2">
        <f t="shared" si="168"/>
        <v>46.741999999999997</v>
      </c>
      <c r="CM155" s="2">
        <f t="shared" si="168"/>
        <v>46.725999999999999</v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>
        <f t="shared" ref="CZ155:CZ218" si="202">IF(AND(JD155 &lt; $DI$22, $B155 &gt; H$7, $B155 &lt; H$233), H155, "")</f>
        <v>50.984000000000002</v>
      </c>
      <c r="DA155" s="2">
        <f t="shared" ref="DA155:DA218" si="203">IF(AND(JE155 &lt; $DI$22, $B155 &gt; I$7, $B155 &lt; I$233), I155, "")</f>
        <v>49.968000000000004</v>
      </c>
      <c r="DB155" s="2">
        <f t="shared" ref="DB155:DB218" si="204">IF(AND(JF155 &lt; $DI$22, $B155 &gt; J$7, $B155 &lt; J$233), J155, "")</f>
        <v>46.741999999999997</v>
      </c>
      <c r="DC155" s="2">
        <f t="shared" ref="DC155:DC218" si="205">IF(AND(JG155 &lt; $DI$22, $B155 &gt; K$7, $B155 &lt; K$233), K155, "")</f>
        <v>46.725999999999999</v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76.922485560053985</v>
      </c>
      <c r="DL155" s="2">
        <f t="shared" si="176"/>
        <v>82.226852500273552</v>
      </c>
      <c r="DM155" s="2">
        <f t="shared" si="176"/>
        <v>85.158863967611325</v>
      </c>
      <c r="DN155" s="2">
        <f t="shared" si="176"/>
        <v>89.547225438596499</v>
      </c>
      <c r="DO155" s="2">
        <f t="shared" si="176"/>
        <v>98.374116752379905</v>
      </c>
      <c r="DP155" s="2">
        <f t="shared" si="176"/>
        <v>98.85982469635627</v>
      </c>
      <c r="DQ155" s="2">
        <f t="shared" si="176"/>
        <v>91.438141153299028</v>
      </c>
      <c r="DR155" s="2">
        <f t="shared" si="176"/>
        <v>90.861604223656883</v>
      </c>
      <c r="DS155" s="2">
        <f t="shared" si="176"/>
        <v>86.660176735459672</v>
      </c>
      <c r="DT155" s="2">
        <f t="shared" si="176"/>
        <v>85.628168574108827</v>
      </c>
      <c r="DU155" s="2">
        <f t="shared" si="176"/>
        <v>76.970320825515955</v>
      </c>
      <c r="DV155" s="2">
        <f t="shared" si="176"/>
        <v>81.587201876172614</v>
      </c>
      <c r="DW155" s="2">
        <f t="shared" si="176"/>
        <v>85.187951088740547</v>
      </c>
      <c r="DX155" s="2">
        <f t="shared" si="176"/>
        <v>64.396908250355608</v>
      </c>
      <c r="DY155" s="2">
        <f t="shared" si="176"/>
        <v>50.388599999999997</v>
      </c>
      <c r="EA155" s="2">
        <f t="shared" si="152"/>
        <v>45.579854243881648</v>
      </c>
      <c r="EB155" s="2">
        <f t="shared" si="152"/>
        <v>45.926107443248625</v>
      </c>
      <c r="EC155" s="2">
        <f t="shared" si="152"/>
        <v>47.624285585038919</v>
      </c>
      <c r="ED155" s="2">
        <f t="shared" si="152"/>
        <v>49.17340823347628</v>
      </c>
      <c r="EE155" s="2">
        <f t="shared" si="152"/>
        <v>50.18606960404658</v>
      </c>
      <c r="EF155" s="2">
        <f t="shared" si="152"/>
        <v>51.983810153230273</v>
      </c>
      <c r="EG155" s="2">
        <f t="shared" si="152"/>
        <v>50.905724842077156</v>
      </c>
      <c r="EH155" s="2">
        <f t="shared" si="152"/>
        <v>47.717288597847343</v>
      </c>
      <c r="EI155" s="2">
        <f t="shared" si="152"/>
        <v>46.813113668783359</v>
      </c>
      <c r="EJ155" s="2">
        <f t="shared" si="152"/>
        <v>44.858099477958248</v>
      </c>
      <c r="EK155" s="2">
        <f t="shared" si="152"/>
        <v>47.193583269101978</v>
      </c>
      <c r="EL155" s="2">
        <f t="shared" si="179"/>
        <v>47.550859651916724</v>
      </c>
      <c r="EM155" s="2">
        <f t="shared" si="135"/>
        <v>46.069644880965093</v>
      </c>
      <c r="EN155" s="2">
        <f t="shared" si="135"/>
        <v>45.437231292913737</v>
      </c>
      <c r="EO155" s="2">
        <f t="shared" si="135"/>
        <v>39.875676118893082</v>
      </c>
      <c r="EQ155" s="2">
        <f t="shared" si="177"/>
        <v>45.884518713312772</v>
      </c>
      <c r="ER155" s="2">
        <f t="shared" si="177"/>
        <v>46.700302771532535</v>
      </c>
      <c r="ES155" s="2">
        <f t="shared" si="177"/>
        <v>48.506788148370006</v>
      </c>
      <c r="ET155" s="2">
        <f t="shared" si="177"/>
        <v>49.511332735799954</v>
      </c>
      <c r="EU155" s="2">
        <f t="shared" si="177"/>
        <v>50.792300578483264</v>
      </c>
      <c r="EV155" s="2">
        <f t="shared" si="177"/>
        <v>52.301162381131974</v>
      </c>
      <c r="EW155" s="2">
        <f t="shared" si="177"/>
        <v>51.496936265860121</v>
      </c>
      <c r="EX155" s="2">
        <f t="shared" si="177"/>
        <v>48.182307872026541</v>
      </c>
      <c r="EY155" s="2">
        <f t="shared" si="177"/>
        <v>47.036601654493083</v>
      </c>
      <c r="EZ155" s="2">
        <f t="shared" si="177"/>
        <v>45.816760257238215</v>
      </c>
      <c r="FA155" s="2">
        <f t="shared" si="177"/>
        <v>47.414541230569291</v>
      </c>
      <c r="FB155" s="2">
        <f t="shared" si="177"/>
        <v>46.9089043698566</v>
      </c>
      <c r="FC155" s="2">
        <f t="shared" si="177"/>
        <v>45.893307543675249</v>
      </c>
      <c r="FD155" s="2">
        <f t="shared" si="177"/>
        <v>43.79366119991812</v>
      </c>
      <c r="FE155" s="2">
        <f t="shared" si="177"/>
        <v>39.20015464253752</v>
      </c>
      <c r="FG155" s="2">
        <f t="shared" si="178"/>
        <v>0.99971224007526449</v>
      </c>
      <c r="FH155" s="2">
        <f t="shared" si="178"/>
        <v>0.99973318367928343</v>
      </c>
      <c r="FI155" s="2">
        <f t="shared" si="178"/>
        <v>0.9997157844555502</v>
      </c>
      <c r="FJ155" s="2">
        <f t="shared" si="178"/>
        <v>0.99971428693444009</v>
      </c>
      <c r="FK155" s="2">
        <f t="shared" si="178"/>
        <v>0.99973937325540185</v>
      </c>
      <c r="FL155" s="2">
        <f t="shared" si="178"/>
        <v>0.99971061579521436</v>
      </c>
      <c r="FM155" s="2">
        <f t="shared" si="178"/>
        <v>0.99975155378348612</v>
      </c>
      <c r="FN155" s="2">
        <f t="shared" si="178"/>
        <v>0.99973634186726412</v>
      </c>
      <c r="FO155" s="2">
        <f t="shared" si="178"/>
        <v>0.99970370624060867</v>
      </c>
      <c r="FP155" s="2">
        <f t="shared" si="178"/>
        <v>0.99969529341263075</v>
      </c>
      <c r="FQ155" s="2">
        <f t="shared" si="178"/>
        <v>0.99967493106456884</v>
      </c>
      <c r="FR155" s="2">
        <f t="shared" si="178"/>
        <v>0.99970130179962291</v>
      </c>
      <c r="FS155" s="2">
        <f t="shared" si="178"/>
        <v>0.99960844268619597</v>
      </c>
      <c r="FT155" s="2">
        <f t="shared" si="178"/>
        <v>0.99962807562736677</v>
      </c>
      <c r="FU155" s="2">
        <f t="shared" si="178"/>
        <v>0.99956502797455227</v>
      </c>
      <c r="FW155" s="2">
        <f t="shared" si="169"/>
        <v>2.0257722214782399E-2</v>
      </c>
      <c r="FX155" s="2">
        <f t="shared" si="169"/>
        <v>0.1061334676888321</v>
      </c>
      <c r="FY155" s="2">
        <f t="shared" si="169"/>
        <v>9.3120901072734408E-2</v>
      </c>
      <c r="FZ155" s="2">
        <f t="shared" si="169"/>
        <v>9.3681912079967608E-2</v>
      </c>
      <c r="GA155" s="2">
        <f t="shared" si="169"/>
        <v>0.11015169437664452</v>
      </c>
      <c r="GB155" s="2">
        <f t="shared" si="169"/>
        <v>0.12721819262198789</v>
      </c>
      <c r="GC155" s="2">
        <f t="shared" si="169"/>
        <v>0.12787709799688154</v>
      </c>
      <c r="GD155" s="2">
        <f t="shared" si="169"/>
        <v>0.13649620957374251</v>
      </c>
      <c r="GE155" s="2">
        <f t="shared" si="169"/>
        <v>0.13341570343832035</v>
      </c>
      <c r="GF155" s="2">
        <f t="shared" si="169"/>
        <v>0.11161443186210253</v>
      </c>
      <c r="GG155" s="2">
        <f t="shared" si="169"/>
        <v>0.10116564422912855</v>
      </c>
      <c r="GH155" s="2">
        <f t="shared" si="169"/>
        <v>8.3955480174513819E-2</v>
      </c>
      <c r="GI155" s="2">
        <f t="shared" si="169"/>
        <v>6.494113508717117E-2</v>
      </c>
      <c r="GJ155" s="2">
        <f t="shared" si="169"/>
        <v>4.6525726484692727E-2</v>
      </c>
      <c r="GK155" s="2">
        <f t="shared" si="169"/>
        <v>4.5398637046003026E-2</v>
      </c>
      <c r="GM155" s="86">
        <f t="shared" si="170"/>
        <v>3.7002092325508116E-73</v>
      </c>
      <c r="GN155" s="86">
        <f t="shared" si="170"/>
        <v>2.4387084556568144E-139</v>
      </c>
      <c r="GO155" s="86">
        <f t="shared" si="170"/>
        <v>2.7097113650309393E-163</v>
      </c>
      <c r="GP155" s="86">
        <f t="shared" si="170"/>
        <v>1.3590259375089151E-182</v>
      </c>
      <c r="GQ155" s="86">
        <f t="shared" si="170"/>
        <v>2.9031542347425998E-243</v>
      </c>
      <c r="GR155" s="86">
        <f t="shared" si="170"/>
        <v>2.9650115889836268E-212</v>
      </c>
      <c r="GS155" s="86">
        <f t="shared" si="170"/>
        <v>3.8134986998164207E-213</v>
      </c>
      <c r="GT155" s="86">
        <f t="shared" si="170"/>
        <v>4.6758557324364867E-266</v>
      </c>
      <c r="GU155" s="86">
        <f t="shared" si="170"/>
        <v>2.920834202122938E-224</v>
      </c>
      <c r="GV155" s="86">
        <f t="shared" si="170"/>
        <v>2.2268502962038078E-234</v>
      </c>
      <c r="GW155" s="86">
        <f t="shared" si="170"/>
        <v>2.9972482251699828E-183</v>
      </c>
      <c r="GX155" s="86">
        <f t="shared" si="170"/>
        <v>6.7736421367623222E-165</v>
      </c>
      <c r="GY155" s="86">
        <f t="shared" si="170"/>
        <v>6.0590655274445745E-126</v>
      </c>
      <c r="GZ155" s="86">
        <f t="shared" si="170"/>
        <v>4.2827055319350655E-139</v>
      </c>
      <c r="HA155" s="86">
        <f t="shared" si="170"/>
        <v>9.5786936472237475E-139</v>
      </c>
      <c r="HC155" s="86">
        <f t="shared" si="181"/>
        <v>1.5243206339492393E-24</v>
      </c>
      <c r="HD155" s="86">
        <f t="shared" si="181"/>
        <v>1.6095059084350102E-73</v>
      </c>
      <c r="HE155" s="86">
        <f t="shared" si="181"/>
        <v>5.4514661772473167E-99</v>
      </c>
      <c r="HF155" s="86">
        <f t="shared" si="180"/>
        <v>1.9965522406275963E-98</v>
      </c>
      <c r="HG155" s="86">
        <f t="shared" si="180"/>
        <v>3.8865020738773913E-136</v>
      </c>
      <c r="HH155" s="86">
        <f t="shared" si="180"/>
        <v>3.6178319019367827E-146</v>
      </c>
      <c r="HI155" s="86">
        <f t="shared" si="180"/>
        <v>3.3613000168501598E-99</v>
      </c>
      <c r="HJ155" s="86">
        <f t="shared" si="180"/>
        <v>4.9816820584075525E-185</v>
      </c>
      <c r="HK155" s="86">
        <f t="shared" si="180"/>
        <v>3.1183451475261124E-119</v>
      </c>
      <c r="HL155" s="86">
        <f t="shared" si="161"/>
        <v>9.2691138671633631E-112</v>
      </c>
      <c r="HM155" s="86">
        <f t="shared" si="161"/>
        <v>4.8952167667198157E-101</v>
      </c>
      <c r="HN155" s="86">
        <f t="shared" si="161"/>
        <v>3.0530453340715983E-88</v>
      </c>
      <c r="HO155" s="86">
        <f t="shared" si="161"/>
        <v>1.8151710895299511E-72</v>
      </c>
      <c r="HP155" s="86">
        <f t="shared" si="161"/>
        <v>8.2326437521844097E-74</v>
      </c>
      <c r="HQ155" s="86">
        <f t="shared" si="161"/>
        <v>1.4070680652235062E-76</v>
      </c>
      <c r="HS155" s="86">
        <f t="shared" si="171"/>
        <v>0.49416020558845064</v>
      </c>
      <c r="HT155" s="86">
        <f t="shared" si="171"/>
        <v>7.4602472222330199E-2</v>
      </c>
      <c r="HU155" s="86">
        <f t="shared" si="171"/>
        <v>9.0903581857458698E-2</v>
      </c>
      <c r="HV155" s="86">
        <f t="shared" si="171"/>
        <v>8.4459009503522225E-2</v>
      </c>
      <c r="HW155" s="86">
        <f t="shared" si="171"/>
        <v>2.3788377485963838E-2</v>
      </c>
      <c r="HX155" s="86">
        <f t="shared" si="171"/>
        <v>7.0579116143222606E-3</v>
      </c>
      <c r="HY155" s="86">
        <f t="shared" si="171"/>
        <v>6.5468028725149075E-3</v>
      </c>
      <c r="HZ155" s="86">
        <f t="shared" si="171"/>
        <v>6.431502953292526E-3</v>
      </c>
      <c r="IA155" s="86">
        <f t="shared" si="171"/>
        <v>5.4890134835287561E-3</v>
      </c>
      <c r="IB155" s="86">
        <f t="shared" si="171"/>
        <v>1.5814283791653914E-2</v>
      </c>
      <c r="IC155" s="86">
        <f t="shared" si="171"/>
        <v>3.1227029364499701E-2</v>
      </c>
      <c r="ID155" s="86">
        <f t="shared" si="171"/>
        <v>0.10353956568731719</v>
      </c>
      <c r="IE155" s="86">
        <f t="shared" si="171"/>
        <v>0.32661896383637978</v>
      </c>
      <c r="IF155" s="86">
        <f t="shared" si="171"/>
        <v>0.42471240149391942</v>
      </c>
      <c r="IG155" s="86">
        <f t="shared" si="171"/>
        <v>0.5559839564422252</v>
      </c>
      <c r="II155" s="86">
        <f t="shared" si="172"/>
        <v>1.3298824921356881E-33</v>
      </c>
      <c r="IJ155" s="86">
        <f t="shared" si="172"/>
        <v>5.293610493878713E-10</v>
      </c>
      <c r="IK155" s="86">
        <f t="shared" si="172"/>
        <v>1.2516239101879742E-11</v>
      </c>
      <c r="IL155" s="86">
        <f t="shared" si="172"/>
        <v>4.9760424673450269E-11</v>
      </c>
      <c r="IM155" s="86">
        <f t="shared" si="172"/>
        <v>4.0207309341442068E-10</v>
      </c>
      <c r="IN155" s="86">
        <f t="shared" si="172"/>
        <v>1.5955767204693992E-9</v>
      </c>
      <c r="IO155" s="86">
        <f t="shared" si="172"/>
        <v>8.2078510669511489E-10</v>
      </c>
      <c r="IP155" s="86">
        <f t="shared" si="172"/>
        <v>1.0685036942836228E-8</v>
      </c>
      <c r="IQ155" s="86">
        <f t="shared" si="172"/>
        <v>4.2602001295162294E-9</v>
      </c>
      <c r="IR155" s="86">
        <f t="shared" si="172"/>
        <v>5.4849212567282707E-11</v>
      </c>
      <c r="IS155" s="86">
        <f t="shared" si="172"/>
        <v>1.880020358868222E-12</v>
      </c>
      <c r="IT155" s="86">
        <f t="shared" si="172"/>
        <v>1.1220664437849052E-12</v>
      </c>
      <c r="IU155" s="86">
        <f t="shared" si="172"/>
        <v>5.8010529702734519E-19</v>
      </c>
      <c r="IV155" s="86">
        <f t="shared" si="172"/>
        <v>4.8906144507007166E-7</v>
      </c>
      <c r="IW155" s="86">
        <f t="shared" si="172"/>
        <v>7.5727332782938978E-11</v>
      </c>
      <c r="IY155" s="86">
        <f t="shared" si="173"/>
        <v>0.49416020558845064</v>
      </c>
      <c r="IZ155" s="86">
        <f t="shared" si="173"/>
        <v>7.4602472751691254E-2</v>
      </c>
      <c r="JA155" s="86">
        <f t="shared" si="173"/>
        <v>9.0903581869974937E-2</v>
      </c>
      <c r="JB155" s="86">
        <f t="shared" si="173"/>
        <v>8.4459009553282643E-2</v>
      </c>
      <c r="JC155" s="86">
        <f t="shared" si="173"/>
        <v>2.3788377888036932E-2</v>
      </c>
      <c r="JD155" s="86">
        <f t="shared" si="173"/>
        <v>7.0579132098989809E-3</v>
      </c>
      <c r="JE155" s="86">
        <f t="shared" si="173"/>
        <v>6.5468036933000141E-3</v>
      </c>
      <c r="JF155" s="86">
        <f t="shared" si="173"/>
        <v>6.431513638329469E-3</v>
      </c>
      <c r="JG155" s="86">
        <f t="shared" si="173"/>
        <v>5.4890177437288854E-3</v>
      </c>
      <c r="JH155" s="86">
        <f t="shared" si="173"/>
        <v>1.5814283846503126E-2</v>
      </c>
      <c r="JI155" s="86">
        <f t="shared" si="173"/>
        <v>3.1227029366379722E-2</v>
      </c>
      <c r="JJ155" s="86">
        <f t="shared" si="173"/>
        <v>0.10353956568843925</v>
      </c>
      <c r="JK155" s="86">
        <f t="shared" si="173"/>
        <v>0.32661896383637978</v>
      </c>
      <c r="JL155" s="86">
        <f t="shared" si="173"/>
        <v>0.42471289055536449</v>
      </c>
      <c r="JM155" s="86">
        <f t="shared" si="173"/>
        <v>0.55598395651795252</v>
      </c>
    </row>
    <row r="156" spans="2:273" x14ac:dyDescent="0.25">
      <c r="B156" s="2">
        <v>129</v>
      </c>
      <c r="C156" s="37">
        <v>45.121000000000002</v>
      </c>
      <c r="D156" s="37">
        <v>44.1</v>
      </c>
      <c r="E156" s="37">
        <v>47.197000000000003</v>
      </c>
      <c r="F156" s="37">
        <v>49.396999999999998</v>
      </c>
      <c r="G156" s="37">
        <v>47.587000000000003</v>
      </c>
      <c r="H156" s="37">
        <v>51.902999999999999</v>
      </c>
      <c r="I156" s="37">
        <v>51.161000000000001</v>
      </c>
      <c r="J156" s="37">
        <v>48.064999999999998</v>
      </c>
      <c r="K156" s="37">
        <v>46.241999999999997</v>
      </c>
      <c r="L156" s="37">
        <v>44.854999999999997</v>
      </c>
      <c r="M156" s="37">
        <v>46.323</v>
      </c>
      <c r="N156" s="37">
        <v>47.323</v>
      </c>
      <c r="O156" s="37">
        <v>49.531999999999996</v>
      </c>
      <c r="P156" s="37">
        <v>61.015999999999998</v>
      </c>
      <c r="Q156" s="37">
        <v>110.758</v>
      </c>
      <c r="S156" s="4">
        <f t="shared" si="174"/>
        <v>45.417184831198412</v>
      </c>
      <c r="T156" s="4">
        <f t="shared" si="174"/>
        <v>45.87685583758882</v>
      </c>
      <c r="U156" s="4">
        <f t="shared" si="174"/>
        <v>47.68800592751937</v>
      </c>
      <c r="V156" s="4">
        <f t="shared" si="174"/>
        <v>49.217584696489553</v>
      </c>
      <c r="W156" s="4">
        <f t="shared" si="174"/>
        <v>50.122165560765794</v>
      </c>
      <c r="X156" s="4">
        <f t="shared" si="174"/>
        <v>51.882075321668559</v>
      </c>
      <c r="Y156" s="4">
        <f t="shared" si="174"/>
        <v>50.836302402306266</v>
      </c>
      <c r="Z156" s="4">
        <f t="shared" si="174"/>
        <v>47.640719995257676</v>
      </c>
      <c r="AA156" s="4">
        <f t="shared" si="174"/>
        <v>46.668738958204472</v>
      </c>
      <c r="AB156" s="4">
        <f t="shared" si="174"/>
        <v>44.83513700861279</v>
      </c>
      <c r="AC156" s="4">
        <f t="shared" si="174"/>
        <v>47.240314568181098</v>
      </c>
      <c r="AD156" s="4">
        <f t="shared" si="174"/>
        <v>47.93112680734481</v>
      </c>
      <c r="AE156" s="4">
        <f t="shared" si="174"/>
        <v>49.854605340552354</v>
      </c>
      <c r="AF156" s="4">
        <f t="shared" si="174"/>
        <v>59.891544893943923</v>
      </c>
      <c r="AG156" s="4">
        <f t="shared" si="174"/>
        <v>109.39661381352363</v>
      </c>
      <c r="AI156" s="4">
        <f t="shared" si="175"/>
        <v>-0.29618483119840988</v>
      </c>
      <c r="AJ156" s="4">
        <f t="shared" si="175"/>
        <v>-1.776855837588819</v>
      </c>
      <c r="AK156" s="4">
        <f t="shared" si="175"/>
        <v>-0.49100592751936745</v>
      </c>
      <c r="AL156" s="4">
        <f t="shared" si="175"/>
        <v>0.17941530351044577</v>
      </c>
      <c r="AM156" s="4">
        <f t="shared" si="175"/>
        <v>-2.5351655607657904</v>
      </c>
      <c r="AN156" s="4">
        <f t="shared" si="175"/>
        <v>2.092467833143985E-2</v>
      </c>
      <c r="AO156" s="4">
        <f t="shared" si="175"/>
        <v>0.32469759769373496</v>
      </c>
      <c r="AP156" s="4">
        <f t="shared" si="175"/>
        <v>0.42428000474232164</v>
      </c>
      <c r="AQ156" s="4">
        <f t="shared" si="175"/>
        <v>-0.42673895820447427</v>
      </c>
      <c r="AR156" s="4">
        <f t="shared" si="175"/>
        <v>1.9862991387206819E-2</v>
      </c>
      <c r="AS156" s="4">
        <f t="shared" si="175"/>
        <v>-0.91731456818109791</v>
      </c>
      <c r="AT156" s="4">
        <f t="shared" si="175"/>
        <v>-0.60812680734481006</v>
      </c>
      <c r="AU156" s="4">
        <f t="shared" si="175"/>
        <v>-0.32260534055235723</v>
      </c>
      <c r="AV156" s="4">
        <f t="shared" si="175"/>
        <v>1.1244551060560752</v>
      </c>
      <c r="AW156" s="4">
        <f t="shared" si="175"/>
        <v>1.3613861864763663</v>
      </c>
      <c r="AY156" s="2">
        <f t="shared" si="167"/>
        <v>45.417184831198412</v>
      </c>
      <c r="AZ156" s="2">
        <f t="shared" si="167"/>
        <v>45.841243708053639</v>
      </c>
      <c r="BA156" s="2">
        <f t="shared" si="167"/>
        <v>47.539003863316374</v>
      </c>
      <c r="BB156" s="2">
        <f t="shared" si="167"/>
        <v>49.065879590316257</v>
      </c>
      <c r="BC156" s="2">
        <f t="shared" si="167"/>
        <v>50.101203747652363</v>
      </c>
      <c r="BD156" s="2">
        <f t="shared" si="167"/>
        <v>51.879117404662068</v>
      </c>
      <c r="BE156" s="2">
        <f t="shared" si="167"/>
        <v>50.832852057453351</v>
      </c>
      <c r="BF156" s="2">
        <f t="shared" si="167"/>
        <v>47.637607946980076</v>
      </c>
      <c r="BG156" s="2">
        <f t="shared" si="167"/>
        <v>46.666191903234875</v>
      </c>
      <c r="BH156" s="2">
        <f t="shared" si="167"/>
        <v>44.818915755188868</v>
      </c>
      <c r="BI156" s="2">
        <f t="shared" si="167"/>
        <v>47.187665543597873</v>
      </c>
      <c r="BJ156" s="2">
        <f t="shared" si="167"/>
        <v>47.44495166696278</v>
      </c>
      <c r="BK156" s="2">
        <f t="shared" si="167"/>
        <v>45.950253790937531</v>
      </c>
      <c r="BL156" s="2">
        <f t="shared" si="167"/>
        <v>45.271435887979408</v>
      </c>
      <c r="BM156" s="2">
        <f t="shared" si="167"/>
        <v>39.750348094890995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>
        <f t="shared" si="168"/>
        <v>51.902999999999999</v>
      </c>
      <c r="CK156" s="2">
        <f t="shared" si="168"/>
        <v>51.161000000000001</v>
      </c>
      <c r="CL156" s="2">
        <f t="shared" si="168"/>
        <v>48.064999999999998</v>
      </c>
      <c r="CM156" s="2">
        <f t="shared" si="168"/>
        <v>46.241999999999997</v>
      </c>
      <c r="CN156" s="2">
        <f t="shared" si="168"/>
        <v>44.854999999999997</v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>
        <f t="shared" si="202"/>
        <v>51.902999999999999</v>
      </c>
      <c r="DA156" s="2">
        <f t="shared" si="203"/>
        <v>51.161000000000001</v>
      </c>
      <c r="DB156" s="2">
        <f t="shared" si="204"/>
        <v>48.064999999999998</v>
      </c>
      <c r="DC156" s="2">
        <f t="shared" si="205"/>
        <v>46.241999999999997</v>
      </c>
      <c r="DD156" s="2">
        <f t="shared" si="206"/>
        <v>44.854999999999997</v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77.079584345479091</v>
      </c>
      <c r="DL156" s="2">
        <f t="shared" si="176"/>
        <v>82.409093883357031</v>
      </c>
      <c r="DM156" s="2">
        <f t="shared" si="176"/>
        <v>85.357161943319824</v>
      </c>
      <c r="DN156" s="2">
        <f t="shared" si="176"/>
        <v>89.769076248313098</v>
      </c>
      <c r="DO156" s="2">
        <f t="shared" si="176"/>
        <v>98.660679943101002</v>
      </c>
      <c r="DP156" s="2">
        <f t="shared" si="176"/>
        <v>99.15451821862348</v>
      </c>
      <c r="DQ156" s="2">
        <f t="shared" si="176"/>
        <v>91.651549075391159</v>
      </c>
      <c r="DR156" s="2">
        <f t="shared" si="176"/>
        <v>91.083348506401165</v>
      </c>
      <c r="DS156" s="2">
        <f t="shared" si="176"/>
        <v>86.846790806754228</v>
      </c>
      <c r="DT156" s="2">
        <f t="shared" si="176"/>
        <v>85.832817823639786</v>
      </c>
      <c r="DU156" s="2">
        <f t="shared" si="176"/>
        <v>77.130577298311451</v>
      </c>
      <c r="DV156" s="2">
        <f t="shared" si="176"/>
        <v>81.778576547842405</v>
      </c>
      <c r="DW156" s="2">
        <f t="shared" si="176"/>
        <v>85.450332640332618</v>
      </c>
      <c r="DX156" s="2">
        <f t="shared" si="176"/>
        <v>64.51494547178757</v>
      </c>
      <c r="DY156" s="2">
        <f t="shared" si="176"/>
        <v>50.40959971988795</v>
      </c>
      <c r="EA156" s="2">
        <f t="shared" si="152"/>
        <v>45.4012436541108</v>
      </c>
      <c r="EB156" s="2">
        <f t="shared" si="152"/>
        <v>45.738420909830879</v>
      </c>
      <c r="EC156" s="2">
        <f t="shared" si="152"/>
        <v>47.435189391454557</v>
      </c>
      <c r="ED156" s="2">
        <f t="shared" si="152"/>
        <v>49.019070440211898</v>
      </c>
      <c r="EE156" s="2">
        <f t="shared" si="152"/>
        <v>50.013812656886614</v>
      </c>
      <c r="EF156" s="2">
        <f t="shared" si="152"/>
        <v>51.821033087727784</v>
      </c>
      <c r="EG156" s="2">
        <f t="shared" si="152"/>
        <v>50.737876715204507</v>
      </c>
      <c r="EH156" s="2">
        <f t="shared" si="152"/>
        <v>47.55538415541232</v>
      </c>
      <c r="EI156" s="2">
        <f t="shared" si="152"/>
        <v>46.621441241602241</v>
      </c>
      <c r="EJ156" s="2">
        <f t="shared" si="152"/>
        <v>44.685532648326159</v>
      </c>
      <c r="EK156" s="2">
        <f t="shared" si="152"/>
        <v>47.153460566162494</v>
      </c>
      <c r="EL156" s="2">
        <f t="shared" si="179"/>
        <v>47.497224047321119</v>
      </c>
      <c r="EM156" s="2">
        <f t="shared" si="135"/>
        <v>45.94941116686239</v>
      </c>
      <c r="EN156" s="2">
        <f t="shared" si="135"/>
        <v>45.35153829285931</v>
      </c>
      <c r="EO156" s="2">
        <f t="shared" si="135"/>
        <v>39.780779976323103</v>
      </c>
      <c r="EQ156" s="2">
        <f t="shared" si="177"/>
        <v>45.745298786676514</v>
      </c>
      <c r="ER156" s="2">
        <f t="shared" si="177"/>
        <v>46.553563852444377</v>
      </c>
      <c r="ES156" s="2">
        <f t="shared" si="177"/>
        <v>48.363928390993948</v>
      </c>
      <c r="ET156" s="2">
        <f t="shared" si="177"/>
        <v>49.374576209092034</v>
      </c>
      <c r="EU156" s="2">
        <f t="shared" si="177"/>
        <v>50.648307228574865</v>
      </c>
      <c r="EV156" s="2">
        <f t="shared" si="177"/>
        <v>52.151885492713021</v>
      </c>
      <c r="EW156" s="2">
        <f t="shared" si="177"/>
        <v>51.356657860111135</v>
      </c>
      <c r="EX156" s="2">
        <f t="shared" si="177"/>
        <v>48.041147406504095</v>
      </c>
      <c r="EY156" s="2">
        <f t="shared" si="177"/>
        <v>46.856025061314753</v>
      </c>
      <c r="EZ156" s="2">
        <f t="shared" si="177"/>
        <v>45.692711245399387</v>
      </c>
      <c r="FA156" s="2">
        <f t="shared" si="177"/>
        <v>47.383926275803454</v>
      </c>
      <c r="FB156" s="2">
        <f t="shared" si="177"/>
        <v>46.82251630977575</v>
      </c>
      <c r="FC156" s="2">
        <f t="shared" si="177"/>
        <v>45.761971603783117</v>
      </c>
      <c r="FD156" s="2">
        <f t="shared" si="177"/>
        <v>43.646304342432174</v>
      </c>
      <c r="FE156" s="2">
        <f t="shared" si="177"/>
        <v>39.081679643812706</v>
      </c>
      <c r="FG156" s="2">
        <f t="shared" si="178"/>
        <v>0.99973755318442015</v>
      </c>
      <c r="FH156" s="2">
        <f t="shared" si="178"/>
        <v>0.99975665491039034</v>
      </c>
      <c r="FI156" s="2">
        <f t="shared" si="178"/>
        <v>0.99974078586035042</v>
      </c>
      <c r="FJ156" s="2">
        <f t="shared" si="178"/>
        <v>0.99973942003637395</v>
      </c>
      <c r="FK156" s="2">
        <f t="shared" si="178"/>
        <v>0.99976230013288903</v>
      </c>
      <c r="FL156" s="2">
        <f t="shared" si="178"/>
        <v>0.99973607174817836</v>
      </c>
      <c r="FM156" s="2">
        <f t="shared" si="178"/>
        <v>0.99977340940414194</v>
      </c>
      <c r="FN156" s="2">
        <f t="shared" si="178"/>
        <v>0.99975953534650708</v>
      </c>
      <c r="FO156" s="2">
        <f t="shared" si="178"/>
        <v>0.99972976983472839</v>
      </c>
      <c r="FP156" s="2">
        <f t="shared" si="178"/>
        <v>0.99972209683866864</v>
      </c>
      <c r="FQ156" s="2">
        <f t="shared" si="178"/>
        <v>0.99970352512741367</v>
      </c>
      <c r="FR156" s="2">
        <f t="shared" si="178"/>
        <v>0.99972757684367908</v>
      </c>
      <c r="FS156" s="2">
        <f t="shared" si="178"/>
        <v>0.99964288318190753</v>
      </c>
      <c r="FT156" s="2">
        <f t="shared" si="178"/>
        <v>0.99966078983997908</v>
      </c>
      <c r="FU156" s="2">
        <f t="shared" si="178"/>
        <v>0.99960328561459544</v>
      </c>
      <c r="FW156" s="2">
        <f t="shared" si="169"/>
        <v>2.2168823331963801E-2</v>
      </c>
      <c r="FX156" s="2">
        <f t="shared" si="169"/>
        <v>0.11519350179357979</v>
      </c>
      <c r="FY156" s="2">
        <f t="shared" si="169"/>
        <v>0.10119588002612472</v>
      </c>
      <c r="FZ156" s="2">
        <f t="shared" si="169"/>
        <v>0.10180007820160904</v>
      </c>
      <c r="GA156" s="2">
        <f t="shared" si="169"/>
        <v>0.11950888196677353</v>
      </c>
      <c r="GB156" s="2">
        <f t="shared" si="169"/>
        <v>0.13780063939112885</v>
      </c>
      <c r="GC156" s="2">
        <f t="shared" si="169"/>
        <v>0.13850565673415413</v>
      </c>
      <c r="GD156" s="2">
        <f t="shared" si="169"/>
        <v>0.14771980906659773</v>
      </c>
      <c r="GE156" s="2">
        <f t="shared" si="169"/>
        <v>0.14442837026463853</v>
      </c>
      <c r="GF156" s="2">
        <f t="shared" si="169"/>
        <v>0.12107896909908991</v>
      </c>
      <c r="GG156" s="2">
        <f t="shared" si="169"/>
        <v>0.10985372015276192</v>
      </c>
      <c r="GH156" s="2">
        <f t="shared" si="169"/>
        <v>9.1315707796137444E-2</v>
      </c>
      <c r="GI156" s="2">
        <f t="shared" si="169"/>
        <v>7.0763178782992736E-2</v>
      </c>
      <c r="GJ156" s="2">
        <f t="shared" si="169"/>
        <v>5.0786478461754332E-2</v>
      </c>
      <c r="GK156" s="2">
        <f t="shared" si="169"/>
        <v>4.9561537182842924E-2</v>
      </c>
      <c r="GM156" s="86">
        <f t="shared" si="170"/>
        <v>2.7685089798320009E-75</v>
      </c>
      <c r="GN156" s="86">
        <f t="shared" si="170"/>
        <v>1.98016307623961E-143</v>
      </c>
      <c r="GO156" s="86">
        <f t="shared" si="170"/>
        <v>4.2668694610098752E-168</v>
      </c>
      <c r="GP156" s="86">
        <f t="shared" si="170"/>
        <v>5.5683404894765841E-188</v>
      </c>
      <c r="GQ156" s="86">
        <f t="shared" si="170"/>
        <v>2.6156740058841807E-250</v>
      </c>
      <c r="GR156" s="86">
        <f t="shared" si="170"/>
        <v>2.2025674650478787E-218</v>
      </c>
      <c r="GS156" s="86">
        <f t="shared" si="170"/>
        <v>2.5244433504729562E-219</v>
      </c>
      <c r="GT156" s="86">
        <f t="shared" si="170"/>
        <v>9.2789669479313899E-274</v>
      </c>
      <c r="GU156" s="86">
        <f t="shared" si="170"/>
        <v>9.5725171762040458E-231</v>
      </c>
      <c r="GV156" s="86">
        <f t="shared" si="170"/>
        <v>3.006463087469311E-241</v>
      </c>
      <c r="GW156" s="86">
        <f t="shared" si="170"/>
        <v>1.4736975124459616E-188</v>
      </c>
      <c r="GX156" s="86">
        <f t="shared" si="170"/>
        <v>1.0908398130666197E-169</v>
      </c>
      <c r="GY156" s="86">
        <f t="shared" si="170"/>
        <v>1.2135633275852933E-129</v>
      </c>
      <c r="GZ156" s="86">
        <f t="shared" si="170"/>
        <v>4.0401017283736729E-143</v>
      </c>
      <c r="HA156" s="86">
        <f t="shared" si="170"/>
        <v>8.3908974404767678E-143</v>
      </c>
      <c r="HC156" s="86">
        <f t="shared" si="181"/>
        <v>1.2478409362362179E-25</v>
      </c>
      <c r="HD156" s="86">
        <f t="shared" si="181"/>
        <v>6.6676847498099062E-77</v>
      </c>
      <c r="HE156" s="86">
        <f t="shared" si="181"/>
        <v>1.4994827344544935E-103</v>
      </c>
      <c r="HF156" s="86">
        <f t="shared" si="180"/>
        <v>5.8516399754166878E-103</v>
      </c>
      <c r="HG156" s="86">
        <f t="shared" si="180"/>
        <v>3.3854196681487632E-142</v>
      </c>
      <c r="HH156" s="86">
        <f t="shared" si="180"/>
        <v>1.353237246912824E-152</v>
      </c>
      <c r="HI156" s="86">
        <f t="shared" si="180"/>
        <v>1.3838436600257394E-103</v>
      </c>
      <c r="HJ156" s="86">
        <f t="shared" si="180"/>
        <v>3.5335635294093565E-193</v>
      </c>
      <c r="HK156" s="86">
        <f t="shared" si="180"/>
        <v>1.9369868894892233E-124</v>
      </c>
      <c r="HL156" s="86">
        <f t="shared" si="161"/>
        <v>1.0169845027371759E-116</v>
      </c>
      <c r="HM156" s="86">
        <f t="shared" si="161"/>
        <v>1.7109065816574431E-105</v>
      </c>
      <c r="HN156" s="86">
        <f t="shared" si="161"/>
        <v>3.2109727073720396E-92</v>
      </c>
      <c r="HO156" s="86">
        <f t="shared" si="161"/>
        <v>7.5975255445591163E-76</v>
      </c>
      <c r="HP156" s="86">
        <f t="shared" si="161"/>
        <v>3.5989225348899615E-77</v>
      </c>
      <c r="HQ156" s="86">
        <f t="shared" si="161"/>
        <v>3.5782865083004828E-80</v>
      </c>
      <c r="HS156" s="86">
        <f t="shared" si="171"/>
        <v>0.51076693985223331</v>
      </c>
      <c r="HT156" s="86">
        <f t="shared" si="171"/>
        <v>3.9211746534587068E-2</v>
      </c>
      <c r="HU156" s="86">
        <f t="shared" si="171"/>
        <v>4.8604612524924748E-2</v>
      </c>
      <c r="HV156" s="86">
        <f t="shared" si="171"/>
        <v>4.5452891634746022E-2</v>
      </c>
      <c r="HW156" s="86">
        <f t="shared" si="171"/>
        <v>1.0489992543666133E-2</v>
      </c>
      <c r="HX156" s="86">
        <f t="shared" si="171"/>
        <v>2.5950601281070629E-3</v>
      </c>
      <c r="HY156" s="86">
        <f t="shared" si="171"/>
        <v>2.3359894436825747E-3</v>
      </c>
      <c r="HZ156" s="86">
        <f t="shared" si="171"/>
        <v>2.3678531696010698E-3</v>
      </c>
      <c r="IA156" s="86">
        <f t="shared" si="171"/>
        <v>1.9617749829580096E-3</v>
      </c>
      <c r="IB156" s="86">
        <f t="shared" si="171"/>
        <v>6.3134668519639154E-3</v>
      </c>
      <c r="IC156" s="86">
        <f t="shared" si="171"/>
        <v>1.3355726879353441E-2</v>
      </c>
      <c r="ID156" s="86">
        <f t="shared" si="171"/>
        <v>5.6579945305802702E-2</v>
      </c>
      <c r="IE156" s="86">
        <f t="shared" si="171"/>
        <v>0.22133048051981488</v>
      </c>
      <c r="IF156" s="86">
        <f t="shared" si="171"/>
        <v>0.346694965958037</v>
      </c>
      <c r="IG156" s="86">
        <f t="shared" si="171"/>
        <v>0.53844257376411531</v>
      </c>
      <c r="II156" s="86">
        <f t="shared" si="172"/>
        <v>4.1819873345216602E-32</v>
      </c>
      <c r="IJ156" s="86">
        <f t="shared" si="172"/>
        <v>2.8204838756943298E-9</v>
      </c>
      <c r="IK156" s="86">
        <f t="shared" si="172"/>
        <v>8.031616902463347E-11</v>
      </c>
      <c r="IL156" s="86">
        <f t="shared" si="172"/>
        <v>2.8828504981356421E-10</v>
      </c>
      <c r="IM156" s="86">
        <f t="shared" si="172"/>
        <v>2.2652742333113277E-9</v>
      </c>
      <c r="IN156" s="86">
        <f t="shared" si="172"/>
        <v>9.1491352516946108E-9</v>
      </c>
      <c r="IO156" s="86">
        <f t="shared" si="172"/>
        <v>5.0276742898771994E-9</v>
      </c>
      <c r="IP156" s="86">
        <f t="shared" si="172"/>
        <v>5.5130943537057247E-8</v>
      </c>
      <c r="IQ156" s="86">
        <f t="shared" si="172"/>
        <v>2.342018655771017E-8</v>
      </c>
      <c r="IR156" s="86">
        <f t="shared" si="172"/>
        <v>3.7044653433422639E-10</v>
      </c>
      <c r="IS156" s="86">
        <f t="shared" si="172"/>
        <v>1.5184014161486374E-11</v>
      </c>
      <c r="IT156" s="86">
        <f t="shared" si="172"/>
        <v>7.8952404405293027E-12</v>
      </c>
      <c r="IU156" s="86">
        <f t="shared" si="172"/>
        <v>8.8048013464938027E-18</v>
      </c>
      <c r="IV156" s="86">
        <f t="shared" si="172"/>
        <v>1.0763518994414055E-6</v>
      </c>
      <c r="IW156" s="86">
        <f t="shared" si="172"/>
        <v>2.7540171152028524E-10</v>
      </c>
      <c r="IY156" s="86">
        <f t="shared" si="173"/>
        <v>0.51076693985223331</v>
      </c>
      <c r="IZ156" s="86">
        <f t="shared" si="173"/>
        <v>3.9211749355070942E-2</v>
      </c>
      <c r="JA156" s="86">
        <f t="shared" si="173"/>
        <v>4.8604612605240918E-2</v>
      </c>
      <c r="JB156" s="86">
        <f t="shared" si="173"/>
        <v>4.545289192303107E-2</v>
      </c>
      <c r="JC156" s="86">
        <f t="shared" si="173"/>
        <v>1.0489994808940367E-2</v>
      </c>
      <c r="JD156" s="86">
        <f t="shared" si="173"/>
        <v>2.5950692772423144E-3</v>
      </c>
      <c r="JE156" s="86">
        <f t="shared" si="173"/>
        <v>2.3359944713568647E-3</v>
      </c>
      <c r="JF156" s="86">
        <f t="shared" si="173"/>
        <v>2.3679083005446067E-3</v>
      </c>
      <c r="JG156" s="86">
        <f t="shared" si="173"/>
        <v>1.9617984031445675E-3</v>
      </c>
      <c r="JH156" s="86">
        <f t="shared" si="173"/>
        <v>6.31346722241045E-3</v>
      </c>
      <c r="JI156" s="86">
        <f t="shared" si="173"/>
        <v>1.3355726894537455E-2</v>
      </c>
      <c r="JJ156" s="86">
        <f t="shared" si="173"/>
        <v>5.6579945313697942E-2</v>
      </c>
      <c r="JK156" s="86">
        <f t="shared" si="173"/>
        <v>0.22133048051981488</v>
      </c>
      <c r="JL156" s="86">
        <f t="shared" si="173"/>
        <v>0.34669604230993645</v>
      </c>
      <c r="JM156" s="86">
        <f t="shared" si="173"/>
        <v>0.53844257403951701</v>
      </c>
    </row>
    <row r="157" spans="2:273" x14ac:dyDescent="0.25">
      <c r="B157" s="2">
        <v>130</v>
      </c>
      <c r="C157" s="37">
        <v>44.423999999999999</v>
      </c>
      <c r="D157" s="37">
        <v>45.3</v>
      </c>
      <c r="E157" s="37">
        <v>47.720999999999997</v>
      </c>
      <c r="F157" s="37">
        <v>48.332999999999998</v>
      </c>
      <c r="G157" s="37">
        <v>48.206000000000003</v>
      </c>
      <c r="H157" s="37">
        <v>51.613</v>
      </c>
      <c r="I157" s="37">
        <v>49.548000000000002</v>
      </c>
      <c r="J157" s="37">
        <v>47.081000000000003</v>
      </c>
      <c r="K157" s="37">
        <v>44</v>
      </c>
      <c r="L157" s="37">
        <v>44.387</v>
      </c>
      <c r="M157" s="37">
        <v>45.145000000000003</v>
      </c>
      <c r="N157" s="37">
        <v>46.838999999999999</v>
      </c>
      <c r="O157" s="37">
        <v>45.128999999999998</v>
      </c>
      <c r="P157" s="37">
        <v>53.371000000000002</v>
      </c>
      <c r="Q157" s="37">
        <v>98.822999999999993</v>
      </c>
      <c r="S157" s="4">
        <f t="shared" si="174"/>
        <v>45.239596709653135</v>
      </c>
      <c r="T157" s="4">
        <f t="shared" si="174"/>
        <v>45.677572188030467</v>
      </c>
      <c r="U157" s="4">
        <f t="shared" si="174"/>
        <v>47.41196504403856</v>
      </c>
      <c r="V157" s="4">
        <f t="shared" si="174"/>
        <v>48.967274887885829</v>
      </c>
      <c r="W157" s="4">
        <f t="shared" si="174"/>
        <v>49.943347204151593</v>
      </c>
      <c r="X157" s="4">
        <f t="shared" si="174"/>
        <v>51.721673247886272</v>
      </c>
      <c r="Y157" s="4">
        <f t="shared" si="174"/>
        <v>50.676054096320968</v>
      </c>
      <c r="Z157" s="4">
        <f t="shared" si="174"/>
        <v>47.484622303896124</v>
      </c>
      <c r="AA157" s="4">
        <f t="shared" si="174"/>
        <v>46.478626920002654</v>
      </c>
      <c r="AB157" s="4">
        <f t="shared" si="174"/>
        <v>44.665497628272185</v>
      </c>
      <c r="AC157" s="4">
        <f t="shared" si="174"/>
        <v>47.162483107550671</v>
      </c>
      <c r="AD157" s="4">
        <f t="shared" si="174"/>
        <v>47.549041507120037</v>
      </c>
      <c r="AE157" s="4">
        <f t="shared" si="174"/>
        <v>47.53780691385915</v>
      </c>
      <c r="AF157" s="4">
        <f t="shared" si="174"/>
        <v>54.032256605301612</v>
      </c>
      <c r="AG157" s="4">
        <f t="shared" si="174"/>
        <v>95.918430237367431</v>
      </c>
      <c r="AI157" s="4">
        <f t="shared" si="175"/>
        <v>-0.81559670965313558</v>
      </c>
      <c r="AJ157" s="4">
        <f t="shared" si="175"/>
        <v>-0.3775721880304701</v>
      </c>
      <c r="AK157" s="4">
        <f t="shared" si="175"/>
        <v>0.30903495596143671</v>
      </c>
      <c r="AL157" s="4">
        <f t="shared" si="175"/>
        <v>-0.6342748878858302</v>
      </c>
      <c r="AM157" s="4">
        <f t="shared" si="175"/>
        <v>-1.7373472041515896</v>
      </c>
      <c r="AN157" s="4">
        <f t="shared" si="175"/>
        <v>-0.10867324788627286</v>
      </c>
      <c r="AO157" s="4">
        <f t="shared" si="175"/>
        <v>-1.128054096320966</v>
      </c>
      <c r="AP157" s="4">
        <f t="shared" si="175"/>
        <v>-0.40362230389612108</v>
      </c>
      <c r="AQ157" s="4">
        <f t="shared" si="175"/>
        <v>-2.4786269200026538</v>
      </c>
      <c r="AR157" s="4">
        <f t="shared" si="175"/>
        <v>-0.27849762827218427</v>
      </c>
      <c r="AS157" s="4">
        <f t="shared" si="175"/>
        <v>-2.0174831075506674</v>
      </c>
      <c r="AT157" s="4">
        <f t="shared" si="175"/>
        <v>-0.71004150712003877</v>
      </c>
      <c r="AU157" s="4">
        <f t="shared" si="175"/>
        <v>-2.4088069138591521</v>
      </c>
      <c r="AV157" s="4">
        <f t="shared" si="175"/>
        <v>-0.66125660530160957</v>
      </c>
      <c r="AW157" s="4">
        <f t="shared" si="175"/>
        <v>2.9045697626325619</v>
      </c>
      <c r="AY157" s="2">
        <f t="shared" si="167"/>
        <v>45.239596709653135</v>
      </c>
      <c r="AZ157" s="2">
        <f t="shared" si="167"/>
        <v>45.665896951448389</v>
      </c>
      <c r="BA157" s="2">
        <f t="shared" si="167"/>
        <v>47.362286352601089</v>
      </c>
      <c r="BB157" s="2">
        <f t="shared" si="167"/>
        <v>48.915746108863502</v>
      </c>
      <c r="BC157" s="2">
        <f t="shared" si="167"/>
        <v>49.938058458954082</v>
      </c>
      <c r="BD157" s="2">
        <f t="shared" si="167"/>
        <v>51.721107269960505</v>
      </c>
      <c r="BE157" s="2">
        <f t="shared" si="167"/>
        <v>50.675428378309327</v>
      </c>
      <c r="BF157" s="2">
        <f t="shared" si="167"/>
        <v>47.483996993645569</v>
      </c>
      <c r="BG157" s="2">
        <f t="shared" si="167"/>
        <v>46.478147712804464</v>
      </c>
      <c r="BH157" s="2">
        <f t="shared" si="167"/>
        <v>44.662026909982039</v>
      </c>
      <c r="BI157" s="2">
        <f t="shared" si="167"/>
        <v>47.150099910876477</v>
      </c>
      <c r="BJ157" s="2">
        <f t="shared" si="167"/>
        <v>47.381950491711578</v>
      </c>
      <c r="BK157" s="2">
        <f t="shared" si="167"/>
        <v>45.826867250161207</v>
      </c>
      <c r="BL157" s="2">
        <f t="shared" si="167"/>
        <v>45.173924761134288</v>
      </c>
      <c r="BM157" s="2">
        <f t="shared" si="167"/>
        <v>39.650685724531229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>
        <f t="shared" si="168"/>
        <v>48.206000000000003</v>
      </c>
      <c r="CJ157" s="2">
        <f t="shared" si="168"/>
        <v>51.613</v>
      </c>
      <c r="CK157" s="2">
        <f t="shared" si="168"/>
        <v>49.548000000000002</v>
      </c>
      <c r="CL157" s="2">
        <f t="shared" si="168"/>
        <v>47.081000000000003</v>
      </c>
      <c r="CM157" s="2">
        <f t="shared" si="168"/>
        <v>44</v>
      </c>
      <c r="CN157" s="2">
        <f t="shared" si="168"/>
        <v>44.387</v>
      </c>
      <c r="CO157" s="2">
        <f t="shared" si="168"/>
        <v>45.145000000000003</v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>
        <f t="shared" si="201"/>
        <v>48.206000000000003</v>
      </c>
      <c r="CZ157" s="2">
        <f t="shared" si="202"/>
        <v>51.613</v>
      </c>
      <c r="DA157" s="2">
        <f t="shared" si="203"/>
        <v>49.548000000000002</v>
      </c>
      <c r="DB157" s="2">
        <f t="shared" si="204"/>
        <v>47.081000000000003</v>
      </c>
      <c r="DC157" s="2">
        <f t="shared" si="205"/>
        <v>44</v>
      </c>
      <c r="DD157" s="2">
        <f t="shared" si="206"/>
        <v>44.387</v>
      </c>
      <c r="DE157" s="2">
        <f t="shared" si="207"/>
        <v>45.145000000000003</v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77.236683130904197</v>
      </c>
      <c r="DL157" s="2">
        <f t="shared" si="176"/>
        <v>82.591335266440524</v>
      </c>
      <c r="DM157" s="2">
        <f t="shared" si="176"/>
        <v>85.555459919028323</v>
      </c>
      <c r="DN157" s="2">
        <f t="shared" si="176"/>
        <v>89.990927058029698</v>
      </c>
      <c r="DO157" s="2">
        <f t="shared" si="176"/>
        <v>98.947243133822084</v>
      </c>
      <c r="DP157" s="2">
        <f t="shared" si="176"/>
        <v>99.449211740890675</v>
      </c>
      <c r="DQ157" s="2">
        <f t="shared" si="176"/>
        <v>91.864956997483304</v>
      </c>
      <c r="DR157" s="2">
        <f t="shared" si="176"/>
        <v>91.305092789145448</v>
      </c>
      <c r="DS157" s="2">
        <f t="shared" si="176"/>
        <v>87.033404878048785</v>
      </c>
      <c r="DT157" s="2">
        <f t="shared" si="176"/>
        <v>86.037467073170745</v>
      </c>
      <c r="DU157" s="2">
        <f t="shared" si="176"/>
        <v>77.290833771106946</v>
      </c>
      <c r="DV157" s="2">
        <f t="shared" si="176"/>
        <v>81.969951219512197</v>
      </c>
      <c r="DW157" s="2">
        <f t="shared" si="176"/>
        <v>85.712714191924704</v>
      </c>
      <c r="DX157" s="2">
        <f t="shared" si="176"/>
        <v>64.632982693219518</v>
      </c>
      <c r="DY157" s="2">
        <f t="shared" si="176"/>
        <v>50.430599439775911</v>
      </c>
      <c r="EA157" s="2">
        <f t="shared" si="152"/>
        <v>45.222633064339952</v>
      </c>
      <c r="EB157" s="2">
        <f t="shared" si="152"/>
        <v>45.550734376413132</v>
      </c>
      <c r="EC157" s="2">
        <f t="shared" si="152"/>
        <v>47.246093197870202</v>
      </c>
      <c r="ED157" s="2">
        <f t="shared" si="152"/>
        <v>48.864732646947516</v>
      </c>
      <c r="EE157" s="2">
        <f t="shared" si="152"/>
        <v>49.841555709726663</v>
      </c>
      <c r="EF157" s="2">
        <f t="shared" si="152"/>
        <v>51.658256022225302</v>
      </c>
      <c r="EG157" s="2">
        <f t="shared" si="152"/>
        <v>50.570028588331851</v>
      </c>
      <c r="EH157" s="2">
        <f t="shared" si="152"/>
        <v>47.393479712977296</v>
      </c>
      <c r="EI157" s="2">
        <f t="shared" si="152"/>
        <v>46.429768814421124</v>
      </c>
      <c r="EJ157" s="2">
        <f t="shared" si="152"/>
        <v>44.51296581869407</v>
      </c>
      <c r="EK157" s="2">
        <f t="shared" si="152"/>
        <v>47.113337863223016</v>
      </c>
      <c r="EL157" s="2">
        <f t="shared" si="179"/>
        <v>47.443588442725506</v>
      </c>
      <c r="EM157" s="2">
        <f t="shared" si="135"/>
        <v>45.829177452759687</v>
      </c>
      <c r="EN157" s="2">
        <f t="shared" si="135"/>
        <v>45.265845292804876</v>
      </c>
      <c r="EO157" s="2">
        <f t="shared" si="135"/>
        <v>39.685883833753124</v>
      </c>
      <c r="EQ157" s="2">
        <f t="shared" si="177"/>
        <v>45.606078860040263</v>
      </c>
      <c r="ER157" s="2">
        <f t="shared" si="177"/>
        <v>46.406824933356219</v>
      </c>
      <c r="ES157" s="2">
        <f t="shared" si="177"/>
        <v>48.221068633617875</v>
      </c>
      <c r="ET157" s="2">
        <f t="shared" si="177"/>
        <v>49.237819682384114</v>
      </c>
      <c r="EU157" s="2">
        <f t="shared" si="177"/>
        <v>50.504313878666466</v>
      </c>
      <c r="EV157" s="2">
        <f t="shared" si="177"/>
        <v>52.002608604294068</v>
      </c>
      <c r="EW157" s="2">
        <f t="shared" si="177"/>
        <v>51.216379454362148</v>
      </c>
      <c r="EX157" s="2">
        <f t="shared" si="177"/>
        <v>47.899986940981648</v>
      </c>
      <c r="EY157" s="2">
        <f t="shared" si="177"/>
        <v>46.675448468136423</v>
      </c>
      <c r="EZ157" s="2">
        <f t="shared" si="177"/>
        <v>45.568662233560566</v>
      </c>
      <c r="FA157" s="2">
        <f t="shared" si="177"/>
        <v>47.353311321037623</v>
      </c>
      <c r="FB157" s="2">
        <f t="shared" si="177"/>
        <v>46.736128249694907</v>
      </c>
      <c r="FC157" s="2">
        <f t="shared" si="177"/>
        <v>45.630635663890985</v>
      </c>
      <c r="FD157" s="2">
        <f t="shared" si="177"/>
        <v>43.498947484946228</v>
      </c>
      <c r="FE157" s="2">
        <f t="shared" si="177"/>
        <v>38.963204645087899</v>
      </c>
      <c r="FG157" s="2">
        <f t="shared" si="178"/>
        <v>0.99976064013202492</v>
      </c>
      <c r="FH157" s="2">
        <f t="shared" si="178"/>
        <v>0.99977806188849305</v>
      </c>
      <c r="FI157" s="2">
        <f t="shared" si="178"/>
        <v>0.99976358850284364</v>
      </c>
      <c r="FJ157" s="2">
        <f t="shared" si="178"/>
        <v>0.9997623427995993</v>
      </c>
      <c r="FK157" s="2">
        <f t="shared" si="178"/>
        <v>0.99978321061052866</v>
      </c>
      <c r="FL157" s="2">
        <f t="shared" si="178"/>
        <v>0.9997592889835365</v>
      </c>
      <c r="FM157" s="2">
        <f t="shared" si="178"/>
        <v>0.99979334280025001</v>
      </c>
      <c r="FN157" s="2">
        <f t="shared" si="178"/>
        <v>0.99978068898928807</v>
      </c>
      <c r="FO157" s="2">
        <f t="shared" si="178"/>
        <v>0.9997535413000227</v>
      </c>
      <c r="FP157" s="2">
        <f t="shared" si="178"/>
        <v>0.99974654310692845</v>
      </c>
      <c r="FQ157" s="2">
        <f t="shared" si="178"/>
        <v>0.99972960464891603</v>
      </c>
      <c r="FR157" s="2">
        <f t="shared" si="178"/>
        <v>0.99975154117291487</v>
      </c>
      <c r="FS157" s="2">
        <f t="shared" si="178"/>
        <v>0.99967429535655883</v>
      </c>
      <c r="FT157" s="2">
        <f t="shared" si="178"/>
        <v>0.99969062742345449</v>
      </c>
      <c r="FU157" s="2">
        <f t="shared" si="178"/>
        <v>0.99963817955047329</v>
      </c>
      <c r="FW157" s="2">
        <f t="shared" si="169"/>
        <v>2.4255753016971544E-2</v>
      </c>
      <c r="FX157" s="2">
        <f t="shared" si="169"/>
        <v>0.12491885719018546</v>
      </c>
      <c r="FY157" s="2">
        <f t="shared" si="169"/>
        <v>0.10988623514095515</v>
      </c>
      <c r="FZ157" s="2">
        <f t="shared" si="169"/>
        <v>0.11053593872766614</v>
      </c>
      <c r="GA157" s="2">
        <f t="shared" si="169"/>
        <v>0.12954522668279875</v>
      </c>
      <c r="GB157" s="2">
        <f t="shared" si="169"/>
        <v>0.14911297571205151</v>
      </c>
      <c r="GC157" s="2">
        <f t="shared" si="169"/>
        <v>0.14986580942250899</v>
      </c>
      <c r="GD157" s="2">
        <f t="shared" si="169"/>
        <v>0.15969560936226559</v>
      </c>
      <c r="GE157" s="2">
        <f t="shared" si="169"/>
        <v>0.15618623050166602</v>
      </c>
      <c r="GF157" s="2">
        <f t="shared" si="169"/>
        <v>0.13122751793297052</v>
      </c>
      <c r="GG157" s="2">
        <f t="shared" si="169"/>
        <v>0.11918898578654924</v>
      </c>
      <c r="GH157" s="2">
        <f t="shared" si="169"/>
        <v>9.9251281280106379E-2</v>
      </c>
      <c r="GI157" s="2">
        <f t="shared" si="169"/>
        <v>7.7064157618747867E-2</v>
      </c>
      <c r="GJ157" s="2">
        <f t="shared" si="169"/>
        <v>5.5414745795134369E-2</v>
      </c>
      <c r="GK157" s="2">
        <f t="shared" si="169"/>
        <v>5.4084533864453221E-2</v>
      </c>
      <c r="GM157" s="86">
        <f t="shared" si="170"/>
        <v>1.9284685542871133E-77</v>
      </c>
      <c r="GN157" s="86">
        <f t="shared" si="170"/>
        <v>1.4008696023572349E-147</v>
      </c>
      <c r="GO157" s="86">
        <f t="shared" si="170"/>
        <v>5.7147752848856658E-173</v>
      </c>
      <c r="GP157" s="86">
        <f t="shared" si="170"/>
        <v>1.9019309069284992E-193</v>
      </c>
      <c r="GQ157" s="86">
        <f t="shared" si="170"/>
        <v>1.8665003060484918E-257</v>
      </c>
      <c r="GR157" s="86">
        <f t="shared" si="170"/>
        <v>1.3363221602543443E-224</v>
      </c>
      <c r="GS157" s="86">
        <f t="shared" si="170"/>
        <v>1.3615251300984176E-225</v>
      </c>
      <c r="GT157" s="86">
        <f t="shared" si="170"/>
        <v>1.4273328188835654E-281</v>
      </c>
      <c r="GU157" s="86">
        <f t="shared" si="170"/>
        <v>2.5318490303620524E-237</v>
      </c>
      <c r="GV157" s="86">
        <f t="shared" si="170"/>
        <v>3.2246509117073938E-248</v>
      </c>
      <c r="GW157" s="86">
        <f t="shared" si="170"/>
        <v>6.0761399447764419E-194</v>
      </c>
      <c r="GX157" s="86">
        <f t="shared" si="170"/>
        <v>1.4974852974603476E-174</v>
      </c>
      <c r="GY157" s="86">
        <f t="shared" si="170"/>
        <v>2.1455555469680783E-133</v>
      </c>
      <c r="GZ157" s="86">
        <f t="shared" si="170"/>
        <v>3.3342479107565911E-147</v>
      </c>
      <c r="HA157" s="86">
        <f t="shared" si="170"/>
        <v>6.4145899484159149E-147</v>
      </c>
      <c r="HC157" s="86">
        <f t="shared" si="181"/>
        <v>9.6494376463867866E-27</v>
      </c>
      <c r="HD157" s="86">
        <f t="shared" si="181"/>
        <v>2.3103861027310169E-80</v>
      </c>
      <c r="HE157" s="86">
        <f t="shared" si="181"/>
        <v>3.2442228016128458E-108</v>
      </c>
      <c r="HF157" s="86">
        <f t="shared" si="180"/>
        <v>1.3510572957515179E-107</v>
      </c>
      <c r="HG157" s="86">
        <f t="shared" si="180"/>
        <v>2.168682606410506E-148</v>
      </c>
      <c r="HH157" s="86">
        <f t="shared" si="180"/>
        <v>3.6688435177584654E-159</v>
      </c>
      <c r="HI157" s="86">
        <f t="shared" si="180"/>
        <v>4.5643756258985307E-108</v>
      </c>
      <c r="HJ157" s="86">
        <f t="shared" si="180"/>
        <v>1.6668545749535694E-201</v>
      </c>
      <c r="HK157" s="86">
        <f t="shared" si="180"/>
        <v>9.2815801197264055E-130</v>
      </c>
      <c r="HL157" s="86">
        <f t="shared" si="161"/>
        <v>8.6785046656797483E-122</v>
      </c>
      <c r="HM157" s="86">
        <f t="shared" si="161"/>
        <v>4.7760907597178301E-110</v>
      </c>
      <c r="HN157" s="86">
        <f t="shared" si="161"/>
        <v>2.7502180992892448E-96</v>
      </c>
      <c r="HO157" s="86">
        <f t="shared" si="161"/>
        <v>2.6542372542314071E-79</v>
      </c>
      <c r="HP157" s="86">
        <f t="shared" si="161"/>
        <v>1.3200432617364124E-80</v>
      </c>
      <c r="HQ157" s="86">
        <f t="shared" si="161"/>
        <v>7.4994746542223167E-84</v>
      </c>
      <c r="HS157" s="86">
        <f t="shared" si="171"/>
        <v>0.47859933979391356</v>
      </c>
      <c r="HT157" s="86">
        <f t="shared" si="171"/>
        <v>1.8823652308908104E-2</v>
      </c>
      <c r="HU157" s="86">
        <f t="shared" si="171"/>
        <v>2.3633411648455758E-2</v>
      </c>
      <c r="HV157" s="86">
        <f t="shared" si="171"/>
        <v>2.2360750916607983E-2</v>
      </c>
      <c r="HW157" s="86">
        <f t="shared" si="171"/>
        <v>4.2133082889672241E-3</v>
      </c>
      <c r="HX157" s="86">
        <f t="shared" si="171"/>
        <v>8.6270827088313527E-4</v>
      </c>
      <c r="HY157" s="86">
        <f t="shared" si="171"/>
        <v>7.5051322927301774E-4</v>
      </c>
      <c r="HZ157" s="86">
        <f t="shared" si="171"/>
        <v>7.8993383929314208E-4</v>
      </c>
      <c r="IA157" s="86">
        <f t="shared" si="171"/>
        <v>6.3384533718343207E-4</v>
      </c>
      <c r="IB157" s="86">
        <f t="shared" si="171"/>
        <v>2.2727557799437272E-3</v>
      </c>
      <c r="IC157" s="86">
        <f t="shared" si="171"/>
        <v>5.1233749086186681E-3</v>
      </c>
      <c r="ID157" s="86">
        <f t="shared" si="171"/>
        <v>2.8106833364653742E-2</v>
      </c>
      <c r="IE157" s="86">
        <f t="shared" si="171"/>
        <v>0.13269223323114249</v>
      </c>
      <c r="IF157" s="86">
        <f t="shared" si="171"/>
        <v>0.26205424454708742</v>
      </c>
      <c r="IG157" s="86">
        <f t="shared" si="171"/>
        <v>0.48830247184461112</v>
      </c>
      <c r="II157" s="86">
        <f t="shared" si="172"/>
        <v>1.2118757952746679E-30</v>
      </c>
      <c r="IJ157" s="86">
        <f t="shared" si="172"/>
        <v>1.4007719503633964E-8</v>
      </c>
      <c r="IK157" s="86">
        <f t="shared" si="172"/>
        <v>4.7882837428203555E-10</v>
      </c>
      <c r="IL157" s="86">
        <f t="shared" si="172"/>
        <v>1.5579344588890024E-9</v>
      </c>
      <c r="IM157" s="86">
        <f t="shared" si="172"/>
        <v>1.1850276394867727E-8</v>
      </c>
      <c r="IN157" s="86">
        <f t="shared" si="172"/>
        <v>4.8373194831747471E-8</v>
      </c>
      <c r="IO157" s="86">
        <f t="shared" si="172"/>
        <v>2.8298201150276513E-8</v>
      </c>
      <c r="IP157" s="86">
        <f t="shared" si="172"/>
        <v>2.6278845313902546E-7</v>
      </c>
      <c r="IQ157" s="86">
        <f t="shared" si="172"/>
        <v>1.186944981701873E-7</v>
      </c>
      <c r="IR157" s="86">
        <f t="shared" si="172"/>
        <v>2.3029637913273393E-9</v>
      </c>
      <c r="IS157" s="86">
        <f t="shared" si="172"/>
        <v>1.1247507963434465E-10</v>
      </c>
      <c r="IT157" s="86">
        <f t="shared" si="172"/>
        <v>5.1603693658370479E-11</v>
      </c>
      <c r="IU157" s="86">
        <f t="shared" si="172"/>
        <v>1.2174841896260735E-16</v>
      </c>
      <c r="IV157" s="86">
        <f t="shared" si="172"/>
        <v>2.3156438415472316E-6</v>
      </c>
      <c r="IW157" s="86">
        <f t="shared" si="172"/>
        <v>9.6433007225804117E-10</v>
      </c>
      <c r="IY157" s="86">
        <f t="shared" si="173"/>
        <v>0.47859933979391356</v>
      </c>
      <c r="IZ157" s="86">
        <f t="shared" si="173"/>
        <v>1.8823666316627609E-2</v>
      </c>
      <c r="JA157" s="86">
        <f t="shared" si="173"/>
        <v>2.3633412127284131E-2</v>
      </c>
      <c r="JB157" s="86">
        <f t="shared" si="173"/>
        <v>2.2360752474542441E-2</v>
      </c>
      <c r="JC157" s="86">
        <f t="shared" si="173"/>
        <v>4.2133201392436188E-3</v>
      </c>
      <c r="JD157" s="86">
        <f t="shared" si="173"/>
        <v>8.6275664407796696E-4</v>
      </c>
      <c r="JE157" s="86">
        <f t="shared" si="173"/>
        <v>7.5054152747416805E-4</v>
      </c>
      <c r="JF157" s="86">
        <f t="shared" si="173"/>
        <v>7.9019662774628113E-4</v>
      </c>
      <c r="JG157" s="86">
        <f t="shared" si="173"/>
        <v>6.3396403168160221E-4</v>
      </c>
      <c r="JH157" s="86">
        <f t="shared" si="173"/>
        <v>2.2727580829075187E-3</v>
      </c>
      <c r="JI157" s="86">
        <f t="shared" si="173"/>
        <v>5.1233750210937477E-3</v>
      </c>
      <c r="JJ157" s="86">
        <f t="shared" si="173"/>
        <v>2.8106833416257436E-2</v>
      </c>
      <c r="JK157" s="86">
        <f t="shared" si="173"/>
        <v>0.1326922332311426</v>
      </c>
      <c r="JL157" s="86">
        <f t="shared" si="173"/>
        <v>0.26205656019092899</v>
      </c>
      <c r="JM157" s="86">
        <f t="shared" si="173"/>
        <v>0.48830247280894118</v>
      </c>
    </row>
    <row r="158" spans="2:273" x14ac:dyDescent="0.25">
      <c r="B158" s="2">
        <v>131</v>
      </c>
      <c r="C158" s="37">
        <v>44.241999999999997</v>
      </c>
      <c r="D158" s="37">
        <v>44.433</v>
      </c>
      <c r="E158" s="37">
        <v>46.557000000000002</v>
      </c>
      <c r="F158" s="37">
        <v>48.667000000000002</v>
      </c>
      <c r="G158" s="37">
        <v>50.555999999999997</v>
      </c>
      <c r="H158" s="37">
        <v>51.758000000000003</v>
      </c>
      <c r="I158" s="37">
        <v>51.354999999999997</v>
      </c>
      <c r="J158" s="37">
        <v>46.225999999999999</v>
      </c>
      <c r="K158" s="37">
        <v>44.774000000000001</v>
      </c>
      <c r="L158" s="37">
        <v>44.258000000000003</v>
      </c>
      <c r="M158" s="37">
        <v>46.29</v>
      </c>
      <c r="N158" s="37">
        <v>45.5</v>
      </c>
      <c r="O158" s="37">
        <v>42.484000000000002</v>
      </c>
      <c r="P158" s="37">
        <v>47.581000000000003</v>
      </c>
      <c r="Q158" s="37">
        <v>83.757999999999996</v>
      </c>
      <c r="S158" s="4">
        <f t="shared" si="174"/>
        <v>45.062303999538656</v>
      </c>
      <c r="T158" s="4">
        <f t="shared" si="174"/>
        <v>45.495388752119844</v>
      </c>
      <c r="U158" s="4">
        <f t="shared" si="174"/>
        <v>47.201566473234195</v>
      </c>
      <c r="V158" s="4">
        <f t="shared" si="174"/>
        <v>48.781643004529485</v>
      </c>
      <c r="W158" s="4">
        <f t="shared" si="174"/>
        <v>49.77720842537979</v>
      </c>
      <c r="X158" s="4">
        <f t="shared" si="174"/>
        <v>51.563866259537122</v>
      </c>
      <c r="Y158" s="4">
        <f t="shared" si="174"/>
        <v>50.51931741708524</v>
      </c>
      <c r="Z158" s="4">
        <f t="shared" si="174"/>
        <v>47.33159511335748</v>
      </c>
      <c r="AA158" s="4">
        <f t="shared" si="174"/>
        <v>46.290779211413074</v>
      </c>
      <c r="AB158" s="4">
        <f t="shared" si="174"/>
        <v>44.507619607831678</v>
      </c>
      <c r="AC158" s="4">
        <f t="shared" si="174"/>
        <v>47.115419956923695</v>
      </c>
      <c r="AD158" s="4">
        <f t="shared" si="174"/>
        <v>47.368232804424245</v>
      </c>
      <c r="AE158" s="4">
        <f t="shared" si="174"/>
        <v>46.340377009284431</v>
      </c>
      <c r="AF158" s="4">
        <f t="shared" si="174"/>
        <v>49.92961160033137</v>
      </c>
      <c r="AG158" s="4">
        <f t="shared" si="174"/>
        <v>81.553381303464846</v>
      </c>
      <c r="AI158" s="4">
        <f t="shared" si="175"/>
        <v>-0.82030399953865896</v>
      </c>
      <c r="AJ158" s="4">
        <f t="shared" si="175"/>
        <v>-1.0623887521198441</v>
      </c>
      <c r="AK158" s="4">
        <f t="shared" si="175"/>
        <v>-0.64456647323419247</v>
      </c>
      <c r="AL158" s="4">
        <f t="shared" si="175"/>
        <v>-0.11464300452948351</v>
      </c>
      <c r="AM158" s="4">
        <f t="shared" si="175"/>
        <v>0.77879157462020743</v>
      </c>
      <c r="AN158" s="4">
        <f t="shared" si="175"/>
        <v>0.19413374046288112</v>
      </c>
      <c r="AO158" s="4">
        <f t="shared" si="175"/>
        <v>0.83568258291475672</v>
      </c>
      <c r="AP158" s="4">
        <f t="shared" si="175"/>
        <v>-1.1055951133574808</v>
      </c>
      <c r="AQ158" s="4">
        <f t="shared" si="175"/>
        <v>-1.5167792114130734</v>
      </c>
      <c r="AR158" s="4">
        <f t="shared" si="175"/>
        <v>-0.24961960783167569</v>
      </c>
      <c r="AS158" s="4">
        <f t="shared" si="175"/>
        <v>-0.82541995692369596</v>
      </c>
      <c r="AT158" s="4">
        <f t="shared" si="175"/>
        <v>-1.8682328044242453</v>
      </c>
      <c r="AU158" s="4">
        <f t="shared" si="175"/>
        <v>-3.8563770092844294</v>
      </c>
      <c r="AV158" s="4">
        <f t="shared" si="175"/>
        <v>-2.3486116003313668</v>
      </c>
      <c r="AW158" s="4">
        <f t="shared" si="175"/>
        <v>2.2046186965351495</v>
      </c>
      <c r="AY158" s="2">
        <f t="shared" si="167"/>
        <v>45.062303999538656</v>
      </c>
      <c r="AZ158" s="2">
        <f t="shared" si="167"/>
        <v>45.492025128468143</v>
      </c>
      <c r="BA158" s="2">
        <f t="shared" si="167"/>
        <v>47.187093436333271</v>
      </c>
      <c r="BB158" s="2">
        <f t="shared" si="167"/>
        <v>48.766239992255876</v>
      </c>
      <c r="BC158" s="2">
        <f t="shared" si="167"/>
        <v>49.776042093337679</v>
      </c>
      <c r="BD158" s="2">
        <f t="shared" si="167"/>
        <v>51.563750046179685</v>
      </c>
      <c r="BE158" s="2">
        <f t="shared" si="167"/>
        <v>50.519198821570505</v>
      </c>
      <c r="BF158" s="2">
        <f t="shared" si="167"/>
        <v>47.331357399940643</v>
      </c>
      <c r="BG158" s="2">
        <f t="shared" si="167"/>
        <v>46.290629461736451</v>
      </c>
      <c r="BH158" s="2">
        <f t="shared" si="167"/>
        <v>44.506981908163745</v>
      </c>
      <c r="BI158" s="2">
        <f t="shared" si="167"/>
        <v>47.112940201075212</v>
      </c>
      <c r="BJ158" s="2">
        <f t="shared" si="167"/>
        <v>47.318041126833634</v>
      </c>
      <c r="BK158" s="2">
        <f t="shared" si="167"/>
        <v>45.703320979852627</v>
      </c>
      <c r="BL158" s="2">
        <f t="shared" si="167"/>
        <v>45.075159885054518</v>
      </c>
      <c r="BM158" s="2">
        <f t="shared" si="167"/>
        <v>39.550546381226468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44.433</v>
      </c>
      <c r="CG158" s="2" t="str">
        <f t="shared" si="168"/>
        <v/>
      </c>
      <c r="CH158" s="2" t="str">
        <f t="shared" si="168"/>
        <v/>
      </c>
      <c r="CI158" s="2">
        <f t="shared" si="168"/>
        <v>50.555999999999997</v>
      </c>
      <c r="CJ158" s="2">
        <f t="shared" si="168"/>
        <v>51.758000000000003</v>
      </c>
      <c r="CK158" s="2">
        <f t="shared" si="168"/>
        <v>51.354999999999997</v>
      </c>
      <c r="CL158" s="2">
        <f t="shared" si="168"/>
        <v>46.225999999999999</v>
      </c>
      <c r="CM158" s="2">
        <f t="shared" si="168"/>
        <v>44.774000000000001</v>
      </c>
      <c r="CN158" s="2">
        <f t="shared" si="168"/>
        <v>44.258000000000003</v>
      </c>
      <c r="CO158" s="2">
        <f t="shared" si="168"/>
        <v>46.29</v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>
        <f t="shared" si="198"/>
        <v>44.433</v>
      </c>
      <c r="CW158" s="2" t="str">
        <f t="shared" si="199"/>
        <v/>
      </c>
      <c r="CX158" s="2" t="str">
        <f t="shared" si="200"/>
        <v/>
      </c>
      <c r="CY158" s="2">
        <f t="shared" si="201"/>
        <v>50.555999999999997</v>
      </c>
      <c r="CZ158" s="2">
        <f t="shared" si="202"/>
        <v>51.758000000000003</v>
      </c>
      <c r="DA158" s="2">
        <f t="shared" si="203"/>
        <v>51.354999999999997</v>
      </c>
      <c r="DB158" s="2">
        <f t="shared" si="204"/>
        <v>46.225999999999999</v>
      </c>
      <c r="DC158" s="2">
        <f t="shared" si="205"/>
        <v>44.774000000000001</v>
      </c>
      <c r="DD158" s="2">
        <f t="shared" si="206"/>
        <v>44.258000000000003</v>
      </c>
      <c r="DE158" s="2">
        <f t="shared" si="207"/>
        <v>46.29</v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77.393781916329289</v>
      </c>
      <c r="DL158" s="2">
        <f t="shared" si="176"/>
        <v>82.773576649524017</v>
      </c>
      <c r="DM158" s="2">
        <f t="shared" si="176"/>
        <v>85.753757894736822</v>
      </c>
      <c r="DN158" s="2">
        <f t="shared" si="176"/>
        <v>90.212777867746297</v>
      </c>
      <c r="DO158" s="2">
        <f t="shared" si="176"/>
        <v>99.233806324543167</v>
      </c>
      <c r="DP158" s="2">
        <f t="shared" si="176"/>
        <v>99.743905263157885</v>
      </c>
      <c r="DQ158" s="2">
        <f t="shared" si="176"/>
        <v>92.078364919575435</v>
      </c>
      <c r="DR158" s="2">
        <f t="shared" si="176"/>
        <v>91.52683707188973</v>
      </c>
      <c r="DS158" s="2">
        <f t="shared" si="176"/>
        <v>87.220018949343341</v>
      </c>
      <c r="DT158" s="2">
        <f t="shared" si="176"/>
        <v>86.24211632270169</v>
      </c>
      <c r="DU158" s="2">
        <f t="shared" si="176"/>
        <v>77.451090243902456</v>
      </c>
      <c r="DV158" s="2">
        <f t="shared" si="176"/>
        <v>82.161325891181988</v>
      </c>
      <c r="DW158" s="2">
        <f t="shared" si="176"/>
        <v>85.975095743516789</v>
      </c>
      <c r="DX158" s="2">
        <f t="shared" si="176"/>
        <v>64.751019914651479</v>
      </c>
      <c r="DY158" s="2">
        <f t="shared" si="176"/>
        <v>50.451599159663864</v>
      </c>
      <c r="EA158" s="2">
        <f t="shared" si="152"/>
        <v>45.044022474569104</v>
      </c>
      <c r="EB158" s="2">
        <f t="shared" si="152"/>
        <v>45.363047842995393</v>
      </c>
      <c r="EC158" s="2">
        <f t="shared" si="152"/>
        <v>47.05699700428584</v>
      </c>
      <c r="ED158" s="2">
        <f t="shared" si="152"/>
        <v>48.710394853683141</v>
      </c>
      <c r="EE158" s="2">
        <f t="shared" si="152"/>
        <v>49.669298762566697</v>
      </c>
      <c r="EF158" s="2">
        <f t="shared" si="152"/>
        <v>51.49547895672282</v>
      </c>
      <c r="EG158" s="2">
        <f t="shared" si="152"/>
        <v>50.40218046145921</v>
      </c>
      <c r="EH158" s="2">
        <f t="shared" si="152"/>
        <v>47.231575270542265</v>
      </c>
      <c r="EI158" s="2">
        <f t="shared" si="152"/>
        <v>46.238096387240013</v>
      </c>
      <c r="EJ158" s="2">
        <f t="shared" si="152"/>
        <v>44.340398989061995</v>
      </c>
      <c r="EK158" s="2">
        <f t="shared" si="152"/>
        <v>47.073215160283539</v>
      </c>
      <c r="EL158" s="2">
        <f t="shared" si="179"/>
        <v>47.389952838129901</v>
      </c>
      <c r="EM158" s="2">
        <f t="shared" si="135"/>
        <v>45.708943738656984</v>
      </c>
      <c r="EN158" s="2">
        <f t="shared" si="135"/>
        <v>45.180152292750442</v>
      </c>
      <c r="EO158" s="2">
        <f t="shared" si="135"/>
        <v>39.590987691183145</v>
      </c>
      <c r="EQ158" s="2">
        <f t="shared" si="177"/>
        <v>45.466858933404005</v>
      </c>
      <c r="ER158" s="2">
        <f t="shared" si="177"/>
        <v>46.260086014268055</v>
      </c>
      <c r="ES158" s="2">
        <f t="shared" si="177"/>
        <v>48.07820887624181</v>
      </c>
      <c r="ET158" s="2">
        <f t="shared" si="177"/>
        <v>49.101063155676201</v>
      </c>
      <c r="EU158" s="2">
        <f t="shared" si="177"/>
        <v>50.360320528758074</v>
      </c>
      <c r="EV158" s="2">
        <f t="shared" si="177"/>
        <v>51.853331715875115</v>
      </c>
      <c r="EW158" s="2">
        <f t="shared" si="177"/>
        <v>51.076101048613161</v>
      </c>
      <c r="EX158" s="2">
        <f t="shared" si="177"/>
        <v>47.758826475459202</v>
      </c>
      <c r="EY158" s="2">
        <f t="shared" si="177"/>
        <v>46.494871874958093</v>
      </c>
      <c r="EZ158" s="2">
        <f t="shared" si="177"/>
        <v>45.444613221721738</v>
      </c>
      <c r="FA158" s="2">
        <f t="shared" si="177"/>
        <v>47.322696366271792</v>
      </c>
      <c r="FB158" s="2">
        <f t="shared" si="177"/>
        <v>46.649740189614064</v>
      </c>
      <c r="FC158" s="2">
        <f t="shared" si="177"/>
        <v>45.499299723998845</v>
      </c>
      <c r="FD158" s="2">
        <f t="shared" si="177"/>
        <v>43.351590627460283</v>
      </c>
      <c r="FE158" s="2">
        <f t="shared" si="177"/>
        <v>38.844729646363085</v>
      </c>
      <c r="FG158" s="2">
        <f t="shared" si="178"/>
        <v>0.99978169660819605</v>
      </c>
      <c r="FH158" s="2">
        <f t="shared" si="178"/>
        <v>0.99979758608387048</v>
      </c>
      <c r="FI158" s="2">
        <f t="shared" si="178"/>
        <v>0.9997843856669113</v>
      </c>
      <c r="FJ158" s="2">
        <f t="shared" si="178"/>
        <v>0.99978324952465858</v>
      </c>
      <c r="FK158" s="2">
        <f t="shared" si="178"/>
        <v>0.99980228195545007</v>
      </c>
      <c r="FL158" s="2">
        <f t="shared" si="178"/>
        <v>0.9997804642940753</v>
      </c>
      <c r="FM158" s="2">
        <f t="shared" si="178"/>
        <v>0.99981152296660736</v>
      </c>
      <c r="FN158" s="2">
        <f t="shared" si="178"/>
        <v>0.99979998212129728</v>
      </c>
      <c r="FO158" s="2">
        <f t="shared" si="178"/>
        <v>0.99977522211970271</v>
      </c>
      <c r="FP158" s="2">
        <f t="shared" si="178"/>
        <v>0.99976883941099082</v>
      </c>
      <c r="FQ158" s="2">
        <f t="shared" si="178"/>
        <v>0.99975339064160462</v>
      </c>
      <c r="FR158" s="2">
        <f t="shared" si="178"/>
        <v>0.99977339790266129</v>
      </c>
      <c r="FS158" s="2">
        <f t="shared" si="178"/>
        <v>0.99970294532161807</v>
      </c>
      <c r="FT158" s="2">
        <f t="shared" si="178"/>
        <v>0.99971784117602347</v>
      </c>
      <c r="FU158" s="2">
        <f t="shared" si="178"/>
        <v>0.99967000532232886</v>
      </c>
      <c r="FW158" s="2">
        <f t="shared" si="169"/>
        <v>2.6533811181488308E-2</v>
      </c>
      <c r="FX158" s="2">
        <f t="shared" si="169"/>
        <v>0.13533969648169991</v>
      </c>
      <c r="FY158" s="2">
        <f t="shared" si="169"/>
        <v>0.11922389378625486</v>
      </c>
      <c r="FZ158" s="2">
        <f t="shared" si="169"/>
        <v>0.11992136830047286</v>
      </c>
      <c r="GA158" s="2">
        <f t="shared" si="169"/>
        <v>0.14029012977559893</v>
      </c>
      <c r="GB158" s="2">
        <f t="shared" si="169"/>
        <v>0.1611803616229287</v>
      </c>
      <c r="GC158" s="2">
        <f t="shared" si="169"/>
        <v>0.16198252224719259</v>
      </c>
      <c r="GD158" s="2">
        <f t="shared" si="169"/>
        <v>0.17244585550185884</v>
      </c>
      <c r="GE158" s="2">
        <f t="shared" si="169"/>
        <v>0.16871254027167262</v>
      </c>
      <c r="GF158" s="2">
        <f t="shared" si="169"/>
        <v>0.14208917871352458</v>
      </c>
      <c r="GG158" s="2">
        <f t="shared" si="169"/>
        <v>0.12920240777338413</v>
      </c>
      <c r="GH158" s="2">
        <f t="shared" si="169"/>
        <v>0.10779466889334727</v>
      </c>
      <c r="GI158" s="2">
        <f t="shared" si="169"/>
        <v>8.3875552881974069E-2</v>
      </c>
      <c r="GJ158" s="2">
        <f t="shared" si="169"/>
        <v>6.0437940259883929E-2</v>
      </c>
      <c r="GK158" s="2">
        <f t="shared" si="169"/>
        <v>5.8994679177155854E-2</v>
      </c>
      <c r="GM158" s="86">
        <f t="shared" si="170"/>
        <v>1.2506149302367639E-79</v>
      </c>
      <c r="GN158" s="86">
        <f t="shared" si="170"/>
        <v>8.6347061587982153E-152</v>
      </c>
      <c r="GO158" s="86">
        <f t="shared" si="170"/>
        <v>6.5101328132300755E-178</v>
      </c>
      <c r="GP158" s="86">
        <f t="shared" si="170"/>
        <v>5.4154181418206055E-199</v>
      </c>
      <c r="GQ158" s="86">
        <f t="shared" si="170"/>
        <v>1.0548749916566115E-264</v>
      </c>
      <c r="GR158" s="86">
        <f t="shared" si="170"/>
        <v>6.6217046191638584E-231</v>
      </c>
      <c r="GS158" s="86">
        <f t="shared" si="170"/>
        <v>5.9827551358789065E-232</v>
      </c>
      <c r="GT158" s="86">
        <f t="shared" si="170"/>
        <v>1.7019058100544572E-289</v>
      </c>
      <c r="GU158" s="86">
        <f t="shared" si="170"/>
        <v>5.4042995059786151E-244</v>
      </c>
      <c r="GV158" s="86">
        <f t="shared" si="170"/>
        <v>2.747697793016163E-255</v>
      </c>
      <c r="GW158" s="86">
        <f t="shared" si="170"/>
        <v>2.1007699325733337E-199</v>
      </c>
      <c r="GX158" s="86">
        <f t="shared" si="170"/>
        <v>1.7523647498304212E-179</v>
      </c>
      <c r="GY158" s="86">
        <f t="shared" si="170"/>
        <v>3.348382128959691E-137</v>
      </c>
      <c r="GZ158" s="86">
        <f t="shared" si="170"/>
        <v>2.4073126570417602E-151</v>
      </c>
      <c r="HA158" s="86">
        <f t="shared" si="170"/>
        <v>4.2794227368793556E-151</v>
      </c>
      <c r="HC158" s="86">
        <f t="shared" si="181"/>
        <v>7.0484809892749187E-28</v>
      </c>
      <c r="HD158" s="86">
        <f t="shared" si="181"/>
        <v>6.695938532039803E-84</v>
      </c>
      <c r="HE158" s="86">
        <f t="shared" si="181"/>
        <v>5.5209185980525211E-113</v>
      </c>
      <c r="HF158" s="86">
        <f t="shared" si="180"/>
        <v>2.4573080680679193E-112</v>
      </c>
      <c r="HG158" s="86">
        <f t="shared" si="180"/>
        <v>1.0216466884560375E-154</v>
      </c>
      <c r="HH158" s="86">
        <f t="shared" si="180"/>
        <v>7.2095110205454003E-166</v>
      </c>
      <c r="HI158" s="86">
        <f t="shared" si="180"/>
        <v>1.2060958152533596E-112</v>
      </c>
      <c r="HJ158" s="86">
        <f t="shared" si="180"/>
        <v>5.2290417882962602E-210</v>
      </c>
      <c r="HK158" s="86">
        <f t="shared" si="180"/>
        <v>3.4308498308191699E-135</v>
      </c>
      <c r="HL158" s="86">
        <f t="shared" si="161"/>
        <v>5.7599847306892415E-127</v>
      </c>
      <c r="HM158" s="86">
        <f t="shared" si="161"/>
        <v>1.0648839822203951E-114</v>
      </c>
      <c r="HN158" s="86">
        <f t="shared" si="161"/>
        <v>1.9182967127860416E-100</v>
      </c>
      <c r="HO158" s="86">
        <f t="shared" si="161"/>
        <v>7.7394531120528607E-83</v>
      </c>
      <c r="HP158" s="86">
        <f t="shared" si="161"/>
        <v>4.0623466844517977E-84</v>
      </c>
      <c r="HQ158" s="86">
        <f t="shared" si="161"/>
        <v>1.2953052005277904E-87</v>
      </c>
      <c r="HS158" s="86">
        <f t="shared" si="171"/>
        <v>0.40480614593807601</v>
      </c>
      <c r="HT158" s="86">
        <f t="shared" si="171"/>
        <v>8.2635957120743737E-3</v>
      </c>
      <c r="HU158" s="86">
        <f t="shared" si="171"/>
        <v>1.0464554034621589E-2</v>
      </c>
      <c r="HV158" s="86">
        <f t="shared" si="171"/>
        <v>1.0068543239114713E-2</v>
      </c>
      <c r="HW158" s="86">
        <f t="shared" si="171"/>
        <v>1.5430130537607886E-3</v>
      </c>
      <c r="HX158" s="86">
        <f t="shared" si="171"/>
        <v>2.594920215449292E-4</v>
      </c>
      <c r="HY158" s="86">
        <f t="shared" si="171"/>
        <v>2.172652558136782E-4</v>
      </c>
      <c r="HZ158" s="86">
        <f t="shared" si="171"/>
        <v>2.3894422163169826E-4</v>
      </c>
      <c r="IA158" s="86">
        <f t="shared" si="171"/>
        <v>1.8524840140049791E-4</v>
      </c>
      <c r="IB158" s="86">
        <f t="shared" si="171"/>
        <v>7.3851013131863929E-4</v>
      </c>
      <c r="IC158" s="86">
        <f t="shared" si="171"/>
        <v>1.7652538672813748E-3</v>
      </c>
      <c r="ID158" s="86">
        <f t="shared" si="171"/>
        <v>1.271002809409796E-2</v>
      </c>
      <c r="IE158" s="86">
        <f t="shared" si="171"/>
        <v>7.0432946682811942E-2</v>
      </c>
      <c r="IF158" s="86">
        <f t="shared" si="171"/>
        <v>0.18338357545475137</v>
      </c>
      <c r="IG158" s="86">
        <f t="shared" si="171"/>
        <v>0.41248309689139001</v>
      </c>
      <c r="II158" s="86">
        <f t="shared" si="172"/>
        <v>3.2363194911671998E-29</v>
      </c>
      <c r="IJ158" s="86">
        <f t="shared" si="172"/>
        <v>6.4855481521692349E-8</v>
      </c>
      <c r="IK158" s="86">
        <f t="shared" si="172"/>
        <v>2.6525174037324704E-9</v>
      </c>
      <c r="IL158" s="86">
        <f t="shared" si="172"/>
        <v>7.8545025943360215E-9</v>
      </c>
      <c r="IM158" s="86">
        <f t="shared" si="172"/>
        <v>5.7569932416261124E-8</v>
      </c>
      <c r="IN158" s="86">
        <f t="shared" si="172"/>
        <v>2.3587261975723655E-7</v>
      </c>
      <c r="IO158" s="86">
        <f t="shared" si="172"/>
        <v>1.4638347945906617E-7</v>
      </c>
      <c r="IP158" s="86">
        <f t="shared" si="172"/>
        <v>1.1574514425524039E-6</v>
      </c>
      <c r="IQ158" s="86">
        <f t="shared" si="172"/>
        <v>5.5468035113033734E-7</v>
      </c>
      <c r="IR158" s="86">
        <f t="shared" si="172"/>
        <v>1.3180324461275686E-8</v>
      </c>
      <c r="IS158" s="86">
        <f t="shared" si="172"/>
        <v>7.642473987254031E-10</v>
      </c>
      <c r="IT158" s="86">
        <f t="shared" si="172"/>
        <v>3.1333716454763887E-10</v>
      </c>
      <c r="IU158" s="86">
        <f t="shared" si="172"/>
        <v>1.5338190165261967E-15</v>
      </c>
      <c r="IV158" s="86">
        <f t="shared" si="172"/>
        <v>4.8700627366335651E-6</v>
      </c>
      <c r="IW158" s="86">
        <f t="shared" si="172"/>
        <v>3.2512546846521433E-9</v>
      </c>
      <c r="IY158" s="86">
        <f t="shared" si="173"/>
        <v>0.40480614593807601</v>
      </c>
      <c r="IZ158" s="86">
        <f t="shared" si="173"/>
        <v>8.2636605675558954E-3</v>
      </c>
      <c r="JA158" s="86">
        <f t="shared" si="173"/>
        <v>1.0464556687138993E-2</v>
      </c>
      <c r="JB158" s="86">
        <f t="shared" si="173"/>
        <v>1.0068551093617307E-2</v>
      </c>
      <c r="JC158" s="86">
        <f t="shared" si="173"/>
        <v>1.5430706236932048E-3</v>
      </c>
      <c r="JD158" s="86">
        <f t="shared" si="173"/>
        <v>2.5972789416468643E-4</v>
      </c>
      <c r="JE158" s="86">
        <f t="shared" si="173"/>
        <v>2.1741163929313726E-4</v>
      </c>
      <c r="JF158" s="86">
        <f t="shared" si="173"/>
        <v>2.4010167307425066E-4</v>
      </c>
      <c r="JG158" s="86">
        <f t="shared" si="173"/>
        <v>1.8580308175162824E-4</v>
      </c>
      <c r="JH158" s="86">
        <f t="shared" si="173"/>
        <v>7.3852331164310058E-4</v>
      </c>
      <c r="JI158" s="86">
        <f t="shared" si="173"/>
        <v>1.7652546315287735E-3</v>
      </c>
      <c r="JJ158" s="86">
        <f t="shared" si="173"/>
        <v>1.2710028407435126E-2</v>
      </c>
      <c r="JK158" s="86">
        <f t="shared" si="173"/>
        <v>7.0432946682813483E-2</v>
      </c>
      <c r="JL158" s="86">
        <f t="shared" si="173"/>
        <v>0.18338844551748801</v>
      </c>
      <c r="JM158" s="86">
        <f t="shared" si="173"/>
        <v>0.41248310014264472</v>
      </c>
    </row>
    <row r="159" spans="2:273" x14ac:dyDescent="0.25">
      <c r="B159" s="2">
        <v>132</v>
      </c>
      <c r="C159" s="37">
        <v>43.393999999999998</v>
      </c>
      <c r="D159" s="37">
        <v>46.183</v>
      </c>
      <c r="E159" s="37">
        <v>47.328000000000003</v>
      </c>
      <c r="F159" s="37">
        <v>47.889000000000003</v>
      </c>
      <c r="G159" s="37">
        <v>49.777999999999999</v>
      </c>
      <c r="H159" s="37">
        <v>52.048000000000002</v>
      </c>
      <c r="I159" s="37">
        <v>49.064999999999998</v>
      </c>
      <c r="J159" s="37">
        <v>46.935000000000002</v>
      </c>
      <c r="K159" s="37">
        <v>45.564999999999998</v>
      </c>
      <c r="L159" s="37">
        <v>43.887</v>
      </c>
      <c r="M159" s="37">
        <v>46.805999999999997</v>
      </c>
      <c r="N159" s="37">
        <v>48.031999999999996</v>
      </c>
      <c r="O159" s="37">
        <v>44.081000000000003</v>
      </c>
      <c r="P159" s="37">
        <v>45.613</v>
      </c>
      <c r="Q159" s="37">
        <v>68.468000000000004</v>
      </c>
      <c r="S159" s="4">
        <f t="shared" si="174"/>
        <v>44.885333105490851</v>
      </c>
      <c r="T159" s="4">
        <f t="shared" si="174"/>
        <v>45.320593597597622</v>
      </c>
      <c r="U159" s="4">
        <f t="shared" si="174"/>
        <v>47.017223675221636</v>
      </c>
      <c r="V159" s="4">
        <f t="shared" si="174"/>
        <v>48.621452305409655</v>
      </c>
      <c r="W159" s="4">
        <f t="shared" si="174"/>
        <v>49.615474032306857</v>
      </c>
      <c r="X159" s="4">
        <f t="shared" si="174"/>
        <v>51.407198085583317</v>
      </c>
      <c r="Y159" s="4">
        <f t="shared" si="174"/>
        <v>50.364354307678383</v>
      </c>
      <c r="Z159" s="4">
        <f t="shared" si="174"/>
        <v>47.180297541952868</v>
      </c>
      <c r="AA159" s="4">
        <f t="shared" si="174"/>
        <v>46.103990211240045</v>
      </c>
      <c r="AB159" s="4">
        <f t="shared" si="174"/>
        <v>44.354020661856431</v>
      </c>
      <c r="AC159" s="4">
        <f t="shared" si="174"/>
        <v>47.076631698254587</v>
      </c>
      <c r="AD159" s="4">
        <f t="shared" si="174"/>
        <v>47.266293624675214</v>
      </c>
      <c r="AE159" s="4">
        <f t="shared" si="174"/>
        <v>45.780494739821137</v>
      </c>
      <c r="AF159" s="4">
        <f t="shared" si="174"/>
        <v>47.376431791419932</v>
      </c>
      <c r="AG159" s="4">
        <f t="shared" si="174"/>
        <v>68.272520028871128</v>
      </c>
      <c r="AI159" s="4">
        <f t="shared" si="175"/>
        <v>-1.4913331054908525</v>
      </c>
      <c r="AJ159" s="4">
        <f t="shared" si="175"/>
        <v>0.86240640240237809</v>
      </c>
      <c r="AK159" s="4">
        <f t="shared" si="175"/>
        <v>0.31077632477836659</v>
      </c>
      <c r="AL159" s="4">
        <f t="shared" si="175"/>
        <v>-0.73245230540965167</v>
      </c>
      <c r="AM159" s="4">
        <f t="shared" si="175"/>
        <v>0.16252596769314209</v>
      </c>
      <c r="AN159" s="4">
        <f t="shared" si="175"/>
        <v>0.64080191441668433</v>
      </c>
      <c r="AO159" s="4">
        <f t="shared" si="175"/>
        <v>-1.2993543076783851</v>
      </c>
      <c r="AP159" s="4">
        <f t="shared" si="175"/>
        <v>-0.24529754195286557</v>
      </c>
      <c r="AQ159" s="4">
        <f t="shared" si="175"/>
        <v>-0.53899021124004776</v>
      </c>
      <c r="AR159" s="4">
        <f t="shared" si="175"/>
        <v>-0.46702066185643076</v>
      </c>
      <c r="AS159" s="4">
        <f t="shared" si="175"/>
        <v>-0.27063169825458999</v>
      </c>
      <c r="AT159" s="4">
        <f t="shared" si="175"/>
        <v>0.76570637532478258</v>
      </c>
      <c r="AU159" s="4">
        <f t="shared" si="175"/>
        <v>-1.6994947398211337</v>
      </c>
      <c r="AV159" s="4">
        <f t="shared" si="175"/>
        <v>-1.7634317914199329</v>
      </c>
      <c r="AW159" s="4">
        <f t="shared" si="175"/>
        <v>0.19547997112887572</v>
      </c>
      <c r="AY159" s="2">
        <f t="shared" si="167"/>
        <v>44.885333105490851</v>
      </c>
      <c r="AZ159" s="2">
        <f t="shared" si="167"/>
        <v>45.31973606660921</v>
      </c>
      <c r="BA159" s="2">
        <f t="shared" si="167"/>
        <v>47.013543391999747</v>
      </c>
      <c r="BB159" s="2">
        <f t="shared" si="167"/>
        <v>48.61740295785139</v>
      </c>
      <c r="BC159" s="2">
        <f t="shared" si="167"/>
        <v>49.615228786391739</v>
      </c>
      <c r="BD159" s="2">
        <f t="shared" si="167"/>
        <v>51.407078469611562</v>
      </c>
      <c r="BE159" s="2">
        <f t="shared" si="167"/>
        <v>50.364236610422431</v>
      </c>
      <c r="BF159" s="2">
        <f t="shared" si="167"/>
        <v>47.179742183328621</v>
      </c>
      <c r="BG159" s="2">
        <f t="shared" si="167"/>
        <v>46.103662713065589</v>
      </c>
      <c r="BH159" s="2">
        <f t="shared" si="167"/>
        <v>44.35390995409184</v>
      </c>
      <c r="BI159" s="2">
        <f t="shared" si="167"/>
        <v>47.076208601452834</v>
      </c>
      <c r="BJ159" s="2">
        <f t="shared" si="167"/>
        <v>47.253134113224299</v>
      </c>
      <c r="BK159" s="2">
        <f t="shared" si="167"/>
        <v>45.579584195203367</v>
      </c>
      <c r="BL159" s="2">
        <f t="shared" si="167"/>
        <v>44.975011086640158</v>
      </c>
      <c r="BM159" s="2">
        <f t="shared" si="167"/>
        <v>39.449878989280585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46.183</v>
      </c>
      <c r="CG159" s="2">
        <f t="shared" si="168"/>
        <v>47.328000000000003</v>
      </c>
      <c r="CH159" s="2">
        <f t="shared" si="168"/>
        <v>47.889000000000003</v>
      </c>
      <c r="CI159" s="2">
        <f t="shared" si="168"/>
        <v>49.777999999999999</v>
      </c>
      <c r="CJ159" s="2">
        <f t="shared" si="168"/>
        <v>52.048000000000002</v>
      </c>
      <c r="CK159" s="2">
        <f t="shared" si="168"/>
        <v>49.064999999999998</v>
      </c>
      <c r="CL159" s="2">
        <f t="shared" si="168"/>
        <v>46.935000000000002</v>
      </c>
      <c r="CM159" s="2">
        <f t="shared" si="168"/>
        <v>45.564999999999998</v>
      </c>
      <c r="CN159" s="2">
        <f t="shared" si="168"/>
        <v>43.887</v>
      </c>
      <c r="CO159" s="2">
        <f t="shared" si="168"/>
        <v>46.805999999999997</v>
      </c>
      <c r="CP159" s="2">
        <f t="shared" si="168"/>
        <v>48.031999999999996</v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>
        <f t="shared" si="198"/>
        <v>46.183</v>
      </c>
      <c r="CW159" s="2">
        <f t="shared" si="199"/>
        <v>47.328000000000003</v>
      </c>
      <c r="CX159" s="2">
        <f t="shared" si="200"/>
        <v>47.889000000000003</v>
      </c>
      <c r="CY159" s="2">
        <f t="shared" si="201"/>
        <v>49.777999999999999</v>
      </c>
      <c r="CZ159" s="2">
        <f t="shared" si="202"/>
        <v>52.048000000000002</v>
      </c>
      <c r="DA159" s="2">
        <f t="shared" si="203"/>
        <v>49.064999999999998</v>
      </c>
      <c r="DB159" s="2">
        <f t="shared" si="204"/>
        <v>46.935000000000002</v>
      </c>
      <c r="DC159" s="2">
        <f t="shared" si="205"/>
        <v>45.564999999999998</v>
      </c>
      <c r="DD159" s="2">
        <f t="shared" si="206"/>
        <v>43.887</v>
      </c>
      <c r="DE159" s="2">
        <f t="shared" si="207"/>
        <v>46.805999999999997</v>
      </c>
      <c r="DF159" s="2">
        <f t="shared" si="208"/>
        <v>48.031999999999996</v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77.550880701754394</v>
      </c>
      <c r="DL159" s="2">
        <f t="shared" si="176"/>
        <v>82.955818032607496</v>
      </c>
      <c r="DM159" s="2">
        <f t="shared" si="176"/>
        <v>85.952055870445335</v>
      </c>
      <c r="DN159" s="2">
        <f t="shared" si="176"/>
        <v>90.434628677462896</v>
      </c>
      <c r="DO159" s="2">
        <f t="shared" si="176"/>
        <v>99.520369515264264</v>
      </c>
      <c r="DP159" s="2">
        <f t="shared" si="176"/>
        <v>100.03859878542508</v>
      </c>
      <c r="DQ159" s="2">
        <f t="shared" si="176"/>
        <v>92.291772841667566</v>
      </c>
      <c r="DR159" s="2">
        <f t="shared" si="176"/>
        <v>91.748581354634013</v>
      </c>
      <c r="DS159" s="2">
        <f t="shared" si="176"/>
        <v>87.406633020637912</v>
      </c>
      <c r="DT159" s="2">
        <f t="shared" si="176"/>
        <v>86.44676557223265</v>
      </c>
      <c r="DU159" s="2">
        <f t="shared" si="176"/>
        <v>77.611346716697952</v>
      </c>
      <c r="DV159" s="2">
        <f t="shared" si="176"/>
        <v>82.35270056285178</v>
      </c>
      <c r="DW159" s="2">
        <f t="shared" si="176"/>
        <v>86.23747729510886</v>
      </c>
      <c r="DX159" s="2">
        <f t="shared" si="176"/>
        <v>64.869057136083441</v>
      </c>
      <c r="DY159" s="2">
        <f t="shared" si="176"/>
        <v>50.472598879551818</v>
      </c>
      <c r="EA159" s="2">
        <f t="shared" si="152"/>
        <v>44.865411884798249</v>
      </c>
      <c r="EB159" s="2">
        <f t="shared" si="152"/>
        <v>45.175361309577646</v>
      </c>
      <c r="EC159" s="2">
        <f t="shared" si="152"/>
        <v>46.867900810701478</v>
      </c>
      <c r="ED159" s="2">
        <f t="shared" si="152"/>
        <v>48.556057060418759</v>
      </c>
      <c r="EE159" s="2">
        <f t="shared" si="152"/>
        <v>49.497041815406746</v>
      </c>
      <c r="EF159" s="2">
        <f t="shared" si="152"/>
        <v>51.332701891220339</v>
      </c>
      <c r="EG159" s="2">
        <f t="shared" si="152"/>
        <v>50.234332334586554</v>
      </c>
      <c r="EH159" s="2">
        <f t="shared" si="152"/>
        <v>47.069670828107242</v>
      </c>
      <c r="EI159" s="2">
        <f t="shared" si="152"/>
        <v>46.046423960058895</v>
      </c>
      <c r="EJ159" s="2">
        <f t="shared" si="152"/>
        <v>44.167832159429906</v>
      </c>
      <c r="EK159" s="2">
        <f t="shared" ref="EK159:EO222" si="212">CO$228*$B159+CO$229</f>
        <v>47.033092457344061</v>
      </c>
      <c r="EL159" s="2">
        <f t="shared" si="179"/>
        <v>47.336317233534288</v>
      </c>
      <c r="EM159" s="2">
        <f t="shared" si="179"/>
        <v>45.588710024554288</v>
      </c>
      <c r="EN159" s="2">
        <f t="shared" si="179"/>
        <v>45.094459292696015</v>
      </c>
      <c r="EO159" s="2">
        <f t="shared" si="179"/>
        <v>39.496091548613165</v>
      </c>
      <c r="EQ159" s="2">
        <f t="shared" si="177"/>
        <v>45.327639006767754</v>
      </c>
      <c r="ER159" s="2">
        <f t="shared" si="177"/>
        <v>46.11334709517989</v>
      </c>
      <c r="ES159" s="2">
        <f t="shared" si="177"/>
        <v>47.935349118865744</v>
      </c>
      <c r="ET159" s="2">
        <f t="shared" si="177"/>
        <v>48.964306628968288</v>
      </c>
      <c r="EU159" s="2">
        <f t="shared" si="177"/>
        <v>50.216327178849674</v>
      </c>
      <c r="EV159" s="2">
        <f t="shared" si="177"/>
        <v>51.704054827456162</v>
      </c>
      <c r="EW159" s="2">
        <f t="shared" si="177"/>
        <v>50.935822642864174</v>
      </c>
      <c r="EX159" s="2">
        <f t="shared" si="177"/>
        <v>47.617666009936755</v>
      </c>
      <c r="EY159" s="2">
        <f t="shared" si="177"/>
        <v>46.314295281779764</v>
      </c>
      <c r="EZ159" s="2">
        <f t="shared" si="177"/>
        <v>45.320564209882917</v>
      </c>
      <c r="FA159" s="2">
        <f t="shared" si="177"/>
        <v>47.292081411505961</v>
      </c>
      <c r="FB159" s="2">
        <f t="shared" si="177"/>
        <v>46.563352129533222</v>
      </c>
      <c r="FC159" s="2">
        <f t="shared" si="177"/>
        <v>45.367963784106713</v>
      </c>
      <c r="FD159" s="2">
        <f t="shared" si="177"/>
        <v>43.204233769974337</v>
      </c>
      <c r="FE159" s="2">
        <f t="shared" si="177"/>
        <v>38.726254647638271</v>
      </c>
      <c r="FG159" s="2">
        <f t="shared" si="178"/>
        <v>0.99980090111604913</v>
      </c>
      <c r="FH159" s="2">
        <f t="shared" si="178"/>
        <v>0.99981539302656064</v>
      </c>
      <c r="FI159" s="2">
        <f t="shared" si="178"/>
        <v>0.99980335366038253</v>
      </c>
      <c r="FJ159" s="2">
        <f t="shared" si="178"/>
        <v>0.99980231744691217</v>
      </c>
      <c r="FK159" s="2">
        <f t="shared" si="178"/>
        <v>0.99981967586312714</v>
      </c>
      <c r="FL159" s="2">
        <f t="shared" si="178"/>
        <v>0.99979977718891455</v>
      </c>
      <c r="FM159" s="2">
        <f t="shared" si="178"/>
        <v>0.99982810405186484</v>
      </c>
      <c r="FN159" s="2">
        <f t="shared" si="178"/>
        <v>0.99981757831604501</v>
      </c>
      <c r="FO159" s="2">
        <f t="shared" si="178"/>
        <v>0.9997949960821505</v>
      </c>
      <c r="FP159" s="2">
        <f t="shared" si="178"/>
        <v>0.99978917474908491</v>
      </c>
      <c r="FQ159" s="2">
        <f t="shared" si="178"/>
        <v>0.99977508471163112</v>
      </c>
      <c r="FR159" s="2">
        <f t="shared" si="178"/>
        <v>0.99979333231035672</v>
      </c>
      <c r="FS159" s="2">
        <f t="shared" si="178"/>
        <v>0.999729075832129</v>
      </c>
      <c r="FT159" s="2">
        <f t="shared" si="178"/>
        <v>0.99974266170519666</v>
      </c>
      <c r="FU159" s="2">
        <f t="shared" si="178"/>
        <v>0.99969903253815662</v>
      </c>
      <c r="FW159" s="2">
        <f t="shared" si="169"/>
        <v>2.901945751816699E-2</v>
      </c>
      <c r="FX159" s="2">
        <f t="shared" si="169"/>
        <v>0.14648433203340022</v>
      </c>
      <c r="FY159" s="2">
        <f t="shared" si="169"/>
        <v>0.12923981818471383</v>
      </c>
      <c r="FZ159" s="2">
        <f t="shared" si="169"/>
        <v>0.1299872395805467</v>
      </c>
      <c r="GA159" s="2">
        <f t="shared" si="169"/>
        <v>0.15177085916426622</v>
      </c>
      <c r="GB159" s="2">
        <f t="shared" si="169"/>
        <v>0.1740246016463099</v>
      </c>
      <c r="GC159" s="2">
        <f t="shared" si="169"/>
        <v>0.17487735864089635</v>
      </c>
      <c r="GD159" s="2">
        <f t="shared" si="169"/>
        <v>0.18598877600636293</v>
      </c>
      <c r="GE159" s="2">
        <f t="shared" si="169"/>
        <v>0.1820267574481618</v>
      </c>
      <c r="GF159" s="2">
        <f t="shared" si="169"/>
        <v>0.15369081465821918</v>
      </c>
      <c r="GG159" s="2">
        <f t="shared" si="169"/>
        <v>0.13992344712724603</v>
      </c>
      <c r="GH159" s="2">
        <f t="shared" si="169"/>
        <v>0.11697795267119979</v>
      </c>
      <c r="GI159" s="2">
        <f t="shared" si="169"/>
        <v>9.1229471260045422E-2</v>
      </c>
      <c r="GJ159" s="2">
        <f t="shared" si="169"/>
        <v>6.5884713674788237E-2</v>
      </c>
      <c r="GK159" s="2">
        <f t="shared" si="169"/>
        <v>6.4320287610488094E-2</v>
      </c>
      <c r="GM159" s="86">
        <f t="shared" si="170"/>
        <v>7.5505160586440971E-82</v>
      </c>
      <c r="GN159" s="86">
        <f t="shared" si="170"/>
        <v>4.6371168336864336E-156</v>
      </c>
      <c r="GO159" s="86">
        <f t="shared" si="170"/>
        <v>6.307815016771519E-183</v>
      </c>
      <c r="GP159" s="86">
        <f t="shared" si="170"/>
        <v>1.2853904353275647E-204</v>
      </c>
      <c r="GQ159" s="86">
        <f t="shared" si="170"/>
        <v>4.7217180574256001E-272</v>
      </c>
      <c r="GR159" s="86">
        <f t="shared" si="170"/>
        <v>2.6798024350057322E-237</v>
      </c>
      <c r="GS159" s="86">
        <f t="shared" si="170"/>
        <v>2.1418544738214541E-238</v>
      </c>
      <c r="GT159" s="86">
        <f t="shared" si="170"/>
        <v>1.572997680377164E-297</v>
      </c>
      <c r="GU159" s="86">
        <f t="shared" si="170"/>
        <v>9.3095484240536989E-251</v>
      </c>
      <c r="GV159" s="86">
        <f t="shared" si="170"/>
        <v>1.859996852401421E-262</v>
      </c>
      <c r="GW159" s="86">
        <f t="shared" si="170"/>
        <v>6.0905730431276704E-205</v>
      </c>
      <c r="GX159" s="86">
        <f t="shared" si="170"/>
        <v>1.7480119890971273E-184</v>
      </c>
      <c r="GY159" s="86">
        <f t="shared" si="170"/>
        <v>4.6125992166260885E-141</v>
      </c>
      <c r="GZ159" s="86">
        <f t="shared" si="170"/>
        <v>1.5205256848593575E-155</v>
      </c>
      <c r="HA159" s="86">
        <f t="shared" si="170"/>
        <v>2.4914652646660567E-155</v>
      </c>
      <c r="HC159" s="86">
        <f t="shared" si="181"/>
        <v>4.8633021215074171E-29</v>
      </c>
      <c r="HD159" s="86">
        <f t="shared" si="181"/>
        <v>1.6231053865901686E-87</v>
      </c>
      <c r="HE159" s="86">
        <f t="shared" si="181"/>
        <v>7.389830984198397E-118</v>
      </c>
      <c r="HF159" s="86">
        <f t="shared" si="180"/>
        <v>3.5206766995702407E-117</v>
      </c>
      <c r="HG159" s="86">
        <f t="shared" si="180"/>
        <v>3.5393101934028689E-161</v>
      </c>
      <c r="HH159" s="86">
        <f t="shared" si="180"/>
        <v>1.026823974957201E-172</v>
      </c>
      <c r="HI159" s="86">
        <f t="shared" si="180"/>
        <v>2.5531735303693582E-117</v>
      </c>
      <c r="HJ159" s="86">
        <f t="shared" si="180"/>
        <v>1.09088330886485E-218</v>
      </c>
      <c r="HK159" s="86">
        <f t="shared" si="180"/>
        <v>9.7826916842806984E-141</v>
      </c>
      <c r="HL159" s="86">
        <f t="shared" si="161"/>
        <v>2.9732783585371696E-132</v>
      </c>
      <c r="HM159" s="86">
        <f t="shared" si="161"/>
        <v>1.8963021060506961E-119</v>
      </c>
      <c r="HN159" s="86">
        <f t="shared" si="161"/>
        <v>1.089617527943568E-104</v>
      </c>
      <c r="HO159" s="86">
        <f t="shared" si="161"/>
        <v>1.8835380704505027E-86</v>
      </c>
      <c r="HP159" s="86">
        <f t="shared" si="161"/>
        <v>1.0488906301878276E-87</v>
      </c>
      <c r="HQ159" s="86">
        <f t="shared" si="161"/>
        <v>1.8436962901680113E-91</v>
      </c>
      <c r="HS159" s="86">
        <f t="shared" si="171"/>
        <v>0.30820440712036573</v>
      </c>
      <c r="HT159" s="86">
        <f t="shared" si="171"/>
        <v>3.321301722444808E-3</v>
      </c>
      <c r="HU159" s="86">
        <f t="shared" si="171"/>
        <v>4.224858869672961E-3</v>
      </c>
      <c r="HV159" s="86">
        <f t="shared" si="171"/>
        <v>4.1543850869818705E-3</v>
      </c>
      <c r="HW159" s="86">
        <f t="shared" si="171"/>
        <v>5.1563697574361382E-4</v>
      </c>
      <c r="HX159" s="86">
        <f t="shared" si="171"/>
        <v>7.0644066168011876E-5</v>
      </c>
      <c r="HY159" s="86">
        <f t="shared" si="171"/>
        <v>5.6689902110425882E-5</v>
      </c>
      <c r="HZ159" s="86">
        <f t="shared" si="171"/>
        <v>6.5555072227082054E-5</v>
      </c>
      <c r="IA159" s="86">
        <f t="shared" si="171"/>
        <v>4.8986494650094107E-5</v>
      </c>
      <c r="IB159" s="86">
        <f t="shared" si="171"/>
        <v>2.1675238475695914E-4</v>
      </c>
      <c r="IC159" s="86">
        <f t="shared" si="171"/>
        <v>5.4684115098778473E-4</v>
      </c>
      <c r="ID159" s="86">
        <f t="shared" si="171"/>
        <v>5.2388280111314769E-3</v>
      </c>
      <c r="IE159" s="86">
        <f t="shared" si="171"/>
        <v>3.3150802183746074E-2</v>
      </c>
      <c r="IF159" s="86">
        <f t="shared" si="171"/>
        <v>0.11885596022127638</v>
      </c>
      <c r="IG159" s="86">
        <f t="shared" si="171"/>
        <v>0.32314096231750977</v>
      </c>
      <c r="II159" s="86">
        <f t="shared" si="172"/>
        <v>7.9648086155783371E-28</v>
      </c>
      <c r="IJ159" s="86">
        <f t="shared" si="172"/>
        <v>2.7998327545548743E-7</v>
      </c>
      <c r="IK159" s="86">
        <f t="shared" si="172"/>
        <v>1.3655200328438193E-8</v>
      </c>
      <c r="IL159" s="86">
        <f t="shared" si="172"/>
        <v>3.6947939706537675E-8</v>
      </c>
      <c r="IM159" s="86">
        <f t="shared" si="172"/>
        <v>2.5977558162429735E-7</v>
      </c>
      <c r="IN159" s="86">
        <f t="shared" si="172"/>
        <v>1.0609495155617025E-6</v>
      </c>
      <c r="IO159" s="86">
        <f t="shared" si="172"/>
        <v>6.9609043382306331E-7</v>
      </c>
      <c r="IP159" s="86">
        <f t="shared" si="172"/>
        <v>4.7118321658263535E-6</v>
      </c>
      <c r="IQ159" s="86">
        <f t="shared" si="172"/>
        <v>2.3907280193857591E-6</v>
      </c>
      <c r="IR159" s="86">
        <f t="shared" si="172"/>
        <v>6.9458040699882557E-8</v>
      </c>
      <c r="IS159" s="86">
        <f t="shared" si="172"/>
        <v>4.764196063822184E-9</v>
      </c>
      <c r="IT159" s="86">
        <f t="shared" si="172"/>
        <v>1.7677102910970251E-9</v>
      </c>
      <c r="IU159" s="86">
        <f t="shared" si="172"/>
        <v>1.7607257177587744E-14</v>
      </c>
      <c r="IV159" s="86">
        <f t="shared" si="172"/>
        <v>1.0012967132738733E-5</v>
      </c>
      <c r="IW159" s="86">
        <f t="shared" si="172"/>
        <v>1.0555173005916024E-8</v>
      </c>
      <c r="IY159" s="86">
        <f t="shared" si="173"/>
        <v>0.30820440712036573</v>
      </c>
      <c r="IZ159" s="86">
        <f t="shared" si="173"/>
        <v>3.3215817057202636E-3</v>
      </c>
      <c r="JA159" s="86">
        <f t="shared" si="173"/>
        <v>4.2248725248732891E-3</v>
      </c>
      <c r="JB159" s="86">
        <f t="shared" si="173"/>
        <v>4.1544220349215774E-3</v>
      </c>
      <c r="JC159" s="86">
        <f t="shared" si="173"/>
        <v>5.1589675132523809E-4</v>
      </c>
      <c r="JD159" s="86">
        <f t="shared" si="173"/>
        <v>7.1705015683573572E-5</v>
      </c>
      <c r="JE159" s="86">
        <f t="shared" si="173"/>
        <v>5.7385992544248946E-5</v>
      </c>
      <c r="JF159" s="86">
        <f t="shared" si="173"/>
        <v>7.0266904392908403E-5</v>
      </c>
      <c r="JG159" s="86">
        <f t="shared" si="173"/>
        <v>5.1377222669479866E-5</v>
      </c>
      <c r="JH159" s="86">
        <f t="shared" si="173"/>
        <v>2.1682184279765902E-4</v>
      </c>
      <c r="JI159" s="86">
        <f t="shared" si="173"/>
        <v>5.4684591518384853E-4</v>
      </c>
      <c r="JJ159" s="86">
        <f t="shared" si="173"/>
        <v>5.2388297788417684E-3</v>
      </c>
      <c r="JK159" s="86">
        <f t="shared" si="173"/>
        <v>3.3150802183763678E-2</v>
      </c>
      <c r="JL159" s="86">
        <f t="shared" si="173"/>
        <v>0.11886597318840912</v>
      </c>
      <c r="JM159" s="86">
        <f t="shared" si="173"/>
        <v>0.32314097287268279</v>
      </c>
    </row>
    <row r="160" spans="2:273" x14ac:dyDescent="0.25">
      <c r="B160" s="2">
        <v>133</v>
      </c>
      <c r="C160" s="37">
        <v>46.182000000000002</v>
      </c>
      <c r="D160" s="37">
        <v>45.8</v>
      </c>
      <c r="E160" s="37">
        <v>47.689</v>
      </c>
      <c r="F160" s="37">
        <v>46.174999999999997</v>
      </c>
      <c r="G160" s="37">
        <v>49.365000000000002</v>
      </c>
      <c r="H160" s="37">
        <v>49.645000000000003</v>
      </c>
      <c r="I160" s="37">
        <v>49.725999999999999</v>
      </c>
      <c r="J160" s="37">
        <v>45.613</v>
      </c>
      <c r="K160" s="37">
        <v>46.79</v>
      </c>
      <c r="L160" s="37">
        <v>42.468000000000004</v>
      </c>
      <c r="M160" s="37">
        <v>46.581000000000003</v>
      </c>
      <c r="N160" s="37">
        <v>47.677</v>
      </c>
      <c r="O160" s="37">
        <v>45.081000000000003</v>
      </c>
      <c r="P160" s="37">
        <v>44.274000000000001</v>
      </c>
      <c r="Q160" s="37">
        <v>56.597000000000001</v>
      </c>
      <c r="S160" s="4">
        <f t="shared" si="174"/>
        <v>44.708713912506745</v>
      </c>
      <c r="T160" s="4">
        <f t="shared" si="174"/>
        <v>45.149360252873258</v>
      </c>
      <c r="U160" s="4">
        <f t="shared" si="174"/>
        <v>46.842578432026187</v>
      </c>
      <c r="V160" s="4">
        <f t="shared" si="174"/>
        <v>48.470223324338711</v>
      </c>
      <c r="W160" s="4">
        <f t="shared" si="174"/>
        <v>49.455825012171722</v>
      </c>
      <c r="X160" s="4">
        <f t="shared" si="174"/>
        <v>51.251546223004858</v>
      </c>
      <c r="Y160" s="4">
        <f t="shared" si="174"/>
        <v>50.211050888855937</v>
      </c>
      <c r="Z160" s="4">
        <f t="shared" si="174"/>
        <v>47.031126871755269</v>
      </c>
      <c r="AA160" s="4">
        <f t="shared" si="174"/>
        <v>45.918466738275029</v>
      </c>
      <c r="AB160" s="4">
        <f t="shared" si="174"/>
        <v>44.203007320081717</v>
      </c>
      <c r="AC160" s="4">
        <f t="shared" si="174"/>
        <v>47.039994127559915</v>
      </c>
      <c r="AD160" s="4">
        <f t="shared" si="174"/>
        <v>47.190146418288478</v>
      </c>
      <c r="AE160" s="4">
        <f t="shared" si="174"/>
        <v>45.509157729007136</v>
      </c>
      <c r="AF160" s="4">
        <f t="shared" si="174"/>
        <v>45.944895972882577</v>
      </c>
      <c r="AG160" s="4">
        <f t="shared" si="174"/>
        <v>57.452374709505555</v>
      </c>
      <c r="AI160" s="4">
        <f t="shared" si="175"/>
        <v>1.473286087493257</v>
      </c>
      <c r="AJ160" s="4">
        <f t="shared" si="175"/>
        <v>0.65063974712673911</v>
      </c>
      <c r="AK160" s="4">
        <f t="shared" si="175"/>
        <v>0.84642156797381318</v>
      </c>
      <c r="AL160" s="4">
        <f t="shared" si="175"/>
        <v>-2.2952233243387141</v>
      </c>
      <c r="AM160" s="4">
        <f t="shared" si="175"/>
        <v>-9.0825012171720232E-2</v>
      </c>
      <c r="AN160" s="4">
        <f t="shared" si="175"/>
        <v>-1.6065462230048553</v>
      </c>
      <c r="AO160" s="4">
        <f t="shared" si="175"/>
        <v>-0.4850508888559375</v>
      </c>
      <c r="AP160" s="4">
        <f t="shared" si="175"/>
        <v>-1.4181268717552697</v>
      </c>
      <c r="AQ160" s="4">
        <f t="shared" si="175"/>
        <v>0.87153326172497003</v>
      </c>
      <c r="AR160" s="4">
        <f t="shared" si="175"/>
        <v>-1.7350073200817135</v>
      </c>
      <c r="AS160" s="4">
        <f t="shared" si="175"/>
        <v>-0.45899412755991165</v>
      </c>
      <c r="AT160" s="4">
        <f t="shared" si="175"/>
        <v>0.4868535817115216</v>
      </c>
      <c r="AU160" s="4">
        <f t="shared" si="175"/>
        <v>-0.42815772900713256</v>
      </c>
      <c r="AV160" s="4">
        <f t="shared" si="175"/>
        <v>-1.6708959728825761</v>
      </c>
      <c r="AW160" s="4">
        <f t="shared" si="175"/>
        <v>-0.85537470950555416</v>
      </c>
      <c r="AY160" s="2">
        <f t="shared" si="167"/>
        <v>44.708713912506745</v>
      </c>
      <c r="AZ160" s="2">
        <f t="shared" si="167"/>
        <v>45.149140100642015</v>
      </c>
      <c r="BA160" s="2">
        <f t="shared" si="167"/>
        <v>46.841758882425189</v>
      </c>
      <c r="BB160" s="2">
        <f t="shared" si="167"/>
        <v>48.469278625576969</v>
      </c>
      <c r="BC160" s="2">
        <f t="shared" si="167"/>
        <v>49.455694082394515</v>
      </c>
      <c r="BD160" s="2">
        <f t="shared" si="167"/>
        <v>51.251125319589995</v>
      </c>
      <c r="BE160" s="2">
        <f t="shared" si="167"/>
        <v>50.210614654283063</v>
      </c>
      <c r="BF160" s="2">
        <f t="shared" si="167"/>
        <v>47.029203542910231</v>
      </c>
      <c r="BG160" s="2">
        <f t="shared" si="167"/>
        <v>45.917273014185724</v>
      </c>
      <c r="BH160" s="2">
        <f t="shared" si="167"/>
        <v>44.20294238732221</v>
      </c>
      <c r="BI160" s="2">
        <f t="shared" si="167"/>
        <v>47.039928235936443</v>
      </c>
      <c r="BJ160" s="2">
        <f t="shared" si="167"/>
        <v>47.187136863923634</v>
      </c>
      <c r="BK160" s="2">
        <f t="shared" si="167"/>
        <v>45.455625107586378</v>
      </c>
      <c r="BL160" s="2">
        <f t="shared" si="167"/>
        <v>44.873339120726563</v>
      </c>
      <c r="BM160" s="2">
        <f t="shared" si="167"/>
        <v>39.348629011556838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45.8</v>
      </c>
      <c r="CG160" s="2">
        <f t="shared" si="168"/>
        <v>47.689</v>
      </c>
      <c r="CH160" s="2">
        <f t="shared" si="168"/>
        <v>46.174999999999997</v>
      </c>
      <c r="CI160" s="2">
        <f t="shared" si="168"/>
        <v>49.365000000000002</v>
      </c>
      <c r="CJ160" s="2">
        <f t="shared" si="168"/>
        <v>49.645000000000003</v>
      </c>
      <c r="CK160" s="2">
        <f t="shared" si="168"/>
        <v>49.725999999999999</v>
      </c>
      <c r="CL160" s="2">
        <f t="shared" si="168"/>
        <v>45.613</v>
      </c>
      <c r="CM160" s="2">
        <f t="shared" si="168"/>
        <v>46.79</v>
      </c>
      <c r="CN160" s="2">
        <f t="shared" si="168"/>
        <v>42.468000000000004</v>
      </c>
      <c r="CO160" s="2">
        <f t="shared" si="168"/>
        <v>46.581000000000003</v>
      </c>
      <c r="CP160" s="2">
        <f t="shared" si="168"/>
        <v>47.677</v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>
        <f t="shared" si="198"/>
        <v>45.8</v>
      </c>
      <c r="CW160" s="2">
        <f t="shared" si="199"/>
        <v>47.689</v>
      </c>
      <c r="CX160" s="2">
        <f t="shared" si="200"/>
        <v>46.174999999999997</v>
      </c>
      <c r="CY160" s="2">
        <f t="shared" si="201"/>
        <v>49.365000000000002</v>
      </c>
      <c r="CZ160" s="2">
        <f t="shared" si="202"/>
        <v>49.645000000000003</v>
      </c>
      <c r="DA160" s="2">
        <f t="shared" si="203"/>
        <v>49.725999999999999</v>
      </c>
      <c r="DB160" s="2">
        <f t="shared" si="204"/>
        <v>45.613</v>
      </c>
      <c r="DC160" s="2">
        <f t="shared" si="205"/>
        <v>46.79</v>
      </c>
      <c r="DD160" s="2">
        <f t="shared" si="206"/>
        <v>42.468000000000004</v>
      </c>
      <c r="DE160" s="2">
        <f t="shared" si="207"/>
        <v>46.581000000000003</v>
      </c>
      <c r="DF160" s="2">
        <f t="shared" si="208"/>
        <v>47.677</v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77.7079794871795</v>
      </c>
      <c r="DL160" s="2">
        <f t="shared" si="176"/>
        <v>83.138059415690989</v>
      </c>
      <c r="DM160" s="2">
        <f t="shared" si="176"/>
        <v>86.150353846153834</v>
      </c>
      <c r="DN160" s="2">
        <f t="shared" si="176"/>
        <v>90.656479487179496</v>
      </c>
      <c r="DO160" s="2">
        <f t="shared" si="176"/>
        <v>99.806932705985332</v>
      </c>
      <c r="DP160" s="2">
        <f t="shared" si="176"/>
        <v>100.33329230769229</v>
      </c>
      <c r="DQ160" s="2">
        <f t="shared" si="176"/>
        <v>92.505180763759697</v>
      </c>
      <c r="DR160" s="2">
        <f t="shared" si="176"/>
        <v>91.970325637378309</v>
      </c>
      <c r="DS160" s="2">
        <f t="shared" si="176"/>
        <v>87.593247091932469</v>
      </c>
      <c r="DT160" s="2">
        <f t="shared" si="176"/>
        <v>86.651414821763609</v>
      </c>
      <c r="DU160" s="2">
        <f t="shared" si="176"/>
        <v>77.771603189493447</v>
      </c>
      <c r="DV160" s="2">
        <f t="shared" si="176"/>
        <v>82.544075234521586</v>
      </c>
      <c r="DW160" s="2">
        <f t="shared" si="176"/>
        <v>86.499858846700931</v>
      </c>
      <c r="DX160" s="2">
        <f t="shared" si="176"/>
        <v>64.987094357515389</v>
      </c>
      <c r="DY160" s="2">
        <f t="shared" si="176"/>
        <v>50.493598599439771</v>
      </c>
      <c r="EA160" s="2">
        <f t="shared" ref="EA160:EJ185" si="213">CE$228*$B160+CE$229</f>
        <v>44.686801295027408</v>
      </c>
      <c r="EB160" s="2">
        <f t="shared" si="213"/>
        <v>44.987674776159906</v>
      </c>
      <c r="EC160" s="2">
        <f t="shared" si="213"/>
        <v>46.678804617117116</v>
      </c>
      <c r="ED160" s="2">
        <f t="shared" si="213"/>
        <v>48.401719267154377</v>
      </c>
      <c r="EE160" s="2">
        <f t="shared" si="213"/>
        <v>49.32478486824678</v>
      </c>
      <c r="EF160" s="2">
        <f t="shared" si="213"/>
        <v>51.16992482571785</v>
      </c>
      <c r="EG160" s="2">
        <f t="shared" si="213"/>
        <v>50.066484207713906</v>
      </c>
      <c r="EH160" s="2">
        <f t="shared" si="213"/>
        <v>46.907766385672218</v>
      </c>
      <c r="EI160" s="2">
        <f t="shared" si="213"/>
        <v>45.854751532877785</v>
      </c>
      <c r="EJ160" s="2">
        <f t="shared" si="213"/>
        <v>43.995265329797817</v>
      </c>
      <c r="EK160" s="2">
        <f t="shared" si="212"/>
        <v>46.992969754404577</v>
      </c>
      <c r="EL160" s="2">
        <f t="shared" si="179"/>
        <v>47.282681628938683</v>
      </c>
      <c r="EM160" s="2">
        <f t="shared" si="179"/>
        <v>45.468476310451585</v>
      </c>
      <c r="EN160" s="2">
        <f t="shared" si="179"/>
        <v>45.008766292641582</v>
      </c>
      <c r="EO160" s="2">
        <f t="shared" si="179"/>
        <v>39.401195406043186</v>
      </c>
      <c r="EQ160" s="2">
        <f t="shared" si="177"/>
        <v>45.188419080131496</v>
      </c>
      <c r="ER160" s="2">
        <f t="shared" si="177"/>
        <v>45.966608176091739</v>
      </c>
      <c r="ES160" s="2">
        <f t="shared" si="177"/>
        <v>47.792489361489672</v>
      </c>
      <c r="ET160" s="2">
        <f t="shared" si="177"/>
        <v>48.827550102260375</v>
      </c>
      <c r="EU160" s="2">
        <f t="shared" si="177"/>
        <v>50.072333828941282</v>
      </c>
      <c r="EV160" s="2">
        <f t="shared" si="177"/>
        <v>51.554777939037201</v>
      </c>
      <c r="EW160" s="2">
        <f t="shared" si="177"/>
        <v>50.795544237115195</v>
      </c>
      <c r="EX160" s="2">
        <f t="shared" si="177"/>
        <v>47.476505544414309</v>
      </c>
      <c r="EY160" s="2">
        <f t="shared" si="177"/>
        <v>46.133718688601434</v>
      </c>
      <c r="EZ160" s="2">
        <f t="shared" si="177"/>
        <v>45.196515198044096</v>
      </c>
      <c r="FA160" s="2">
        <f t="shared" si="177"/>
        <v>47.261466456740131</v>
      </c>
      <c r="FB160" s="2">
        <f t="shared" si="177"/>
        <v>46.476964069452379</v>
      </c>
      <c r="FC160" s="2">
        <f t="shared" si="177"/>
        <v>45.236627844214581</v>
      </c>
      <c r="FD160" s="2">
        <f t="shared" si="177"/>
        <v>43.056876912488384</v>
      </c>
      <c r="FE160" s="2">
        <f t="shared" si="177"/>
        <v>38.607779648913464</v>
      </c>
      <c r="FG160" s="2">
        <f t="shared" si="178"/>
        <v>0.99981841647865433</v>
      </c>
      <c r="FH160" s="2">
        <f t="shared" si="178"/>
        <v>0.99983163370435946</v>
      </c>
      <c r="FI160" s="2">
        <f t="shared" si="178"/>
        <v>0.99982065330355885</v>
      </c>
      <c r="FJ160" s="2">
        <f t="shared" si="178"/>
        <v>0.99981970823285149</v>
      </c>
      <c r="FK160" s="2">
        <f t="shared" si="178"/>
        <v>0.99983553982315565</v>
      </c>
      <c r="FL160" s="2">
        <f t="shared" si="178"/>
        <v>0.99981739140890846</v>
      </c>
      <c r="FM160" s="2">
        <f t="shared" si="178"/>
        <v>0.99984322666086567</v>
      </c>
      <c r="FN160" s="2">
        <f t="shared" si="178"/>
        <v>0.99983362677642107</v>
      </c>
      <c r="FO160" s="2">
        <f t="shared" si="178"/>
        <v>0.99981303083223805</v>
      </c>
      <c r="FP160" s="2">
        <f t="shared" si="178"/>
        <v>0.999807721519125</v>
      </c>
      <c r="FQ160" s="2">
        <f t="shared" si="178"/>
        <v>0.99979487075954099</v>
      </c>
      <c r="FR160" s="2">
        <f t="shared" si="178"/>
        <v>0.99981151339936303</v>
      </c>
      <c r="FS160" s="2">
        <f t="shared" si="178"/>
        <v>0.9997529083319906</v>
      </c>
      <c r="FT160" s="2">
        <f t="shared" si="178"/>
        <v>0.99976529937143621</v>
      </c>
      <c r="FU160" s="2">
        <f t="shared" si="178"/>
        <v>0.99972550714342001</v>
      </c>
      <c r="FW160" s="2">
        <f t="shared" si="169"/>
        <v>3.1730365503123865E-2</v>
      </c>
      <c r="FX160" s="2">
        <f t="shared" si="169"/>
        <v>0.15837858382795536</v>
      </c>
      <c r="FY160" s="2">
        <f t="shared" si="169"/>
        <v>0.13996346285433942</v>
      </c>
      <c r="FZ160" s="2">
        <f t="shared" si="169"/>
        <v>0.14076287598375417</v>
      </c>
      <c r="GA160" s="2">
        <f t="shared" si="169"/>
        <v>0.16401188100502448</v>
      </c>
      <c r="GB160" s="2">
        <f t="shared" si="169"/>
        <v>0.1876633918328578</v>
      </c>
      <c r="GC160" s="2">
        <f t="shared" si="169"/>
        <v>0.18856772399723912</v>
      </c>
      <c r="GD160" s="2">
        <f t="shared" si="169"/>
        <v>0.20033780379145527</v>
      </c>
      <c r="GE160" s="2">
        <f t="shared" si="169"/>
        <v>0.19614376964088437</v>
      </c>
      <c r="GF160" s="2">
        <f t="shared" si="169"/>
        <v>0.16605637442551371</v>
      </c>
      <c r="GG160" s="2">
        <f t="shared" si="169"/>
        <v>0.15137945263165367</v>
      </c>
      <c r="GH160" s="2">
        <f t="shared" si="169"/>
        <v>0.12683236703274225</v>
      </c>
      <c r="GI160" s="2">
        <f t="shared" si="169"/>
        <v>9.9158368351343534E-2</v>
      </c>
      <c r="GJ160" s="2">
        <f t="shared" si="169"/>
        <v>7.1784855993481E-2</v>
      </c>
      <c r="GK160" s="2">
        <f t="shared" si="169"/>
        <v>7.0090843830003149E-2</v>
      </c>
      <c r="GM160" s="86">
        <f t="shared" si="170"/>
        <v>4.243940604352718E-84</v>
      </c>
      <c r="GN160" s="86">
        <f t="shared" si="170"/>
        <v>2.1696853915296722E-160</v>
      </c>
      <c r="GO160" s="86">
        <f t="shared" si="170"/>
        <v>5.1983327987321378E-188</v>
      </c>
      <c r="GP160" s="86">
        <f t="shared" si="170"/>
        <v>2.5433231605214751E-210</v>
      </c>
      <c r="GQ160" s="86">
        <f t="shared" si="170"/>
        <v>1.6738747814339568E-279</v>
      </c>
      <c r="GR160" s="86">
        <f t="shared" si="170"/>
        <v>8.8574323304973467E-244</v>
      </c>
      <c r="GS160" s="86">
        <f t="shared" si="170"/>
        <v>6.2472600316678021E-245</v>
      </c>
      <c r="GT160" s="86">
        <f t="shared" si="170"/>
        <v>1.126939698257961E-305</v>
      </c>
      <c r="GU160" s="86">
        <f t="shared" si="170"/>
        <v>1.2942052825898215E-257</v>
      </c>
      <c r="GV160" s="86">
        <f t="shared" si="170"/>
        <v>1.0002535414693757E-269</v>
      </c>
      <c r="GW160" s="86">
        <f t="shared" si="170"/>
        <v>1.4806911608334733E-210</v>
      </c>
      <c r="GX160" s="86">
        <f t="shared" si="170"/>
        <v>1.4863461526207168E-189</v>
      </c>
      <c r="GY160" s="86">
        <f t="shared" si="170"/>
        <v>5.608794134772614E-145</v>
      </c>
      <c r="GZ160" s="86">
        <f t="shared" si="170"/>
        <v>8.4019364785168805E-160</v>
      </c>
      <c r="HA160" s="86">
        <f t="shared" si="170"/>
        <v>1.265830317826597E-159</v>
      </c>
      <c r="HC160" s="86">
        <f t="shared" si="181"/>
        <v>3.169575520389685E-30</v>
      </c>
      <c r="HD160" s="86">
        <f t="shared" si="181"/>
        <v>3.2906514466388019E-91</v>
      </c>
      <c r="HE160" s="86">
        <f t="shared" si="181"/>
        <v>7.7798592024134986E-123</v>
      </c>
      <c r="HF160" s="86">
        <f t="shared" si="180"/>
        <v>3.9734245619381584E-122</v>
      </c>
      <c r="HG160" s="86">
        <f t="shared" si="180"/>
        <v>9.016584923203786E-168</v>
      </c>
      <c r="HH160" s="86">
        <f t="shared" si="180"/>
        <v>1.0599671799318119E-179</v>
      </c>
      <c r="HI160" s="86">
        <f t="shared" si="180"/>
        <v>4.3298158918081114E-122</v>
      </c>
      <c r="HJ160" s="86">
        <f t="shared" si="180"/>
        <v>1.5134180862150823E-227</v>
      </c>
      <c r="HK160" s="86">
        <f t="shared" si="180"/>
        <v>2.151714543741872E-146</v>
      </c>
      <c r="HL160" s="86">
        <f t="shared" si="161"/>
        <v>1.1936583507166632E-137</v>
      </c>
      <c r="HM160" s="86">
        <f t="shared" si="161"/>
        <v>2.6969991172178315E-124</v>
      </c>
      <c r="HN160" s="86">
        <f t="shared" si="161"/>
        <v>5.040041049191468E-109</v>
      </c>
      <c r="HO160" s="86">
        <f t="shared" si="161"/>
        <v>3.8258095890251632E-90</v>
      </c>
      <c r="HP160" s="86">
        <f t="shared" si="161"/>
        <v>2.2721637062699561E-91</v>
      </c>
      <c r="HQ160" s="86">
        <f t="shared" si="161"/>
        <v>2.1625877100476042E-95</v>
      </c>
      <c r="HS160" s="86">
        <f t="shared" si="171"/>
        <v>0.21093239617183235</v>
      </c>
      <c r="HT160" s="86">
        <f t="shared" si="171"/>
        <v>1.2232559812795072E-3</v>
      </c>
      <c r="HU160" s="86">
        <f t="shared" si="171"/>
        <v>1.5568749577209828E-3</v>
      </c>
      <c r="HV160" s="86">
        <f t="shared" si="171"/>
        <v>1.5722462826482286E-3</v>
      </c>
      <c r="HW160" s="86">
        <f t="shared" si="171"/>
        <v>1.5730530957053013E-4</v>
      </c>
      <c r="HX160" s="86">
        <f t="shared" si="171"/>
        <v>1.7407976459633617E-5</v>
      </c>
      <c r="HY160" s="86">
        <f t="shared" si="171"/>
        <v>1.3332768613924636E-5</v>
      </c>
      <c r="HZ160" s="86">
        <f t="shared" si="171"/>
        <v>1.6313325558151063E-5</v>
      </c>
      <c r="IA160" s="86">
        <f t="shared" si="171"/>
        <v>1.1720683273417187E-5</v>
      </c>
      <c r="IB160" s="86">
        <f t="shared" si="171"/>
        <v>5.7478851749906575E-5</v>
      </c>
      <c r="IC160" s="86">
        <f t="shared" si="171"/>
        <v>1.5239790685194315E-4</v>
      </c>
      <c r="ID160" s="86">
        <f t="shared" si="171"/>
        <v>1.970399669802606E-3</v>
      </c>
      <c r="IE160" s="86">
        <f t="shared" si="171"/>
        <v>1.3861701981865211E-2</v>
      </c>
      <c r="IF160" s="86">
        <f t="shared" si="171"/>
        <v>7.140173984500503E-2</v>
      </c>
      <c r="IG160" s="86">
        <f t="shared" si="171"/>
        <v>0.23395643111397685</v>
      </c>
      <c r="II160" s="86">
        <f t="shared" si="172"/>
        <v>1.8065240106030808E-26</v>
      </c>
      <c r="IJ160" s="86">
        <f t="shared" si="172"/>
        <v>1.1272039543247746E-6</v>
      </c>
      <c r="IK160" s="86">
        <f t="shared" si="172"/>
        <v>6.5338107654685069E-8</v>
      </c>
      <c r="IL160" s="86">
        <f t="shared" si="172"/>
        <v>1.62192350257432E-7</v>
      </c>
      <c r="IM160" s="86">
        <f t="shared" si="172"/>
        <v>1.0889830790643938E-6</v>
      </c>
      <c r="IN160" s="86">
        <f t="shared" si="172"/>
        <v>4.4031541494675021E-6</v>
      </c>
      <c r="IO160" s="86">
        <f t="shared" si="172"/>
        <v>3.043620748422934E-6</v>
      </c>
      <c r="IP160" s="86">
        <f t="shared" si="172"/>
        <v>1.7732977257403614E-5</v>
      </c>
      <c r="IQ160" s="86">
        <f t="shared" si="172"/>
        <v>9.5061980047787973E-6</v>
      </c>
      <c r="IR160" s="86">
        <f t="shared" si="172"/>
        <v>3.3710615185504884E-7</v>
      </c>
      <c r="IS160" s="86">
        <f t="shared" si="172"/>
        <v>2.7252246420802587E-8</v>
      </c>
      <c r="IT160" s="86">
        <f t="shared" si="172"/>
        <v>9.2669493772285416E-9</v>
      </c>
      <c r="IU160" s="86">
        <f t="shared" si="172"/>
        <v>1.8418752886365584E-13</v>
      </c>
      <c r="IV160" s="86">
        <f t="shared" si="172"/>
        <v>2.0126960322312163E-5</v>
      </c>
      <c r="IW160" s="86">
        <f t="shared" si="172"/>
        <v>3.2998458108017217E-8</v>
      </c>
      <c r="IY160" s="86">
        <f t="shared" si="173"/>
        <v>0.21093239617183235</v>
      </c>
      <c r="IZ160" s="86">
        <f t="shared" si="173"/>
        <v>1.2243831852338321E-3</v>
      </c>
      <c r="JA160" s="86">
        <f t="shared" si="173"/>
        <v>1.5569402958286376E-3</v>
      </c>
      <c r="JB160" s="86">
        <f t="shared" si="173"/>
        <v>1.572408474998486E-3</v>
      </c>
      <c r="JC160" s="86">
        <f t="shared" si="173"/>
        <v>1.5839429264959451E-4</v>
      </c>
      <c r="JD160" s="86">
        <f t="shared" si="173"/>
        <v>2.1811130609101119E-5</v>
      </c>
      <c r="JE160" s="86">
        <f t="shared" si="173"/>
        <v>1.637638936234757E-5</v>
      </c>
      <c r="JF160" s="86">
        <f t="shared" si="173"/>
        <v>3.4046302815554674E-5</v>
      </c>
      <c r="JG160" s="86">
        <f t="shared" si="173"/>
        <v>2.1226881278195984E-5</v>
      </c>
      <c r="JH160" s="86">
        <f t="shared" si="173"/>
        <v>5.7815957901761622E-5</v>
      </c>
      <c r="JI160" s="86">
        <f t="shared" si="173"/>
        <v>1.5242515909836394E-4</v>
      </c>
      <c r="JJ160" s="86">
        <f t="shared" si="173"/>
        <v>1.9704089367519832E-3</v>
      </c>
      <c r="JK160" s="86">
        <f t="shared" si="173"/>
        <v>1.3861701982049399E-2</v>
      </c>
      <c r="JL160" s="86">
        <f t="shared" si="173"/>
        <v>7.1421866805327347E-2</v>
      </c>
      <c r="JM160" s="86">
        <f t="shared" si="173"/>
        <v>0.23395646411243495</v>
      </c>
    </row>
    <row r="161" spans="2:273" x14ac:dyDescent="0.25">
      <c r="B161" s="2">
        <v>134</v>
      </c>
      <c r="C161" s="37">
        <v>40.241999999999997</v>
      </c>
      <c r="D161" s="37">
        <v>46.383000000000003</v>
      </c>
      <c r="E161" s="37">
        <v>48.197000000000003</v>
      </c>
      <c r="F161" s="37">
        <v>49.286000000000001</v>
      </c>
      <c r="G161" s="37">
        <v>48.508000000000003</v>
      </c>
      <c r="H161" s="37">
        <v>50.968000000000004</v>
      </c>
      <c r="I161" s="37">
        <v>49.387</v>
      </c>
      <c r="J161" s="37">
        <v>46.418999999999997</v>
      </c>
      <c r="K161" s="37">
        <v>44.435000000000002</v>
      </c>
      <c r="L161" s="37">
        <v>43.081000000000003</v>
      </c>
      <c r="M161" s="37">
        <v>47.194000000000003</v>
      </c>
      <c r="N161" s="37">
        <v>48.081000000000003</v>
      </c>
      <c r="O161" s="37">
        <v>43.968000000000004</v>
      </c>
      <c r="P161" s="37">
        <v>45.854999999999997</v>
      </c>
      <c r="Q161" s="37">
        <v>46.323</v>
      </c>
      <c r="S161" s="4">
        <f t="shared" si="174"/>
        <v>44.532480032120745</v>
      </c>
      <c r="T161" s="4">
        <f t="shared" si="174"/>
        <v>44.980499894849679</v>
      </c>
      <c r="U161" s="4">
        <f t="shared" si="174"/>
        <v>46.672040938164038</v>
      </c>
      <c r="V161" s="4">
        <f t="shared" si="174"/>
        <v>48.322144431664356</v>
      </c>
      <c r="W161" s="4">
        <f t="shared" si="174"/>
        <v>49.29786682742192</v>
      </c>
      <c r="X161" s="4">
        <f t="shared" si="174"/>
        <v>51.097436444858232</v>
      </c>
      <c r="Y161" s="4">
        <f t="shared" si="174"/>
        <v>50.060051497040391</v>
      </c>
      <c r="Z161" s="4">
        <f t="shared" si="174"/>
        <v>46.886074742676421</v>
      </c>
      <c r="AA161" s="4">
        <f t="shared" si="174"/>
        <v>45.735600165638438</v>
      </c>
      <c r="AB161" s="4">
        <f t="shared" si="174"/>
        <v>44.05443105056176</v>
      </c>
      <c r="AC161" s="4">
        <f t="shared" si="174"/>
        <v>47.004154368378146</v>
      </c>
      <c r="AD161" s="4">
        <f t="shared" si="174"/>
        <v>47.120561093614597</v>
      </c>
      <c r="AE161" s="4">
        <f t="shared" si="174"/>
        <v>45.343437861512811</v>
      </c>
      <c r="AF161" s="4">
        <f t="shared" si="174"/>
        <v>45.202981581609563</v>
      </c>
      <c r="AG161" s="4">
        <f t="shared" si="174"/>
        <v>49.618485265870255</v>
      </c>
      <c r="AI161" s="4">
        <f t="shared" si="175"/>
        <v>-4.2904800321207475</v>
      </c>
      <c r="AJ161" s="4">
        <f t="shared" si="175"/>
        <v>1.4025001051503239</v>
      </c>
      <c r="AK161" s="4">
        <f t="shared" si="175"/>
        <v>1.5249590618359647</v>
      </c>
      <c r="AL161" s="4">
        <f t="shared" si="175"/>
        <v>0.96385556833564578</v>
      </c>
      <c r="AM161" s="4">
        <f t="shared" si="175"/>
        <v>-0.78986682742191761</v>
      </c>
      <c r="AN161" s="4">
        <f t="shared" si="175"/>
        <v>-0.12943644485822858</v>
      </c>
      <c r="AO161" s="4">
        <f t="shared" si="175"/>
        <v>-0.67305149704039025</v>
      </c>
      <c r="AP161" s="4">
        <f t="shared" si="175"/>
        <v>-0.46707474267642368</v>
      </c>
      <c r="AQ161" s="4">
        <f t="shared" si="175"/>
        <v>-1.3006001656384356</v>
      </c>
      <c r="AR161" s="4">
        <f t="shared" si="175"/>
        <v>-0.97343105056175716</v>
      </c>
      <c r="AS161" s="4">
        <f t="shared" si="175"/>
        <v>0.18984563162185708</v>
      </c>
      <c r="AT161" s="4">
        <f t="shared" si="175"/>
        <v>0.96043890638540574</v>
      </c>
      <c r="AU161" s="4">
        <f t="shared" si="175"/>
        <v>-1.3754378615128076</v>
      </c>
      <c r="AV161" s="4">
        <f t="shared" si="175"/>
        <v>0.6520184183904334</v>
      </c>
      <c r="AW161" s="4">
        <f t="shared" si="175"/>
        <v>-3.2954852658702549</v>
      </c>
      <c r="AY161" s="2">
        <f t="shared" ref="AY161:BM177" si="214">IF(OR($B161 &lt; C$230, $B161 &gt; C$233), #N/A, ((1-FG161)*DK161) + (FG161 - FW161)*EA161 + (FW161*EQ161))</f>
        <v>44.532480032120745</v>
      </c>
      <c r="AZ161" s="2">
        <f t="shared" si="214"/>
        <v>44.980348828099935</v>
      </c>
      <c r="BA161" s="2">
        <f t="shared" si="214"/>
        <v>46.671865879199096</v>
      </c>
      <c r="BB161" s="2">
        <f t="shared" si="214"/>
        <v>48.321912081743307</v>
      </c>
      <c r="BC161" s="2">
        <f t="shared" si="214"/>
        <v>49.297513948555135</v>
      </c>
      <c r="BD161" s="2">
        <f t="shared" si="214"/>
        <v>51.095922797258538</v>
      </c>
      <c r="BE161" s="2">
        <f t="shared" si="214"/>
        <v>50.058404358241575</v>
      </c>
      <c r="BF161" s="2">
        <f t="shared" si="214"/>
        <v>46.879791865913177</v>
      </c>
      <c r="BG161" s="2">
        <f t="shared" si="214"/>
        <v>45.73148538509399</v>
      </c>
      <c r="BH161" s="2">
        <f t="shared" si="214"/>
        <v>44.054211034614696</v>
      </c>
      <c r="BI161" s="2">
        <f t="shared" si="214"/>
        <v>47.004122849053616</v>
      </c>
      <c r="BJ161" s="2">
        <f t="shared" si="214"/>
        <v>47.119954214225729</v>
      </c>
      <c r="BK161" s="2">
        <f t="shared" si="214"/>
        <v>45.331410949848944</v>
      </c>
      <c r="BL161" s="2">
        <f t="shared" si="214"/>
        <v>44.769995585762253</v>
      </c>
      <c r="BM161" s="2">
        <f t="shared" si="214"/>
        <v>39.246738407231483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46.383000000000003</v>
      </c>
      <c r="CG161" s="2">
        <f t="shared" si="215"/>
        <v>48.197000000000003</v>
      </c>
      <c r="CH161" s="2">
        <f t="shared" si="215"/>
        <v>49.286000000000001</v>
      </c>
      <c r="CI161" s="2">
        <f t="shared" si="215"/>
        <v>48.508000000000003</v>
      </c>
      <c r="CJ161" s="2">
        <f t="shared" si="215"/>
        <v>50.968000000000004</v>
      </c>
      <c r="CK161" s="2">
        <f t="shared" si="215"/>
        <v>49.387</v>
      </c>
      <c r="CL161" s="2">
        <f t="shared" si="215"/>
        <v>46.418999999999997</v>
      </c>
      <c r="CM161" s="2">
        <f t="shared" si="215"/>
        <v>44.435000000000002</v>
      </c>
      <c r="CN161" s="2">
        <f t="shared" si="215"/>
        <v>43.081000000000003</v>
      </c>
      <c r="CO161" s="2">
        <f t="shared" si="215"/>
        <v>47.194000000000003</v>
      </c>
      <c r="CP161" s="2">
        <f t="shared" si="215"/>
        <v>48.081000000000003</v>
      </c>
      <c r="CQ161" s="2">
        <f t="shared" si="215"/>
        <v>43.968000000000004</v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>
        <f t="shared" si="198"/>
        <v>46.383000000000003</v>
      </c>
      <c r="CW161" s="2">
        <f t="shared" si="199"/>
        <v>48.197000000000003</v>
      </c>
      <c r="CX161" s="2">
        <f t="shared" si="200"/>
        <v>49.286000000000001</v>
      </c>
      <c r="CY161" s="2">
        <f t="shared" si="201"/>
        <v>48.508000000000003</v>
      </c>
      <c r="CZ161" s="2">
        <f t="shared" si="202"/>
        <v>50.968000000000004</v>
      </c>
      <c r="DA161" s="2">
        <f t="shared" si="203"/>
        <v>49.387</v>
      </c>
      <c r="DB161" s="2">
        <f t="shared" si="204"/>
        <v>46.418999999999997</v>
      </c>
      <c r="DC161" s="2">
        <f t="shared" si="205"/>
        <v>44.435000000000002</v>
      </c>
      <c r="DD161" s="2">
        <f t="shared" si="206"/>
        <v>43.081000000000003</v>
      </c>
      <c r="DE161" s="2">
        <f t="shared" si="207"/>
        <v>47.194000000000003</v>
      </c>
      <c r="DF161" s="2">
        <f t="shared" si="208"/>
        <v>48.081000000000003</v>
      </c>
      <c r="DG161" s="2">
        <f t="shared" si="209"/>
        <v>43.968000000000004</v>
      </c>
      <c r="DH161" s="2" t="str">
        <f t="shared" si="210"/>
        <v/>
      </c>
      <c r="DI161" s="2" t="str">
        <f t="shared" si="211"/>
        <v/>
      </c>
      <c r="DK161" s="2">
        <f t="shared" si="176"/>
        <v>77.865078272604592</v>
      </c>
      <c r="DL161" s="2">
        <f t="shared" si="176"/>
        <v>83.320300798774483</v>
      </c>
      <c r="DM161" s="2">
        <f t="shared" si="176"/>
        <v>86.348651821862333</v>
      </c>
      <c r="DN161" s="2">
        <f t="shared" si="176"/>
        <v>90.878330296896095</v>
      </c>
      <c r="DO161" s="2">
        <f t="shared" si="176"/>
        <v>100.09349589670643</v>
      </c>
      <c r="DP161" s="2">
        <f t="shared" si="176"/>
        <v>100.6279858299595</v>
      </c>
      <c r="DQ161" s="2">
        <f t="shared" si="176"/>
        <v>92.718588685851827</v>
      </c>
      <c r="DR161" s="2">
        <f t="shared" si="176"/>
        <v>92.192069920122591</v>
      </c>
      <c r="DS161" s="2">
        <f t="shared" si="176"/>
        <v>87.779861163227025</v>
      </c>
      <c r="DT161" s="2">
        <f t="shared" si="176"/>
        <v>86.856064071294568</v>
      </c>
      <c r="DU161" s="2">
        <f t="shared" si="176"/>
        <v>77.931859662288943</v>
      </c>
      <c r="DV161" s="2">
        <f t="shared" si="176"/>
        <v>82.735449906191377</v>
      </c>
      <c r="DW161" s="2">
        <f t="shared" si="176"/>
        <v>86.762240398293017</v>
      </c>
      <c r="DX161" s="2">
        <f t="shared" si="176"/>
        <v>65.105131578947351</v>
      </c>
      <c r="DY161" s="2">
        <f t="shared" si="176"/>
        <v>50.514598319327732</v>
      </c>
      <c r="EA161" s="2">
        <f t="shared" si="213"/>
        <v>44.508190705256553</v>
      </c>
      <c r="EB161" s="2">
        <f t="shared" si="213"/>
        <v>44.79998824274216</v>
      </c>
      <c r="EC161" s="2">
        <f t="shared" si="213"/>
        <v>46.489708423532761</v>
      </c>
      <c r="ED161" s="2">
        <f t="shared" si="213"/>
        <v>48.247381473890002</v>
      </c>
      <c r="EE161" s="2">
        <f t="shared" si="213"/>
        <v>49.152527921086829</v>
      </c>
      <c r="EF161" s="2">
        <f t="shared" si="213"/>
        <v>51.007147760215361</v>
      </c>
      <c r="EG161" s="2">
        <f t="shared" si="213"/>
        <v>49.898636080841257</v>
      </c>
      <c r="EH161" s="2">
        <f t="shared" si="213"/>
        <v>46.745861943237188</v>
      </c>
      <c r="EI161" s="2">
        <f t="shared" si="213"/>
        <v>45.663079105696667</v>
      </c>
      <c r="EJ161" s="2">
        <f t="shared" si="213"/>
        <v>43.822698500165735</v>
      </c>
      <c r="EK161" s="2">
        <f t="shared" si="212"/>
        <v>46.952847051465099</v>
      </c>
      <c r="EL161" s="2">
        <f t="shared" si="179"/>
        <v>47.22904602434307</v>
      </c>
      <c r="EM161" s="2">
        <f t="shared" si="179"/>
        <v>45.348242596348882</v>
      </c>
      <c r="EN161" s="2">
        <f t="shared" si="179"/>
        <v>44.923073292587148</v>
      </c>
      <c r="EO161" s="2">
        <f t="shared" si="179"/>
        <v>39.306299263473207</v>
      </c>
      <c r="EQ161" s="2">
        <f t="shared" si="177"/>
        <v>45.049199153495238</v>
      </c>
      <c r="ER161" s="2">
        <f t="shared" si="177"/>
        <v>45.819869257003575</v>
      </c>
      <c r="ES161" s="2">
        <f t="shared" si="177"/>
        <v>47.649629604113606</v>
      </c>
      <c r="ET161" s="2">
        <f t="shared" si="177"/>
        <v>48.690793575552455</v>
      </c>
      <c r="EU161" s="2">
        <f t="shared" si="177"/>
        <v>49.928340479032883</v>
      </c>
      <c r="EV161" s="2">
        <f t="shared" si="177"/>
        <v>51.405501050618248</v>
      </c>
      <c r="EW161" s="2">
        <f t="shared" si="177"/>
        <v>50.655265831366208</v>
      </c>
      <c r="EX161" s="2">
        <f t="shared" si="177"/>
        <v>47.335345078891869</v>
      </c>
      <c r="EY161" s="2">
        <f t="shared" si="177"/>
        <v>45.953142095423104</v>
      </c>
      <c r="EZ161" s="2">
        <f t="shared" si="177"/>
        <v>45.072466186205276</v>
      </c>
      <c r="FA161" s="2">
        <f t="shared" si="177"/>
        <v>47.2308515019743</v>
      </c>
      <c r="FB161" s="2">
        <f t="shared" si="177"/>
        <v>46.390576009371529</v>
      </c>
      <c r="FC161" s="2">
        <f t="shared" si="177"/>
        <v>45.105291904322442</v>
      </c>
      <c r="FD161" s="2">
        <f t="shared" si="177"/>
        <v>42.909520055002439</v>
      </c>
      <c r="FE161" s="2">
        <f t="shared" si="177"/>
        <v>38.48930465018865</v>
      </c>
      <c r="FG161" s="2">
        <f t="shared" si="178"/>
        <v>0.99983439121428952</v>
      </c>
      <c r="FH161" s="2">
        <f t="shared" si="178"/>
        <v>0.9998464458385794</v>
      </c>
      <c r="FI161" s="2">
        <f t="shared" si="178"/>
        <v>0.99983643128763622</v>
      </c>
      <c r="FJ161" s="2">
        <f t="shared" si="178"/>
        <v>0.99983556934563178</v>
      </c>
      <c r="FK161" s="2">
        <f t="shared" si="178"/>
        <v>0.99985000836558968</v>
      </c>
      <c r="FL161" s="2">
        <f t="shared" si="178"/>
        <v>0.9998334563096114</v>
      </c>
      <c r="FM161" s="2">
        <f t="shared" si="178"/>
        <v>0.99985701904305746</v>
      </c>
      <c r="FN161" s="2">
        <f t="shared" si="178"/>
        <v>0.9998482635954421</v>
      </c>
      <c r="FO161" s="2">
        <f t="shared" si="178"/>
        <v>0.99982947928709509</v>
      </c>
      <c r="FP161" s="2">
        <f t="shared" si="178"/>
        <v>0.99982463697440138</v>
      </c>
      <c r="FQ161" s="2">
        <f t="shared" si="178"/>
        <v>0.99981291653253501</v>
      </c>
      <c r="FR161" s="2">
        <f t="shared" si="178"/>
        <v>0.99982809532614492</v>
      </c>
      <c r="FS161" s="2">
        <f t="shared" si="178"/>
        <v>0.99977464482092637</v>
      </c>
      <c r="FT161" s="2">
        <f t="shared" si="178"/>
        <v>0.99978594606229454</v>
      </c>
      <c r="FU161" s="2">
        <f t="shared" si="178"/>
        <v>0.99974965349300526</v>
      </c>
      <c r="FW161" s="2">
        <f t="shared" ref="FW161:GK177" si="216">POWER(10,($B161-C$232)/C$229)/(1+POWER(10,($B161-C$232)/C$229))</f>
        <v>3.4685471696749147E-2</v>
      </c>
      <c r="FX161" s="2">
        <f t="shared" si="216"/>
        <v>0.17104508136364321</v>
      </c>
      <c r="FY161" s="2">
        <f t="shared" si="216"/>
        <v>0.15142216778085862</v>
      </c>
      <c r="FZ161" s="2">
        <f t="shared" si="216"/>
        <v>0.15227544036090876</v>
      </c>
      <c r="GA161" s="2">
        <f t="shared" si="216"/>
        <v>0.17703413926015413</v>
      </c>
      <c r="GB161" s="2">
        <f t="shared" si="216"/>
        <v>0.20210953816758664</v>
      </c>
      <c r="GC161" s="2">
        <f t="shared" si="216"/>
        <v>0.20306608284172908</v>
      </c>
      <c r="GD161" s="2">
        <f t="shared" si="216"/>
        <v>0.21550078499819833</v>
      </c>
      <c r="GE161" s="2">
        <f t="shared" si="216"/>
        <v>0.21107310433968057</v>
      </c>
      <c r="GF161" s="2">
        <f t="shared" si="216"/>
        <v>0.17920616428358313</v>
      </c>
      <c r="GG161" s="2">
        <f t="shared" si="216"/>
        <v>0.1635949942791626</v>
      </c>
      <c r="GH161" s="2">
        <f t="shared" si="216"/>
        <v>0.13738777158337429</v>
      </c>
      <c r="GI161" s="2">
        <f t="shared" si="216"/>
        <v>0.10769471439868565</v>
      </c>
      <c r="GJ161" s="2">
        <f t="shared" si="216"/>
        <v>7.816915536879078E-2</v>
      </c>
      <c r="GK161" s="2">
        <f t="shared" si="216"/>
        <v>7.6336873885829007E-2</v>
      </c>
      <c r="GM161" s="86">
        <f t="shared" ref="GM161:HA177" si="217" xml:space="preserve"> _xlfn.NORM.DIST($B161, C$7, ABS(C$11), TRUE) * _xlfn.NORM.DIST(($B161 - C$7)*C$15, 0, ABS(C$11), TRUE) * 2</f>
        <v>2.2207483304238333E-86</v>
      </c>
      <c r="GN161" s="86">
        <f t="shared" si="217"/>
        <v>8.8448702605828487E-165</v>
      </c>
      <c r="GO161" s="86">
        <f t="shared" si="217"/>
        <v>3.6437029162673678E-193</v>
      </c>
      <c r="GP161" s="86">
        <f t="shared" si="217"/>
        <v>4.194972754723862E-216</v>
      </c>
      <c r="GQ161" s="86">
        <f t="shared" si="217"/>
        <v>4.6996722355120956E-287</v>
      </c>
      <c r="GR161" s="86">
        <f t="shared" si="217"/>
        <v>2.3910179839854408E-250</v>
      </c>
      <c r="GS161" s="86">
        <f t="shared" si="217"/>
        <v>1.4845605518138158E-251</v>
      </c>
      <c r="GT161" s="86">
        <f t="shared" si="217"/>
        <v>0</v>
      </c>
      <c r="GU161" s="86">
        <f t="shared" si="217"/>
        <v>1.4519809003565298E-264</v>
      </c>
      <c r="GV161" s="86">
        <f t="shared" si="217"/>
        <v>4.2732704842962311E-277</v>
      </c>
      <c r="GW161" s="86">
        <f t="shared" si="217"/>
        <v>3.0185285943987598E-216</v>
      </c>
      <c r="GX161" s="86">
        <f t="shared" si="217"/>
        <v>1.0773305372170077E-194</v>
      </c>
      <c r="GY161" s="86">
        <f t="shared" si="217"/>
        <v>6.0201050500905377E-149</v>
      </c>
      <c r="GZ161" s="86">
        <f t="shared" si="217"/>
        <v>4.0615070518550919E-164</v>
      </c>
      <c r="HA161" s="86">
        <f t="shared" si="217"/>
        <v>5.6123520709981808E-164</v>
      </c>
      <c r="HC161" s="86">
        <f t="shared" si="181"/>
        <v>1.9511808122690079E-31</v>
      </c>
      <c r="HD161" s="86">
        <f t="shared" si="181"/>
        <v>5.5796762839632085E-95</v>
      </c>
      <c r="HE161" s="86">
        <f t="shared" si="181"/>
        <v>6.441917100463908E-128</v>
      </c>
      <c r="HF161" s="86">
        <f t="shared" si="180"/>
        <v>3.5323862337607082E-127</v>
      </c>
      <c r="HG161" s="86">
        <f t="shared" si="180"/>
        <v>1.6891333163586945E-174</v>
      </c>
      <c r="HH161" s="86">
        <f t="shared" si="180"/>
        <v>7.9302732453072861E-187</v>
      </c>
      <c r="HI161" s="86">
        <f t="shared" si="180"/>
        <v>5.8822303408775654E-127</v>
      </c>
      <c r="HJ161" s="86">
        <f t="shared" si="180"/>
        <v>1.3962303248292218E-236</v>
      </c>
      <c r="HK161" s="86">
        <f t="shared" si="180"/>
        <v>3.6506799687812742E-152</v>
      </c>
      <c r="HL161" s="86">
        <f t="shared" si="161"/>
        <v>3.7268989495073792E-143</v>
      </c>
      <c r="HM161" s="86">
        <f t="shared" si="161"/>
        <v>3.0634803395334342E-129</v>
      </c>
      <c r="HN161" s="86">
        <f t="shared" si="161"/>
        <v>1.8984024232767658E-113</v>
      </c>
      <c r="HO161" s="86">
        <f t="shared" si="161"/>
        <v>6.4855809321588796E-94</v>
      </c>
      <c r="HP161" s="86">
        <f t="shared" si="161"/>
        <v>4.1295003225308466E-95</v>
      </c>
      <c r="HQ161" s="86">
        <f t="shared" si="161"/>
        <v>2.0903392703028209E-99</v>
      </c>
      <c r="HS161" s="86">
        <f t="shared" ref="HS161:IG177" si="218" xml:space="preserve"> _xlfn.NORM.DIST($B161, C$9, ABS(C$13), TRUE) * _xlfn.NORM.DIST(($B161 - C$9)*C$17, 0, ABS(C$13), TRUE) * 2</f>
        <v>0.12973704686016976</v>
      </c>
      <c r="HT161" s="86">
        <f t="shared" si="218"/>
        <v>4.1311539918865379E-4</v>
      </c>
      <c r="HU161" s="86">
        <f t="shared" si="218"/>
        <v>5.2404705577107204E-4</v>
      </c>
      <c r="HV161" s="86">
        <f t="shared" si="218"/>
        <v>5.4614370189335693E-4</v>
      </c>
      <c r="HW161" s="86">
        <f t="shared" si="218"/>
        <v>4.381767704388728E-5</v>
      </c>
      <c r="HX161" s="86">
        <f t="shared" si="218"/>
        <v>3.8823082336562402E-6</v>
      </c>
      <c r="HY161" s="86">
        <f t="shared" si="218"/>
        <v>2.8259749857287633E-6</v>
      </c>
      <c r="HZ161" s="86">
        <f t="shared" si="218"/>
        <v>3.6817294737364493E-6</v>
      </c>
      <c r="IA161" s="86">
        <f t="shared" si="218"/>
        <v>2.5369759320338055E-6</v>
      </c>
      <c r="IB161" s="86">
        <f t="shared" si="218"/>
        <v>1.3772237391191633E-5</v>
      </c>
      <c r="IC161" s="86">
        <f t="shared" si="218"/>
        <v>3.82177579130658E-5</v>
      </c>
      <c r="ID161" s="86">
        <f t="shared" si="218"/>
        <v>6.7680354399418327E-4</v>
      </c>
      <c r="IE161" s="86">
        <f t="shared" si="218"/>
        <v>5.1588339100602423E-3</v>
      </c>
      <c r="IF161" s="86">
        <f t="shared" si="218"/>
        <v>3.9798426729328658E-2</v>
      </c>
      <c r="IG161" s="86">
        <f t="shared" si="218"/>
        <v>0.15612406929638759</v>
      </c>
      <c r="II161" s="86">
        <f t="shared" ref="II161:IW177" si="219" xml:space="preserve"> _xlfn.NORM.DIST($B161, C$10, ABS(C$14), TRUE) * _xlfn.NORM.DIST(($B161 - C$10)*C$18, 0, ABS(C$14), TRUE) * 2</f>
        <v>3.7763425766144097E-25</v>
      </c>
      <c r="IJ161" s="86">
        <f t="shared" si="219"/>
        <v>4.2329696035224736E-6</v>
      </c>
      <c r="IK161" s="86">
        <f t="shared" si="219"/>
        <v>2.9062899276347098E-7</v>
      </c>
      <c r="IL161" s="86">
        <f t="shared" si="219"/>
        <v>6.6452817288712479E-7</v>
      </c>
      <c r="IM161" s="86">
        <f t="shared" si="219"/>
        <v>4.2418789393110779E-6</v>
      </c>
      <c r="IN161" s="86">
        <f t="shared" si="219"/>
        <v>1.6865629325888391E-5</v>
      </c>
      <c r="IO161" s="86">
        <f t="shared" si="219"/>
        <v>1.2240214375065915E-5</v>
      </c>
      <c r="IP161" s="86">
        <f t="shared" si="219"/>
        <v>6.1715939812738579E-5</v>
      </c>
      <c r="IQ161" s="86">
        <f t="shared" si="219"/>
        <v>3.4881479294084131E-5</v>
      </c>
      <c r="IR161" s="86">
        <f t="shared" si="219"/>
        <v>1.5071626648615666E-6</v>
      </c>
      <c r="IS161" s="86">
        <f t="shared" si="219"/>
        <v>1.4307421586160693E-7</v>
      </c>
      <c r="IT161" s="86">
        <f t="shared" si="219"/>
        <v>4.5149654554918296E-8</v>
      </c>
      <c r="IU161" s="86">
        <f t="shared" si="219"/>
        <v>1.7560171534680195E-12</v>
      </c>
      <c r="IV161" s="86">
        <f t="shared" si="219"/>
        <v>3.9555258762616745E-5</v>
      </c>
      <c r="IW161" s="86">
        <f t="shared" si="219"/>
        <v>9.9348856643318578E-8</v>
      </c>
      <c r="IY161" s="86">
        <f t="shared" ref="IY161:JM177" si="220">GM161+HC161+HS161+II161</f>
        <v>0.12973704686016976</v>
      </c>
      <c r="IZ161" s="86">
        <f t="shared" si="220"/>
        <v>4.1734836879217627E-4</v>
      </c>
      <c r="JA161" s="86">
        <f t="shared" si="220"/>
        <v>5.2433768476383552E-4</v>
      </c>
      <c r="JB161" s="86">
        <f t="shared" si="220"/>
        <v>5.4680823006624402E-4</v>
      </c>
      <c r="JC161" s="86">
        <f t="shared" si="220"/>
        <v>4.8059555983198359E-5</v>
      </c>
      <c r="JD161" s="86">
        <f t="shared" si="220"/>
        <v>2.0747937559544632E-5</v>
      </c>
      <c r="JE161" s="86">
        <f t="shared" si="220"/>
        <v>1.5066189360794678E-5</v>
      </c>
      <c r="JF161" s="86">
        <f t="shared" si="220"/>
        <v>6.5397669286475034E-5</v>
      </c>
      <c r="JG161" s="86">
        <f t="shared" si="220"/>
        <v>3.7418455226117937E-5</v>
      </c>
      <c r="JH161" s="86">
        <f t="shared" si="220"/>
        <v>1.52794000560532E-5</v>
      </c>
      <c r="JI161" s="86">
        <f t="shared" si="220"/>
        <v>3.8360832128927408E-5</v>
      </c>
      <c r="JJ161" s="86">
        <f t="shared" si="220"/>
        <v>6.7684869364873813E-4</v>
      </c>
      <c r="JK161" s="86">
        <f t="shared" si="220"/>
        <v>5.1588339118162595E-3</v>
      </c>
      <c r="JL161" s="86">
        <f t="shared" si="220"/>
        <v>3.9837981988091277E-2</v>
      </c>
      <c r="JM161" s="86">
        <f t="shared" si="220"/>
        <v>0.15612416864524423</v>
      </c>
    </row>
    <row r="162" spans="2:273" x14ac:dyDescent="0.25">
      <c r="B162" s="2">
        <v>135</v>
      </c>
      <c r="C162" s="37">
        <v>44.182000000000002</v>
      </c>
      <c r="D162" s="37">
        <v>45.616999999999997</v>
      </c>
      <c r="E162" s="37">
        <v>45.738</v>
      </c>
      <c r="F162" s="37">
        <v>47.27</v>
      </c>
      <c r="G162" s="37">
        <v>46.920999999999999</v>
      </c>
      <c r="H162" s="37">
        <v>51.097000000000001</v>
      </c>
      <c r="I162" s="37">
        <v>50.064999999999998</v>
      </c>
      <c r="J162" s="37">
        <v>46.371000000000002</v>
      </c>
      <c r="K162" s="37">
        <v>45.5</v>
      </c>
      <c r="L162" s="37">
        <v>41.468000000000004</v>
      </c>
      <c r="M162" s="37">
        <v>46.984000000000002</v>
      </c>
      <c r="N162" s="37">
        <v>45.902999999999999</v>
      </c>
      <c r="O162" s="37">
        <v>44.161000000000001</v>
      </c>
      <c r="P162" s="37">
        <v>42.113</v>
      </c>
      <c r="Q162" s="37">
        <v>41.968000000000004</v>
      </c>
      <c r="S162" s="4">
        <f t="shared" si="174"/>
        <v>44.356669057657314</v>
      </c>
      <c r="T162" s="4">
        <f t="shared" si="174"/>
        <v>44.813859841951064</v>
      </c>
      <c r="U162" s="4">
        <f t="shared" si="174"/>
        <v>46.504088298428989</v>
      </c>
      <c r="V162" s="4">
        <f t="shared" si="174"/>
        <v>48.175540541353634</v>
      </c>
      <c r="W162" s="4">
        <f t="shared" si="174"/>
        <v>49.141953257204236</v>
      </c>
      <c r="X162" s="4">
        <f t="shared" si="174"/>
        <v>50.946526742481105</v>
      </c>
      <c r="Y162" s="4">
        <f t="shared" si="174"/>
        <v>49.913393289796666</v>
      </c>
      <c r="Z162" s="4">
        <f t="shared" si="174"/>
        <v>46.750482414513144</v>
      </c>
      <c r="AA162" s="4">
        <f t="shared" si="174"/>
        <v>45.559379074435483</v>
      </c>
      <c r="AB162" s="4">
        <f t="shared" si="174"/>
        <v>43.908696105865708</v>
      </c>
      <c r="AC162" s="4">
        <f t="shared" si="174"/>
        <v>46.968926866132698</v>
      </c>
      <c r="AD162" s="4">
        <f t="shared" si="174"/>
        <v>47.0516276801998</v>
      </c>
      <c r="AE162" s="4">
        <f t="shared" si="174"/>
        <v>45.209182671512814</v>
      </c>
      <c r="AF162" s="4">
        <f t="shared" si="174"/>
        <v>44.827640760821247</v>
      </c>
      <c r="AG162" s="4">
        <f t="shared" si="174"/>
        <v>44.548404210553066</v>
      </c>
      <c r="AI162" s="4">
        <f t="shared" si="175"/>
        <v>-0.17466905765731155</v>
      </c>
      <c r="AJ162" s="4">
        <f t="shared" si="175"/>
        <v>0.80314015804893302</v>
      </c>
      <c r="AK162" s="4">
        <f t="shared" si="175"/>
        <v>-0.76608829842898984</v>
      </c>
      <c r="AL162" s="4">
        <f t="shared" si="175"/>
        <v>-0.9055405413536306</v>
      </c>
      <c r="AM162" s="4">
        <f t="shared" si="175"/>
        <v>-2.2209532572042363</v>
      </c>
      <c r="AN162" s="4">
        <f t="shared" si="175"/>
        <v>0.15047325751889673</v>
      </c>
      <c r="AO162" s="4">
        <f t="shared" si="175"/>
        <v>0.15160671020333183</v>
      </c>
      <c r="AP162" s="4">
        <f t="shared" si="175"/>
        <v>-0.37948241451314146</v>
      </c>
      <c r="AQ162" s="4">
        <f t="shared" si="175"/>
        <v>-5.9379074435483403E-2</v>
      </c>
      <c r="AR162" s="4">
        <f t="shared" si="175"/>
        <v>-2.4406961058657046</v>
      </c>
      <c r="AS162" s="4">
        <f t="shared" si="175"/>
        <v>1.5073133867304023E-2</v>
      </c>
      <c r="AT162" s="4">
        <f t="shared" si="175"/>
        <v>-1.1486276801998017</v>
      </c>
      <c r="AU162" s="4">
        <f t="shared" si="175"/>
        <v>-1.0481826715128122</v>
      </c>
      <c r="AV162" s="4">
        <f t="shared" si="175"/>
        <v>-2.7146407608212471</v>
      </c>
      <c r="AW162" s="4">
        <f t="shared" si="175"/>
        <v>-2.5804042105530627</v>
      </c>
      <c r="AY162" s="2">
        <f t="shared" si="214"/>
        <v>44.356669057657314</v>
      </c>
      <c r="AZ162" s="2">
        <f t="shared" si="214"/>
        <v>44.813473645792911</v>
      </c>
      <c r="BA162" s="2">
        <f t="shared" si="214"/>
        <v>46.503992347087056</v>
      </c>
      <c r="BB162" s="2">
        <f t="shared" si="214"/>
        <v>48.175349352995859</v>
      </c>
      <c r="BC162" s="2">
        <f t="shared" si="214"/>
        <v>49.140763636745909</v>
      </c>
      <c r="BD162" s="2">
        <f t="shared" si="214"/>
        <v>50.941501839345293</v>
      </c>
      <c r="BE162" s="2">
        <f t="shared" si="214"/>
        <v>49.907674298347452</v>
      </c>
      <c r="BF162" s="2">
        <f t="shared" si="214"/>
        <v>46.731554644430275</v>
      </c>
      <c r="BG162" s="2">
        <f t="shared" si="214"/>
        <v>45.546323757237758</v>
      </c>
      <c r="BH162" s="2">
        <f t="shared" si="214"/>
        <v>43.907846302712514</v>
      </c>
      <c r="BI162" s="2">
        <f t="shared" si="214"/>
        <v>46.968816439161031</v>
      </c>
      <c r="BJ162" s="2">
        <f t="shared" si="214"/>
        <v>47.051489134259619</v>
      </c>
      <c r="BK162" s="2">
        <f t="shared" si="214"/>
        <v>45.206908042088862</v>
      </c>
      <c r="BL162" s="2">
        <f t="shared" si="214"/>
        <v>44.664822982230845</v>
      </c>
      <c r="BM162" s="2">
        <f t="shared" si="214"/>
        <v>39.144145643561025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45.616999999999997</v>
      </c>
      <c r="CG162" s="2">
        <f t="shared" si="215"/>
        <v>45.738</v>
      </c>
      <c r="CH162" s="2">
        <f t="shared" si="215"/>
        <v>47.27</v>
      </c>
      <c r="CI162" s="2">
        <f t="shared" si="215"/>
        <v>46.920999999999999</v>
      </c>
      <c r="CJ162" s="2">
        <f t="shared" si="215"/>
        <v>51.097000000000001</v>
      </c>
      <c r="CK162" s="2">
        <f t="shared" si="215"/>
        <v>50.064999999999998</v>
      </c>
      <c r="CL162" s="2">
        <f t="shared" si="215"/>
        <v>46.371000000000002</v>
      </c>
      <c r="CM162" s="2">
        <f t="shared" si="215"/>
        <v>45.5</v>
      </c>
      <c r="CN162" s="2">
        <f t="shared" si="215"/>
        <v>41.468000000000004</v>
      </c>
      <c r="CO162" s="2">
        <f t="shared" si="215"/>
        <v>46.984000000000002</v>
      </c>
      <c r="CP162" s="2">
        <f t="shared" si="215"/>
        <v>45.902999999999999</v>
      </c>
      <c r="CQ162" s="2">
        <f t="shared" si="215"/>
        <v>44.161000000000001</v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>
        <f t="shared" si="198"/>
        <v>45.616999999999997</v>
      </c>
      <c r="CW162" s="2">
        <f t="shared" si="199"/>
        <v>45.738</v>
      </c>
      <c r="CX162" s="2">
        <f t="shared" si="200"/>
        <v>47.27</v>
      </c>
      <c r="CY162" s="2">
        <f t="shared" si="201"/>
        <v>46.920999999999999</v>
      </c>
      <c r="CZ162" s="2">
        <f t="shared" si="202"/>
        <v>51.097000000000001</v>
      </c>
      <c r="DA162" s="2">
        <f t="shared" si="203"/>
        <v>50.064999999999998</v>
      </c>
      <c r="DB162" s="2">
        <f t="shared" si="204"/>
        <v>46.371000000000002</v>
      </c>
      <c r="DC162" s="2">
        <f t="shared" si="205"/>
        <v>45.5</v>
      </c>
      <c r="DD162" s="2">
        <f t="shared" si="206"/>
        <v>41.468000000000004</v>
      </c>
      <c r="DE162" s="2">
        <f t="shared" si="207"/>
        <v>46.984000000000002</v>
      </c>
      <c r="DF162" s="2">
        <f t="shared" si="208"/>
        <v>45.902999999999999</v>
      </c>
      <c r="DG162" s="2">
        <f t="shared" si="209"/>
        <v>44.161000000000001</v>
      </c>
      <c r="DH162" s="2" t="str">
        <f t="shared" si="210"/>
        <v/>
      </c>
      <c r="DI162" s="2" t="str">
        <f t="shared" si="211"/>
        <v/>
      </c>
      <c r="DK162" s="2">
        <f t="shared" si="176"/>
        <v>78.022177058029698</v>
      </c>
      <c r="DL162" s="2">
        <f t="shared" si="176"/>
        <v>83.502542181857962</v>
      </c>
      <c r="DM162" s="2">
        <f t="shared" si="176"/>
        <v>86.546949797570846</v>
      </c>
      <c r="DN162" s="2">
        <f t="shared" si="176"/>
        <v>91.100181106612695</v>
      </c>
      <c r="DO162" s="2">
        <f t="shared" si="176"/>
        <v>100.38005908742751</v>
      </c>
      <c r="DP162" s="2">
        <f t="shared" si="176"/>
        <v>100.92267935222671</v>
      </c>
      <c r="DQ162" s="2">
        <f t="shared" si="176"/>
        <v>92.931996607943958</v>
      </c>
      <c r="DR162" s="2">
        <f t="shared" si="176"/>
        <v>92.413814202866874</v>
      </c>
      <c r="DS162" s="2">
        <f t="shared" si="176"/>
        <v>87.966475234521582</v>
      </c>
      <c r="DT162" s="2">
        <f t="shared" si="176"/>
        <v>87.060713320825528</v>
      </c>
      <c r="DU162" s="2">
        <f t="shared" si="176"/>
        <v>78.092116135084439</v>
      </c>
      <c r="DV162" s="2">
        <f t="shared" si="176"/>
        <v>82.926824577861169</v>
      </c>
      <c r="DW162" s="2">
        <f t="shared" si="176"/>
        <v>87.024621949885102</v>
      </c>
      <c r="DX162" s="2">
        <f t="shared" si="176"/>
        <v>65.223168800379312</v>
      </c>
      <c r="DY162" s="2">
        <f t="shared" si="176"/>
        <v>50.535598039215685</v>
      </c>
      <c r="EA162" s="2">
        <f t="shared" si="213"/>
        <v>44.329580115485705</v>
      </c>
      <c r="EB162" s="2">
        <f t="shared" si="213"/>
        <v>44.612301709324413</v>
      </c>
      <c r="EC162" s="2">
        <f t="shared" si="213"/>
        <v>46.300612229948399</v>
      </c>
      <c r="ED162" s="2">
        <f t="shared" si="213"/>
        <v>48.09304368062562</v>
      </c>
      <c r="EE162" s="2">
        <f t="shared" si="213"/>
        <v>48.980270973926871</v>
      </c>
      <c r="EF162" s="2">
        <f t="shared" si="213"/>
        <v>50.844370694712879</v>
      </c>
      <c r="EG162" s="2">
        <f t="shared" si="213"/>
        <v>49.730787953968601</v>
      </c>
      <c r="EH162" s="2">
        <f t="shared" si="213"/>
        <v>46.583957500802164</v>
      </c>
      <c r="EI162" s="2">
        <f t="shared" si="213"/>
        <v>45.47140667851555</v>
      </c>
      <c r="EJ162" s="2">
        <f t="shared" si="213"/>
        <v>43.650131670533654</v>
      </c>
      <c r="EK162" s="2">
        <f t="shared" si="212"/>
        <v>46.912724348525622</v>
      </c>
      <c r="EL162" s="2">
        <f t="shared" si="179"/>
        <v>47.175410419747465</v>
      </c>
      <c r="EM162" s="2">
        <f t="shared" si="179"/>
        <v>45.228008882246186</v>
      </c>
      <c r="EN162" s="2">
        <f t="shared" si="179"/>
        <v>44.837380292532714</v>
      </c>
      <c r="EO162" s="2">
        <f t="shared" si="179"/>
        <v>39.211403120903235</v>
      </c>
      <c r="EQ162" s="2">
        <f t="shared" si="177"/>
        <v>44.909979226858987</v>
      </c>
      <c r="ER162" s="2">
        <f t="shared" si="177"/>
        <v>45.67313033791541</v>
      </c>
      <c r="ES162" s="2">
        <f t="shared" si="177"/>
        <v>47.506769846737541</v>
      </c>
      <c r="ET162" s="2">
        <f t="shared" si="177"/>
        <v>48.554037048844535</v>
      </c>
      <c r="EU162" s="2">
        <f t="shared" si="177"/>
        <v>49.784347129124484</v>
      </c>
      <c r="EV162" s="2">
        <f t="shared" si="177"/>
        <v>51.256224162199295</v>
      </c>
      <c r="EW162" s="2">
        <f t="shared" si="177"/>
        <v>50.514987425617221</v>
      </c>
      <c r="EX162" s="2">
        <f t="shared" si="177"/>
        <v>47.194184613369423</v>
      </c>
      <c r="EY162" s="2">
        <f t="shared" si="177"/>
        <v>45.772565502244774</v>
      </c>
      <c r="EZ162" s="2">
        <f t="shared" si="177"/>
        <v>44.948417174366448</v>
      </c>
      <c r="FA162" s="2">
        <f t="shared" si="177"/>
        <v>47.200236547208462</v>
      </c>
      <c r="FB162" s="2">
        <f t="shared" si="177"/>
        <v>46.304187949290686</v>
      </c>
      <c r="FC162" s="2">
        <f t="shared" si="177"/>
        <v>44.97395596443031</v>
      </c>
      <c r="FD162" s="2">
        <f t="shared" si="177"/>
        <v>42.762163197516486</v>
      </c>
      <c r="FE162" s="2">
        <f t="shared" si="177"/>
        <v>38.370829651463843</v>
      </c>
      <c r="FG162" s="2">
        <f t="shared" si="178"/>
        <v>0.99984896079142971</v>
      </c>
      <c r="FH162" s="2">
        <f t="shared" si="178"/>
        <v>0.99985995504819469</v>
      </c>
      <c r="FI162" s="2">
        <f t="shared" si="178"/>
        <v>0.99985082141432569</v>
      </c>
      <c r="FJ162" s="2">
        <f t="shared" si="178"/>
        <v>0.99985003529118721</v>
      </c>
      <c r="FK162" s="2">
        <f t="shared" si="178"/>
        <v>0.99986320419822361</v>
      </c>
      <c r="FL162" s="2">
        <f t="shared" si="178"/>
        <v>0.99984810812330971</v>
      </c>
      <c r="FM162" s="2">
        <f t="shared" si="178"/>
        <v>0.99986959817689103</v>
      </c>
      <c r="FN162" s="2">
        <f t="shared" si="178"/>
        <v>0.99986161290669029</v>
      </c>
      <c r="FO162" s="2">
        <f t="shared" si="178"/>
        <v>0.99984448092809186</v>
      </c>
      <c r="FP162" s="2">
        <f t="shared" si="178"/>
        <v>0.99984006455202057</v>
      </c>
      <c r="FQ162" s="2">
        <f t="shared" si="178"/>
        <v>0.99982937504109604</v>
      </c>
      <c r="FR162" s="2">
        <f t="shared" si="178"/>
        <v>0.99984321870267379</v>
      </c>
      <c r="FS162" s="2">
        <f t="shared" si="178"/>
        <v>0.99979446955855522</v>
      </c>
      <c r="FT162" s="2">
        <f t="shared" si="178"/>
        <v>0.999804776811689</v>
      </c>
      <c r="FU162" s="2">
        <f t="shared" si="178"/>
        <v>0.99977167624256069</v>
      </c>
      <c r="FW162" s="2">
        <f t="shared" si="216"/>
        <v>3.7905018397892155E-2</v>
      </c>
      <c r="FX162" s="2">
        <f t="shared" si="216"/>
        <v>0.18450251938976309</v>
      </c>
      <c r="FY162" s="2">
        <f t="shared" si="216"/>
        <v>0.16364049165247507</v>
      </c>
      <c r="FZ162" s="2">
        <f t="shared" si="216"/>
        <v>0.16454926417348484</v>
      </c>
      <c r="GA162" s="2">
        <f t="shared" si="216"/>
        <v>0.19085429483380517</v>
      </c>
      <c r="GB162" s="2">
        <f t="shared" si="216"/>
        <v>0.21737016540210286</v>
      </c>
      <c r="GC162" s="2">
        <f t="shared" si="216"/>
        <v>0.21837916780259989</v>
      </c>
      <c r="GD162" s="2">
        <f t="shared" si="216"/>
        <v>0.23147919858567065</v>
      </c>
      <c r="GE162" s="2">
        <f t="shared" si="216"/>
        <v>0.2268181428451973</v>
      </c>
      <c r="GF162" s="2">
        <f t="shared" si="216"/>
        <v>0.19315608209076121</v>
      </c>
      <c r="GG162" s="2">
        <f t="shared" si="216"/>
        <v>0.17659114439588688</v>
      </c>
      <c r="GH162" s="2">
        <f t="shared" si="216"/>
        <v>0.14867205905844982</v>
      </c>
      <c r="GI162" s="2">
        <f t="shared" si="216"/>
        <v>0.11687059824885448</v>
      </c>
      <c r="GJ162" s="2">
        <f t="shared" si="216"/>
        <v>8.5069214856879696E-2</v>
      </c>
      <c r="GK162" s="2">
        <f t="shared" si="216"/>
        <v>8.3089774558919402E-2</v>
      </c>
      <c r="GM162" s="86">
        <f t="shared" si="217"/>
        <v>1.0818439399628041E-88</v>
      </c>
      <c r="GN162" s="86">
        <f t="shared" si="217"/>
        <v>3.1414486079653136E-169</v>
      </c>
      <c r="GO162" s="86">
        <f t="shared" si="217"/>
        <v>2.1722679779780407E-198</v>
      </c>
      <c r="GP162" s="86">
        <f t="shared" si="217"/>
        <v>5.7678725319962306E-222</v>
      </c>
      <c r="GQ162" s="86">
        <f t="shared" si="217"/>
        <v>1.0450372644393355E-294</v>
      </c>
      <c r="GR162" s="86">
        <f t="shared" si="217"/>
        <v>5.2713967330554052E-257</v>
      </c>
      <c r="GS162" s="86">
        <f t="shared" si="217"/>
        <v>2.8741727220996633E-258</v>
      </c>
      <c r="GT162" s="86">
        <f t="shared" si="217"/>
        <v>0</v>
      </c>
      <c r="GU162" s="86">
        <f t="shared" si="217"/>
        <v>1.3146185085065218E-271</v>
      </c>
      <c r="GV162" s="86">
        <f t="shared" si="217"/>
        <v>1.4503102231464148E-284</v>
      </c>
      <c r="GW162" s="86">
        <f t="shared" si="217"/>
        <v>5.1599856210308188E-222</v>
      </c>
      <c r="GX162" s="86">
        <f t="shared" si="217"/>
        <v>6.6562451423147508E-200</v>
      </c>
      <c r="GY162" s="86">
        <f t="shared" si="217"/>
        <v>5.7035760780939361E-153</v>
      </c>
      <c r="GZ162" s="86">
        <f t="shared" si="217"/>
        <v>1.7175726407447901E-168</v>
      </c>
      <c r="HA162" s="86">
        <f t="shared" si="217"/>
        <v>2.1715054125730448E-168</v>
      </c>
      <c r="HC162" s="86">
        <f t="shared" si="181"/>
        <v>1.1345231092447187E-32</v>
      </c>
      <c r="HD162" s="86">
        <f t="shared" si="181"/>
        <v>7.9126253941513818E-99</v>
      </c>
      <c r="HE162" s="86">
        <f t="shared" si="181"/>
        <v>4.1952442758624337E-133</v>
      </c>
      <c r="HF162" s="86">
        <f t="shared" si="180"/>
        <v>2.4735936152977507E-132</v>
      </c>
      <c r="HG162" s="86">
        <f t="shared" si="180"/>
        <v>2.3268984897145562E-181</v>
      </c>
      <c r="HH162" s="86">
        <f t="shared" si="180"/>
        <v>4.3000814731412412E-194</v>
      </c>
      <c r="HI162" s="86">
        <f t="shared" si="180"/>
        <v>6.4016430910251884E-132</v>
      </c>
      <c r="HJ162" s="86">
        <f t="shared" si="180"/>
        <v>8.5657662396480036E-246</v>
      </c>
      <c r="HK162" s="86">
        <f t="shared" si="180"/>
        <v>4.7777042646710278E-158</v>
      </c>
      <c r="HL162" s="86">
        <f t="shared" si="161"/>
        <v>9.0496458774244921E-149</v>
      </c>
      <c r="HM162" s="86">
        <f t="shared" si="161"/>
        <v>2.7790974992131329E-134</v>
      </c>
      <c r="HN162" s="86">
        <f t="shared" si="161"/>
        <v>5.8227702695204959E-118</v>
      </c>
      <c r="HO162" s="86">
        <f t="shared" si="161"/>
        <v>9.175785633292649E-98</v>
      </c>
      <c r="HP162" s="86">
        <f t="shared" si="161"/>
        <v>6.2964622284520823E-99</v>
      </c>
      <c r="HQ162" s="86">
        <f t="shared" si="161"/>
        <v>1.664986288283442E-103</v>
      </c>
      <c r="HS162" s="86">
        <f t="shared" si="218"/>
        <v>7.1761345316938105E-2</v>
      </c>
      <c r="HT162" s="86">
        <f t="shared" si="218"/>
        <v>1.2797593310009505E-4</v>
      </c>
      <c r="HU162" s="86">
        <f t="shared" si="218"/>
        <v>1.6119691044610689E-4</v>
      </c>
      <c r="HV162" s="86">
        <f t="shared" si="218"/>
        <v>1.7419985224327795E-4</v>
      </c>
      <c r="HW162" s="86">
        <f t="shared" si="218"/>
        <v>1.1144408946806903E-5</v>
      </c>
      <c r="HX162" s="86">
        <f t="shared" si="218"/>
        <v>7.8343388521231048E-7</v>
      </c>
      <c r="HY162" s="86">
        <f t="shared" si="218"/>
        <v>5.3968319688336042E-7</v>
      </c>
      <c r="HZ162" s="86">
        <f t="shared" si="218"/>
        <v>7.5342099066856943E-7</v>
      </c>
      <c r="IA162" s="86">
        <f t="shared" si="218"/>
        <v>4.9666066159164708E-7</v>
      </c>
      <c r="IB162" s="86">
        <f t="shared" si="218"/>
        <v>2.9811950613404299E-6</v>
      </c>
      <c r="IC162" s="86">
        <f t="shared" si="218"/>
        <v>8.6239999660730431E-6</v>
      </c>
      <c r="ID162" s="86">
        <f t="shared" si="218"/>
        <v>2.1241382269565181E-4</v>
      </c>
      <c r="IE162" s="86">
        <f t="shared" si="218"/>
        <v>1.7115059002571888E-3</v>
      </c>
      <c r="IF162" s="86">
        <f t="shared" si="218"/>
        <v>2.0605227922608538E-2</v>
      </c>
      <c r="IG162" s="86">
        <f t="shared" si="218"/>
        <v>9.5835700365044837E-2</v>
      </c>
      <c r="II162" s="86">
        <f t="shared" si="219"/>
        <v>7.275691352011704E-24</v>
      </c>
      <c r="IJ162" s="86">
        <f t="shared" si="219"/>
        <v>1.4830461783343308E-5</v>
      </c>
      <c r="IK162" s="86">
        <f t="shared" si="219"/>
        <v>1.2019858507986538E-6</v>
      </c>
      <c r="IL162" s="86">
        <f t="shared" si="219"/>
        <v>2.5416852220688969E-6</v>
      </c>
      <c r="IM162" s="86">
        <f t="shared" si="219"/>
        <v>1.5357204338685995E-5</v>
      </c>
      <c r="IN162" s="86">
        <f t="shared" si="219"/>
        <v>5.9639432985093129E-5</v>
      </c>
      <c r="IO162" s="86">
        <f t="shared" si="219"/>
        <v>4.5288823709950316E-5</v>
      </c>
      <c r="IP162" s="86">
        <f t="shared" si="219"/>
        <v>1.9867812998162774E-4</v>
      </c>
      <c r="IQ162" s="86">
        <f t="shared" si="219"/>
        <v>1.1814530606272704E-4</v>
      </c>
      <c r="IR162" s="86">
        <f t="shared" si="219"/>
        <v>6.2089179391628945E-6</v>
      </c>
      <c r="IS162" s="86">
        <f t="shared" si="219"/>
        <v>6.8955329179439335E-7</v>
      </c>
      <c r="IT162" s="86">
        <f t="shared" si="219"/>
        <v>2.0447363690008988E-7</v>
      </c>
      <c r="IU162" s="86">
        <f t="shared" si="219"/>
        <v>1.5259915396371363E-11</v>
      </c>
      <c r="IV162" s="86">
        <f t="shared" si="219"/>
        <v>7.6009226811196232E-5</v>
      </c>
      <c r="IW162" s="86">
        <f t="shared" si="219"/>
        <v>2.8807291073216541E-7</v>
      </c>
      <c r="IY162" s="86">
        <f t="shared" si="220"/>
        <v>7.1761345316938105E-2</v>
      </c>
      <c r="IZ162" s="86">
        <f t="shared" si="220"/>
        <v>1.4280639488343835E-4</v>
      </c>
      <c r="JA162" s="86">
        <f t="shared" si="220"/>
        <v>1.6239889629690555E-4</v>
      </c>
      <c r="JB162" s="86">
        <f t="shared" si="220"/>
        <v>1.7674153746534684E-4</v>
      </c>
      <c r="JC162" s="86">
        <f t="shared" si="220"/>
        <v>2.6501613285492898E-5</v>
      </c>
      <c r="JD162" s="86">
        <f t="shared" si="220"/>
        <v>6.0422866870305436E-5</v>
      </c>
      <c r="JE162" s="86">
        <f t="shared" si="220"/>
        <v>4.5828506906833676E-5</v>
      </c>
      <c r="JF162" s="86">
        <f t="shared" si="220"/>
        <v>1.9943155097229632E-4</v>
      </c>
      <c r="JG162" s="86">
        <f t="shared" si="220"/>
        <v>1.186419667243187E-4</v>
      </c>
      <c r="JH162" s="86">
        <f t="shared" si="220"/>
        <v>9.1901130005033248E-6</v>
      </c>
      <c r="JI162" s="86">
        <f t="shared" si="220"/>
        <v>9.3135532578674357E-6</v>
      </c>
      <c r="JJ162" s="86">
        <f t="shared" si="220"/>
        <v>2.126182963325519E-4</v>
      </c>
      <c r="JK162" s="86">
        <f t="shared" si="220"/>
        <v>1.7115059155171041E-3</v>
      </c>
      <c r="JL162" s="86">
        <f t="shared" si="220"/>
        <v>2.0681237149419735E-2</v>
      </c>
      <c r="JM162" s="86">
        <f t="shared" si="220"/>
        <v>9.5835988437955572E-2</v>
      </c>
    </row>
    <row r="163" spans="2:273" x14ac:dyDescent="0.25">
      <c r="B163" s="2">
        <v>136</v>
      </c>
      <c r="C163" s="37">
        <v>41.908999999999999</v>
      </c>
      <c r="D163" s="37">
        <v>42.05</v>
      </c>
      <c r="E163" s="37">
        <v>45.639000000000003</v>
      </c>
      <c r="F163" s="37">
        <v>47.905000000000001</v>
      </c>
      <c r="G163" s="37">
        <v>48.951999999999998</v>
      </c>
      <c r="H163" s="37">
        <v>48.918999999999997</v>
      </c>
      <c r="I163" s="37">
        <v>49.677</v>
      </c>
      <c r="J163" s="37">
        <v>47.484000000000002</v>
      </c>
      <c r="K163" s="37">
        <v>43.274000000000001</v>
      </c>
      <c r="L163" s="37">
        <v>43.661000000000001</v>
      </c>
      <c r="M163" s="37">
        <v>47.081000000000003</v>
      </c>
      <c r="N163" s="37">
        <v>47.29</v>
      </c>
      <c r="O163" s="37">
        <v>43.968000000000004</v>
      </c>
      <c r="P163" s="37">
        <v>44.468000000000004</v>
      </c>
      <c r="Q163" s="37">
        <v>38.031999999999996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44.181322825231348</v>
      </c>
      <c r="T163" s="4">
        <f t="shared" si="221"/>
        <v>44.649797183555961</v>
      </c>
      <c r="U163" s="4">
        <f t="shared" si="221"/>
        <v>46.338523933790718</v>
      </c>
      <c r="V163" s="4">
        <f t="shared" si="221"/>
        <v>48.03017555127721</v>
      </c>
      <c r="W163" s="4">
        <f t="shared" si="221"/>
        <v>48.98928549626195</v>
      </c>
      <c r="X163" s="4">
        <f t="shared" si="221"/>
        <v>50.803237568435584</v>
      </c>
      <c r="Y163" s="4">
        <f t="shared" si="221"/>
        <v>49.776692607044403</v>
      </c>
      <c r="Z163" s="4">
        <f t="shared" si="221"/>
        <v>46.63706802987906</v>
      </c>
      <c r="AA163" s="4">
        <f t="shared" si="221"/>
        <v>45.399897665625545</v>
      </c>
      <c r="AB163" s="4">
        <f t="shared" si="221"/>
        <v>43.767010373333321</v>
      </c>
      <c r="AC163" s="4">
        <f t="shared" si="221"/>
        <v>46.934491155651131</v>
      </c>
      <c r="AD163" s="4">
        <f t="shared" si="221"/>
        <v>46.981798499455749</v>
      </c>
      <c r="AE163" s="4">
        <f t="shared" si="221"/>
        <v>45.082443605836019</v>
      </c>
      <c r="AF163" s="4">
        <f t="shared" si="221"/>
        <v>44.623164066425772</v>
      </c>
      <c r="AG163" s="4">
        <f t="shared" si="221"/>
        <v>41.59604991450027</v>
      </c>
      <c r="AI163" s="4">
        <f t="shared" ref="AI163:AW179" si="222">IF(OR($B163 &lt; C$230, $B163 &gt; C$233), 0, C163-S163)</f>
        <v>-2.272322825231349</v>
      </c>
      <c r="AJ163" s="4">
        <f t="shared" si="222"/>
        <v>-2.5997971835559639</v>
      </c>
      <c r="AK163" s="4">
        <f t="shared" si="222"/>
        <v>-0.69952393379071509</v>
      </c>
      <c r="AL163" s="4">
        <f t="shared" si="222"/>
        <v>-0.12517555127720925</v>
      </c>
      <c r="AM163" s="4">
        <f t="shared" si="222"/>
        <v>-3.7285496261951323E-2</v>
      </c>
      <c r="AN163" s="4">
        <f t="shared" si="222"/>
        <v>-1.8842375684355872</v>
      </c>
      <c r="AO163" s="4">
        <f t="shared" si="222"/>
        <v>-9.9692607044403303E-2</v>
      </c>
      <c r="AP163" s="4">
        <f t="shared" si="222"/>
        <v>0.84693197012094146</v>
      </c>
      <c r="AQ163" s="4">
        <f t="shared" si="222"/>
        <v>-2.1258976656255442</v>
      </c>
      <c r="AR163" s="4">
        <f t="shared" si="222"/>
        <v>-0.10601037333331931</v>
      </c>
      <c r="AS163" s="4">
        <f t="shared" si="222"/>
        <v>0.14650884434887246</v>
      </c>
      <c r="AT163" s="4">
        <f t="shared" si="222"/>
        <v>0.30820150054425</v>
      </c>
      <c r="AU163" s="4">
        <f t="shared" si="222"/>
        <v>-1.1144436058360156</v>
      </c>
      <c r="AV163" s="4">
        <f t="shared" si="222"/>
        <v>-0.15516406642576897</v>
      </c>
      <c r="AW163" s="4">
        <f t="shared" si="222"/>
        <v>-3.5640499145002735</v>
      </c>
      <c r="AY163" s="2">
        <f t="shared" si="214"/>
        <v>44.181322825231348</v>
      </c>
      <c r="AZ163" s="2">
        <f t="shared" si="214"/>
        <v>44.648624069234906</v>
      </c>
      <c r="BA163" s="2">
        <f t="shared" si="214"/>
        <v>46.338266679519194</v>
      </c>
      <c r="BB163" s="2">
        <f t="shared" si="214"/>
        <v>48.029636786730734</v>
      </c>
      <c r="BC163" s="2">
        <f t="shared" si="214"/>
        <v>48.985516397668995</v>
      </c>
      <c r="BD163" s="2">
        <f t="shared" si="214"/>
        <v>50.787891375827655</v>
      </c>
      <c r="BE163" s="2">
        <f t="shared" si="214"/>
        <v>49.758488780221413</v>
      </c>
      <c r="BF163" s="2">
        <f t="shared" si="214"/>
        <v>46.584535320774876</v>
      </c>
      <c r="BG163" s="2">
        <f t="shared" si="214"/>
        <v>45.361810371169916</v>
      </c>
      <c r="BH163" s="2">
        <f t="shared" si="214"/>
        <v>43.763975020879506</v>
      </c>
      <c r="BI163" s="2">
        <f t="shared" si="214"/>
        <v>46.934032840705243</v>
      </c>
      <c r="BJ163" s="2">
        <f t="shared" si="214"/>
        <v>46.981643615455837</v>
      </c>
      <c r="BK163" s="2">
        <f t="shared" si="214"/>
        <v>45.082081903306424</v>
      </c>
      <c r="BL163" s="2">
        <f t="shared" si="214"/>
        <v>44.55765494390544</v>
      </c>
      <c r="BM163" s="2">
        <f t="shared" si="214"/>
        <v>39.040785773174775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42.05</v>
      </c>
      <c r="CG163" s="2">
        <f t="shared" si="215"/>
        <v>45.639000000000003</v>
      </c>
      <c r="CH163" s="2">
        <f t="shared" si="215"/>
        <v>47.905000000000001</v>
      </c>
      <c r="CI163" s="2">
        <f t="shared" si="215"/>
        <v>48.951999999999998</v>
      </c>
      <c r="CJ163" s="2">
        <f t="shared" si="215"/>
        <v>48.918999999999997</v>
      </c>
      <c r="CK163" s="2">
        <f t="shared" si="215"/>
        <v>49.677</v>
      </c>
      <c r="CL163" s="2">
        <f t="shared" si="215"/>
        <v>47.484000000000002</v>
      </c>
      <c r="CM163" s="2">
        <f t="shared" si="215"/>
        <v>43.274000000000001</v>
      </c>
      <c r="CN163" s="2">
        <f t="shared" si="215"/>
        <v>43.661000000000001</v>
      </c>
      <c r="CO163" s="2">
        <f t="shared" si="215"/>
        <v>47.081000000000003</v>
      </c>
      <c r="CP163" s="2">
        <f t="shared" si="215"/>
        <v>47.29</v>
      </c>
      <c r="CQ163" s="2">
        <f t="shared" si="215"/>
        <v>43.968000000000004</v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>
        <f t="shared" si="198"/>
        <v>42.05</v>
      </c>
      <c r="CW163" s="2">
        <f t="shared" si="199"/>
        <v>45.639000000000003</v>
      </c>
      <c r="CX163" s="2">
        <f t="shared" si="200"/>
        <v>47.905000000000001</v>
      </c>
      <c r="CY163" s="2">
        <f t="shared" si="201"/>
        <v>48.951999999999998</v>
      </c>
      <c r="CZ163" s="2">
        <f t="shared" si="202"/>
        <v>48.918999999999997</v>
      </c>
      <c r="DA163" s="2">
        <f t="shared" si="203"/>
        <v>49.677</v>
      </c>
      <c r="DB163" s="2">
        <f t="shared" si="204"/>
        <v>47.484000000000002</v>
      </c>
      <c r="DC163" s="2">
        <f t="shared" si="205"/>
        <v>43.274000000000001</v>
      </c>
      <c r="DD163" s="2">
        <f t="shared" si="206"/>
        <v>43.661000000000001</v>
      </c>
      <c r="DE163" s="2">
        <f t="shared" si="207"/>
        <v>47.081000000000003</v>
      </c>
      <c r="DF163" s="2">
        <f t="shared" si="208"/>
        <v>47.29</v>
      </c>
      <c r="DG163" s="2">
        <f t="shared" si="209"/>
        <v>43.968000000000004</v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78.179275843454803</v>
      </c>
      <c r="DL163" s="2">
        <f t="shared" si="223"/>
        <v>83.684783564941455</v>
      </c>
      <c r="DM163" s="2">
        <f t="shared" si="223"/>
        <v>86.745247773279345</v>
      </c>
      <c r="DN163" s="2">
        <f t="shared" si="223"/>
        <v>91.322031916329294</v>
      </c>
      <c r="DO163" s="2">
        <f t="shared" si="223"/>
        <v>100.66662227814859</v>
      </c>
      <c r="DP163" s="2">
        <f t="shared" si="223"/>
        <v>101.21737287449392</v>
      </c>
      <c r="DQ163" s="2">
        <f t="shared" si="223"/>
        <v>93.145404530036103</v>
      </c>
      <c r="DR163" s="2">
        <f t="shared" si="223"/>
        <v>92.635558485611156</v>
      </c>
      <c r="DS163" s="2">
        <f t="shared" si="223"/>
        <v>88.153089305816138</v>
      </c>
      <c r="DT163" s="2">
        <f t="shared" si="223"/>
        <v>87.265362570356473</v>
      </c>
      <c r="DU163" s="2">
        <f t="shared" si="223"/>
        <v>78.252372607879934</v>
      </c>
      <c r="DV163" s="2">
        <f t="shared" si="223"/>
        <v>83.11819924953096</v>
      </c>
      <c r="DW163" s="2">
        <f t="shared" si="223"/>
        <v>87.287003501477173</v>
      </c>
      <c r="DX163" s="2">
        <f t="shared" si="223"/>
        <v>65.341206021811274</v>
      </c>
      <c r="DY163" s="2">
        <f t="shared" si="223"/>
        <v>50.556597759103639</v>
      </c>
      <c r="EA163" s="2">
        <f t="shared" si="213"/>
        <v>44.150969525714856</v>
      </c>
      <c r="EB163" s="2">
        <f t="shared" si="213"/>
        <v>44.424615175906666</v>
      </c>
      <c r="EC163" s="2">
        <f t="shared" si="213"/>
        <v>46.111516036364037</v>
      </c>
      <c r="ED163" s="2">
        <f t="shared" si="213"/>
        <v>47.938705887361238</v>
      </c>
      <c r="EE163" s="2">
        <f t="shared" si="213"/>
        <v>48.808014026766912</v>
      </c>
      <c r="EF163" s="2">
        <f t="shared" si="213"/>
        <v>50.681593629210397</v>
      </c>
      <c r="EG163" s="2">
        <f t="shared" si="213"/>
        <v>49.562939827095953</v>
      </c>
      <c r="EH163" s="2">
        <f t="shared" si="213"/>
        <v>46.42205305836714</v>
      </c>
      <c r="EI163" s="2">
        <f t="shared" si="213"/>
        <v>45.279734251334432</v>
      </c>
      <c r="EJ163" s="2">
        <f t="shared" si="213"/>
        <v>43.477564840901564</v>
      </c>
      <c r="EK163" s="2">
        <f t="shared" si="212"/>
        <v>46.872601645586144</v>
      </c>
      <c r="EL163" s="2">
        <f t="shared" si="179"/>
        <v>47.121774815151852</v>
      </c>
      <c r="EM163" s="2">
        <f t="shared" si="179"/>
        <v>45.107775168143483</v>
      </c>
      <c r="EN163" s="2">
        <f t="shared" si="179"/>
        <v>44.75168729247828</v>
      </c>
      <c r="EO163" s="2">
        <f t="shared" si="179"/>
        <v>39.116506978333256</v>
      </c>
      <c r="EQ163" s="2">
        <f t="shared" ref="EQ163:FE179" si="224">CU$228*$B163+CU$229</f>
        <v>44.770759300222736</v>
      </c>
      <c r="ER163" s="2">
        <f t="shared" si="224"/>
        <v>45.526391418827252</v>
      </c>
      <c r="ES163" s="2">
        <f t="shared" si="224"/>
        <v>47.363910089361468</v>
      </c>
      <c r="ET163" s="2">
        <f t="shared" si="224"/>
        <v>48.417280522136622</v>
      </c>
      <c r="EU163" s="2">
        <f t="shared" si="224"/>
        <v>49.640353779216085</v>
      </c>
      <c r="EV163" s="2">
        <f t="shared" si="224"/>
        <v>51.106947273780335</v>
      </c>
      <c r="EW163" s="2">
        <f t="shared" si="224"/>
        <v>50.374709019868234</v>
      </c>
      <c r="EX163" s="2">
        <f t="shared" si="224"/>
        <v>47.053024147846976</v>
      </c>
      <c r="EY163" s="2">
        <f t="shared" si="224"/>
        <v>45.591988909066444</v>
      </c>
      <c r="EZ163" s="2">
        <f t="shared" si="224"/>
        <v>44.82436816252762</v>
      </c>
      <c r="FA163" s="2">
        <f t="shared" si="224"/>
        <v>47.169621592442631</v>
      </c>
      <c r="FB163" s="2">
        <f t="shared" si="224"/>
        <v>46.217799889209843</v>
      </c>
      <c r="FC163" s="2">
        <f t="shared" si="224"/>
        <v>44.842620024538178</v>
      </c>
      <c r="FD163" s="2">
        <f t="shared" si="224"/>
        <v>42.61480634003054</v>
      </c>
      <c r="FE163" s="2">
        <f t="shared" si="224"/>
        <v>38.252354652739029</v>
      </c>
      <c r="FG163" s="2">
        <f t="shared" ref="FG163:FU179" si="225">POWER(10,($B163-C$231)/C$229)/(1+POWER(10,($B163-C$231)/C$229))</f>
        <v>0.99986224877392804</v>
      </c>
      <c r="FH163" s="2">
        <f t="shared" si="225"/>
        <v>0.99987227591208427</v>
      </c>
      <c r="FI163" s="2">
        <f t="shared" si="225"/>
        <v>0.99986394572700343</v>
      </c>
      <c r="FJ163" s="2">
        <f t="shared" si="225"/>
        <v>0.99986322875530853</v>
      </c>
      <c r="FK163" s="2">
        <f t="shared" si="225"/>
        <v>0.99987523924431276</v>
      </c>
      <c r="FL163" s="2">
        <f t="shared" si="225"/>
        <v>0.99986147111063206</v>
      </c>
      <c r="FM163" s="2">
        <f t="shared" si="225"/>
        <v>0.99988107075926502</v>
      </c>
      <c r="FN163" s="2">
        <f t="shared" si="225"/>
        <v>0.99987378793404524</v>
      </c>
      <c r="FO163" s="2">
        <f t="shared" si="225"/>
        <v>0.99985816297979646</v>
      </c>
      <c r="FP163" s="2">
        <f t="shared" si="225"/>
        <v>0.99985413508514898</v>
      </c>
      <c r="FQ163" s="2">
        <f t="shared" si="225"/>
        <v>0.99984438585175694</v>
      </c>
      <c r="FR163" s="2">
        <f t="shared" si="225"/>
        <v>0.99985701178489994</v>
      </c>
      <c r="FS163" s="2">
        <f t="shared" si="225"/>
        <v>0.99981255061966556</v>
      </c>
      <c r="FT163" s="2">
        <f t="shared" si="225"/>
        <v>0.99982195127773044</v>
      </c>
      <c r="FU163" s="2">
        <f t="shared" si="225"/>
        <v>0.99979176207482967</v>
      </c>
      <c r="FW163" s="2">
        <f t="shared" si="216"/>
        <v>4.1410587356737028E-2</v>
      </c>
      <c r="FX163" s="2">
        <f t="shared" si="216"/>
        <v>0.19876488128734651</v>
      </c>
      <c r="FY163" s="2">
        <f t="shared" si="216"/>
        <v>0.17663949281385596</v>
      </c>
      <c r="FZ163" s="2">
        <f t="shared" si="216"/>
        <v>0.17760512508054013</v>
      </c>
      <c r="GA163" s="2">
        <f t="shared" si="216"/>
        <v>0.20548393999503428</v>
      </c>
      <c r="GB163" s="2">
        <f t="shared" si="216"/>
        <v>0.23344593966147523</v>
      </c>
      <c r="GC163" s="2">
        <f t="shared" si="216"/>
        <v>0.23450720399829617</v>
      </c>
      <c r="GD163" s="2">
        <f t="shared" si="216"/>
        <v>0.24826741355439147</v>
      </c>
      <c r="GE163" s="2">
        <f t="shared" si="216"/>
        <v>0.24337536375086605</v>
      </c>
      <c r="GF163" s="2">
        <f t="shared" si="216"/>
        <v>0.20791682949856391</v>
      </c>
      <c r="GG163" s="2">
        <f t="shared" si="216"/>
        <v>0.1903847178858232</v>
      </c>
      <c r="GH163" s="2">
        <f t="shared" si="216"/>
        <v>0.16071050203574661</v>
      </c>
      <c r="GI163" s="2">
        <f t="shared" si="216"/>
        <v>0.12671726670762484</v>
      </c>
      <c r="GJ163" s="2">
        <f t="shared" si="216"/>
        <v>9.251722041337411E-2</v>
      </c>
      <c r="GK163" s="2">
        <f t="shared" si="216"/>
        <v>9.0381595481705032E-2</v>
      </c>
      <c r="GM163" s="86">
        <f t="shared" si="217"/>
        <v>4.9064009837861084E-91</v>
      </c>
      <c r="GN163" s="86">
        <f t="shared" si="217"/>
        <v>9.7209821020728391E-174</v>
      </c>
      <c r="GO163" s="86">
        <f t="shared" si="217"/>
        <v>1.1014715806846564E-203</v>
      </c>
      <c r="GP163" s="86">
        <f t="shared" si="217"/>
        <v>6.6108751763692455E-228</v>
      </c>
      <c r="GQ163" s="86">
        <f t="shared" si="217"/>
        <v>1.8404057488737913E-302</v>
      </c>
      <c r="GR163" s="86">
        <f t="shared" si="217"/>
        <v>9.4914908173500195E-264</v>
      </c>
      <c r="GS163" s="86">
        <f t="shared" si="217"/>
        <v>4.533487375580126E-265</v>
      </c>
      <c r="GT163" s="86">
        <f t="shared" si="217"/>
        <v>0</v>
      </c>
      <c r="GU163" s="86">
        <f t="shared" si="217"/>
        <v>9.6054493524165316E-279</v>
      </c>
      <c r="GV163" s="86">
        <f t="shared" si="217"/>
        <v>3.9102957056889271E-292</v>
      </c>
      <c r="GW163" s="86">
        <f t="shared" si="217"/>
        <v>7.3964284628843151E-228</v>
      </c>
      <c r="GX163" s="86">
        <f t="shared" si="217"/>
        <v>3.5055723974753832E-205</v>
      </c>
      <c r="GY163" s="86">
        <f t="shared" si="217"/>
        <v>4.7697641230346651E-157</v>
      </c>
      <c r="GZ163" s="86">
        <f t="shared" si="217"/>
        <v>6.354202939273614E-173</v>
      </c>
      <c r="HA163" s="86">
        <f t="shared" si="217"/>
        <v>7.3319828981527729E-173</v>
      </c>
      <c r="HC163" s="86">
        <f t="shared" si="181"/>
        <v>6.2307719757200411E-34</v>
      </c>
      <c r="HD163" s="86">
        <f t="shared" si="181"/>
        <v>9.38446792279641E-103</v>
      </c>
      <c r="HE163" s="86">
        <f t="shared" si="181"/>
        <v>2.1487757943921395E-138</v>
      </c>
      <c r="HF163" s="86">
        <f t="shared" si="180"/>
        <v>1.3643898525886309E-137</v>
      </c>
      <c r="HG163" s="86">
        <f t="shared" si="180"/>
        <v>2.3570904546229112E-188</v>
      </c>
      <c r="HH163" s="86">
        <f t="shared" si="180"/>
        <v>1.6898644374084149E-201</v>
      </c>
      <c r="HI163" s="86">
        <f t="shared" si="180"/>
        <v>5.5809924117620947E-137</v>
      </c>
      <c r="HJ163" s="86">
        <f t="shared" si="180"/>
        <v>3.4944612170656723E-255</v>
      </c>
      <c r="HK163" s="86">
        <f t="shared" si="180"/>
        <v>4.8229759092543804E-164</v>
      </c>
      <c r="HL163" s="86">
        <f t="shared" si="161"/>
        <v>1.7089352544437917E-154</v>
      </c>
      <c r="HM163" s="86">
        <f t="shared" si="161"/>
        <v>2.0134489014768187E-139</v>
      </c>
      <c r="HN163" s="86">
        <f t="shared" si="161"/>
        <v>1.454291831378444E-122</v>
      </c>
      <c r="HO163" s="86">
        <f t="shared" si="161"/>
        <v>1.0834258600682121E-101</v>
      </c>
      <c r="HP163" s="86">
        <f t="shared" si="161"/>
        <v>8.0543421160076412E-103</v>
      </c>
      <c r="HQ163" s="86">
        <f t="shared" si="161"/>
        <v>1.0928183448183991E-107</v>
      </c>
      <c r="HS163" s="86">
        <f t="shared" si="218"/>
        <v>3.5740904692587033E-2</v>
      </c>
      <c r="HT163" s="86">
        <f t="shared" si="218"/>
        <v>3.6370308098672936E-5</v>
      </c>
      <c r="HU163" s="86">
        <f t="shared" si="218"/>
        <v>4.5320538884956128E-5</v>
      </c>
      <c r="HV163" s="86">
        <f t="shared" si="218"/>
        <v>5.1029717429784989E-5</v>
      </c>
      <c r="HW163" s="86">
        <f t="shared" si="218"/>
        <v>2.587645066395978E-6</v>
      </c>
      <c r="HX163" s="86">
        <f t="shared" si="218"/>
        <v>1.4300992422667364E-7</v>
      </c>
      <c r="HY163" s="86">
        <f t="shared" si="218"/>
        <v>9.283322051043002E-8</v>
      </c>
      <c r="HZ163" s="86">
        <f t="shared" si="218"/>
        <v>1.397604481934347E-7</v>
      </c>
      <c r="IA163" s="86">
        <f t="shared" si="218"/>
        <v>8.7914610188260873E-8</v>
      </c>
      <c r="IB163" s="86">
        <f t="shared" si="218"/>
        <v>5.8285377289381699E-7</v>
      </c>
      <c r="IC163" s="86">
        <f t="shared" si="218"/>
        <v>1.7507565320563109E-6</v>
      </c>
      <c r="ID163" s="86">
        <f t="shared" si="218"/>
        <v>6.0928485930625785E-5</v>
      </c>
      <c r="IE163" s="86">
        <f t="shared" si="218"/>
        <v>5.0673696103301048E-4</v>
      </c>
      <c r="IF163" s="86">
        <f t="shared" si="218"/>
        <v>9.9200935365785278E-3</v>
      </c>
      <c r="IG163" s="86">
        <f t="shared" si="218"/>
        <v>5.4035966965978358E-2</v>
      </c>
      <c r="II163" s="86">
        <f t="shared" si="219"/>
        <v>1.292021247070667E-22</v>
      </c>
      <c r="IJ163" s="86">
        <f t="shared" si="219"/>
        <v>4.8487516239891538E-5</v>
      </c>
      <c r="IK163" s="86">
        <f t="shared" si="219"/>
        <v>4.6231822000048068E-6</v>
      </c>
      <c r="IL163" s="86">
        <f t="shared" si="219"/>
        <v>9.0770701571437795E-6</v>
      </c>
      <c r="IM163" s="86">
        <f t="shared" si="219"/>
        <v>5.1688017553546233E-5</v>
      </c>
      <c r="IN163" s="86">
        <f t="shared" si="219"/>
        <v>1.9474844828710523E-4</v>
      </c>
      <c r="IO163" s="86">
        <f t="shared" si="219"/>
        <v>1.542141032866298E-4</v>
      </c>
      <c r="IP163" s="86">
        <f t="shared" si="219"/>
        <v>5.917353046770642E-4</v>
      </c>
      <c r="IQ163" s="86">
        <f t="shared" si="219"/>
        <v>3.6946892395392007E-4</v>
      </c>
      <c r="IR163" s="86">
        <f t="shared" si="219"/>
        <v>2.3575268650645391E-5</v>
      </c>
      <c r="IS163" s="86">
        <f t="shared" si="219"/>
        <v>3.0516531801062471E-6</v>
      </c>
      <c r="IT163" s="86">
        <f t="shared" si="219"/>
        <v>8.6092929218922594E-7</v>
      </c>
      <c r="IU163" s="86">
        <f t="shared" si="219"/>
        <v>1.2089038835395255E-10</v>
      </c>
      <c r="IV163" s="86">
        <f t="shared" si="219"/>
        <v>1.4282097153711382E-4</v>
      </c>
      <c r="IW163" s="86">
        <f t="shared" si="219"/>
        <v>8.0453373403498485E-7</v>
      </c>
      <c r="IY163" s="86">
        <f t="shared" si="220"/>
        <v>3.5740904692587033E-2</v>
      </c>
      <c r="IZ163" s="86">
        <f t="shared" si="220"/>
        <v>8.4857824338564481E-5</v>
      </c>
      <c r="JA163" s="86">
        <f t="shared" si="220"/>
        <v>4.9943721084960933E-5</v>
      </c>
      <c r="JB163" s="86">
        <f t="shared" si="220"/>
        <v>6.010678758692877E-5</v>
      </c>
      <c r="JC163" s="86">
        <f t="shared" si="220"/>
        <v>5.427566261994221E-5</v>
      </c>
      <c r="JD163" s="86">
        <f t="shared" si="220"/>
        <v>1.948914582113319E-4</v>
      </c>
      <c r="JE163" s="86">
        <f t="shared" si="220"/>
        <v>1.5430693650714022E-4</v>
      </c>
      <c r="JF163" s="86">
        <f t="shared" si="220"/>
        <v>5.9187506512525768E-4</v>
      </c>
      <c r="JG163" s="86">
        <f t="shared" si="220"/>
        <v>3.6955683856410834E-4</v>
      </c>
      <c r="JH163" s="86">
        <f t="shared" si="220"/>
        <v>2.4158122423539206E-5</v>
      </c>
      <c r="JI163" s="86">
        <f t="shared" si="220"/>
        <v>4.8024097121625579E-6</v>
      </c>
      <c r="JJ163" s="86">
        <f t="shared" si="220"/>
        <v>6.1789415222815008E-5</v>
      </c>
      <c r="JK163" s="86">
        <f t="shared" si="220"/>
        <v>5.0673708192339878E-4</v>
      </c>
      <c r="JL163" s="86">
        <f t="shared" si="220"/>
        <v>1.0062914508115641E-2</v>
      </c>
      <c r="JM163" s="86">
        <f t="shared" si="220"/>
        <v>5.4036771499712394E-2</v>
      </c>
    </row>
    <row r="164" spans="2:273" x14ac:dyDescent="0.25">
      <c r="B164" s="2">
        <v>137</v>
      </c>
      <c r="C164" s="37">
        <v>45.182000000000002</v>
      </c>
      <c r="D164" s="37">
        <v>43.25</v>
      </c>
      <c r="E164" s="37">
        <v>46.295000000000002</v>
      </c>
      <c r="F164" s="37">
        <v>48.968000000000004</v>
      </c>
      <c r="G164" s="37">
        <v>48.73</v>
      </c>
      <c r="H164" s="37">
        <v>49.548000000000002</v>
      </c>
      <c r="I164" s="37">
        <v>48.128999999999998</v>
      </c>
      <c r="J164" s="37">
        <v>47.274000000000001</v>
      </c>
      <c r="K164" s="37">
        <v>45.645000000000003</v>
      </c>
      <c r="L164" s="37">
        <v>41.468000000000004</v>
      </c>
      <c r="M164" s="37">
        <v>46.225999999999999</v>
      </c>
      <c r="N164" s="37">
        <v>44.661000000000001</v>
      </c>
      <c r="O164" s="37">
        <v>44.435000000000002</v>
      </c>
      <c r="P164" s="37">
        <v>44.758000000000003</v>
      </c>
      <c r="Q164" s="37">
        <v>39.984000000000002</v>
      </c>
      <c r="S164" s="4">
        <f t="shared" si="221"/>
        <v>44.006487676197032</v>
      </c>
      <c r="T164" s="4">
        <f t="shared" si="221"/>
        <v>44.489269814475513</v>
      </c>
      <c r="U164" s="4">
        <f t="shared" si="221"/>
        <v>46.17567307467192</v>
      </c>
      <c r="V164" s="4">
        <f t="shared" si="221"/>
        <v>47.886502676132679</v>
      </c>
      <c r="W164" s="4">
        <f t="shared" si="221"/>
        <v>48.842913512037114</v>
      </c>
      <c r="X164" s="4">
        <f t="shared" si="221"/>
        <v>50.678219141971752</v>
      </c>
      <c r="Y164" s="4">
        <f t="shared" si="221"/>
        <v>49.664010242387988</v>
      </c>
      <c r="Z164" s="4">
        <f t="shared" si="221"/>
        <v>46.573030441987996</v>
      </c>
      <c r="AA164" s="4">
        <f t="shared" si="221"/>
        <v>45.280095947820662</v>
      </c>
      <c r="AB164" s="4">
        <f t="shared" si="221"/>
        <v>43.632679079814331</v>
      </c>
      <c r="AC164" s="4">
        <f t="shared" si="221"/>
        <v>46.901548688895915</v>
      </c>
      <c r="AD164" s="4">
        <f t="shared" si="221"/>
        <v>46.910838762723579</v>
      </c>
      <c r="AE164" s="4">
        <f t="shared" si="221"/>
        <v>44.956945892800412</v>
      </c>
      <c r="AF164" s="4">
        <f t="shared" si="221"/>
        <v>44.490590603814688</v>
      </c>
      <c r="AG164" s="4">
        <f t="shared" si="221"/>
        <v>40.031458159956344</v>
      </c>
      <c r="AI164" s="4">
        <f t="shared" si="222"/>
        <v>1.1755123238029697</v>
      </c>
      <c r="AJ164" s="4">
        <f t="shared" si="222"/>
        <v>-1.239269814475513</v>
      </c>
      <c r="AK164" s="4">
        <f t="shared" si="222"/>
        <v>0.11932692532808176</v>
      </c>
      <c r="AL164" s="4">
        <f t="shared" si="222"/>
        <v>1.0814973238673247</v>
      </c>
      <c r="AM164" s="4">
        <f t="shared" si="222"/>
        <v>-0.11291351203711741</v>
      </c>
      <c r="AN164" s="4">
        <f t="shared" si="222"/>
        <v>-1.1302191419717502</v>
      </c>
      <c r="AO164" s="4">
        <f t="shared" si="222"/>
        <v>-1.5350102423879903</v>
      </c>
      <c r="AP164" s="4">
        <f t="shared" si="222"/>
        <v>0.70096955801200522</v>
      </c>
      <c r="AQ164" s="4">
        <f t="shared" si="222"/>
        <v>0.36490405217934097</v>
      </c>
      <c r="AR164" s="4">
        <f t="shared" si="222"/>
        <v>-2.1646790798143272</v>
      </c>
      <c r="AS164" s="4">
        <f t="shared" si="222"/>
        <v>-0.67554868889591546</v>
      </c>
      <c r="AT164" s="4">
        <f t="shared" si="222"/>
        <v>-2.2498387627235772</v>
      </c>
      <c r="AU164" s="4">
        <f t="shared" si="222"/>
        <v>-0.52194589280041015</v>
      </c>
      <c r="AV164" s="4">
        <f t="shared" si="222"/>
        <v>0.26740939618531456</v>
      </c>
      <c r="AW164" s="4">
        <f t="shared" si="222"/>
        <v>-4.7458159956342172E-2</v>
      </c>
      <c r="AY164" s="2">
        <f t="shared" si="214"/>
        <v>44.006487676197032</v>
      </c>
      <c r="AZ164" s="2">
        <f t="shared" si="214"/>
        <v>44.48590584628451</v>
      </c>
      <c r="BA164" s="2">
        <f t="shared" si="214"/>
        <v>46.174815883009494</v>
      </c>
      <c r="BB164" s="2">
        <f t="shared" si="214"/>
        <v>47.884820337321877</v>
      </c>
      <c r="BC164" s="2">
        <f t="shared" si="214"/>
        <v>48.831842059682316</v>
      </c>
      <c r="BD164" s="2">
        <f t="shared" si="214"/>
        <v>50.635117544639442</v>
      </c>
      <c r="BE164" s="2">
        <f t="shared" si="214"/>
        <v>49.610906306977697</v>
      </c>
      <c r="BF164" s="2">
        <f t="shared" si="214"/>
        <v>46.438772086501039</v>
      </c>
      <c r="BG164" s="2">
        <f t="shared" si="214"/>
        <v>45.177965144680243</v>
      </c>
      <c r="BH164" s="2">
        <f t="shared" si="214"/>
        <v>43.622718054596348</v>
      </c>
      <c r="BI164" s="2">
        <f t="shared" si="214"/>
        <v>46.899795257403596</v>
      </c>
      <c r="BJ164" s="2">
        <f t="shared" si="214"/>
        <v>46.910319738372166</v>
      </c>
      <c r="BK164" s="2">
        <f t="shared" si="214"/>
        <v>44.956897414135604</v>
      </c>
      <c r="BL164" s="2">
        <f t="shared" si="214"/>
        <v>44.448316674215128</v>
      </c>
      <c r="BM164" s="2">
        <f t="shared" si="214"/>
        <v>38.936590589295832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43.25</v>
      </c>
      <c r="CG164" s="2">
        <f t="shared" si="215"/>
        <v>46.295000000000002</v>
      </c>
      <c r="CH164" s="2">
        <f t="shared" si="215"/>
        <v>48.968000000000004</v>
      </c>
      <c r="CI164" s="2">
        <f t="shared" si="215"/>
        <v>48.73</v>
      </c>
      <c r="CJ164" s="2">
        <f t="shared" si="215"/>
        <v>49.548000000000002</v>
      </c>
      <c r="CK164" s="2">
        <f t="shared" si="215"/>
        <v>48.128999999999998</v>
      </c>
      <c r="CL164" s="2">
        <f t="shared" si="215"/>
        <v>47.274000000000001</v>
      </c>
      <c r="CM164" s="2">
        <f t="shared" si="215"/>
        <v>45.645000000000003</v>
      </c>
      <c r="CN164" s="2">
        <f t="shared" si="215"/>
        <v>41.468000000000004</v>
      </c>
      <c r="CO164" s="2">
        <f t="shared" si="215"/>
        <v>46.225999999999999</v>
      </c>
      <c r="CP164" s="2">
        <f t="shared" si="215"/>
        <v>44.661000000000001</v>
      </c>
      <c r="CQ164" s="2">
        <f t="shared" si="215"/>
        <v>44.435000000000002</v>
      </c>
      <c r="CR164" s="2">
        <f t="shared" si="215"/>
        <v>44.758000000000003</v>
      </c>
      <c r="CS164" s="2" t="str">
        <f t="shared" si="215"/>
        <v/>
      </c>
      <c r="CU164" s="2" t="str">
        <f t="shared" si="197"/>
        <v/>
      </c>
      <c r="CV164" s="2">
        <f t="shared" si="198"/>
        <v>43.25</v>
      </c>
      <c r="CW164" s="2">
        <f t="shared" si="199"/>
        <v>46.295000000000002</v>
      </c>
      <c r="CX164" s="2">
        <f t="shared" si="200"/>
        <v>48.968000000000004</v>
      </c>
      <c r="CY164" s="2">
        <f t="shared" si="201"/>
        <v>48.73</v>
      </c>
      <c r="CZ164" s="2">
        <f t="shared" si="202"/>
        <v>49.548000000000002</v>
      </c>
      <c r="DA164" s="2">
        <f t="shared" si="203"/>
        <v>48.128999999999998</v>
      </c>
      <c r="DB164" s="2">
        <f t="shared" si="204"/>
        <v>47.274000000000001</v>
      </c>
      <c r="DC164" s="2">
        <f t="shared" si="205"/>
        <v>45.645000000000003</v>
      </c>
      <c r="DD164" s="2">
        <f t="shared" si="206"/>
        <v>41.468000000000004</v>
      </c>
      <c r="DE164" s="2">
        <f t="shared" si="207"/>
        <v>46.225999999999999</v>
      </c>
      <c r="DF164" s="2">
        <f t="shared" si="208"/>
        <v>44.661000000000001</v>
      </c>
      <c r="DG164" s="2">
        <f t="shared" si="209"/>
        <v>44.435000000000002</v>
      </c>
      <c r="DH164" s="2">
        <f t="shared" si="210"/>
        <v>44.758000000000003</v>
      </c>
      <c r="DI164" s="2" t="str">
        <f t="shared" si="211"/>
        <v/>
      </c>
      <c r="DK164" s="2">
        <f t="shared" si="223"/>
        <v>78.336374628879895</v>
      </c>
      <c r="DL164" s="2">
        <f t="shared" si="223"/>
        <v>83.867024948024948</v>
      </c>
      <c r="DM164" s="2">
        <f t="shared" si="223"/>
        <v>86.943545748987844</v>
      </c>
      <c r="DN164" s="2">
        <f t="shared" si="223"/>
        <v>91.543882726045894</v>
      </c>
      <c r="DO164" s="2">
        <f t="shared" si="223"/>
        <v>100.95318546886969</v>
      </c>
      <c r="DP164" s="2">
        <f t="shared" si="223"/>
        <v>101.51206639676113</v>
      </c>
      <c r="DQ164" s="2">
        <f t="shared" si="223"/>
        <v>93.358812452128234</v>
      </c>
      <c r="DR164" s="2">
        <f t="shared" si="223"/>
        <v>92.857302768355439</v>
      </c>
      <c r="DS164" s="2">
        <f t="shared" si="223"/>
        <v>88.339703377110709</v>
      </c>
      <c r="DT164" s="2">
        <f t="shared" si="223"/>
        <v>87.470011819887446</v>
      </c>
      <c r="DU164" s="2">
        <f t="shared" si="223"/>
        <v>78.41262908067543</v>
      </c>
      <c r="DV164" s="2">
        <f t="shared" si="223"/>
        <v>83.309573921200752</v>
      </c>
      <c r="DW164" s="2">
        <f t="shared" si="223"/>
        <v>87.549385053069244</v>
      </c>
      <c r="DX164" s="2">
        <f t="shared" si="223"/>
        <v>65.459243243243236</v>
      </c>
      <c r="DY164" s="2">
        <f t="shared" si="223"/>
        <v>50.577597478991592</v>
      </c>
      <c r="EA164" s="2">
        <f t="shared" si="213"/>
        <v>43.972358935944008</v>
      </c>
      <c r="EB164" s="2">
        <f t="shared" si="213"/>
        <v>44.236928642488927</v>
      </c>
      <c r="EC164" s="2">
        <f t="shared" si="213"/>
        <v>45.922419842779675</v>
      </c>
      <c r="ED164" s="2">
        <f t="shared" si="213"/>
        <v>47.784368094096862</v>
      </c>
      <c r="EE164" s="2">
        <f t="shared" si="213"/>
        <v>48.635757079606954</v>
      </c>
      <c r="EF164" s="2">
        <f t="shared" si="213"/>
        <v>50.518816563707915</v>
      </c>
      <c r="EG164" s="2">
        <f t="shared" si="213"/>
        <v>49.395091700223304</v>
      </c>
      <c r="EH164" s="2">
        <f t="shared" si="213"/>
        <v>46.26014861593211</v>
      </c>
      <c r="EI164" s="2">
        <f t="shared" si="213"/>
        <v>45.088061824153321</v>
      </c>
      <c r="EJ164" s="2">
        <f t="shared" si="213"/>
        <v>43.304998011269483</v>
      </c>
      <c r="EK164" s="2">
        <f t="shared" si="212"/>
        <v>46.832478942646659</v>
      </c>
      <c r="EL164" s="2">
        <f t="shared" si="179"/>
        <v>47.068139210556247</v>
      </c>
      <c r="EM164" s="2">
        <f t="shared" si="179"/>
        <v>44.98754145404078</v>
      </c>
      <c r="EN164" s="2">
        <f t="shared" si="179"/>
        <v>44.665994292423854</v>
      </c>
      <c r="EO164" s="2">
        <f t="shared" si="179"/>
        <v>39.021610835763276</v>
      </c>
      <c r="EQ164" s="2">
        <f t="shared" si="224"/>
        <v>44.631539373586477</v>
      </c>
      <c r="ER164" s="2">
        <f t="shared" si="224"/>
        <v>45.379652499739095</v>
      </c>
      <c r="ES164" s="2">
        <f t="shared" si="224"/>
        <v>47.22105033198541</v>
      </c>
      <c r="ET164" s="2">
        <f t="shared" si="224"/>
        <v>48.280523995428709</v>
      </c>
      <c r="EU164" s="2">
        <f t="shared" si="224"/>
        <v>49.496360429307686</v>
      </c>
      <c r="EV164" s="2">
        <f t="shared" si="224"/>
        <v>50.957670385361382</v>
      </c>
      <c r="EW164" s="2">
        <f t="shared" si="224"/>
        <v>50.234430614119248</v>
      </c>
      <c r="EX164" s="2">
        <f t="shared" si="224"/>
        <v>46.911863682324537</v>
      </c>
      <c r="EY164" s="2">
        <f t="shared" si="224"/>
        <v>45.411412315888114</v>
      </c>
      <c r="EZ164" s="2">
        <f t="shared" si="224"/>
        <v>44.700319150688799</v>
      </c>
      <c r="FA164" s="2">
        <f t="shared" si="224"/>
        <v>47.1390066376768</v>
      </c>
      <c r="FB164" s="2">
        <f t="shared" si="224"/>
        <v>46.131411829129</v>
      </c>
      <c r="FC164" s="2">
        <f t="shared" si="224"/>
        <v>44.711284084646039</v>
      </c>
      <c r="FD164" s="2">
        <f t="shared" si="224"/>
        <v>42.467449482544595</v>
      </c>
      <c r="FE164" s="2">
        <f t="shared" si="224"/>
        <v>38.133879654014223</v>
      </c>
      <c r="FG164" s="2">
        <f t="shared" si="225"/>
        <v>0.99987436786594908</v>
      </c>
      <c r="FH164" s="2">
        <f t="shared" si="225"/>
        <v>0.99988351293825339</v>
      </c>
      <c r="FI164" s="2">
        <f t="shared" si="225"/>
        <v>0.99987591554283406</v>
      </c>
      <c r="FJ164" s="2">
        <f t="shared" si="225"/>
        <v>0.99987526164117946</v>
      </c>
      <c r="FK164" s="2">
        <f t="shared" si="225"/>
        <v>0.99988621558940793</v>
      </c>
      <c r="FL164" s="2">
        <f t="shared" si="225"/>
        <v>0.99987365861135225</v>
      </c>
      <c r="FM164" s="2">
        <f t="shared" si="225"/>
        <v>0.99989153410829379</v>
      </c>
      <c r="FN164" s="2">
        <f t="shared" si="225"/>
        <v>0.99988489194948305</v>
      </c>
      <c r="FO164" s="2">
        <f t="shared" si="225"/>
        <v>0.99987064148574267</v>
      </c>
      <c r="FP164" s="2">
        <f t="shared" si="225"/>
        <v>0.99986696790916962</v>
      </c>
      <c r="FQ164" s="2">
        <f t="shared" si="225"/>
        <v>0.99985807626677459</v>
      </c>
      <c r="FR164" s="2">
        <f t="shared" si="225"/>
        <v>0.99986959155720612</v>
      </c>
      <c r="FS164" s="2">
        <f t="shared" si="225"/>
        <v>0.99982904131359507</v>
      </c>
      <c r="FT164" s="2">
        <f t="shared" si="225"/>
        <v>0.9998376150913767</v>
      </c>
      <c r="FU164" s="2">
        <f t="shared" si="225"/>
        <v>0.99981008127525961</v>
      </c>
      <c r="FW164" s="2">
        <f t="shared" si="216"/>
        <v>4.5225121870399426E-2</v>
      </c>
      <c r="FX164" s="2">
        <f t="shared" si="216"/>
        <v>0.21384064817570142</v>
      </c>
      <c r="FY164" s="2">
        <f t="shared" si="216"/>
        <v>0.19043596938853719</v>
      </c>
      <c r="FZ164" s="2">
        <f t="shared" si="216"/>
        <v>0.19145948467418258</v>
      </c>
      <c r="GA164" s="2">
        <f t="shared" si="216"/>
        <v>0.22092880813038906</v>
      </c>
      <c r="GB164" s="2">
        <f t="shared" si="216"/>
        <v>0.25033033214121958</v>
      </c>
      <c r="GC164" s="2">
        <f t="shared" si="216"/>
        <v>0.25144317639307456</v>
      </c>
      <c r="GD164" s="2">
        <f t="shared" si="216"/>
        <v>0.26585201406174042</v>
      </c>
      <c r="GE164" s="2">
        <f t="shared" si="216"/>
        <v>0.26073364535221799</v>
      </c>
      <c r="GF164" s="2">
        <f t="shared" si="216"/>
        <v>0.22349312311582026</v>
      </c>
      <c r="GG164" s="2">
        <f t="shared" si="216"/>
        <v>0.20498748717419263</v>
      </c>
      <c r="GH164" s="2">
        <f t="shared" si="216"/>
        <v>0.17352504525024345</v>
      </c>
      <c r="GI164" s="2">
        <f t="shared" si="216"/>
        <v>0.13726459808447902</v>
      </c>
      <c r="GJ164" s="2">
        <f t="shared" si="216"/>
        <v>0.10054565503794886</v>
      </c>
      <c r="GK164" s="2">
        <f t="shared" si="216"/>
        <v>9.8244768807164359E-2</v>
      </c>
      <c r="GM164" s="86">
        <f t="shared" si="217"/>
        <v>2.0715366208127395E-93</v>
      </c>
      <c r="GN164" s="86">
        <f t="shared" si="217"/>
        <v>2.6207766017005439E-178</v>
      </c>
      <c r="GO164" s="86">
        <f t="shared" si="217"/>
        <v>4.7502955098100088E-209</v>
      </c>
      <c r="GP164" s="86">
        <f t="shared" si="217"/>
        <v>6.316216661509988E-234</v>
      </c>
      <c r="GQ164" s="86">
        <f t="shared" si="217"/>
        <v>0</v>
      </c>
      <c r="GR164" s="86">
        <f t="shared" si="217"/>
        <v>1.3957483183437662E-270</v>
      </c>
      <c r="GS164" s="86">
        <f t="shared" si="217"/>
        <v>5.8257872683260611E-272</v>
      </c>
      <c r="GT164" s="86">
        <f t="shared" si="217"/>
        <v>0</v>
      </c>
      <c r="GU164" s="86">
        <f t="shared" si="217"/>
        <v>5.6638639691117173E-286</v>
      </c>
      <c r="GV164" s="86">
        <f t="shared" si="217"/>
        <v>8.375379019214094E-300</v>
      </c>
      <c r="GW164" s="86">
        <f t="shared" si="217"/>
        <v>8.8902519096475576E-234</v>
      </c>
      <c r="GX164" s="86">
        <f t="shared" si="217"/>
        <v>1.5737506039559413E-210</v>
      </c>
      <c r="GY164" s="86">
        <f t="shared" si="217"/>
        <v>3.5208784995326161E-161</v>
      </c>
      <c r="GZ164" s="86">
        <f t="shared" si="217"/>
        <v>2.0564737644622924E-177</v>
      </c>
      <c r="HA164" s="86">
        <f t="shared" si="217"/>
        <v>2.1603518645759789E-177</v>
      </c>
      <c r="HC164" s="86">
        <f t="shared" si="181"/>
        <v>3.2320397227349548E-35</v>
      </c>
      <c r="HD164" s="86">
        <f t="shared" si="181"/>
        <v>9.3082816868746572E-107</v>
      </c>
      <c r="HE164" s="86">
        <f t="shared" si="181"/>
        <v>8.6558571991695239E-144</v>
      </c>
      <c r="HF164" s="86">
        <f t="shared" si="180"/>
        <v>5.9277786678296146E-143</v>
      </c>
      <c r="HG164" s="86">
        <f t="shared" si="180"/>
        <v>1.7557163743359561E-195</v>
      </c>
      <c r="HH164" s="86">
        <f t="shared" si="180"/>
        <v>4.8129116409235412E-209</v>
      </c>
      <c r="HI164" s="86">
        <f t="shared" si="180"/>
        <v>3.8975887280927676E-142</v>
      </c>
      <c r="HJ164" s="86">
        <f t="shared" si="180"/>
        <v>9.4796712174116863E-265</v>
      </c>
      <c r="HK164" s="86">
        <f t="shared" si="180"/>
        <v>3.7553940760838667E-170</v>
      </c>
      <c r="HL164" s="86">
        <f t="shared" si="161"/>
        <v>2.5097109644909295E-160</v>
      </c>
      <c r="HM164" s="86">
        <f t="shared" si="161"/>
        <v>1.1649832488230561E-144</v>
      </c>
      <c r="HN164" s="86">
        <f t="shared" si="161"/>
        <v>2.957656562116526E-127</v>
      </c>
      <c r="HO164" s="86">
        <f t="shared" si="161"/>
        <v>1.0676031348596362E-105</v>
      </c>
      <c r="HP164" s="86">
        <f t="shared" si="161"/>
        <v>8.6435363880622112E-107</v>
      </c>
      <c r="HQ164" s="86">
        <f t="shared" si="161"/>
        <v>5.9104664833132114E-112</v>
      </c>
      <c r="HS164" s="86">
        <f t="shared" si="218"/>
        <v>1.6052862106641728E-2</v>
      </c>
      <c r="HT164" s="86">
        <f t="shared" si="218"/>
        <v>9.4822831387914247E-6</v>
      </c>
      <c r="HU164" s="86">
        <f t="shared" si="218"/>
        <v>1.1646141490806415E-5</v>
      </c>
      <c r="HV164" s="86">
        <f t="shared" si="218"/>
        <v>1.3728875079845898E-5</v>
      </c>
      <c r="HW164" s="86">
        <f t="shared" si="218"/>
        <v>5.484022916666204E-7</v>
      </c>
      <c r="HX164" s="86">
        <f t="shared" si="218"/>
        <v>2.3607971251544975E-8</v>
      </c>
      <c r="HY164" s="86">
        <f t="shared" si="218"/>
        <v>1.4379111579342246E-8</v>
      </c>
      <c r="HZ164" s="86">
        <f t="shared" si="218"/>
        <v>2.3494846690210826E-8</v>
      </c>
      <c r="IA164" s="86">
        <f t="shared" si="218"/>
        <v>1.4066875087041927E-8</v>
      </c>
      <c r="IB164" s="86">
        <f t="shared" si="218"/>
        <v>1.0289356823800913E-7</v>
      </c>
      <c r="IC164" s="86">
        <f t="shared" si="218"/>
        <v>3.196650337679173E-7</v>
      </c>
      <c r="ID164" s="86">
        <f t="shared" si="218"/>
        <v>1.5973091118711705E-5</v>
      </c>
      <c r="IE164" s="86">
        <f t="shared" si="218"/>
        <v>1.3398140082173949E-4</v>
      </c>
      <c r="IF164" s="86">
        <f t="shared" si="218"/>
        <v>4.4452576591152886E-3</v>
      </c>
      <c r="IG164" s="86">
        <f t="shared" si="218"/>
        <v>2.7958233679200705E-2</v>
      </c>
      <c r="II164" s="86">
        <f t="shared" si="219"/>
        <v>2.1148338370965794E-21</v>
      </c>
      <c r="IJ164" s="86">
        <f t="shared" si="219"/>
        <v>1.4796768475865986E-4</v>
      </c>
      <c r="IK164" s="86">
        <f t="shared" si="219"/>
        <v>1.6541125615405217E-5</v>
      </c>
      <c r="IL164" s="86">
        <f t="shared" si="219"/>
        <v>3.0274787679066488E-5</v>
      </c>
      <c r="IM164" s="86">
        <f t="shared" si="219"/>
        <v>1.6176882931800572E-4</v>
      </c>
      <c r="IN164" s="86">
        <f t="shared" si="219"/>
        <v>5.873749040129977E-4</v>
      </c>
      <c r="IO164" s="86">
        <f t="shared" si="219"/>
        <v>4.8338533744526034E-4</v>
      </c>
      <c r="IP164" s="86">
        <f t="shared" si="219"/>
        <v>1.6306493392776479E-3</v>
      </c>
      <c r="IQ164" s="86">
        <f t="shared" si="219"/>
        <v>1.0669457662187555E-3</v>
      </c>
      <c r="IR164" s="86">
        <f t="shared" si="219"/>
        <v>8.252932561022072E-5</v>
      </c>
      <c r="IS164" s="86">
        <f t="shared" si="219"/>
        <v>1.2404769160734782E-5</v>
      </c>
      <c r="IT164" s="86">
        <f t="shared" si="219"/>
        <v>3.3708238932533142E-6</v>
      </c>
      <c r="IU164" s="86">
        <f t="shared" si="219"/>
        <v>8.7320619183152368E-10</v>
      </c>
      <c r="IV164" s="86">
        <f t="shared" si="219"/>
        <v>2.6242858015495358E-4</v>
      </c>
      <c r="IW164" s="86">
        <f t="shared" si="219"/>
        <v>2.1643281106411111E-6</v>
      </c>
      <c r="IY164" s="86">
        <f t="shared" si="220"/>
        <v>1.6052862106641728E-2</v>
      </c>
      <c r="IZ164" s="86">
        <f t="shared" si="220"/>
        <v>1.5744996789745128E-4</v>
      </c>
      <c r="JA164" s="86">
        <f t="shared" si="220"/>
        <v>2.8187267106211633E-5</v>
      </c>
      <c r="JB164" s="86">
        <f t="shared" si="220"/>
        <v>4.4003662758912386E-5</v>
      </c>
      <c r="JC164" s="86">
        <f t="shared" si="220"/>
        <v>1.6231723160967234E-4</v>
      </c>
      <c r="JD164" s="86">
        <f t="shared" si="220"/>
        <v>5.873985119842492E-4</v>
      </c>
      <c r="JE164" s="86">
        <f t="shared" si="220"/>
        <v>4.8339971655683966E-4</v>
      </c>
      <c r="JF164" s="86">
        <f t="shared" si="220"/>
        <v>1.6306728341243381E-3</v>
      </c>
      <c r="JG164" s="86">
        <f t="shared" si="220"/>
        <v>1.0669598330938425E-3</v>
      </c>
      <c r="JH164" s="86">
        <f t="shared" si="220"/>
        <v>8.2632219178458726E-5</v>
      </c>
      <c r="JI164" s="86">
        <f t="shared" si="220"/>
        <v>1.2724434194502699E-5</v>
      </c>
      <c r="JJ164" s="86">
        <f t="shared" si="220"/>
        <v>1.9343915011965019E-5</v>
      </c>
      <c r="JK164" s="86">
        <f t="shared" si="220"/>
        <v>1.3398227402793133E-4</v>
      </c>
      <c r="JL164" s="86">
        <f t="shared" si="220"/>
        <v>4.7076862392702425E-3</v>
      </c>
      <c r="JM164" s="86">
        <f t="shared" si="220"/>
        <v>2.7960398007311347E-2</v>
      </c>
    </row>
    <row r="165" spans="2:273" x14ac:dyDescent="0.25">
      <c r="B165" s="2">
        <v>138</v>
      </c>
      <c r="C165" s="37">
        <v>46.423999999999999</v>
      </c>
      <c r="D165" s="37">
        <v>43.7</v>
      </c>
      <c r="E165" s="37">
        <v>48.115000000000002</v>
      </c>
      <c r="F165" s="37">
        <v>46.841000000000001</v>
      </c>
      <c r="G165" s="37">
        <v>50.19</v>
      </c>
      <c r="H165" s="37">
        <v>52.515999999999998</v>
      </c>
      <c r="I165" s="37">
        <v>48.21</v>
      </c>
      <c r="J165" s="37">
        <v>45.71</v>
      </c>
      <c r="K165" s="37">
        <v>46.323</v>
      </c>
      <c r="L165" s="37">
        <v>44.531999999999996</v>
      </c>
      <c r="M165" s="37">
        <v>47.128999999999998</v>
      </c>
      <c r="N165" s="37">
        <v>46.418999999999997</v>
      </c>
      <c r="O165" s="37">
        <v>42.968000000000004</v>
      </c>
      <c r="P165" s="37">
        <v>45.402999999999999</v>
      </c>
      <c r="Q165" s="37">
        <v>39.918999999999997</v>
      </c>
      <c r="S165" s="4">
        <f t="shared" si="221"/>
        <v>43.832214715619727</v>
      </c>
      <c r="T165" s="4">
        <f t="shared" si="221"/>
        <v>44.334397943629945</v>
      </c>
      <c r="U165" s="4">
        <f t="shared" si="221"/>
        <v>46.016450104680217</v>
      </c>
      <c r="V165" s="4">
        <f t="shared" si="221"/>
        <v>47.745880448018774</v>
      </c>
      <c r="W165" s="4">
        <f t="shared" si="221"/>
        <v>48.7099359361859</v>
      </c>
      <c r="X165" s="4">
        <f t="shared" si="221"/>
        <v>50.59447908565771</v>
      </c>
      <c r="Y165" s="4">
        <f t="shared" si="221"/>
        <v>49.606889642237356</v>
      </c>
      <c r="Z165" s="4">
        <f t="shared" si="221"/>
        <v>46.610012671577586</v>
      </c>
      <c r="AA165" s="4">
        <f t="shared" si="221"/>
        <v>45.246362336203504</v>
      </c>
      <c r="AB165" s="4">
        <f t="shared" si="221"/>
        <v>43.5142114401744</v>
      </c>
      <c r="AC165" s="4">
        <f t="shared" si="221"/>
        <v>46.872268122481827</v>
      </c>
      <c r="AD165" s="4">
        <f t="shared" si="221"/>
        <v>46.839201425037807</v>
      </c>
      <c r="AE165" s="4">
        <f t="shared" si="221"/>
        <v>44.831325585428957</v>
      </c>
      <c r="AF165" s="4">
        <f t="shared" si="221"/>
        <v>44.388565610644797</v>
      </c>
      <c r="AG165" s="4">
        <f t="shared" si="221"/>
        <v>39.257551534414439</v>
      </c>
      <c r="AI165" s="4">
        <f t="shared" si="222"/>
        <v>2.591785284380272</v>
      </c>
      <c r="AJ165" s="4">
        <f t="shared" si="222"/>
        <v>-0.63439794362994206</v>
      </c>
      <c r="AK165" s="4">
        <f t="shared" si="222"/>
        <v>2.0985498953197848</v>
      </c>
      <c r="AL165" s="4">
        <f t="shared" si="222"/>
        <v>-0.90488044801877265</v>
      </c>
      <c r="AM165" s="4">
        <f t="shared" si="222"/>
        <v>1.4800640638140976</v>
      </c>
      <c r="AN165" s="4">
        <f t="shared" si="222"/>
        <v>1.9215209143422882</v>
      </c>
      <c r="AO165" s="4">
        <f t="shared" si="222"/>
        <v>-1.3968896422373547</v>
      </c>
      <c r="AP165" s="4">
        <f t="shared" si="222"/>
        <v>-0.90001267157758491</v>
      </c>
      <c r="AQ165" s="4">
        <f t="shared" si="222"/>
        <v>1.0766376637964967</v>
      </c>
      <c r="AR165" s="4">
        <f t="shared" si="222"/>
        <v>1.0177885598255969</v>
      </c>
      <c r="AS165" s="4">
        <f t="shared" si="222"/>
        <v>0.25673187751817039</v>
      </c>
      <c r="AT165" s="4">
        <f t="shared" si="222"/>
        <v>-0.42020142503780988</v>
      </c>
      <c r="AU165" s="4">
        <f t="shared" si="222"/>
        <v>-1.863325585428953</v>
      </c>
      <c r="AV165" s="4">
        <f t="shared" si="222"/>
        <v>1.0144343893552019</v>
      </c>
      <c r="AW165" s="4">
        <f t="shared" si="222"/>
        <v>0.6614484655855577</v>
      </c>
      <c r="AY165" s="2">
        <f t="shared" si="214"/>
        <v>43.832214715619727</v>
      </c>
      <c r="AZ165" s="2">
        <f t="shared" si="214"/>
        <v>44.325418887330599</v>
      </c>
      <c r="BA165" s="2">
        <f t="shared" si="214"/>
        <v>46.013763518174933</v>
      </c>
      <c r="BB165" s="2">
        <f t="shared" si="214"/>
        <v>47.740944761303922</v>
      </c>
      <c r="BC165" s="2">
        <f t="shared" si="214"/>
        <v>48.679805492819938</v>
      </c>
      <c r="BD165" s="2">
        <f t="shared" si="214"/>
        <v>50.483202881019714</v>
      </c>
      <c r="BE165" s="2">
        <f t="shared" si="214"/>
        <v>49.464977991334962</v>
      </c>
      <c r="BF165" s="2">
        <f t="shared" si="214"/>
        <v>46.294296666760829</v>
      </c>
      <c r="BG165" s="2">
        <f t="shared" si="214"/>
        <v>44.994805026590392</v>
      </c>
      <c r="BH165" s="2">
        <f t="shared" si="214"/>
        <v>43.484187725940174</v>
      </c>
      <c r="BI165" s="2">
        <f t="shared" si="214"/>
        <v>46.866125750796641</v>
      </c>
      <c r="BJ165" s="2">
        <f t="shared" si="214"/>
        <v>46.837420923994642</v>
      </c>
      <c r="BK165" s="2">
        <f t="shared" si="214"/>
        <v>44.831319035360124</v>
      </c>
      <c r="BL165" s="2">
        <f t="shared" si="214"/>
        <v>44.336625621448114</v>
      </c>
      <c r="BM165" s="2">
        <f t="shared" si="214"/>
        <v>38.83148887191571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46.423999999999999</v>
      </c>
      <c r="CF165" s="2">
        <f t="shared" si="215"/>
        <v>43.7</v>
      </c>
      <c r="CG165" s="2">
        <f t="shared" si="215"/>
        <v>48.115000000000002</v>
      </c>
      <c r="CH165" s="2">
        <f t="shared" si="215"/>
        <v>46.841000000000001</v>
      </c>
      <c r="CI165" s="2">
        <f t="shared" si="215"/>
        <v>50.19</v>
      </c>
      <c r="CJ165" s="2">
        <f t="shared" si="215"/>
        <v>52.515999999999998</v>
      </c>
      <c r="CK165" s="2">
        <f t="shared" si="215"/>
        <v>48.21</v>
      </c>
      <c r="CL165" s="2">
        <f t="shared" si="215"/>
        <v>45.71</v>
      </c>
      <c r="CM165" s="2">
        <f t="shared" si="215"/>
        <v>46.323</v>
      </c>
      <c r="CN165" s="2">
        <f t="shared" si="215"/>
        <v>44.531999999999996</v>
      </c>
      <c r="CO165" s="2">
        <f t="shared" si="215"/>
        <v>47.128999999999998</v>
      </c>
      <c r="CP165" s="2">
        <f t="shared" si="215"/>
        <v>46.418999999999997</v>
      </c>
      <c r="CQ165" s="2">
        <f t="shared" si="215"/>
        <v>42.968000000000004</v>
      </c>
      <c r="CR165" s="2">
        <f t="shared" si="215"/>
        <v>45.402999999999999</v>
      </c>
      <c r="CS165" s="2" t="str">
        <f t="shared" si="215"/>
        <v/>
      </c>
      <c r="CU165" s="2">
        <f t="shared" si="197"/>
        <v>46.423999999999999</v>
      </c>
      <c r="CV165" s="2">
        <f t="shared" si="198"/>
        <v>43.7</v>
      </c>
      <c r="CW165" s="2">
        <f t="shared" si="199"/>
        <v>48.115000000000002</v>
      </c>
      <c r="CX165" s="2">
        <f t="shared" si="200"/>
        <v>46.841000000000001</v>
      </c>
      <c r="CY165" s="2">
        <f t="shared" si="201"/>
        <v>50.19</v>
      </c>
      <c r="CZ165" s="2">
        <f t="shared" si="202"/>
        <v>52.515999999999998</v>
      </c>
      <c r="DA165" s="2">
        <f t="shared" si="203"/>
        <v>48.21</v>
      </c>
      <c r="DB165" s="2">
        <f t="shared" si="204"/>
        <v>45.71</v>
      </c>
      <c r="DC165" s="2">
        <f t="shared" si="205"/>
        <v>46.323</v>
      </c>
      <c r="DD165" s="2">
        <f t="shared" si="206"/>
        <v>44.531999999999996</v>
      </c>
      <c r="DE165" s="2">
        <f t="shared" si="207"/>
        <v>47.128999999999998</v>
      </c>
      <c r="DF165" s="2">
        <f t="shared" si="208"/>
        <v>46.418999999999997</v>
      </c>
      <c r="DG165" s="2">
        <f t="shared" si="209"/>
        <v>42.968000000000004</v>
      </c>
      <c r="DH165" s="2">
        <f t="shared" si="210"/>
        <v>45.402999999999999</v>
      </c>
      <c r="DI165" s="2" t="str">
        <f t="shared" si="211"/>
        <v/>
      </c>
      <c r="DK165" s="2">
        <f t="shared" si="223"/>
        <v>78.493473414305001</v>
      </c>
      <c r="DL165" s="2">
        <f t="shared" si="223"/>
        <v>84.049266331108427</v>
      </c>
      <c r="DM165" s="2">
        <f t="shared" si="223"/>
        <v>87.141843724696344</v>
      </c>
      <c r="DN165" s="2">
        <f t="shared" si="223"/>
        <v>91.765733535762493</v>
      </c>
      <c r="DO165" s="2">
        <f t="shared" si="223"/>
        <v>101.23974865959076</v>
      </c>
      <c r="DP165" s="2">
        <f t="shared" si="223"/>
        <v>101.80675991902834</v>
      </c>
      <c r="DQ165" s="2">
        <f t="shared" si="223"/>
        <v>93.572220374220365</v>
      </c>
      <c r="DR165" s="2">
        <f t="shared" si="223"/>
        <v>93.079047051099721</v>
      </c>
      <c r="DS165" s="2">
        <f t="shared" si="223"/>
        <v>88.526317448405266</v>
      </c>
      <c r="DT165" s="2">
        <f t="shared" si="223"/>
        <v>87.674661069418391</v>
      </c>
      <c r="DU165" s="2">
        <f t="shared" si="223"/>
        <v>78.572885553470925</v>
      </c>
      <c r="DV165" s="2">
        <f t="shared" si="223"/>
        <v>83.500948592870543</v>
      </c>
      <c r="DW165" s="2">
        <f t="shared" si="223"/>
        <v>87.811766604661329</v>
      </c>
      <c r="DX165" s="2">
        <f t="shared" si="223"/>
        <v>65.577280464675184</v>
      </c>
      <c r="DY165" s="2">
        <f t="shared" si="223"/>
        <v>50.598597198879553</v>
      </c>
      <c r="EA165" s="2">
        <f t="shared" si="213"/>
        <v>43.79374834617316</v>
      </c>
      <c r="EB165" s="2">
        <f t="shared" si="213"/>
        <v>44.04924210907118</v>
      </c>
      <c r="EC165" s="2">
        <f t="shared" si="213"/>
        <v>45.733323649195313</v>
      </c>
      <c r="ED165" s="2">
        <f t="shared" si="213"/>
        <v>47.630030300832487</v>
      </c>
      <c r="EE165" s="2">
        <f t="shared" si="213"/>
        <v>48.463500132446995</v>
      </c>
      <c r="EF165" s="2">
        <f t="shared" si="213"/>
        <v>50.356039498205426</v>
      </c>
      <c r="EG165" s="2">
        <f t="shared" si="213"/>
        <v>49.227243573350648</v>
      </c>
      <c r="EH165" s="2">
        <f t="shared" si="213"/>
        <v>46.098244173497086</v>
      </c>
      <c r="EI165" s="2">
        <f t="shared" si="213"/>
        <v>44.896389396972204</v>
      </c>
      <c r="EJ165" s="2">
        <f t="shared" si="213"/>
        <v>43.132431181637401</v>
      </c>
      <c r="EK165" s="2">
        <f t="shared" si="212"/>
        <v>46.792356239707182</v>
      </c>
      <c r="EL165" s="2">
        <f t="shared" si="179"/>
        <v>47.014503605960634</v>
      </c>
      <c r="EM165" s="2">
        <f t="shared" si="179"/>
        <v>44.867307739938084</v>
      </c>
      <c r="EN165" s="2">
        <f t="shared" si="179"/>
        <v>44.58030129236942</v>
      </c>
      <c r="EO165" s="2">
        <f t="shared" si="179"/>
        <v>38.926714693193297</v>
      </c>
      <c r="EQ165" s="2">
        <f t="shared" si="224"/>
        <v>44.492319446950219</v>
      </c>
      <c r="ER165" s="2">
        <f t="shared" si="224"/>
        <v>45.23291358065093</v>
      </c>
      <c r="ES165" s="2">
        <f t="shared" si="224"/>
        <v>47.078190574609337</v>
      </c>
      <c r="ET165" s="2">
        <f t="shared" si="224"/>
        <v>48.143767468720796</v>
      </c>
      <c r="EU165" s="2">
        <f t="shared" si="224"/>
        <v>49.352367079399293</v>
      </c>
      <c r="EV165" s="2">
        <f t="shared" si="224"/>
        <v>50.808393496942429</v>
      </c>
      <c r="EW165" s="2">
        <f t="shared" si="224"/>
        <v>50.094152208370261</v>
      </c>
      <c r="EX165" s="2">
        <f t="shared" si="224"/>
        <v>46.77070321680209</v>
      </c>
      <c r="EY165" s="2">
        <f t="shared" si="224"/>
        <v>45.230835722709784</v>
      </c>
      <c r="EZ165" s="2">
        <f t="shared" si="224"/>
        <v>44.576270138849978</v>
      </c>
      <c r="FA165" s="2">
        <f t="shared" si="224"/>
        <v>47.10839168291097</v>
      </c>
      <c r="FB165" s="2">
        <f t="shared" si="224"/>
        <v>46.045023769048157</v>
      </c>
      <c r="FC165" s="2">
        <f t="shared" si="224"/>
        <v>44.579948144753907</v>
      </c>
      <c r="FD165" s="2">
        <f t="shared" si="224"/>
        <v>42.320092625058649</v>
      </c>
      <c r="FE165" s="2">
        <f t="shared" si="224"/>
        <v>38.015404655289409</v>
      </c>
      <c r="FG165" s="2">
        <f t="shared" si="225"/>
        <v>0.99988542086538601</v>
      </c>
      <c r="FH165" s="2">
        <f t="shared" si="225"/>
        <v>0.9998937614481398</v>
      </c>
      <c r="FI165" s="2">
        <f t="shared" si="225"/>
        <v>0.99988683239449527</v>
      </c>
      <c r="FJ165" s="2">
        <f t="shared" si="225"/>
        <v>0.99988623601604154</v>
      </c>
      <c r="FK165" s="2">
        <f t="shared" si="225"/>
        <v>0.99989622634522979</v>
      </c>
      <c r="FL165" s="2">
        <f t="shared" si="225"/>
        <v>0.99988477400316422</v>
      </c>
      <c r="FM165" s="2">
        <f t="shared" si="225"/>
        <v>0.99990107698695985</v>
      </c>
      <c r="FN165" s="2">
        <f t="shared" si="225"/>
        <v>0.999895019146958</v>
      </c>
      <c r="FO165" s="2">
        <f t="shared" si="225"/>
        <v>0.99988202228999468</v>
      </c>
      <c r="FP165" s="2">
        <f t="shared" si="225"/>
        <v>0.99987867187098844</v>
      </c>
      <c r="FQ165" s="2">
        <f t="shared" si="225"/>
        <v>0.99987056240055217</v>
      </c>
      <c r="FR165" s="2">
        <f t="shared" si="225"/>
        <v>0.99988106472190219</v>
      </c>
      <c r="FS165" s="2">
        <f t="shared" si="225"/>
        <v>0.99984408147951054</v>
      </c>
      <c r="FT165" s="2">
        <f t="shared" si="225"/>
        <v>0.99985190108713384</v>
      </c>
      <c r="FU165" s="2">
        <f t="shared" si="225"/>
        <v>0.99982678916995049</v>
      </c>
      <c r="FW165" s="2">
        <f t="shared" si="216"/>
        <v>4.9372934177428107E-2</v>
      </c>
      <c r="FX165" s="2">
        <f t="shared" si="216"/>
        <v>0.22973201613854957</v>
      </c>
      <c r="FY165" s="2">
        <f t="shared" si="216"/>
        <v>0.20504167416436989</v>
      </c>
      <c r="FZ165" s="2">
        <f t="shared" si="216"/>
        <v>0.20612370226568252</v>
      </c>
      <c r="GA165" s="2">
        <f t="shared" si="216"/>
        <v>0.23718800311013585</v>
      </c>
      <c r="GB165" s="2">
        <f t="shared" si="216"/>
        <v>0.26800895450106699</v>
      </c>
      <c r="GC165" s="2">
        <f t="shared" si="216"/>
        <v>0.26917217090668255</v>
      </c>
      <c r="GD165" s="2">
        <f t="shared" si="216"/>
        <v>0.28421122506098662</v>
      </c>
      <c r="GE165" s="2">
        <f t="shared" si="216"/>
        <v>0.27887365906410166</v>
      </c>
      <c r="GF165" s="2">
        <f t="shared" si="216"/>
        <v>0.23988292957348797</v>
      </c>
      <c r="GG165" s="2">
        <f t="shared" si="216"/>
        <v>0.22040539174903112</v>
      </c>
      <c r="GH165" s="2">
        <f t="shared" si="216"/>
        <v>0.18713355403562953</v>
      </c>
      <c r="GI165" s="2">
        <f t="shared" si="216"/>
        <v>0.14854051085369954</v>
      </c>
      <c r="GJ165" s="2">
        <f t="shared" si="216"/>
        <v>0.10918695440798523</v>
      </c>
      <c r="GK165" s="2">
        <f t="shared" si="216"/>
        <v>0.10671178159994246</v>
      </c>
      <c r="GM165" s="86">
        <f t="shared" si="217"/>
        <v>8.1423811278929944E-96</v>
      </c>
      <c r="GN165" s="86">
        <f t="shared" si="217"/>
        <v>6.1558438910462449E-183</v>
      </c>
      <c r="GO165" s="86">
        <f t="shared" si="217"/>
        <v>1.7424224183304153E-214</v>
      </c>
      <c r="GP165" s="86">
        <f t="shared" si="217"/>
        <v>5.0304621268569643E-240</v>
      </c>
      <c r="GQ165" s="86">
        <f t="shared" si="217"/>
        <v>0</v>
      </c>
      <c r="GR165" s="86">
        <f t="shared" si="217"/>
        <v>1.6762620157084426E-277</v>
      </c>
      <c r="GS165" s="86">
        <f t="shared" si="217"/>
        <v>6.0992668552257402E-279</v>
      </c>
      <c r="GT165" s="86">
        <f t="shared" si="217"/>
        <v>0</v>
      </c>
      <c r="GU165" s="86">
        <f t="shared" si="217"/>
        <v>2.6951520877035293E-293</v>
      </c>
      <c r="GV165" s="86">
        <f t="shared" si="217"/>
        <v>1.4250942881644956E-307</v>
      </c>
      <c r="GW165" s="86">
        <f t="shared" si="217"/>
        <v>8.9603019772685354E-240</v>
      </c>
      <c r="GX165" s="86">
        <f t="shared" si="217"/>
        <v>6.0222437907615685E-216</v>
      </c>
      <c r="GY165" s="86">
        <f t="shared" si="217"/>
        <v>2.2940754730718171E-165</v>
      </c>
      <c r="GZ165" s="86">
        <f t="shared" si="217"/>
        <v>5.8223662826932273E-182</v>
      </c>
      <c r="HA165" s="86">
        <f t="shared" si="217"/>
        <v>5.5547963670183166E-182</v>
      </c>
      <c r="HC165" s="86">
        <f t="shared" si="181"/>
        <v>1.5834772538225001E-36</v>
      </c>
      <c r="HD165" s="86">
        <f t="shared" si="181"/>
        <v>7.7213624139098111E-111</v>
      </c>
      <c r="HE165" s="86">
        <f t="shared" si="181"/>
        <v>2.7422558260877769E-149</v>
      </c>
      <c r="HF165" s="86">
        <f t="shared" si="180"/>
        <v>2.0285355669459526E-148</v>
      </c>
      <c r="HG165" s="86">
        <f t="shared" si="180"/>
        <v>9.6162577426100718E-203</v>
      </c>
      <c r="HH165" s="86">
        <f t="shared" si="180"/>
        <v>9.9343454085594183E-217</v>
      </c>
      <c r="HI165" s="86">
        <f t="shared" si="180"/>
        <v>2.1804170875781923E-147</v>
      </c>
      <c r="HJ165" s="86">
        <f t="shared" si="180"/>
        <v>1.7100148161062589E-274</v>
      </c>
      <c r="HK165" s="86">
        <f t="shared" si="180"/>
        <v>2.255459917214864E-176</v>
      </c>
      <c r="HL165" s="86">
        <f t="shared" si="161"/>
        <v>2.8662906522944326E-166</v>
      </c>
      <c r="HM165" s="86">
        <f t="shared" si="161"/>
        <v>5.383136676550941E-150</v>
      </c>
      <c r="HN165" s="86">
        <f t="shared" si="161"/>
        <v>4.897926626829786E-132</v>
      </c>
      <c r="HO165" s="86">
        <f t="shared" si="161"/>
        <v>8.7794785075054869E-110</v>
      </c>
      <c r="HP165" s="86">
        <f t="shared" si="161"/>
        <v>7.7817036566366099E-111</v>
      </c>
      <c r="HQ165" s="86">
        <f t="shared" si="161"/>
        <v>2.6340586443231087E-116</v>
      </c>
      <c r="HS165" s="86">
        <f t="shared" si="218"/>
        <v>6.5120584392129475E-3</v>
      </c>
      <c r="HT165" s="86">
        <f t="shared" si="218"/>
        <v>2.2675878366953874E-6</v>
      </c>
      <c r="HU165" s="86">
        <f t="shared" si="218"/>
        <v>2.7350053125248642E-6</v>
      </c>
      <c r="HV165" s="86">
        <f t="shared" si="218"/>
        <v>3.3918168619851789E-6</v>
      </c>
      <c r="HW165" s="86">
        <f t="shared" si="218"/>
        <v>1.0605591971491329E-7</v>
      </c>
      <c r="HX165" s="86">
        <f t="shared" si="218"/>
        <v>3.5234061924173978E-9</v>
      </c>
      <c r="HY165" s="86">
        <f t="shared" si="218"/>
        <v>2.0049460572479275E-9</v>
      </c>
      <c r="HZ165" s="86">
        <f t="shared" si="218"/>
        <v>3.5784035068035157E-9</v>
      </c>
      <c r="IA165" s="86">
        <f t="shared" si="218"/>
        <v>2.034015403715456E-9</v>
      </c>
      <c r="IB165" s="86">
        <f t="shared" si="218"/>
        <v>1.6396483237942006E-8</v>
      </c>
      <c r="IC165" s="86">
        <f t="shared" si="218"/>
        <v>5.2478736053597272E-8</v>
      </c>
      <c r="ID165" s="86">
        <f t="shared" si="218"/>
        <v>3.8268312737708895E-6</v>
      </c>
      <c r="IE165" s="86">
        <f t="shared" si="218"/>
        <v>3.1642331389060717E-5</v>
      </c>
      <c r="IF165" s="86">
        <f t="shared" si="218"/>
        <v>1.8554640874407153E-3</v>
      </c>
      <c r="IG165" s="86">
        <f t="shared" si="218"/>
        <v>1.3265881240935624E-2</v>
      </c>
      <c r="II165" s="86">
        <f t="shared" si="219"/>
        <v>3.190908419928636E-20</v>
      </c>
      <c r="IJ165" s="86">
        <f t="shared" si="219"/>
        <v>4.2154642342423276E-4</v>
      </c>
      <c r="IK165" s="86">
        <f t="shared" si="219"/>
        <v>5.5065152913390252E-5</v>
      </c>
      <c r="IL165" s="86">
        <f t="shared" si="219"/>
        <v>9.4324484859436794E-5</v>
      </c>
      <c r="IM165" s="86">
        <f t="shared" si="219"/>
        <v>4.7088140618293628E-4</v>
      </c>
      <c r="IN165" s="86">
        <f t="shared" si="219"/>
        <v>1.6364037940433201E-3</v>
      </c>
      <c r="IO165" s="86">
        <f t="shared" si="219"/>
        <v>1.3949195286136666E-3</v>
      </c>
      <c r="IP165" s="86">
        <f t="shared" si="219"/>
        <v>4.1570107322643846E-3</v>
      </c>
      <c r="IQ165" s="86">
        <f t="shared" si="219"/>
        <v>2.8450474493051945E-3</v>
      </c>
      <c r="IR165" s="86">
        <f t="shared" si="219"/>
        <v>2.6643217769562296E-4</v>
      </c>
      <c r="IS165" s="86">
        <f t="shared" si="219"/>
        <v>4.6329909607503193E-5</v>
      </c>
      <c r="IT165" s="86">
        <f t="shared" si="219"/>
        <v>1.227559699883864E-5</v>
      </c>
      <c r="IU165" s="86">
        <f t="shared" si="219"/>
        <v>5.7518197957977062E-9</v>
      </c>
      <c r="IV165" s="86">
        <f t="shared" si="219"/>
        <v>4.7158096365958158E-4</v>
      </c>
      <c r="IW165" s="86">
        <f t="shared" si="219"/>
        <v>5.6088840398254692E-6</v>
      </c>
      <c r="IY165" s="86">
        <f t="shared" si="220"/>
        <v>6.5120584392129475E-3</v>
      </c>
      <c r="IZ165" s="86">
        <f t="shared" si="220"/>
        <v>4.2381401126092818E-4</v>
      </c>
      <c r="JA165" s="86">
        <f t="shared" si="220"/>
        <v>5.7800158225915113E-5</v>
      </c>
      <c r="JB165" s="86">
        <f t="shared" si="220"/>
        <v>9.7716301721421974E-5</v>
      </c>
      <c r="JC165" s="86">
        <f t="shared" si="220"/>
        <v>4.709874621026512E-4</v>
      </c>
      <c r="JD165" s="86">
        <f t="shared" si="220"/>
        <v>1.6364073174495125E-3</v>
      </c>
      <c r="JE165" s="86">
        <f t="shared" si="220"/>
        <v>1.3949215335597239E-3</v>
      </c>
      <c r="JF165" s="86">
        <f t="shared" si="220"/>
        <v>4.1570143106678913E-3</v>
      </c>
      <c r="JG165" s="86">
        <f t="shared" si="220"/>
        <v>2.8450494833205981E-3</v>
      </c>
      <c r="JH165" s="86">
        <f t="shared" si="220"/>
        <v>2.6644857417886089E-4</v>
      </c>
      <c r="JI165" s="86">
        <f t="shared" si="220"/>
        <v>4.6382388343556793E-5</v>
      </c>
      <c r="JJ165" s="86">
        <f t="shared" si="220"/>
        <v>1.6102428272609531E-5</v>
      </c>
      <c r="JK165" s="86">
        <f t="shared" si="220"/>
        <v>3.1648083208856512E-5</v>
      </c>
      <c r="JL165" s="86">
        <f t="shared" si="220"/>
        <v>2.327045051100297E-3</v>
      </c>
      <c r="JM165" s="86">
        <f t="shared" si="220"/>
        <v>1.3271490124975449E-2</v>
      </c>
    </row>
    <row r="166" spans="2:273" x14ac:dyDescent="0.25">
      <c r="B166" s="2">
        <v>139</v>
      </c>
      <c r="C166" s="37">
        <v>43.121000000000002</v>
      </c>
      <c r="D166" s="37">
        <v>42.732999999999997</v>
      </c>
      <c r="E166" s="37">
        <v>45.557000000000002</v>
      </c>
      <c r="F166" s="37">
        <v>47.094999999999999</v>
      </c>
      <c r="G166" s="37">
        <v>48.683</v>
      </c>
      <c r="H166" s="37">
        <v>50.725999999999999</v>
      </c>
      <c r="I166" s="37">
        <v>49.305999999999997</v>
      </c>
      <c r="J166" s="37">
        <v>47.161000000000001</v>
      </c>
      <c r="K166" s="37">
        <v>46.468000000000004</v>
      </c>
      <c r="L166" s="37">
        <v>44</v>
      </c>
      <c r="M166" s="37">
        <v>46.984000000000002</v>
      </c>
      <c r="N166" s="37">
        <v>45.581000000000003</v>
      </c>
      <c r="O166" s="37">
        <v>42.871000000000002</v>
      </c>
      <c r="P166" s="37">
        <v>43.274000000000001</v>
      </c>
      <c r="Q166" s="37">
        <v>36.935000000000002</v>
      </c>
      <c r="S166" s="4">
        <f t="shared" si="221"/>
        <v>43.658560060062712</v>
      </c>
      <c r="T166" s="4">
        <f t="shared" si="221"/>
        <v>44.189541611720138</v>
      </c>
      <c r="U166" s="4">
        <f t="shared" si="221"/>
        <v>45.863040778158044</v>
      </c>
      <c r="V166" s="4">
        <f t="shared" si="221"/>
        <v>47.611540731646016</v>
      </c>
      <c r="W166" s="4">
        <f t="shared" si="221"/>
        <v>48.605405724605852</v>
      </c>
      <c r="X166" s="4">
        <f t="shared" si="221"/>
        <v>50.596029167288819</v>
      </c>
      <c r="Y166" s="4">
        <f t="shared" si="221"/>
        <v>49.667880116726792</v>
      </c>
      <c r="Z166" s="4">
        <f t="shared" si="221"/>
        <v>46.833411028126939</v>
      </c>
      <c r="AA166" s="4">
        <f t="shared" si="221"/>
        <v>45.380881502220511</v>
      </c>
      <c r="AB166" s="4">
        <f t="shared" si="221"/>
        <v>43.43157624580639</v>
      </c>
      <c r="AC166" s="4">
        <f t="shared" si="221"/>
        <v>46.852741382581961</v>
      </c>
      <c r="AD166" s="4">
        <f t="shared" si="221"/>
        <v>46.768539494649424</v>
      </c>
      <c r="AE166" s="4">
        <f t="shared" si="221"/>
        <v>44.705318092162905</v>
      </c>
      <c r="AF166" s="4">
        <f t="shared" si="221"/>
        <v>44.304713096383345</v>
      </c>
      <c r="AG166" s="4">
        <f t="shared" si="221"/>
        <v>38.87977642985382</v>
      </c>
      <c r="AI166" s="4">
        <f t="shared" si="222"/>
        <v>-0.53756006006270951</v>
      </c>
      <c r="AJ166" s="4">
        <f t="shared" si="222"/>
        <v>-1.4565416117201408</v>
      </c>
      <c r="AK166" s="4">
        <f t="shared" si="222"/>
        <v>-0.30604077815804231</v>
      </c>
      <c r="AL166" s="4">
        <f t="shared" si="222"/>
        <v>-0.51654073164601755</v>
      </c>
      <c r="AM166" s="4">
        <f t="shared" si="222"/>
        <v>7.7594275394147871E-2</v>
      </c>
      <c r="AN166" s="4">
        <f t="shared" si="222"/>
        <v>0.12997083271118015</v>
      </c>
      <c r="AO166" s="4">
        <f t="shared" si="222"/>
        <v>-0.36188011672679465</v>
      </c>
      <c r="AP166" s="4">
        <f t="shared" si="222"/>
        <v>0.32758897187306246</v>
      </c>
      <c r="AQ166" s="4">
        <f t="shared" si="222"/>
        <v>1.0871184977794925</v>
      </c>
      <c r="AR166" s="4">
        <f t="shared" si="222"/>
        <v>0.56842375419360991</v>
      </c>
      <c r="AS166" s="4">
        <f t="shared" si="222"/>
        <v>0.13125861741804101</v>
      </c>
      <c r="AT166" s="4">
        <f t="shared" si="222"/>
        <v>-1.1875394946494211</v>
      </c>
      <c r="AU166" s="4">
        <f t="shared" si="222"/>
        <v>-1.8343180921629028</v>
      </c>
      <c r="AV166" s="4">
        <f t="shared" si="222"/>
        <v>-1.0307130963833444</v>
      </c>
      <c r="AW166" s="4">
        <f t="shared" si="222"/>
        <v>-1.9447764298538175</v>
      </c>
      <c r="AY166" s="2">
        <f t="shared" si="214"/>
        <v>43.658560060062712</v>
      </c>
      <c r="AZ166" s="2">
        <f t="shared" si="214"/>
        <v>44.167255046677248</v>
      </c>
      <c r="BA166" s="2">
        <f t="shared" si="214"/>
        <v>45.855227416805526</v>
      </c>
      <c r="BB166" s="2">
        <f t="shared" si="214"/>
        <v>47.598052729196269</v>
      </c>
      <c r="BC166" s="2">
        <f t="shared" si="214"/>
        <v>48.529464987568062</v>
      </c>
      <c r="BD166" s="2">
        <f t="shared" si="214"/>
        <v>50.332165503449538</v>
      </c>
      <c r="BE166" s="2">
        <f t="shared" si="214"/>
        <v>49.320745955501614</v>
      </c>
      <c r="BF166" s="2">
        <f t="shared" si="214"/>
        <v>46.151133127750469</v>
      </c>
      <c r="BG166" s="2">
        <f t="shared" si="214"/>
        <v>44.812343354736171</v>
      </c>
      <c r="BH166" s="2">
        <f t="shared" si="214"/>
        <v>43.348485091457462</v>
      </c>
      <c r="BI166" s="2">
        <f t="shared" si="214"/>
        <v>46.833044691530695</v>
      </c>
      <c r="BJ166" s="2">
        <f t="shared" si="214"/>
        <v>46.762853363798136</v>
      </c>
      <c r="BK166" s="2">
        <f t="shared" si="214"/>
        <v>44.705311086048795</v>
      </c>
      <c r="BL166" s="2">
        <f t="shared" si="214"/>
        <v>44.222392426892043</v>
      </c>
      <c r="BM166" s="2">
        <f t="shared" si="214"/>
        <v>38.72540673818051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43.121000000000002</v>
      </c>
      <c r="CF166" s="2">
        <f t="shared" si="215"/>
        <v>42.732999999999997</v>
      </c>
      <c r="CG166" s="2">
        <f t="shared" si="215"/>
        <v>45.557000000000002</v>
      </c>
      <c r="CH166" s="2">
        <f t="shared" si="215"/>
        <v>47.094999999999999</v>
      </c>
      <c r="CI166" s="2">
        <f t="shared" si="215"/>
        <v>48.683</v>
      </c>
      <c r="CJ166" s="2">
        <f t="shared" si="215"/>
        <v>50.725999999999999</v>
      </c>
      <c r="CK166" s="2">
        <f t="shared" si="215"/>
        <v>49.305999999999997</v>
      </c>
      <c r="CL166" s="2">
        <f t="shared" si="215"/>
        <v>47.161000000000001</v>
      </c>
      <c r="CM166" s="2">
        <f t="shared" si="215"/>
        <v>46.468000000000004</v>
      </c>
      <c r="CN166" s="2">
        <f t="shared" si="215"/>
        <v>44</v>
      </c>
      <c r="CO166" s="2">
        <f t="shared" si="215"/>
        <v>46.984000000000002</v>
      </c>
      <c r="CP166" s="2">
        <f t="shared" si="215"/>
        <v>45.581000000000003</v>
      </c>
      <c r="CQ166" s="2">
        <f t="shared" si="215"/>
        <v>42.871000000000002</v>
      </c>
      <c r="CR166" s="2">
        <f t="shared" si="215"/>
        <v>43.274000000000001</v>
      </c>
      <c r="CS166" s="2">
        <f t="shared" si="215"/>
        <v>36.935000000000002</v>
      </c>
      <c r="CU166" s="2">
        <f t="shared" si="197"/>
        <v>43.121000000000002</v>
      </c>
      <c r="CV166" s="2">
        <f t="shared" si="198"/>
        <v>42.732999999999997</v>
      </c>
      <c r="CW166" s="2">
        <f t="shared" si="199"/>
        <v>45.557000000000002</v>
      </c>
      <c r="CX166" s="2">
        <f t="shared" si="200"/>
        <v>47.094999999999999</v>
      </c>
      <c r="CY166" s="2">
        <f t="shared" si="201"/>
        <v>48.683</v>
      </c>
      <c r="CZ166" s="2">
        <f t="shared" si="202"/>
        <v>50.725999999999999</v>
      </c>
      <c r="DA166" s="2">
        <f t="shared" si="203"/>
        <v>49.305999999999997</v>
      </c>
      <c r="DB166" s="2">
        <f t="shared" si="204"/>
        <v>47.161000000000001</v>
      </c>
      <c r="DC166" s="2">
        <f t="shared" si="205"/>
        <v>46.468000000000004</v>
      </c>
      <c r="DD166" s="2">
        <f t="shared" si="206"/>
        <v>44</v>
      </c>
      <c r="DE166" s="2">
        <f t="shared" si="207"/>
        <v>46.984000000000002</v>
      </c>
      <c r="DF166" s="2">
        <f t="shared" si="208"/>
        <v>45.581000000000003</v>
      </c>
      <c r="DG166" s="2">
        <f t="shared" si="209"/>
        <v>42.871000000000002</v>
      </c>
      <c r="DH166" s="2">
        <f t="shared" si="210"/>
        <v>43.274000000000001</v>
      </c>
      <c r="DI166" s="2">
        <f t="shared" si="211"/>
        <v>36.935000000000002</v>
      </c>
      <c r="DK166" s="2">
        <f t="shared" si="223"/>
        <v>78.650572199730107</v>
      </c>
      <c r="DL166" s="2">
        <f t="shared" si="223"/>
        <v>84.23150771419192</v>
      </c>
      <c r="DM166" s="2">
        <f t="shared" si="223"/>
        <v>87.340141700404843</v>
      </c>
      <c r="DN166" s="2">
        <f t="shared" si="223"/>
        <v>91.987584345479092</v>
      </c>
      <c r="DO166" s="2">
        <f t="shared" si="223"/>
        <v>101.52631185031186</v>
      </c>
      <c r="DP166" s="2">
        <f t="shared" si="223"/>
        <v>102.10145344129553</v>
      </c>
      <c r="DQ166" s="2">
        <f t="shared" si="223"/>
        <v>93.785628296312495</v>
      </c>
      <c r="DR166" s="2">
        <f t="shared" si="223"/>
        <v>93.300791333844003</v>
      </c>
      <c r="DS166" s="2">
        <f t="shared" si="223"/>
        <v>88.712931519699822</v>
      </c>
      <c r="DT166" s="2">
        <f t="shared" si="223"/>
        <v>87.879310318949351</v>
      </c>
      <c r="DU166" s="2">
        <f t="shared" si="223"/>
        <v>78.733142026266421</v>
      </c>
      <c r="DV166" s="2">
        <f t="shared" si="223"/>
        <v>83.692323264540335</v>
      </c>
      <c r="DW166" s="2">
        <f t="shared" si="223"/>
        <v>88.074148156253415</v>
      </c>
      <c r="DX166" s="2">
        <f t="shared" si="223"/>
        <v>65.695317686107146</v>
      </c>
      <c r="DY166" s="2">
        <f t="shared" si="223"/>
        <v>50.619596918767506</v>
      </c>
      <c r="EA166" s="2">
        <f t="shared" si="213"/>
        <v>43.615137756402305</v>
      </c>
      <c r="EB166" s="2">
        <f t="shared" si="213"/>
        <v>43.861555575653441</v>
      </c>
      <c r="EC166" s="2">
        <f t="shared" si="213"/>
        <v>45.544227455610951</v>
      </c>
      <c r="ED166" s="2">
        <f t="shared" si="213"/>
        <v>47.475692507568105</v>
      </c>
      <c r="EE166" s="2">
        <f t="shared" si="213"/>
        <v>48.291243185287037</v>
      </c>
      <c r="EF166" s="2">
        <f t="shared" si="213"/>
        <v>50.193262432702937</v>
      </c>
      <c r="EG166" s="2">
        <f t="shared" si="213"/>
        <v>49.059395446478007</v>
      </c>
      <c r="EH166" s="2">
        <f t="shared" si="213"/>
        <v>45.936339731062063</v>
      </c>
      <c r="EI166" s="2">
        <f t="shared" si="213"/>
        <v>44.704716969791093</v>
      </c>
      <c r="EJ166" s="2">
        <f t="shared" si="213"/>
        <v>42.959864352005312</v>
      </c>
      <c r="EK166" s="2">
        <f t="shared" si="212"/>
        <v>46.752233536767704</v>
      </c>
      <c r="EL166" s="2">
        <f t="shared" si="179"/>
        <v>46.960868001365029</v>
      </c>
      <c r="EM166" s="2">
        <f t="shared" si="179"/>
        <v>44.747074025835381</v>
      </c>
      <c r="EN166" s="2">
        <f t="shared" si="179"/>
        <v>44.494608292314993</v>
      </c>
      <c r="EO166" s="2">
        <f t="shared" si="179"/>
        <v>38.831818550623325</v>
      </c>
      <c r="EQ166" s="2">
        <f t="shared" si="224"/>
        <v>44.353099520313961</v>
      </c>
      <c r="ER166" s="2">
        <f t="shared" si="224"/>
        <v>45.086174661562765</v>
      </c>
      <c r="ES166" s="2">
        <f t="shared" si="224"/>
        <v>46.935330817233272</v>
      </c>
      <c r="ET166" s="2">
        <f t="shared" si="224"/>
        <v>48.007010942012876</v>
      </c>
      <c r="EU166" s="2">
        <f t="shared" si="224"/>
        <v>49.208373729490894</v>
      </c>
      <c r="EV166" s="2">
        <f t="shared" si="224"/>
        <v>50.659116608523476</v>
      </c>
      <c r="EW166" s="2">
        <f t="shared" si="224"/>
        <v>49.953873802621274</v>
      </c>
      <c r="EX166" s="2">
        <f t="shared" si="224"/>
        <v>46.629542751279644</v>
      </c>
      <c r="EY166" s="2">
        <f t="shared" si="224"/>
        <v>45.050259129531455</v>
      </c>
      <c r="EZ166" s="2">
        <f t="shared" si="224"/>
        <v>44.452221127011157</v>
      </c>
      <c r="FA166" s="2">
        <f t="shared" si="224"/>
        <v>47.077776728145139</v>
      </c>
      <c r="FB166" s="2">
        <f t="shared" si="224"/>
        <v>45.958635708967307</v>
      </c>
      <c r="FC166" s="2">
        <f t="shared" si="224"/>
        <v>44.448612204861774</v>
      </c>
      <c r="FD166" s="2">
        <f t="shared" si="224"/>
        <v>42.172735767572703</v>
      </c>
      <c r="FE166" s="2">
        <f t="shared" si="224"/>
        <v>37.896929656564595</v>
      </c>
      <c r="FG166" s="2">
        <f t="shared" si="225"/>
        <v>0.99989550153374351</v>
      </c>
      <c r="FH166" s="2">
        <f t="shared" si="225"/>
        <v>0.99990310838341867</v>
      </c>
      <c r="FI166" s="2">
        <f t="shared" si="225"/>
        <v>0.99989678888938871</v>
      </c>
      <c r="FJ166" s="2">
        <f t="shared" si="225"/>
        <v>0.99989624497491403</v>
      </c>
      <c r="FK166" s="2">
        <f t="shared" si="225"/>
        <v>0.99990535643782374</v>
      </c>
      <c r="FL166" s="2">
        <f t="shared" si="225"/>
        <v>0.9998949115764566</v>
      </c>
      <c r="FM166" s="2">
        <f t="shared" si="225"/>
        <v>0.99990978035456002</v>
      </c>
      <c r="FN166" s="2">
        <f t="shared" si="225"/>
        <v>0.9999042554396913</v>
      </c>
      <c r="FO166" s="2">
        <f t="shared" si="225"/>
        <v>0.99989240193272311</v>
      </c>
      <c r="FP166" s="2">
        <f t="shared" si="225"/>
        <v>0.99988934624993187</v>
      </c>
      <c r="FQ166" s="2">
        <f t="shared" si="225"/>
        <v>0.99988195016180126</v>
      </c>
      <c r="FR166" s="2">
        <f t="shared" si="225"/>
        <v>0.99989152860203812</v>
      </c>
      <c r="FS166" s="2">
        <f t="shared" si="225"/>
        <v>0.99985779866837732</v>
      </c>
      <c r="FT166" s="2">
        <f t="shared" si="225"/>
        <v>0.99986493042606428</v>
      </c>
      <c r="FU166" s="2">
        <f t="shared" si="225"/>
        <v>0.99984202743789241</v>
      </c>
      <c r="FW166" s="2">
        <f t="shared" si="216"/>
        <v>5.3879694641209827E-2</v>
      </c>
      <c r="FX166" s="2">
        <f t="shared" si="216"/>
        <v>0.24643414803199803</v>
      </c>
      <c r="FY166" s="2">
        <f t="shared" si="216"/>
        <v>0.22046252415687034</v>
      </c>
      <c r="FZ166" s="2">
        <f t="shared" si="216"/>
        <v>0.22160324494845637</v>
      </c>
      <c r="GA166" s="2">
        <f t="shared" si="216"/>
        <v>0.25425327639947781</v>
      </c>
      <c r="GB166" s="2">
        <f t="shared" si="216"/>
        <v>0.28645899878319492</v>
      </c>
      <c r="GC166" s="2">
        <f t="shared" si="216"/>
        <v>0.28767082220244822</v>
      </c>
      <c r="GD166" s="2">
        <f t="shared" si="216"/>
        <v>0.30331447204231232</v>
      </c>
      <c r="GE166" s="2">
        <f t="shared" si="216"/>
        <v>0.29776738732116786</v>
      </c>
      <c r="GF166" s="2">
        <f t="shared" si="216"/>
        <v>0.25707675318016554</v>
      </c>
      <c r="GG166" s="2">
        <f t="shared" si="216"/>
        <v>0.23663776644936069</v>
      </c>
      <c r="GH166" s="2">
        <f t="shared" si="216"/>
        <v>0.20154903349323339</v>
      </c>
      <c r="GI166" s="2">
        <f t="shared" si="216"/>
        <v>0.16057031102643171</v>
      </c>
      <c r="GJ166" s="2">
        <f t="shared" si="216"/>
        <v>0.11847310017091761</v>
      </c>
      <c r="GK166" s="2">
        <f t="shared" si="216"/>
        <v>0.11581478684929537</v>
      </c>
      <c r="GM166" s="86">
        <f t="shared" si="217"/>
        <v>2.9794604668421427E-98</v>
      </c>
      <c r="GN166" s="86">
        <f t="shared" si="217"/>
        <v>1.2597404175065915E-187</v>
      </c>
      <c r="GO166" s="86">
        <f t="shared" si="217"/>
        <v>5.4358804326458746E-220</v>
      </c>
      <c r="GP166" s="86">
        <f t="shared" si="217"/>
        <v>3.3397170202690457E-246</v>
      </c>
      <c r="GQ166" s="86">
        <f t="shared" si="217"/>
        <v>0</v>
      </c>
      <c r="GR166" s="86">
        <f t="shared" si="217"/>
        <v>1.6441333163062488E-284</v>
      </c>
      <c r="GS166" s="86">
        <f t="shared" si="217"/>
        <v>5.2023510785979258E-286</v>
      </c>
      <c r="GT166" s="86">
        <f t="shared" si="217"/>
        <v>0</v>
      </c>
      <c r="GU166" s="86">
        <f t="shared" si="217"/>
        <v>1.0349688938638878E-300</v>
      </c>
      <c r="GV166" s="86">
        <f t="shared" si="217"/>
        <v>0</v>
      </c>
      <c r="GW166" s="86">
        <f t="shared" si="217"/>
        <v>7.5726172462687799E-246</v>
      </c>
      <c r="GX166" s="86">
        <f t="shared" si="217"/>
        <v>1.9643749926290221E-221</v>
      </c>
      <c r="GY166" s="86">
        <f t="shared" si="217"/>
        <v>1.3193651905928528E-169</v>
      </c>
      <c r="GZ166" s="86">
        <f t="shared" si="217"/>
        <v>1.44207661372011E-186</v>
      </c>
      <c r="HA166" s="86">
        <f t="shared" si="217"/>
        <v>1.2463802209242584E-186</v>
      </c>
      <c r="HC166" s="86">
        <f t="shared" si="181"/>
        <v>7.3272597429841281E-38</v>
      </c>
      <c r="HD166" s="86">
        <f t="shared" si="181"/>
        <v>5.3564493414067901E-115</v>
      </c>
      <c r="HE166" s="86">
        <f t="shared" si="181"/>
        <v>6.8324879886967561E-155</v>
      </c>
      <c r="HF166" s="86">
        <f t="shared" si="180"/>
        <v>5.4676983383857586E-154</v>
      </c>
      <c r="HG166" s="86">
        <f t="shared" si="180"/>
        <v>3.8728090775217654E-210</v>
      </c>
      <c r="HH166" s="86">
        <f t="shared" si="180"/>
        <v>1.4860751312273057E-224</v>
      </c>
      <c r="HI166" s="86">
        <f t="shared" si="180"/>
        <v>9.7709505468962115E-153</v>
      </c>
      <c r="HJ166" s="86">
        <f t="shared" si="180"/>
        <v>2.0511377013227899E-284</v>
      </c>
      <c r="HK166" s="86">
        <f t="shared" si="180"/>
        <v>1.0448374891359007E-182</v>
      </c>
      <c r="HL166" s="86">
        <f t="shared" si="161"/>
        <v>2.5457152037954432E-172</v>
      </c>
      <c r="HM166" s="86">
        <f t="shared" si="161"/>
        <v>1.9864722665269428E-155</v>
      </c>
      <c r="HN166" s="86">
        <f t="shared" si="161"/>
        <v>6.6044942473346047E-137</v>
      </c>
      <c r="HO166" s="86">
        <f t="shared" si="161"/>
        <v>6.0251759030674843E-114</v>
      </c>
      <c r="HP166" s="86">
        <f t="shared" si="161"/>
        <v>5.8772475901930689E-115</v>
      </c>
      <c r="HQ166" s="86">
        <f t="shared" si="161"/>
        <v>9.6728136475850465E-121</v>
      </c>
      <c r="HS166" s="86">
        <f t="shared" si="218"/>
        <v>2.3891476919092811E-3</v>
      </c>
      <c r="HT166" s="86">
        <f t="shared" si="218"/>
        <v>4.9729339642947732E-7</v>
      </c>
      <c r="HU166" s="86">
        <f t="shared" si="218"/>
        <v>5.8685737517590556E-7</v>
      </c>
      <c r="HV166" s="86">
        <f t="shared" si="218"/>
        <v>7.6936848229810987E-7</v>
      </c>
      <c r="HW166" s="86">
        <f t="shared" si="218"/>
        <v>1.8711346268463584E-8</v>
      </c>
      <c r="HX166" s="86">
        <f t="shared" si="218"/>
        <v>4.7530362560246079E-10</v>
      </c>
      <c r="HY166" s="86">
        <f t="shared" si="218"/>
        <v>2.515964767103398E-10</v>
      </c>
      <c r="HZ166" s="86">
        <f t="shared" si="218"/>
        <v>4.9366291483619444E-10</v>
      </c>
      <c r="IA166" s="86">
        <f t="shared" si="218"/>
        <v>2.6572118097143685E-10</v>
      </c>
      <c r="IB166" s="86">
        <f t="shared" si="218"/>
        <v>2.3579173104032409E-9</v>
      </c>
      <c r="IC166" s="86">
        <f t="shared" si="218"/>
        <v>7.74389130689749E-9</v>
      </c>
      <c r="ID166" s="86">
        <f t="shared" si="218"/>
        <v>8.3769465239722967E-7</v>
      </c>
      <c r="IE166" s="86">
        <f t="shared" si="218"/>
        <v>6.6746913224896811E-6</v>
      </c>
      <c r="IF166" s="86">
        <f t="shared" si="218"/>
        <v>7.2180265720728698E-4</v>
      </c>
      <c r="IG166" s="86">
        <f t="shared" si="218"/>
        <v>5.7704420925712326E-3</v>
      </c>
      <c r="II166" s="86">
        <f t="shared" si="219"/>
        <v>4.4381909321467445E-19</v>
      </c>
      <c r="IJ166" s="86">
        <f t="shared" si="219"/>
        <v>1.1212657834887996E-3</v>
      </c>
      <c r="IK166" s="86">
        <f t="shared" si="219"/>
        <v>1.7059940502184471E-4</v>
      </c>
      <c r="IL166" s="86">
        <f t="shared" si="219"/>
        <v>2.7457597068458631E-4</v>
      </c>
      <c r="IM166" s="86">
        <f t="shared" si="219"/>
        <v>1.2749143346611489E-3</v>
      </c>
      <c r="IN166" s="86">
        <f t="shared" si="219"/>
        <v>4.2104541944966694E-3</v>
      </c>
      <c r="IO166" s="86">
        <f t="shared" si="219"/>
        <v>3.7054303297298615E-3</v>
      </c>
      <c r="IP166" s="86">
        <f t="shared" si="219"/>
        <v>9.7988088612489619E-3</v>
      </c>
      <c r="IQ166" s="86">
        <f t="shared" si="219"/>
        <v>7.0027063946273569E-3</v>
      </c>
      <c r="IR166" s="86">
        <f t="shared" si="219"/>
        <v>7.9336491361824862E-4</v>
      </c>
      <c r="IS166" s="86">
        <f t="shared" si="219"/>
        <v>1.5903177112330875E-4</v>
      </c>
      <c r="IT166" s="86">
        <f t="shared" si="219"/>
        <v>4.1590309608039991E-5</v>
      </c>
      <c r="IU166" s="86">
        <f t="shared" si="219"/>
        <v>3.4557761403052943E-8</v>
      </c>
      <c r="IV166" s="86">
        <f t="shared" si="219"/>
        <v>8.2882490423824269E-4</v>
      </c>
      <c r="IW166" s="86">
        <f t="shared" si="219"/>
        <v>1.4003755442794201E-5</v>
      </c>
      <c r="IY166" s="86">
        <f t="shared" si="220"/>
        <v>2.3891476919092815E-3</v>
      </c>
      <c r="IZ166" s="86">
        <f t="shared" si="220"/>
        <v>1.1217630768852291E-3</v>
      </c>
      <c r="JA166" s="86">
        <f t="shared" si="220"/>
        <v>1.7118626239702063E-4</v>
      </c>
      <c r="JB166" s="86">
        <f t="shared" si="220"/>
        <v>2.7534533916688444E-4</v>
      </c>
      <c r="JC166" s="86">
        <f t="shared" si="220"/>
        <v>1.2749330460074173E-3</v>
      </c>
      <c r="JD166" s="86">
        <f t="shared" si="220"/>
        <v>4.2104546698002948E-3</v>
      </c>
      <c r="JE166" s="86">
        <f t="shared" si="220"/>
        <v>3.7054305813263382E-3</v>
      </c>
      <c r="JF166" s="86">
        <f t="shared" si="220"/>
        <v>9.7988093549118763E-3</v>
      </c>
      <c r="JG166" s="86">
        <f t="shared" si="220"/>
        <v>7.002706660348538E-3</v>
      </c>
      <c r="JH166" s="86">
        <f t="shared" si="220"/>
        <v>7.9336727153555902E-4</v>
      </c>
      <c r="JI166" s="86">
        <f t="shared" si="220"/>
        <v>1.5903951501461565E-4</v>
      </c>
      <c r="JJ166" s="86">
        <f t="shared" si="220"/>
        <v>4.2428004260437219E-5</v>
      </c>
      <c r="JK166" s="86">
        <f t="shared" si="220"/>
        <v>6.7092490838927341E-6</v>
      </c>
      <c r="JL166" s="86">
        <f t="shared" si="220"/>
        <v>1.5506275614455296E-3</v>
      </c>
      <c r="JM166" s="86">
        <f t="shared" si="220"/>
        <v>5.7844458480140271E-3</v>
      </c>
    </row>
    <row r="167" spans="2:273" x14ac:dyDescent="0.25">
      <c r="B167" s="2">
        <v>140</v>
      </c>
      <c r="C167" s="37">
        <v>41.939</v>
      </c>
      <c r="D167" s="37">
        <v>42.767000000000003</v>
      </c>
      <c r="E167" s="37">
        <v>44.262</v>
      </c>
      <c r="F167" s="37">
        <v>45.825000000000003</v>
      </c>
      <c r="G167" s="37">
        <v>48.508000000000003</v>
      </c>
      <c r="H167" s="37">
        <v>49.354999999999997</v>
      </c>
      <c r="I167" s="37">
        <v>52.015999999999998</v>
      </c>
      <c r="J167" s="37">
        <v>47.354999999999997</v>
      </c>
      <c r="K167" s="37">
        <v>45.951999999999998</v>
      </c>
      <c r="L167" s="37">
        <v>43.418999999999997</v>
      </c>
      <c r="M167" s="37">
        <v>45.468000000000004</v>
      </c>
      <c r="N167" s="37">
        <v>46.21</v>
      </c>
      <c r="O167" s="37">
        <v>42.677</v>
      </c>
      <c r="P167" s="37">
        <v>43.338999999999999</v>
      </c>
      <c r="Q167" s="37">
        <v>38.323</v>
      </c>
      <c r="S167" s="4">
        <f t="shared" si="221"/>
        <v>43.485585066541226</v>
      </c>
      <c r="T167" s="4">
        <f t="shared" si="221"/>
        <v>44.062905151714261</v>
      </c>
      <c r="U167" s="4">
        <f t="shared" si="221"/>
        <v>45.7203878715112</v>
      </c>
      <c r="V167" s="4">
        <f t="shared" si="221"/>
        <v>47.490495785488584</v>
      </c>
      <c r="W167" s="4">
        <f t="shared" si="221"/>
        <v>48.558021375908254</v>
      </c>
      <c r="X167" s="4">
        <f t="shared" si="221"/>
        <v>50.755964844766929</v>
      </c>
      <c r="Y167" s="4">
        <f t="shared" si="221"/>
        <v>49.954511061739879</v>
      </c>
      <c r="Z167" s="4">
        <f t="shared" si="221"/>
        <v>47.361835497415129</v>
      </c>
      <c r="AA167" s="4">
        <f t="shared" si="221"/>
        <v>45.807712012310027</v>
      </c>
      <c r="AB167" s="4">
        <f t="shared" si="221"/>
        <v>43.42672079372187</v>
      </c>
      <c r="AC167" s="4">
        <f t="shared" si="221"/>
        <v>46.858373642056243</v>
      </c>
      <c r="AD167" s="4">
        <f t="shared" si="221"/>
        <v>46.703370684899078</v>
      </c>
      <c r="AE167" s="4">
        <f t="shared" si="221"/>
        <v>44.578871872538379</v>
      </c>
      <c r="AF167" s="4">
        <f t="shared" si="221"/>
        <v>44.240042344048057</v>
      </c>
      <c r="AG167" s="4">
        <f t="shared" si="221"/>
        <v>38.679626323515507</v>
      </c>
      <c r="AI167" s="4">
        <f t="shared" si="222"/>
        <v>-1.5465850665412262</v>
      </c>
      <c r="AJ167" s="4">
        <f t="shared" si="222"/>
        <v>-1.2959051517142584</v>
      </c>
      <c r="AK167" s="4">
        <f t="shared" si="222"/>
        <v>-1.4583878715111993</v>
      </c>
      <c r="AL167" s="4">
        <f t="shared" si="222"/>
        <v>-1.6654957854885808</v>
      </c>
      <c r="AM167" s="4">
        <f t="shared" si="222"/>
        <v>-5.0021375908251287E-2</v>
      </c>
      <c r="AN167" s="4">
        <f t="shared" si="222"/>
        <v>-1.4009648447669321</v>
      </c>
      <c r="AO167" s="4">
        <f t="shared" si="222"/>
        <v>2.0614889382601191</v>
      </c>
      <c r="AP167" s="4">
        <f t="shared" si="222"/>
        <v>-6.835497415131897E-3</v>
      </c>
      <c r="AQ167" s="4">
        <f t="shared" si="222"/>
        <v>0.14428798768997098</v>
      </c>
      <c r="AR167" s="4">
        <f t="shared" si="222"/>
        <v>-7.7207937218730649E-3</v>
      </c>
      <c r="AS167" s="4">
        <f t="shared" si="222"/>
        <v>-1.3903736420562396</v>
      </c>
      <c r="AT167" s="4">
        <f t="shared" si="222"/>
        <v>-0.49337068489907665</v>
      </c>
      <c r="AU167" s="4">
        <f t="shared" si="222"/>
        <v>-1.9018718725383792</v>
      </c>
      <c r="AV167" s="4">
        <f t="shared" si="222"/>
        <v>-0.90104234404805794</v>
      </c>
      <c r="AW167" s="4">
        <f t="shared" si="222"/>
        <v>-0.35662632351550627</v>
      </c>
      <c r="AY167" s="2">
        <f t="shared" si="214"/>
        <v>43.485585066541226</v>
      </c>
      <c r="AZ167" s="2">
        <f t="shared" si="214"/>
        <v>44.011495802856402</v>
      </c>
      <c r="BA167" s="2">
        <f t="shared" si="214"/>
        <v>45.699317207913282</v>
      </c>
      <c r="BB167" s="2">
        <f t="shared" si="214"/>
        <v>47.456183866828887</v>
      </c>
      <c r="BC167" s="2">
        <f t="shared" si="214"/>
        <v>48.380870587242882</v>
      </c>
      <c r="BD167" s="2">
        <f t="shared" si="214"/>
        <v>50.18201832203551</v>
      </c>
      <c r="BE167" s="2">
        <f t="shared" si="214"/>
        <v>49.178241770281602</v>
      </c>
      <c r="BF167" s="2">
        <f t="shared" si="214"/>
        <v>46.009296749971838</v>
      </c>
      <c r="BG167" s="2">
        <f t="shared" si="214"/>
        <v>44.630589239532284</v>
      </c>
      <c r="BH167" s="2">
        <f t="shared" si="214"/>
        <v>43.215697143989992</v>
      </c>
      <c r="BI167" s="2">
        <f t="shared" si="214"/>
        <v>46.800570183872303</v>
      </c>
      <c r="BJ167" s="2">
        <f t="shared" si="214"/>
        <v>46.686527615585973</v>
      </c>
      <c r="BK167" s="2">
        <f t="shared" si="214"/>
        <v>44.578838083842683</v>
      </c>
      <c r="BL167" s="2">
        <f t="shared" si="214"/>
        <v>44.10542217895145</v>
      </c>
      <c r="BM167" s="2">
        <f t="shared" si="214"/>
        <v>38.618268109949568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41.939</v>
      </c>
      <c r="CF167" s="2">
        <f t="shared" si="215"/>
        <v>42.767000000000003</v>
      </c>
      <c r="CG167" s="2">
        <f t="shared" si="215"/>
        <v>44.262</v>
      </c>
      <c r="CH167" s="2">
        <f t="shared" si="215"/>
        <v>45.825000000000003</v>
      </c>
      <c r="CI167" s="2">
        <f t="shared" si="215"/>
        <v>48.508000000000003</v>
      </c>
      <c r="CJ167" s="2" t="str">
        <f t="shared" si="215"/>
        <v/>
      </c>
      <c r="CK167" s="2">
        <f t="shared" si="215"/>
        <v>52.015999999999998</v>
      </c>
      <c r="CL167" s="2" t="str">
        <f t="shared" si="215"/>
        <v/>
      </c>
      <c r="CM167" s="2" t="str">
        <f t="shared" si="215"/>
        <v/>
      </c>
      <c r="CN167" s="2">
        <f t="shared" si="215"/>
        <v>43.418999999999997</v>
      </c>
      <c r="CO167" s="2">
        <f t="shared" si="215"/>
        <v>45.468000000000004</v>
      </c>
      <c r="CP167" s="2">
        <f t="shared" si="215"/>
        <v>46.21</v>
      </c>
      <c r="CQ167" s="2">
        <f t="shared" si="215"/>
        <v>42.677</v>
      </c>
      <c r="CR167" s="2">
        <f t="shared" si="215"/>
        <v>43.338999999999999</v>
      </c>
      <c r="CS167" s="2">
        <f t="shared" si="215"/>
        <v>38.323</v>
      </c>
      <c r="CU167" s="2">
        <f t="shared" si="197"/>
        <v>41.939</v>
      </c>
      <c r="CV167" s="2">
        <f t="shared" si="198"/>
        <v>42.767000000000003</v>
      </c>
      <c r="CW167" s="2">
        <f t="shared" si="199"/>
        <v>44.262</v>
      </c>
      <c r="CX167" s="2">
        <f t="shared" si="200"/>
        <v>45.825000000000003</v>
      </c>
      <c r="CY167" s="2">
        <f t="shared" si="201"/>
        <v>48.508000000000003</v>
      </c>
      <c r="CZ167" s="2" t="str">
        <f t="shared" si="202"/>
        <v/>
      </c>
      <c r="DA167" s="2">
        <f t="shared" si="203"/>
        <v>52.015999999999998</v>
      </c>
      <c r="DB167" s="2" t="str">
        <f t="shared" si="204"/>
        <v/>
      </c>
      <c r="DC167" s="2" t="str">
        <f t="shared" si="205"/>
        <v/>
      </c>
      <c r="DD167" s="2">
        <f t="shared" si="206"/>
        <v>43.418999999999997</v>
      </c>
      <c r="DE167" s="2">
        <f t="shared" si="207"/>
        <v>45.468000000000004</v>
      </c>
      <c r="DF167" s="2">
        <f t="shared" si="208"/>
        <v>46.21</v>
      </c>
      <c r="DG167" s="2">
        <f t="shared" si="209"/>
        <v>42.677</v>
      </c>
      <c r="DH167" s="2">
        <f t="shared" si="210"/>
        <v>43.338999999999999</v>
      </c>
      <c r="DI167" s="2">
        <f t="shared" si="211"/>
        <v>38.323</v>
      </c>
      <c r="DK167" s="2">
        <f t="shared" si="223"/>
        <v>78.807670985155198</v>
      </c>
      <c r="DL167" s="2">
        <f t="shared" si="223"/>
        <v>84.413749097275399</v>
      </c>
      <c r="DM167" s="2">
        <f t="shared" si="223"/>
        <v>87.538439676113342</v>
      </c>
      <c r="DN167" s="2">
        <f t="shared" si="223"/>
        <v>92.209435155195692</v>
      </c>
      <c r="DO167" s="2">
        <f t="shared" si="223"/>
        <v>101.81287504103294</v>
      </c>
      <c r="DP167" s="2">
        <f t="shared" si="223"/>
        <v>102.39614696356274</v>
      </c>
      <c r="DQ167" s="2">
        <f t="shared" si="223"/>
        <v>93.999036218404626</v>
      </c>
      <c r="DR167" s="2">
        <f t="shared" si="223"/>
        <v>93.522535616588286</v>
      </c>
      <c r="DS167" s="2">
        <f t="shared" si="223"/>
        <v>88.899545590994379</v>
      </c>
      <c r="DT167" s="2">
        <f t="shared" si="223"/>
        <v>88.08395956848031</v>
      </c>
      <c r="DU167" s="2">
        <f t="shared" si="223"/>
        <v>78.893398499061931</v>
      </c>
      <c r="DV167" s="2">
        <f t="shared" si="223"/>
        <v>83.883697936210126</v>
      </c>
      <c r="DW167" s="2">
        <f t="shared" si="223"/>
        <v>88.336529707845486</v>
      </c>
      <c r="DX167" s="2">
        <f t="shared" si="223"/>
        <v>65.813354907539107</v>
      </c>
      <c r="DY167" s="2">
        <f t="shared" si="223"/>
        <v>50.64059663865546</v>
      </c>
      <c r="EA167" s="2">
        <f t="shared" si="213"/>
        <v>43.436527166631464</v>
      </c>
      <c r="EB167" s="2">
        <f t="shared" si="213"/>
        <v>43.673869042235694</v>
      </c>
      <c r="EC167" s="2">
        <f t="shared" si="213"/>
        <v>45.355131262026589</v>
      </c>
      <c r="ED167" s="2">
        <f t="shared" si="213"/>
        <v>47.321354714303723</v>
      </c>
      <c r="EE167" s="2">
        <f t="shared" si="213"/>
        <v>48.118986238127079</v>
      </c>
      <c r="EF167" s="2">
        <f t="shared" si="213"/>
        <v>50.030485367200455</v>
      </c>
      <c r="EG167" s="2">
        <f t="shared" si="213"/>
        <v>48.891547319605351</v>
      </c>
      <c r="EH167" s="2">
        <f t="shared" si="213"/>
        <v>45.774435288627032</v>
      </c>
      <c r="EI167" s="2">
        <f t="shared" si="213"/>
        <v>44.513044542609975</v>
      </c>
      <c r="EJ167" s="2">
        <f t="shared" si="213"/>
        <v>42.787297522373223</v>
      </c>
      <c r="EK167" s="2">
        <f t="shared" si="212"/>
        <v>46.712110833828227</v>
      </c>
      <c r="EL167" s="2">
        <f t="shared" si="179"/>
        <v>46.907232396769416</v>
      </c>
      <c r="EM167" s="2">
        <f t="shared" si="179"/>
        <v>44.626840311732678</v>
      </c>
      <c r="EN167" s="2">
        <f t="shared" si="179"/>
        <v>44.408915292260559</v>
      </c>
      <c r="EO167" s="2">
        <f t="shared" si="179"/>
        <v>38.736922408053346</v>
      </c>
      <c r="EQ167" s="2">
        <f t="shared" si="224"/>
        <v>44.21387959367771</v>
      </c>
      <c r="ER167" s="2">
        <f t="shared" si="224"/>
        <v>44.939435742474608</v>
      </c>
      <c r="ES167" s="2">
        <f t="shared" si="224"/>
        <v>46.792471059857206</v>
      </c>
      <c r="ET167" s="2">
        <f t="shared" si="224"/>
        <v>47.870254415304963</v>
      </c>
      <c r="EU167" s="2">
        <f t="shared" si="224"/>
        <v>49.064380379582502</v>
      </c>
      <c r="EV167" s="2">
        <f t="shared" si="224"/>
        <v>50.509839720104523</v>
      </c>
      <c r="EW167" s="2">
        <f t="shared" si="224"/>
        <v>49.813595396872287</v>
      </c>
      <c r="EX167" s="2">
        <f t="shared" si="224"/>
        <v>46.488382285757197</v>
      </c>
      <c r="EY167" s="2">
        <f t="shared" si="224"/>
        <v>44.869682536353125</v>
      </c>
      <c r="EZ167" s="2">
        <f t="shared" si="224"/>
        <v>44.328172115172336</v>
      </c>
      <c r="FA167" s="2">
        <f t="shared" si="224"/>
        <v>47.047161773379308</v>
      </c>
      <c r="FB167" s="2">
        <f t="shared" si="224"/>
        <v>45.872247648886464</v>
      </c>
      <c r="FC167" s="2">
        <f t="shared" si="224"/>
        <v>44.317276264969635</v>
      </c>
      <c r="FD167" s="2">
        <f t="shared" si="224"/>
        <v>42.025378910086751</v>
      </c>
      <c r="FE167" s="2">
        <f t="shared" si="224"/>
        <v>37.778454657839788</v>
      </c>
      <c r="FG167" s="2">
        <f t="shared" si="225"/>
        <v>0.99990469538977766</v>
      </c>
      <c r="FH167" s="2">
        <f t="shared" si="225"/>
        <v>0.99991163304207031</v>
      </c>
      <c r="FI167" s="2">
        <f t="shared" si="225"/>
        <v>0.99990586949353821</v>
      </c>
      <c r="FJ167" s="2">
        <f t="shared" si="225"/>
        <v>0.99990537342860797</v>
      </c>
      <c r="FK167" s="2">
        <f t="shared" si="225"/>
        <v>0.99991368332660857</v>
      </c>
      <c r="FL167" s="2">
        <f t="shared" si="225"/>
        <v>0.99990415733241478</v>
      </c>
      <c r="FM167" s="2">
        <f t="shared" si="225"/>
        <v>0.99991771805225294</v>
      </c>
      <c r="FN167" s="2">
        <f t="shared" si="225"/>
        <v>0.99991267918755644</v>
      </c>
      <c r="FO167" s="2">
        <f t="shared" si="225"/>
        <v>0.99990186846729301</v>
      </c>
      <c r="FP167" s="2">
        <f t="shared" si="225"/>
        <v>0.9998990815979476</v>
      </c>
      <c r="FQ167" s="2">
        <f t="shared" si="225"/>
        <v>0.99989233614966266</v>
      </c>
      <c r="FR167" s="2">
        <f t="shared" si="225"/>
        <v>0.99990107196509914</v>
      </c>
      <c r="FS167" s="2">
        <f t="shared" si="225"/>
        <v>0.99987030922147546</v>
      </c>
      <c r="FT167" s="2">
        <f t="shared" si="225"/>
        <v>0.99987681362047542</v>
      </c>
      <c r="FU167" s="2">
        <f t="shared" si="225"/>
        <v>0.99985592530841716</v>
      </c>
      <c r="FW167" s="2">
        <f t="shared" si="216"/>
        <v>5.8772398780068999E-2</v>
      </c>
      <c r="FX167" s="2">
        <f t="shared" si="216"/>
        <v>0.26393448981453288</v>
      </c>
      <c r="FY167" s="2">
        <f t="shared" si="216"/>
        <v>0.23669782901366068</v>
      </c>
      <c r="FZ167" s="2">
        <f t="shared" si="216"/>
        <v>0.23789691839598065</v>
      </c>
      <c r="GA167" s="2">
        <f t="shared" si="216"/>
        <v>0.27210838313092456</v>
      </c>
      <c r="GB167" s="2">
        <f t="shared" si="216"/>
        <v>0.30564881543302397</v>
      </c>
      <c r="GC167" s="2">
        <f t="shared" si="216"/>
        <v>0.30690690172086982</v>
      </c>
      <c r="GD167" s="2">
        <f t="shared" si="216"/>
        <v>0.32312210760579707</v>
      </c>
      <c r="GE167" s="2">
        <f t="shared" si="216"/>
        <v>0.31737779913726138</v>
      </c>
      <c r="GF167" s="2">
        <f t="shared" si="216"/>
        <v>0.27505700778338649</v>
      </c>
      <c r="GG167" s="2">
        <f t="shared" si="216"/>
        <v>0.25367661651419893</v>
      </c>
      <c r="GH167" s="2">
        <f t="shared" si="216"/>
        <v>0.21677883728795586</v>
      </c>
      <c r="GI167" s="2">
        <f t="shared" si="216"/>
        <v>0.17337598502815652</v>
      </c>
      <c r="GJ167" s="2">
        <f t="shared" si="216"/>
        <v>0.12843514830341127</v>
      </c>
      <c r="GK167" s="2">
        <f t="shared" si="216"/>
        <v>0.12558515012157592</v>
      </c>
      <c r="GM167" s="86">
        <f t="shared" si="217"/>
        <v>1.0149611959212372E-100</v>
      </c>
      <c r="GN167" s="86">
        <f t="shared" si="217"/>
        <v>2.2459940655004588E-192</v>
      </c>
      <c r="GO167" s="86">
        <f t="shared" si="217"/>
        <v>1.4423417151738503E-225</v>
      </c>
      <c r="GP167" s="86">
        <f t="shared" si="217"/>
        <v>1.8482493717911517E-252</v>
      </c>
      <c r="GQ167" s="86">
        <f t="shared" si="217"/>
        <v>0</v>
      </c>
      <c r="GR167" s="86">
        <f t="shared" si="217"/>
        <v>1.3170151854641846E-291</v>
      </c>
      <c r="GS167" s="86">
        <f t="shared" si="217"/>
        <v>3.6150887379880244E-293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5.3663923320319915E-252</v>
      </c>
      <c r="GX167" s="86">
        <f t="shared" si="217"/>
        <v>5.4617567965552189E-227</v>
      </c>
      <c r="GY167" s="86">
        <f t="shared" si="217"/>
        <v>6.6976307111061267E-174</v>
      </c>
      <c r="GZ167" s="86">
        <f t="shared" si="217"/>
        <v>3.1245528514621005E-191</v>
      </c>
      <c r="HA167" s="86">
        <f t="shared" si="217"/>
        <v>2.4404500957423874E-191</v>
      </c>
      <c r="HC167" s="86">
        <f t="shared" si="181"/>
        <v>3.2022893777425162E-39</v>
      </c>
      <c r="HD167" s="86">
        <f t="shared" si="181"/>
        <v>3.107514196282167E-119</v>
      </c>
      <c r="HE167" s="86">
        <f t="shared" si="181"/>
        <v>1.3388047644044138E-160</v>
      </c>
      <c r="HF167" s="86">
        <f t="shared" si="180"/>
        <v>1.1607860488745568E-159</v>
      </c>
      <c r="HG167" s="86">
        <f t="shared" si="180"/>
        <v>1.146856954371982E-217</v>
      </c>
      <c r="HH167" s="86">
        <f t="shared" si="180"/>
        <v>1.6110443301808417E-232</v>
      </c>
      <c r="HI167" s="86">
        <f t="shared" si="180"/>
        <v>3.5073789402954201E-158</v>
      </c>
      <c r="HJ167" s="86">
        <f t="shared" si="180"/>
        <v>1.6359618710500581E-294</v>
      </c>
      <c r="HK167" s="86">
        <f t="shared" si="180"/>
        <v>3.7332884701257907E-189</v>
      </c>
      <c r="HL167" s="86">
        <f t="shared" si="161"/>
        <v>1.7582774514280581E-178</v>
      </c>
      <c r="HM167" s="86">
        <f t="shared" si="161"/>
        <v>5.8540438793495319E-161</v>
      </c>
      <c r="HN167" s="86">
        <f t="shared" si="161"/>
        <v>7.2514410735994805E-142</v>
      </c>
      <c r="HO167" s="86">
        <f t="shared" si="161"/>
        <v>3.4506991860216488E-118</v>
      </c>
      <c r="HP167" s="86">
        <f t="shared" si="161"/>
        <v>3.7237791396984193E-119</v>
      </c>
      <c r="HQ167" s="86">
        <f t="shared" si="161"/>
        <v>2.9268336933784086E-125</v>
      </c>
      <c r="HS167" s="86">
        <f t="shared" si="218"/>
        <v>7.9353407600620863E-4</v>
      </c>
      <c r="HT167" s="86">
        <f t="shared" si="218"/>
        <v>9.9990916707976142E-8</v>
      </c>
      <c r="HU167" s="86">
        <f t="shared" si="218"/>
        <v>1.1502743947812955E-7</v>
      </c>
      <c r="HV167" s="86">
        <f t="shared" si="218"/>
        <v>1.6019401884444941E-7</v>
      </c>
      <c r="HW167" s="86">
        <f t="shared" si="218"/>
        <v>3.0109854011612308E-9</v>
      </c>
      <c r="HX167" s="86">
        <f t="shared" si="218"/>
        <v>5.7941243431154397E-11</v>
      </c>
      <c r="HY167" s="86">
        <f t="shared" si="218"/>
        <v>2.8407884410575277E-11</v>
      </c>
      <c r="HZ167" s="86">
        <f t="shared" si="218"/>
        <v>6.1674119445556389E-11</v>
      </c>
      <c r="IA167" s="86">
        <f t="shared" si="218"/>
        <v>3.1355946061858971E-11</v>
      </c>
      <c r="IB167" s="86">
        <f t="shared" si="218"/>
        <v>3.0592433569190767E-10</v>
      </c>
      <c r="IC167" s="86">
        <f t="shared" si="218"/>
        <v>1.0268361375668521E-9</v>
      </c>
      <c r="ID167" s="86">
        <f t="shared" si="218"/>
        <v>1.6750433587032377E-7</v>
      </c>
      <c r="IE167" s="86">
        <f t="shared" si="218"/>
        <v>1.2572795075030822E-6</v>
      </c>
      <c r="IF167" s="86">
        <f t="shared" si="218"/>
        <v>2.6178091939961637E-4</v>
      </c>
      <c r="IG167" s="86">
        <f t="shared" si="218"/>
        <v>2.3007154030436922E-3</v>
      </c>
      <c r="II167" s="86">
        <f t="shared" si="219"/>
        <v>5.6908247261182211E-18</v>
      </c>
      <c r="IJ167" s="86">
        <f t="shared" si="219"/>
        <v>2.784411834785398E-3</v>
      </c>
      <c r="IK167" s="86">
        <f t="shared" si="219"/>
        <v>4.9198132640597132E-4</v>
      </c>
      <c r="IL167" s="86">
        <f t="shared" si="219"/>
        <v>7.4688822643636296E-4</v>
      </c>
      <c r="IM167" s="86">
        <f t="shared" si="219"/>
        <v>3.2104567544745913E-3</v>
      </c>
      <c r="IN167" s="86">
        <f t="shared" si="219"/>
        <v>1.0000143445264655E-2</v>
      </c>
      <c r="IO167" s="86">
        <f t="shared" si="219"/>
        <v>9.0563035815867336E-3</v>
      </c>
      <c r="IP167" s="86">
        <f t="shared" si="219"/>
        <v>2.133685793649482E-2</v>
      </c>
      <c r="IQ167" s="86">
        <f t="shared" si="219"/>
        <v>1.589771810552134E-2</v>
      </c>
      <c r="IR167" s="86">
        <f t="shared" si="219"/>
        <v>2.1790949193511151E-3</v>
      </c>
      <c r="IS167" s="86">
        <f t="shared" si="219"/>
        <v>5.0183734607848617E-4</v>
      </c>
      <c r="IT167" s="86">
        <f t="shared" si="219"/>
        <v>1.3112575049428738E-4</v>
      </c>
      <c r="IU167" s="86">
        <f t="shared" si="219"/>
        <v>1.894254079763706E-7</v>
      </c>
      <c r="IV167" s="86">
        <f t="shared" si="219"/>
        <v>1.4248506106792191E-3</v>
      </c>
      <c r="IW167" s="86">
        <f t="shared" si="219"/>
        <v>3.368756344050285E-5</v>
      </c>
      <c r="IY167" s="86">
        <f t="shared" si="220"/>
        <v>7.9353407600621427E-4</v>
      </c>
      <c r="IZ167" s="86">
        <f t="shared" si="220"/>
        <v>2.784511825702106E-3</v>
      </c>
      <c r="JA167" s="86">
        <f t="shared" si="220"/>
        <v>4.920963538454495E-4</v>
      </c>
      <c r="JB167" s="86">
        <f t="shared" si="220"/>
        <v>7.4704842045520737E-4</v>
      </c>
      <c r="JC167" s="86">
        <f t="shared" si="220"/>
        <v>3.2104597654599924E-3</v>
      </c>
      <c r="JD167" s="86">
        <f t="shared" si="220"/>
        <v>1.0000143503205898E-2</v>
      </c>
      <c r="JE167" s="86">
        <f t="shared" si="220"/>
        <v>9.0563036099946172E-3</v>
      </c>
      <c r="JF167" s="86">
        <f t="shared" si="220"/>
        <v>2.1336857998168941E-2</v>
      </c>
      <c r="JG167" s="86">
        <f t="shared" si="220"/>
        <v>1.5897718136877285E-2</v>
      </c>
      <c r="JH167" s="86">
        <f t="shared" si="220"/>
        <v>2.1790952252754509E-3</v>
      </c>
      <c r="JI167" s="86">
        <f t="shared" si="220"/>
        <v>5.0183837291462377E-4</v>
      </c>
      <c r="JJ167" s="86">
        <f t="shared" si="220"/>
        <v>1.312932548301577E-4</v>
      </c>
      <c r="JK167" s="86">
        <f t="shared" si="220"/>
        <v>1.4467049154794528E-6</v>
      </c>
      <c r="JL167" s="86">
        <f t="shared" si="220"/>
        <v>1.6866315300788355E-3</v>
      </c>
      <c r="JM167" s="86">
        <f t="shared" si="220"/>
        <v>2.3344029664841949E-3</v>
      </c>
    </row>
    <row r="168" spans="2:273" x14ac:dyDescent="0.25">
      <c r="B168" s="2">
        <v>141</v>
      </c>
      <c r="C168" s="37">
        <v>40.545000000000002</v>
      </c>
      <c r="D168" s="37">
        <v>46.167000000000002</v>
      </c>
      <c r="E168" s="37">
        <v>45.884999999999998</v>
      </c>
      <c r="F168" s="37">
        <v>49.094999999999999</v>
      </c>
      <c r="G168" s="37">
        <v>47.46</v>
      </c>
      <c r="H168" s="37">
        <v>49.29</v>
      </c>
      <c r="I168" s="37">
        <v>50.064999999999998</v>
      </c>
      <c r="J168" s="37">
        <v>47.435000000000002</v>
      </c>
      <c r="K168" s="37">
        <v>48.661000000000001</v>
      </c>
      <c r="L168" s="37">
        <v>44.145000000000003</v>
      </c>
      <c r="M168" s="37">
        <v>45.823</v>
      </c>
      <c r="N168" s="37">
        <v>47.323</v>
      </c>
      <c r="O168" s="37">
        <v>43.968000000000004</v>
      </c>
      <c r="P168" s="37">
        <v>42.968000000000004</v>
      </c>
      <c r="Q168" s="37">
        <v>37.968000000000004</v>
      </c>
      <c r="S168" s="4">
        <f t="shared" si="221"/>
        <v>43.313356532913183</v>
      </c>
      <c r="T168" s="4">
        <f t="shared" si="221"/>
        <v>43.968327497980987</v>
      </c>
      <c r="U168" s="4">
        <f t="shared" si="221"/>
        <v>45.598800636576641</v>
      </c>
      <c r="V168" s="4">
        <f t="shared" si="221"/>
        <v>47.396590946229743</v>
      </c>
      <c r="W168" s="4">
        <f t="shared" si="221"/>
        <v>48.616167360074321</v>
      </c>
      <c r="X168" s="4">
        <f t="shared" si="221"/>
        <v>51.175807478361897</v>
      </c>
      <c r="Y168" s="4">
        <f t="shared" si="221"/>
        <v>50.621405802381624</v>
      </c>
      <c r="Z168" s="4">
        <f t="shared" si="221"/>
        <v>48.322310251089235</v>
      </c>
      <c r="AA168" s="4">
        <f t="shared" si="221"/>
        <v>46.677112909852461</v>
      </c>
      <c r="AB168" s="4">
        <f t="shared" si="221"/>
        <v>43.57723321618078</v>
      </c>
      <c r="AC168" s="4">
        <f t="shared" si="221"/>
        <v>46.923890637934413</v>
      </c>
      <c r="AD168" s="4">
        <f t="shared" si="221"/>
        <v>46.654622732351463</v>
      </c>
      <c r="AE168" s="4">
        <f t="shared" si="221"/>
        <v>44.45202465386722</v>
      </c>
      <c r="AF168" s="4">
        <f t="shared" si="221"/>
        <v>44.20228490469033</v>
      </c>
      <c r="AG168" s="4">
        <f t="shared" si="221"/>
        <v>38.555855252648804</v>
      </c>
      <c r="AI168" s="4">
        <f t="shared" si="222"/>
        <v>-2.768356532913181</v>
      </c>
      <c r="AJ168" s="4">
        <f t="shared" si="222"/>
        <v>2.198672502019015</v>
      </c>
      <c r="AK168" s="4">
        <f t="shared" si="222"/>
        <v>0.28619936342335706</v>
      </c>
      <c r="AL168" s="4">
        <f t="shared" si="222"/>
        <v>1.6984090537702556</v>
      </c>
      <c r="AM168" s="4">
        <f t="shared" si="222"/>
        <v>-1.1561673600743205</v>
      </c>
      <c r="AN168" s="4">
        <f t="shared" si="222"/>
        <v>-1.8858074783618974</v>
      </c>
      <c r="AO168" s="4">
        <f t="shared" si="222"/>
        <v>-0.55640580238162585</v>
      </c>
      <c r="AP168" s="4">
        <f t="shared" si="222"/>
        <v>-0.88731025108923234</v>
      </c>
      <c r="AQ168" s="4">
        <f t="shared" si="222"/>
        <v>1.9838870901475403</v>
      </c>
      <c r="AR168" s="4">
        <f t="shared" si="222"/>
        <v>0.56776678381922352</v>
      </c>
      <c r="AS168" s="4">
        <f t="shared" si="222"/>
        <v>-1.1008906379344126</v>
      </c>
      <c r="AT168" s="4">
        <f t="shared" si="222"/>
        <v>0.66837726764853755</v>
      </c>
      <c r="AU168" s="4">
        <f t="shared" si="222"/>
        <v>-0.48402465386721616</v>
      </c>
      <c r="AV168" s="4">
        <f t="shared" si="222"/>
        <v>-1.2342849046903268</v>
      </c>
      <c r="AW168" s="4">
        <f t="shared" si="222"/>
        <v>-0.58785525264880079</v>
      </c>
      <c r="AY168" s="2">
        <f t="shared" si="214"/>
        <v>43.313356532913183</v>
      </c>
      <c r="AZ168" s="2">
        <f t="shared" si="214"/>
        <v>43.858209898673984</v>
      </c>
      <c r="BA168" s="2">
        <f t="shared" si="214"/>
        <v>45.546131700362693</v>
      </c>
      <c r="BB168" s="2">
        <f t="shared" si="214"/>
        <v>47.315373744642038</v>
      </c>
      <c r="BC168" s="2">
        <f t="shared" si="214"/>
        <v>48.234062421753478</v>
      </c>
      <c r="BD168" s="2">
        <f t="shared" si="214"/>
        <v>50.032768298296965</v>
      </c>
      <c r="BE168" s="2">
        <f t="shared" si="214"/>
        <v>49.03748499110398</v>
      </c>
      <c r="BF168" s="2">
        <f t="shared" si="214"/>
        <v>45.868793013317251</v>
      </c>
      <c r="BG168" s="2">
        <f t="shared" si="214"/>
        <v>44.449546996614515</v>
      </c>
      <c r="BH168" s="2">
        <f t="shared" si="214"/>
        <v>43.085894019892258</v>
      </c>
      <c r="BI168" s="2">
        <f t="shared" si="214"/>
        <v>46.768717477170775</v>
      </c>
      <c r="BJ168" s="2">
        <f t="shared" si="214"/>
        <v>46.608360342604108</v>
      </c>
      <c r="BK168" s="2">
        <f t="shared" si="214"/>
        <v>44.451865148148144</v>
      </c>
      <c r="BL168" s="2">
        <f t="shared" si="214"/>
        <v>43.985516003389598</v>
      </c>
      <c r="BM168" s="2">
        <f t="shared" si="214"/>
        <v>38.509995310508678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40.545000000000002</v>
      </c>
      <c r="CF168" s="2">
        <f t="shared" si="215"/>
        <v>46.167000000000002</v>
      </c>
      <c r="CG168" s="2">
        <f t="shared" si="215"/>
        <v>45.884999999999998</v>
      </c>
      <c r="CH168" s="2">
        <f t="shared" si="215"/>
        <v>49.094999999999999</v>
      </c>
      <c r="CI168" s="2">
        <f t="shared" si="215"/>
        <v>47.46</v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>
        <f t="shared" si="215"/>
        <v>44.145000000000003</v>
      </c>
      <c r="CO168" s="2">
        <f t="shared" si="215"/>
        <v>45.823</v>
      </c>
      <c r="CP168" s="2">
        <f t="shared" si="215"/>
        <v>47.323</v>
      </c>
      <c r="CQ168" s="2">
        <f t="shared" si="215"/>
        <v>43.968000000000004</v>
      </c>
      <c r="CR168" s="2">
        <f t="shared" si="215"/>
        <v>42.968000000000004</v>
      </c>
      <c r="CS168" s="2">
        <f t="shared" si="215"/>
        <v>37.968000000000004</v>
      </c>
      <c r="CU168" s="2">
        <f t="shared" si="197"/>
        <v>40.545000000000002</v>
      </c>
      <c r="CV168" s="2">
        <f t="shared" si="198"/>
        <v>46.167000000000002</v>
      </c>
      <c r="CW168" s="2">
        <f t="shared" si="199"/>
        <v>45.884999999999998</v>
      </c>
      <c r="CX168" s="2">
        <f t="shared" si="200"/>
        <v>49.094999999999999</v>
      </c>
      <c r="CY168" s="2">
        <f t="shared" si="201"/>
        <v>47.46</v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>
        <f t="shared" si="206"/>
        <v>44.145000000000003</v>
      </c>
      <c r="DE168" s="2">
        <f t="shared" si="207"/>
        <v>45.823</v>
      </c>
      <c r="DF168" s="2">
        <f t="shared" si="208"/>
        <v>47.323</v>
      </c>
      <c r="DG168" s="2">
        <f t="shared" si="209"/>
        <v>43.968000000000004</v>
      </c>
      <c r="DH168" s="2">
        <f t="shared" si="210"/>
        <v>42.968000000000004</v>
      </c>
      <c r="DI168" s="2">
        <f t="shared" si="211"/>
        <v>37.968000000000004</v>
      </c>
      <c r="DK168" s="2">
        <f t="shared" si="223"/>
        <v>78.964769770580304</v>
      </c>
      <c r="DL168" s="2">
        <f t="shared" si="223"/>
        <v>84.595990480358893</v>
      </c>
      <c r="DM168" s="2">
        <f t="shared" si="223"/>
        <v>87.736737651821855</v>
      </c>
      <c r="DN168" s="2">
        <f t="shared" si="223"/>
        <v>92.431285964912291</v>
      </c>
      <c r="DO168" s="2">
        <f t="shared" si="223"/>
        <v>102.09943823175402</v>
      </c>
      <c r="DP168" s="2">
        <f t="shared" si="223"/>
        <v>102.69084048582994</v>
      </c>
      <c r="DQ168" s="2">
        <f t="shared" si="223"/>
        <v>94.212444140496757</v>
      </c>
      <c r="DR168" s="2">
        <f t="shared" si="223"/>
        <v>93.744279899332568</v>
      </c>
      <c r="DS168" s="2">
        <f t="shared" si="223"/>
        <v>89.086159662288935</v>
      </c>
      <c r="DT168" s="2">
        <f t="shared" si="223"/>
        <v>88.288608818011269</v>
      </c>
      <c r="DU168" s="2">
        <f t="shared" si="223"/>
        <v>79.053654971857426</v>
      </c>
      <c r="DV168" s="2">
        <f t="shared" si="223"/>
        <v>84.075072607879932</v>
      </c>
      <c r="DW168" s="2">
        <f t="shared" si="223"/>
        <v>88.598911259437557</v>
      </c>
      <c r="DX168" s="2">
        <f t="shared" si="223"/>
        <v>65.931392128971055</v>
      </c>
      <c r="DY168" s="2">
        <f t="shared" si="223"/>
        <v>50.661596358543413</v>
      </c>
      <c r="EA168" s="2">
        <f t="shared" si="213"/>
        <v>43.257916576860609</v>
      </c>
      <c r="EB168" s="2">
        <f t="shared" si="213"/>
        <v>43.486182508817947</v>
      </c>
      <c r="EC168" s="2">
        <f t="shared" si="213"/>
        <v>45.166035068442227</v>
      </c>
      <c r="ED168" s="2">
        <f t="shared" si="213"/>
        <v>47.167016921039348</v>
      </c>
      <c r="EE168" s="2">
        <f t="shared" si="213"/>
        <v>47.94672929096712</v>
      </c>
      <c r="EF168" s="2">
        <f t="shared" si="213"/>
        <v>49.867708301697974</v>
      </c>
      <c r="EG168" s="2">
        <f t="shared" si="213"/>
        <v>48.723699192732703</v>
      </c>
      <c r="EH168" s="2">
        <f t="shared" si="213"/>
        <v>45.612530846192008</v>
      </c>
      <c r="EI168" s="2">
        <f t="shared" si="213"/>
        <v>44.321372115428858</v>
      </c>
      <c r="EJ168" s="2">
        <f t="shared" si="213"/>
        <v>42.614730692741141</v>
      </c>
      <c r="EK168" s="2">
        <f t="shared" si="212"/>
        <v>46.671988130888742</v>
      </c>
      <c r="EL168" s="2">
        <f t="shared" si="179"/>
        <v>46.853596792173811</v>
      </c>
      <c r="EM168" s="2">
        <f t="shared" si="179"/>
        <v>44.506606597629983</v>
      </c>
      <c r="EN168" s="2">
        <f t="shared" si="179"/>
        <v>44.323222292206125</v>
      </c>
      <c r="EO168" s="2">
        <f t="shared" si="179"/>
        <v>38.642026265483366</v>
      </c>
      <c r="EQ168" s="2">
        <f t="shared" si="224"/>
        <v>44.074659667041459</v>
      </c>
      <c r="ER168" s="2">
        <f t="shared" si="224"/>
        <v>44.79269682338645</v>
      </c>
      <c r="ES168" s="2">
        <f t="shared" si="224"/>
        <v>46.649611302481134</v>
      </c>
      <c r="ET168" s="2">
        <f t="shared" si="224"/>
        <v>47.733497888597043</v>
      </c>
      <c r="EU168" s="2">
        <f t="shared" si="224"/>
        <v>48.920387029674103</v>
      </c>
      <c r="EV168" s="2">
        <f t="shared" si="224"/>
        <v>50.36056283168557</v>
      </c>
      <c r="EW168" s="2">
        <f t="shared" si="224"/>
        <v>49.673316991123301</v>
      </c>
      <c r="EX168" s="2">
        <f t="shared" si="224"/>
        <v>46.347221820234751</v>
      </c>
      <c r="EY168" s="2">
        <f t="shared" si="224"/>
        <v>44.689105943174795</v>
      </c>
      <c r="EZ168" s="2">
        <f t="shared" si="224"/>
        <v>44.204123103333508</v>
      </c>
      <c r="FA168" s="2">
        <f t="shared" si="224"/>
        <v>47.016546818613477</v>
      </c>
      <c r="FB168" s="2">
        <f t="shared" si="224"/>
        <v>45.785859588805621</v>
      </c>
      <c r="FC168" s="2">
        <f t="shared" si="224"/>
        <v>44.185940325077503</v>
      </c>
      <c r="FD168" s="2">
        <f t="shared" si="224"/>
        <v>41.878022052600805</v>
      </c>
      <c r="FE168" s="2">
        <f t="shared" si="224"/>
        <v>37.659979659114974</v>
      </c>
      <c r="FG168" s="2">
        <f t="shared" si="225"/>
        <v>0.99991308043354887</v>
      </c>
      <c r="FH168" s="2">
        <f t="shared" si="225"/>
        <v>0.99991940774989552</v>
      </c>
      <c r="FI168" s="2">
        <f t="shared" si="225"/>
        <v>0.99991415124675365</v>
      </c>
      <c r="FJ168" s="2">
        <f t="shared" si="225"/>
        <v>0.99991369882264602</v>
      </c>
      <c r="FK168" s="2">
        <f t="shared" si="225"/>
        <v>0.9999212776603591</v>
      </c>
      <c r="FL168" s="2">
        <f t="shared" si="225"/>
        <v>0.99991258971114838</v>
      </c>
      <c r="FM168" s="2">
        <f t="shared" si="225"/>
        <v>0.99992495742846921</v>
      </c>
      <c r="FN168" s="2">
        <f t="shared" si="225"/>
        <v>0.99992036186066757</v>
      </c>
      <c r="FO168" s="2">
        <f t="shared" si="225"/>
        <v>0.99991050220571887</v>
      </c>
      <c r="FP168" s="2">
        <f t="shared" si="225"/>
        <v>0.99990796050615227</v>
      </c>
      <c r="FQ168" s="2">
        <f t="shared" si="225"/>
        <v>0.99990180847129251</v>
      </c>
      <c r="FR168" s="2">
        <f t="shared" si="225"/>
        <v>0.99990977577448892</v>
      </c>
      <c r="FS168" s="2">
        <f t="shared" si="225"/>
        <v>0.99988171925447422</v>
      </c>
      <c r="FT168" s="2">
        <f t="shared" si="225"/>
        <v>0.99988765146885938</v>
      </c>
      <c r="FU168" s="2">
        <f t="shared" si="225"/>
        <v>0.99986860065384853</v>
      </c>
      <c r="FW168" s="2">
        <f t="shared" si="216"/>
        <v>6.4079307780927491E-2</v>
      </c>
      <c r="FX168" s="2">
        <f t="shared" si="216"/>
        <v>0.28221218383819946</v>
      </c>
      <c r="FY168" s="2">
        <f t="shared" si="216"/>
        <v>0.25373956628708355</v>
      </c>
      <c r="FZ168" s="2">
        <f t="shared" si="216"/>
        <v>0.25499614667534581</v>
      </c>
      <c r="GA168" s="2">
        <f t="shared" si="216"/>
        <v>0.29072855027739058</v>
      </c>
      <c r="GB168" s="2">
        <f t="shared" si="216"/>
        <v>0.32553766191569838</v>
      </c>
      <c r="GC168" s="2">
        <f t="shared" si="216"/>
        <v>0.32683907831204451</v>
      </c>
      <c r="GD168" s="2">
        <f t="shared" si="216"/>
        <v>0.34358533465956087</v>
      </c>
      <c r="GE168" s="2">
        <f t="shared" si="216"/>
        <v>0.33765871418426374</v>
      </c>
      <c r="GF168" s="2">
        <f t="shared" si="216"/>
        <v>0.2937975061503959</v>
      </c>
      <c r="GG168" s="2">
        <f t="shared" si="216"/>
        <v>0.27150597052295355</v>
      </c>
      <c r="GH168" s="2">
        <f t="shared" si="216"/>
        <v>0.23282388926166322</v>
      </c>
      <c r="GI168" s="2">
        <f t="shared" si="216"/>
        <v>0.18697544856193951</v>
      </c>
      <c r="GJ168" s="2">
        <f t="shared" si="216"/>
        <v>0.13910269165245534</v>
      </c>
      <c r="GK168" s="2">
        <f t="shared" si="216"/>
        <v>0.13605293044087766</v>
      </c>
      <c r="GM168" s="86">
        <f t="shared" si="217"/>
        <v>3.2187344505957358E-103</v>
      </c>
      <c r="GN168" s="86">
        <f t="shared" si="217"/>
        <v>3.4887390942099063E-197</v>
      </c>
      <c r="GO168" s="86">
        <f t="shared" si="217"/>
        <v>3.2549665104776355E-231</v>
      </c>
      <c r="GP168" s="86">
        <f t="shared" si="217"/>
        <v>8.52626512196821E-259</v>
      </c>
      <c r="GQ168" s="86">
        <f t="shared" si="217"/>
        <v>0</v>
      </c>
      <c r="GR168" s="86">
        <f t="shared" si="217"/>
        <v>8.6159171833687667E-299</v>
      </c>
      <c r="GS168" s="86">
        <f t="shared" si="217"/>
        <v>2.0466043265524836E-300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3.1888216203169454E-258</v>
      </c>
      <c r="GX168" s="86">
        <f t="shared" si="217"/>
        <v>1.2944358582680204E-232</v>
      </c>
      <c r="GY168" s="86">
        <f t="shared" si="217"/>
        <v>3.0010587483624859E-178</v>
      </c>
      <c r="GZ168" s="86">
        <f t="shared" si="217"/>
        <v>5.9223828672739347E-196</v>
      </c>
      <c r="HA168" s="86">
        <f t="shared" si="217"/>
        <v>4.1698898130715436E-196</v>
      </c>
      <c r="HC168" s="86">
        <f t="shared" si="181"/>
        <v>1.3217937202756856E-40</v>
      </c>
      <c r="HD168" s="86">
        <f t="shared" si="181"/>
        <v>1.5076377515911865E-123</v>
      </c>
      <c r="HE168" s="86">
        <f t="shared" si="181"/>
        <v>2.0630883227556389E-166</v>
      </c>
      <c r="HF168" s="86">
        <f t="shared" si="180"/>
        <v>1.9409764601275947E-165</v>
      </c>
      <c r="HG168" s="86">
        <f t="shared" si="180"/>
        <v>2.4971852983466144E-225</v>
      </c>
      <c r="HH168" s="86">
        <f t="shared" si="180"/>
        <v>1.2657115787564178E-240</v>
      </c>
      <c r="HI168" s="86">
        <f t="shared" si="180"/>
        <v>1.0084919267557554E-163</v>
      </c>
      <c r="HJ168" s="86">
        <f t="shared" si="180"/>
        <v>8.6762144500798406E-305</v>
      </c>
      <c r="HK168" s="86">
        <f t="shared" si="180"/>
        <v>1.028866202889674E-195</v>
      </c>
      <c r="HL168" s="86">
        <f t="shared" si="161"/>
        <v>9.4438307016505943E-185</v>
      </c>
      <c r="HM168" s="86">
        <f t="shared" si="161"/>
        <v>1.3776885870489843E-166</v>
      </c>
      <c r="HN168" s="86">
        <f t="shared" si="161"/>
        <v>6.4827836191892345E-147</v>
      </c>
      <c r="HO168" s="86">
        <f t="shared" si="161"/>
        <v>1.6492077747962767E-122</v>
      </c>
      <c r="HP168" s="86">
        <f t="shared" si="161"/>
        <v>1.9792438993753592E-123</v>
      </c>
      <c r="HQ168" s="86">
        <f t="shared" si="161"/>
        <v>7.2971886871361693E-130</v>
      </c>
      <c r="HS168" s="86">
        <f t="shared" si="218"/>
        <v>2.3876300725639261E-4</v>
      </c>
      <c r="HT168" s="86">
        <f t="shared" si="218"/>
        <v>1.842932237477513E-8</v>
      </c>
      <c r="HU168" s="86">
        <f t="shared" si="218"/>
        <v>2.0590166458099685E-8</v>
      </c>
      <c r="HV168" s="86">
        <f t="shared" si="218"/>
        <v>3.0610541546749323E-8</v>
      </c>
      <c r="HW168" s="86">
        <f t="shared" si="218"/>
        <v>4.4182807359283205E-10</v>
      </c>
      <c r="HX168" s="86">
        <f t="shared" si="218"/>
        <v>6.3815676031354209E-12</v>
      </c>
      <c r="HY168" s="86">
        <f t="shared" si="218"/>
        <v>2.8854814061044006E-12</v>
      </c>
      <c r="HZ168" s="86">
        <f t="shared" si="218"/>
        <v>6.9762770323652042E-12</v>
      </c>
      <c r="IA168" s="86">
        <f t="shared" si="218"/>
        <v>3.3415844860493717E-12</v>
      </c>
      <c r="IB168" s="86">
        <f t="shared" si="218"/>
        <v>3.5802287631329832E-11</v>
      </c>
      <c r="IC168" s="86">
        <f t="shared" si="218"/>
        <v>1.2232059499078724E-10</v>
      </c>
      <c r="ID168" s="86">
        <f t="shared" si="218"/>
        <v>3.0588255633243467E-8</v>
      </c>
      <c r="IE168" s="86">
        <f t="shared" si="218"/>
        <v>2.1141335096451498E-7</v>
      </c>
      <c r="IF168" s="86">
        <f t="shared" si="218"/>
        <v>8.8526881549766954E-5</v>
      </c>
      <c r="IG168" s="86">
        <f t="shared" si="218"/>
        <v>8.4079914915060228E-4</v>
      </c>
      <c r="II168" s="86">
        <f t="shared" si="219"/>
        <v>6.7274158237431424E-17</v>
      </c>
      <c r="IJ168" s="86">
        <f t="shared" si="219"/>
        <v>6.453515314672322E-3</v>
      </c>
      <c r="IK168" s="86">
        <f t="shared" si="219"/>
        <v>1.3207721173443339E-3</v>
      </c>
      <c r="IL168" s="86">
        <f t="shared" si="219"/>
        <v>1.8985080428428943E-3</v>
      </c>
      <c r="IM168" s="86">
        <f t="shared" si="219"/>
        <v>7.5164863205422067E-3</v>
      </c>
      <c r="IN168" s="86">
        <f t="shared" si="219"/>
        <v>2.1902739628983391E-2</v>
      </c>
      <c r="IO168" s="86">
        <f t="shared" si="219"/>
        <v>2.0345326810632947E-2</v>
      </c>
      <c r="IP168" s="86">
        <f t="shared" si="219"/>
        <v>4.2858207545705171E-2</v>
      </c>
      <c r="IQ168" s="86">
        <f t="shared" si="219"/>
        <v>3.3246187340137033E-2</v>
      </c>
      <c r="IR168" s="86">
        <f t="shared" si="219"/>
        <v>5.519291691570811E-3</v>
      </c>
      <c r="IS168" s="86">
        <f t="shared" si="219"/>
        <v>1.455953176676131E-3</v>
      </c>
      <c r="IT168" s="86">
        <f t="shared" si="219"/>
        <v>3.8478514052157231E-4</v>
      </c>
      <c r="IU168" s="86">
        <f t="shared" si="219"/>
        <v>9.4753902334463275E-7</v>
      </c>
      <c r="IV168" s="86">
        <f t="shared" si="219"/>
        <v>2.3961725575830368E-3</v>
      </c>
      <c r="IW168" s="86">
        <f t="shared" si="219"/>
        <v>7.8089943301001794E-5</v>
      </c>
      <c r="IY168" s="86">
        <f t="shared" si="220"/>
        <v>2.3876300725645988E-4</v>
      </c>
      <c r="IZ168" s="86">
        <f t="shared" si="220"/>
        <v>6.4535337439946966E-3</v>
      </c>
      <c r="JA168" s="86">
        <f t="shared" si="220"/>
        <v>1.320792707510792E-3</v>
      </c>
      <c r="JB168" s="86">
        <f t="shared" si="220"/>
        <v>1.8985386533844411E-3</v>
      </c>
      <c r="JC168" s="86">
        <f t="shared" si="220"/>
        <v>7.5164867623702799E-3</v>
      </c>
      <c r="JD168" s="86">
        <f t="shared" si="220"/>
        <v>2.1902739635364959E-2</v>
      </c>
      <c r="JE168" s="86">
        <f t="shared" si="220"/>
        <v>2.0345326813518427E-2</v>
      </c>
      <c r="JF168" s="86">
        <f t="shared" si="220"/>
        <v>4.2858207552681445E-2</v>
      </c>
      <c r="JG168" s="86">
        <f t="shared" si="220"/>
        <v>3.3246187343478617E-2</v>
      </c>
      <c r="JH168" s="86">
        <f t="shared" si="220"/>
        <v>5.5192917273730983E-3</v>
      </c>
      <c r="JI168" s="86">
        <f t="shared" si="220"/>
        <v>1.4559532989967261E-3</v>
      </c>
      <c r="JJ168" s="86">
        <f t="shared" si="220"/>
        <v>3.8481572877720557E-4</v>
      </c>
      <c r="JK168" s="86">
        <f t="shared" si="220"/>
        <v>1.1589523743091476E-6</v>
      </c>
      <c r="JL168" s="86">
        <f t="shared" si="220"/>
        <v>2.4846994391328038E-3</v>
      </c>
      <c r="JM168" s="86">
        <f t="shared" si="220"/>
        <v>9.1888909245160409E-4</v>
      </c>
    </row>
    <row r="169" spans="2:273" x14ac:dyDescent="0.25">
      <c r="B169" s="2">
        <v>142</v>
      </c>
      <c r="C169" s="37">
        <v>42.454999999999998</v>
      </c>
      <c r="D169" s="37">
        <v>42.482999999999997</v>
      </c>
      <c r="E169" s="37">
        <v>41.77</v>
      </c>
      <c r="F169" s="37">
        <v>48.348999999999997</v>
      </c>
      <c r="G169" s="37">
        <v>47.667000000000002</v>
      </c>
      <c r="H169" s="37">
        <v>52.241999999999997</v>
      </c>
      <c r="I169" s="37">
        <v>51.805999999999997</v>
      </c>
      <c r="J169" s="37">
        <v>50.031999999999996</v>
      </c>
      <c r="K169" s="37">
        <v>46.305999999999997</v>
      </c>
      <c r="L169" s="37">
        <v>45.064999999999998</v>
      </c>
      <c r="M169" s="37">
        <v>47.225999999999999</v>
      </c>
      <c r="N169" s="37">
        <v>48.258000000000003</v>
      </c>
      <c r="O169" s="37">
        <v>43.354999999999997</v>
      </c>
      <c r="P169" s="37">
        <v>44.951999999999998</v>
      </c>
      <c r="Q169" s="37">
        <v>39.597000000000001</v>
      </c>
      <c r="S169" s="4">
        <f t="shared" si="221"/>
        <v>43.141946858273336</v>
      </c>
      <c r="T169" s="4">
        <f t="shared" si="221"/>
        <v>43.926195843534728</v>
      </c>
      <c r="U169" s="4">
        <f t="shared" si="221"/>
        <v>45.517710415132136</v>
      </c>
      <c r="V169" s="4">
        <f t="shared" si="221"/>
        <v>47.354406828703318</v>
      </c>
      <c r="W169" s="4">
        <f t="shared" si="221"/>
        <v>48.850025274825136</v>
      </c>
      <c r="X169" s="4">
        <f t="shared" si="221"/>
        <v>51.96330874996913</v>
      </c>
      <c r="Y169" s="4">
        <f t="shared" si="221"/>
        <v>51.839573558347368</v>
      </c>
      <c r="Z169" s="4">
        <f t="shared" si="221"/>
        <v>49.789533131227991</v>
      </c>
      <c r="AA169" s="4">
        <f t="shared" si="221"/>
        <v>48.110577541527284</v>
      </c>
      <c r="AB169" s="4">
        <f t="shared" si="221"/>
        <v>44.006404083788532</v>
      </c>
      <c r="AC169" s="4">
        <f t="shared" si="221"/>
        <v>47.118236915405873</v>
      </c>
      <c r="AD169" s="4">
        <f t="shared" si="221"/>
        <v>46.64606292947127</v>
      </c>
      <c r="AE169" s="4">
        <f t="shared" si="221"/>
        <v>44.325044410746692</v>
      </c>
      <c r="AF169" s="4">
        <f t="shared" si="221"/>
        <v>44.203758145561629</v>
      </c>
      <c r="AG169" s="4">
        <f t="shared" si="221"/>
        <v>38.473469939078335</v>
      </c>
      <c r="AI169" s="4">
        <f t="shared" si="222"/>
        <v>-0.68694685827333757</v>
      </c>
      <c r="AJ169" s="4">
        <f t="shared" si="222"/>
        <v>-1.4431958435347312</v>
      </c>
      <c r="AK169" s="4">
        <f t="shared" si="222"/>
        <v>-3.7477104151321328</v>
      </c>
      <c r="AL169" s="4">
        <f t="shared" si="222"/>
        <v>0.99459317129667824</v>
      </c>
      <c r="AM169" s="4">
        <f t="shared" si="222"/>
        <v>-1.183025274825134</v>
      </c>
      <c r="AN169" s="4">
        <f t="shared" si="222"/>
        <v>0.27869125003086737</v>
      </c>
      <c r="AO169" s="4">
        <f t="shared" si="222"/>
        <v>-3.3573558347370636E-2</v>
      </c>
      <c r="AP169" s="4">
        <f t="shared" si="222"/>
        <v>0.24246686877200574</v>
      </c>
      <c r="AQ169" s="4">
        <f t="shared" si="222"/>
        <v>-1.8045775415272871</v>
      </c>
      <c r="AR169" s="4">
        <f t="shared" si="222"/>
        <v>1.0585959162114662</v>
      </c>
      <c r="AS169" s="4">
        <f t="shared" si="222"/>
        <v>0.10776308459412576</v>
      </c>
      <c r="AT169" s="4">
        <f t="shared" si="222"/>
        <v>1.6119370705287324</v>
      </c>
      <c r="AU169" s="4">
        <f t="shared" si="222"/>
        <v>-0.97004441074669501</v>
      </c>
      <c r="AV169" s="4">
        <f t="shared" si="222"/>
        <v>0.7482418544383691</v>
      </c>
      <c r="AW169" s="4">
        <f t="shared" si="222"/>
        <v>1.1235300609216665</v>
      </c>
      <c r="AY169" s="2">
        <f t="shared" si="214"/>
        <v>43.141946858273336</v>
      </c>
      <c r="AZ169" s="2">
        <f t="shared" si="214"/>
        <v>43.707451013931063</v>
      </c>
      <c r="BA169" s="2">
        <f t="shared" si="214"/>
        <v>45.395756184818623</v>
      </c>
      <c r="BB169" s="2">
        <f t="shared" si="214"/>
        <v>47.175652839193972</v>
      </c>
      <c r="BC169" s="2">
        <f t="shared" si="214"/>
        <v>48.089069098399605</v>
      </c>
      <c r="BD169" s="2">
        <f t="shared" si="214"/>
        <v>49.884415787209086</v>
      </c>
      <c r="BE169" s="2">
        <f t="shared" si="214"/>
        <v>48.898481852552564</v>
      </c>
      <c r="BF169" s="2">
        <f t="shared" si="214"/>
        <v>45.729616741016443</v>
      </c>
      <c r="BG169" s="2">
        <f t="shared" si="214"/>
        <v>44.269215653081339</v>
      </c>
      <c r="BH169" s="2">
        <f t="shared" si="214"/>
        <v>42.959126306147049</v>
      </c>
      <c r="BI169" s="2">
        <f t="shared" si="214"/>
        <v>46.737498381058458</v>
      </c>
      <c r="BJ169" s="2">
        <f t="shared" si="214"/>
        <v>46.528276162972077</v>
      </c>
      <c r="BK169" s="2">
        <f t="shared" si="214"/>
        <v>44.324358464714862</v>
      </c>
      <c r="BL169" s="2">
        <f t="shared" si="214"/>
        <v>43.862473014712734</v>
      </c>
      <c r="BM169" s="2">
        <f t="shared" si="214"/>
        <v>38.400509800601426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42.454999999999998</v>
      </c>
      <c r="CF169" s="2" t="str">
        <f t="shared" si="215"/>
        <v/>
      </c>
      <c r="CG169" s="2">
        <f t="shared" si="215"/>
        <v>41.77</v>
      </c>
      <c r="CH169" s="2">
        <f t="shared" si="215"/>
        <v>48.348999999999997</v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>
        <f t="shared" si="215"/>
        <v>47.225999999999999</v>
      </c>
      <c r="CP169" s="2">
        <f t="shared" si="215"/>
        <v>48.258000000000003</v>
      </c>
      <c r="CQ169" s="2">
        <f t="shared" si="215"/>
        <v>43.354999999999997</v>
      </c>
      <c r="CR169" s="2">
        <f t="shared" si="215"/>
        <v>44.951999999999998</v>
      </c>
      <c r="CS169" s="2">
        <f t="shared" si="215"/>
        <v>39.597000000000001</v>
      </c>
      <c r="CU169" s="2">
        <f t="shared" si="197"/>
        <v>42.454999999999998</v>
      </c>
      <c r="CV169" s="2" t="str">
        <f t="shared" si="198"/>
        <v/>
      </c>
      <c r="CW169" s="2">
        <f t="shared" si="199"/>
        <v>41.77</v>
      </c>
      <c r="CX169" s="2">
        <f t="shared" si="200"/>
        <v>48.348999999999997</v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>
        <f t="shared" si="207"/>
        <v>47.225999999999999</v>
      </c>
      <c r="DF169" s="2">
        <f t="shared" si="208"/>
        <v>48.258000000000003</v>
      </c>
      <c r="DG169" s="2">
        <f t="shared" si="209"/>
        <v>43.354999999999997</v>
      </c>
      <c r="DH169" s="2">
        <f t="shared" si="210"/>
        <v>44.951999999999998</v>
      </c>
      <c r="DI169" s="2">
        <f t="shared" si="211"/>
        <v>39.597000000000001</v>
      </c>
      <c r="DK169" s="2">
        <f t="shared" si="223"/>
        <v>79.12186855600541</v>
      </c>
      <c r="DL169" s="2">
        <f t="shared" si="223"/>
        <v>84.778231863442386</v>
      </c>
      <c r="DM169" s="2">
        <f t="shared" si="223"/>
        <v>87.935035627530354</v>
      </c>
      <c r="DN169" s="2">
        <f t="shared" si="223"/>
        <v>92.653136774628891</v>
      </c>
      <c r="DO169" s="2">
        <f t="shared" si="223"/>
        <v>102.38600142247512</v>
      </c>
      <c r="DP169" s="2">
        <f t="shared" si="223"/>
        <v>102.98553400809715</v>
      </c>
      <c r="DQ169" s="2">
        <f t="shared" si="223"/>
        <v>94.425852062588888</v>
      </c>
      <c r="DR169" s="2">
        <f t="shared" si="223"/>
        <v>93.96602418207685</v>
      </c>
      <c r="DS169" s="2">
        <f t="shared" si="223"/>
        <v>89.272773733583506</v>
      </c>
      <c r="DT169" s="2">
        <f t="shared" si="223"/>
        <v>88.493258067542229</v>
      </c>
      <c r="DU169" s="2">
        <f t="shared" si="223"/>
        <v>79.213911444652922</v>
      </c>
      <c r="DV169" s="2">
        <f t="shared" si="223"/>
        <v>84.266447279549723</v>
      </c>
      <c r="DW169" s="2">
        <f t="shared" si="223"/>
        <v>88.861292811029642</v>
      </c>
      <c r="DX169" s="2">
        <f t="shared" si="223"/>
        <v>66.049429350403017</v>
      </c>
      <c r="DY169" s="2">
        <f t="shared" si="223"/>
        <v>50.682596078431374</v>
      </c>
      <c r="EA169" s="2">
        <f t="shared" si="213"/>
        <v>43.079305987089768</v>
      </c>
      <c r="EB169" s="2">
        <f t="shared" si="213"/>
        <v>43.298495975400201</v>
      </c>
      <c r="EC169" s="2">
        <f t="shared" si="213"/>
        <v>44.976938874857865</v>
      </c>
      <c r="ED169" s="2">
        <f t="shared" si="213"/>
        <v>47.012679127774966</v>
      </c>
      <c r="EE169" s="2">
        <f t="shared" si="213"/>
        <v>47.774472343807162</v>
      </c>
      <c r="EF169" s="2">
        <f t="shared" si="213"/>
        <v>49.704931236195485</v>
      </c>
      <c r="EG169" s="2">
        <f t="shared" si="213"/>
        <v>48.555851065860054</v>
      </c>
      <c r="EH169" s="2">
        <f t="shared" si="213"/>
        <v>45.450626403756985</v>
      </c>
      <c r="EI169" s="2">
        <f t="shared" si="213"/>
        <v>44.12969968824774</v>
      </c>
      <c r="EJ169" s="2">
        <f t="shared" si="213"/>
        <v>42.442163863109059</v>
      </c>
      <c r="EK169" s="2">
        <f t="shared" si="212"/>
        <v>46.631865427949265</v>
      </c>
      <c r="EL169" s="2">
        <f t="shared" si="179"/>
        <v>46.799961187578198</v>
      </c>
      <c r="EM169" s="2">
        <f t="shared" si="179"/>
        <v>44.386372883527279</v>
      </c>
      <c r="EN169" s="2">
        <f t="shared" si="179"/>
        <v>44.237529292151692</v>
      </c>
      <c r="EO169" s="2">
        <f t="shared" si="179"/>
        <v>38.547130122913387</v>
      </c>
      <c r="EQ169" s="2">
        <f t="shared" si="224"/>
        <v>43.935439740405201</v>
      </c>
      <c r="ER169" s="2">
        <f t="shared" si="224"/>
        <v>44.645957904298285</v>
      </c>
      <c r="ES169" s="2">
        <f t="shared" si="224"/>
        <v>46.506751545105075</v>
      </c>
      <c r="ET169" s="2">
        <f t="shared" si="224"/>
        <v>47.59674136188913</v>
      </c>
      <c r="EU169" s="2">
        <f t="shared" si="224"/>
        <v>48.776393679765704</v>
      </c>
      <c r="EV169" s="2">
        <f t="shared" si="224"/>
        <v>50.211285943266617</v>
      </c>
      <c r="EW169" s="2">
        <f t="shared" si="224"/>
        <v>49.533038585374314</v>
      </c>
      <c r="EX169" s="2">
        <f t="shared" si="224"/>
        <v>46.206061354712304</v>
      </c>
      <c r="EY169" s="2">
        <f t="shared" si="224"/>
        <v>44.508529349996465</v>
      </c>
      <c r="EZ169" s="2">
        <f t="shared" si="224"/>
        <v>44.08007409149468</v>
      </c>
      <c r="FA169" s="2">
        <f t="shared" si="224"/>
        <v>46.98593186384764</v>
      </c>
      <c r="FB169" s="2">
        <f t="shared" si="224"/>
        <v>45.699471528724779</v>
      </c>
      <c r="FC169" s="2">
        <f t="shared" si="224"/>
        <v>44.054604385185371</v>
      </c>
      <c r="FD169" s="2">
        <f t="shared" si="224"/>
        <v>41.730665195114852</v>
      </c>
      <c r="FE169" s="2">
        <f t="shared" si="224"/>
        <v>37.54150466039016</v>
      </c>
      <c r="FG169" s="2">
        <f t="shared" si="225"/>
        <v>0.99992072780697239</v>
      </c>
      <c r="FH169" s="2">
        <f t="shared" si="225"/>
        <v>0.99992649847311932</v>
      </c>
      <c r="FI169" s="2">
        <f t="shared" si="225"/>
        <v>0.999921704415068</v>
      </c>
      <c r="FJ169" s="2">
        <f t="shared" si="225"/>
        <v>0.99992129179312783</v>
      </c>
      <c r="FK169" s="2">
        <f t="shared" si="225"/>
        <v>0.99992820387563686</v>
      </c>
      <c r="FL169" s="2">
        <f t="shared" si="225"/>
        <v>0.99992028025595892</v>
      </c>
      <c r="FM169" s="2">
        <f t="shared" si="225"/>
        <v>0.99993155990944538</v>
      </c>
      <c r="FN169" s="2">
        <f t="shared" si="225"/>
        <v>0.99992736864475351</v>
      </c>
      <c r="FO169" s="2">
        <f t="shared" si="225"/>
        <v>0.9999183763987447</v>
      </c>
      <c r="FP169" s="2">
        <f t="shared" si="225"/>
        <v>0.99991605830416208</v>
      </c>
      <c r="FQ169" s="2">
        <f t="shared" si="225"/>
        <v>0.99991044748777091</v>
      </c>
      <c r="FR169" s="2">
        <f t="shared" si="225"/>
        <v>0.99991771387511208</v>
      </c>
      <c r="FS169" s="2">
        <f t="shared" si="225"/>
        <v>0.99989212555529838</v>
      </c>
      <c r="FT169" s="2">
        <f t="shared" si="225"/>
        <v>0.99989753590891006</v>
      </c>
      <c r="FU169" s="2">
        <f t="shared" si="225"/>
        <v>0.99988016098648069</v>
      </c>
      <c r="FW169" s="2">
        <f t="shared" si="216"/>
        <v>6.9829857746967691E-2</v>
      </c>
      <c r="FX169" s="2">
        <f t="shared" si="216"/>
        <v>0.30123761265776444</v>
      </c>
      <c r="FY169" s="2">
        <f t="shared" si="216"/>
        <v>0.2715717347149541</v>
      </c>
      <c r="FZ169" s="2">
        <f t="shared" si="216"/>
        <v>0.27288433240084836</v>
      </c>
      <c r="GA169" s="2">
        <f t="shared" si="216"/>
        <v>0.3100800904312781</v>
      </c>
      <c r="GB169" s="2">
        <f t="shared" si="216"/>
        <v>0.34607565122063161</v>
      </c>
      <c r="GC169" s="2">
        <f t="shared" si="216"/>
        <v>0.34741688047684249</v>
      </c>
      <c r="GD169" s="2">
        <f t="shared" si="216"/>
        <v>0.36464635084747365</v>
      </c>
      <c r="GE169" s="2">
        <f t="shared" si="216"/>
        <v>0.35855488171457284</v>
      </c>
      <c r="GF169" s="2">
        <f t="shared" si="216"/>
        <v>0.31326310026221504</v>
      </c>
      <c r="GG169" s="2">
        <f t="shared" si="216"/>
        <v>0.29010134432599755</v>
      </c>
      <c r="GH169" s="2">
        <f t="shared" si="216"/>
        <v>0.24967794503955409</v>
      </c>
      <c r="GI169" s="2">
        <f t="shared" si="216"/>
        <v>0.20138176601051511</v>
      </c>
      <c r="GJ169" s="2">
        <f t="shared" si="216"/>
        <v>0.1505032579944546</v>
      </c>
      <c r="GK169" s="2">
        <f t="shared" si="216"/>
        <v>0.14724629606050105</v>
      </c>
      <c r="GM169" s="86">
        <f t="shared" si="217"/>
        <v>9.5026143985610293E-106</v>
      </c>
      <c r="GN169" s="86">
        <f t="shared" si="217"/>
        <v>4.7212724245160269E-202</v>
      </c>
      <c r="GO169" s="86">
        <f t="shared" si="217"/>
        <v>6.2474574620932724E-237</v>
      </c>
      <c r="GP169" s="86">
        <f t="shared" si="217"/>
        <v>3.2787083569548208E-265</v>
      </c>
      <c r="GQ169" s="86">
        <f t="shared" si="217"/>
        <v>0</v>
      </c>
      <c r="GR169" s="86">
        <f t="shared" si="217"/>
        <v>4.6032826623985879E-306</v>
      </c>
      <c r="GS169" s="86">
        <f t="shared" si="217"/>
        <v>9.4393661332204151E-308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1.588868006209893E-264</v>
      </c>
      <c r="GX169" s="86">
        <f t="shared" si="217"/>
        <v>2.6149736050307997E-238</v>
      </c>
      <c r="GY169" s="86">
        <f t="shared" si="217"/>
        <v>1.1869249226891447E-182</v>
      </c>
      <c r="GZ169" s="86">
        <f t="shared" si="217"/>
        <v>9.8200238413703453E-201</v>
      </c>
      <c r="HA169" s="86">
        <f t="shared" si="217"/>
        <v>6.2174577463856101E-201</v>
      </c>
      <c r="HC169" s="86">
        <f t="shared" si="181"/>
        <v>5.1528330148479237E-42</v>
      </c>
      <c r="HD169" s="86">
        <f t="shared" si="181"/>
        <v>6.1167909092087066E-128</v>
      </c>
      <c r="HE169" s="86">
        <f t="shared" si="181"/>
        <v>2.5002049142997608E-172</v>
      </c>
      <c r="HF169" s="86">
        <f t="shared" si="180"/>
        <v>2.5562529543056812E-171</v>
      </c>
      <c r="HG169" s="86">
        <f t="shared" si="180"/>
        <v>3.9980301486058408E-233</v>
      </c>
      <c r="HH169" s="86">
        <f t="shared" si="180"/>
        <v>7.2063958453124934E-249</v>
      </c>
      <c r="HI169" s="86">
        <f t="shared" si="180"/>
        <v>2.3227447695170834E-169</v>
      </c>
      <c r="HJ169" s="86">
        <f t="shared" si="180"/>
        <v>0</v>
      </c>
      <c r="HK169" s="86">
        <f t="shared" si="180"/>
        <v>2.1869880895052924E-202</v>
      </c>
      <c r="HL169" s="86">
        <f t="shared" si="161"/>
        <v>3.9444605319590568E-191</v>
      </c>
      <c r="HM169" s="86">
        <f t="shared" si="161"/>
        <v>2.5891860682428659E-172</v>
      </c>
      <c r="HN169" s="86">
        <f t="shared" si="161"/>
        <v>4.7189613505287621E-152</v>
      </c>
      <c r="HO169" s="86">
        <f t="shared" si="161"/>
        <v>6.5776290434835179E-127</v>
      </c>
      <c r="HP169" s="86">
        <f t="shared" si="161"/>
        <v>8.8250118750213652E-128</v>
      </c>
      <c r="HQ169" s="86">
        <f t="shared" si="161"/>
        <v>1.4990639769225338E-134</v>
      </c>
      <c r="HS169" s="86">
        <f t="shared" si="218"/>
        <v>6.510038704329006E-5</v>
      </c>
      <c r="HT169" s="86">
        <f t="shared" si="218"/>
        <v>3.1129064244034285E-9</v>
      </c>
      <c r="HU169" s="86">
        <f t="shared" si="218"/>
        <v>3.3651787147930621E-9</v>
      </c>
      <c r="HV169" s="86">
        <f t="shared" si="218"/>
        <v>5.3667996867845424E-9</v>
      </c>
      <c r="HW169" s="86">
        <f t="shared" si="218"/>
        <v>5.9109299985255557E-11</v>
      </c>
      <c r="HX169" s="86">
        <f t="shared" si="218"/>
        <v>6.3491285319564619E-13</v>
      </c>
      <c r="HY169" s="86">
        <f t="shared" si="218"/>
        <v>2.6361213845396876E-13</v>
      </c>
      <c r="HZ169" s="86">
        <f t="shared" si="218"/>
        <v>7.1436333073032136E-13</v>
      </c>
      <c r="IA169" s="86">
        <f t="shared" si="218"/>
        <v>3.2155126528043904E-13</v>
      </c>
      <c r="IB169" s="86">
        <f t="shared" si="218"/>
        <v>3.778621797181675E-12</v>
      </c>
      <c r="IC169" s="86">
        <f t="shared" si="218"/>
        <v>1.3087520754199318E-11</v>
      </c>
      <c r="ID169" s="86">
        <f t="shared" si="218"/>
        <v>5.1000027885978532E-9</v>
      </c>
      <c r="IE169" s="86">
        <f t="shared" si="218"/>
        <v>3.1723766967703847E-8</v>
      </c>
      <c r="IF169" s="86">
        <f t="shared" si="218"/>
        <v>2.7914727606470521E-5</v>
      </c>
      <c r="IG169" s="86">
        <f t="shared" si="218"/>
        <v>2.8166322444680606E-4</v>
      </c>
      <c r="II169" s="86">
        <f t="shared" si="219"/>
        <v>7.3325309646488824E-16</v>
      </c>
      <c r="IJ169" s="86">
        <f t="shared" si="219"/>
        <v>1.3952042858831486E-2</v>
      </c>
      <c r="IK169" s="86">
        <f t="shared" si="219"/>
        <v>3.3004699164148827E-3</v>
      </c>
      <c r="IL169" s="86">
        <f t="shared" si="219"/>
        <v>4.5087722129341819E-3</v>
      </c>
      <c r="IM169" s="86">
        <f t="shared" si="219"/>
        <v>1.6349882441213923E-2</v>
      </c>
      <c r="IN169" s="86">
        <f t="shared" si="219"/>
        <v>4.4173355087610076E-2</v>
      </c>
      <c r="IO169" s="86">
        <f t="shared" si="219"/>
        <v>4.1948768428228464E-2</v>
      </c>
      <c r="IP169" s="86">
        <f t="shared" si="219"/>
        <v>7.9262526326771734E-2</v>
      </c>
      <c r="IQ169" s="86">
        <f t="shared" si="219"/>
        <v>6.3931407603569565E-2</v>
      </c>
      <c r="IR169" s="86">
        <f t="shared" si="219"/>
        <v>1.2882701809498378E-2</v>
      </c>
      <c r="IS169" s="86">
        <f t="shared" si="219"/>
        <v>3.8830966083777648E-3</v>
      </c>
      <c r="IT169" s="86">
        <f t="shared" si="219"/>
        <v>1.0510757136948479E-3</v>
      </c>
      <c r="IU169" s="86">
        <f t="shared" si="219"/>
        <v>4.3266370402303082E-6</v>
      </c>
      <c r="IV169" s="86">
        <f t="shared" si="219"/>
        <v>3.9423506850851647E-3</v>
      </c>
      <c r="IW169" s="86">
        <f t="shared" si="219"/>
        <v>1.7444701368637692E-4</v>
      </c>
      <c r="IY169" s="86">
        <f t="shared" si="220"/>
        <v>6.510038704402332E-5</v>
      </c>
      <c r="IZ169" s="86">
        <f t="shared" si="220"/>
        <v>1.395204597173791E-2</v>
      </c>
      <c r="JA169" s="86">
        <f t="shared" si="220"/>
        <v>3.3004732815935973E-3</v>
      </c>
      <c r="JB169" s="86">
        <f t="shared" si="220"/>
        <v>4.5087775797338688E-3</v>
      </c>
      <c r="JC169" s="86">
        <f t="shared" si="220"/>
        <v>1.6349882500323223E-2</v>
      </c>
      <c r="JD169" s="86">
        <f t="shared" si="220"/>
        <v>4.4173355088244992E-2</v>
      </c>
      <c r="JE169" s="86">
        <f t="shared" si="220"/>
        <v>4.1948768428492079E-2</v>
      </c>
      <c r="JF169" s="86">
        <f t="shared" si="220"/>
        <v>7.9262526327486094E-2</v>
      </c>
      <c r="JG169" s="86">
        <f t="shared" si="220"/>
        <v>6.3931407603891113E-2</v>
      </c>
      <c r="JH169" s="86">
        <f t="shared" si="220"/>
        <v>1.2882701813276999E-2</v>
      </c>
      <c r="JI169" s="86">
        <f t="shared" si="220"/>
        <v>3.8830966214652854E-3</v>
      </c>
      <c r="JJ169" s="86">
        <f t="shared" si="220"/>
        <v>1.0510808136976364E-3</v>
      </c>
      <c r="JK169" s="86">
        <f t="shared" si="220"/>
        <v>4.358360807198012E-6</v>
      </c>
      <c r="JL169" s="86">
        <f t="shared" si="220"/>
        <v>3.9702654126916349E-3</v>
      </c>
      <c r="JM169" s="86">
        <f t="shared" si="220"/>
        <v>4.5611023813318301E-4</v>
      </c>
    </row>
    <row r="170" spans="2:273" x14ac:dyDescent="0.25">
      <c r="B170" s="2">
        <v>143</v>
      </c>
      <c r="C170" s="37">
        <v>43.697000000000003</v>
      </c>
      <c r="D170" s="37">
        <v>42.8</v>
      </c>
      <c r="E170" s="37">
        <v>44.442999999999998</v>
      </c>
      <c r="F170" s="37">
        <v>46.73</v>
      </c>
      <c r="G170" s="37">
        <v>45.889000000000003</v>
      </c>
      <c r="H170" s="37">
        <v>52</v>
      </c>
      <c r="I170" s="37">
        <v>53.338999999999999</v>
      </c>
      <c r="J170" s="37">
        <v>50.758000000000003</v>
      </c>
      <c r="K170" s="37">
        <v>49.581000000000003</v>
      </c>
      <c r="L170" s="37">
        <v>45</v>
      </c>
      <c r="M170" s="37">
        <v>49.418999999999997</v>
      </c>
      <c r="N170" s="37">
        <v>47.031999999999996</v>
      </c>
      <c r="O170" s="37">
        <v>44.725999999999999</v>
      </c>
      <c r="P170" s="37">
        <v>41.402999999999999</v>
      </c>
      <c r="Q170" s="37">
        <v>37.097000000000001</v>
      </c>
      <c r="S170" s="4">
        <f t="shared" si="221"/>
        <v>42.971434150134968</v>
      </c>
      <c r="T170" s="4">
        <f t="shared" si="221"/>
        <v>43.96153039556058</v>
      </c>
      <c r="U170" s="4">
        <f t="shared" si="221"/>
        <v>45.50958330939784</v>
      </c>
      <c r="V170" s="4">
        <f t="shared" si="221"/>
        <v>47.402480749120798</v>
      </c>
      <c r="W170" s="4">
        <f t="shared" si="221"/>
        <v>49.342267994351076</v>
      </c>
      <c r="X170" s="4">
        <f t="shared" si="221"/>
        <v>53.178602612819425</v>
      </c>
      <c r="Y170" s="4">
        <f t="shared" si="221"/>
        <v>53.714094703293341</v>
      </c>
      <c r="Z170" s="4">
        <f t="shared" si="221"/>
        <v>51.697210141035569</v>
      </c>
      <c r="AA170" s="4">
        <f t="shared" si="221"/>
        <v>50.104093610713704</v>
      </c>
      <c r="AB170" s="4">
        <f t="shared" si="221"/>
        <v>44.874538856797152</v>
      </c>
      <c r="AC170" s="4">
        <f t="shared" si="221"/>
        <v>47.559641713230604</v>
      </c>
      <c r="AD170" s="4">
        <f t="shared" si="221"/>
        <v>46.72404447285561</v>
      </c>
      <c r="AE170" s="4">
        <f t="shared" si="221"/>
        <v>44.198969951936064</v>
      </c>
      <c r="AF170" s="4">
        <f t="shared" si="221"/>
        <v>44.260984426138073</v>
      </c>
      <c r="AG170" s="4">
        <f t="shared" si="221"/>
        <v>38.433303348219631</v>
      </c>
      <c r="AI170" s="4">
        <f t="shared" si="222"/>
        <v>0.72556584986503481</v>
      </c>
      <c r="AJ170" s="4">
        <f t="shared" si="222"/>
        <v>-1.1615303955605825</v>
      </c>
      <c r="AK170" s="4">
        <f t="shared" si="222"/>
        <v>-1.0665833093978421</v>
      </c>
      <c r="AL170" s="4">
        <f t="shared" si="222"/>
        <v>-0.67248074912080114</v>
      </c>
      <c r="AM170" s="4">
        <f t="shared" si="222"/>
        <v>-3.4532679943510729</v>
      </c>
      <c r="AN170" s="4">
        <f t="shared" si="222"/>
        <v>-1.1786026128194251</v>
      </c>
      <c r="AO170" s="4">
        <f t="shared" si="222"/>
        <v>-0.37509470329334249</v>
      </c>
      <c r="AP170" s="4">
        <f t="shared" si="222"/>
        <v>-0.93921014103556644</v>
      </c>
      <c r="AQ170" s="4">
        <f t="shared" si="222"/>
        <v>-0.5230936107137012</v>
      </c>
      <c r="AR170" s="4">
        <f t="shared" si="222"/>
        <v>0.12546114320284829</v>
      </c>
      <c r="AS170" s="4">
        <f t="shared" si="222"/>
        <v>1.8593582867693925</v>
      </c>
      <c r="AT170" s="4">
        <f t="shared" si="222"/>
        <v>0.30795552714438656</v>
      </c>
      <c r="AU170" s="4">
        <f t="shared" si="222"/>
        <v>0.52703004806393494</v>
      </c>
      <c r="AV170" s="4">
        <f t="shared" si="222"/>
        <v>-2.8579844261380742</v>
      </c>
      <c r="AW170" s="4">
        <f t="shared" si="222"/>
        <v>-1.33630334821963</v>
      </c>
      <c r="AY170" s="2">
        <f t="shared" si="214"/>
        <v>42.971434150134968</v>
      </c>
      <c r="AZ170" s="2">
        <f t="shared" si="214"/>
        <v>43.559255553868894</v>
      </c>
      <c r="BA170" s="2">
        <f t="shared" si="214"/>
        <v>45.248259732363927</v>
      </c>
      <c r="BB170" s="2">
        <f t="shared" si="214"/>
        <v>47.037045496644609</v>
      </c>
      <c r="BC170" s="2">
        <f t="shared" si="214"/>
        <v>47.945906211346987</v>
      </c>
      <c r="BD170" s="2">
        <f t="shared" si="214"/>
        <v>49.73695399268469</v>
      </c>
      <c r="BE170" s="2">
        <f t="shared" si="214"/>
        <v>48.761224183741945</v>
      </c>
      <c r="BF170" s="2">
        <f t="shared" si="214"/>
        <v>45.5917514478096</v>
      </c>
      <c r="BG170" s="2">
        <f t="shared" si="214"/>
        <v>44.089588551548111</v>
      </c>
      <c r="BH170" s="2">
        <f t="shared" si="214"/>
        <v>42.835422551689284</v>
      </c>
      <c r="BI170" s="2">
        <f t="shared" si="214"/>
        <v>46.706920703858664</v>
      </c>
      <c r="BJ170" s="2">
        <f t="shared" si="214"/>
        <v>46.446209565594742</v>
      </c>
      <c r="BK170" s="2">
        <f t="shared" si="214"/>
        <v>44.196285807318674</v>
      </c>
      <c r="BL170" s="2">
        <f t="shared" si="214"/>
        <v>43.736092645973009</v>
      </c>
      <c r="BM170" s="2">
        <f t="shared" si="214"/>
        <v>38.289733061134534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43.697000000000003</v>
      </c>
      <c r="CF170" s="2" t="str">
        <f t="shared" si="215"/>
        <v/>
      </c>
      <c r="CG170" s="2">
        <f t="shared" si="215"/>
        <v>44.442999999999998</v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>
        <f t="shared" si="215"/>
        <v>49.418999999999997</v>
      </c>
      <c r="CP170" s="2">
        <f t="shared" si="215"/>
        <v>47.031999999999996</v>
      </c>
      <c r="CQ170" s="2">
        <f t="shared" si="215"/>
        <v>44.725999999999999</v>
      </c>
      <c r="CR170" s="2">
        <f t="shared" si="215"/>
        <v>41.402999999999999</v>
      </c>
      <c r="CS170" s="2">
        <f t="shared" si="215"/>
        <v>37.097000000000001</v>
      </c>
      <c r="CU170" s="2">
        <f t="shared" si="197"/>
        <v>43.697000000000003</v>
      </c>
      <c r="CV170" s="2" t="str">
        <f t="shared" si="198"/>
        <v/>
      </c>
      <c r="CW170" s="2">
        <f t="shared" si="199"/>
        <v>44.442999999999998</v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>
        <f t="shared" si="207"/>
        <v>49.418999999999997</v>
      </c>
      <c r="DF170" s="2">
        <f t="shared" si="208"/>
        <v>47.031999999999996</v>
      </c>
      <c r="DG170" s="2">
        <f t="shared" si="209"/>
        <v>44.725999999999999</v>
      </c>
      <c r="DH170" s="2">
        <f t="shared" si="210"/>
        <v>41.402999999999999</v>
      </c>
      <c r="DI170" s="2">
        <f t="shared" si="211"/>
        <v>37.097000000000001</v>
      </c>
      <c r="DK170" s="2">
        <f t="shared" si="223"/>
        <v>79.278967341430501</v>
      </c>
      <c r="DL170" s="2">
        <f t="shared" si="223"/>
        <v>84.960473246525879</v>
      </c>
      <c r="DM170" s="2">
        <f t="shared" si="223"/>
        <v>88.133333603238853</v>
      </c>
      <c r="DN170" s="2">
        <f t="shared" si="223"/>
        <v>92.87498758434549</v>
      </c>
      <c r="DO170" s="2">
        <f t="shared" si="223"/>
        <v>102.67256461319619</v>
      </c>
      <c r="DP170" s="2">
        <f t="shared" si="223"/>
        <v>103.28022753036436</v>
      </c>
      <c r="DQ170" s="2">
        <f t="shared" si="223"/>
        <v>94.639259984681019</v>
      </c>
      <c r="DR170" s="2">
        <f t="shared" si="223"/>
        <v>94.187768464821133</v>
      </c>
      <c r="DS170" s="2">
        <f t="shared" si="223"/>
        <v>89.459387804878062</v>
      </c>
      <c r="DT170" s="2">
        <f t="shared" si="223"/>
        <v>88.697907317073174</v>
      </c>
      <c r="DU170" s="2">
        <f t="shared" si="223"/>
        <v>79.374167917448418</v>
      </c>
      <c r="DV170" s="2">
        <f t="shared" si="223"/>
        <v>84.457821951219515</v>
      </c>
      <c r="DW170" s="2">
        <f t="shared" si="223"/>
        <v>89.123674362621713</v>
      </c>
      <c r="DX170" s="2">
        <f t="shared" si="223"/>
        <v>66.167466571834979</v>
      </c>
      <c r="DY170" s="2">
        <f t="shared" si="223"/>
        <v>50.703595798319327</v>
      </c>
      <c r="EA170" s="2">
        <f t="shared" si="213"/>
        <v>42.900695397318913</v>
      </c>
      <c r="EB170" s="2">
        <f t="shared" si="213"/>
        <v>43.110809441982454</v>
      </c>
      <c r="EC170" s="2">
        <f t="shared" si="213"/>
        <v>44.787842681273503</v>
      </c>
      <c r="ED170" s="2">
        <f t="shared" si="213"/>
        <v>46.858341334510584</v>
      </c>
      <c r="EE170" s="2">
        <f t="shared" si="213"/>
        <v>47.602215396647203</v>
      </c>
      <c r="EF170" s="2">
        <f t="shared" si="213"/>
        <v>49.542154170693003</v>
      </c>
      <c r="EG170" s="2">
        <f t="shared" si="213"/>
        <v>48.388002938987398</v>
      </c>
      <c r="EH170" s="2">
        <f t="shared" si="213"/>
        <v>45.288721961321954</v>
      </c>
      <c r="EI170" s="2">
        <f t="shared" si="213"/>
        <v>43.938027261066622</v>
      </c>
      <c r="EJ170" s="2">
        <f t="shared" si="213"/>
        <v>42.26959703347697</v>
      </c>
      <c r="EK170" s="2">
        <f t="shared" si="212"/>
        <v>46.591742725009787</v>
      </c>
      <c r="EL170" s="2">
        <f t="shared" si="179"/>
        <v>46.746325582982593</v>
      </c>
      <c r="EM170" s="2">
        <f t="shared" si="179"/>
        <v>44.266139169424576</v>
      </c>
      <c r="EN170" s="2">
        <f t="shared" si="179"/>
        <v>44.151836292097258</v>
      </c>
      <c r="EO170" s="2">
        <f t="shared" si="179"/>
        <v>38.452233980343408</v>
      </c>
      <c r="EQ170" s="2">
        <f t="shared" si="224"/>
        <v>43.796219813768943</v>
      </c>
      <c r="ER170" s="2">
        <f t="shared" si="224"/>
        <v>44.499218985210128</v>
      </c>
      <c r="ES170" s="2">
        <f t="shared" si="224"/>
        <v>46.363891787729003</v>
      </c>
      <c r="ET170" s="2">
        <f t="shared" si="224"/>
        <v>47.459984835181217</v>
      </c>
      <c r="EU170" s="2">
        <f t="shared" si="224"/>
        <v>48.632400329857305</v>
      </c>
      <c r="EV170" s="2">
        <f t="shared" si="224"/>
        <v>50.062009054847664</v>
      </c>
      <c r="EW170" s="2">
        <f t="shared" si="224"/>
        <v>49.392760179625327</v>
      </c>
      <c r="EX170" s="2">
        <f t="shared" si="224"/>
        <v>46.064900889189857</v>
      </c>
      <c r="EY170" s="2">
        <f t="shared" si="224"/>
        <v>44.327952756818135</v>
      </c>
      <c r="EZ170" s="2">
        <f t="shared" si="224"/>
        <v>43.956025079655859</v>
      </c>
      <c r="FA170" s="2">
        <f t="shared" si="224"/>
        <v>46.955316909081809</v>
      </c>
      <c r="FB170" s="2">
        <f t="shared" si="224"/>
        <v>45.613083468643936</v>
      </c>
      <c r="FC170" s="2">
        <f t="shared" si="224"/>
        <v>43.923268445293232</v>
      </c>
      <c r="FD170" s="2">
        <f t="shared" si="224"/>
        <v>41.583308337628907</v>
      </c>
      <c r="FE170" s="2">
        <f t="shared" si="224"/>
        <v>37.423029661665353</v>
      </c>
      <c r="FG170" s="2">
        <f t="shared" si="225"/>
        <v>0.99992770239641671</v>
      </c>
      <c r="FH170" s="2">
        <f t="shared" si="225"/>
        <v>0.99993296537724008</v>
      </c>
      <c r="FI170" s="2">
        <f t="shared" si="225"/>
        <v>0.99992859308593451</v>
      </c>
      <c r="FJ170" s="2">
        <f t="shared" si="225"/>
        <v>0.99992821676505383</v>
      </c>
      <c r="FK170" s="2">
        <f t="shared" si="225"/>
        <v>0.99993452074270628</v>
      </c>
      <c r="FL170" s="2">
        <f t="shared" si="225"/>
        <v>0.99992729421933113</v>
      </c>
      <c r="FM170" s="2">
        <f t="shared" si="225"/>
        <v>0.99993758151968448</v>
      </c>
      <c r="FN170" s="2">
        <f t="shared" si="225"/>
        <v>0.99993375899340686</v>
      </c>
      <c r="FO170" s="2">
        <f t="shared" si="225"/>
        <v>0.99992555785626502</v>
      </c>
      <c r="FP170" s="2">
        <f t="shared" si="225"/>
        <v>0.99992344369808017</v>
      </c>
      <c r="FQ170" s="2">
        <f t="shared" si="225"/>
        <v>0.99991832649459689</v>
      </c>
      <c r="FR170" s="2">
        <f t="shared" si="225"/>
        <v>0.99992495361881628</v>
      </c>
      <c r="FS170" s="2">
        <f t="shared" si="225"/>
        <v>0.99990161640330699</v>
      </c>
      <c r="FT170" s="2">
        <f t="shared" si="225"/>
        <v>0.99990655079576851</v>
      </c>
      <c r="FU170" s="2">
        <f t="shared" si="225"/>
        <v>0.99989070436822114</v>
      </c>
      <c r="FW170" s="2">
        <f t="shared" si="216"/>
        <v>7.6054532607810227E-2</v>
      </c>
      <c r="FX170" s="2">
        <f t="shared" si="216"/>
        <v>0.32097210627397665</v>
      </c>
      <c r="FY170" s="2">
        <f t="shared" si="216"/>
        <v>0.29016981861278018</v>
      </c>
      <c r="FZ170" s="2">
        <f t="shared" si="216"/>
        <v>0.29153633041713378</v>
      </c>
      <c r="GA170" s="2">
        <f t="shared" si="216"/>
        <v>0.33012019315256413</v>
      </c>
      <c r="GB170" s="2">
        <f t="shared" si="216"/>
        <v>0.36720392408515246</v>
      </c>
      <c r="GC170" s="2">
        <f t="shared" si="216"/>
        <v>0.3685808836191537</v>
      </c>
      <c r="GD170" s="2">
        <f t="shared" si="216"/>
        <v>0.38623873138285686</v>
      </c>
      <c r="GE170" s="2">
        <f t="shared" si="216"/>
        <v>0.38000229385179718</v>
      </c>
      <c r="GF170" s="2">
        <f t="shared" si="216"/>
        <v>0.33340950403820069</v>
      </c>
      <c r="GG170" s="2">
        <f t="shared" si="216"/>
        <v>0.30942934948735545</v>
      </c>
      <c r="GH170" s="2">
        <f t="shared" si="216"/>
        <v>0.26732692412874604</v>
      </c>
      <c r="GI170" s="2">
        <f t="shared" si="216"/>
        <v>0.21660235922781018</v>
      </c>
      <c r="GJ170" s="2">
        <f t="shared" si="216"/>
        <v>0.16266164770670063</v>
      </c>
      <c r="GK170" s="2">
        <f t="shared" si="216"/>
        <v>0.15919087839561266</v>
      </c>
      <c r="GM170" s="86">
        <f t="shared" si="217"/>
        <v>2.6116905804828513E-108</v>
      </c>
      <c r="GN170" s="86">
        <f t="shared" si="217"/>
        <v>5.5664550378271536E-207</v>
      </c>
      <c r="GO170" s="86">
        <f t="shared" si="217"/>
        <v>1.0198514220375745E-242</v>
      </c>
      <c r="GP170" s="86">
        <f t="shared" si="217"/>
        <v>1.0509711971312563E-271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6.6382508167443929E-271</v>
      </c>
      <c r="GX170" s="86">
        <f t="shared" si="217"/>
        <v>4.5028877372674126E-244</v>
      </c>
      <c r="GY170" s="86">
        <f t="shared" si="217"/>
        <v>4.1434856995641382E-187</v>
      </c>
      <c r="GZ170" s="86">
        <f t="shared" si="217"/>
        <v>1.4244083557873717E-205</v>
      </c>
      <c r="HA170" s="86">
        <f t="shared" si="217"/>
        <v>8.0897133167245049E-206</v>
      </c>
      <c r="HC170" s="86">
        <f t="shared" si="181"/>
        <v>1.8971563574290514E-43</v>
      </c>
      <c r="HD170" s="86">
        <f t="shared" si="181"/>
        <v>2.0753352396663164E-132</v>
      </c>
      <c r="HE170" s="86">
        <f t="shared" si="181"/>
        <v>2.3827905533141891E-178</v>
      </c>
      <c r="HF170" s="86">
        <f t="shared" si="180"/>
        <v>2.6515396725576158E-177</v>
      </c>
      <c r="HG170" s="86">
        <f t="shared" si="180"/>
        <v>4.7064212281514198E-241</v>
      </c>
      <c r="HH170" s="86">
        <f t="shared" si="180"/>
        <v>2.9734001283709817E-257</v>
      </c>
      <c r="HI170" s="86">
        <f t="shared" si="180"/>
        <v>4.2851455617493371E-175</v>
      </c>
      <c r="HJ170" s="86">
        <f t="shared" si="180"/>
        <v>0</v>
      </c>
      <c r="HK170" s="86">
        <f t="shared" si="180"/>
        <v>3.5855016753984476E-209</v>
      </c>
      <c r="HL170" s="86">
        <f t="shared" si="161"/>
        <v>1.2811540120422926E-197</v>
      </c>
      <c r="HM170" s="86">
        <f t="shared" si="161"/>
        <v>3.8858702428716417E-178</v>
      </c>
      <c r="HN170" s="86">
        <f t="shared" si="161"/>
        <v>2.7968842234415207E-157</v>
      </c>
      <c r="HO170" s="86">
        <f t="shared" ref="HO170:HQ227" si="226" xml:space="preserve"> _xlfn.NORM.DIST($B170, O$8, ABS(O$12), TRUE) * _xlfn.NORM.DIST(($B170 - O$8)*O$16, 0, ABS(O$12), TRUE) * 2</f>
        <v>2.1891938109902085E-131</v>
      </c>
      <c r="HP170" s="86">
        <f t="shared" si="226"/>
        <v>3.3008609234469109E-132</v>
      </c>
      <c r="HQ170" s="86">
        <f t="shared" si="226"/>
        <v>2.5373878296860905E-139</v>
      </c>
      <c r="HS170" s="86">
        <f t="shared" si="218"/>
        <v>1.6085617270842079E-5</v>
      </c>
      <c r="HT170" s="86">
        <f t="shared" si="218"/>
        <v>4.8177610961275437E-10</v>
      </c>
      <c r="HU170" s="86">
        <f t="shared" si="218"/>
        <v>5.0205914510891512E-10</v>
      </c>
      <c r="HV170" s="86">
        <f t="shared" si="218"/>
        <v>8.6316394243633706E-10</v>
      </c>
      <c r="HW170" s="86">
        <f t="shared" si="218"/>
        <v>7.2084498421218934E-12</v>
      </c>
      <c r="HX170" s="86">
        <f t="shared" si="218"/>
        <v>5.7053312851245254E-14</v>
      </c>
      <c r="HY170" s="86">
        <f t="shared" si="218"/>
        <v>2.1657671592548031E-14</v>
      </c>
      <c r="HZ170" s="86">
        <f t="shared" si="218"/>
        <v>6.6210038672829395E-14</v>
      </c>
      <c r="IA170" s="86">
        <f t="shared" si="218"/>
        <v>2.7934951848713447E-14</v>
      </c>
      <c r="IB170" s="86">
        <f t="shared" si="218"/>
        <v>3.595889532888955E-13</v>
      </c>
      <c r="IC170" s="86">
        <f t="shared" si="218"/>
        <v>1.2574440055913153E-12</v>
      </c>
      <c r="ID170" s="86">
        <f t="shared" si="218"/>
        <v>7.7621081811212029E-10</v>
      </c>
      <c r="IE170" s="86">
        <f t="shared" si="218"/>
        <v>4.2466439377573007E-9</v>
      </c>
      <c r="IF170" s="86">
        <f t="shared" si="218"/>
        <v>8.2068121542273697E-6</v>
      </c>
      <c r="IG170" s="86">
        <f t="shared" si="218"/>
        <v>8.6502713322448289E-5</v>
      </c>
      <c r="II170" s="86">
        <f t="shared" si="219"/>
        <v>7.3692561019981082E-15</v>
      </c>
      <c r="IJ170" s="86">
        <f t="shared" si="219"/>
        <v>2.8108511673984565E-2</v>
      </c>
      <c r="IK170" s="86">
        <f t="shared" si="219"/>
        <v>7.674253803322038E-3</v>
      </c>
      <c r="IL170" s="86">
        <f t="shared" si="219"/>
        <v>1.0000006581082048E-2</v>
      </c>
      <c r="IM170" s="86">
        <f t="shared" si="219"/>
        <v>3.3004571281343723E-2</v>
      </c>
      <c r="IN170" s="86">
        <f t="shared" si="219"/>
        <v>8.1873352914229536E-2</v>
      </c>
      <c r="IO170" s="86">
        <f t="shared" si="219"/>
        <v>7.9218859140926925E-2</v>
      </c>
      <c r="IP170" s="86">
        <f t="shared" si="219"/>
        <v>0.13467200220913772</v>
      </c>
      <c r="IQ170" s="86">
        <f t="shared" si="219"/>
        <v>0.1127989079085676</v>
      </c>
      <c r="IR170" s="86">
        <f t="shared" si="219"/>
        <v>2.7678510801064826E-2</v>
      </c>
      <c r="IS170" s="86">
        <f t="shared" si="219"/>
        <v>9.5154693248291587E-3</v>
      </c>
      <c r="IT170" s="86">
        <f t="shared" si="219"/>
        <v>2.6724978958817501E-3</v>
      </c>
      <c r="IU170" s="86">
        <f t="shared" si="219"/>
        <v>1.8040122232417534E-5</v>
      </c>
      <c r="IV170" s="86">
        <f t="shared" si="219"/>
        <v>6.3464587414117004E-3</v>
      </c>
      <c r="IW170" s="86">
        <f t="shared" si="219"/>
        <v>3.7558938760520646E-4</v>
      </c>
      <c r="IY170" s="86">
        <f t="shared" si="220"/>
        <v>1.6085617278211336E-5</v>
      </c>
      <c r="IZ170" s="86">
        <f t="shared" si="220"/>
        <v>2.8108512155760674E-2</v>
      </c>
      <c r="JA170" s="86">
        <f t="shared" si="220"/>
        <v>7.6742543053811832E-3</v>
      </c>
      <c r="JB170" s="86">
        <f t="shared" si="220"/>
        <v>1.0000007444245991E-2</v>
      </c>
      <c r="JC170" s="86">
        <f t="shared" si="220"/>
        <v>3.3004571288552172E-2</v>
      </c>
      <c r="JD170" s="86">
        <f t="shared" si="220"/>
        <v>8.1873352914286587E-2</v>
      </c>
      <c r="JE170" s="86">
        <f t="shared" si="220"/>
        <v>7.9218859140948589E-2</v>
      </c>
      <c r="JF170" s="86">
        <f t="shared" si="220"/>
        <v>0.13467200220920392</v>
      </c>
      <c r="JG170" s="86">
        <f t="shared" si="220"/>
        <v>0.11279890790859554</v>
      </c>
      <c r="JH170" s="86">
        <f t="shared" si="220"/>
        <v>2.7678510801424413E-2</v>
      </c>
      <c r="JI170" s="86">
        <f t="shared" si="220"/>
        <v>9.5154693260866025E-3</v>
      </c>
      <c r="JJ170" s="86">
        <f t="shared" si="220"/>
        <v>2.6724986720925684E-3</v>
      </c>
      <c r="JK170" s="86">
        <f t="shared" si="220"/>
        <v>1.8044368876355292E-5</v>
      </c>
      <c r="JL170" s="86">
        <f t="shared" si="220"/>
        <v>6.3546655535659281E-3</v>
      </c>
      <c r="JM170" s="86">
        <f t="shared" si="220"/>
        <v>4.6209210092765474E-4</v>
      </c>
    </row>
    <row r="171" spans="2:273" x14ac:dyDescent="0.25">
      <c r="B171" s="2">
        <v>144</v>
      </c>
      <c r="C171" s="37">
        <v>42.787999999999997</v>
      </c>
      <c r="D171" s="37">
        <v>43.366999999999997</v>
      </c>
      <c r="E171" s="37">
        <v>43.540999999999997</v>
      </c>
      <c r="F171" s="37">
        <v>45.603000000000002</v>
      </c>
      <c r="G171" s="37">
        <v>50.491999999999997</v>
      </c>
      <c r="H171" s="37">
        <v>54.597000000000001</v>
      </c>
      <c r="I171" s="37">
        <v>57.064999999999998</v>
      </c>
      <c r="J171" s="37">
        <v>52.371000000000002</v>
      </c>
      <c r="K171" s="37">
        <v>52.774000000000001</v>
      </c>
      <c r="L171" s="37">
        <v>45.274000000000001</v>
      </c>
      <c r="M171" s="37">
        <v>49.758000000000003</v>
      </c>
      <c r="N171" s="37">
        <v>49.031999999999996</v>
      </c>
      <c r="O171" s="37">
        <v>43.805999999999997</v>
      </c>
      <c r="P171" s="37">
        <v>42.435000000000002</v>
      </c>
      <c r="Q171" s="37">
        <v>38.613</v>
      </c>
      <c r="S171" s="4">
        <f t="shared" si="221"/>
        <v>42.801902263383013</v>
      </c>
      <c r="T171" s="4">
        <f t="shared" si="221"/>
        <v>44.096954667955153</v>
      </c>
      <c r="U171" s="4">
        <f t="shared" si="221"/>
        <v>45.621144831225038</v>
      </c>
      <c r="V171" s="4">
        <f t="shared" si="221"/>
        <v>47.592451375694985</v>
      </c>
      <c r="W171" s="4">
        <f t="shared" si="221"/>
        <v>50.15944249053836</v>
      </c>
      <c r="X171" s="4">
        <f t="shared" si="221"/>
        <v>54.756736817364377</v>
      </c>
      <c r="Y171" s="4">
        <f t="shared" si="221"/>
        <v>56.159415051222631</v>
      </c>
      <c r="Z171" s="4">
        <f t="shared" si="221"/>
        <v>53.765067430812692</v>
      </c>
      <c r="AA171" s="4">
        <f t="shared" si="221"/>
        <v>52.42531040405364</v>
      </c>
      <c r="AB171" s="4">
        <f t="shared" si="221"/>
        <v>46.331181501807706</v>
      </c>
      <c r="AC171" s="4">
        <f t="shared" si="221"/>
        <v>48.416750150445864</v>
      </c>
      <c r="AD171" s="4">
        <f t="shared" si="221"/>
        <v>46.968722566341931</v>
      </c>
      <c r="AE171" s="4">
        <f t="shared" si="221"/>
        <v>44.077173317357058</v>
      </c>
      <c r="AF171" s="4">
        <f t="shared" si="221"/>
        <v>44.394685660149726</v>
      </c>
      <c r="AG171" s="4">
        <f t="shared" si="221"/>
        <v>38.459625159720503</v>
      </c>
      <c r="AI171" s="4">
        <f t="shared" si="222"/>
        <v>-1.3902263383016589E-2</v>
      </c>
      <c r="AJ171" s="4">
        <f t="shared" si="222"/>
        <v>-0.7299546679551554</v>
      </c>
      <c r="AK171" s="4">
        <f t="shared" si="222"/>
        <v>-2.0801448312250415</v>
      </c>
      <c r="AL171" s="4">
        <f t="shared" si="222"/>
        <v>-1.9894513756949834</v>
      </c>
      <c r="AM171" s="4">
        <f t="shared" si="222"/>
        <v>0.33255750946163687</v>
      </c>
      <c r="AN171" s="4">
        <f t="shared" si="222"/>
        <v>-0.15973681736437584</v>
      </c>
      <c r="AO171" s="4">
        <f t="shared" si="222"/>
        <v>0.90558494877736706</v>
      </c>
      <c r="AP171" s="4">
        <f t="shared" si="222"/>
        <v>-1.3940674308126901</v>
      </c>
      <c r="AQ171" s="4">
        <f t="shared" si="222"/>
        <v>0.34868959594636095</v>
      </c>
      <c r="AR171" s="4">
        <f t="shared" si="222"/>
        <v>-1.0571815018077046</v>
      </c>
      <c r="AS171" s="4">
        <f t="shared" si="222"/>
        <v>1.3412498495541385</v>
      </c>
      <c r="AT171" s="4">
        <f t="shared" si="222"/>
        <v>2.0632774336580653</v>
      </c>
      <c r="AU171" s="4">
        <f t="shared" si="222"/>
        <v>-0.27117331735706074</v>
      </c>
      <c r="AV171" s="4">
        <f t="shared" si="222"/>
        <v>-1.9596856601497237</v>
      </c>
      <c r="AW171" s="4">
        <f t="shared" si="222"/>
        <v>0.15337484027949699</v>
      </c>
      <c r="AY171" s="2">
        <f t="shared" si="214"/>
        <v>42.801902263383013</v>
      </c>
      <c r="AZ171" s="2">
        <f t="shared" si="214"/>
        <v>43.413640643309392</v>
      </c>
      <c r="BA171" s="2">
        <f t="shared" si="214"/>
        <v>45.103692580064148</v>
      </c>
      <c r="BB171" s="2">
        <f t="shared" si="214"/>
        <v>46.899568932837148</v>
      </c>
      <c r="BC171" s="2">
        <f t="shared" si="214"/>
        <v>47.804575034735166</v>
      </c>
      <c r="BD171" s="2">
        <f t="shared" si="214"/>
        <v>49.590368566157821</v>
      </c>
      <c r="BE171" s="2">
        <f t="shared" si="214"/>
        <v>48.625688603977522</v>
      </c>
      <c r="BF171" s="2">
        <f t="shared" si="214"/>
        <v>45.455168933040838</v>
      </c>
      <c r="BG171" s="2">
        <f t="shared" si="214"/>
        <v>43.910653074395746</v>
      </c>
      <c r="BH171" s="2">
        <f t="shared" si="214"/>
        <v>42.714787092431209</v>
      </c>
      <c r="BI171" s="2">
        <f t="shared" si="214"/>
        <v>46.676987735678665</v>
      </c>
      <c r="BJ171" s="2">
        <f t="shared" si="214"/>
        <v>46.362106838089097</v>
      </c>
      <c r="BK171" s="2">
        <f t="shared" si="214"/>
        <v>44.067617109081688</v>
      </c>
      <c r="BL171" s="2">
        <f t="shared" si="214"/>
        <v>43.606177363606399</v>
      </c>
      <c r="BM171" s="2">
        <f t="shared" si="214"/>
        <v>38.177587625989929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42.787999999999997</v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>
        <f t="shared" si="215"/>
        <v>49.031999999999996</v>
      </c>
      <c r="CQ171" s="2">
        <f t="shared" si="215"/>
        <v>43.805999999999997</v>
      </c>
      <c r="CR171" s="2" t="str">
        <f t="shared" si="215"/>
        <v/>
      </c>
      <c r="CS171" s="2">
        <f t="shared" si="215"/>
        <v>38.613</v>
      </c>
      <c r="CU171" s="2">
        <f t="shared" si="197"/>
        <v>42.787999999999997</v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>
        <f t="shared" si="208"/>
        <v>49.031999999999996</v>
      </c>
      <c r="DG171" s="2">
        <f t="shared" si="209"/>
        <v>43.805999999999997</v>
      </c>
      <c r="DH171" s="2" t="str">
        <f t="shared" si="210"/>
        <v/>
      </c>
      <c r="DI171" s="2">
        <f t="shared" si="211"/>
        <v>38.613</v>
      </c>
      <c r="DK171" s="2">
        <f t="shared" si="223"/>
        <v>79.436066126855607</v>
      </c>
      <c r="DL171" s="2">
        <f t="shared" si="223"/>
        <v>85.142714629609358</v>
      </c>
      <c r="DM171" s="2">
        <f t="shared" si="223"/>
        <v>88.331631578947352</v>
      </c>
      <c r="DN171" s="2">
        <f t="shared" si="223"/>
        <v>93.09683839406209</v>
      </c>
      <c r="DO171" s="2">
        <f t="shared" si="223"/>
        <v>102.95912780391728</v>
      </c>
      <c r="DP171" s="2">
        <f t="shared" si="223"/>
        <v>103.57492105263157</v>
      </c>
      <c r="DQ171" s="2">
        <f t="shared" si="223"/>
        <v>94.852667906773149</v>
      </c>
      <c r="DR171" s="2">
        <f t="shared" si="223"/>
        <v>94.409512747565415</v>
      </c>
      <c r="DS171" s="2">
        <f t="shared" si="223"/>
        <v>89.646001876172619</v>
      </c>
      <c r="DT171" s="2">
        <f t="shared" si="223"/>
        <v>88.902556566604133</v>
      </c>
      <c r="DU171" s="2">
        <f t="shared" si="223"/>
        <v>79.534424390243913</v>
      </c>
      <c r="DV171" s="2">
        <f t="shared" si="223"/>
        <v>84.649196622889306</v>
      </c>
      <c r="DW171" s="2">
        <f t="shared" si="223"/>
        <v>89.386055914213784</v>
      </c>
      <c r="DX171" s="2">
        <f t="shared" si="223"/>
        <v>66.28550379326694</v>
      </c>
      <c r="DY171" s="2">
        <f t="shared" si="223"/>
        <v>50.724595518207281</v>
      </c>
      <c r="EA171" s="2">
        <f t="shared" si="213"/>
        <v>42.722084807548065</v>
      </c>
      <c r="EB171" s="2">
        <f t="shared" si="213"/>
        <v>42.923122908564714</v>
      </c>
      <c r="EC171" s="2">
        <f t="shared" si="213"/>
        <v>44.598746487689148</v>
      </c>
      <c r="ED171" s="2">
        <f t="shared" si="213"/>
        <v>46.704003541246209</v>
      </c>
      <c r="EE171" s="2">
        <f t="shared" si="213"/>
        <v>47.429958449487245</v>
      </c>
      <c r="EF171" s="2">
        <f t="shared" si="213"/>
        <v>49.379377105190514</v>
      </c>
      <c r="EG171" s="2">
        <f t="shared" si="213"/>
        <v>48.220154812114757</v>
      </c>
      <c r="EH171" s="2">
        <f t="shared" si="213"/>
        <v>45.126817518886931</v>
      </c>
      <c r="EI171" s="2">
        <f t="shared" si="213"/>
        <v>43.746354833885512</v>
      </c>
      <c r="EJ171" s="2">
        <f t="shared" si="213"/>
        <v>42.097030203844888</v>
      </c>
      <c r="EK171" s="2">
        <f t="shared" si="212"/>
        <v>46.55162002207031</v>
      </c>
      <c r="EL171" s="2">
        <f t="shared" si="179"/>
        <v>46.69268997838698</v>
      </c>
      <c r="EM171" s="2">
        <f t="shared" si="179"/>
        <v>44.145905455321881</v>
      </c>
      <c r="EN171" s="2">
        <f t="shared" si="179"/>
        <v>44.066143292042831</v>
      </c>
      <c r="EO171" s="2">
        <f t="shared" si="179"/>
        <v>38.357337837773429</v>
      </c>
      <c r="EQ171" s="2">
        <f t="shared" si="224"/>
        <v>43.656999887132685</v>
      </c>
      <c r="ER171" s="2">
        <f t="shared" si="224"/>
        <v>44.35248006612197</v>
      </c>
      <c r="ES171" s="2">
        <f t="shared" si="224"/>
        <v>46.221032030352937</v>
      </c>
      <c r="ET171" s="2">
        <f t="shared" si="224"/>
        <v>47.323228308473297</v>
      </c>
      <c r="EU171" s="2">
        <f t="shared" si="224"/>
        <v>48.488406979948905</v>
      </c>
      <c r="EV171" s="2">
        <f t="shared" si="224"/>
        <v>49.912732166428704</v>
      </c>
      <c r="EW171" s="2">
        <f t="shared" si="224"/>
        <v>49.25248177387634</v>
      </c>
      <c r="EX171" s="2">
        <f t="shared" si="224"/>
        <v>45.923740423667418</v>
      </c>
      <c r="EY171" s="2">
        <f t="shared" si="224"/>
        <v>44.147376163639805</v>
      </c>
      <c r="EZ171" s="2">
        <f t="shared" si="224"/>
        <v>43.831976067817038</v>
      </c>
      <c r="FA171" s="2">
        <f t="shared" si="224"/>
        <v>46.924701954315978</v>
      </c>
      <c r="FB171" s="2">
        <f t="shared" si="224"/>
        <v>45.526695408563086</v>
      </c>
      <c r="FC171" s="2">
        <f t="shared" si="224"/>
        <v>43.7919325054011</v>
      </c>
      <c r="FD171" s="2">
        <f t="shared" si="224"/>
        <v>41.435951480142961</v>
      </c>
      <c r="FE171" s="2">
        <f t="shared" si="224"/>
        <v>37.304554662940539</v>
      </c>
      <c r="FG171" s="2">
        <f t="shared" si="225"/>
        <v>0.99993406338242297</v>
      </c>
      <c r="FH171" s="2">
        <f t="shared" si="225"/>
        <v>0.99993886333682724</v>
      </c>
      <c r="FI171" s="2">
        <f t="shared" si="225"/>
        <v>0.99993487571118911</v>
      </c>
      <c r="FJ171" s="2">
        <f t="shared" si="225"/>
        <v>0.99993453249814268</v>
      </c>
      <c r="FK171" s="2">
        <f t="shared" si="225"/>
        <v>0.99994028186353123</v>
      </c>
      <c r="FL171" s="2">
        <f t="shared" si="225"/>
        <v>0.99993369111574693</v>
      </c>
      <c r="FM171" s="2">
        <f t="shared" si="225"/>
        <v>0.9999430733567265</v>
      </c>
      <c r="FN171" s="2">
        <f t="shared" si="225"/>
        <v>0.99993958713186137</v>
      </c>
      <c r="FO171" s="2">
        <f t="shared" si="225"/>
        <v>0.99993210751330608</v>
      </c>
      <c r="FP171" s="2">
        <f t="shared" si="225"/>
        <v>0.9999301793525075</v>
      </c>
      <c r="FQ171" s="2">
        <f t="shared" si="225"/>
        <v>0.99992551234248728</v>
      </c>
      <c r="FR171" s="2">
        <f t="shared" si="225"/>
        <v>0.99993155643495479</v>
      </c>
      <c r="FS171" s="2">
        <f t="shared" si="225"/>
        <v>0.99991027231665641</v>
      </c>
      <c r="FT171" s="2">
        <f t="shared" si="225"/>
        <v>0.9999147726120281</v>
      </c>
      <c r="FU171" s="2">
        <f t="shared" si="225"/>
        <v>0.99990032024052</v>
      </c>
      <c r="FW171" s="2">
        <f t="shared" si="216"/>
        <v>8.2784695400733535E-2</v>
      </c>
      <c r="FX171" s="2">
        <f t="shared" si="216"/>
        <v>0.34136784302406975</v>
      </c>
      <c r="FY171" s="2">
        <f t="shared" si="216"/>
        <v>0.30950039689766329</v>
      </c>
      <c r="FZ171" s="2">
        <f t="shared" si="216"/>
        <v>0.31091806849262538</v>
      </c>
      <c r="GA171" s="2">
        <f t="shared" si="216"/>
        <v>0.35079692214458746</v>
      </c>
      <c r="GB171" s="2">
        <f t="shared" si="216"/>
        <v>0.38885506108292545</v>
      </c>
      <c r="GC171" s="2">
        <f t="shared" si="216"/>
        <v>0.39026313788937139</v>
      </c>
      <c r="GD171" s="2">
        <f t="shared" si="216"/>
        <v>0.40828805802133439</v>
      </c>
      <c r="GE171" s="2">
        <f t="shared" si="216"/>
        <v>0.4019287438723515</v>
      </c>
      <c r="GF171" s="2">
        <f t="shared" si="216"/>
        <v>0.35418332594112095</v>
      </c>
      <c r="GG171" s="2">
        <f t="shared" si="216"/>
        <v>0.32944747828697241</v>
      </c>
      <c r="GH171" s="2">
        <f t="shared" si="216"/>
        <v>0.28574834527712151</v>
      </c>
      <c r="GI171" s="2">
        <f t="shared" si="216"/>
        <v>0.23263822886301061</v>
      </c>
      <c r="GJ171" s="2">
        <f t="shared" si="216"/>
        <v>0.17559921843142814</v>
      </c>
      <c r="GK171" s="2">
        <f t="shared" si="216"/>
        <v>0.17190907052939833</v>
      </c>
      <c r="GM171" s="86">
        <f t="shared" si="217"/>
        <v>6.6821998828864957E-111</v>
      </c>
      <c r="GN171" s="86">
        <f t="shared" si="217"/>
        <v>5.7177594309956381E-212</v>
      </c>
      <c r="GO171" s="86">
        <f t="shared" si="217"/>
        <v>1.4159429914908208E-248</v>
      </c>
      <c r="GP171" s="86">
        <f t="shared" si="217"/>
        <v>2.8081567867945139E-278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2.3255530324296114E-277</v>
      </c>
      <c r="GX171" s="86">
        <f t="shared" si="217"/>
        <v>6.6092238200259871E-250</v>
      </c>
      <c r="GY171" s="86">
        <f t="shared" si="217"/>
        <v>1.2767349020739573E-191</v>
      </c>
      <c r="GZ171" s="86">
        <f t="shared" si="217"/>
        <v>1.807427547601626E-210</v>
      </c>
      <c r="HA171" s="86">
        <f t="shared" si="217"/>
        <v>9.1851004970392419E-211</v>
      </c>
      <c r="HC171" s="86">
        <f t="shared" si="181"/>
        <v>6.596756897597965E-45</v>
      </c>
      <c r="HD171" s="86">
        <f t="shared" si="181"/>
        <v>5.888251695181635E-137</v>
      </c>
      <c r="HE171" s="86">
        <f t="shared" si="181"/>
        <v>1.7858464970496408E-184</v>
      </c>
      <c r="HF171" s="86">
        <f t="shared" si="180"/>
        <v>2.1662006787982018E-183</v>
      </c>
      <c r="HG171" s="86">
        <f t="shared" si="180"/>
        <v>4.0736229489258457E-249</v>
      </c>
      <c r="HH171" s="86">
        <f t="shared" si="180"/>
        <v>8.890710452787814E-266</v>
      </c>
      <c r="HI171" s="86">
        <f t="shared" si="180"/>
        <v>6.3322870981753496E-181</v>
      </c>
      <c r="HJ171" s="86">
        <f t="shared" si="180"/>
        <v>0</v>
      </c>
      <c r="HK171" s="86">
        <f t="shared" si="180"/>
        <v>4.5338325036168049E-216</v>
      </c>
      <c r="HL171" s="86">
        <f t="shared" si="180"/>
        <v>3.2358266930870307E-204</v>
      </c>
      <c r="HM171" s="86">
        <f t="shared" si="180"/>
        <v>4.6571699722233763E-184</v>
      </c>
      <c r="HN171" s="86">
        <f t="shared" si="180"/>
        <v>1.3497130351243311E-162</v>
      </c>
      <c r="HO171" s="86">
        <f t="shared" si="226"/>
        <v>6.0801630816842755E-136</v>
      </c>
      <c r="HP171" s="86">
        <f t="shared" si="226"/>
        <v>1.0356921716695628E-136</v>
      </c>
      <c r="HQ171" s="86">
        <f t="shared" si="226"/>
        <v>3.5387584250209901E-144</v>
      </c>
      <c r="HS171" s="86">
        <f t="shared" si="218"/>
        <v>3.6014311445939741E-6</v>
      </c>
      <c r="HT171" s="86">
        <f t="shared" si="218"/>
        <v>6.8307736253555498E-11</v>
      </c>
      <c r="HU171" s="86">
        <f t="shared" si="218"/>
        <v>6.8362471279104344E-11</v>
      </c>
      <c r="HV171" s="86">
        <f t="shared" si="218"/>
        <v>1.2732880407310593E-10</v>
      </c>
      <c r="HW171" s="86">
        <f t="shared" si="218"/>
        <v>8.0120801666362153E-13</v>
      </c>
      <c r="HX171" s="86">
        <f t="shared" si="218"/>
        <v>4.6298598056429247E-15</v>
      </c>
      <c r="HY171" s="86">
        <f t="shared" si="218"/>
        <v>1.5999134089848806E-15</v>
      </c>
      <c r="HZ171" s="86">
        <f t="shared" si="218"/>
        <v>5.5536627694829323E-15</v>
      </c>
      <c r="IA171" s="86">
        <f t="shared" si="218"/>
        <v>2.1907226571549654E-15</v>
      </c>
      <c r="IB171" s="86">
        <f t="shared" si="218"/>
        <v>3.0850516804122168E-14</v>
      </c>
      <c r="IC171" s="86">
        <f t="shared" si="218"/>
        <v>1.0847196036093378E-13</v>
      </c>
      <c r="ID171" s="86">
        <f t="shared" si="218"/>
        <v>1.0781969007985766E-10</v>
      </c>
      <c r="IE171" s="86">
        <f t="shared" si="218"/>
        <v>5.0697296161495787E-10</v>
      </c>
      <c r="IF171" s="86">
        <f t="shared" si="218"/>
        <v>2.249237863555224E-6</v>
      </c>
      <c r="IG171" s="86">
        <f t="shared" si="218"/>
        <v>2.4358491671456793E-5</v>
      </c>
      <c r="II171" s="86">
        <f t="shared" si="219"/>
        <v>6.8295519878164379E-14</v>
      </c>
      <c r="IJ171" s="86">
        <f t="shared" si="219"/>
        <v>5.2700087964550404E-2</v>
      </c>
      <c r="IK171" s="86">
        <f t="shared" si="219"/>
        <v>1.6592009273083463E-2</v>
      </c>
      <c r="IL171" s="86">
        <f t="shared" si="219"/>
        <v>2.0696540639864636E-2</v>
      </c>
      <c r="IM171" s="86">
        <f t="shared" si="219"/>
        <v>6.1733469098111539E-2</v>
      </c>
      <c r="IN171" s="86">
        <f t="shared" si="219"/>
        <v>0.13914085555301212</v>
      </c>
      <c r="IO171" s="86">
        <f t="shared" si="219"/>
        <v>0.13669323367638489</v>
      </c>
      <c r="IP171" s="86">
        <f t="shared" si="219"/>
        <v>0.20973272312433117</v>
      </c>
      <c r="IQ171" s="86">
        <f t="shared" si="219"/>
        <v>0.18217213085272946</v>
      </c>
      <c r="IR171" s="86">
        <f t="shared" si="219"/>
        <v>5.464593849763618E-2</v>
      </c>
      <c r="IS171" s="86">
        <f t="shared" si="219"/>
        <v>2.1402221362878407E-2</v>
      </c>
      <c r="IT171" s="86">
        <f t="shared" si="219"/>
        <v>6.3232958103576131E-3</v>
      </c>
      <c r="IU171" s="86">
        <f t="shared" si="219"/>
        <v>6.8708750374701265E-5</v>
      </c>
      <c r="IV171" s="86">
        <f t="shared" si="219"/>
        <v>9.9977510092525874E-3</v>
      </c>
      <c r="IW171" s="86">
        <f t="shared" si="219"/>
        <v>7.7942444232402791E-4</v>
      </c>
      <c r="IY171" s="86">
        <f t="shared" si="220"/>
        <v>3.6014312128894939E-6</v>
      </c>
      <c r="IZ171" s="86">
        <f t="shared" si="220"/>
        <v>5.2700088032858139E-2</v>
      </c>
      <c r="JA171" s="86">
        <f t="shared" si="220"/>
        <v>1.6592009341445935E-2</v>
      </c>
      <c r="JB171" s="86">
        <f t="shared" si="220"/>
        <v>2.069654076719344E-2</v>
      </c>
      <c r="JC171" s="86">
        <f t="shared" si="220"/>
        <v>6.1733469098912745E-2</v>
      </c>
      <c r="JD171" s="86">
        <f t="shared" si="220"/>
        <v>0.13914085555301675</v>
      </c>
      <c r="JE171" s="86">
        <f t="shared" si="220"/>
        <v>0.1366932336763865</v>
      </c>
      <c r="JF171" s="86">
        <f t="shared" si="220"/>
        <v>0.20973272312433672</v>
      </c>
      <c r="JG171" s="86">
        <f t="shared" si="220"/>
        <v>0.18217213085273165</v>
      </c>
      <c r="JH171" s="86">
        <f t="shared" si="220"/>
        <v>5.4645938497667031E-2</v>
      </c>
      <c r="JI171" s="86">
        <f t="shared" si="220"/>
        <v>2.1402221362986879E-2</v>
      </c>
      <c r="JJ171" s="86">
        <f t="shared" si="220"/>
        <v>6.3232959181773029E-3</v>
      </c>
      <c r="JK171" s="86">
        <f t="shared" si="220"/>
        <v>6.8709257347662883E-5</v>
      </c>
      <c r="JL171" s="86">
        <f t="shared" si="220"/>
        <v>1.0000000247116142E-2</v>
      </c>
      <c r="JM171" s="86">
        <f t="shared" si="220"/>
        <v>8.0378293399548475E-4</v>
      </c>
    </row>
    <row r="172" spans="2:273" x14ac:dyDescent="0.25">
      <c r="B172" s="2">
        <v>145</v>
      </c>
      <c r="C172" s="37">
        <v>43.03</v>
      </c>
      <c r="D172" s="37">
        <v>42.866999999999997</v>
      </c>
      <c r="E172" s="37">
        <v>44.393000000000001</v>
      </c>
      <c r="F172" s="37">
        <v>46.27</v>
      </c>
      <c r="G172" s="37">
        <v>49.348999999999997</v>
      </c>
      <c r="H172" s="37">
        <v>56.79</v>
      </c>
      <c r="I172" s="37">
        <v>56.935000000000002</v>
      </c>
      <c r="J172" s="37">
        <v>57.128999999999998</v>
      </c>
      <c r="K172" s="37">
        <v>52.838999999999999</v>
      </c>
      <c r="L172" s="37">
        <v>47.274000000000001</v>
      </c>
      <c r="M172" s="37">
        <v>49.854999999999997</v>
      </c>
      <c r="N172" s="37">
        <v>45.79</v>
      </c>
      <c r="O172" s="37">
        <v>44.661000000000001</v>
      </c>
      <c r="P172" s="37">
        <v>42.548000000000002</v>
      </c>
      <c r="Q172" s="37">
        <v>39.387</v>
      </c>
      <c r="S172" s="4">
        <f t="shared" si="221"/>
        <v>42.633440754246038</v>
      </c>
      <c r="T172" s="4">
        <f t="shared" si="221"/>
        <v>44.339704331520394</v>
      </c>
      <c r="U172" s="4">
        <f t="shared" si="221"/>
        <v>45.907025274802791</v>
      </c>
      <c r="V172" s="4">
        <f t="shared" si="221"/>
        <v>47.97922580566317</v>
      </c>
      <c r="W172" s="4">
        <f t="shared" si="221"/>
        <v>51.303353794181717</v>
      </c>
      <c r="X172" s="4">
        <f t="shared" si="221"/>
        <v>56.446687757081854</v>
      </c>
      <c r="Y172" s="4">
        <f t="shared" si="221"/>
        <v>58.795524423973447</v>
      </c>
      <c r="Z172" s="4">
        <f t="shared" si="221"/>
        <v>55.511883070123815</v>
      </c>
      <c r="AA172" s="4">
        <f t="shared" si="221"/>
        <v>54.582885138665176</v>
      </c>
      <c r="AB172" s="4">
        <f t="shared" si="221"/>
        <v>48.418417876699415</v>
      </c>
      <c r="AC172" s="4">
        <f t="shared" si="221"/>
        <v>49.872287631319985</v>
      </c>
      <c r="AD172" s="4">
        <f t="shared" si="221"/>
        <v>47.500259403060205</v>
      </c>
      <c r="AE172" s="4">
        <f t="shared" si="221"/>
        <v>43.969274894785293</v>
      </c>
      <c r="AF172" s="4">
        <f t="shared" si="221"/>
        <v>44.629504535943738</v>
      </c>
      <c r="AG172" s="4">
        <f t="shared" si="221"/>
        <v>38.599121393404587</v>
      </c>
      <c r="AI172" s="4">
        <f t="shared" si="222"/>
        <v>0.39655924575396284</v>
      </c>
      <c r="AJ172" s="4">
        <f t="shared" si="222"/>
        <v>-1.4727043315203971</v>
      </c>
      <c r="AK172" s="4">
        <f t="shared" si="222"/>
        <v>-1.5140252748027905</v>
      </c>
      <c r="AL172" s="4">
        <f t="shared" si="222"/>
        <v>-1.7092258056631664</v>
      </c>
      <c r="AM172" s="4">
        <f t="shared" si="222"/>
        <v>-1.9543537941817206</v>
      </c>
      <c r="AN172" s="4">
        <f t="shared" si="222"/>
        <v>0.34331224291814522</v>
      </c>
      <c r="AO172" s="4">
        <f t="shared" si="222"/>
        <v>-1.8605244239734446</v>
      </c>
      <c r="AP172" s="4">
        <f t="shared" si="222"/>
        <v>1.6171169298761825</v>
      </c>
      <c r="AQ172" s="4">
        <f t="shared" si="222"/>
        <v>-1.7438851386651777</v>
      </c>
      <c r="AR172" s="4">
        <f t="shared" si="222"/>
        <v>-1.1444178766994142</v>
      </c>
      <c r="AS172" s="4">
        <f t="shared" si="222"/>
        <v>-1.7287631319987895E-2</v>
      </c>
      <c r="AT172" s="4">
        <f t="shared" si="222"/>
        <v>-1.7102594030602063</v>
      </c>
      <c r="AU172" s="4">
        <f t="shared" si="222"/>
        <v>0.69172510521470798</v>
      </c>
      <c r="AV172" s="4">
        <f t="shared" si="222"/>
        <v>-2.0815045359437363</v>
      </c>
      <c r="AW172" s="4">
        <f t="shared" si="222"/>
        <v>0.78787860659541309</v>
      </c>
      <c r="AY172" s="2">
        <f t="shared" si="214"/>
        <v>42.633440754246038</v>
      </c>
      <c r="AZ172" s="2">
        <f t="shared" si="214"/>
        <v>43.270602419092448</v>
      </c>
      <c r="BA172" s="2">
        <f t="shared" si="214"/>
        <v>44.962083703686886</v>
      </c>
      <c r="BB172" s="2">
        <f t="shared" si="214"/>
        <v>46.763232308276038</v>
      </c>
      <c r="BC172" s="2">
        <f t="shared" si="214"/>
        <v>47.665061464275851</v>
      </c>
      <c r="BD172" s="2">
        <f t="shared" si="214"/>
        <v>49.444637374400457</v>
      </c>
      <c r="BE172" s="2">
        <f t="shared" si="214"/>
        <v>48.491836051220353</v>
      </c>
      <c r="BF172" s="2">
        <f t="shared" si="214"/>
        <v>45.319829151653821</v>
      </c>
      <c r="BG172" s="2">
        <f t="shared" si="214"/>
        <v>43.73239050716743</v>
      </c>
      <c r="BH172" s="2">
        <f t="shared" si="214"/>
        <v>42.597198298839793</v>
      </c>
      <c r="BI172" s="2">
        <f t="shared" si="214"/>
        <v>46.647697798720912</v>
      </c>
      <c r="BJ172" s="2">
        <f t="shared" si="214"/>
        <v>46.275927942707582</v>
      </c>
      <c r="BK172" s="2">
        <f t="shared" si="214"/>
        <v>43.938325072455925</v>
      </c>
      <c r="BL172" s="2">
        <f t="shared" si="214"/>
        <v>43.472535760163822</v>
      </c>
      <c r="BM172" s="2">
        <f t="shared" si="214"/>
        <v>38.063998263254121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43.03</v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>
        <f t="shared" si="215"/>
        <v>44.661000000000001</v>
      </c>
      <c r="CR172" s="2" t="str">
        <f t="shared" si="215"/>
        <v/>
      </c>
      <c r="CS172" s="2">
        <f t="shared" si="215"/>
        <v>39.387</v>
      </c>
      <c r="CU172" s="2">
        <f t="shared" si="197"/>
        <v>43.03</v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>
        <f t="shared" si="209"/>
        <v>44.661000000000001</v>
      </c>
      <c r="DH172" s="2" t="str">
        <f t="shared" si="210"/>
        <v/>
      </c>
      <c r="DI172" s="2">
        <f t="shared" si="211"/>
        <v>39.387</v>
      </c>
      <c r="DK172" s="2">
        <f t="shared" si="223"/>
        <v>79.593164912280713</v>
      </c>
      <c r="DL172" s="2">
        <f t="shared" si="223"/>
        <v>85.324956012692851</v>
      </c>
      <c r="DM172" s="2">
        <f t="shared" si="223"/>
        <v>88.529929554655865</v>
      </c>
      <c r="DN172" s="2">
        <f t="shared" si="223"/>
        <v>93.318689203778689</v>
      </c>
      <c r="DO172" s="2">
        <f t="shared" si="223"/>
        <v>103.24569099463837</v>
      </c>
      <c r="DP172" s="2">
        <f t="shared" si="223"/>
        <v>103.86961457489878</v>
      </c>
      <c r="DQ172" s="2">
        <f t="shared" si="223"/>
        <v>95.06607582886528</v>
      </c>
      <c r="DR172" s="2">
        <f t="shared" si="223"/>
        <v>94.631257030309698</v>
      </c>
      <c r="DS172" s="2">
        <f t="shared" si="223"/>
        <v>89.832615947467175</v>
      </c>
      <c r="DT172" s="2">
        <f t="shared" si="223"/>
        <v>89.107205816135092</v>
      </c>
      <c r="DU172" s="2">
        <f t="shared" si="223"/>
        <v>79.694680863039409</v>
      </c>
      <c r="DV172" s="2">
        <f t="shared" si="223"/>
        <v>84.840571294559098</v>
      </c>
      <c r="DW172" s="2">
        <f t="shared" si="223"/>
        <v>89.64843746580587</v>
      </c>
      <c r="DX172" s="2">
        <f t="shared" si="223"/>
        <v>66.403541014698902</v>
      </c>
      <c r="DY172" s="2">
        <f t="shared" si="223"/>
        <v>50.745595238095234</v>
      </c>
      <c r="EA172" s="2">
        <f t="shared" si="213"/>
        <v>42.543474217777216</v>
      </c>
      <c r="EB172" s="2">
        <f t="shared" si="213"/>
        <v>42.735436375146975</v>
      </c>
      <c r="EC172" s="2">
        <f t="shared" si="213"/>
        <v>44.409650294104786</v>
      </c>
      <c r="ED172" s="2">
        <f t="shared" si="213"/>
        <v>46.549665747981827</v>
      </c>
      <c r="EE172" s="2">
        <f t="shared" si="213"/>
        <v>47.257701502327286</v>
      </c>
      <c r="EF172" s="2">
        <f t="shared" si="213"/>
        <v>49.216600039688032</v>
      </c>
      <c r="EG172" s="2">
        <f t="shared" si="213"/>
        <v>48.052306685242101</v>
      </c>
      <c r="EH172" s="2">
        <f t="shared" si="213"/>
        <v>44.964913076451907</v>
      </c>
      <c r="EI172" s="2">
        <f t="shared" si="213"/>
        <v>43.554682406704401</v>
      </c>
      <c r="EJ172" s="2">
        <f t="shared" si="213"/>
        <v>41.924463374212806</v>
      </c>
      <c r="EK172" s="2">
        <f t="shared" si="212"/>
        <v>46.511497319130825</v>
      </c>
      <c r="EL172" s="2">
        <f t="shared" si="179"/>
        <v>46.639054373791367</v>
      </c>
      <c r="EM172" s="2">
        <f t="shared" si="179"/>
        <v>44.02567174121917</v>
      </c>
      <c r="EN172" s="2">
        <f t="shared" si="179"/>
        <v>43.980450291988397</v>
      </c>
      <c r="EO172" s="2">
        <f t="shared" si="179"/>
        <v>38.262441695203449</v>
      </c>
      <c r="EQ172" s="2">
        <f t="shared" si="224"/>
        <v>43.517779960496433</v>
      </c>
      <c r="ER172" s="2">
        <f t="shared" si="224"/>
        <v>44.205741147033805</v>
      </c>
      <c r="ES172" s="2">
        <f t="shared" si="224"/>
        <v>46.078172272976872</v>
      </c>
      <c r="ET172" s="2">
        <f t="shared" si="224"/>
        <v>47.186471781765384</v>
      </c>
      <c r="EU172" s="2">
        <f t="shared" si="224"/>
        <v>48.344413630040513</v>
      </c>
      <c r="EV172" s="2">
        <f t="shared" si="224"/>
        <v>49.763455278009751</v>
      </c>
      <c r="EW172" s="2">
        <f t="shared" si="224"/>
        <v>49.112203368127354</v>
      </c>
      <c r="EX172" s="2">
        <f t="shared" si="224"/>
        <v>45.782579958144971</v>
      </c>
      <c r="EY172" s="2">
        <f t="shared" si="224"/>
        <v>43.966799570461475</v>
      </c>
      <c r="EZ172" s="2">
        <f t="shared" si="224"/>
        <v>43.707927055978217</v>
      </c>
      <c r="FA172" s="2">
        <f t="shared" si="224"/>
        <v>46.894086999550147</v>
      </c>
      <c r="FB172" s="2">
        <f t="shared" si="224"/>
        <v>45.440307348482243</v>
      </c>
      <c r="FC172" s="2">
        <f t="shared" si="224"/>
        <v>43.660596565508968</v>
      </c>
      <c r="FD172" s="2">
        <f t="shared" si="224"/>
        <v>41.288594622657016</v>
      </c>
      <c r="FE172" s="2">
        <f t="shared" si="224"/>
        <v>37.186079664215725</v>
      </c>
      <c r="FG172" s="2">
        <f t="shared" si="225"/>
        <v>0.99993986474117214</v>
      </c>
      <c r="FH172" s="2">
        <f t="shared" si="225"/>
        <v>0.99994424240056401</v>
      </c>
      <c r="FI172" s="2">
        <f t="shared" si="225"/>
        <v>0.99994060560235554</v>
      </c>
      <c r="FJ172" s="2">
        <f t="shared" si="225"/>
        <v>0.99994029258474015</v>
      </c>
      <c r="FK172" s="2">
        <f t="shared" si="225"/>
        <v>0.99994553612605119</v>
      </c>
      <c r="FL172" s="2">
        <f t="shared" si="225"/>
        <v>0.99993952522597784</v>
      </c>
      <c r="FM172" s="2">
        <f t="shared" si="225"/>
        <v>0.99994808202423302</v>
      </c>
      <c r="FN172" s="2">
        <f t="shared" si="225"/>
        <v>0.99994490251654056</v>
      </c>
      <c r="FO172" s="2">
        <f t="shared" si="225"/>
        <v>0.99993808094633208</v>
      </c>
      <c r="FP172" s="2">
        <f t="shared" si="225"/>
        <v>0.99993632242147534</v>
      </c>
      <c r="FQ172" s="2">
        <f t="shared" si="225"/>
        <v>0.99993206600370355</v>
      </c>
      <c r="FR172" s="2">
        <f t="shared" si="225"/>
        <v>0.99993757835087327</v>
      </c>
      <c r="FS172" s="2">
        <f t="shared" si="225"/>
        <v>0.99991816673412148</v>
      </c>
      <c r="FT172" s="2">
        <f t="shared" si="225"/>
        <v>0.99992227111546395</v>
      </c>
      <c r="FU172" s="2">
        <f t="shared" si="225"/>
        <v>0.99990909018154361</v>
      </c>
      <c r="FW172" s="2">
        <f t="shared" si="216"/>
        <v>9.005237255867618E-2</v>
      </c>
      <c r="FX172" s="2">
        <f t="shared" si="216"/>
        <v>0.36236796938748073</v>
      </c>
      <c r="FY172" s="2">
        <f t="shared" si="216"/>
        <v>0.32952092878223954</v>
      </c>
      <c r="FZ172" s="2">
        <f t="shared" si="216"/>
        <v>0.33098634687416012</v>
      </c>
      <c r="GA172" s="2">
        <f t="shared" si="216"/>
        <v>0.37204944054226924</v>
      </c>
      <c r="GB172" s="2">
        <f t="shared" si="216"/>
        <v>0.41095374106403781</v>
      </c>
      <c r="GC172" s="2">
        <f t="shared" si="216"/>
        <v>0.41238784242751941</v>
      </c>
      <c r="GD172" s="2">
        <f t="shared" si="216"/>
        <v>0.43071279089621911</v>
      </c>
      <c r="GE172" s="2">
        <f t="shared" si="216"/>
        <v>0.42425462948091081</v>
      </c>
      <c r="GF172" s="2">
        <f t="shared" si="216"/>
        <v>0.37552233257544176</v>
      </c>
      <c r="GG172" s="2">
        <f t="shared" si="216"/>
        <v>0.35010409369981549</v>
      </c>
      <c r="GH172" s="2">
        <f t="shared" si="216"/>
        <v>0.3049108986734469</v>
      </c>
      <c r="GI172" s="2">
        <f t="shared" si="216"/>
        <v>0.24948321535067611</v>
      </c>
      <c r="GJ172" s="2">
        <f t="shared" si="216"/>
        <v>0.18933312787192866</v>
      </c>
      <c r="GK172" s="2">
        <f t="shared" si="216"/>
        <v>0.18541928034058461</v>
      </c>
      <c r="GM172" s="86">
        <f t="shared" si="217"/>
        <v>1.5916033536283684E-113</v>
      </c>
      <c r="GN172" s="86">
        <f t="shared" si="217"/>
        <v>5.1168076102532024E-217</v>
      </c>
      <c r="GO172" s="86">
        <f t="shared" si="217"/>
        <v>1.6719696872520858E-254</v>
      </c>
      <c r="GP172" s="86">
        <f t="shared" si="217"/>
        <v>6.2545043260839313E-285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6.8313124881159723E-284</v>
      </c>
      <c r="GX172" s="86">
        <f t="shared" si="217"/>
        <v>8.2688264335631607E-256</v>
      </c>
      <c r="GY172" s="86">
        <f t="shared" si="217"/>
        <v>3.4723733288164507E-196</v>
      </c>
      <c r="GZ172" s="86">
        <f t="shared" si="217"/>
        <v>2.0062740413496266E-215</v>
      </c>
      <c r="HA172" s="86">
        <f t="shared" si="217"/>
        <v>9.1004675718345124E-216</v>
      </c>
      <c r="HC172" s="86">
        <f t="shared" si="181"/>
        <v>2.1663267898977706E-46</v>
      </c>
      <c r="HD172" s="86">
        <f t="shared" si="181"/>
        <v>1.3970555090050594E-141</v>
      </c>
      <c r="HE172" s="86">
        <f t="shared" si="181"/>
        <v>1.0525581736931363E-190</v>
      </c>
      <c r="HF172" s="86">
        <f t="shared" si="180"/>
        <v>1.3938024970274135E-189</v>
      </c>
      <c r="HG172" s="86">
        <f t="shared" si="180"/>
        <v>2.5924610446545979E-257</v>
      </c>
      <c r="HH172" s="86">
        <f t="shared" si="180"/>
        <v>1.9264761121596717E-274</v>
      </c>
      <c r="HI172" s="86">
        <f t="shared" si="180"/>
        <v>7.4951900499458862E-187</v>
      </c>
      <c r="HJ172" s="86">
        <f t="shared" si="180"/>
        <v>0</v>
      </c>
      <c r="HK172" s="86">
        <f t="shared" si="180"/>
        <v>4.4216999459087201E-223</v>
      </c>
      <c r="HL172" s="86">
        <f t="shared" si="180"/>
        <v>6.3552908956988889E-211</v>
      </c>
      <c r="HM172" s="86">
        <f t="shared" si="180"/>
        <v>4.4571861214725275E-190</v>
      </c>
      <c r="HN172" s="86">
        <f t="shared" si="180"/>
        <v>5.3032634230333224E-168</v>
      </c>
      <c r="HO172" s="86">
        <f t="shared" si="226"/>
        <v>1.4091525504358087E-140</v>
      </c>
      <c r="HP172" s="86">
        <f t="shared" si="226"/>
        <v>2.7259727680253296E-141</v>
      </c>
      <c r="HQ172" s="86">
        <f t="shared" si="226"/>
        <v>4.0663792907989187E-149</v>
      </c>
      <c r="HS172" s="86">
        <f t="shared" si="218"/>
        <v>7.3046155033722288E-7</v>
      </c>
      <c r="HT172" s="86">
        <f t="shared" si="218"/>
        <v>8.8709663487173527E-12</v>
      </c>
      <c r="HU172" s="86">
        <f t="shared" si="218"/>
        <v>8.4942128016484466E-12</v>
      </c>
      <c r="HV172" s="86">
        <f t="shared" si="218"/>
        <v>1.7224451628947639E-11</v>
      </c>
      <c r="HW172" s="86">
        <f t="shared" si="218"/>
        <v>8.1153445086758725E-14</v>
      </c>
      <c r="HX172" s="86">
        <f t="shared" si="218"/>
        <v>3.3925141552116567E-16</v>
      </c>
      <c r="HY172" s="86">
        <f t="shared" si="218"/>
        <v>1.0625888255122625E-16</v>
      </c>
      <c r="HZ172" s="86">
        <f t="shared" si="218"/>
        <v>4.215354088285479E-16</v>
      </c>
      <c r="IA172" s="86">
        <f t="shared" si="218"/>
        <v>1.5506603233828285E-16</v>
      </c>
      <c r="IB172" s="86">
        <f t="shared" si="218"/>
        <v>2.3858440596145706E-15</v>
      </c>
      <c r="IC172" s="86">
        <f t="shared" si="218"/>
        <v>8.3999485597602311E-15</v>
      </c>
      <c r="ID172" s="86">
        <f t="shared" si="218"/>
        <v>1.3666269780634652E-11</v>
      </c>
      <c r="IE172" s="86">
        <f t="shared" si="218"/>
        <v>5.3961603592190525E-11</v>
      </c>
      <c r="IF172" s="86">
        <f t="shared" si="218"/>
        <v>5.7456726195168303E-7</v>
      </c>
      <c r="IG172" s="86">
        <f t="shared" si="218"/>
        <v>6.2899545517130407E-6</v>
      </c>
      <c r="II172" s="86">
        <f t="shared" si="219"/>
        <v>5.8371104375136228E-13</v>
      </c>
      <c r="IJ172" s="86">
        <f t="shared" si="219"/>
        <v>9.1797692918849094E-2</v>
      </c>
      <c r="IK172" s="86">
        <f t="shared" si="219"/>
        <v>3.3317804807154947E-2</v>
      </c>
      <c r="IL172" s="86">
        <f t="shared" si="219"/>
        <v>3.9925279546540821E-2</v>
      </c>
      <c r="IM172" s="86">
        <f t="shared" si="219"/>
        <v>0.10679147109595209</v>
      </c>
      <c r="IN172" s="86">
        <f t="shared" si="219"/>
        <v>0.21630682689524774</v>
      </c>
      <c r="IO172" s="86">
        <f t="shared" si="219"/>
        <v>0.21497220999683225</v>
      </c>
      <c r="IP172" s="86">
        <f t="shared" si="219"/>
        <v>0.29875829474942012</v>
      </c>
      <c r="IQ172" s="86">
        <f t="shared" si="219"/>
        <v>0.26869031922962283</v>
      </c>
      <c r="IR172" s="86">
        <f t="shared" si="219"/>
        <v>9.8929106553505564E-2</v>
      </c>
      <c r="IS172" s="86">
        <f t="shared" si="219"/>
        <v>4.4113569398363167E-2</v>
      </c>
      <c r="IT172" s="86">
        <f t="shared" si="219"/>
        <v>1.3913663444910537E-2</v>
      </c>
      <c r="IU172" s="86">
        <f t="shared" si="219"/>
        <v>2.3911547140057242E-4</v>
      </c>
      <c r="IV172" s="86">
        <f t="shared" si="219"/>
        <v>1.5414483470378085E-2</v>
      </c>
      <c r="IW172" s="86">
        <f t="shared" si="219"/>
        <v>1.5590495084167402E-3</v>
      </c>
      <c r="IY172" s="86">
        <f t="shared" si="220"/>
        <v>7.3046213404826659E-7</v>
      </c>
      <c r="IZ172" s="86">
        <f t="shared" si="220"/>
        <v>9.1797692927720054E-2</v>
      </c>
      <c r="JA172" s="86">
        <f t="shared" si="220"/>
        <v>3.3317804815649159E-2</v>
      </c>
      <c r="JB172" s="86">
        <f t="shared" si="220"/>
        <v>3.9925279563765272E-2</v>
      </c>
      <c r="JC172" s="86">
        <f t="shared" si="220"/>
        <v>0.10679147109603325</v>
      </c>
      <c r="JD172" s="86">
        <f t="shared" si="220"/>
        <v>0.21630682689524808</v>
      </c>
      <c r="JE172" s="86">
        <f t="shared" si="220"/>
        <v>0.21497220999683236</v>
      </c>
      <c r="JF172" s="86">
        <f t="shared" si="220"/>
        <v>0.29875829474942056</v>
      </c>
      <c r="JG172" s="86">
        <f t="shared" si="220"/>
        <v>0.268690319229623</v>
      </c>
      <c r="JH172" s="86">
        <f t="shared" si="220"/>
        <v>9.8929106553507951E-2</v>
      </c>
      <c r="JI172" s="86">
        <f t="shared" si="220"/>
        <v>4.411356939837157E-2</v>
      </c>
      <c r="JJ172" s="86">
        <f t="shared" si="220"/>
        <v>1.3913663458576806E-2</v>
      </c>
      <c r="JK172" s="86">
        <f t="shared" si="220"/>
        <v>2.3911552536217602E-4</v>
      </c>
      <c r="JL172" s="86">
        <f t="shared" si="220"/>
        <v>1.5415058037640037E-2</v>
      </c>
      <c r="JM172" s="86">
        <f t="shared" si="220"/>
        <v>1.5653394629684533E-3</v>
      </c>
    </row>
    <row r="173" spans="2:273" x14ac:dyDescent="0.25">
      <c r="B173" s="2">
        <v>146</v>
      </c>
      <c r="C173" s="37">
        <v>43.241999999999997</v>
      </c>
      <c r="D173" s="37">
        <v>43.917000000000002</v>
      </c>
      <c r="E173" s="37">
        <v>46.41</v>
      </c>
      <c r="F173" s="37">
        <v>47.777999999999999</v>
      </c>
      <c r="G173" s="37">
        <v>51.920999999999999</v>
      </c>
      <c r="H173" s="37">
        <v>57.628999999999998</v>
      </c>
      <c r="I173" s="37">
        <v>60.694000000000003</v>
      </c>
      <c r="J173" s="37">
        <v>57.774000000000001</v>
      </c>
      <c r="K173" s="37">
        <v>55.725999999999999</v>
      </c>
      <c r="L173" s="37">
        <v>50.338999999999999</v>
      </c>
      <c r="M173" s="37">
        <v>52.902999999999999</v>
      </c>
      <c r="N173" s="37">
        <v>48.031999999999996</v>
      </c>
      <c r="O173" s="37">
        <v>46.451999999999998</v>
      </c>
      <c r="P173" s="37">
        <v>43.418999999999997</v>
      </c>
      <c r="Q173" s="37">
        <v>37.274000000000001</v>
      </c>
      <c r="S173" s="4">
        <f t="shared" si="221"/>
        <v>42.466144730976275</v>
      </c>
      <c r="T173" s="4">
        <f t="shared" si="221"/>
        <v>44.665882483371334</v>
      </c>
      <c r="U173" s="4">
        <f t="shared" si="221"/>
        <v>46.410765589086814</v>
      </c>
      <c r="V173" s="4">
        <f t="shared" si="221"/>
        <v>48.598334891119933</v>
      </c>
      <c r="W173" s="4">
        <f t="shared" si="221"/>
        <v>52.658742719908894</v>
      </c>
      <c r="X173" s="4">
        <f t="shared" si="221"/>
        <v>57.829452505705881</v>
      </c>
      <c r="Y173" s="4">
        <f t="shared" si="221"/>
        <v>60.970095797149185</v>
      </c>
      <c r="Z173" s="4">
        <f t="shared" si="221"/>
        <v>56.401484273675656</v>
      </c>
      <c r="AA173" s="4">
        <f t="shared" si="221"/>
        <v>55.945000985360508</v>
      </c>
      <c r="AB173" s="4">
        <f t="shared" si="221"/>
        <v>50.952145207834548</v>
      </c>
      <c r="AC173" s="4">
        <f t="shared" si="221"/>
        <v>52.029341655017632</v>
      </c>
      <c r="AD173" s="4">
        <f t="shared" si="221"/>
        <v>48.4676412214761</v>
      </c>
      <c r="AE173" s="4">
        <f t="shared" si="221"/>
        <v>43.899540197911179</v>
      </c>
      <c r="AF173" s="4">
        <f t="shared" si="221"/>
        <v>44.993103746573297</v>
      </c>
      <c r="AG173" s="4">
        <f t="shared" si="221"/>
        <v>38.925484995667993</v>
      </c>
      <c r="AI173" s="4">
        <f t="shared" si="222"/>
        <v>0.77585526902372237</v>
      </c>
      <c r="AJ173" s="4">
        <f t="shared" si="222"/>
        <v>-0.74888248337133234</v>
      </c>
      <c r="AK173" s="4">
        <f t="shared" si="222"/>
        <v>-7.6558908681789717E-4</v>
      </c>
      <c r="AL173" s="4">
        <f t="shared" si="222"/>
        <v>-0.82033489111993418</v>
      </c>
      <c r="AM173" s="4">
        <f t="shared" si="222"/>
        <v>-0.73774271990889417</v>
      </c>
      <c r="AN173" s="4">
        <f t="shared" si="222"/>
        <v>-0.2004525057058828</v>
      </c>
      <c r="AO173" s="4">
        <f t="shared" si="222"/>
        <v>-0.27609579714918198</v>
      </c>
      <c r="AP173" s="4">
        <f t="shared" si="222"/>
        <v>1.3725157263243446</v>
      </c>
      <c r="AQ173" s="4">
        <f t="shared" si="222"/>
        <v>-0.21900098536050905</v>
      </c>
      <c r="AR173" s="4">
        <f t="shared" si="222"/>
        <v>-0.61314520783454896</v>
      </c>
      <c r="AS173" s="4">
        <f t="shared" si="222"/>
        <v>0.87365834498236694</v>
      </c>
      <c r="AT173" s="4">
        <f t="shared" si="222"/>
        <v>-0.43564122147610362</v>
      </c>
      <c r="AU173" s="4">
        <f t="shared" si="222"/>
        <v>2.5524598020888192</v>
      </c>
      <c r="AV173" s="4">
        <f t="shared" si="222"/>
        <v>-1.5741037465733001</v>
      </c>
      <c r="AW173" s="4">
        <f t="shared" si="222"/>
        <v>-1.6514849956679925</v>
      </c>
      <c r="AY173" s="2">
        <f t="shared" si="214"/>
        <v>42.466144730976275</v>
      </c>
      <c r="AZ173" s="2">
        <f t="shared" si="214"/>
        <v>43.130114710818361</v>
      </c>
      <c r="BA173" s="2">
        <f t="shared" si="214"/>
        <v>44.823438683398379</v>
      </c>
      <c r="BB173" s="2">
        <f t="shared" si="214"/>
        <v>46.62803591829848</v>
      </c>
      <c r="BC173" s="2">
        <f t="shared" si="214"/>
        <v>47.527335268144732</v>
      </c>
      <c r="BD173" s="2">
        <f t="shared" si="214"/>
        <v>49.299730457156656</v>
      </c>
      <c r="BE173" s="2">
        <f t="shared" si="214"/>
        <v>48.359611684949869</v>
      </c>
      <c r="BF173" s="2">
        <f t="shared" si="214"/>
        <v>45.185680385541829</v>
      </c>
      <c r="BG173" s="2">
        <f t="shared" si="214"/>
        <v>43.554776055105705</v>
      </c>
      <c r="BH173" s="2">
        <f t="shared" si="214"/>
        <v>42.482607347562578</v>
      </c>
      <c r="BI173" s="2">
        <f t="shared" si="214"/>
        <v>46.619043887201457</v>
      </c>
      <c r="BJ173" s="2">
        <f t="shared" si="214"/>
        <v>46.187648268690474</v>
      </c>
      <c r="BK173" s="2">
        <f t="shared" si="214"/>
        <v>43.80838580323897</v>
      </c>
      <c r="BL173" s="2">
        <f t="shared" si="214"/>
        <v>43.334986000946515</v>
      </c>
      <c r="BM173" s="2">
        <f t="shared" si="214"/>
        <v>37.94889329684213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43.241999999999997</v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>
        <f t="shared" si="215"/>
        <v>46.451999999999998</v>
      </c>
      <c r="CR173" s="2" t="str">
        <f t="shared" si="215"/>
        <v/>
      </c>
      <c r="CS173" s="2">
        <f t="shared" si="215"/>
        <v>37.274000000000001</v>
      </c>
      <c r="CU173" s="2">
        <f t="shared" si="197"/>
        <v>43.241999999999997</v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>
        <f t="shared" si="209"/>
        <v>46.451999999999998</v>
      </c>
      <c r="DH173" s="2" t="str">
        <f t="shared" si="210"/>
        <v/>
      </c>
      <c r="DI173" s="2">
        <f t="shared" si="211"/>
        <v>37.274000000000001</v>
      </c>
      <c r="DK173" s="2">
        <f t="shared" si="223"/>
        <v>79.750263697705805</v>
      </c>
      <c r="DL173" s="2">
        <f t="shared" si="223"/>
        <v>85.50719739577633</v>
      </c>
      <c r="DM173" s="2">
        <f t="shared" si="223"/>
        <v>88.728227530364364</v>
      </c>
      <c r="DN173" s="2">
        <f t="shared" si="223"/>
        <v>93.540540013495288</v>
      </c>
      <c r="DO173" s="2">
        <f t="shared" si="223"/>
        <v>103.53225418535945</v>
      </c>
      <c r="DP173" s="2">
        <f t="shared" si="223"/>
        <v>104.16430809716599</v>
      </c>
      <c r="DQ173" s="2">
        <f t="shared" si="223"/>
        <v>95.279483750957425</v>
      </c>
      <c r="DR173" s="2">
        <f t="shared" si="223"/>
        <v>94.85300131305398</v>
      </c>
      <c r="DS173" s="2">
        <f t="shared" si="223"/>
        <v>90.019230018761732</v>
      </c>
      <c r="DT173" s="2">
        <f t="shared" si="223"/>
        <v>89.311855065666052</v>
      </c>
      <c r="DU173" s="2">
        <f t="shared" si="223"/>
        <v>79.854937335834904</v>
      </c>
      <c r="DV173" s="2">
        <f t="shared" si="223"/>
        <v>85.031945966228903</v>
      </c>
      <c r="DW173" s="2">
        <f t="shared" si="223"/>
        <v>89.910819017397955</v>
      </c>
      <c r="DX173" s="2">
        <f t="shared" si="223"/>
        <v>66.52157823613085</v>
      </c>
      <c r="DY173" s="2">
        <f t="shared" si="223"/>
        <v>50.766594957983187</v>
      </c>
      <c r="EA173" s="2">
        <f t="shared" si="213"/>
        <v>42.364863628006368</v>
      </c>
      <c r="EB173" s="2">
        <f t="shared" si="213"/>
        <v>42.547749841729228</v>
      </c>
      <c r="EC173" s="2">
        <f t="shared" si="213"/>
        <v>44.220554100520424</v>
      </c>
      <c r="ED173" s="2">
        <f t="shared" si="213"/>
        <v>46.395327954717445</v>
      </c>
      <c r="EE173" s="2">
        <f t="shared" si="213"/>
        <v>47.085444555167328</v>
      </c>
      <c r="EF173" s="2">
        <f t="shared" si="213"/>
        <v>49.05382297418555</v>
      </c>
      <c r="EG173" s="2">
        <f t="shared" si="213"/>
        <v>47.884458558369452</v>
      </c>
      <c r="EH173" s="2">
        <f t="shared" si="213"/>
        <v>44.803008634016876</v>
      </c>
      <c r="EI173" s="2">
        <f t="shared" si="213"/>
        <v>43.363009979523284</v>
      </c>
      <c r="EJ173" s="2">
        <f t="shared" si="213"/>
        <v>41.751896544580717</v>
      </c>
      <c r="EK173" s="2">
        <f t="shared" si="212"/>
        <v>46.471374616191348</v>
      </c>
      <c r="EL173" s="2">
        <f t="shared" si="179"/>
        <v>46.585418769195762</v>
      </c>
      <c r="EM173" s="2">
        <f t="shared" si="179"/>
        <v>43.905438027116475</v>
      </c>
      <c r="EN173" s="2">
        <f t="shared" si="179"/>
        <v>43.894757291933963</v>
      </c>
      <c r="EO173" s="2">
        <f t="shared" si="179"/>
        <v>38.167545552633477</v>
      </c>
      <c r="EQ173" s="2">
        <f t="shared" si="224"/>
        <v>43.378560033860182</v>
      </c>
      <c r="ER173" s="2">
        <f t="shared" si="224"/>
        <v>44.059002227945641</v>
      </c>
      <c r="ES173" s="2">
        <f t="shared" si="224"/>
        <v>45.935312515600799</v>
      </c>
      <c r="ET173" s="2">
        <f t="shared" si="224"/>
        <v>47.049715255057464</v>
      </c>
      <c r="EU173" s="2">
        <f t="shared" si="224"/>
        <v>48.200420280132114</v>
      </c>
      <c r="EV173" s="2">
        <f t="shared" si="224"/>
        <v>49.614178389590798</v>
      </c>
      <c r="EW173" s="2">
        <f t="shared" si="224"/>
        <v>48.971924962378367</v>
      </c>
      <c r="EX173" s="2">
        <f t="shared" si="224"/>
        <v>45.641419492622532</v>
      </c>
      <c r="EY173" s="2">
        <f t="shared" si="224"/>
        <v>43.786222977283145</v>
      </c>
      <c r="EZ173" s="2">
        <f t="shared" si="224"/>
        <v>43.583878044139389</v>
      </c>
      <c r="FA173" s="2">
        <f t="shared" si="224"/>
        <v>46.863472044784316</v>
      </c>
      <c r="FB173" s="2">
        <f t="shared" si="224"/>
        <v>45.3539192884014</v>
      </c>
      <c r="FC173" s="2">
        <f t="shared" si="224"/>
        <v>43.529260625616828</v>
      </c>
      <c r="FD173" s="2">
        <f t="shared" si="224"/>
        <v>41.14123776517107</v>
      </c>
      <c r="FE173" s="2">
        <f t="shared" si="224"/>
        <v>37.067604665490919</v>
      </c>
      <c r="FG173" s="2">
        <f t="shared" si="225"/>
        <v>0.99994515570192655</v>
      </c>
      <c r="FH173" s="2">
        <f t="shared" si="225"/>
        <v>0.99994914821545577</v>
      </c>
      <c r="FI173" s="2">
        <f t="shared" si="225"/>
        <v>0.99994583138246262</v>
      </c>
      <c r="FJ173" s="2">
        <f t="shared" si="225"/>
        <v>0.99994554590401274</v>
      </c>
      <c r="FK173" s="2">
        <f t="shared" si="225"/>
        <v>0.99995032811856632</v>
      </c>
      <c r="FL173" s="2">
        <f t="shared" si="225"/>
        <v>0.99994484605710321</v>
      </c>
      <c r="FM173" s="2">
        <f t="shared" si="225"/>
        <v>0.99995265002703804</v>
      </c>
      <c r="FN173" s="2">
        <f t="shared" si="225"/>
        <v>0.99994975025425392</v>
      </c>
      <c r="FO173" s="2">
        <f t="shared" si="225"/>
        <v>0.99994352884422577</v>
      </c>
      <c r="FP173" s="2">
        <f t="shared" si="225"/>
        <v>0.99994192503277124</v>
      </c>
      <c r="FQ173" s="2">
        <f t="shared" si="225"/>
        <v>0.99993804308867218</v>
      </c>
      <c r="FR173" s="2">
        <f t="shared" si="225"/>
        <v>0.9999430704667045</v>
      </c>
      <c r="FS173" s="2">
        <f t="shared" si="225"/>
        <v>0.99992536663710585</v>
      </c>
      <c r="FT173" s="2">
        <f t="shared" si="225"/>
        <v>0.99992910992993367</v>
      </c>
      <c r="FU173" s="2">
        <f t="shared" si="225"/>
        <v>0.99991708859694917</v>
      </c>
      <c r="FW173" s="2">
        <f t="shared" si="216"/>
        <v>9.7889985968051332E-2</v>
      </c>
      <c r="FX173" s="2">
        <f t="shared" si="216"/>
        <v>0.38390695677941417</v>
      </c>
      <c r="FY173" s="2">
        <f t="shared" si="216"/>
        <v>0.35017974453871398</v>
      </c>
      <c r="FZ173" s="2">
        <f t="shared" si="216"/>
        <v>0.35168884475395579</v>
      </c>
      <c r="GA173" s="2">
        <f t="shared" si="216"/>
        <v>0.39380847843661604</v>
      </c>
      <c r="GB173" s="2">
        <f t="shared" si="216"/>
        <v>0.43341764127680443</v>
      </c>
      <c r="GC173" s="2">
        <f t="shared" si="216"/>
        <v>0.43487226058262929</v>
      </c>
      <c r="GD173" s="2">
        <f t="shared" si="216"/>
        <v>0.45342536802358652</v>
      </c>
      <c r="GE173" s="2">
        <f t="shared" si="216"/>
        <v>0.446893989347799</v>
      </c>
      <c r="GF173" s="2">
        <f t="shared" si="216"/>
        <v>0.39735595590059763</v>
      </c>
      <c r="GG173" s="2">
        <f t="shared" si="216"/>
        <v>0.37133864686991758</v>
      </c>
      <c r="GH173" s="2">
        <f t="shared" si="216"/>
        <v>0.32477418755991555</v>
      </c>
      <c r="GI173" s="2">
        <f t="shared" si="216"/>
        <v>0.26712333003375438</v>
      </c>
      <c r="GJ173" s="2">
        <f t="shared" si="216"/>
        <v>0.20387554998366827</v>
      </c>
      <c r="GK173" s="2">
        <f t="shared" si="216"/>
        <v>0.1997351523365796</v>
      </c>
      <c r="GM173" s="86">
        <f t="shared" si="217"/>
        <v>3.5291201414769967E-116</v>
      </c>
      <c r="GN173" s="86">
        <f t="shared" si="217"/>
        <v>3.989301791771913E-222</v>
      </c>
      <c r="GO173" s="86">
        <f t="shared" si="217"/>
        <v>1.6791262701338142E-260</v>
      </c>
      <c r="GP173" s="86">
        <f t="shared" si="217"/>
        <v>1.1611919013668467E-291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1.6826197470287244E-290</v>
      </c>
      <c r="GX173" s="86">
        <f t="shared" si="217"/>
        <v>8.8179974035829251E-262</v>
      </c>
      <c r="GY173" s="86">
        <f t="shared" si="217"/>
        <v>8.3356878376402638E-201</v>
      </c>
      <c r="GZ173" s="86">
        <f t="shared" si="217"/>
        <v>1.9481446078728475E-220</v>
      </c>
      <c r="HA173" s="86">
        <f t="shared" si="217"/>
        <v>7.868122008973472E-221</v>
      </c>
      <c r="HC173" s="86">
        <f t="shared" si="181"/>
        <v>6.7186131536077264E-48</v>
      </c>
      <c r="HD173" s="86">
        <f t="shared" si="181"/>
        <v>2.7718266865356669E-146</v>
      </c>
      <c r="HE173" s="86">
        <f t="shared" si="181"/>
        <v>4.8785162798805689E-197</v>
      </c>
      <c r="HF173" s="86">
        <f t="shared" si="180"/>
        <v>7.0632036330187947E-196</v>
      </c>
      <c r="HG173" s="86">
        <f t="shared" si="180"/>
        <v>1.213057216011116E-265</v>
      </c>
      <c r="HH173" s="86">
        <f t="shared" si="180"/>
        <v>3.0250405696276774E-283</v>
      </c>
      <c r="HI173" s="86">
        <f t="shared" si="180"/>
        <v>7.1060461962994504E-193</v>
      </c>
      <c r="HJ173" s="86">
        <f t="shared" si="180"/>
        <v>0</v>
      </c>
      <c r="HK173" s="86">
        <f t="shared" si="180"/>
        <v>3.3259653669180224E-230</v>
      </c>
      <c r="HL173" s="86">
        <f t="shared" si="180"/>
        <v>9.7061757825266119E-218</v>
      </c>
      <c r="HM173" s="86">
        <f t="shared" si="180"/>
        <v>3.406439244637274E-196</v>
      </c>
      <c r="HN173" s="86">
        <f t="shared" si="180"/>
        <v>1.6965860042863615E-173</v>
      </c>
      <c r="HO173" s="86">
        <f t="shared" si="226"/>
        <v>2.7252626505159881E-145</v>
      </c>
      <c r="HP173" s="86">
        <f t="shared" si="226"/>
        <v>6.0186030574107801E-146</v>
      </c>
      <c r="HQ173" s="86">
        <f t="shared" si="226"/>
        <v>3.8499359682410456E-154</v>
      </c>
      <c r="HS173" s="86">
        <f t="shared" si="218"/>
        <v>1.341797510310617E-7</v>
      </c>
      <c r="HT173" s="86">
        <f t="shared" si="218"/>
        <v>1.0550830997981315E-12</v>
      </c>
      <c r="HU173" s="86">
        <f t="shared" si="218"/>
        <v>9.629536458079631E-13</v>
      </c>
      <c r="HV173" s="86">
        <f t="shared" si="218"/>
        <v>2.1364208285538102E-12</v>
      </c>
      <c r="HW173" s="86">
        <f t="shared" si="218"/>
        <v>7.4898665866976154E-15</v>
      </c>
      <c r="HX173" s="86">
        <f t="shared" si="218"/>
        <v>2.2443704103264957E-17</v>
      </c>
      <c r="HY173" s="86">
        <f t="shared" si="218"/>
        <v>6.3440917019285342E-18</v>
      </c>
      <c r="HZ173" s="86">
        <f t="shared" si="218"/>
        <v>2.894948253396524E-17</v>
      </c>
      <c r="IA173" s="86">
        <f t="shared" si="218"/>
        <v>9.9057908965894317E-18</v>
      </c>
      <c r="IB173" s="86">
        <f t="shared" si="218"/>
        <v>1.6629986630547964E-16</v>
      </c>
      <c r="IC173" s="86">
        <f t="shared" si="218"/>
        <v>5.8385670253517983E-16</v>
      </c>
      <c r="ID173" s="86">
        <f t="shared" si="218"/>
        <v>1.580403568711332E-12</v>
      </c>
      <c r="IE173" s="86">
        <f t="shared" si="218"/>
        <v>5.1196822349998542E-12</v>
      </c>
      <c r="IF173" s="86">
        <f t="shared" si="218"/>
        <v>1.3677678353650311E-7</v>
      </c>
      <c r="IG173" s="86">
        <f t="shared" si="218"/>
        <v>1.4895865485543399E-6</v>
      </c>
      <c r="II173" s="86">
        <f t="shared" si="219"/>
        <v>4.6013274174215419E-12</v>
      </c>
      <c r="IJ173" s="86">
        <f t="shared" si="219"/>
        <v>0.14828090962856766</v>
      </c>
      <c r="IK173" s="86">
        <f t="shared" si="219"/>
        <v>6.2044638508055715E-2</v>
      </c>
      <c r="IL173" s="86">
        <f t="shared" si="219"/>
        <v>7.1679703234433026E-2</v>
      </c>
      <c r="IM173" s="86">
        <f t="shared" si="219"/>
        <v>0.17050159081026614</v>
      </c>
      <c r="IN173" s="86">
        <f t="shared" si="219"/>
        <v>0.30694239538722706</v>
      </c>
      <c r="IO173" s="86">
        <f t="shared" si="219"/>
        <v>0.30742494599432052</v>
      </c>
      <c r="IP173" s="86">
        <f t="shared" si="219"/>
        <v>0.38862814669352219</v>
      </c>
      <c r="IQ173" s="86">
        <f t="shared" si="219"/>
        <v>0.3612410098914956</v>
      </c>
      <c r="IR173" s="86">
        <f t="shared" si="219"/>
        <v>0.16383203717006611</v>
      </c>
      <c r="IS173" s="86">
        <f t="shared" si="219"/>
        <v>8.3147357774151595E-2</v>
      </c>
      <c r="IT173" s="86">
        <f t="shared" si="219"/>
        <v>2.8442398022588907E-2</v>
      </c>
      <c r="IU173" s="86">
        <f t="shared" si="219"/>
        <v>7.6055076228866982E-4</v>
      </c>
      <c r="IV173" s="86">
        <f t="shared" si="219"/>
        <v>2.3263701037786504E-2</v>
      </c>
      <c r="IW173" s="86">
        <f t="shared" si="219"/>
        <v>3.0058102152964181E-3</v>
      </c>
      <c r="IY173" s="86">
        <f t="shared" si="220"/>
        <v>1.3418435235847913E-7</v>
      </c>
      <c r="IZ173" s="86">
        <f t="shared" si="220"/>
        <v>0.14828090962962273</v>
      </c>
      <c r="JA173" s="86">
        <f t="shared" si="220"/>
        <v>6.2044638509018667E-2</v>
      </c>
      <c r="JB173" s="86">
        <f t="shared" si="220"/>
        <v>7.1679703236569442E-2</v>
      </c>
      <c r="JC173" s="86">
        <f t="shared" si="220"/>
        <v>0.17050159081027363</v>
      </c>
      <c r="JD173" s="86">
        <f t="shared" si="220"/>
        <v>0.30694239538722706</v>
      </c>
      <c r="JE173" s="86">
        <f t="shared" si="220"/>
        <v>0.30742494599432052</v>
      </c>
      <c r="JF173" s="86">
        <f t="shared" si="220"/>
        <v>0.38862814669352225</v>
      </c>
      <c r="JG173" s="86">
        <f t="shared" si="220"/>
        <v>0.3612410098914956</v>
      </c>
      <c r="JH173" s="86">
        <f t="shared" si="220"/>
        <v>0.16383203717006628</v>
      </c>
      <c r="JI173" s="86">
        <f t="shared" si="220"/>
        <v>8.3147357774152178E-2</v>
      </c>
      <c r="JJ173" s="86">
        <f t="shared" si="220"/>
        <v>2.844239802416931E-2</v>
      </c>
      <c r="JK173" s="86">
        <f t="shared" si="220"/>
        <v>7.6055076740835206E-4</v>
      </c>
      <c r="JL173" s="86">
        <f t="shared" si="220"/>
        <v>2.3263837814570042E-2</v>
      </c>
      <c r="JM173" s="86">
        <f t="shared" si="220"/>
        <v>3.0072998018449725E-3</v>
      </c>
    </row>
    <row r="174" spans="2:273" x14ac:dyDescent="0.25">
      <c r="B174" s="2">
        <v>147</v>
      </c>
      <c r="C174" s="37">
        <v>41.636000000000003</v>
      </c>
      <c r="D174" s="37">
        <v>42.633000000000003</v>
      </c>
      <c r="E174" s="37">
        <v>47.442999999999998</v>
      </c>
      <c r="F174" s="37">
        <v>48.81</v>
      </c>
      <c r="G174" s="37">
        <v>53.475999999999999</v>
      </c>
      <c r="H174" s="37">
        <v>59.661000000000001</v>
      </c>
      <c r="I174" s="37">
        <v>62.774000000000001</v>
      </c>
      <c r="J174" s="37">
        <v>57.258000000000003</v>
      </c>
      <c r="K174" s="37">
        <v>56.79</v>
      </c>
      <c r="L174" s="37">
        <v>52.402999999999999</v>
      </c>
      <c r="M174" s="37">
        <v>52.484000000000002</v>
      </c>
      <c r="N174" s="37">
        <v>50.774000000000001</v>
      </c>
      <c r="O174" s="37">
        <v>46.484000000000002</v>
      </c>
      <c r="P174" s="37">
        <v>46.305999999999997</v>
      </c>
      <c r="Q174" s="37">
        <v>39.097000000000001</v>
      </c>
      <c r="S174" s="4">
        <f t="shared" si="221"/>
        <v>42.300114581686508</v>
      </c>
      <c r="T174" s="4">
        <f t="shared" si="221"/>
        <v>45.010595117041959</v>
      </c>
      <c r="U174" s="4">
        <f t="shared" si="221"/>
        <v>47.13289949226796</v>
      </c>
      <c r="V174" s="4">
        <f t="shared" si="221"/>
        <v>49.432779588404323</v>
      </c>
      <c r="W174" s="4">
        <f t="shared" si="221"/>
        <v>53.972658429446746</v>
      </c>
      <c r="X174" s="4">
        <f t="shared" si="221"/>
        <v>58.453232526252449</v>
      </c>
      <c r="Y174" s="4">
        <f t="shared" si="221"/>
        <v>61.974463343341199</v>
      </c>
      <c r="Z174" s="4">
        <f t="shared" si="221"/>
        <v>56.080642394608219</v>
      </c>
      <c r="AA174" s="4">
        <f t="shared" si="221"/>
        <v>56.000349504819603</v>
      </c>
      <c r="AB174" s="4">
        <f t="shared" si="221"/>
        <v>53.459052027627862</v>
      </c>
      <c r="AC174" s="4">
        <f t="shared" si="221"/>
        <v>54.773743590477096</v>
      </c>
      <c r="AD174" s="4">
        <f t="shared" si="221"/>
        <v>50.005295241162905</v>
      </c>
      <c r="AE174" s="4">
        <f t="shared" si="221"/>
        <v>43.921766701875498</v>
      </c>
      <c r="AF174" s="4">
        <f t="shared" si="221"/>
        <v>45.514425137669207</v>
      </c>
      <c r="AG174" s="4">
        <f t="shared" si="221"/>
        <v>39.545213160937998</v>
      </c>
      <c r="AI174" s="4">
        <f t="shared" si="222"/>
        <v>-0.66411458168650483</v>
      </c>
      <c r="AJ174" s="4">
        <f t="shared" si="222"/>
        <v>-2.377595117041956</v>
      </c>
      <c r="AK174" s="4">
        <f t="shared" si="222"/>
        <v>0.31010050773203801</v>
      </c>
      <c r="AL174" s="4">
        <f t="shared" si="222"/>
        <v>-0.62277958840432035</v>
      </c>
      <c r="AM174" s="4">
        <f t="shared" si="222"/>
        <v>-0.49665842944674665</v>
      </c>
      <c r="AN174" s="4">
        <f t="shared" si="222"/>
        <v>1.2077674737475519</v>
      </c>
      <c r="AO174" s="4">
        <f t="shared" si="222"/>
        <v>0.7995366566588018</v>
      </c>
      <c r="AP174" s="4">
        <f t="shared" si="222"/>
        <v>1.1773576053917836</v>
      </c>
      <c r="AQ174" s="4">
        <f t="shared" si="222"/>
        <v>0.78965049518039621</v>
      </c>
      <c r="AR174" s="4">
        <f t="shared" si="222"/>
        <v>-1.0560520276278638</v>
      </c>
      <c r="AS174" s="4">
        <f t="shared" si="222"/>
        <v>-2.2897435904770944</v>
      </c>
      <c r="AT174" s="4">
        <f t="shared" si="222"/>
        <v>0.76870475883709588</v>
      </c>
      <c r="AU174" s="4">
        <f t="shared" si="222"/>
        <v>2.5622332981245037</v>
      </c>
      <c r="AV174" s="4">
        <f t="shared" si="222"/>
        <v>0.79157486233079055</v>
      </c>
      <c r="AW174" s="4">
        <f t="shared" si="222"/>
        <v>-0.44821316093799624</v>
      </c>
      <c r="AY174" s="2">
        <f t="shared" si="214"/>
        <v>42.300114581686508</v>
      </c>
      <c r="AZ174" s="2">
        <f t="shared" si="214"/>
        <v>42.992128191476269</v>
      </c>
      <c r="BA174" s="2">
        <f t="shared" si="214"/>
        <v>44.687737968365965</v>
      </c>
      <c r="BB174" s="2">
        <f t="shared" si="214"/>
        <v>46.493970538607215</v>
      </c>
      <c r="BC174" s="2">
        <f t="shared" si="214"/>
        <v>47.391349699682621</v>
      </c>
      <c r="BD174" s="2">
        <f t="shared" si="214"/>
        <v>49.155610187810055</v>
      </c>
      <c r="BE174" s="2">
        <f t="shared" si="214"/>
        <v>48.228945190447725</v>
      </c>
      <c r="BF174" s="2">
        <f t="shared" si="214"/>
        <v>45.052659724882787</v>
      </c>
      <c r="BG174" s="2">
        <f t="shared" si="214"/>
        <v>43.377779020545844</v>
      </c>
      <c r="BH174" s="2">
        <f t="shared" si="214"/>
        <v>42.370937604120201</v>
      </c>
      <c r="BI174" s="2">
        <f t="shared" si="214"/>
        <v>46.591013417732995</v>
      </c>
      <c r="BJ174" s="2">
        <f t="shared" si="214"/>
        <v>46.097260184893202</v>
      </c>
      <c r="BK174" s="2">
        <f t="shared" si="214"/>
        <v>43.677779450405126</v>
      </c>
      <c r="BL174" s="2">
        <f t="shared" si="214"/>
        <v>43.193359580882465</v>
      </c>
      <c r="BM174" s="2">
        <f t="shared" si="214"/>
        <v>37.832206053025452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41.636000000000003</v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>
        <f t="shared" si="215"/>
        <v>46.484000000000002</v>
      </c>
      <c r="CR174" s="2" t="str">
        <f t="shared" si="215"/>
        <v/>
      </c>
      <c r="CS174" s="2">
        <f t="shared" si="215"/>
        <v>39.097000000000001</v>
      </c>
      <c r="CU174" s="2">
        <f t="shared" si="197"/>
        <v>41.636000000000003</v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>
        <f t="shared" si="209"/>
        <v>46.484000000000002</v>
      </c>
      <c r="DH174" s="2" t="str">
        <f t="shared" si="210"/>
        <v/>
      </c>
      <c r="DI174" s="2">
        <f t="shared" si="211"/>
        <v>39.097000000000001</v>
      </c>
      <c r="DK174" s="2">
        <f t="shared" si="223"/>
        <v>79.90736248313091</v>
      </c>
      <c r="DL174" s="2">
        <f t="shared" si="223"/>
        <v>85.689438778859824</v>
      </c>
      <c r="DM174" s="2">
        <f t="shared" si="223"/>
        <v>88.926525506072863</v>
      </c>
      <c r="DN174" s="2">
        <f t="shared" si="223"/>
        <v>93.762390823211888</v>
      </c>
      <c r="DO174" s="2">
        <f t="shared" si="223"/>
        <v>103.81881737608055</v>
      </c>
      <c r="DP174" s="2">
        <f t="shared" si="223"/>
        <v>104.4590016194332</v>
      </c>
      <c r="DQ174" s="2">
        <f t="shared" si="223"/>
        <v>95.492891673049556</v>
      </c>
      <c r="DR174" s="2">
        <f t="shared" si="223"/>
        <v>95.074745595798262</v>
      </c>
      <c r="DS174" s="2">
        <f t="shared" si="223"/>
        <v>90.205844090056303</v>
      </c>
      <c r="DT174" s="2">
        <f t="shared" si="223"/>
        <v>89.516504315197011</v>
      </c>
      <c r="DU174" s="2">
        <f t="shared" si="223"/>
        <v>80.0151938086304</v>
      </c>
      <c r="DV174" s="2">
        <f t="shared" si="223"/>
        <v>85.223320637898695</v>
      </c>
      <c r="DW174" s="2">
        <f t="shared" si="223"/>
        <v>90.173200568990026</v>
      </c>
      <c r="DX174" s="2">
        <f t="shared" si="223"/>
        <v>66.639615457562812</v>
      </c>
      <c r="DY174" s="2">
        <f t="shared" si="223"/>
        <v>50.787594677871148</v>
      </c>
      <c r="EA174" s="2">
        <f t="shared" si="213"/>
        <v>42.18625303823552</v>
      </c>
      <c r="EB174" s="2">
        <f t="shared" si="213"/>
        <v>42.360063308311481</v>
      </c>
      <c r="EC174" s="2">
        <f t="shared" si="213"/>
        <v>44.031457906936062</v>
      </c>
      <c r="ED174" s="2">
        <f t="shared" si="213"/>
        <v>46.24099016145307</v>
      </c>
      <c r="EE174" s="2">
        <f t="shared" si="213"/>
        <v>46.913187608007377</v>
      </c>
      <c r="EF174" s="2">
        <f t="shared" si="213"/>
        <v>48.891045908683061</v>
      </c>
      <c r="EG174" s="2">
        <f t="shared" si="213"/>
        <v>47.716610431496804</v>
      </c>
      <c r="EH174" s="2">
        <f t="shared" si="213"/>
        <v>44.641104191581846</v>
      </c>
      <c r="EI174" s="2">
        <f t="shared" si="213"/>
        <v>43.171337552342166</v>
      </c>
      <c r="EJ174" s="2">
        <f t="shared" si="213"/>
        <v>41.579329714948628</v>
      </c>
      <c r="EK174" s="2">
        <f t="shared" si="212"/>
        <v>46.43125191325187</v>
      </c>
      <c r="EL174" s="2">
        <f t="shared" si="179"/>
        <v>46.531783164600157</v>
      </c>
      <c r="EM174" s="2">
        <f t="shared" si="179"/>
        <v>43.785204313013772</v>
      </c>
      <c r="EN174" s="2">
        <f t="shared" si="179"/>
        <v>43.809064291879537</v>
      </c>
      <c r="EO174" s="2">
        <f t="shared" si="179"/>
        <v>38.072649410063498</v>
      </c>
      <c r="EQ174" s="2">
        <f t="shared" si="224"/>
        <v>43.239340107223924</v>
      </c>
      <c r="ER174" s="2">
        <f t="shared" si="224"/>
        <v>43.912263308857483</v>
      </c>
      <c r="ES174" s="2">
        <f t="shared" si="224"/>
        <v>45.792452758224734</v>
      </c>
      <c r="ET174" s="2">
        <f t="shared" si="224"/>
        <v>46.912958728349551</v>
      </c>
      <c r="EU174" s="2">
        <f t="shared" si="224"/>
        <v>48.056426930223722</v>
      </c>
      <c r="EV174" s="2">
        <f t="shared" si="224"/>
        <v>49.464901501171838</v>
      </c>
      <c r="EW174" s="2">
        <f t="shared" si="224"/>
        <v>48.83164655662938</v>
      </c>
      <c r="EX174" s="2">
        <f t="shared" si="224"/>
        <v>45.500259027100086</v>
      </c>
      <c r="EY174" s="2">
        <f t="shared" si="224"/>
        <v>43.605646384104816</v>
      </c>
      <c r="EZ174" s="2">
        <f t="shared" si="224"/>
        <v>43.459829032300568</v>
      </c>
      <c r="FA174" s="2">
        <f t="shared" si="224"/>
        <v>46.832857090018479</v>
      </c>
      <c r="FB174" s="2">
        <f t="shared" si="224"/>
        <v>45.267531228320557</v>
      </c>
      <c r="FC174" s="2">
        <f t="shared" si="224"/>
        <v>43.397924685724696</v>
      </c>
      <c r="FD174" s="2">
        <f t="shared" si="224"/>
        <v>40.993880907685117</v>
      </c>
      <c r="FE174" s="2">
        <f t="shared" si="224"/>
        <v>36.949129666766112</v>
      </c>
      <c r="FG174" s="2">
        <f t="shared" si="225"/>
        <v>0.99994998116430411</v>
      </c>
      <c r="FH174" s="2">
        <f t="shared" si="225"/>
        <v>0.99995362241378294</v>
      </c>
      <c r="FI174" s="2">
        <f t="shared" si="225"/>
        <v>0.9999505973981877</v>
      </c>
      <c r="FJ174" s="2">
        <f t="shared" si="225"/>
        <v>0.99995033703625869</v>
      </c>
      <c r="FK174" s="2">
        <f t="shared" si="225"/>
        <v>0.99995469850772711</v>
      </c>
      <c r="FL174" s="2">
        <f t="shared" si="225"/>
        <v>0.99994969876213546</v>
      </c>
      <c r="FM174" s="2">
        <f t="shared" si="225"/>
        <v>0.99995681613149923</v>
      </c>
      <c r="FN174" s="2">
        <f t="shared" si="225"/>
        <v>0.99995417148457699</v>
      </c>
      <c r="FO174" s="2">
        <f t="shared" si="225"/>
        <v>0.99994849743791447</v>
      </c>
      <c r="FP174" s="2">
        <f t="shared" si="225"/>
        <v>0.99994703472974122</v>
      </c>
      <c r="FQ174" s="2">
        <f t="shared" si="225"/>
        <v>0.99994349431725327</v>
      </c>
      <c r="FR174" s="2">
        <f t="shared" si="225"/>
        <v>0.9999480793884753</v>
      </c>
      <c r="FS174" s="2">
        <f t="shared" si="225"/>
        <v>0.99993193311707274</v>
      </c>
      <c r="FT174" s="2">
        <f t="shared" si="225"/>
        <v>0.99993534708442056</v>
      </c>
      <c r="FU174" s="2">
        <f t="shared" si="225"/>
        <v>0.99992438335006484</v>
      </c>
      <c r="FW174" s="2">
        <f t="shared" si="216"/>
        <v>0.10633002794627303</v>
      </c>
      <c r="FX174" s="2">
        <f t="shared" si="216"/>
        <v>0.40591120415960519</v>
      </c>
      <c r="FY174" s="2">
        <f t="shared" si="216"/>
        <v>0.37141626382572179</v>
      </c>
      <c r="FZ174" s="2">
        <f t="shared" si="216"/>
        <v>0.37296435562996977</v>
      </c>
      <c r="GA174" s="2">
        <f t="shared" si="216"/>
        <v>0.41599704671287219</v>
      </c>
      <c r="GB174" s="2">
        <f t="shared" si="216"/>
        <v>0.45615856252940928</v>
      </c>
      <c r="GC174" s="2">
        <f t="shared" si="216"/>
        <v>0.45762785868812972</v>
      </c>
      <c r="GD174" s="2">
        <f t="shared" si="216"/>
        <v>0.47633350528855134</v>
      </c>
      <c r="GE174" s="2">
        <f t="shared" si="216"/>
        <v>0.4697557491118467</v>
      </c>
      <c r="GF174" s="2">
        <f t="shared" si="216"/>
        <v>0.41960604637419707</v>
      </c>
      <c r="GG174" s="2">
        <f t="shared" si="216"/>
        <v>0.39308213650529178</v>
      </c>
      <c r="GH174" s="2">
        <f t="shared" si="216"/>
        <v>0.34528866871109359</v>
      </c>
      <c r="GI174" s="2">
        <f t="shared" si="216"/>
        <v>0.28553618916930867</v>
      </c>
      <c r="GJ174" s="2">
        <f t="shared" si="216"/>
        <v>0.2192328841379638</v>
      </c>
      <c r="GK174" s="2">
        <f t="shared" si="216"/>
        <v>0.21486477655907496</v>
      </c>
      <c r="GM174" s="86">
        <f t="shared" si="217"/>
        <v>7.2847202029756072E-119</v>
      </c>
      <c r="GN174" s="86">
        <f t="shared" si="217"/>
        <v>2.7096793405019155E-227</v>
      </c>
      <c r="GO174" s="86">
        <f t="shared" si="217"/>
        <v>1.4341984388132078E-266</v>
      </c>
      <c r="GP174" s="86">
        <f t="shared" si="217"/>
        <v>1.7970214189581619E-298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3.4751247128051928E-297</v>
      </c>
      <c r="GX174" s="86">
        <f t="shared" si="217"/>
        <v>8.0154401690859128E-268</v>
      </c>
      <c r="GY174" s="86">
        <f t="shared" si="217"/>
        <v>1.7662184946294425E-205</v>
      </c>
      <c r="GZ174" s="86">
        <f t="shared" si="217"/>
        <v>1.6548261041881617E-225</v>
      </c>
      <c r="HA174" s="86">
        <f t="shared" si="217"/>
        <v>5.9361473397632E-226</v>
      </c>
      <c r="HC174" s="86">
        <f t="shared" si="181"/>
        <v>1.9678577520929879E-49</v>
      </c>
      <c r="HD174" s="86">
        <f t="shared" si="181"/>
        <v>4.5987490728511785E-151</v>
      </c>
      <c r="HE174" s="86">
        <f t="shared" si="181"/>
        <v>1.7781369914713415E-203</v>
      </c>
      <c r="HF174" s="86">
        <f t="shared" si="180"/>
        <v>2.819007920434385E-202</v>
      </c>
      <c r="HG174" s="86">
        <f t="shared" si="180"/>
        <v>4.1733461075108543E-274</v>
      </c>
      <c r="HH174" s="86">
        <f t="shared" si="180"/>
        <v>3.4421970258410572E-292</v>
      </c>
      <c r="HI174" s="86">
        <f t="shared" si="180"/>
        <v>5.3962640539403468E-199</v>
      </c>
      <c r="HJ174" s="86">
        <f t="shared" si="180"/>
        <v>0</v>
      </c>
      <c r="HK174" s="86">
        <f t="shared" si="180"/>
        <v>1.9295116497556173E-237</v>
      </c>
      <c r="HL174" s="86">
        <f t="shared" si="180"/>
        <v>1.152709448656285E-224</v>
      </c>
      <c r="HM174" s="86">
        <f t="shared" si="180"/>
        <v>2.0789220493690197E-202</v>
      </c>
      <c r="HN174" s="86">
        <f t="shared" si="180"/>
        <v>4.4191199022483733E-179</v>
      </c>
      <c r="HO174" s="86">
        <f t="shared" si="226"/>
        <v>4.398071608644159E-150</v>
      </c>
      <c r="HP174" s="86">
        <f t="shared" si="226"/>
        <v>1.1146780951046535E-150</v>
      </c>
      <c r="HQ174" s="86">
        <f t="shared" si="226"/>
        <v>3.0031964177895428E-159</v>
      </c>
      <c r="HS174" s="86">
        <f t="shared" si="218"/>
        <v>2.2316363718360324E-8</v>
      </c>
      <c r="HT174" s="86">
        <f t="shared" si="218"/>
        <v>1.1491107562344465E-13</v>
      </c>
      <c r="HU174" s="86">
        <f t="shared" si="218"/>
        <v>9.9587743665147501E-14</v>
      </c>
      <c r="HV174" s="86">
        <f t="shared" si="218"/>
        <v>2.4293759766180759E-13</v>
      </c>
      <c r="HW174" s="86">
        <f t="shared" si="218"/>
        <v>6.2979508770514268E-16</v>
      </c>
      <c r="HX174" s="86">
        <f t="shared" si="218"/>
        <v>1.3404278773579463E-18</v>
      </c>
      <c r="HY174" s="86">
        <f t="shared" si="218"/>
        <v>3.4045948093362093E-19</v>
      </c>
      <c r="HZ174" s="86">
        <f t="shared" si="218"/>
        <v>1.7986957722221417E-18</v>
      </c>
      <c r="IA174" s="86">
        <f t="shared" si="218"/>
        <v>5.710352547672883E-19</v>
      </c>
      <c r="IB174" s="86">
        <f t="shared" si="218"/>
        <v>1.0446342342283509E-17</v>
      </c>
      <c r="IC174" s="86">
        <f t="shared" si="218"/>
        <v>3.6421100268984517E-17</v>
      </c>
      <c r="ID174" s="86">
        <f t="shared" si="218"/>
        <v>1.6672163534874683E-13</v>
      </c>
      <c r="IE174" s="86">
        <f t="shared" si="218"/>
        <v>4.328811494206581E-13</v>
      </c>
      <c r="IF174" s="86">
        <f t="shared" si="218"/>
        <v>3.033704468655469E-8</v>
      </c>
      <c r="IG174" s="86">
        <f t="shared" si="218"/>
        <v>3.2354553414401324E-7</v>
      </c>
      <c r="II174" s="86">
        <f t="shared" si="219"/>
        <v>3.3457615046168317E-11</v>
      </c>
      <c r="IJ174" s="86">
        <f t="shared" si="219"/>
        <v>0.22169155813041858</v>
      </c>
      <c r="IK174" s="86">
        <f t="shared" si="219"/>
        <v>0.10694911955046915</v>
      </c>
      <c r="IL174" s="86">
        <f t="shared" si="219"/>
        <v>0.11955702330719767</v>
      </c>
      <c r="IM174" s="86">
        <f t="shared" si="219"/>
        <v>0.25073972989294391</v>
      </c>
      <c r="IN174" s="86">
        <f t="shared" si="219"/>
        <v>0.39692795125906855</v>
      </c>
      <c r="IO174" s="86">
        <f t="shared" si="219"/>
        <v>0.39908807540660113</v>
      </c>
      <c r="IP174" s="86">
        <f t="shared" si="219"/>
        <v>0.46124595929357959</v>
      </c>
      <c r="IQ174" s="86">
        <f t="shared" si="219"/>
        <v>0.44218608631338208</v>
      </c>
      <c r="IR174" s="86">
        <f t="shared" si="219"/>
        <v>0.24759735412740813</v>
      </c>
      <c r="IS174" s="86">
        <f t="shared" si="219"/>
        <v>0.14295790017941218</v>
      </c>
      <c r="IT174" s="86">
        <f t="shared" si="219"/>
        <v>5.3937752428078904E-2</v>
      </c>
      <c r="IU174" s="86">
        <f t="shared" si="219"/>
        <v>2.2110101357686175E-3</v>
      </c>
      <c r="IV174" s="86">
        <f t="shared" si="219"/>
        <v>3.4373688246440277E-2</v>
      </c>
      <c r="IW174" s="86">
        <f t="shared" si="219"/>
        <v>5.5851675931241325E-3</v>
      </c>
      <c r="IY174" s="86">
        <f t="shared" si="220"/>
        <v>2.2349821333406492E-8</v>
      </c>
      <c r="IZ174" s="86">
        <f t="shared" si="220"/>
        <v>0.22169155813053348</v>
      </c>
      <c r="JA174" s="86">
        <f t="shared" si="220"/>
        <v>0.10694911955056874</v>
      </c>
      <c r="JB174" s="86">
        <f t="shared" si="220"/>
        <v>0.1195570233074406</v>
      </c>
      <c r="JC174" s="86">
        <f t="shared" si="220"/>
        <v>0.25073972989294452</v>
      </c>
      <c r="JD174" s="86">
        <f t="shared" si="220"/>
        <v>0.39692795125906855</v>
      </c>
      <c r="JE174" s="86">
        <f t="shared" si="220"/>
        <v>0.39908807540660113</v>
      </c>
      <c r="JF174" s="86">
        <f t="shared" si="220"/>
        <v>0.46124595929357959</v>
      </c>
      <c r="JG174" s="86">
        <f t="shared" si="220"/>
        <v>0.44218608631338208</v>
      </c>
      <c r="JH174" s="86">
        <f t="shared" si="220"/>
        <v>0.24759735412740813</v>
      </c>
      <c r="JI174" s="86">
        <f t="shared" si="220"/>
        <v>0.14295790017941221</v>
      </c>
      <c r="JJ174" s="86">
        <f t="shared" si="220"/>
        <v>5.3937752428245625E-2</v>
      </c>
      <c r="JK174" s="86">
        <f t="shared" si="220"/>
        <v>2.2110101362014987E-3</v>
      </c>
      <c r="JL174" s="86">
        <f t="shared" si="220"/>
        <v>3.4373718583484966E-2</v>
      </c>
      <c r="JM174" s="86">
        <f t="shared" si="220"/>
        <v>5.5854911386582764E-3</v>
      </c>
    </row>
    <row r="175" spans="2:273" x14ac:dyDescent="0.25">
      <c r="B175" s="2">
        <v>148</v>
      </c>
      <c r="C175" s="37">
        <v>46.302999999999997</v>
      </c>
      <c r="D175" s="37">
        <v>44.85</v>
      </c>
      <c r="E175" s="37">
        <v>47.393000000000001</v>
      </c>
      <c r="F175" s="37">
        <v>49.762</v>
      </c>
      <c r="G175" s="37">
        <v>56.698</v>
      </c>
      <c r="H175" s="37">
        <v>57.79</v>
      </c>
      <c r="I175" s="37">
        <v>62.402999999999999</v>
      </c>
      <c r="J175" s="37">
        <v>54.951999999999998</v>
      </c>
      <c r="K175" s="37">
        <v>56.918999999999997</v>
      </c>
      <c r="L175" s="37">
        <v>55.741999999999997</v>
      </c>
      <c r="M175" s="37">
        <v>58.241999999999997</v>
      </c>
      <c r="N175" s="37">
        <v>51.581000000000003</v>
      </c>
      <c r="O175" s="37">
        <v>46.79</v>
      </c>
      <c r="P175" s="37">
        <v>41.661000000000001</v>
      </c>
      <c r="Q175" s="37">
        <v>40.048000000000002</v>
      </c>
      <c r="S175" s="4">
        <f t="shared" si="221"/>
        <v>42.135455559042576</v>
      </c>
      <c r="T175" s="4">
        <f t="shared" si="221"/>
        <v>45.275000065830717</v>
      </c>
      <c r="U175" s="4">
        <f t="shared" si="221"/>
        <v>47.996841172331351</v>
      </c>
      <c r="V175" s="4">
        <f t="shared" si="221"/>
        <v>50.38270791210477</v>
      </c>
      <c r="W175" s="4">
        <f t="shared" si="221"/>
        <v>54.902734644893975</v>
      </c>
      <c r="X175" s="4">
        <f t="shared" si="221"/>
        <v>58.042145510460649</v>
      </c>
      <c r="Y175" s="4">
        <f t="shared" si="221"/>
        <v>61.383251621349245</v>
      </c>
      <c r="Z175" s="4">
        <f t="shared" si="221"/>
        <v>54.572065063513968</v>
      </c>
      <c r="AA175" s="4">
        <f t="shared" si="221"/>
        <v>54.626834750709378</v>
      </c>
      <c r="AB175" s="4">
        <f t="shared" si="221"/>
        <v>55.263701436396801</v>
      </c>
      <c r="AC175" s="4">
        <f t="shared" si="221"/>
        <v>57.667347702347612</v>
      </c>
      <c r="AD175" s="4">
        <f t="shared" si="221"/>
        <v>52.151967625980085</v>
      </c>
      <c r="AE175" s="4">
        <f t="shared" si="221"/>
        <v>44.139340516567351</v>
      </c>
      <c r="AF175" s="4">
        <f t="shared" si="221"/>
        <v>46.220999852492966</v>
      </c>
      <c r="AG175" s="4">
        <f t="shared" si="221"/>
        <v>40.600395198335399</v>
      </c>
      <c r="AI175" s="4">
        <f t="shared" si="222"/>
        <v>4.1675444409574212</v>
      </c>
      <c r="AJ175" s="4">
        <f t="shared" si="222"/>
        <v>-0.42500006583071581</v>
      </c>
      <c r="AK175" s="4">
        <f t="shared" si="222"/>
        <v>-0.60384117233135015</v>
      </c>
      <c r="AL175" s="4">
        <f t="shared" si="222"/>
        <v>-0.62070791210476983</v>
      </c>
      <c r="AM175" s="4">
        <f t="shared" si="222"/>
        <v>1.7952653551060251</v>
      </c>
      <c r="AN175" s="4">
        <f t="shared" si="222"/>
        <v>-0.25214551046065026</v>
      </c>
      <c r="AO175" s="4">
        <f t="shared" si="222"/>
        <v>1.0197483786507533</v>
      </c>
      <c r="AP175" s="4">
        <f t="shared" si="222"/>
        <v>0.37993493648603049</v>
      </c>
      <c r="AQ175" s="4">
        <f t="shared" si="222"/>
        <v>2.292165249290619</v>
      </c>
      <c r="AR175" s="4">
        <f t="shared" si="222"/>
        <v>0.47829856360319667</v>
      </c>
      <c r="AS175" s="4">
        <f t="shared" si="222"/>
        <v>0.5746522976523849</v>
      </c>
      <c r="AT175" s="4">
        <f t="shared" si="222"/>
        <v>-0.57096762598008155</v>
      </c>
      <c r="AU175" s="4">
        <f t="shared" si="222"/>
        <v>2.6506594834326478</v>
      </c>
      <c r="AV175" s="4">
        <f t="shared" si="222"/>
        <v>-4.5599998524929646</v>
      </c>
      <c r="AW175" s="4">
        <f t="shared" si="222"/>
        <v>-0.55239519833539674</v>
      </c>
      <c r="AY175" s="2">
        <f t="shared" si="214"/>
        <v>42.135455559042576</v>
      </c>
      <c r="AZ175" s="2">
        <f t="shared" si="214"/>
        <v>42.8565700651166</v>
      </c>
      <c r="BA175" s="2">
        <f t="shared" si="214"/>
        <v>44.554935639879744</v>
      </c>
      <c r="BB175" s="2">
        <f t="shared" si="214"/>
        <v>46.361016963741363</v>
      </c>
      <c r="BC175" s="2">
        <f t="shared" si="214"/>
        <v>47.257041511984525</v>
      </c>
      <c r="BD175" s="2">
        <f t="shared" si="214"/>
        <v>49.012231641491582</v>
      </c>
      <c r="BE175" s="2">
        <f t="shared" si="214"/>
        <v>48.099751494078127</v>
      </c>
      <c r="BF175" s="2">
        <f t="shared" si="214"/>
        <v>44.920693854767933</v>
      </c>
      <c r="BG175" s="2">
        <f t="shared" si="214"/>
        <v>43.201363141655293</v>
      </c>
      <c r="BH175" s="2">
        <f t="shared" si="214"/>
        <v>42.262084682281348</v>
      </c>
      <c r="BI175" s="2">
        <f t="shared" si="214"/>
        <v>46.563588108026167</v>
      </c>
      <c r="BJ175" s="2">
        <f t="shared" si="214"/>
        <v>46.004774315793838</v>
      </c>
      <c r="BK175" s="2">
        <f t="shared" si="214"/>
        <v>43.546490830301238</v>
      </c>
      <c r="BL175" s="2">
        <f t="shared" si="214"/>
        <v>43.047505326057461</v>
      </c>
      <c r="BM175" s="2">
        <f t="shared" si="214"/>
        <v>37.713876407970503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46.302999999999997</v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>
        <f t="shared" si="215"/>
        <v>46.79</v>
      </c>
      <c r="CR175" s="2" t="str">
        <f t="shared" si="215"/>
        <v/>
      </c>
      <c r="CS175" s="2" t="str">
        <f t="shared" si="215"/>
        <v/>
      </c>
      <c r="CU175" s="2">
        <f t="shared" si="197"/>
        <v>46.302999999999997</v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>
        <f t="shared" si="209"/>
        <v>46.79</v>
      </c>
      <c r="DH175" s="2" t="str">
        <f t="shared" si="210"/>
        <v/>
      </c>
      <c r="DI175" s="2" t="str">
        <f t="shared" si="211"/>
        <v/>
      </c>
      <c r="DK175" s="2">
        <f t="shared" si="223"/>
        <v>80.064461268556016</v>
      </c>
      <c r="DL175" s="2">
        <f t="shared" si="223"/>
        <v>85.871680161943317</v>
      </c>
      <c r="DM175" s="2">
        <f t="shared" si="223"/>
        <v>89.124823481781362</v>
      </c>
      <c r="DN175" s="2">
        <f t="shared" si="223"/>
        <v>93.984241632928487</v>
      </c>
      <c r="DO175" s="2">
        <f t="shared" si="223"/>
        <v>104.10538056680161</v>
      </c>
      <c r="DP175" s="2">
        <f t="shared" si="223"/>
        <v>104.75369514170039</v>
      </c>
      <c r="DQ175" s="2">
        <f t="shared" si="223"/>
        <v>95.706299595141687</v>
      </c>
      <c r="DR175" s="2">
        <f t="shared" si="223"/>
        <v>95.296489878542545</v>
      </c>
      <c r="DS175" s="2">
        <f t="shared" si="223"/>
        <v>90.392458161350845</v>
      </c>
      <c r="DT175" s="2">
        <f t="shared" si="223"/>
        <v>89.721153564727956</v>
      </c>
      <c r="DU175" s="2">
        <f t="shared" si="223"/>
        <v>80.175450281425896</v>
      </c>
      <c r="DV175" s="2">
        <f t="shared" si="223"/>
        <v>85.414695309568486</v>
      </c>
      <c r="DW175" s="2">
        <f t="shared" si="223"/>
        <v>90.435582120582097</v>
      </c>
      <c r="DX175" s="2">
        <f t="shared" si="223"/>
        <v>66.757652678994774</v>
      </c>
      <c r="DY175" s="2">
        <f t="shared" si="223"/>
        <v>50.808594397759101</v>
      </c>
      <c r="EA175" s="2">
        <f t="shared" si="213"/>
        <v>42.007642448464665</v>
      </c>
      <c r="EB175" s="2">
        <f t="shared" si="213"/>
        <v>42.172376774893735</v>
      </c>
      <c r="EC175" s="2">
        <f t="shared" si="213"/>
        <v>43.842361713351707</v>
      </c>
      <c r="ED175" s="2">
        <f t="shared" si="213"/>
        <v>46.086652368188687</v>
      </c>
      <c r="EE175" s="2">
        <f t="shared" si="213"/>
        <v>46.740930660847411</v>
      </c>
      <c r="EF175" s="2">
        <f t="shared" si="213"/>
        <v>48.728268843180572</v>
      </c>
      <c r="EG175" s="2">
        <f t="shared" si="213"/>
        <v>47.548762304624148</v>
      </c>
      <c r="EH175" s="2">
        <f t="shared" si="213"/>
        <v>44.479199749146829</v>
      </c>
      <c r="EI175" s="2">
        <f t="shared" si="213"/>
        <v>42.979665125161048</v>
      </c>
      <c r="EJ175" s="2">
        <f t="shared" si="213"/>
        <v>41.406762885316553</v>
      </c>
      <c r="EK175" s="2">
        <f t="shared" si="212"/>
        <v>46.391129210312393</v>
      </c>
      <c r="EL175" s="2">
        <f t="shared" si="179"/>
        <v>46.478147560004544</v>
      </c>
      <c r="EM175" s="2">
        <f t="shared" si="179"/>
        <v>43.664970598911069</v>
      </c>
      <c r="EN175" s="2">
        <f t="shared" si="179"/>
        <v>43.723371291825103</v>
      </c>
      <c r="EO175" s="2">
        <f t="shared" si="179"/>
        <v>37.977753267493519</v>
      </c>
      <c r="EQ175" s="2">
        <f t="shared" si="224"/>
        <v>43.100120180587666</v>
      </c>
      <c r="ER175" s="2">
        <f t="shared" si="224"/>
        <v>43.765524389769325</v>
      </c>
      <c r="ES175" s="2">
        <f t="shared" si="224"/>
        <v>45.649593000848668</v>
      </c>
      <c r="ET175" s="2">
        <f t="shared" si="224"/>
        <v>46.776202201641638</v>
      </c>
      <c r="EU175" s="2">
        <f t="shared" si="224"/>
        <v>47.912433580315323</v>
      </c>
      <c r="EV175" s="2">
        <f t="shared" si="224"/>
        <v>49.315624612752885</v>
      </c>
      <c r="EW175" s="2">
        <f t="shared" si="224"/>
        <v>48.691368150880393</v>
      </c>
      <c r="EX175" s="2">
        <f t="shared" si="224"/>
        <v>45.359098561577639</v>
      </c>
      <c r="EY175" s="2">
        <f t="shared" si="224"/>
        <v>43.425069790926486</v>
      </c>
      <c r="EZ175" s="2">
        <f t="shared" si="224"/>
        <v>43.33578002046174</v>
      </c>
      <c r="FA175" s="2">
        <f t="shared" si="224"/>
        <v>46.802242135252648</v>
      </c>
      <c r="FB175" s="2">
        <f t="shared" si="224"/>
        <v>45.181143168239714</v>
      </c>
      <c r="FC175" s="2">
        <f t="shared" si="224"/>
        <v>43.266588745832564</v>
      </c>
      <c r="FD175" s="2">
        <f t="shared" si="224"/>
        <v>40.846524050199172</v>
      </c>
      <c r="FE175" s="2">
        <f t="shared" si="224"/>
        <v>36.830654668041298</v>
      </c>
      <c r="FG175" s="2">
        <f t="shared" si="225"/>
        <v>0.99995438207890364</v>
      </c>
      <c r="FH175" s="2">
        <f t="shared" si="225"/>
        <v>0.99995770296606434</v>
      </c>
      <c r="FI175" s="2">
        <f t="shared" si="225"/>
        <v>0.99995494409580166</v>
      </c>
      <c r="FJ175" s="2">
        <f t="shared" si="225"/>
        <v>0.9999547066408303</v>
      </c>
      <c r="FK175" s="2">
        <f t="shared" si="225"/>
        <v>0.99995868438332247</v>
      </c>
      <c r="FL175" s="2">
        <f t="shared" si="225"/>
        <v>0.99995412452279142</v>
      </c>
      <c r="FM175" s="2">
        <f t="shared" si="225"/>
        <v>0.99996061569419292</v>
      </c>
      <c r="FN175" s="2">
        <f t="shared" si="225"/>
        <v>0.99995820372864286</v>
      </c>
      <c r="FO175" s="2">
        <f t="shared" si="225"/>
        <v>0.999953028892266</v>
      </c>
      <c r="FP175" s="2">
        <f t="shared" si="225"/>
        <v>0.99995169487429492</v>
      </c>
      <c r="FQ175" s="2">
        <f t="shared" si="225"/>
        <v>0.99994846594862818</v>
      </c>
      <c r="FR175" s="2">
        <f t="shared" si="225"/>
        <v>0.99995264762317648</v>
      </c>
      <c r="FS175" s="2">
        <f t="shared" si="225"/>
        <v>0.99993792189317421</v>
      </c>
      <c r="FT175" s="2">
        <f t="shared" si="225"/>
        <v>0.99994103550476099</v>
      </c>
      <c r="FU175" s="2">
        <f t="shared" si="225"/>
        <v>0.99993103633677738</v>
      </c>
      <c r="FW175" s="2">
        <f t="shared" si="216"/>
        <v>0.11540467499945543</v>
      </c>
      <c r="FX175" s="2">
        <f t="shared" si="216"/>
        <v>0.42829988441330219</v>
      </c>
      <c r="FY175" s="2">
        <f t="shared" si="216"/>
        <v>0.39316145597104846</v>
      </c>
      <c r="FZ175" s="2">
        <f t="shared" si="216"/>
        <v>0.39474326529196535</v>
      </c>
      <c r="GA175" s="2">
        <f t="shared" si="216"/>
        <v>0.43853138987243745</v>
      </c>
      <c r="GB175" s="2">
        <f t="shared" si="216"/>
        <v>0.47908375080515431</v>
      </c>
      <c r="GC175" s="2">
        <f t="shared" si="216"/>
        <v>0.48056163906173172</v>
      </c>
      <c r="GD175" s="2">
        <f t="shared" si="216"/>
        <v>0.49934165857028417</v>
      </c>
      <c r="GE175" s="2">
        <f t="shared" si="216"/>
        <v>0.49274514156110755</v>
      </c>
      <c r="GF175" s="2">
        <f t="shared" si="216"/>
        <v>0.4421878627767914</v>
      </c>
      <c r="GG175" s="2">
        <f t="shared" si="216"/>
        <v>0.41525781462828348</v>
      </c>
      <c r="GH175" s="2">
        <f t="shared" si="216"/>
        <v>0.36639581585789549</v>
      </c>
      <c r="GI175" s="2">
        <f t="shared" si="216"/>
        <v>0.30469058439833241</v>
      </c>
      <c r="GJ175" s="2">
        <f t="shared" si="216"/>
        <v>0.23540498110010188</v>
      </c>
      <c r="GK175" s="2">
        <f t="shared" si="216"/>
        <v>0.23080990723554276</v>
      </c>
      <c r="GM175" s="86">
        <f t="shared" si="217"/>
        <v>1.3998219848498862E-121</v>
      </c>
      <c r="GN175" s="86">
        <f t="shared" si="217"/>
        <v>1.6034697412697052E-232</v>
      </c>
      <c r="GO175" s="86">
        <f t="shared" si="217"/>
        <v>1.0418488609148557E-272</v>
      </c>
      <c r="GP175" s="86">
        <f t="shared" si="217"/>
        <v>2.3181381270896918E-305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6.0180542192035707E-304</v>
      </c>
      <c r="GX175" s="86">
        <f t="shared" si="217"/>
        <v>6.2103317088702431E-274</v>
      </c>
      <c r="GY175" s="86">
        <f t="shared" si="217"/>
        <v>3.3031935494724827E-210</v>
      </c>
      <c r="GZ175" s="86">
        <f t="shared" si="217"/>
        <v>1.229652711575223E-230</v>
      </c>
      <c r="HA175" s="86">
        <f t="shared" si="217"/>
        <v>3.9080771924262128E-231</v>
      </c>
      <c r="HC175" s="86">
        <f t="shared" si="181"/>
        <v>5.4433037592490038E-51</v>
      </c>
      <c r="HD175" s="86">
        <f t="shared" si="181"/>
        <v>6.3801500155087388E-156</v>
      </c>
      <c r="HE175" s="86">
        <f t="shared" si="181"/>
        <v>5.0965325925648491E-210</v>
      </c>
      <c r="HF175" s="86">
        <f t="shared" si="180"/>
        <v>8.8609700768046022E-209</v>
      </c>
      <c r="HG175" s="86">
        <f t="shared" si="180"/>
        <v>1.0556457263790591E-282</v>
      </c>
      <c r="HH175" s="86">
        <f t="shared" si="180"/>
        <v>2.8384018750430861E-301</v>
      </c>
      <c r="HI175" s="86">
        <f t="shared" si="180"/>
        <v>3.282273571745049E-205</v>
      </c>
      <c r="HJ175" s="86">
        <f t="shared" si="180"/>
        <v>0</v>
      </c>
      <c r="HK175" s="86">
        <f t="shared" si="180"/>
        <v>8.6332644233556033E-245</v>
      </c>
      <c r="HL175" s="86">
        <f t="shared" si="180"/>
        <v>1.0645036274635919E-231</v>
      </c>
      <c r="HM175" s="86">
        <f t="shared" si="180"/>
        <v>1.0131414616381763E-208</v>
      </c>
      <c r="HN175" s="86">
        <f t="shared" si="180"/>
        <v>9.371721872281028E-185</v>
      </c>
      <c r="HO175" s="86">
        <f t="shared" si="226"/>
        <v>5.9226491531047954E-155</v>
      </c>
      <c r="HP175" s="86">
        <f t="shared" si="226"/>
        <v>1.7317260735206197E-155</v>
      </c>
      <c r="HQ175" s="86">
        <f t="shared" si="226"/>
        <v>1.9301663002089218E-164</v>
      </c>
      <c r="HS175" s="86">
        <f t="shared" si="218"/>
        <v>3.3596339935528207E-9</v>
      </c>
      <c r="HT175" s="86">
        <f t="shared" si="218"/>
        <v>1.1459010134831741E-14</v>
      </c>
      <c r="HU175" s="86">
        <f t="shared" si="218"/>
        <v>9.3944692630548417E-15</v>
      </c>
      <c r="HV175" s="86">
        <f t="shared" si="218"/>
        <v>2.5323217011277225E-14</v>
      </c>
      <c r="HW175" s="86">
        <f t="shared" si="218"/>
        <v>4.8243620217827796E-17</v>
      </c>
      <c r="HX175" s="86">
        <f t="shared" si="218"/>
        <v>7.2265272930690546E-20</v>
      </c>
      <c r="HY175" s="86">
        <f t="shared" si="218"/>
        <v>1.642153789017117E-20</v>
      </c>
      <c r="HZ175" s="86">
        <f t="shared" si="218"/>
        <v>1.0109899851374679E-19</v>
      </c>
      <c r="IA175" s="86">
        <f t="shared" si="218"/>
        <v>2.9702987402233115E-20</v>
      </c>
      <c r="IB175" s="86">
        <f t="shared" si="218"/>
        <v>5.9131134670502604E-19</v>
      </c>
      <c r="IC175" s="86">
        <f t="shared" si="218"/>
        <v>2.0387745965012891E-18</v>
      </c>
      <c r="ID175" s="86">
        <f t="shared" si="218"/>
        <v>1.6042353769901109E-14</v>
      </c>
      <c r="IE175" s="86">
        <f t="shared" si="218"/>
        <v>3.2612346131091794E-14</v>
      </c>
      <c r="IF175" s="86">
        <f t="shared" si="218"/>
        <v>6.2683268249196798E-9</v>
      </c>
      <c r="IG175" s="86">
        <f t="shared" si="218"/>
        <v>6.4457183703088017E-8</v>
      </c>
      <c r="II175" s="86">
        <f t="shared" si="219"/>
        <v>2.2443257193505472E-10</v>
      </c>
      <c r="IJ175" s="86">
        <f t="shared" si="219"/>
        <v>0.30625612192073143</v>
      </c>
      <c r="IK175" s="86">
        <f t="shared" si="219"/>
        <v>0.17030080578994272</v>
      </c>
      <c r="IL175" s="86">
        <f t="shared" si="219"/>
        <v>0.18491446664715633</v>
      </c>
      <c r="IM175" s="86">
        <f t="shared" si="219"/>
        <v>0.33905915804872239</v>
      </c>
      <c r="IN175" s="86">
        <f t="shared" si="219"/>
        <v>0.46739449503414787</v>
      </c>
      <c r="IO175" s="86">
        <f t="shared" si="219"/>
        <v>0.46989966337383343</v>
      </c>
      <c r="IP175" s="86">
        <f t="shared" si="219"/>
        <v>0.4995289813067505</v>
      </c>
      <c r="IQ175" s="86">
        <f t="shared" si="219"/>
        <v>0.49269679888298756</v>
      </c>
      <c r="IR175" s="86">
        <f t="shared" si="219"/>
        <v>0.34078147996245911</v>
      </c>
      <c r="IS175" s="86">
        <f t="shared" si="219"/>
        <v>0.22363271401413942</v>
      </c>
      <c r="IT175" s="86">
        <f t="shared" si="219"/>
        <v>9.4720436345023154E-2</v>
      </c>
      <c r="IU175" s="86">
        <f t="shared" si="219"/>
        <v>5.8730545268855907E-3</v>
      </c>
      <c r="IV175" s="86">
        <f t="shared" si="219"/>
        <v>4.9733962757420376E-2</v>
      </c>
      <c r="IW175" s="86">
        <f t="shared" si="219"/>
        <v>9.9999442039318421E-3</v>
      </c>
      <c r="IY175" s="86">
        <f t="shared" si="220"/>
        <v>3.5840665654878756E-9</v>
      </c>
      <c r="IZ175" s="86">
        <f t="shared" si="220"/>
        <v>0.30625612192074286</v>
      </c>
      <c r="JA175" s="86">
        <f t="shared" si="220"/>
        <v>0.1703008057899521</v>
      </c>
      <c r="JB175" s="86">
        <f t="shared" si="220"/>
        <v>0.18491446664718164</v>
      </c>
      <c r="JC175" s="86">
        <f t="shared" si="220"/>
        <v>0.33905915804872244</v>
      </c>
      <c r="JD175" s="86">
        <f t="shared" si="220"/>
        <v>0.46739449503414787</v>
      </c>
      <c r="JE175" s="86">
        <f t="shared" si="220"/>
        <v>0.46989966337383343</v>
      </c>
      <c r="JF175" s="86">
        <f t="shared" si="220"/>
        <v>0.4995289813067505</v>
      </c>
      <c r="JG175" s="86">
        <f t="shared" si="220"/>
        <v>0.49269679888298756</v>
      </c>
      <c r="JH175" s="86">
        <f t="shared" si="220"/>
        <v>0.34078147996245911</v>
      </c>
      <c r="JI175" s="86">
        <f t="shared" si="220"/>
        <v>0.22363271401413942</v>
      </c>
      <c r="JJ175" s="86">
        <f t="shared" si="220"/>
        <v>9.4720436345039197E-2</v>
      </c>
      <c r="JK175" s="86">
        <f t="shared" si="220"/>
        <v>5.8730545269182026E-3</v>
      </c>
      <c r="JL175" s="86">
        <f t="shared" si="220"/>
        <v>4.9733969025747199E-2</v>
      </c>
      <c r="JM175" s="86">
        <f t="shared" si="220"/>
        <v>1.0000008661115545E-2</v>
      </c>
    </row>
    <row r="176" spans="2:273" x14ac:dyDescent="0.25">
      <c r="B176" s="2">
        <v>149</v>
      </c>
      <c r="C176" s="37">
        <v>44.576000000000001</v>
      </c>
      <c r="D176" s="37">
        <v>44.267000000000003</v>
      </c>
      <c r="E176" s="37">
        <v>47.902000000000001</v>
      </c>
      <c r="F176" s="37">
        <v>52.174999999999997</v>
      </c>
      <c r="G176" s="37">
        <v>56.222000000000001</v>
      </c>
      <c r="H176" s="37">
        <v>57.418999999999997</v>
      </c>
      <c r="I176" s="37">
        <v>61.515999999999998</v>
      </c>
      <c r="J176" s="37">
        <v>52.354999999999997</v>
      </c>
      <c r="K176" s="37">
        <v>52.854999999999997</v>
      </c>
      <c r="L176" s="37">
        <v>56.805999999999997</v>
      </c>
      <c r="M176" s="37">
        <v>58.741999999999997</v>
      </c>
      <c r="N176" s="37">
        <v>55.015999999999998</v>
      </c>
      <c r="O176" s="37">
        <v>44.113</v>
      </c>
      <c r="P176" s="37">
        <v>44.935000000000002</v>
      </c>
      <c r="Q176" s="37">
        <v>41.564999999999998</v>
      </c>
      <c r="S176" s="4">
        <f t="shared" si="221"/>
        <v>41.972277201453338</v>
      </c>
      <c r="T176" s="4">
        <f t="shared" si="221"/>
        <v>45.355420884396864</v>
      </c>
      <c r="U176" s="4">
        <f t="shared" si="221"/>
        <v>48.835559276101932</v>
      </c>
      <c r="V176" s="4">
        <f t="shared" si="221"/>
        <v>51.260878925396689</v>
      </c>
      <c r="W176" s="4">
        <f t="shared" si="221"/>
        <v>55.13886647683438</v>
      </c>
      <c r="X176" s="4">
        <f t="shared" si="221"/>
        <v>56.652838946432517</v>
      </c>
      <c r="Y176" s="4">
        <f t="shared" si="221"/>
        <v>59.305783233117204</v>
      </c>
      <c r="Z176" s="4">
        <f t="shared" si="221"/>
        <v>52.281869492346182</v>
      </c>
      <c r="AA176" s="4">
        <f t="shared" si="221"/>
        <v>52.180221493318442</v>
      </c>
      <c r="AB176" s="4">
        <f t="shared" si="221"/>
        <v>55.748737078928364</v>
      </c>
      <c r="AC176" s="4">
        <f t="shared" si="221"/>
        <v>59.989421598966111</v>
      </c>
      <c r="AD176" s="4">
        <f t="shared" si="221"/>
        <v>54.753131953017757</v>
      </c>
      <c r="AE176" s="4">
        <f t="shared" si="221"/>
        <v>44.719898194322191</v>
      </c>
      <c r="AF176" s="4">
        <f t="shared" si="221"/>
        <v>47.135346778329591</v>
      </c>
      <c r="AG176" s="4">
        <f t="shared" si="221"/>
        <v>42.26356426801236</v>
      </c>
      <c r="AI176" s="4">
        <f t="shared" si="222"/>
        <v>2.6037227985466629</v>
      </c>
      <c r="AJ176" s="4">
        <f t="shared" si="222"/>
        <v>-1.0884208843968608</v>
      </c>
      <c r="AK176" s="4">
        <f t="shared" si="222"/>
        <v>-0.93355927610193135</v>
      </c>
      <c r="AL176" s="4">
        <f t="shared" si="222"/>
        <v>0.91412107460330816</v>
      </c>
      <c r="AM176" s="4">
        <f t="shared" si="222"/>
        <v>1.0831335231656212</v>
      </c>
      <c r="AN176" s="4">
        <f t="shared" si="222"/>
        <v>0.76616105356747966</v>
      </c>
      <c r="AO176" s="4">
        <f t="shared" si="222"/>
        <v>2.2102167668827946</v>
      </c>
      <c r="AP176" s="4">
        <f t="shared" si="222"/>
        <v>7.3130507653814902E-2</v>
      </c>
      <c r="AQ176" s="4">
        <f t="shared" si="222"/>
        <v>0.67477850668155526</v>
      </c>
      <c r="AR176" s="4">
        <f t="shared" si="222"/>
        <v>1.0572629210716329</v>
      </c>
      <c r="AS176" s="4">
        <f t="shared" si="222"/>
        <v>-1.2474215989661133</v>
      </c>
      <c r="AT176" s="4">
        <f t="shared" si="222"/>
        <v>0.26286804698224131</v>
      </c>
      <c r="AU176" s="4">
        <f t="shared" si="222"/>
        <v>-0.60689819432219139</v>
      </c>
      <c r="AV176" s="4">
        <f t="shared" si="222"/>
        <v>-2.2003467783295889</v>
      </c>
      <c r="AW176" s="4">
        <f t="shared" si="222"/>
        <v>-0.69856426801236182</v>
      </c>
      <c r="AY176" s="2">
        <f t="shared" si="214"/>
        <v>41.972277201453338</v>
      </c>
      <c r="AZ176" s="2">
        <f t="shared" si="214"/>
        <v>42.723344338684413</v>
      </c>
      <c r="BA176" s="2">
        <f t="shared" si="214"/>
        <v>44.424958759404191</v>
      </c>
      <c r="BB176" s="2">
        <f t="shared" si="214"/>
        <v>46.229145770843317</v>
      </c>
      <c r="BC176" s="2">
        <f t="shared" si="214"/>
        <v>47.124331398353256</v>
      </c>
      <c r="BD176" s="2">
        <f t="shared" si="214"/>
        <v>48.869543165348475</v>
      </c>
      <c r="BE176" s="2">
        <f t="shared" si="214"/>
        <v>47.971931879922856</v>
      </c>
      <c r="BF176" s="2">
        <f t="shared" si="214"/>
        <v>44.789700127615625</v>
      </c>
      <c r="BG176" s="2">
        <f t="shared" si="214"/>
        <v>43.025487085321743</v>
      </c>
      <c r="BH176" s="2">
        <f t="shared" si="214"/>
        <v>42.155917218286795</v>
      </c>
      <c r="BI176" s="2">
        <f t="shared" si="214"/>
        <v>46.536743997321373</v>
      </c>
      <c r="BJ176" s="2">
        <f t="shared" si="214"/>
        <v>45.910220467795128</v>
      </c>
      <c r="BK176" s="2">
        <f t="shared" si="214"/>
        <v>43.414510011182813</v>
      </c>
      <c r="BL176" s="2">
        <f t="shared" si="214"/>
        <v>42.897293551075272</v>
      </c>
      <c r="BM176" s="2">
        <f t="shared" si="214"/>
        <v>37.593852403387238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44.576000000000001</v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44.576000000000001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80.221560053981108</v>
      </c>
      <c r="DL176" s="2">
        <f t="shared" si="223"/>
        <v>86.05392154502681</v>
      </c>
      <c r="DM176" s="2">
        <f t="shared" si="223"/>
        <v>89.323121457489862</v>
      </c>
      <c r="DN176" s="2">
        <f t="shared" si="223"/>
        <v>94.206092442645087</v>
      </c>
      <c r="DO176" s="2">
        <f t="shared" si="223"/>
        <v>104.39194375752271</v>
      </c>
      <c r="DP176" s="2">
        <f t="shared" si="223"/>
        <v>105.0483886639676</v>
      </c>
      <c r="DQ176" s="2">
        <f t="shared" si="223"/>
        <v>95.919707517233817</v>
      </c>
      <c r="DR176" s="2">
        <f t="shared" si="223"/>
        <v>95.518234161286827</v>
      </c>
      <c r="DS176" s="2">
        <f t="shared" si="223"/>
        <v>90.579072232645416</v>
      </c>
      <c r="DT176" s="2">
        <f t="shared" si="223"/>
        <v>89.92580281425893</v>
      </c>
      <c r="DU176" s="2">
        <f t="shared" si="223"/>
        <v>80.335706754221405</v>
      </c>
      <c r="DV176" s="2">
        <f t="shared" si="223"/>
        <v>85.606069981238278</v>
      </c>
      <c r="DW176" s="2">
        <f t="shared" si="223"/>
        <v>90.697963672174183</v>
      </c>
      <c r="DX176" s="2">
        <f t="shared" si="223"/>
        <v>66.875689900426721</v>
      </c>
      <c r="DY176" s="2">
        <f t="shared" si="223"/>
        <v>50.829594117647055</v>
      </c>
      <c r="EA176" s="2">
        <f t="shared" si="213"/>
        <v>41.829031858693824</v>
      </c>
      <c r="EB176" s="2">
        <f t="shared" si="213"/>
        <v>41.984690241475988</v>
      </c>
      <c r="EC176" s="2">
        <f t="shared" si="213"/>
        <v>43.653265519767345</v>
      </c>
      <c r="ED176" s="2">
        <f t="shared" si="213"/>
        <v>45.932314574924305</v>
      </c>
      <c r="EE176" s="2">
        <f t="shared" si="213"/>
        <v>46.56867371368746</v>
      </c>
      <c r="EF176" s="2">
        <f t="shared" si="213"/>
        <v>48.565491777678091</v>
      </c>
      <c r="EG176" s="2">
        <f t="shared" si="213"/>
        <v>47.380914177751499</v>
      </c>
      <c r="EH176" s="2">
        <f t="shared" si="213"/>
        <v>44.317295306711799</v>
      </c>
      <c r="EI176" s="2">
        <f t="shared" si="213"/>
        <v>42.787992697979931</v>
      </c>
      <c r="EJ176" s="2">
        <f t="shared" si="213"/>
        <v>41.234196055684464</v>
      </c>
      <c r="EK176" s="2">
        <f t="shared" si="212"/>
        <v>46.351006507372908</v>
      </c>
      <c r="EL176" s="2">
        <f t="shared" si="179"/>
        <v>46.424511955408931</v>
      </c>
      <c r="EM176" s="2">
        <f t="shared" si="179"/>
        <v>43.544736884808373</v>
      </c>
      <c r="EN176" s="2">
        <f t="shared" si="179"/>
        <v>43.637678291770669</v>
      </c>
      <c r="EO176" s="2">
        <f t="shared" si="179"/>
        <v>37.88285712492354</v>
      </c>
      <c r="EQ176" s="2">
        <f t="shared" si="224"/>
        <v>42.960900253951408</v>
      </c>
      <c r="ER176" s="2">
        <f t="shared" si="224"/>
        <v>43.618785470681161</v>
      </c>
      <c r="ES176" s="2">
        <f t="shared" si="224"/>
        <v>45.506733243472596</v>
      </c>
      <c r="ET176" s="2">
        <f t="shared" si="224"/>
        <v>46.639445674933718</v>
      </c>
      <c r="EU176" s="2">
        <f t="shared" si="224"/>
        <v>47.768440230406924</v>
      </c>
      <c r="EV176" s="2">
        <f t="shared" si="224"/>
        <v>49.166347724333932</v>
      </c>
      <c r="EW176" s="2">
        <f t="shared" si="224"/>
        <v>48.551089745131407</v>
      </c>
      <c r="EX176" s="2">
        <f t="shared" si="224"/>
        <v>45.217938096055192</v>
      </c>
      <c r="EY176" s="2">
        <f t="shared" si="224"/>
        <v>43.244493197748156</v>
      </c>
      <c r="EZ176" s="2">
        <f t="shared" si="224"/>
        <v>43.21173100862292</v>
      </c>
      <c r="FA176" s="2">
        <f t="shared" si="224"/>
        <v>46.771627180486817</v>
      </c>
      <c r="FB176" s="2">
        <f t="shared" si="224"/>
        <v>45.094755108158864</v>
      </c>
      <c r="FC176" s="2">
        <f t="shared" si="224"/>
        <v>43.135252805940425</v>
      </c>
      <c r="FD176" s="2">
        <f t="shared" si="224"/>
        <v>40.699167192713219</v>
      </c>
      <c r="FE176" s="2">
        <f t="shared" si="224"/>
        <v>36.712179669316484</v>
      </c>
      <c r="FG176" s="2">
        <f t="shared" si="225"/>
        <v>0.99995839579449686</v>
      </c>
      <c r="FH176" s="2">
        <f t="shared" si="225"/>
        <v>0.9999614245030124</v>
      </c>
      <c r="FI176" s="2">
        <f t="shared" si="225"/>
        <v>0.99995890836408918</v>
      </c>
      <c r="FJ176" s="2">
        <f t="shared" si="225"/>
        <v>0.99995869180085983</v>
      </c>
      <c r="FK176" s="2">
        <f t="shared" si="225"/>
        <v>0.9999623195727747</v>
      </c>
      <c r="FL176" s="2">
        <f t="shared" si="225"/>
        <v>0.99995816089863965</v>
      </c>
      <c r="FM176" s="2">
        <f t="shared" si="225"/>
        <v>0.99996408096172995</v>
      </c>
      <c r="FN176" s="2">
        <f t="shared" si="225"/>
        <v>0.99996188120729124</v>
      </c>
      <c r="FO176" s="2">
        <f t="shared" si="225"/>
        <v>0.99995716166356141</v>
      </c>
      <c r="FP176" s="2">
        <f t="shared" si="225"/>
        <v>0.99995594501451235</v>
      </c>
      <c r="FQ176" s="2">
        <f t="shared" si="225"/>
        <v>0.99995300017343525</v>
      </c>
      <c r="FR176" s="2">
        <f t="shared" si="225"/>
        <v>0.99995681393913305</v>
      </c>
      <c r="FS176" s="2">
        <f t="shared" si="225"/>
        <v>0.99994338378443903</v>
      </c>
      <c r="FT176" s="2">
        <f t="shared" si="225"/>
        <v>0.99994622346219941</v>
      </c>
      <c r="FU176" s="2">
        <f t="shared" si="225"/>
        <v>0.99993710400996294</v>
      </c>
      <c r="FW176" s="2">
        <f t="shared" si="216"/>
        <v>0.12514533732029651</v>
      </c>
      <c r="FX176" s="2">
        <f t="shared" si="216"/>
        <v>0.45098602060510479</v>
      </c>
      <c r="FY176" s="2">
        <f t="shared" si="216"/>
        <v>0.41533854660583119</v>
      </c>
      <c r="FZ176" s="2">
        <f t="shared" si="216"/>
        <v>0.41694827604907297</v>
      </c>
      <c r="GA176" s="2">
        <f t="shared" si="216"/>
        <v>0.4613221584649348</v>
      </c>
      <c r="GB176" s="2">
        <f t="shared" si="216"/>
        <v>0.50209737575458857</v>
      </c>
      <c r="GC176" s="2">
        <f t="shared" si="216"/>
        <v>0.503577627001075</v>
      </c>
      <c r="GD176" s="2">
        <f t="shared" si="216"/>
        <v>0.52235260027131891</v>
      </c>
      <c r="GE176" s="2">
        <f t="shared" si="216"/>
        <v>0.51576525571710707</v>
      </c>
      <c r="GF176" s="2">
        <f t="shared" si="216"/>
        <v>0.46501127740210085</v>
      </c>
      <c r="GG176" s="2">
        <f t="shared" si="216"/>
        <v>0.4377821317430548</v>
      </c>
      <c r="GH176" s="2">
        <f t="shared" si="216"/>
        <v>0.38802852253073022</v>
      </c>
      <c r="GI176" s="2">
        <f t="shared" si="216"/>
        <v>0.32454622227353658</v>
      </c>
      <c r="GJ176" s="2">
        <f t="shared" si="216"/>
        <v>0.25238441357017999</v>
      </c>
      <c r="GK176" s="2">
        <f t="shared" si="216"/>
        <v>0.24756521789079688</v>
      </c>
      <c r="GM176" s="86">
        <f t="shared" si="217"/>
        <v>2.5040613099205448E-124</v>
      </c>
      <c r="GN176" s="86">
        <f t="shared" si="217"/>
        <v>8.266548159284219E-238</v>
      </c>
      <c r="GO176" s="86">
        <f t="shared" si="217"/>
        <v>6.4367772992777712E-279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4.1013890184596417E-280</v>
      </c>
      <c r="GY176" s="86">
        <f t="shared" si="217"/>
        <v>5.4526663254370816E-215</v>
      </c>
      <c r="GZ176" s="86">
        <f t="shared" si="217"/>
        <v>7.9930082499682009E-236</v>
      </c>
      <c r="HA176" s="86">
        <f t="shared" si="217"/>
        <v>2.2451490770972674E-236</v>
      </c>
      <c r="HC176" s="86">
        <f t="shared" si="181"/>
        <v>1.4219450318678929E-52</v>
      </c>
      <c r="HD176" s="86">
        <f t="shared" si="181"/>
        <v>7.4017784137562975E-161</v>
      </c>
      <c r="HE176" s="86">
        <f t="shared" si="181"/>
        <v>1.1487169266519028E-216</v>
      </c>
      <c r="HF176" s="86">
        <f t="shared" si="180"/>
        <v>2.1935783234855287E-215</v>
      </c>
      <c r="HG176" s="86">
        <f t="shared" si="180"/>
        <v>1.9632672097383086E-291</v>
      </c>
      <c r="HH176" s="86">
        <f t="shared" si="180"/>
        <v>0</v>
      </c>
      <c r="HI176" s="86">
        <f t="shared" si="180"/>
        <v>1.5990776649713148E-211</v>
      </c>
      <c r="HJ176" s="86">
        <f t="shared" si="180"/>
        <v>0</v>
      </c>
      <c r="HK176" s="86">
        <f t="shared" si="180"/>
        <v>2.9791852637355168E-252</v>
      </c>
      <c r="HL176" s="86">
        <f t="shared" si="180"/>
        <v>7.6441076485084812E-239</v>
      </c>
      <c r="HM176" s="86">
        <f t="shared" si="180"/>
        <v>3.9426942093141473E-215</v>
      </c>
      <c r="HN176" s="86">
        <f t="shared" si="180"/>
        <v>1.6181669881508143E-190</v>
      </c>
      <c r="HO176" s="86">
        <f t="shared" si="226"/>
        <v>6.6552729989756566E-160</v>
      </c>
      <c r="HP176" s="86">
        <f t="shared" si="226"/>
        <v>2.2567395686082955E-160</v>
      </c>
      <c r="HQ176" s="86">
        <f t="shared" si="226"/>
        <v>1.0220751163532334E-169</v>
      </c>
      <c r="HS176" s="86">
        <f t="shared" si="218"/>
        <v>4.5770706047041399E-10</v>
      </c>
      <c r="HT176" s="86">
        <f t="shared" si="218"/>
        <v>1.0461592603628864E-15</v>
      </c>
      <c r="HU176" s="86">
        <f t="shared" si="218"/>
        <v>8.0827178540457135E-16</v>
      </c>
      <c r="HV176" s="86">
        <f t="shared" si="218"/>
        <v>2.4194352858015314E-15</v>
      </c>
      <c r="HW176" s="86">
        <f t="shared" si="218"/>
        <v>3.3663360215540901E-18</v>
      </c>
      <c r="HX176" s="86">
        <f t="shared" si="218"/>
        <v>3.5165600767013015E-21</v>
      </c>
      <c r="HY176" s="86">
        <f t="shared" si="218"/>
        <v>7.1183451895558014E-22</v>
      </c>
      <c r="HZ176" s="86">
        <f t="shared" si="218"/>
        <v>5.1401273250205368E-21</v>
      </c>
      <c r="IA176" s="86">
        <f t="shared" si="218"/>
        <v>1.3940120328051971E-21</v>
      </c>
      <c r="IB176" s="86">
        <f t="shared" si="218"/>
        <v>3.0158454302167241E-20</v>
      </c>
      <c r="IC176" s="86">
        <f t="shared" si="218"/>
        <v>1.0240278741952469E-19</v>
      </c>
      <c r="ID176" s="86">
        <f t="shared" si="218"/>
        <v>1.4078233544111475E-15</v>
      </c>
      <c r="IE176" s="86">
        <f t="shared" si="218"/>
        <v>2.1888328111127479E-15</v>
      </c>
      <c r="IF176" s="86">
        <f t="shared" si="218"/>
        <v>1.2063726469579242E-9</v>
      </c>
      <c r="IG176" s="86">
        <f t="shared" si="218"/>
        <v>1.1778053600983564E-8</v>
      </c>
      <c r="II176" s="86">
        <f t="shared" si="219"/>
        <v>1.3890391251766197E-9</v>
      </c>
      <c r="IJ176" s="86">
        <f t="shared" si="219"/>
        <v>0.39041944879674162</v>
      </c>
      <c r="IK176" s="86">
        <f t="shared" si="219"/>
        <v>0.25001392403248845</v>
      </c>
      <c r="IL176" s="86">
        <f t="shared" si="219"/>
        <v>0.26473314754854183</v>
      </c>
      <c r="IM176" s="86">
        <f t="shared" si="219"/>
        <v>0.42108833991945555</v>
      </c>
      <c r="IN176" s="86">
        <f t="shared" si="219"/>
        <v>0.50126798554828511</v>
      </c>
      <c r="IO176" s="86">
        <f t="shared" si="219"/>
        <v>0.50196214047706422</v>
      </c>
      <c r="IP176" s="86">
        <f t="shared" si="219"/>
        <v>0.49425200690588089</v>
      </c>
      <c r="IQ176" s="86">
        <f t="shared" si="219"/>
        <v>0.50017002477685935</v>
      </c>
      <c r="IR176" s="86">
        <f t="shared" si="219"/>
        <v>0.42656401704878327</v>
      </c>
      <c r="IS176" s="86">
        <f t="shared" si="219"/>
        <v>0.31756164658622937</v>
      </c>
      <c r="IT176" s="86">
        <f t="shared" si="219"/>
        <v>0.1537265905254267</v>
      </c>
      <c r="IU176" s="86">
        <f t="shared" si="219"/>
        <v>1.424293552259356E-2</v>
      </c>
      <c r="IV176" s="86">
        <f t="shared" si="219"/>
        <v>7.0477491494427905E-2</v>
      </c>
      <c r="IW176" s="86">
        <f t="shared" si="219"/>
        <v>1.7246721336819412E-2</v>
      </c>
      <c r="IY176" s="86">
        <f t="shared" si="220"/>
        <v>1.8467461856470338E-9</v>
      </c>
      <c r="IZ176" s="86">
        <f t="shared" si="220"/>
        <v>0.39041944879674267</v>
      </c>
      <c r="JA176" s="86">
        <f t="shared" si="220"/>
        <v>0.25001392403248929</v>
      </c>
      <c r="JB176" s="86">
        <f t="shared" si="220"/>
        <v>0.26473314754854427</v>
      </c>
      <c r="JC176" s="86">
        <f t="shared" si="220"/>
        <v>0.42108833991945555</v>
      </c>
      <c r="JD176" s="86">
        <f t="shared" si="220"/>
        <v>0.50126798554828511</v>
      </c>
      <c r="JE176" s="86">
        <f t="shared" si="220"/>
        <v>0.50196214047706422</v>
      </c>
      <c r="JF176" s="86">
        <f t="shared" si="220"/>
        <v>0.49425200690588089</v>
      </c>
      <c r="JG176" s="86">
        <f t="shared" si="220"/>
        <v>0.50017002477685935</v>
      </c>
      <c r="JH176" s="86">
        <f t="shared" si="220"/>
        <v>0.42656401704878327</v>
      </c>
      <c r="JI176" s="86">
        <f t="shared" si="220"/>
        <v>0.31756164658622937</v>
      </c>
      <c r="JJ176" s="86">
        <f t="shared" si="220"/>
        <v>0.15372659052542811</v>
      </c>
      <c r="JK176" s="86">
        <f t="shared" si="220"/>
        <v>1.424293552259575E-2</v>
      </c>
      <c r="JL176" s="86">
        <f t="shared" si="220"/>
        <v>7.0477492700800545E-2</v>
      </c>
      <c r="JM176" s="86">
        <f t="shared" si="220"/>
        <v>1.7246733114873014E-2</v>
      </c>
    </row>
    <row r="177" spans="2:273" x14ac:dyDescent="0.25">
      <c r="B177" s="2">
        <v>150</v>
      </c>
      <c r="C177" s="37">
        <v>39.97</v>
      </c>
      <c r="D177" s="37">
        <v>46.716999999999999</v>
      </c>
      <c r="E177" s="37">
        <v>48.802999999999997</v>
      </c>
      <c r="F177" s="37">
        <v>53.143000000000001</v>
      </c>
      <c r="G177" s="37">
        <v>56.698</v>
      </c>
      <c r="H177" s="37">
        <v>53.323</v>
      </c>
      <c r="I177" s="37">
        <v>53.854999999999997</v>
      </c>
      <c r="J177" s="37">
        <v>45.081000000000003</v>
      </c>
      <c r="K177" s="37">
        <v>48.258000000000003</v>
      </c>
      <c r="L177" s="37">
        <v>54.725999999999999</v>
      </c>
      <c r="M177" s="37">
        <v>61.741999999999997</v>
      </c>
      <c r="N177" s="37">
        <v>57.402999999999999</v>
      </c>
      <c r="O177" s="37">
        <v>45.935000000000002</v>
      </c>
      <c r="P177" s="37">
        <v>47.71</v>
      </c>
      <c r="Q177" s="37">
        <v>46.418999999999997</v>
      </c>
      <c r="S177" s="4">
        <f t="shared" si="221"/>
        <v>41.810692571258919</v>
      </c>
      <c r="T177" s="4">
        <f t="shared" si="221"/>
        <v>45.185443678550932</v>
      </c>
      <c r="U177" s="4">
        <f t="shared" si="221"/>
        <v>49.423070035135083</v>
      </c>
      <c r="V177" s="4">
        <f t="shared" si="221"/>
        <v>51.833566845790038</v>
      </c>
      <c r="W177" s="4">
        <f t="shared" si="221"/>
        <v>54.546106696273213</v>
      </c>
      <c r="X177" s="4">
        <f t="shared" si="221"/>
        <v>54.660601644748525</v>
      </c>
      <c r="Y177" s="4">
        <f t="shared" si="221"/>
        <v>56.351684547945943</v>
      </c>
      <c r="Z177" s="4">
        <f t="shared" si="221"/>
        <v>49.802744499162095</v>
      </c>
      <c r="AA177" s="4">
        <f t="shared" si="221"/>
        <v>49.322086475360457</v>
      </c>
      <c r="AB177" s="4">
        <f t="shared" si="221"/>
        <v>54.668881972869869</v>
      </c>
      <c r="AC177" s="4">
        <f t="shared" si="221"/>
        <v>60.991657322670889</v>
      </c>
      <c r="AD177" s="4">
        <f t="shared" si="221"/>
        <v>57.403801140185664</v>
      </c>
      <c r="AE177" s="4">
        <f t="shared" si="221"/>
        <v>45.879738744572983</v>
      </c>
      <c r="AF177" s="4">
        <f t="shared" si="221"/>
        <v>48.27068813524911</v>
      </c>
      <c r="AG177" s="4">
        <f t="shared" si="221"/>
        <v>44.719167836873318</v>
      </c>
      <c r="AI177" s="4">
        <f t="shared" si="222"/>
        <v>-1.8406925712589199</v>
      </c>
      <c r="AJ177" s="4">
        <f t="shared" si="222"/>
        <v>1.5315563214490666</v>
      </c>
      <c r="AK177" s="4">
        <f t="shared" si="222"/>
        <v>-0.62007003513508607</v>
      </c>
      <c r="AL177" s="4">
        <f t="shared" si="222"/>
        <v>1.3094331542099624</v>
      </c>
      <c r="AM177" s="4">
        <f t="shared" si="222"/>
        <v>2.1518933037267871</v>
      </c>
      <c r="AN177" s="4">
        <f t="shared" si="222"/>
        <v>-1.3376016447485242</v>
      </c>
      <c r="AO177" s="4">
        <f t="shared" si="222"/>
        <v>-2.4966845479459465</v>
      </c>
      <c r="AP177" s="4">
        <f t="shared" si="222"/>
        <v>-4.7217444991620923</v>
      </c>
      <c r="AQ177" s="4">
        <f t="shared" si="222"/>
        <v>-1.0640864753604546</v>
      </c>
      <c r="AR177" s="4">
        <f t="shared" si="222"/>
        <v>5.7118027130130145E-2</v>
      </c>
      <c r="AS177" s="4">
        <f t="shared" si="222"/>
        <v>0.7503426773291082</v>
      </c>
      <c r="AT177" s="4">
        <f t="shared" si="222"/>
        <v>-8.0114018566490586E-4</v>
      </c>
      <c r="AU177" s="4">
        <f t="shared" si="222"/>
        <v>5.5261255427019762E-2</v>
      </c>
      <c r="AV177" s="4">
        <f t="shared" si="222"/>
        <v>-0.56068813524910865</v>
      </c>
      <c r="AW177" s="4">
        <f t="shared" si="222"/>
        <v>1.6998321631266791</v>
      </c>
      <c r="AY177" s="2">
        <f t="shared" si="214"/>
        <v>41.810692571258919</v>
      </c>
      <c r="AZ177" s="2">
        <f t="shared" si="214"/>
        <v>42.592332700429111</v>
      </c>
      <c r="BA177" s="2">
        <f t="shared" si="214"/>
        <v>44.297707367986789</v>
      </c>
      <c r="BB177" s="2">
        <f t="shared" si="214"/>
        <v>46.098317333294503</v>
      </c>
      <c r="BC177" s="2">
        <f t="shared" si="214"/>
        <v>46.99312486371258</v>
      </c>
      <c r="BD177" s="2">
        <f t="shared" si="214"/>
        <v>48.727487135819857</v>
      </c>
      <c r="BE177" s="2">
        <f t="shared" si="214"/>
        <v>47.845375478510519</v>
      </c>
      <c r="BF177" s="2">
        <f t="shared" si="214"/>
        <v>44.659587887665737</v>
      </c>
      <c r="BG177" s="2">
        <f t="shared" si="214"/>
        <v>42.850105079411669</v>
      </c>
      <c r="BH177" s="2">
        <f t="shared" si="214"/>
        <v>42.052278366141365</v>
      </c>
      <c r="BI177" s="2">
        <f t="shared" si="214"/>
        <v>46.510451616263929</v>
      </c>
      <c r="BJ177" s="2">
        <f t="shared" si="214"/>
        <v>45.813648141491591</v>
      </c>
      <c r="BK177" s="2">
        <f t="shared" si="214"/>
        <v>43.281832832476368</v>
      </c>
      <c r="BL177" s="2">
        <f t="shared" si="214"/>
        <v>42.742620260178072</v>
      </c>
      <c r="BM177" s="2">
        <f t="shared" si="214"/>
        <v>37.472091888259023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>
        <f t="shared" si="215"/>
        <v>39.97</v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39.97</v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80.378658839406214</v>
      </c>
      <c r="DL177" s="2">
        <f t="shared" si="223"/>
        <v>86.236162928110289</v>
      </c>
      <c r="DM177" s="2">
        <f t="shared" si="223"/>
        <v>89.521419433198361</v>
      </c>
      <c r="DN177" s="2">
        <f t="shared" si="223"/>
        <v>94.427943252361686</v>
      </c>
      <c r="DO177" s="2">
        <f t="shared" si="223"/>
        <v>104.67850694824379</v>
      </c>
      <c r="DP177" s="2">
        <f t="shared" si="223"/>
        <v>105.34308218623481</v>
      </c>
      <c r="DQ177" s="2">
        <f t="shared" si="223"/>
        <v>96.133115439325948</v>
      </c>
      <c r="DR177" s="2">
        <f t="shared" si="223"/>
        <v>95.739978444031109</v>
      </c>
      <c r="DS177" s="2">
        <f t="shared" si="223"/>
        <v>90.765686303939972</v>
      </c>
      <c r="DT177" s="2">
        <f t="shared" si="223"/>
        <v>90.130452063789875</v>
      </c>
      <c r="DU177" s="2">
        <f t="shared" si="223"/>
        <v>80.495963227016901</v>
      </c>
      <c r="DV177" s="2">
        <f t="shared" si="223"/>
        <v>85.797444652908069</v>
      </c>
      <c r="DW177" s="2">
        <f t="shared" si="223"/>
        <v>90.960345223766268</v>
      </c>
      <c r="DX177" s="2">
        <f t="shared" si="223"/>
        <v>66.993727121858683</v>
      </c>
      <c r="DY177" s="2">
        <f t="shared" si="223"/>
        <v>50.850593837535008</v>
      </c>
      <c r="EA177" s="2">
        <f t="shared" si="213"/>
        <v>41.650421268922969</v>
      </c>
      <c r="EB177" s="2">
        <f t="shared" si="213"/>
        <v>41.797003708058249</v>
      </c>
      <c r="EC177" s="2">
        <f t="shared" si="213"/>
        <v>43.464169326182983</v>
      </c>
      <c r="ED177" s="2">
        <f t="shared" si="213"/>
        <v>45.77797678165993</v>
      </c>
      <c r="EE177" s="2">
        <f t="shared" si="213"/>
        <v>46.396416766527494</v>
      </c>
      <c r="EF177" s="2">
        <f t="shared" si="213"/>
        <v>48.402714712175609</v>
      </c>
      <c r="EG177" s="2">
        <f t="shared" si="213"/>
        <v>47.213066050878851</v>
      </c>
      <c r="EH177" s="2">
        <f t="shared" si="213"/>
        <v>44.155390864276768</v>
      </c>
      <c r="EI177" s="2">
        <f t="shared" si="213"/>
        <v>42.59632027079882</v>
      </c>
      <c r="EJ177" s="2">
        <f t="shared" si="213"/>
        <v>41.061629226052375</v>
      </c>
      <c r="EK177" s="2">
        <f t="shared" si="212"/>
        <v>46.310883804433431</v>
      </c>
      <c r="EL177" s="2">
        <f t="shared" si="179"/>
        <v>46.370876350813326</v>
      </c>
      <c r="EM177" s="2">
        <f t="shared" si="179"/>
        <v>43.42450317070567</v>
      </c>
      <c r="EN177" s="2">
        <f t="shared" si="179"/>
        <v>43.551985291716235</v>
      </c>
      <c r="EO177" s="2">
        <f t="shared" si="179"/>
        <v>37.78796098235356</v>
      </c>
      <c r="EQ177" s="2">
        <f t="shared" si="224"/>
        <v>42.821680327315157</v>
      </c>
      <c r="ER177" s="2">
        <f t="shared" si="224"/>
        <v>43.472046551592996</v>
      </c>
      <c r="ES177" s="2">
        <f t="shared" si="224"/>
        <v>45.363873486096537</v>
      </c>
      <c r="ET177" s="2">
        <f t="shared" si="224"/>
        <v>46.502689148225805</v>
      </c>
      <c r="EU177" s="2">
        <f t="shared" si="224"/>
        <v>47.624446880498525</v>
      </c>
      <c r="EV177" s="2">
        <f t="shared" si="224"/>
        <v>49.017070835914978</v>
      </c>
      <c r="EW177" s="2">
        <f t="shared" si="224"/>
        <v>48.41081133938242</v>
      </c>
      <c r="EX177" s="2">
        <f t="shared" si="224"/>
        <v>45.076777630532746</v>
      </c>
      <c r="EY177" s="2">
        <f t="shared" si="224"/>
        <v>43.063916604569826</v>
      </c>
      <c r="EZ177" s="2">
        <f t="shared" si="224"/>
        <v>43.087681996784099</v>
      </c>
      <c r="FA177" s="2">
        <f t="shared" si="224"/>
        <v>46.741012225720986</v>
      </c>
      <c r="FB177" s="2">
        <f t="shared" si="224"/>
        <v>45.008367048078021</v>
      </c>
      <c r="FC177" s="2">
        <f t="shared" si="224"/>
        <v>43.003916866048293</v>
      </c>
      <c r="FD177" s="2">
        <f t="shared" si="224"/>
        <v>40.551810335227273</v>
      </c>
      <c r="FE177" s="2">
        <f t="shared" si="224"/>
        <v>36.593704670591677</v>
      </c>
      <c r="FG177" s="2">
        <f t="shared" si="225"/>
        <v>0.99996205637471736</v>
      </c>
      <c r="FH177" s="2">
        <f t="shared" si="225"/>
        <v>0.99996481860920017</v>
      </c>
      <c r="FI177" s="2">
        <f t="shared" si="225"/>
        <v>0.9999625238471429</v>
      </c>
      <c r="FJ177" s="2">
        <f t="shared" si="225"/>
        <v>0.99996232633769844</v>
      </c>
      <c r="FK177" s="2">
        <f t="shared" si="225"/>
        <v>0.99996563492800272</v>
      </c>
      <c r="FL177" s="2">
        <f t="shared" si="225"/>
        <v>0.99996184214557671</v>
      </c>
      <c r="FM177" s="2">
        <f t="shared" si="225"/>
        <v>0.99996724134422521</v>
      </c>
      <c r="FN177" s="2">
        <f t="shared" si="225"/>
        <v>0.99996523513126367</v>
      </c>
      <c r="FO177" s="2">
        <f t="shared" si="225"/>
        <v>0.99996093082556414</v>
      </c>
      <c r="FP177" s="2">
        <f t="shared" si="225"/>
        <v>0.99995982121996019</v>
      </c>
      <c r="FQ177" s="2">
        <f t="shared" si="225"/>
        <v>0.99995713547145981</v>
      </c>
      <c r="FR177" s="2">
        <f t="shared" si="225"/>
        <v>0.99996061369471612</v>
      </c>
      <c r="FS177" s="2">
        <f t="shared" si="225"/>
        <v>0.99994836514050023</v>
      </c>
      <c r="FT177" s="2">
        <f t="shared" si="225"/>
        <v>0.99995095498255404</v>
      </c>
      <c r="FU177" s="2">
        <f t="shared" si="225"/>
        <v>0.99994263785788262</v>
      </c>
      <c r="FW177" s="2">
        <f t="shared" si="216"/>
        <v>0.13558214253617831</v>
      </c>
      <c r="FX177" s="2">
        <f t="shared" si="216"/>
        <v>0.47387776617610766</v>
      </c>
      <c r="FY177" s="2">
        <f t="shared" si="216"/>
        <v>0.43786396366919672</v>
      </c>
      <c r="FZ177" s="2">
        <f t="shared" si="216"/>
        <v>0.43949536936434186</v>
      </c>
      <c r="GA177" s="2">
        <f t="shared" si="216"/>
        <v>0.48427576994571059</v>
      </c>
      <c r="GB177" s="2">
        <f t="shared" si="216"/>
        <v>0.52510211736446455</v>
      </c>
      <c r="GC177" s="2">
        <f t="shared" si="216"/>
        <v>0.52657846257216434</v>
      </c>
      <c r="GD177" s="2">
        <f t="shared" si="216"/>
        <v>0.54526905570223705</v>
      </c>
      <c r="GE177" s="2">
        <f t="shared" si="216"/>
        <v>0.53871866192218232</v>
      </c>
      <c r="GF177" s="2">
        <f t="shared" si="216"/>
        <v>0.48798216360984148</v>
      </c>
      <c r="GG177" s="2">
        <f t="shared" si="216"/>
        <v>0.46056590244591489</v>
      </c>
      <c r="GH177" s="2">
        <f t="shared" si="216"/>
        <v>0.41011175120448179</v>
      </c>
      <c r="GI177" s="2">
        <f t="shared" si="216"/>
        <v>0.34505366234674445</v>
      </c>
      <c r="GJ177" s="2">
        <f t="shared" si="216"/>
        <v>0.27015582222035261</v>
      </c>
      <c r="GK177" s="2">
        <f t="shared" si="216"/>
        <v>0.2651176230584022</v>
      </c>
      <c r="GM177" s="86">
        <f t="shared" si="217"/>
        <v>4.1699233721905546E-127</v>
      </c>
      <c r="GN177" s="86">
        <f t="shared" si="217"/>
        <v>3.7128460290683938E-243</v>
      </c>
      <c r="GO177" s="86">
        <f t="shared" si="217"/>
        <v>3.3821999270875168E-285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2.3087380151098875E-286</v>
      </c>
      <c r="GY177" s="86">
        <f t="shared" si="217"/>
        <v>7.9445238040953489E-220</v>
      </c>
      <c r="GZ177" s="86">
        <f t="shared" si="217"/>
        <v>4.5450065886551892E-241</v>
      </c>
      <c r="HA177" s="86">
        <f t="shared" si="217"/>
        <v>1.1255105701860591E-241</v>
      </c>
      <c r="HC177" s="86">
        <f t="shared" si="181"/>
        <v>3.5079317674128153E-54</v>
      </c>
      <c r="HD177" s="86">
        <f t="shared" si="181"/>
        <v>7.1804542576506066E-166</v>
      </c>
      <c r="HE177" s="86">
        <f t="shared" si="181"/>
        <v>2.0359941109261259E-223</v>
      </c>
      <c r="HF177" s="86">
        <f t="shared" si="180"/>
        <v>4.2766979874663777E-222</v>
      </c>
      <c r="HG177" s="86">
        <f t="shared" si="180"/>
        <v>2.6845096134152E-300</v>
      </c>
      <c r="HH177" s="86">
        <f t="shared" si="180"/>
        <v>0</v>
      </c>
      <c r="HI177" s="86">
        <f t="shared" si="180"/>
        <v>6.2398544953689749E-218</v>
      </c>
      <c r="HJ177" s="86">
        <f t="shared" si="180"/>
        <v>0</v>
      </c>
      <c r="HK177" s="86">
        <f t="shared" si="180"/>
        <v>7.9288796090137642E-260</v>
      </c>
      <c r="HL177" s="86">
        <f t="shared" si="180"/>
        <v>4.2683075895918989E-246</v>
      </c>
      <c r="HM177" s="86">
        <f t="shared" si="180"/>
        <v>1.225192036948204E-221</v>
      </c>
      <c r="HN177" s="86">
        <f t="shared" si="180"/>
        <v>2.2748062525375091E-196</v>
      </c>
      <c r="HO177" s="86">
        <f t="shared" si="226"/>
        <v>6.2403428232615412E-165</v>
      </c>
      <c r="HP177" s="86">
        <f t="shared" si="226"/>
        <v>2.4669078256015367E-165</v>
      </c>
      <c r="HQ177" s="86">
        <f t="shared" si="226"/>
        <v>4.4590721673169316E-175</v>
      </c>
      <c r="HS177" s="86">
        <f t="shared" si="218"/>
        <v>5.641780946962502E-11</v>
      </c>
      <c r="HT177" s="86">
        <f t="shared" si="218"/>
        <v>8.7432693214365522E-17</v>
      </c>
      <c r="HU177" s="86">
        <f t="shared" si="218"/>
        <v>6.3418952830655036E-17</v>
      </c>
      <c r="HV177" s="86">
        <f t="shared" si="218"/>
        <v>2.1185531427576732E-16</v>
      </c>
      <c r="HW177" s="86">
        <f t="shared" si="218"/>
        <v>2.1395239508818659E-19</v>
      </c>
      <c r="HX177" s="86">
        <f t="shared" si="218"/>
        <v>1.544460476930369E-22</v>
      </c>
      <c r="HY177" s="86">
        <f t="shared" si="218"/>
        <v>2.7728655251482502E-23</v>
      </c>
      <c r="HZ177" s="86">
        <f t="shared" si="218"/>
        <v>2.363782937893945E-22</v>
      </c>
      <c r="IA177" s="86">
        <f t="shared" si="218"/>
        <v>5.9024318835302757E-23</v>
      </c>
      <c r="IB177" s="86">
        <f t="shared" si="218"/>
        <v>1.3858232449791771E-21</v>
      </c>
      <c r="IC177" s="86">
        <f t="shared" si="218"/>
        <v>4.6146846489425817E-21</v>
      </c>
      <c r="ID177" s="86">
        <f t="shared" si="218"/>
        <v>1.126649482189972E-16</v>
      </c>
      <c r="IE177" s="86">
        <f t="shared" si="218"/>
        <v>1.308572407556185E-16</v>
      </c>
      <c r="IF177" s="86">
        <f t="shared" si="218"/>
        <v>2.1622352761631393E-10</v>
      </c>
      <c r="IG177" s="86">
        <f t="shared" si="218"/>
        <v>1.9739184747470743E-9</v>
      </c>
      <c r="II177" s="86">
        <f t="shared" si="219"/>
        <v>7.933165125500933E-9</v>
      </c>
      <c r="IJ177" s="86">
        <f t="shared" si="219"/>
        <v>0.45897775758398374</v>
      </c>
      <c r="IK177" s="86">
        <f t="shared" si="219"/>
        <v>0.33782041319327899</v>
      </c>
      <c r="IL177" s="86">
        <f t="shared" si="219"/>
        <v>0.35030196928717955</v>
      </c>
      <c r="IM177" s="86">
        <f t="shared" si="219"/>
        <v>0.48009608654728947</v>
      </c>
      <c r="IN177" s="86">
        <f t="shared" si="219"/>
        <v>0.49031786922635934</v>
      </c>
      <c r="IO177" s="86">
        <f t="shared" si="219"/>
        <v>0.48724103772717936</v>
      </c>
      <c r="IP177" s="86">
        <f t="shared" si="219"/>
        <v>0.44784830639402606</v>
      </c>
      <c r="IQ177" s="86">
        <f t="shared" si="219"/>
        <v>0.46360140433978381</v>
      </c>
      <c r="IR177" s="86">
        <f t="shared" si="219"/>
        <v>0.48536740678866447</v>
      </c>
      <c r="IS177" s="86">
        <f t="shared" si="219"/>
        <v>0.40865225456491422</v>
      </c>
      <c r="IT177" s="86">
        <f t="shared" si="219"/>
        <v>0.23010998163980004</v>
      </c>
      <c r="IU177" s="86">
        <f t="shared" si="219"/>
        <v>3.1490409164815096E-2</v>
      </c>
      <c r="IV177" s="86">
        <f t="shared" si="219"/>
        <v>9.7840544594102449E-2</v>
      </c>
      <c r="IW177" s="86">
        <f t="shared" si="219"/>
        <v>2.8639439787882668E-2</v>
      </c>
      <c r="IY177" s="86">
        <f t="shared" si="220"/>
        <v>7.9895829349705577E-9</v>
      </c>
      <c r="IZ177" s="86">
        <f t="shared" si="220"/>
        <v>0.45897775758398385</v>
      </c>
      <c r="JA177" s="86">
        <f t="shared" si="220"/>
        <v>0.33782041319327905</v>
      </c>
      <c r="JB177" s="86">
        <f t="shared" si="220"/>
        <v>0.35030196928717977</v>
      </c>
      <c r="JC177" s="86">
        <f t="shared" si="220"/>
        <v>0.48009608654728947</v>
      </c>
      <c r="JD177" s="86">
        <f t="shared" si="220"/>
        <v>0.49031786922635934</v>
      </c>
      <c r="JE177" s="86">
        <f t="shared" si="220"/>
        <v>0.48724103772717936</v>
      </c>
      <c r="JF177" s="86">
        <f t="shared" si="220"/>
        <v>0.44784830639402606</v>
      </c>
      <c r="JG177" s="86">
        <f t="shared" si="220"/>
        <v>0.46360140433978381</v>
      </c>
      <c r="JH177" s="86">
        <f t="shared" si="220"/>
        <v>0.48536740678866447</v>
      </c>
      <c r="JI177" s="86">
        <f t="shared" si="220"/>
        <v>0.40865225456491422</v>
      </c>
      <c r="JJ177" s="86">
        <f t="shared" si="220"/>
        <v>0.23010998163980015</v>
      </c>
      <c r="JK177" s="86">
        <f t="shared" si="220"/>
        <v>3.1490409164815228E-2</v>
      </c>
      <c r="JL177" s="86">
        <f t="shared" si="220"/>
        <v>9.7840544810325975E-2</v>
      </c>
      <c r="JM177" s="86">
        <f t="shared" si="220"/>
        <v>2.8639441761801141E-2</v>
      </c>
    </row>
    <row r="178" spans="2:273" x14ac:dyDescent="0.25">
      <c r="B178" s="2">
        <v>151</v>
      </c>
      <c r="C178" s="37">
        <v>41</v>
      </c>
      <c r="D178" s="37">
        <v>46.15</v>
      </c>
      <c r="E178" s="37">
        <v>50.295000000000002</v>
      </c>
      <c r="F178" s="37">
        <v>50.984000000000002</v>
      </c>
      <c r="G178" s="37">
        <v>52.951999999999998</v>
      </c>
      <c r="H178" s="37">
        <v>53.064999999999998</v>
      </c>
      <c r="I178" s="37">
        <v>52.305999999999997</v>
      </c>
      <c r="J178" s="37">
        <v>46.581000000000003</v>
      </c>
      <c r="K178" s="37">
        <v>45.515999999999998</v>
      </c>
      <c r="L178" s="37">
        <v>54.097000000000001</v>
      </c>
      <c r="M178" s="37">
        <v>61.531999999999996</v>
      </c>
      <c r="N178" s="37">
        <v>58.805999999999997</v>
      </c>
      <c r="O178" s="37">
        <v>48.515999999999998</v>
      </c>
      <c r="P178" s="37">
        <v>48.113</v>
      </c>
      <c r="Q178" s="37">
        <v>49.564999999999998</v>
      </c>
      <c r="S178" s="4">
        <f t="shared" si="221"/>
        <v>41.650817292434844</v>
      </c>
      <c r="T178" s="4">
        <f t="shared" si="221"/>
        <v>44.768619601508775</v>
      </c>
      <c r="U178" s="4">
        <f t="shared" si="221"/>
        <v>49.553708598751214</v>
      </c>
      <c r="V178" s="4">
        <f t="shared" si="221"/>
        <v>51.903308343161427</v>
      </c>
      <c r="W178" s="4">
        <f t="shared" si="221"/>
        <v>53.241407859724106</v>
      </c>
      <c r="X178" s="4">
        <f t="shared" si="221"/>
        <v>52.573493328884396</v>
      </c>
      <c r="Y178" s="4">
        <f t="shared" si="221"/>
        <v>53.317436875881953</v>
      </c>
      <c r="Z178" s="4">
        <f t="shared" si="221"/>
        <v>47.644197009546382</v>
      </c>
      <c r="AA178" s="4">
        <f t="shared" si="221"/>
        <v>46.700583306368152</v>
      </c>
      <c r="AB178" s="4">
        <f t="shared" si="221"/>
        <v>52.307430168832468</v>
      </c>
      <c r="AC178" s="4">
        <f t="shared" si="221"/>
        <v>60.271284745139923</v>
      </c>
      <c r="AD178" s="4">
        <f t="shared" si="221"/>
        <v>59.502434421875336</v>
      </c>
      <c r="AE178" s="4">
        <f t="shared" si="221"/>
        <v>47.80513519246368</v>
      </c>
      <c r="AF178" s="4">
        <f t="shared" si="221"/>
        <v>49.626426582419832</v>
      </c>
      <c r="AG178" s="4">
        <f t="shared" si="221"/>
        <v>48.127303713942418</v>
      </c>
      <c r="AI178" s="4">
        <f t="shared" si="222"/>
        <v>-0.65081729243484432</v>
      </c>
      <c r="AJ178" s="4">
        <f t="shared" si="222"/>
        <v>1.3813803984912241</v>
      </c>
      <c r="AK178" s="4">
        <f t="shared" si="222"/>
        <v>0.74129140124878745</v>
      </c>
      <c r="AL178" s="4">
        <f t="shared" si="222"/>
        <v>-0.91930834316142551</v>
      </c>
      <c r="AM178" s="4">
        <f t="shared" si="222"/>
        <v>-0.28940785972410765</v>
      </c>
      <c r="AN178" s="4">
        <f t="shared" si="222"/>
        <v>0.49150667111560153</v>
      </c>
      <c r="AO178" s="4">
        <f t="shared" si="222"/>
        <v>-1.0114368758819552</v>
      </c>
      <c r="AP178" s="4">
        <f t="shared" si="222"/>
        <v>-1.0631970095463785</v>
      </c>
      <c r="AQ178" s="4">
        <f t="shared" si="222"/>
        <v>-1.1845833063681539</v>
      </c>
      <c r="AR178" s="4">
        <f t="shared" si="222"/>
        <v>1.7895698311675332</v>
      </c>
      <c r="AS178" s="4">
        <f t="shared" si="222"/>
        <v>1.2607152548600737</v>
      </c>
      <c r="AT178" s="4">
        <f t="shared" si="222"/>
        <v>-0.69643442187533822</v>
      </c>
      <c r="AU178" s="4">
        <f t="shared" si="222"/>
        <v>0.71086480753631776</v>
      </c>
      <c r="AV178" s="4">
        <f t="shared" si="222"/>
        <v>-1.5134265824198323</v>
      </c>
      <c r="AW178" s="4">
        <f t="shared" si="222"/>
        <v>1.4376962860575802</v>
      </c>
      <c r="AY178" s="2">
        <f t="shared" ref="AY178:BM194" si="227">IF(OR($B178 &lt; C$230, $B178 &gt; C$233), #N/A, ((1-FG178)*DK178) + (FG178 - FW178)*EA178 + (FW178*EQ178))</f>
        <v>41.650817292434844</v>
      </c>
      <c r="AZ178" s="2">
        <f t="shared" si="227"/>
        <v>42.463395999443335</v>
      </c>
      <c r="BA178" s="2">
        <f t="shared" si="227"/>
        <v>44.173055177448191</v>
      </c>
      <c r="BB178" s="2">
        <f t="shared" si="227"/>
        <v>45.968482098748055</v>
      </c>
      <c r="BC178" s="2">
        <f t="shared" si="227"/>
        <v>46.863313511653807</v>
      </c>
      <c r="BD178" s="2">
        <f t="shared" si="227"/>
        <v>48.586000878453234</v>
      </c>
      <c r="BE178" s="2">
        <f t="shared" si="227"/>
        <v>47.719961079853249</v>
      </c>
      <c r="BF178" s="2">
        <f t="shared" si="227"/>
        <v>44.530260001386566</v>
      </c>
      <c r="BG178" s="2">
        <f t="shared" si="227"/>
        <v>42.675167662733529</v>
      </c>
      <c r="BH178" s="2">
        <f t="shared" si="227"/>
        <v>41.950987985869148</v>
      </c>
      <c r="BI178" s="2">
        <f t="shared" si="227"/>
        <v>46.484676307293881</v>
      </c>
      <c r="BJ178" s="2">
        <f t="shared" si="227"/>
        <v>45.715126579277481</v>
      </c>
      <c r="BK178" s="2">
        <f t="shared" si="227"/>
        <v>43.148461332847901</v>
      </c>
      <c r="BL178" s="2">
        <f t="shared" si="227"/>
        <v>42.583411258469887</v>
      </c>
      <c r="BM178" s="2">
        <f t="shared" si="227"/>
        <v>37.348564135992603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>
        <f t="shared" ref="CE178:CS194" si="228">IF(AND(IY178 &lt; $CS$22, $B178 &gt; C$231, $B178 &lt; C$232), C178, "")</f>
        <v>41</v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41</v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80.535757624831319</v>
      </c>
      <c r="DL178" s="2">
        <f t="shared" si="223"/>
        <v>86.418404311193783</v>
      </c>
      <c r="DM178" s="2">
        <f t="shared" si="223"/>
        <v>89.719717408906874</v>
      </c>
      <c r="DN178" s="2">
        <f t="shared" si="223"/>
        <v>94.649794062078286</v>
      </c>
      <c r="DO178" s="2">
        <f t="shared" si="223"/>
        <v>104.96507013896488</v>
      </c>
      <c r="DP178" s="2">
        <f t="shared" si="223"/>
        <v>105.63777570850201</v>
      </c>
      <c r="DQ178" s="2">
        <f t="shared" si="223"/>
        <v>96.346523361418093</v>
      </c>
      <c r="DR178" s="2">
        <f t="shared" si="223"/>
        <v>95.961722726775392</v>
      </c>
      <c r="DS178" s="2">
        <f t="shared" si="223"/>
        <v>90.952300375234529</v>
      </c>
      <c r="DT178" s="2">
        <f t="shared" si="223"/>
        <v>90.335101313320834</v>
      </c>
      <c r="DU178" s="2">
        <f t="shared" si="223"/>
        <v>80.656219699812397</v>
      </c>
      <c r="DV178" s="2">
        <f t="shared" si="223"/>
        <v>85.988819324577861</v>
      </c>
      <c r="DW178" s="2">
        <f t="shared" si="223"/>
        <v>91.222726775358339</v>
      </c>
      <c r="DX178" s="2">
        <f t="shared" si="223"/>
        <v>67.111764343290645</v>
      </c>
      <c r="DY178" s="2">
        <f t="shared" si="223"/>
        <v>50.871593557422969</v>
      </c>
      <c r="DZ178" s="5"/>
      <c r="EA178" s="2">
        <f t="shared" si="213"/>
        <v>41.471810679152128</v>
      </c>
      <c r="EB178" s="2">
        <f t="shared" si="213"/>
        <v>41.609317174640502</v>
      </c>
      <c r="EC178" s="2">
        <f t="shared" si="213"/>
        <v>43.275073132598621</v>
      </c>
      <c r="ED178" s="2">
        <f t="shared" si="213"/>
        <v>45.623638988395555</v>
      </c>
      <c r="EE178" s="2">
        <f t="shared" si="213"/>
        <v>46.224159819367543</v>
      </c>
      <c r="EF178" s="2">
        <f t="shared" si="213"/>
        <v>48.239937646673127</v>
      </c>
      <c r="EG178" s="2">
        <f t="shared" si="213"/>
        <v>47.045217924006202</v>
      </c>
      <c r="EH178" s="2">
        <f t="shared" si="213"/>
        <v>43.993486421841752</v>
      </c>
      <c r="EI178" s="2">
        <f t="shared" si="213"/>
        <v>42.404647843617703</v>
      </c>
      <c r="EJ178" s="2">
        <f t="shared" si="213"/>
        <v>40.889062396420293</v>
      </c>
      <c r="EK178" s="2">
        <f t="shared" si="212"/>
        <v>46.270761101493953</v>
      </c>
      <c r="EL178" s="2">
        <f t="shared" si="179"/>
        <v>46.31724074621772</v>
      </c>
      <c r="EM178" s="2">
        <f t="shared" si="179"/>
        <v>43.304269456602967</v>
      </c>
      <c r="EN178" s="2">
        <f t="shared" si="179"/>
        <v>43.466292291661802</v>
      </c>
      <c r="EO178" s="2">
        <f t="shared" si="179"/>
        <v>37.693064839783588</v>
      </c>
      <c r="EP178" s="5"/>
      <c r="EQ178" s="2">
        <f t="shared" si="224"/>
        <v>42.682460400678906</v>
      </c>
      <c r="ER178" s="2">
        <f t="shared" si="224"/>
        <v>43.325307632504838</v>
      </c>
      <c r="ES178" s="2">
        <f t="shared" si="224"/>
        <v>45.221013728720465</v>
      </c>
      <c r="ET178" s="2">
        <f t="shared" si="224"/>
        <v>46.365932621517885</v>
      </c>
      <c r="EU178" s="2">
        <f t="shared" si="224"/>
        <v>47.480453530590125</v>
      </c>
      <c r="EV178" s="2">
        <f t="shared" si="224"/>
        <v>48.867793947496025</v>
      </c>
      <c r="EW178" s="2">
        <f t="shared" si="224"/>
        <v>48.270532933633433</v>
      </c>
      <c r="EX178" s="2">
        <f t="shared" si="224"/>
        <v>44.935617165010299</v>
      </c>
      <c r="EY178" s="2">
        <f t="shared" si="224"/>
        <v>42.883340011391496</v>
      </c>
      <c r="EZ178" s="2">
        <f t="shared" si="224"/>
        <v>42.963632984945278</v>
      </c>
      <c r="FA178" s="2">
        <f t="shared" si="224"/>
        <v>46.710397270955156</v>
      </c>
      <c r="FB178" s="2">
        <f t="shared" si="224"/>
        <v>44.921978987997178</v>
      </c>
      <c r="FC178" s="2">
        <f t="shared" si="224"/>
        <v>42.872580926156161</v>
      </c>
      <c r="FD178" s="2">
        <f t="shared" si="224"/>
        <v>40.404453477741328</v>
      </c>
      <c r="FE178" s="2">
        <f t="shared" si="224"/>
        <v>36.475229671866863</v>
      </c>
      <c r="FG178" s="2">
        <f t="shared" si="225"/>
        <v>0.99996539488692415</v>
      </c>
      <c r="FH178" s="2">
        <f t="shared" si="225"/>
        <v>0.99996791409092234</v>
      </c>
      <c r="FI178" s="2">
        <f t="shared" si="225"/>
        <v>0.9999658212296727</v>
      </c>
      <c r="FJ178" s="2">
        <f t="shared" si="225"/>
        <v>0.99996564109772734</v>
      </c>
      <c r="FK178" s="2">
        <f t="shared" si="225"/>
        <v>0.99996865858707451</v>
      </c>
      <c r="FL178" s="2">
        <f t="shared" si="225"/>
        <v>0.99996519950631746</v>
      </c>
      <c r="FM178" s="2">
        <f t="shared" si="225"/>
        <v>0.99997012366473481</v>
      </c>
      <c r="FN178" s="2">
        <f t="shared" si="225"/>
        <v>0.99996829396589704</v>
      </c>
      <c r="FO178" s="2">
        <f t="shared" si="225"/>
        <v>0.99996436836694025</v>
      </c>
      <c r="FP178" s="2">
        <f t="shared" si="225"/>
        <v>0.99996335638754552</v>
      </c>
      <c r="FQ178" s="2">
        <f t="shared" si="225"/>
        <v>0.99996090693790363</v>
      </c>
      <c r="FR178" s="2">
        <f t="shared" si="225"/>
        <v>0.99996407913817265</v>
      </c>
      <c r="FS178" s="2">
        <f t="shared" si="225"/>
        <v>0.99995290823449512</v>
      </c>
      <c r="FT178" s="2">
        <f t="shared" si="225"/>
        <v>0.99995527021944464</v>
      </c>
      <c r="FU178" s="2">
        <f t="shared" si="225"/>
        <v>0.99994768484057284</v>
      </c>
      <c r="FV178" s="5"/>
      <c r="FW178" s="2">
        <f t="shared" ref="FW178:GK194" si="229">POWER(10,($B178-C$232)/C$229)/(1+POWER(10,($B178-C$232)/C$229))</f>
        <v>0.14674335426883994</v>
      </c>
      <c r="FX178" s="2">
        <f t="shared" si="229"/>
        <v>0.4968798518660108</v>
      </c>
      <c r="FY178" s="2">
        <f t="shared" si="229"/>
        <v>0.46064850376541716</v>
      </c>
      <c r="FZ178" s="2">
        <f t="shared" si="229"/>
        <v>0.46229498700948957</v>
      </c>
      <c r="GA178" s="2">
        <f t="shared" si="229"/>
        <v>0.50729591612784997</v>
      </c>
      <c r="GB178" s="2">
        <f t="shared" si="229"/>
        <v>0.54800080564341913</v>
      </c>
      <c r="GC178" s="2">
        <f t="shared" si="229"/>
        <v>0.54946704172146577</v>
      </c>
      <c r="GD178" s="2">
        <f t="shared" si="229"/>
        <v>0.5679953411482308</v>
      </c>
      <c r="GE178" s="2">
        <f t="shared" si="229"/>
        <v>0.56150905544359064</v>
      </c>
      <c r="GF178" s="2">
        <f t="shared" si="229"/>
        <v>0.51100392236598402</v>
      </c>
      <c r="GG178" s="2">
        <f t="shared" si="229"/>
        <v>0.48351566067061486</v>
      </c>
      <c r="GH178" s="2">
        <f t="shared" si="229"/>
        <v>0.43256342451652458</v>
      </c>
      <c r="GI178" s="2">
        <f t="shared" si="229"/>
        <v>0.36615447796788825</v>
      </c>
      <c r="GJ178" s="2">
        <f t="shared" si="229"/>
        <v>0.28869537022952807</v>
      </c>
      <c r="GK178" s="2">
        <f t="shared" si="229"/>
        <v>0.28344569915184425</v>
      </c>
      <c r="GL178" s="5"/>
      <c r="GM178" s="86">
        <f t="shared" ref="GM178:HA194" si="230" xml:space="preserve"> _xlfn.NORM.DIST($B178, C$7, ABS(C$11), TRUE) * _xlfn.NORM.DIST(($B178 - C$7)*C$15, 0, ABS(C$11), TRUE) * 2</f>
        <v>6.4642918308801125E-130</v>
      </c>
      <c r="GN178" s="86">
        <f t="shared" si="230"/>
        <v>1.4528064976679547E-248</v>
      </c>
      <c r="GO178" s="86">
        <f t="shared" si="230"/>
        <v>1.5114573014302978E-291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1.1077574612911057E-292</v>
      </c>
      <c r="GY178" s="86">
        <f t="shared" si="230"/>
        <v>1.0216676718928403E-224</v>
      </c>
      <c r="GZ178" s="86">
        <f t="shared" si="230"/>
        <v>2.2607579411298874E-246</v>
      </c>
      <c r="HA178" s="86">
        <f t="shared" si="230"/>
        <v>4.9235132911075613E-247</v>
      </c>
      <c r="HC178" s="86">
        <f t="shared" si="181"/>
        <v>8.1726787134274344E-56</v>
      </c>
      <c r="HD178" s="86">
        <f t="shared" si="181"/>
        <v>5.8247220121501642E-171</v>
      </c>
      <c r="HE178" s="86">
        <f t="shared" si="181"/>
        <v>2.8376714127084097E-230</v>
      </c>
      <c r="HF178" s="86">
        <f t="shared" si="180"/>
        <v>6.5666578659057721E-229</v>
      </c>
      <c r="HG178" s="86">
        <f t="shared" si="180"/>
        <v>0</v>
      </c>
      <c r="HH178" s="86">
        <f t="shared" si="180"/>
        <v>0</v>
      </c>
      <c r="HI178" s="86">
        <f t="shared" si="180"/>
        <v>1.950233235802079E-224</v>
      </c>
      <c r="HJ178" s="86">
        <f t="shared" si="180"/>
        <v>0</v>
      </c>
      <c r="HK178" s="86">
        <f t="shared" si="180"/>
        <v>1.6274779947086213E-267</v>
      </c>
      <c r="HL178" s="86">
        <f t="shared" si="180"/>
        <v>1.853236883517399E-253</v>
      </c>
      <c r="HM178" s="86">
        <f t="shared" si="180"/>
        <v>3.0401875499899815E-228</v>
      </c>
      <c r="HN178" s="86">
        <f t="shared" si="180"/>
        <v>2.6036317284534753E-202</v>
      </c>
      <c r="HO178" s="86">
        <f t="shared" si="226"/>
        <v>4.8824795716912753E-170</v>
      </c>
      <c r="HP178" s="86">
        <f t="shared" si="226"/>
        <v>2.261989026157468E-170</v>
      </c>
      <c r="HQ178" s="86">
        <f t="shared" si="226"/>
        <v>1.602789370029703E-180</v>
      </c>
      <c r="HS178" s="86">
        <f t="shared" ref="HS178:IG194" si="231" xml:space="preserve"> _xlfn.NORM.DIST($B178, C$9, ABS(C$13), TRUE) * _xlfn.NORM.DIST(($B178 - C$9)*C$17, 0, ABS(C$13), TRUE) * 2</f>
        <v>6.2906291674119133E-12</v>
      </c>
      <c r="HT178" s="86">
        <f t="shared" si="231"/>
        <v>6.6886575240431658E-18</v>
      </c>
      <c r="HU178" s="86">
        <f t="shared" si="231"/>
        <v>4.5375243742204246E-18</v>
      </c>
      <c r="HV178" s="86">
        <f t="shared" si="231"/>
        <v>1.7000358114374203E-17</v>
      </c>
      <c r="HW178" s="86">
        <f t="shared" si="231"/>
        <v>1.2384752183812255E-20</v>
      </c>
      <c r="HX178" s="86">
        <f t="shared" si="231"/>
        <v>6.1217691832247937E-24</v>
      </c>
      <c r="HY178" s="86">
        <f t="shared" si="231"/>
        <v>9.7058541541764299E-25</v>
      </c>
      <c r="HZ178" s="86">
        <f t="shared" si="231"/>
        <v>9.831495854368314E-24</v>
      </c>
      <c r="IA178" s="86">
        <f t="shared" si="231"/>
        <v>2.2545775807707445E-24</v>
      </c>
      <c r="IB178" s="86">
        <f t="shared" si="231"/>
        <v>5.7369455668286477E-23</v>
      </c>
      <c r="IC178" s="86">
        <f t="shared" si="231"/>
        <v>1.8656274813701632E-22</v>
      </c>
      <c r="ID178" s="86">
        <f t="shared" si="231"/>
        <v>8.2214974972905318E-18</v>
      </c>
      <c r="IE178" s="86">
        <f t="shared" si="231"/>
        <v>6.9675779787363126E-18</v>
      </c>
      <c r="IF178" s="86">
        <f t="shared" si="231"/>
        <v>3.6087931291168011E-11</v>
      </c>
      <c r="IG178" s="86">
        <f t="shared" si="231"/>
        <v>3.0339983778635349E-10</v>
      </c>
      <c r="II178" s="86">
        <f t="shared" ref="II178:IW194" si="232" xml:space="preserve"> _xlfn.NORM.DIST($B178, C$10, ABS(C$14), TRUE) * _xlfn.NORM.DIST(($B178 - C$10)*C$18, 0, ABS(C$14), TRUE) * 2</f>
        <v>4.1817287495067066E-8</v>
      </c>
      <c r="IJ178" s="86">
        <f t="shared" si="232"/>
        <v>0.49762164868195347</v>
      </c>
      <c r="IK178" s="86">
        <f t="shared" si="232"/>
        <v>0.41963818083767301</v>
      </c>
      <c r="IL178" s="86">
        <f t="shared" si="232"/>
        <v>0.42800320927829799</v>
      </c>
      <c r="IM178" s="86">
        <f t="shared" si="232"/>
        <v>0.50274140593753336</v>
      </c>
      <c r="IN178" s="86">
        <f t="shared" si="232"/>
        <v>0.43857109032838371</v>
      </c>
      <c r="IO178" s="86">
        <f t="shared" si="232"/>
        <v>0.43099435859742252</v>
      </c>
      <c r="IP178" s="86">
        <f t="shared" si="232"/>
        <v>0.37292301140803891</v>
      </c>
      <c r="IQ178" s="86">
        <f t="shared" si="232"/>
        <v>0.3936418905347791</v>
      </c>
      <c r="IR178" s="86">
        <f t="shared" si="232"/>
        <v>0.50237470619823155</v>
      </c>
      <c r="IS178" s="86">
        <f t="shared" si="232"/>
        <v>0.47619930220487572</v>
      </c>
      <c r="IT178" s="86">
        <f t="shared" si="232"/>
        <v>0.31712441045273865</v>
      </c>
      <c r="IU178" s="86">
        <f t="shared" si="232"/>
        <v>6.334338249357517E-2</v>
      </c>
      <c r="IV178" s="86">
        <f t="shared" si="232"/>
        <v>0.13309749444571464</v>
      </c>
      <c r="IW178" s="86">
        <f t="shared" si="232"/>
        <v>4.5762646388077394E-2</v>
      </c>
      <c r="IY178" s="86">
        <f t="shared" ref="IY178:JM194" si="233">GM178+HC178+HS178+II178</f>
        <v>4.1823578124234477E-8</v>
      </c>
      <c r="IZ178" s="86">
        <f t="shared" si="233"/>
        <v>0.49762164868195347</v>
      </c>
      <c r="JA178" s="86">
        <f t="shared" si="233"/>
        <v>0.41963818083767301</v>
      </c>
      <c r="JB178" s="86">
        <f t="shared" si="233"/>
        <v>0.42800320927829799</v>
      </c>
      <c r="JC178" s="86">
        <f t="shared" si="233"/>
        <v>0.50274140593753336</v>
      </c>
      <c r="JD178" s="86">
        <f t="shared" si="233"/>
        <v>0.43857109032838371</v>
      </c>
      <c r="JE178" s="86">
        <f t="shared" si="233"/>
        <v>0.43099435859742252</v>
      </c>
      <c r="JF178" s="86">
        <f t="shared" si="233"/>
        <v>0.37292301140803891</v>
      </c>
      <c r="JG178" s="86">
        <f t="shared" si="233"/>
        <v>0.3936418905347791</v>
      </c>
      <c r="JH178" s="86">
        <f t="shared" si="233"/>
        <v>0.50237470619823155</v>
      </c>
      <c r="JI178" s="86">
        <f t="shared" si="233"/>
        <v>0.47619930220487572</v>
      </c>
      <c r="JJ178" s="86">
        <f t="shared" si="233"/>
        <v>0.31712441045273865</v>
      </c>
      <c r="JK178" s="86">
        <f t="shared" si="233"/>
        <v>6.3343382493575184E-2</v>
      </c>
      <c r="JL178" s="86">
        <f t="shared" si="233"/>
        <v>0.13309749448180258</v>
      </c>
      <c r="JM178" s="86">
        <f t="shared" si="233"/>
        <v>4.5762646691477234E-2</v>
      </c>
    </row>
    <row r="179" spans="2:273" x14ac:dyDescent="0.25">
      <c r="B179" s="2">
        <v>152</v>
      </c>
      <c r="C179" s="37">
        <v>38.878999999999998</v>
      </c>
      <c r="D179" s="37">
        <v>45.45</v>
      </c>
      <c r="E179" s="37">
        <v>49.213000000000001</v>
      </c>
      <c r="F179" s="37">
        <v>53.015999999999998</v>
      </c>
      <c r="G179" s="37">
        <v>50.524000000000001</v>
      </c>
      <c r="H179" s="37">
        <v>50.305999999999997</v>
      </c>
      <c r="I179" s="37">
        <v>50.645000000000003</v>
      </c>
      <c r="J179" s="37">
        <v>44.081000000000003</v>
      </c>
      <c r="K179" s="37">
        <v>42.258000000000003</v>
      </c>
      <c r="L179" s="37">
        <v>48.081000000000003</v>
      </c>
      <c r="M179" s="37">
        <v>58.177</v>
      </c>
      <c r="N179" s="37">
        <v>59.871000000000002</v>
      </c>
      <c r="O179" s="37">
        <v>49.048000000000002</v>
      </c>
      <c r="P179" s="37">
        <v>51.113</v>
      </c>
      <c r="Q179" s="37">
        <v>51.258000000000003</v>
      </c>
      <c r="S179" s="4">
        <f t="shared" si="221"/>
        <v>41.492768373738294</v>
      </c>
      <c r="T179" s="4">
        <f t="shared" si="221"/>
        <v>44.18018983492945</v>
      </c>
      <c r="U179" s="4">
        <f t="shared" si="221"/>
        <v>49.135668971816642</v>
      </c>
      <c r="V179" s="4">
        <f t="shared" si="221"/>
        <v>51.396926833229571</v>
      </c>
      <c r="W179" s="4">
        <f t="shared" si="221"/>
        <v>51.546506846743931</v>
      </c>
      <c r="X179" s="4">
        <f t="shared" si="221"/>
        <v>50.801457218904247</v>
      </c>
      <c r="Y179" s="4">
        <f t="shared" si="221"/>
        <v>50.816010060555072</v>
      </c>
      <c r="Z179" s="4">
        <f t="shared" si="221"/>
        <v>46.060689037685783</v>
      </c>
      <c r="AA179" s="4">
        <f t="shared" si="221"/>
        <v>44.697998962552809</v>
      </c>
      <c r="AB179" s="4">
        <f t="shared" si="221"/>
        <v>49.344203602591897</v>
      </c>
      <c r="AC179" s="4">
        <f t="shared" si="221"/>
        <v>58.018815235299037</v>
      </c>
      <c r="AD179" s="4">
        <f t="shared" si="221"/>
        <v>60.443550862563377</v>
      </c>
      <c r="AE179" s="4">
        <f t="shared" si="221"/>
        <v>50.499727614655036</v>
      </c>
      <c r="AF179" s="4">
        <f t="shared" si="221"/>
        <v>51.184026350428496</v>
      </c>
      <c r="AG179" s="4">
        <f t="shared" si="221"/>
        <v>52.569426414409577</v>
      </c>
      <c r="AI179" s="4">
        <f t="shared" si="222"/>
        <v>-2.6137683737382957</v>
      </c>
      <c r="AJ179" s="4">
        <f t="shared" si="222"/>
        <v>1.2698101650705524</v>
      </c>
      <c r="AK179" s="4">
        <f t="shared" si="222"/>
        <v>7.7331028183358796E-2</v>
      </c>
      <c r="AL179" s="4">
        <f t="shared" si="222"/>
        <v>1.619073166770427</v>
      </c>
      <c r="AM179" s="4">
        <f t="shared" si="222"/>
        <v>-1.02250684674393</v>
      </c>
      <c r="AN179" s="4">
        <f t="shared" si="222"/>
        <v>-0.49545721890424943</v>
      </c>
      <c r="AO179" s="4">
        <f t="shared" si="222"/>
        <v>-0.17101006055506929</v>
      </c>
      <c r="AP179" s="4">
        <f t="shared" si="222"/>
        <v>-1.9796890376857803</v>
      </c>
      <c r="AQ179" s="4">
        <f t="shared" si="222"/>
        <v>-2.4399989625528065</v>
      </c>
      <c r="AR179" s="4">
        <f t="shared" si="222"/>
        <v>-1.2632036025918936</v>
      </c>
      <c r="AS179" s="4">
        <f t="shared" si="222"/>
        <v>0.15818476470096243</v>
      </c>
      <c r="AT179" s="4">
        <f t="shared" si="222"/>
        <v>-0.57255086256337506</v>
      </c>
      <c r="AU179" s="4">
        <f t="shared" si="222"/>
        <v>-1.4517276146550344</v>
      </c>
      <c r="AV179" s="4">
        <f t="shared" si="222"/>
        <v>-7.1026350428496698E-2</v>
      </c>
      <c r="AW179" s="4">
        <f t="shared" si="222"/>
        <v>-1.3114264144095742</v>
      </c>
      <c r="AY179" s="2">
        <f t="shared" si="227"/>
        <v>41.492768373738294</v>
      </c>
      <c r="AZ179" s="2">
        <f t="shared" si="227"/>
        <v>42.336376291788767</v>
      </c>
      <c r="BA179" s="2">
        <f t="shared" si="227"/>
        <v>44.050850963177197</v>
      </c>
      <c r="BB179" s="2">
        <f t="shared" si="227"/>
        <v>45.839581134341216</v>
      </c>
      <c r="BC179" s="2">
        <f t="shared" si="227"/>
        <v>46.734776711305756</v>
      </c>
      <c r="BD179" s="2">
        <f t="shared" si="227"/>
        <v>48.445017717780374</v>
      </c>
      <c r="BE179" s="2">
        <f t="shared" si="227"/>
        <v>47.595559207023292</v>
      </c>
      <c r="BF179" s="2">
        <f t="shared" si="227"/>
        <v>44.401614537877443</v>
      </c>
      <c r="BG179" s="2">
        <f t="shared" si="227"/>
        <v>42.500622525388906</v>
      </c>
      <c r="BH179" s="2">
        <f t="shared" si="227"/>
        <v>41.851845462433396</v>
      </c>
      <c r="BI179" s="2">
        <f t="shared" si="227"/>
        <v>46.459378689477745</v>
      </c>
      <c r="BJ179" s="2">
        <f t="shared" si="227"/>
        <v>45.614744315855987</v>
      </c>
      <c r="BK179" s="2">
        <f t="shared" si="227"/>
        <v>43.014404062372279</v>
      </c>
      <c r="BL179" s="2">
        <f t="shared" si="227"/>
        <v>42.41962602158749</v>
      </c>
      <c r="BM179" s="2">
        <f t="shared" si="227"/>
        <v>37.223251378929703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>
        <f t="shared" si="228"/>
        <v>38.878999999999998</v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38.878999999999998</v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80.692856410256411</v>
      </c>
      <c r="DL179" s="2">
        <f t="shared" si="223"/>
        <v>86.600645694277262</v>
      </c>
      <c r="DM179" s="2">
        <f t="shared" si="223"/>
        <v>89.918015384615373</v>
      </c>
      <c r="DN179" s="2">
        <f t="shared" si="223"/>
        <v>94.871644871794885</v>
      </c>
      <c r="DO179" s="2">
        <f t="shared" si="223"/>
        <v>105.25163332968597</v>
      </c>
      <c r="DP179" s="2">
        <f t="shared" si="223"/>
        <v>105.93246923076921</v>
      </c>
      <c r="DQ179" s="2">
        <f t="shared" si="223"/>
        <v>96.559931283510224</v>
      </c>
      <c r="DR179" s="2">
        <f t="shared" si="223"/>
        <v>96.183467009519688</v>
      </c>
      <c r="DS179" s="2">
        <f t="shared" si="223"/>
        <v>91.138914446529085</v>
      </c>
      <c r="DT179" s="2">
        <f t="shared" si="223"/>
        <v>90.539750562851793</v>
      </c>
      <c r="DU179" s="2">
        <f t="shared" si="223"/>
        <v>80.816476172607892</v>
      </c>
      <c r="DV179" s="2">
        <f t="shared" si="223"/>
        <v>86.180193996247652</v>
      </c>
      <c r="DW179" s="2">
        <f t="shared" si="223"/>
        <v>91.48510832695041</v>
      </c>
      <c r="DX179" s="2">
        <f t="shared" si="223"/>
        <v>67.229801564722607</v>
      </c>
      <c r="DY179" s="2">
        <f t="shared" si="223"/>
        <v>50.892593277310922</v>
      </c>
      <c r="EA179" s="2">
        <f t="shared" si="213"/>
        <v>41.293200089381273</v>
      </c>
      <c r="EB179" s="2">
        <f t="shared" si="213"/>
        <v>41.421630641222762</v>
      </c>
      <c r="EC179" s="2">
        <f t="shared" si="213"/>
        <v>43.085976939014259</v>
      </c>
      <c r="ED179" s="2">
        <f t="shared" si="213"/>
        <v>45.469301195131173</v>
      </c>
      <c r="EE179" s="2">
        <f t="shared" si="213"/>
        <v>46.051902872207577</v>
      </c>
      <c r="EF179" s="2">
        <f t="shared" si="213"/>
        <v>48.077160581170638</v>
      </c>
      <c r="EG179" s="2">
        <f t="shared" si="213"/>
        <v>46.877369797133554</v>
      </c>
      <c r="EH179" s="2">
        <f t="shared" si="213"/>
        <v>43.831581979406721</v>
      </c>
      <c r="EI179" s="2">
        <f t="shared" si="213"/>
        <v>42.212975416436592</v>
      </c>
      <c r="EJ179" s="2">
        <f t="shared" si="213"/>
        <v>40.716495566788211</v>
      </c>
      <c r="EK179" s="2">
        <f t="shared" si="212"/>
        <v>46.230638398554476</v>
      </c>
      <c r="EL179" s="2">
        <f t="shared" si="179"/>
        <v>46.263605141622108</v>
      </c>
      <c r="EM179" s="2">
        <f t="shared" si="179"/>
        <v>43.184035742500271</v>
      </c>
      <c r="EN179" s="2">
        <f t="shared" si="179"/>
        <v>43.380599291607375</v>
      </c>
      <c r="EO179" s="2">
        <f t="shared" si="179"/>
        <v>37.598168697213609</v>
      </c>
      <c r="EQ179" s="2">
        <f t="shared" si="224"/>
        <v>42.543240474042648</v>
      </c>
      <c r="ER179" s="2">
        <f t="shared" si="224"/>
        <v>43.178568713416681</v>
      </c>
      <c r="ES179" s="2">
        <f t="shared" si="224"/>
        <v>45.078153971344399</v>
      </c>
      <c r="ET179" s="2">
        <f t="shared" si="224"/>
        <v>46.229176094809972</v>
      </c>
      <c r="EU179" s="2">
        <f t="shared" si="224"/>
        <v>47.336460180681733</v>
      </c>
      <c r="EV179" s="2">
        <f t="shared" si="224"/>
        <v>48.718517059077072</v>
      </c>
      <c r="EW179" s="2">
        <f t="shared" si="224"/>
        <v>48.130254527884446</v>
      </c>
      <c r="EX179" s="2">
        <f t="shared" si="224"/>
        <v>44.794456699487853</v>
      </c>
      <c r="EY179" s="2">
        <f t="shared" si="224"/>
        <v>42.702763418213166</v>
      </c>
      <c r="EZ179" s="2">
        <f t="shared" si="224"/>
        <v>42.83958397310645</v>
      </c>
      <c r="FA179" s="2">
        <f t="shared" si="224"/>
        <v>46.679782316189325</v>
      </c>
      <c r="FB179" s="2">
        <f t="shared" si="224"/>
        <v>44.835590927916336</v>
      </c>
      <c r="FC179" s="2">
        <f t="shared" si="224"/>
        <v>42.741244986264022</v>
      </c>
      <c r="FD179" s="2">
        <f t="shared" si="224"/>
        <v>40.257096620255382</v>
      </c>
      <c r="FE179" s="2">
        <f t="shared" si="224"/>
        <v>36.356754673142049</v>
      </c>
      <c r="FG179" s="2">
        <f t="shared" si="225"/>
        <v>0.9999684396656805</v>
      </c>
      <c r="FH179" s="2">
        <f t="shared" si="225"/>
        <v>0.99997073722051555</v>
      </c>
      <c r="FI179" s="2">
        <f t="shared" si="225"/>
        <v>0.99996882849724167</v>
      </c>
      <c r="FJ179" s="2">
        <f t="shared" si="225"/>
        <v>0.99996866421396424</v>
      </c>
      <c r="FK179" s="2">
        <f t="shared" si="225"/>
        <v>0.99997141621286556</v>
      </c>
      <c r="FL179" s="2">
        <f t="shared" si="225"/>
        <v>0.99996826147536111</v>
      </c>
      <c r="FM179" s="2">
        <f t="shared" si="225"/>
        <v>0.99997275238676964</v>
      </c>
      <c r="FN179" s="2">
        <f t="shared" si="225"/>
        <v>0.99997108367255472</v>
      </c>
      <c r="FO179" s="2">
        <f t="shared" si="225"/>
        <v>0.99996750346254248</v>
      </c>
      <c r="FP179" s="2">
        <f t="shared" si="225"/>
        <v>0.99996658052049592</v>
      </c>
      <c r="FQ179" s="2">
        <f t="shared" si="225"/>
        <v>0.9999643465809851</v>
      </c>
      <c r="FR179" s="2">
        <f t="shared" si="225"/>
        <v>0.99996723968111068</v>
      </c>
      <c r="FS179" s="2">
        <f t="shared" si="225"/>
        <v>0.99995705162145576</v>
      </c>
      <c r="FT179" s="2">
        <f t="shared" si="225"/>
        <v>0.99995920579473629</v>
      </c>
      <c r="FU179" s="2">
        <f t="shared" si="225"/>
        <v>0.99995228778791245</v>
      </c>
      <c r="FW179" s="2">
        <f t="shared" si="229"/>
        <v>0.15865472865117675</v>
      </c>
      <c r="FX179" s="2">
        <f t="shared" si="229"/>
        <v>0.51989515251984753</v>
      </c>
      <c r="FY179" s="2">
        <f t="shared" si="229"/>
        <v>0.48359868802447897</v>
      </c>
      <c r="FZ179" s="2">
        <f t="shared" si="229"/>
        <v>0.4852533990723874</v>
      </c>
      <c r="GA179" s="2">
        <f t="shared" si="229"/>
        <v>0.53028516681244819</v>
      </c>
      <c r="GB179" s="2">
        <f t="shared" si="229"/>
        <v>0.57069805494982406</v>
      </c>
      <c r="GC179" s="2">
        <f t="shared" si="229"/>
        <v>0.57214814825019122</v>
      </c>
      <c r="GD179" s="2">
        <f t="shared" si="229"/>
        <v>0.59043894534162311</v>
      </c>
      <c r="GE179" s="2">
        <f t="shared" si="229"/>
        <v>0.5840428599810189</v>
      </c>
      <c r="GF179" s="2">
        <f t="shared" si="229"/>
        <v>0.53397909621766637</v>
      </c>
      <c r="GG179" s="2">
        <f t="shared" si="229"/>
        <v>0.50653516306123647</v>
      </c>
      <c r="GH179" s="2">
        <f t="shared" si="229"/>
        <v>0.45529554237331799</v>
      </c>
      <c r="GI179" s="2">
        <f t="shared" si="229"/>
        <v>0.38778165636734563</v>
      </c>
      <c r="GJ179" s="2">
        <f t="shared" si="229"/>
        <v>0.30797033986733163</v>
      </c>
      <c r="GK179" s="2">
        <f t="shared" si="229"/>
        <v>0.3025192380679958</v>
      </c>
      <c r="GM179" s="86">
        <f t="shared" si="230"/>
        <v>9.3287280584034828E-133</v>
      </c>
      <c r="GN179" s="86">
        <f t="shared" si="230"/>
        <v>4.9525119125348898E-254</v>
      </c>
      <c r="GO179" s="86">
        <f t="shared" si="230"/>
        <v>5.7445647562477585E-298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4.5304350599862245E-299</v>
      </c>
      <c r="GY179" s="86">
        <f t="shared" si="230"/>
        <v>1.1596664361539278E-229</v>
      </c>
      <c r="GZ179" s="86">
        <f t="shared" si="230"/>
        <v>9.8371154496769114E-252</v>
      </c>
      <c r="HA179" s="86">
        <f t="shared" si="230"/>
        <v>1.8794060888828678E-252</v>
      </c>
      <c r="HC179" s="86">
        <f t="shared" si="181"/>
        <v>1.7981241773313122E-57</v>
      </c>
      <c r="HD179" s="86">
        <f t="shared" si="181"/>
        <v>3.9509621110192312E-176</v>
      </c>
      <c r="HE179" s="86">
        <f t="shared" si="181"/>
        <v>3.1100454398653188E-237</v>
      </c>
      <c r="HF179" s="86">
        <f t="shared" si="180"/>
        <v>7.9406768056224597E-236</v>
      </c>
      <c r="HG179" s="86">
        <f t="shared" si="180"/>
        <v>0</v>
      </c>
      <c r="HH179" s="86">
        <f t="shared" si="180"/>
        <v>0</v>
      </c>
      <c r="HI179" s="86">
        <f t="shared" si="180"/>
        <v>4.8820589485342144E-231</v>
      </c>
      <c r="HJ179" s="86">
        <f t="shared" si="180"/>
        <v>0</v>
      </c>
      <c r="HK179" s="86">
        <f t="shared" si="180"/>
        <v>2.5763489411817076E-275</v>
      </c>
      <c r="HL179" s="86">
        <f t="shared" si="180"/>
        <v>6.2567621946314528E-261</v>
      </c>
      <c r="HM179" s="86">
        <f t="shared" si="180"/>
        <v>6.023916320349534E-235</v>
      </c>
      <c r="HN179" s="86">
        <f t="shared" si="180"/>
        <v>2.4261957260414999E-208</v>
      </c>
      <c r="HO179" s="86">
        <f t="shared" si="226"/>
        <v>3.1875623406071472E-175</v>
      </c>
      <c r="HP179" s="86">
        <f t="shared" si="226"/>
        <v>1.739767272842927E-175</v>
      </c>
      <c r="HQ179" s="86">
        <f t="shared" si="226"/>
        <v>4.7465218996803869E-186</v>
      </c>
      <c r="HS179" s="86">
        <f t="shared" si="231"/>
        <v>6.3437629647958954E-13</v>
      </c>
      <c r="HT179" s="86">
        <f t="shared" si="231"/>
        <v>4.6833884716279957E-19</v>
      </c>
      <c r="HU179" s="86">
        <f t="shared" si="231"/>
        <v>2.9602099765313082E-19</v>
      </c>
      <c r="HV179" s="86">
        <f t="shared" si="231"/>
        <v>1.2500768265928551E-18</v>
      </c>
      <c r="HW179" s="86">
        <f t="shared" si="231"/>
        <v>6.528887220497601E-22</v>
      </c>
      <c r="HX179" s="86">
        <f t="shared" si="231"/>
        <v>2.1897375357658913E-25</v>
      </c>
      <c r="HY179" s="86">
        <f t="shared" si="231"/>
        <v>3.0525805282729757E-26</v>
      </c>
      <c r="HZ179" s="86">
        <f t="shared" si="231"/>
        <v>3.6981452568068835E-25</v>
      </c>
      <c r="IA179" s="86">
        <f t="shared" si="231"/>
        <v>7.7686088838480023E-26</v>
      </c>
      <c r="IB179" s="86">
        <f t="shared" si="231"/>
        <v>2.1394336854229077E-24</v>
      </c>
      <c r="IC179" s="86">
        <f t="shared" si="231"/>
        <v>6.7659486854186256E-24</v>
      </c>
      <c r="ID179" s="86">
        <f t="shared" si="231"/>
        <v>5.4701480137943008E-19</v>
      </c>
      <c r="IE179" s="86">
        <f t="shared" si="231"/>
        <v>3.3038097102266497E-19</v>
      </c>
      <c r="IF179" s="86">
        <f t="shared" si="231"/>
        <v>5.6080241441449803E-12</v>
      </c>
      <c r="IG179" s="86">
        <f t="shared" si="231"/>
        <v>4.2766274402653588E-11</v>
      </c>
      <c r="II179" s="86">
        <f t="shared" si="232"/>
        <v>2.0348192631810666E-7</v>
      </c>
      <c r="IJ179" s="86">
        <f t="shared" si="232"/>
        <v>0.49804137299298701</v>
      </c>
      <c r="IK179" s="86">
        <f t="shared" si="232"/>
        <v>0.47900537139469868</v>
      </c>
      <c r="IL179" s="86">
        <f t="shared" si="232"/>
        <v>0.48271189586373381</v>
      </c>
      <c r="IM179" s="86">
        <f t="shared" si="232"/>
        <v>0.4842383865153137</v>
      </c>
      <c r="IN179" s="86">
        <f t="shared" si="232"/>
        <v>0.36006234160996392</v>
      </c>
      <c r="IO179" s="86">
        <f t="shared" si="232"/>
        <v>0.34883816954838209</v>
      </c>
      <c r="IP179" s="86">
        <f t="shared" si="232"/>
        <v>0.28662272577983383</v>
      </c>
      <c r="IQ179" s="86">
        <f t="shared" si="232"/>
        <v>0.30751407764369659</v>
      </c>
      <c r="IR179" s="86">
        <f t="shared" si="232"/>
        <v>0.47390193128122843</v>
      </c>
      <c r="IS179" s="86">
        <f t="shared" si="232"/>
        <v>0.50271663773456998</v>
      </c>
      <c r="IT179" s="86">
        <f t="shared" si="232"/>
        <v>0.40184845749462306</v>
      </c>
      <c r="IU179" s="86">
        <f t="shared" si="232"/>
        <v>0.11562234466381985</v>
      </c>
      <c r="IV179" s="86">
        <f t="shared" si="232"/>
        <v>0.17747094518423326</v>
      </c>
      <c r="IW179" s="86">
        <f t="shared" si="232"/>
        <v>7.0311726456665252E-2</v>
      </c>
      <c r="IY179" s="86">
        <f t="shared" si="233"/>
        <v>2.0348256069440313E-7</v>
      </c>
      <c r="IZ179" s="86">
        <f t="shared" si="233"/>
        <v>0.49804137299298701</v>
      </c>
      <c r="JA179" s="86">
        <f t="shared" si="233"/>
        <v>0.47900537139469868</v>
      </c>
      <c r="JB179" s="86">
        <f t="shared" si="233"/>
        <v>0.48271189586373381</v>
      </c>
      <c r="JC179" s="86">
        <f t="shared" si="233"/>
        <v>0.4842383865153137</v>
      </c>
      <c r="JD179" s="86">
        <f t="shared" si="233"/>
        <v>0.36006234160996392</v>
      </c>
      <c r="JE179" s="86">
        <f t="shared" si="233"/>
        <v>0.34883816954838209</v>
      </c>
      <c r="JF179" s="86">
        <f t="shared" si="233"/>
        <v>0.28662272577983383</v>
      </c>
      <c r="JG179" s="86">
        <f t="shared" si="233"/>
        <v>0.30751407764369659</v>
      </c>
      <c r="JH179" s="86">
        <f t="shared" si="233"/>
        <v>0.47390193128122843</v>
      </c>
      <c r="JI179" s="86">
        <f t="shared" si="233"/>
        <v>0.50271663773456998</v>
      </c>
      <c r="JJ179" s="86">
        <f t="shared" si="233"/>
        <v>0.40184845749462306</v>
      </c>
      <c r="JK179" s="86">
        <f t="shared" si="233"/>
        <v>0.11562234466381985</v>
      </c>
      <c r="JL179" s="86">
        <f t="shared" si="233"/>
        <v>0.17747094518984127</v>
      </c>
      <c r="JM179" s="86">
        <f t="shared" si="233"/>
        <v>7.0311726499431529E-2</v>
      </c>
    </row>
    <row r="180" spans="2:273" x14ac:dyDescent="0.25">
      <c r="B180" s="2">
        <v>153</v>
      </c>
      <c r="C180" s="37">
        <v>40.636000000000003</v>
      </c>
      <c r="D180" s="37">
        <v>43.783000000000001</v>
      </c>
      <c r="E180" s="37">
        <v>50.082000000000001</v>
      </c>
      <c r="F180" s="37">
        <v>50.491999999999997</v>
      </c>
      <c r="G180" s="37">
        <v>47.651000000000003</v>
      </c>
      <c r="H180" s="37">
        <v>48.371000000000002</v>
      </c>
      <c r="I180" s="37">
        <v>49</v>
      </c>
      <c r="J180" s="37">
        <v>45.951999999999998</v>
      </c>
      <c r="K180" s="37">
        <v>41.838999999999999</v>
      </c>
      <c r="L180" s="37">
        <v>46.854999999999997</v>
      </c>
      <c r="M180" s="37">
        <v>54.871000000000002</v>
      </c>
      <c r="N180" s="37">
        <v>61.581000000000003</v>
      </c>
      <c r="O180" s="37">
        <v>54.097000000000001</v>
      </c>
      <c r="P180" s="37">
        <v>53.468000000000004</v>
      </c>
      <c r="Q180" s="37">
        <v>57.871000000000002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41.336662808238465</v>
      </c>
      <c r="T180" s="4">
        <f t="shared" si="234"/>
        <v>43.534574324851349</v>
      </c>
      <c r="U180" s="4">
        <f t="shared" si="234"/>
        <v>48.242344606693599</v>
      </c>
      <c r="V180" s="4">
        <f t="shared" si="234"/>
        <v>50.40650141187664</v>
      </c>
      <c r="W180" s="4">
        <f t="shared" si="234"/>
        <v>49.841913767993468</v>
      </c>
      <c r="X180" s="4">
        <f t="shared" si="234"/>
        <v>49.526160304271393</v>
      </c>
      <c r="Y180" s="4">
        <f t="shared" si="234"/>
        <v>49.088183089099822</v>
      </c>
      <c r="Z180" s="4">
        <f t="shared" si="234"/>
        <v>45.049905321624642</v>
      </c>
      <c r="AA180" s="4">
        <f t="shared" si="234"/>
        <v>43.376962494106543</v>
      </c>
      <c r="AB180" s="4">
        <f t="shared" si="234"/>
        <v>46.517458326590095</v>
      </c>
      <c r="AC180" s="4">
        <f t="shared" si="234"/>
        <v>54.938342539019679</v>
      </c>
      <c r="AD180" s="4">
        <f t="shared" si="234"/>
        <v>59.880361309115401</v>
      </c>
      <c r="AE180" s="4">
        <f t="shared" si="234"/>
        <v>53.616066480118114</v>
      </c>
      <c r="AF180" s="4">
        <f t="shared" si="234"/>
        <v>52.904068832254438</v>
      </c>
      <c r="AG180" s="4">
        <f t="shared" si="234"/>
        <v>57.983311023325022</v>
      </c>
      <c r="AI180" s="4">
        <f t="shared" ref="AI180:AW196" si="235">IF(OR($B180 &lt; C$230, $B180 &gt; C$233), 0, C180-S180)</f>
        <v>-0.70066280823846228</v>
      </c>
      <c r="AJ180" s="4">
        <f t="shared" si="235"/>
        <v>0.24842567514865266</v>
      </c>
      <c r="AK180" s="4">
        <f t="shared" si="235"/>
        <v>1.8396553933064013</v>
      </c>
      <c r="AL180" s="4">
        <f t="shared" si="235"/>
        <v>8.5498588123357422E-2</v>
      </c>
      <c r="AM180" s="4">
        <f t="shared" si="235"/>
        <v>-2.1909137679934645</v>
      </c>
      <c r="AN180" s="4">
        <f t="shared" si="235"/>
        <v>-1.1551603042713907</v>
      </c>
      <c r="AO180" s="4">
        <f t="shared" si="235"/>
        <v>-8.8183089099821643E-2</v>
      </c>
      <c r="AP180" s="4">
        <f t="shared" si="235"/>
        <v>0.90209467837535584</v>
      </c>
      <c r="AQ180" s="4">
        <f t="shared" si="235"/>
        <v>-1.5379624941065444</v>
      </c>
      <c r="AR180" s="4">
        <f t="shared" si="235"/>
        <v>0.33754167340990193</v>
      </c>
      <c r="AS180" s="4">
        <f t="shared" si="235"/>
        <v>-6.7342539019676906E-2</v>
      </c>
      <c r="AT180" s="4">
        <f t="shared" si="235"/>
        <v>1.7006386908846025</v>
      </c>
      <c r="AU180" s="4">
        <f t="shared" si="235"/>
        <v>0.48093351988188715</v>
      </c>
      <c r="AV180" s="4">
        <f t="shared" si="235"/>
        <v>0.56393116774556518</v>
      </c>
      <c r="AW180" s="4">
        <f t="shared" si="235"/>
        <v>-0.11231102332502019</v>
      </c>
      <c r="AY180" s="2">
        <f t="shared" si="227"/>
        <v>41.336662808238465</v>
      </c>
      <c r="AZ180" s="2">
        <f t="shared" si="227"/>
        <v>42.211099390517482</v>
      </c>
      <c r="BA180" s="2">
        <f t="shared" si="227"/>
        <v>43.930920635146414</v>
      </c>
      <c r="BB180" s="2">
        <f t="shared" si="227"/>
        <v>45.711546929196786</v>
      </c>
      <c r="BC180" s="2">
        <f t="shared" si="227"/>
        <v>46.607383589249466</v>
      </c>
      <c r="BD180" s="2">
        <f t="shared" si="227"/>
        <v>48.304468118684355</v>
      </c>
      <c r="BE180" s="2">
        <f t="shared" si="227"/>
        <v>47.472034374323584</v>
      </c>
      <c r="BF180" s="2">
        <f t="shared" si="227"/>
        <v>44.273546537055658</v>
      </c>
      <c r="BG180" s="2">
        <f t="shared" si="227"/>
        <v>42.326415408214523</v>
      </c>
      <c r="BH180" s="2">
        <f t="shared" si="227"/>
        <v>41.754633061595896</v>
      </c>
      <c r="BI180" s="2">
        <f t="shared" si="227"/>
        <v>46.434515254580816</v>
      </c>
      <c r="BJ180" s="2">
        <f t="shared" si="227"/>
        <v>45.512608220928712</v>
      </c>
      <c r="BK180" s="2">
        <f t="shared" si="227"/>
        <v>42.879676256975479</v>
      </c>
      <c r="BL180" s="2">
        <f t="shared" si="227"/>
        <v>42.251261159827763</v>
      </c>
      <c r="BM180" s="2">
        <f t="shared" si="227"/>
        <v>37.096150196801482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>
        <f t="shared" si="228"/>
        <v>40.636000000000003</v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40.636000000000003</v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80.849955195681517</v>
      </c>
      <c r="DL180" s="2">
        <f t="shared" si="236"/>
        <v>86.782887077360755</v>
      </c>
      <c r="DM180" s="2">
        <f t="shared" si="236"/>
        <v>90.116313360323872</v>
      </c>
      <c r="DN180" s="2">
        <f t="shared" si="236"/>
        <v>95.093495681511484</v>
      </c>
      <c r="DO180" s="2">
        <f t="shared" si="236"/>
        <v>105.53819652040704</v>
      </c>
      <c r="DP180" s="2">
        <f t="shared" si="236"/>
        <v>106.22716275303642</v>
      </c>
      <c r="DQ180" s="2">
        <f t="shared" si="236"/>
        <v>96.773339205602355</v>
      </c>
      <c r="DR180" s="2">
        <f t="shared" si="236"/>
        <v>96.405211292263971</v>
      </c>
      <c r="DS180" s="2">
        <f t="shared" si="236"/>
        <v>91.325528517823642</v>
      </c>
      <c r="DT180" s="2">
        <f t="shared" si="236"/>
        <v>90.744399812382753</v>
      </c>
      <c r="DU180" s="2">
        <f t="shared" si="236"/>
        <v>80.976732645403388</v>
      </c>
      <c r="DV180" s="2">
        <f t="shared" si="236"/>
        <v>86.371568667917444</v>
      </c>
      <c r="DW180" s="2">
        <f t="shared" si="236"/>
        <v>91.747489878542495</v>
      </c>
      <c r="DX180" s="2">
        <f t="shared" si="236"/>
        <v>67.347838786154568</v>
      </c>
      <c r="DY180" s="2">
        <f t="shared" si="236"/>
        <v>50.913592997198876</v>
      </c>
      <c r="EA180" s="2">
        <f t="shared" si="213"/>
        <v>41.114589499610425</v>
      </c>
      <c r="EB180" s="2">
        <f t="shared" si="213"/>
        <v>41.233944107805016</v>
      </c>
      <c r="EC180" s="2">
        <f t="shared" si="213"/>
        <v>42.896880745429897</v>
      </c>
      <c r="ED180" s="2">
        <f t="shared" si="213"/>
        <v>45.314963401866791</v>
      </c>
      <c r="EE180" s="2">
        <f t="shared" si="213"/>
        <v>45.879645925047626</v>
      </c>
      <c r="EF180" s="2">
        <f t="shared" si="213"/>
        <v>47.914383515668149</v>
      </c>
      <c r="EG180" s="2">
        <f t="shared" si="213"/>
        <v>46.709521670260898</v>
      </c>
      <c r="EH180" s="2">
        <f t="shared" si="213"/>
        <v>43.66967753697169</v>
      </c>
      <c r="EI180" s="2">
        <f t="shared" si="213"/>
        <v>42.021302989255474</v>
      </c>
      <c r="EJ180" s="2">
        <f t="shared" si="213"/>
        <v>40.543928737156122</v>
      </c>
      <c r="EK180" s="2">
        <f t="shared" si="212"/>
        <v>46.190515695614991</v>
      </c>
      <c r="EL180" s="2">
        <f t="shared" si="179"/>
        <v>46.209969537026495</v>
      </c>
      <c r="EM180" s="2">
        <f t="shared" si="179"/>
        <v>43.063802028397568</v>
      </c>
      <c r="EN180" s="2">
        <f t="shared" si="179"/>
        <v>43.294906291552941</v>
      </c>
      <c r="EO180" s="2">
        <f t="shared" si="179"/>
        <v>37.50327255464363</v>
      </c>
      <c r="EQ180" s="2">
        <f t="shared" ref="EQ180:FE196" si="237">CU$228*$B180+CU$229</f>
        <v>42.40402054740639</v>
      </c>
      <c r="ER180" s="2">
        <f t="shared" si="237"/>
        <v>43.031829794328516</v>
      </c>
      <c r="ES180" s="2">
        <f t="shared" si="237"/>
        <v>44.935294213968334</v>
      </c>
      <c r="ET180" s="2">
        <f t="shared" si="237"/>
        <v>46.092419568102059</v>
      </c>
      <c r="EU180" s="2">
        <f t="shared" si="237"/>
        <v>47.192466830773334</v>
      </c>
      <c r="EV180" s="2">
        <f t="shared" si="237"/>
        <v>48.569240170658119</v>
      </c>
      <c r="EW180" s="2">
        <f t="shared" si="237"/>
        <v>47.989976122135459</v>
      </c>
      <c r="EX180" s="2">
        <f t="shared" si="237"/>
        <v>44.653296233965413</v>
      </c>
      <c r="EY180" s="2">
        <f t="shared" si="237"/>
        <v>42.522186825034836</v>
      </c>
      <c r="EZ180" s="2">
        <f t="shared" si="237"/>
        <v>42.715534961267629</v>
      </c>
      <c r="FA180" s="2">
        <f t="shared" si="237"/>
        <v>46.649167361423494</v>
      </c>
      <c r="FB180" s="2">
        <f t="shared" si="237"/>
        <v>44.749202867835493</v>
      </c>
      <c r="FC180" s="2">
        <f t="shared" si="237"/>
        <v>42.609909046371889</v>
      </c>
      <c r="FD180" s="2">
        <f t="shared" si="237"/>
        <v>40.109739762769436</v>
      </c>
      <c r="FE180" s="2">
        <f t="shared" si="237"/>
        <v>36.238279674417242</v>
      </c>
      <c r="FG180" s="2">
        <f t="shared" ref="FG180:FU196" si="238">POWER(10,($B180-C$231)/C$229)/(1+POWER(10,($B180-C$231)/C$229))</f>
        <v>0.99997121655307619</v>
      </c>
      <c r="FH180" s="2">
        <f t="shared" si="238"/>
        <v>0.99997331195920403</v>
      </c>
      <c r="FI180" s="2">
        <f t="shared" si="238"/>
        <v>0.99997157117363211</v>
      </c>
      <c r="FJ180" s="2">
        <f t="shared" si="238"/>
        <v>0.99997142134467831</v>
      </c>
      <c r="FK180" s="2">
        <f t="shared" si="238"/>
        <v>0.99997393121073885</v>
      </c>
      <c r="FL180" s="2">
        <f t="shared" si="238"/>
        <v>0.99997105404066833</v>
      </c>
      <c r="FM180" s="2">
        <f t="shared" si="238"/>
        <v>0.99997514982180913</v>
      </c>
      <c r="FN180" s="2">
        <f t="shared" si="238"/>
        <v>0.99997362792883648</v>
      </c>
      <c r="FO180" s="2">
        <f t="shared" si="238"/>
        <v>0.99997036272085404</v>
      </c>
      <c r="FP180" s="2">
        <f t="shared" si="238"/>
        <v>0.99996952098282155</v>
      </c>
      <c r="FQ180" s="2">
        <f t="shared" si="238"/>
        <v>0.9999674835933906</v>
      </c>
      <c r="FR180" s="2">
        <f t="shared" si="238"/>
        <v>0.99997012214794767</v>
      </c>
      <c r="FS180" s="2">
        <f t="shared" si="238"/>
        <v>0.99996083046521356</v>
      </c>
      <c r="FT180" s="2">
        <f t="shared" si="238"/>
        <v>0.99996279510907149</v>
      </c>
      <c r="FU180" s="2">
        <f t="shared" si="238"/>
        <v>0.99995648576272689</v>
      </c>
      <c r="FW180" s="2">
        <f t="shared" si="229"/>
        <v>0.17133881506589094</v>
      </c>
      <c r="FX180" s="2">
        <f t="shared" si="229"/>
        <v>0.54282631981537055</v>
      </c>
      <c r="FY180" s="2">
        <f t="shared" si="229"/>
        <v>0.50661826592323977</v>
      </c>
      <c r="FZ180" s="2">
        <f t="shared" si="229"/>
        <v>0.50827421657360783</v>
      </c>
      <c r="GA180" s="2">
        <f t="shared" si="229"/>
        <v>0.55314661341206739</v>
      </c>
      <c r="GB180" s="2">
        <f t="shared" si="229"/>
        <v>0.59310183491352697</v>
      </c>
      <c r="GC180" s="2">
        <f t="shared" si="229"/>
        <v>0.59453001874571398</v>
      </c>
      <c r="GD180" s="2">
        <f t="shared" si="229"/>
        <v>0.61251199949361368</v>
      </c>
      <c r="GE180" s="2">
        <f t="shared" si="229"/>
        <v>0.60623073489985602</v>
      </c>
      <c r="GF180" s="2">
        <f t="shared" si="229"/>
        <v>0.55681101389098908</v>
      </c>
      <c r="GG180" s="2">
        <f t="shared" si="229"/>
        <v>0.52952699029873673</v>
      </c>
      <c r="GH180" s="2">
        <f t="shared" si="229"/>
        <v>0.47821549679914516</v>
      </c>
      <c r="GI180" s="2">
        <f t="shared" si="229"/>
        <v>0.40986024502212548</v>
      </c>
      <c r="GJ180" s="2">
        <f t="shared" si="229"/>
        <v>0.32793890335589104</v>
      </c>
      <c r="GK180" s="2">
        <f t="shared" si="229"/>
        <v>0.32229896632685617</v>
      </c>
      <c r="GM180" s="86">
        <f t="shared" si="230"/>
        <v>1.253231731437079E-135</v>
      </c>
      <c r="GN180" s="86">
        <f t="shared" si="230"/>
        <v>1.4708184524308284E-259</v>
      </c>
      <c r="GO180" s="86">
        <f t="shared" si="230"/>
        <v>1.8568716181146069E-304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1.5792803187770617E-305</v>
      </c>
      <c r="GY180" s="86">
        <f t="shared" si="230"/>
        <v>1.1618151647617667E-234</v>
      </c>
      <c r="GZ180" s="86">
        <f t="shared" si="230"/>
        <v>3.7443335301407618E-257</v>
      </c>
      <c r="HA180" s="86">
        <f t="shared" si="230"/>
        <v>6.2601537060808766E-258</v>
      </c>
      <c r="HC180" s="86">
        <f t="shared" si="181"/>
        <v>3.7360616679623976E-59</v>
      </c>
      <c r="HD180" s="86">
        <f t="shared" si="181"/>
        <v>2.2409490125327882E-181</v>
      </c>
      <c r="HE180" s="86">
        <f t="shared" si="181"/>
        <v>2.6803252100302799E-244</v>
      </c>
      <c r="HF180" s="86">
        <f t="shared" si="180"/>
        <v>7.5621460644623961E-243</v>
      </c>
      <c r="HG180" s="86">
        <f t="shared" si="180"/>
        <v>0</v>
      </c>
      <c r="HH180" s="86">
        <f t="shared" si="180"/>
        <v>0</v>
      </c>
      <c r="HI180" s="86">
        <f t="shared" si="180"/>
        <v>9.7886132471324863E-238</v>
      </c>
      <c r="HJ180" s="86">
        <f t="shared" si="180"/>
        <v>0</v>
      </c>
      <c r="HK180" s="86">
        <f t="shared" si="180"/>
        <v>3.1454144910749151E-283</v>
      </c>
      <c r="HL180" s="86">
        <f t="shared" si="180"/>
        <v>1.6425142522584189E-268</v>
      </c>
      <c r="HM180" s="86">
        <f t="shared" si="180"/>
        <v>9.5309710654791905E-242</v>
      </c>
      <c r="HN180" s="86">
        <f t="shared" si="180"/>
        <v>1.8406891191419646E-214</v>
      </c>
      <c r="HO180" s="86">
        <f t="shared" si="226"/>
        <v>1.7364416756182927E-180</v>
      </c>
      <c r="HP180" s="86">
        <f t="shared" si="226"/>
        <v>1.1224113360998716E-180</v>
      </c>
      <c r="HQ180" s="86">
        <f t="shared" si="226"/>
        <v>1.1580800150990824E-191</v>
      </c>
      <c r="HS180" s="86">
        <f t="shared" si="231"/>
        <v>5.7850732231748927E-14</v>
      </c>
      <c r="HT180" s="86">
        <f t="shared" si="231"/>
        <v>3.001287291035652E-20</v>
      </c>
      <c r="HU180" s="86">
        <f t="shared" si="231"/>
        <v>1.7607523277518791E-20</v>
      </c>
      <c r="HV180" s="86">
        <f t="shared" si="231"/>
        <v>8.4225746520357247E-20</v>
      </c>
      <c r="HW180" s="86">
        <f t="shared" si="231"/>
        <v>3.1343421043849525E-23</v>
      </c>
      <c r="HX180" s="86">
        <f t="shared" si="231"/>
        <v>7.0680230202417346E-27</v>
      </c>
      <c r="HY180" s="86">
        <f t="shared" si="231"/>
        <v>8.6259003058567665E-28</v>
      </c>
      <c r="HZ180" s="86">
        <f t="shared" si="231"/>
        <v>1.2579893176370513E-26</v>
      </c>
      <c r="IA180" s="86">
        <f t="shared" si="231"/>
        <v>2.4145796043080207E-27</v>
      </c>
      <c r="IB180" s="86">
        <f t="shared" si="231"/>
        <v>7.1868033495440722E-26</v>
      </c>
      <c r="IC180" s="86">
        <f t="shared" si="231"/>
        <v>2.2010221610153917E-25</v>
      </c>
      <c r="ID180" s="86">
        <f t="shared" si="231"/>
        <v>3.3181890787314481E-20</v>
      </c>
      <c r="IE180" s="86">
        <f t="shared" si="231"/>
        <v>1.3949307100755177E-20</v>
      </c>
      <c r="IF180" s="86">
        <f t="shared" si="231"/>
        <v>8.1133955695771501E-13</v>
      </c>
      <c r="IG180" s="86">
        <f t="shared" si="231"/>
        <v>5.5277968215626184E-12</v>
      </c>
      <c r="II180" s="86">
        <f t="shared" si="232"/>
        <v>9.1421870138301564E-7</v>
      </c>
      <c r="IJ180" s="86">
        <f t="shared" si="232"/>
        <v>0.4609951830486595</v>
      </c>
      <c r="IK180" s="86">
        <f t="shared" si="232"/>
        <v>0.50265917252994563</v>
      </c>
      <c r="IL180" s="86">
        <f t="shared" si="232"/>
        <v>0.50278287201589755</v>
      </c>
      <c r="IM180" s="86">
        <f t="shared" si="232"/>
        <v>0.43007534170373485</v>
      </c>
      <c r="IN180" s="86">
        <f t="shared" si="232"/>
        <v>0.27258124495145153</v>
      </c>
      <c r="IO180" s="86">
        <f t="shared" si="232"/>
        <v>0.25963959410573945</v>
      </c>
      <c r="IP180" s="86">
        <f t="shared" si="232"/>
        <v>0.20433227904805312</v>
      </c>
      <c r="IQ180" s="86">
        <f t="shared" si="232"/>
        <v>0.22212921224380369</v>
      </c>
      <c r="IR180" s="86">
        <f t="shared" si="232"/>
        <v>0.40871655080186925</v>
      </c>
      <c r="IS180" s="86">
        <f t="shared" si="232"/>
        <v>0.48164374259340942</v>
      </c>
      <c r="IT180" s="86">
        <f t="shared" si="232"/>
        <v>0.46790846252381812</v>
      </c>
      <c r="IU180" s="86">
        <f t="shared" si="232"/>
        <v>0.19096961529721423</v>
      </c>
      <c r="IV180" s="86">
        <f t="shared" si="232"/>
        <v>0.23202159900103161</v>
      </c>
      <c r="IW180" s="86">
        <f t="shared" si="232"/>
        <v>0.10378807182183465</v>
      </c>
      <c r="IY180" s="86">
        <f t="shared" si="233"/>
        <v>9.1421875923374789E-7</v>
      </c>
      <c r="IZ180" s="86">
        <f t="shared" si="233"/>
        <v>0.4609951830486595</v>
      </c>
      <c r="JA180" s="86">
        <f t="shared" si="233"/>
        <v>0.50265917252994563</v>
      </c>
      <c r="JB180" s="86">
        <f t="shared" si="233"/>
        <v>0.50278287201589755</v>
      </c>
      <c r="JC180" s="86">
        <f t="shared" si="233"/>
        <v>0.43007534170373485</v>
      </c>
      <c r="JD180" s="86">
        <f t="shared" si="233"/>
        <v>0.27258124495145153</v>
      </c>
      <c r="JE180" s="86">
        <f t="shared" si="233"/>
        <v>0.25963959410573945</v>
      </c>
      <c r="JF180" s="86">
        <f t="shared" si="233"/>
        <v>0.20433227904805312</v>
      </c>
      <c r="JG180" s="86">
        <f t="shared" si="233"/>
        <v>0.22212921224380369</v>
      </c>
      <c r="JH180" s="86">
        <f t="shared" si="233"/>
        <v>0.40871655080186925</v>
      </c>
      <c r="JI180" s="86">
        <f t="shared" si="233"/>
        <v>0.48164374259340942</v>
      </c>
      <c r="JJ180" s="86">
        <f t="shared" si="233"/>
        <v>0.46790846252381812</v>
      </c>
      <c r="JK180" s="86">
        <f t="shared" si="233"/>
        <v>0.19096961529721423</v>
      </c>
      <c r="JL180" s="86">
        <f t="shared" si="233"/>
        <v>0.23202159900184297</v>
      </c>
      <c r="JM180" s="86">
        <f t="shared" si="233"/>
        <v>0.10378807182736245</v>
      </c>
    </row>
    <row r="181" spans="2:273" x14ac:dyDescent="0.25">
      <c r="B181" s="2">
        <v>154</v>
      </c>
      <c r="C181" s="37">
        <v>41.363999999999997</v>
      </c>
      <c r="D181" s="37">
        <v>44.417000000000002</v>
      </c>
      <c r="E181" s="37">
        <v>47.360999999999997</v>
      </c>
      <c r="F181" s="37">
        <v>48.063000000000002</v>
      </c>
      <c r="G181" s="37">
        <v>45.777999999999999</v>
      </c>
      <c r="H181" s="37">
        <v>49.081000000000003</v>
      </c>
      <c r="I181" s="37">
        <v>48.241999999999997</v>
      </c>
      <c r="J181" s="37">
        <v>43.774000000000001</v>
      </c>
      <c r="K181" s="37">
        <v>42.21</v>
      </c>
      <c r="L181" s="37">
        <v>42.887</v>
      </c>
      <c r="M181" s="37">
        <v>50.645000000000003</v>
      </c>
      <c r="N181" s="37">
        <v>57.258000000000003</v>
      </c>
      <c r="O181" s="37">
        <v>56.031999999999996</v>
      </c>
      <c r="P181" s="37">
        <v>56.177</v>
      </c>
      <c r="Q181" s="37">
        <v>63.402999999999999</v>
      </c>
      <c r="S181" s="4">
        <f t="shared" si="234"/>
        <v>41.182615946952893</v>
      </c>
      <c r="T181" s="4">
        <f t="shared" si="234"/>
        <v>42.937988483724013</v>
      </c>
      <c r="U181" s="4">
        <f t="shared" si="234"/>
        <v>47.083417620297396</v>
      </c>
      <c r="V181" s="4">
        <f t="shared" si="234"/>
        <v>49.15320452121982</v>
      </c>
      <c r="W181" s="4">
        <f t="shared" si="234"/>
        <v>48.414001157704391</v>
      </c>
      <c r="X181" s="4">
        <f t="shared" si="234"/>
        <v>48.718875937050854</v>
      </c>
      <c r="Y181" s="4">
        <f t="shared" si="234"/>
        <v>48.055260667662111</v>
      </c>
      <c r="Z181" s="4">
        <f t="shared" si="234"/>
        <v>44.464510130691565</v>
      </c>
      <c r="AA181" s="4">
        <f t="shared" si="234"/>
        <v>42.591607613352558</v>
      </c>
      <c r="AB181" s="4">
        <f t="shared" si="234"/>
        <v>44.312694971913565</v>
      </c>
      <c r="AC181" s="4">
        <f t="shared" si="234"/>
        <v>51.881118230435256</v>
      </c>
      <c r="AD181" s="4">
        <f t="shared" si="234"/>
        <v>57.907647476652635</v>
      </c>
      <c r="AE181" s="4">
        <f t="shared" si="234"/>
        <v>56.411826594790227</v>
      </c>
      <c r="AF181" s="4">
        <f t="shared" si="234"/>
        <v>54.725258785939324</v>
      </c>
      <c r="AG181" s="4">
        <f t="shared" si="234"/>
        <v>64.104366757911109</v>
      </c>
      <c r="AI181" s="4">
        <f t="shared" si="235"/>
        <v>0.18138405304710403</v>
      </c>
      <c r="AJ181" s="4">
        <f t="shared" si="235"/>
        <v>1.4790115162759889</v>
      </c>
      <c r="AK181" s="4">
        <f t="shared" si="235"/>
        <v>0.27758237970260069</v>
      </c>
      <c r="AL181" s="4">
        <f t="shared" si="235"/>
        <v>-1.0902045212198175</v>
      </c>
      <c r="AM181" s="4">
        <f t="shared" si="235"/>
        <v>-2.636001157704392</v>
      </c>
      <c r="AN181" s="4">
        <f t="shared" si="235"/>
        <v>0.36212406294914956</v>
      </c>
      <c r="AO181" s="4">
        <f t="shared" si="235"/>
        <v>0.18673933233788631</v>
      </c>
      <c r="AP181" s="4">
        <f t="shared" si="235"/>
        <v>-0.69051013069156397</v>
      </c>
      <c r="AQ181" s="4">
        <f t="shared" si="235"/>
        <v>-0.381607613352557</v>
      </c>
      <c r="AR181" s="4">
        <f t="shared" si="235"/>
        <v>-1.4256949719135648</v>
      </c>
      <c r="AS181" s="4">
        <f t="shared" si="235"/>
        <v>-1.2361182304352525</v>
      </c>
      <c r="AT181" s="4">
        <f t="shared" si="235"/>
        <v>-0.64964747665263189</v>
      </c>
      <c r="AU181" s="4">
        <f t="shared" si="235"/>
        <v>-0.37982659479023084</v>
      </c>
      <c r="AV181" s="4">
        <f t="shared" si="235"/>
        <v>1.4517412140606751</v>
      </c>
      <c r="AW181" s="4">
        <f t="shared" si="235"/>
        <v>-0.70136675791111003</v>
      </c>
      <c r="AY181" s="2">
        <f t="shared" si="227"/>
        <v>41.182615946952893</v>
      </c>
      <c r="AZ181" s="2">
        <f t="shared" si="227"/>
        <v>42.087377831891153</v>
      </c>
      <c r="BA181" s="2">
        <f t="shared" si="227"/>
        <v>43.813069930352952</v>
      </c>
      <c r="BB181" s="2">
        <f t="shared" si="227"/>
        <v>45.584304431642764</v>
      </c>
      <c r="BC181" s="2">
        <f t="shared" si="227"/>
        <v>46.480995275739247</v>
      </c>
      <c r="BD181" s="2">
        <f t="shared" si="227"/>
        <v>48.164280876987391</v>
      </c>
      <c r="BE181" s="2">
        <f t="shared" si="227"/>
        <v>47.349247446639652</v>
      </c>
      <c r="BF181" s="2">
        <f t="shared" si="227"/>
        <v>44.145949800992696</v>
      </c>
      <c r="BG181" s="2">
        <f t="shared" si="227"/>
        <v>42.15249102799141</v>
      </c>
      <c r="BH181" s="2">
        <f t="shared" si="227"/>
        <v>41.659119702808439</v>
      </c>
      <c r="BI181" s="2">
        <f t="shared" si="227"/>
        <v>46.410039074617458</v>
      </c>
      <c r="BJ181" s="2">
        <f t="shared" si="227"/>
        <v>45.408842047216403</v>
      </c>
      <c r="BK181" s="2">
        <f t="shared" si="227"/>
        <v>42.744299857863339</v>
      </c>
      <c r="BL181" s="2">
        <f t="shared" si="227"/>
        <v>42.078353308091309</v>
      </c>
      <c r="BM181" s="2">
        <f t="shared" si="227"/>
        <v>36.967272693189273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>
        <f t="shared" si="228"/>
        <v>41.363999999999997</v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41.363999999999997</v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81.007053981106623</v>
      </c>
      <c r="DL181" s="2">
        <f t="shared" si="236"/>
        <v>86.965128460444248</v>
      </c>
      <c r="DM181" s="2">
        <f t="shared" si="236"/>
        <v>90.314611336032385</v>
      </c>
      <c r="DN181" s="2">
        <f t="shared" si="236"/>
        <v>95.315346491228084</v>
      </c>
      <c r="DO181" s="2">
        <f t="shared" si="236"/>
        <v>105.82475971112814</v>
      </c>
      <c r="DP181" s="2">
        <f t="shared" si="236"/>
        <v>106.52185627530363</v>
      </c>
      <c r="DQ181" s="2">
        <f t="shared" si="236"/>
        <v>96.986747127694485</v>
      </c>
      <c r="DR181" s="2">
        <f t="shared" si="236"/>
        <v>96.626955575008253</v>
      </c>
      <c r="DS181" s="2">
        <f t="shared" si="236"/>
        <v>91.512142589118213</v>
      </c>
      <c r="DT181" s="2">
        <f t="shared" si="236"/>
        <v>90.949049061913712</v>
      </c>
      <c r="DU181" s="2">
        <f t="shared" si="236"/>
        <v>81.136989118198883</v>
      </c>
      <c r="DV181" s="2">
        <f t="shared" si="236"/>
        <v>86.56294333958725</v>
      </c>
      <c r="DW181" s="2">
        <f t="shared" si="236"/>
        <v>92.009871430134581</v>
      </c>
      <c r="DX181" s="2">
        <f t="shared" si="236"/>
        <v>67.465876007586516</v>
      </c>
      <c r="DY181" s="2">
        <f t="shared" si="236"/>
        <v>50.934592717086829</v>
      </c>
      <c r="EA181" s="2">
        <f t="shared" si="213"/>
        <v>40.935978909839577</v>
      </c>
      <c r="EB181" s="2">
        <f t="shared" si="213"/>
        <v>41.046257574387269</v>
      </c>
      <c r="EC181" s="2">
        <f t="shared" si="213"/>
        <v>42.707784551845535</v>
      </c>
      <c r="ED181" s="2">
        <f t="shared" si="213"/>
        <v>45.160625608602416</v>
      </c>
      <c r="EE181" s="2">
        <f t="shared" si="213"/>
        <v>45.707388977887661</v>
      </c>
      <c r="EF181" s="2">
        <f t="shared" si="213"/>
        <v>47.751606450165667</v>
      </c>
      <c r="EG181" s="2">
        <f t="shared" si="213"/>
        <v>46.541673543388249</v>
      </c>
      <c r="EH181" s="2">
        <f t="shared" si="213"/>
        <v>43.507773094536674</v>
      </c>
      <c r="EI181" s="2">
        <f t="shared" si="213"/>
        <v>41.829630562074357</v>
      </c>
      <c r="EJ181" s="2">
        <f t="shared" si="213"/>
        <v>40.37136190752404</v>
      </c>
      <c r="EK181" s="2">
        <f t="shared" si="212"/>
        <v>46.150392992675513</v>
      </c>
      <c r="EL181" s="2">
        <f t="shared" si="179"/>
        <v>46.15633393243089</v>
      </c>
      <c r="EM181" s="2">
        <f t="shared" si="179"/>
        <v>42.943568314294865</v>
      </c>
      <c r="EN181" s="2">
        <f t="shared" si="179"/>
        <v>43.209213291498507</v>
      </c>
      <c r="EO181" s="2">
        <f t="shared" si="179"/>
        <v>37.40837641207365</v>
      </c>
      <c r="EQ181" s="2">
        <f t="shared" si="237"/>
        <v>42.264800620770139</v>
      </c>
      <c r="ER181" s="2">
        <f t="shared" si="237"/>
        <v>42.885090875240358</v>
      </c>
      <c r="ES181" s="2">
        <f t="shared" si="237"/>
        <v>44.792434456592261</v>
      </c>
      <c r="ET181" s="2">
        <f t="shared" si="237"/>
        <v>45.955663041394139</v>
      </c>
      <c r="EU181" s="2">
        <f t="shared" si="237"/>
        <v>47.048473480864942</v>
      </c>
      <c r="EV181" s="2">
        <f t="shared" si="237"/>
        <v>48.419963282239166</v>
      </c>
      <c r="EW181" s="2">
        <f t="shared" si="237"/>
        <v>47.849697716386473</v>
      </c>
      <c r="EX181" s="2">
        <f t="shared" si="237"/>
        <v>44.512135768442967</v>
      </c>
      <c r="EY181" s="2">
        <f t="shared" si="237"/>
        <v>42.341610231856507</v>
      </c>
      <c r="EZ181" s="2">
        <f t="shared" si="237"/>
        <v>42.591485949428801</v>
      </c>
      <c r="FA181" s="2">
        <f t="shared" si="237"/>
        <v>46.618552406657656</v>
      </c>
      <c r="FB181" s="2">
        <f t="shared" si="237"/>
        <v>44.662814807754643</v>
      </c>
      <c r="FC181" s="2">
        <f t="shared" si="237"/>
        <v>42.478573106479757</v>
      </c>
      <c r="FD181" s="2">
        <f t="shared" si="237"/>
        <v>39.962382905283491</v>
      </c>
      <c r="FE181" s="2">
        <f t="shared" si="237"/>
        <v>36.119804675692428</v>
      </c>
      <c r="FG181" s="2">
        <f t="shared" si="238"/>
        <v>0.99997374911792769</v>
      </c>
      <c r="FH181" s="2">
        <f t="shared" si="238"/>
        <v>0.99997566016035666</v>
      </c>
      <c r="FI181" s="2">
        <f t="shared" si="238"/>
        <v>0.9999740725373466</v>
      </c>
      <c r="FJ181" s="2">
        <f t="shared" si="238"/>
        <v>0.99997393589103123</v>
      </c>
      <c r="FK181" s="2">
        <f t="shared" si="238"/>
        <v>0.99997622492709037</v>
      </c>
      <c r="FL181" s="2">
        <f t="shared" si="238"/>
        <v>0.99997360090409737</v>
      </c>
      <c r="FM181" s="2">
        <f t="shared" si="238"/>
        <v>0.99997733631857477</v>
      </c>
      <c r="FN181" s="2">
        <f t="shared" si="238"/>
        <v>0.99997594832943171</v>
      </c>
      <c r="FO181" s="2">
        <f t="shared" si="238"/>
        <v>0.99997297040968325</v>
      </c>
      <c r="FP181" s="2">
        <f t="shared" si="238"/>
        <v>0.99997220273141296</v>
      </c>
      <c r="FQ181" s="2">
        <f t="shared" si="238"/>
        <v>0.99997034459986844</v>
      </c>
      <c r="FR181" s="2">
        <f t="shared" si="238"/>
        <v>0.99997275100343597</v>
      </c>
      <c r="FS181" s="2">
        <f t="shared" si="238"/>
        <v>0.99996427683658251</v>
      </c>
      <c r="FT181" s="2">
        <f t="shared" si="238"/>
        <v>0.9999660686251175</v>
      </c>
      <c r="FU181" s="2">
        <f t="shared" si="238"/>
        <v>0.99996031439199307</v>
      </c>
      <c r="FW181" s="2">
        <f t="shared" si="229"/>
        <v>0.18481421098631165</v>
      </c>
      <c r="FX181" s="2">
        <f t="shared" si="229"/>
        <v>0.56557742296021563</v>
      </c>
      <c r="FY181" s="2">
        <f t="shared" si="229"/>
        <v>0.5296098168666179</v>
      </c>
      <c r="FZ181" s="2">
        <f t="shared" si="229"/>
        <v>0.5312599979686935</v>
      </c>
      <c r="GA181" s="2">
        <f t="shared" si="229"/>
        <v>0.57578549395283163</v>
      </c>
      <c r="GB181" s="2">
        <f t="shared" si="229"/>
        <v>0.6151249237400741</v>
      </c>
      <c r="GC181" s="2">
        <f t="shared" si="229"/>
        <v>0.61652578661886259</v>
      </c>
      <c r="GD181" s="2">
        <f t="shared" si="229"/>
        <v>0.63413258768472347</v>
      </c>
      <c r="GE181" s="2">
        <f t="shared" si="229"/>
        <v>0.62798893578696302</v>
      </c>
      <c r="GF181" s="2">
        <f t="shared" si="229"/>
        <v>0.57940540683773434</v>
      </c>
      <c r="GG181" s="2">
        <f t="shared" si="229"/>
        <v>0.55239419033548565</v>
      </c>
      <c r="GH181" s="2">
        <f t="shared" si="229"/>
        <v>0.50122754533703073</v>
      </c>
      <c r="GI181" s="2">
        <f t="shared" si="229"/>
        <v>0.43230824020869069</v>
      </c>
      <c r="GJ181" s="2">
        <f t="shared" si="229"/>
        <v>0.34855009677375781</v>
      </c>
      <c r="GK181" s="2">
        <f t="shared" si="229"/>
        <v>0.34273645970442013</v>
      </c>
      <c r="GM181" s="86">
        <f t="shared" si="230"/>
        <v>1.5672804298679358E-138</v>
      </c>
      <c r="GN181" s="86">
        <f t="shared" si="230"/>
        <v>3.8054611890032166E-265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1.0273546922498157E-239</v>
      </c>
      <c r="GZ181" s="86">
        <f t="shared" si="230"/>
        <v>1.2467324848584057E-262</v>
      </c>
      <c r="HA181" s="86">
        <f t="shared" si="230"/>
        <v>1.8195631197948123E-263</v>
      </c>
      <c r="HC181" s="86">
        <f t="shared" si="181"/>
        <v>7.3306882538747862E-61</v>
      </c>
      <c r="HD181" s="86">
        <f t="shared" si="181"/>
        <v>1.0628200343093302E-186</v>
      </c>
      <c r="HE181" s="86">
        <f t="shared" si="181"/>
        <v>1.816442219128837E-251</v>
      </c>
      <c r="HF181" s="86">
        <f t="shared" si="180"/>
        <v>5.6715821573588112E-250</v>
      </c>
      <c r="HG181" s="86">
        <f t="shared" si="180"/>
        <v>0</v>
      </c>
      <c r="HH181" s="86">
        <f t="shared" si="180"/>
        <v>0</v>
      </c>
      <c r="HI181" s="86">
        <f t="shared" si="180"/>
        <v>1.5719489188903018E-244</v>
      </c>
      <c r="HJ181" s="86">
        <f t="shared" si="180"/>
        <v>0</v>
      </c>
      <c r="HK181" s="86">
        <f t="shared" si="180"/>
        <v>2.9616396671134704E-291</v>
      </c>
      <c r="HL181" s="86">
        <f t="shared" si="180"/>
        <v>3.3527937660308046E-276</v>
      </c>
      <c r="HM181" s="86">
        <f t="shared" si="180"/>
        <v>1.2041274992568887E-248</v>
      </c>
      <c r="HN181" s="86">
        <f t="shared" si="180"/>
        <v>1.1369482784235392E-220</v>
      </c>
      <c r="HO181" s="86">
        <f t="shared" si="226"/>
        <v>7.892999973688656E-186</v>
      </c>
      <c r="HP181" s="86">
        <f t="shared" si="226"/>
        <v>6.0739387929241642E-186</v>
      </c>
      <c r="HQ181" s="86">
        <f t="shared" si="226"/>
        <v>2.3278917486464773E-197</v>
      </c>
      <c r="HS181" s="86">
        <f t="shared" si="231"/>
        <v>4.7700298715874389E-15</v>
      </c>
      <c r="HT181" s="86">
        <f t="shared" si="231"/>
        <v>1.7601666870321112E-21</v>
      </c>
      <c r="HU181" s="86">
        <f t="shared" si="231"/>
        <v>9.5481141297381671E-22</v>
      </c>
      <c r="HV181" s="86">
        <f t="shared" si="231"/>
        <v>5.1994193805261235E-21</v>
      </c>
      <c r="HW181" s="86">
        <f t="shared" si="231"/>
        <v>1.3702031084183518E-24</v>
      </c>
      <c r="HX181" s="86">
        <f t="shared" si="231"/>
        <v>2.058602309154848E-28</v>
      </c>
      <c r="HY181" s="86">
        <f t="shared" si="231"/>
        <v>2.1898947321111973E-29</v>
      </c>
      <c r="HZ181" s="86">
        <f t="shared" si="231"/>
        <v>3.8696954533809669E-28</v>
      </c>
      <c r="IA181" s="86">
        <f t="shared" si="231"/>
        <v>6.7692144891234813E-29</v>
      </c>
      <c r="IB181" s="86">
        <f t="shared" si="231"/>
        <v>2.1745399621116368E-27</v>
      </c>
      <c r="IC181" s="86">
        <f t="shared" si="231"/>
        <v>6.4222275949799891E-27</v>
      </c>
      <c r="ID181" s="86">
        <f t="shared" si="231"/>
        <v>1.8349652068572064E-21</v>
      </c>
      <c r="IE181" s="86">
        <f t="shared" si="231"/>
        <v>5.243900428257579E-22</v>
      </c>
      <c r="IF181" s="86">
        <f t="shared" si="231"/>
        <v>1.0926990774645197E-13</v>
      </c>
      <c r="IG181" s="86">
        <f t="shared" si="231"/>
        <v>6.5513278204971487E-13</v>
      </c>
      <c r="II181" s="86">
        <f t="shared" si="232"/>
        <v>3.7934398994128099E-6</v>
      </c>
      <c r="IJ181" s="86">
        <f t="shared" si="232"/>
        <v>0.39571040760493376</v>
      </c>
      <c r="IK181" s="86">
        <f t="shared" si="232"/>
        <v>0.48561067082681608</v>
      </c>
      <c r="IL181" s="86">
        <f t="shared" si="232"/>
        <v>0.48430567978127631</v>
      </c>
      <c r="IM181" s="86">
        <f t="shared" si="232"/>
        <v>0.35340262039169545</v>
      </c>
      <c r="IN181" s="86">
        <f t="shared" si="232"/>
        <v>0.19125590290774649</v>
      </c>
      <c r="IO181" s="86">
        <f t="shared" si="232"/>
        <v>0.17868445460045296</v>
      </c>
      <c r="IP181" s="86">
        <f t="shared" si="232"/>
        <v>0.1357886607016596</v>
      </c>
      <c r="IQ181" s="86">
        <f t="shared" si="232"/>
        <v>0.14913584737779084</v>
      </c>
      <c r="IR181" s="86">
        <f t="shared" si="232"/>
        <v>0.32364507529924186</v>
      </c>
      <c r="IS181" s="86">
        <f t="shared" si="232"/>
        <v>0.42009868758272573</v>
      </c>
      <c r="IT181" s="86">
        <f t="shared" si="232"/>
        <v>0.50075199181772156</v>
      </c>
      <c r="IU181" s="86">
        <f t="shared" si="232"/>
        <v>0.28463646801587944</v>
      </c>
      <c r="IV181" s="86">
        <f t="shared" si="232"/>
        <v>0.2975266845688202</v>
      </c>
      <c r="IW181" s="86">
        <f t="shared" si="232"/>
        <v>0.14705197719393581</v>
      </c>
      <c r="IY181" s="86">
        <f t="shared" si="233"/>
        <v>3.79343990418284E-6</v>
      </c>
      <c r="IZ181" s="86">
        <f t="shared" si="233"/>
        <v>0.39571040760493376</v>
      </c>
      <c r="JA181" s="86">
        <f t="shared" si="233"/>
        <v>0.48561067082681608</v>
      </c>
      <c r="JB181" s="86">
        <f t="shared" si="233"/>
        <v>0.48430567978127631</v>
      </c>
      <c r="JC181" s="86">
        <f t="shared" si="233"/>
        <v>0.35340262039169545</v>
      </c>
      <c r="JD181" s="86">
        <f t="shared" si="233"/>
        <v>0.19125590290774649</v>
      </c>
      <c r="JE181" s="86">
        <f t="shared" si="233"/>
        <v>0.17868445460045296</v>
      </c>
      <c r="JF181" s="86">
        <f t="shared" si="233"/>
        <v>0.1357886607016596</v>
      </c>
      <c r="JG181" s="86">
        <f t="shared" si="233"/>
        <v>0.14913584737779084</v>
      </c>
      <c r="JH181" s="86">
        <f t="shared" si="233"/>
        <v>0.32364507529924186</v>
      </c>
      <c r="JI181" s="86">
        <f t="shared" si="233"/>
        <v>0.42009868758272573</v>
      </c>
      <c r="JJ181" s="86">
        <f t="shared" si="233"/>
        <v>0.50075199181772156</v>
      </c>
      <c r="JK181" s="86">
        <f t="shared" si="233"/>
        <v>0.28463646801587944</v>
      </c>
      <c r="JL181" s="86">
        <f t="shared" si="233"/>
        <v>0.29752668456892944</v>
      </c>
      <c r="JM181" s="86">
        <f t="shared" si="233"/>
        <v>0.14705197719459095</v>
      </c>
    </row>
    <row r="182" spans="2:273" x14ac:dyDescent="0.25">
      <c r="B182" s="2">
        <v>155</v>
      </c>
      <c r="C182" s="37">
        <v>41.423999999999999</v>
      </c>
      <c r="D182" s="37">
        <v>44.183</v>
      </c>
      <c r="E182" s="37">
        <v>46.197000000000003</v>
      </c>
      <c r="F182" s="37">
        <v>47.570999999999998</v>
      </c>
      <c r="G182" s="37">
        <v>47.81</v>
      </c>
      <c r="H182" s="37">
        <v>47.581000000000003</v>
      </c>
      <c r="I182" s="37">
        <v>48.935000000000002</v>
      </c>
      <c r="J182" s="37">
        <v>42.628999999999998</v>
      </c>
      <c r="K182" s="37">
        <v>40.951999999999998</v>
      </c>
      <c r="L182" s="37">
        <v>41.597000000000001</v>
      </c>
      <c r="M182" s="37">
        <v>49.128999999999998</v>
      </c>
      <c r="N182" s="37">
        <v>55.677</v>
      </c>
      <c r="O182" s="37">
        <v>58.048000000000002</v>
      </c>
      <c r="P182" s="37">
        <v>61.064999999999998</v>
      </c>
      <c r="Q182" s="37">
        <v>69.305999999999997</v>
      </c>
      <c r="S182" s="4">
        <f t="shared" si="234"/>
        <v>41.03073965292996</v>
      </c>
      <c r="T182" s="4">
        <f t="shared" si="234"/>
        <v>42.453570194251874</v>
      </c>
      <c r="U182" s="4">
        <f t="shared" si="234"/>
        <v>45.910543492197604</v>
      </c>
      <c r="V182" s="4">
        <f t="shared" si="234"/>
        <v>47.89304677326399</v>
      </c>
      <c r="W182" s="4">
        <f t="shared" si="234"/>
        <v>47.380453741696861</v>
      </c>
      <c r="X182" s="4">
        <f t="shared" si="234"/>
        <v>48.244468291989179</v>
      </c>
      <c r="Y182" s="4">
        <f t="shared" si="234"/>
        <v>47.495083270410582</v>
      </c>
      <c r="Z182" s="4">
        <f t="shared" si="234"/>
        <v>44.133178942659306</v>
      </c>
      <c r="AA182" s="4">
        <f t="shared" si="234"/>
        <v>42.139027159286059</v>
      </c>
      <c r="AB182" s="4">
        <f t="shared" si="234"/>
        <v>42.857974716025865</v>
      </c>
      <c r="AC182" s="4">
        <f t="shared" si="234"/>
        <v>49.455603613033119</v>
      </c>
      <c r="AD182" s="4">
        <f t="shared" si="234"/>
        <v>55.036238789208802</v>
      </c>
      <c r="AE182" s="4">
        <f t="shared" si="234"/>
        <v>57.966885920127027</v>
      </c>
      <c r="AF182" s="4">
        <f t="shared" si="234"/>
        <v>56.566004861165119</v>
      </c>
      <c r="AG182" s="4">
        <f t="shared" si="234"/>
        <v>70.438500973780194</v>
      </c>
      <c r="AI182" s="4">
        <f t="shared" si="235"/>
        <v>0.39326034707003998</v>
      </c>
      <c r="AJ182" s="4">
        <f t="shared" si="235"/>
        <v>1.7294298057481257</v>
      </c>
      <c r="AK182" s="4">
        <f t="shared" si="235"/>
        <v>0.28645650780239862</v>
      </c>
      <c r="AL182" s="4">
        <f t="shared" si="235"/>
        <v>-0.32204677326399178</v>
      </c>
      <c r="AM182" s="4">
        <f t="shared" si="235"/>
        <v>0.42954625830314086</v>
      </c>
      <c r="AN182" s="4">
        <f t="shared" si="235"/>
        <v>-0.6634682919891759</v>
      </c>
      <c r="AO182" s="4">
        <f t="shared" si="235"/>
        <v>1.4399167295894202</v>
      </c>
      <c r="AP182" s="4">
        <f t="shared" si="235"/>
        <v>-1.5041789426593084</v>
      </c>
      <c r="AQ182" s="4">
        <f t="shared" si="235"/>
        <v>-1.1870271592860604</v>
      </c>
      <c r="AR182" s="4">
        <f t="shared" si="235"/>
        <v>-1.2609747160258635</v>
      </c>
      <c r="AS182" s="4">
        <f t="shared" si="235"/>
        <v>-0.32660361303312158</v>
      </c>
      <c r="AT182" s="4">
        <f t="shared" si="235"/>
        <v>0.6407612107911973</v>
      </c>
      <c r="AU182" s="4">
        <f t="shared" si="235"/>
        <v>8.1114079872975253E-2</v>
      </c>
      <c r="AV182" s="4">
        <f t="shared" si="235"/>
        <v>4.4989951388348786</v>
      </c>
      <c r="AW182" s="4">
        <f t="shared" si="235"/>
        <v>-1.1325009737801963</v>
      </c>
      <c r="AY182" s="2">
        <f t="shared" si="227"/>
        <v>41.03073965292996</v>
      </c>
      <c r="AZ182" s="2">
        <f t="shared" si="227"/>
        <v>41.965014150206102</v>
      </c>
      <c r="BA182" s="2">
        <f t="shared" si="227"/>
        <v>43.697087638833551</v>
      </c>
      <c r="BB182" s="2">
        <f t="shared" si="227"/>
        <v>45.457772286868632</v>
      </c>
      <c r="BC182" s="2">
        <f t="shared" si="227"/>
        <v>46.355467322794254</v>
      </c>
      <c r="BD182" s="2">
        <f t="shared" si="227"/>
        <v>48.02438431590808</v>
      </c>
      <c r="BE182" s="2">
        <f t="shared" si="227"/>
        <v>47.227058014275649</v>
      </c>
      <c r="BF182" s="2">
        <f t="shared" si="227"/>
        <v>44.018718645266816</v>
      </c>
      <c r="BG182" s="2">
        <f t="shared" si="227"/>
        <v>41.97879399511892</v>
      </c>
      <c r="BH182" s="2">
        <f t="shared" si="227"/>
        <v>41.565065010329143</v>
      </c>
      <c r="BI182" s="2">
        <f t="shared" si="227"/>
        <v>46.385900595641417</v>
      </c>
      <c r="BJ182" s="2">
        <f t="shared" si="227"/>
        <v>45.303584521290176</v>
      </c>
      <c r="BK182" s="2">
        <f t="shared" si="227"/>
        <v>42.608303364707822</v>
      </c>
      <c r="BL182" s="2">
        <f t="shared" si="227"/>
        <v>41.900981277773667</v>
      </c>
      <c r="BM182" s="2">
        <f t="shared" si="227"/>
        <v>36.836647395091049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>
        <f t="shared" si="228"/>
        <v>41.423999999999999</v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41.423999999999999</v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81.164152766531714</v>
      </c>
      <c r="DL182" s="2">
        <f t="shared" si="236"/>
        <v>87.147369843527741</v>
      </c>
      <c r="DM182" s="2">
        <f t="shared" si="236"/>
        <v>90.512909311740884</v>
      </c>
      <c r="DN182" s="2">
        <f t="shared" si="236"/>
        <v>95.537197300944683</v>
      </c>
      <c r="DO182" s="2">
        <f t="shared" si="236"/>
        <v>106.11132290184922</v>
      </c>
      <c r="DP182" s="2">
        <f t="shared" si="236"/>
        <v>106.81654979757084</v>
      </c>
      <c r="DQ182" s="2">
        <f t="shared" si="236"/>
        <v>97.200155049786616</v>
      </c>
      <c r="DR182" s="2">
        <f t="shared" si="236"/>
        <v>96.848699857752536</v>
      </c>
      <c r="DS182" s="2">
        <f t="shared" si="236"/>
        <v>91.698756660412769</v>
      </c>
      <c r="DT182" s="2">
        <f t="shared" si="236"/>
        <v>91.153698311444657</v>
      </c>
      <c r="DU182" s="2">
        <f t="shared" si="236"/>
        <v>81.297245590994379</v>
      </c>
      <c r="DV182" s="2">
        <f t="shared" si="236"/>
        <v>86.754318011257041</v>
      </c>
      <c r="DW182" s="2">
        <f t="shared" si="236"/>
        <v>92.272252981726652</v>
      </c>
      <c r="DX182" s="2">
        <f t="shared" si="236"/>
        <v>67.583913229018478</v>
      </c>
      <c r="DY182" s="2">
        <f t="shared" si="236"/>
        <v>50.95559243697479</v>
      </c>
      <c r="EA182" s="2">
        <f t="shared" si="213"/>
        <v>40.757368320068728</v>
      </c>
      <c r="EB182" s="2">
        <f t="shared" si="213"/>
        <v>40.858571040969522</v>
      </c>
      <c r="EC182" s="2">
        <f t="shared" si="213"/>
        <v>42.518688358261173</v>
      </c>
      <c r="ED182" s="2">
        <f t="shared" si="213"/>
        <v>45.006287815338034</v>
      </c>
      <c r="EE182" s="2">
        <f t="shared" si="213"/>
        <v>45.535132030727709</v>
      </c>
      <c r="EF182" s="2">
        <f t="shared" si="213"/>
        <v>47.588829384663185</v>
      </c>
      <c r="EG182" s="2">
        <f t="shared" si="213"/>
        <v>46.373825416515601</v>
      </c>
      <c r="EH182" s="2">
        <f t="shared" si="213"/>
        <v>43.345868652101643</v>
      </c>
      <c r="EI182" s="2">
        <f t="shared" si="213"/>
        <v>41.637958134893239</v>
      </c>
      <c r="EJ182" s="2">
        <f t="shared" si="213"/>
        <v>40.198795077891958</v>
      </c>
      <c r="EK182" s="2">
        <f t="shared" si="212"/>
        <v>46.110270289736036</v>
      </c>
      <c r="EL182" s="2">
        <f t="shared" si="179"/>
        <v>46.102698327835277</v>
      </c>
      <c r="EM182" s="2">
        <f t="shared" si="179"/>
        <v>42.823334600192169</v>
      </c>
      <c r="EN182" s="2">
        <f t="shared" si="179"/>
        <v>43.12352029144408</v>
      </c>
      <c r="EO182" s="2">
        <f t="shared" si="179"/>
        <v>37.313480269503671</v>
      </c>
      <c r="EQ182" s="2">
        <f t="shared" si="237"/>
        <v>42.12558069413388</v>
      </c>
      <c r="ER182" s="2">
        <f t="shared" si="237"/>
        <v>42.738351956152201</v>
      </c>
      <c r="ES182" s="2">
        <f t="shared" si="237"/>
        <v>44.649574699216203</v>
      </c>
      <c r="ET182" s="2">
        <f t="shared" si="237"/>
        <v>45.818906514686226</v>
      </c>
      <c r="EU182" s="2">
        <f t="shared" si="237"/>
        <v>46.904480130956543</v>
      </c>
      <c r="EV182" s="2">
        <f t="shared" si="237"/>
        <v>48.270686393820213</v>
      </c>
      <c r="EW182" s="2">
        <f t="shared" si="237"/>
        <v>47.709419310637486</v>
      </c>
      <c r="EX182" s="2">
        <f t="shared" si="237"/>
        <v>44.370975302920527</v>
      </c>
      <c r="EY182" s="2">
        <f t="shared" si="237"/>
        <v>42.161033638678177</v>
      </c>
      <c r="EZ182" s="2">
        <f t="shared" si="237"/>
        <v>42.46743693758998</v>
      </c>
      <c r="FA182" s="2">
        <f t="shared" si="237"/>
        <v>46.587937451891825</v>
      </c>
      <c r="FB182" s="2">
        <f t="shared" si="237"/>
        <v>44.5764267476738</v>
      </c>
      <c r="FC182" s="2">
        <f t="shared" si="237"/>
        <v>42.347237166587618</v>
      </c>
      <c r="FD182" s="2">
        <f t="shared" si="237"/>
        <v>39.815026047797538</v>
      </c>
      <c r="FE182" s="2">
        <f t="shared" si="237"/>
        <v>36.001329676967615</v>
      </c>
      <c r="FG182" s="2">
        <f t="shared" si="238"/>
        <v>0.99997605885570828</v>
      </c>
      <c r="FH182" s="2">
        <f t="shared" si="238"/>
        <v>0.99997780175487638</v>
      </c>
      <c r="FI182" s="2">
        <f t="shared" si="238"/>
        <v>0.99997635381907823</v>
      </c>
      <c r="FJ182" s="2">
        <f t="shared" si="238"/>
        <v>0.99997622919558737</v>
      </c>
      <c r="FK182" s="2">
        <f t="shared" si="238"/>
        <v>0.99997831683043992</v>
      </c>
      <c r="FL182" s="2">
        <f t="shared" si="238"/>
        <v>0.99997592368246224</v>
      </c>
      <c r="FM182" s="2">
        <f t="shared" si="238"/>
        <v>0.99997933043566212</v>
      </c>
      <c r="FN182" s="2">
        <f t="shared" si="238"/>
        <v>0.99997806456931548</v>
      </c>
      <c r="FO182" s="2">
        <f t="shared" si="238"/>
        <v>0.9999753486620192</v>
      </c>
      <c r="FP182" s="2">
        <f t="shared" si="238"/>
        <v>0.99997464852773799</v>
      </c>
      <c r="FQ182" s="2">
        <f t="shared" si="238"/>
        <v>0.99997295388306173</v>
      </c>
      <c r="FR182" s="2">
        <f t="shared" si="238"/>
        <v>0.99997514856018788</v>
      </c>
      <c r="FS182" s="2">
        <f t="shared" si="238"/>
        <v>0.99996741998534</v>
      </c>
      <c r="FT182" s="2">
        <f t="shared" si="238"/>
        <v>0.99996905412592119</v>
      </c>
      <c r="FU182" s="2">
        <f t="shared" si="238"/>
        <v>0.99996380616894598</v>
      </c>
      <c r="FW182" s="2">
        <f t="shared" si="229"/>
        <v>0.19909478482136783</v>
      </c>
      <c r="FX182" s="2">
        <f t="shared" si="229"/>
        <v>0.5880555389226596</v>
      </c>
      <c r="FY182" s="2">
        <f t="shared" si="229"/>
        <v>0.55247639346774258</v>
      </c>
      <c r="FZ182" s="2">
        <f t="shared" si="229"/>
        <v>0.55411389317720494</v>
      </c>
      <c r="GA182" s="2">
        <f t="shared" si="229"/>
        <v>0.59811074197401781</v>
      </c>
      <c r="GB182" s="2">
        <f t="shared" si="229"/>
        <v>0.6366861966820605</v>
      </c>
      <c r="GC182" s="2">
        <f t="shared" si="229"/>
        <v>0.6380547585760884</v>
      </c>
      <c r="GD182" s="2">
        <f t="shared" si="229"/>
        <v>0.6552258586784856</v>
      </c>
      <c r="GE182" s="2">
        <f t="shared" si="229"/>
        <v>0.64924048651543653</v>
      </c>
      <c r="GF182" s="2">
        <f t="shared" si="229"/>
        <v>0.60167194076324282</v>
      </c>
      <c r="GG182" s="2">
        <f t="shared" si="229"/>
        <v>0.57504190494695606</v>
      </c>
      <c r="GH182" s="2">
        <f t="shared" si="229"/>
        <v>0.52423439460248555</v>
      </c>
      <c r="GI182" s="2">
        <f t="shared" si="229"/>
        <v>0.45503770169465313</v>
      </c>
      <c r="GJ182" s="2">
        <f t="shared" si="229"/>
        <v>0.36974402003549933</v>
      </c>
      <c r="GK182" s="2">
        <f t="shared" si="229"/>
        <v>0.36377427821991432</v>
      </c>
      <c r="GM182" s="86">
        <f t="shared" si="230"/>
        <v>1.8245986959978462E-141</v>
      </c>
      <c r="GN182" s="86">
        <f t="shared" si="230"/>
        <v>8.5776662901499891E-271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8.0182967372335685E-245</v>
      </c>
      <c r="GZ182" s="86">
        <f t="shared" si="230"/>
        <v>3.631307128852259E-268</v>
      </c>
      <c r="HA182" s="86">
        <f t="shared" si="230"/>
        <v>4.6149389575017699E-269</v>
      </c>
      <c r="HC182" s="86">
        <f t="shared" si="181"/>
        <v>1.3583422172964095E-62</v>
      </c>
      <c r="HD182" s="86">
        <f t="shared" si="181"/>
        <v>4.2148629127006785E-192</v>
      </c>
      <c r="HE182" s="86">
        <f t="shared" si="181"/>
        <v>9.6797993528338244E-259</v>
      </c>
      <c r="HF182" s="86">
        <f t="shared" si="180"/>
        <v>3.3499039201137687E-257</v>
      </c>
      <c r="HG182" s="86">
        <f t="shared" si="180"/>
        <v>0</v>
      </c>
      <c r="HH182" s="86">
        <f t="shared" si="180"/>
        <v>0</v>
      </c>
      <c r="HI182" s="86">
        <f t="shared" si="180"/>
        <v>2.0218658161328494E-251</v>
      </c>
      <c r="HJ182" s="86">
        <f t="shared" si="180"/>
        <v>0</v>
      </c>
      <c r="HK182" s="86">
        <f t="shared" si="180"/>
        <v>2.1506279529631324E-299</v>
      </c>
      <c r="HL182" s="86">
        <f t="shared" si="180"/>
        <v>5.3215757626030645E-284</v>
      </c>
      <c r="HM182" s="86">
        <f t="shared" si="180"/>
        <v>1.2147375155644678E-255</v>
      </c>
      <c r="HN182" s="86">
        <f t="shared" si="180"/>
        <v>5.7174721070574248E-227</v>
      </c>
      <c r="HO182" s="86">
        <f t="shared" si="226"/>
        <v>2.9936542468568539E-191</v>
      </c>
      <c r="HP182" s="86">
        <f t="shared" si="226"/>
        <v>2.7570435740684088E-191</v>
      </c>
      <c r="HQ182" s="86">
        <f t="shared" si="226"/>
        <v>3.8551861205547648E-203</v>
      </c>
      <c r="HS182" s="86">
        <f t="shared" si="231"/>
        <v>3.5557498251393091E-16</v>
      </c>
      <c r="HT182" s="86">
        <f t="shared" si="231"/>
        <v>9.446564277073033E-23</v>
      </c>
      <c r="HU182" s="86">
        <f t="shared" si="231"/>
        <v>4.7201344396474375E-23</v>
      </c>
      <c r="HV182" s="86">
        <f t="shared" si="231"/>
        <v>2.9406362764288284E-22</v>
      </c>
      <c r="HW182" s="86">
        <f t="shared" si="231"/>
        <v>5.4542212210548626E-26</v>
      </c>
      <c r="HX182" s="86">
        <f t="shared" si="231"/>
        <v>5.4099741035276232E-30</v>
      </c>
      <c r="HY182" s="86">
        <f t="shared" si="231"/>
        <v>4.9946255078738024E-31</v>
      </c>
      <c r="HZ182" s="86">
        <f t="shared" si="231"/>
        <v>1.0763746054412738E-29</v>
      </c>
      <c r="IA182" s="86">
        <f t="shared" si="231"/>
        <v>1.71164433196899E-30</v>
      </c>
      <c r="IB182" s="86">
        <f t="shared" si="231"/>
        <v>5.9261357583042237E-29</v>
      </c>
      <c r="IC182" s="86">
        <f t="shared" si="231"/>
        <v>1.6806930253774886E-28</v>
      </c>
      <c r="ID182" s="86">
        <f t="shared" si="231"/>
        <v>9.2502293158170636E-23</v>
      </c>
      <c r="IE182" s="86">
        <f t="shared" si="231"/>
        <v>1.7550281513824403E-23</v>
      </c>
      <c r="IF182" s="86">
        <f t="shared" si="231"/>
        <v>1.3698330639218599E-14</v>
      </c>
      <c r="IG182" s="86">
        <f t="shared" si="231"/>
        <v>7.1185968373983851E-14</v>
      </c>
      <c r="II182" s="86">
        <f t="shared" si="232"/>
        <v>1.4540846403211566E-5</v>
      </c>
      <c r="IJ182" s="86">
        <f t="shared" si="232"/>
        <v>0.31609395554418046</v>
      </c>
      <c r="IK182" s="86">
        <f t="shared" si="232"/>
        <v>0.4329369887050622</v>
      </c>
      <c r="IL182" s="86">
        <f t="shared" si="232"/>
        <v>0.43239673299259285</v>
      </c>
      <c r="IM182" s="86">
        <f t="shared" si="232"/>
        <v>0.2697803562684668</v>
      </c>
      <c r="IN182" s="86">
        <f t="shared" si="232"/>
        <v>0.12501225979100189</v>
      </c>
      <c r="IO182" s="86">
        <f t="shared" si="232"/>
        <v>0.11431592542040896</v>
      </c>
      <c r="IP182" s="86">
        <f t="shared" si="232"/>
        <v>8.4503709198375285E-2</v>
      </c>
      <c r="IQ182" s="86">
        <f t="shared" si="232"/>
        <v>9.352197203675687E-2</v>
      </c>
      <c r="IR182" s="86">
        <f t="shared" si="232"/>
        <v>0.23648445738946564</v>
      </c>
      <c r="IS182" s="86">
        <f t="shared" si="232"/>
        <v>0.33502729807071918</v>
      </c>
      <c r="IT182" s="86">
        <f t="shared" si="232"/>
        <v>0.49312951238295594</v>
      </c>
      <c r="IU182" s="86">
        <f t="shared" si="232"/>
        <v>0.38201868785056747</v>
      </c>
      <c r="IV182" s="86">
        <f t="shared" si="232"/>
        <v>0.37435978989249563</v>
      </c>
      <c r="IW182" s="86">
        <f t="shared" si="232"/>
        <v>0.19979620951976637</v>
      </c>
      <c r="IY182" s="86">
        <f t="shared" si="233"/>
        <v>1.4540846403567141E-5</v>
      </c>
      <c r="IZ182" s="86">
        <f t="shared" si="233"/>
        <v>0.31609395554418046</v>
      </c>
      <c r="JA182" s="86">
        <f t="shared" si="233"/>
        <v>0.4329369887050622</v>
      </c>
      <c r="JB182" s="86">
        <f t="shared" si="233"/>
        <v>0.43239673299259285</v>
      </c>
      <c r="JC182" s="86">
        <f t="shared" si="233"/>
        <v>0.2697803562684668</v>
      </c>
      <c r="JD182" s="86">
        <f t="shared" si="233"/>
        <v>0.12501225979100189</v>
      </c>
      <c r="JE182" s="86">
        <f t="shared" si="233"/>
        <v>0.11431592542040896</v>
      </c>
      <c r="JF182" s="86">
        <f t="shared" si="233"/>
        <v>8.4503709198375285E-2</v>
      </c>
      <c r="JG182" s="86">
        <f t="shared" si="233"/>
        <v>9.352197203675687E-2</v>
      </c>
      <c r="JH182" s="86">
        <f t="shared" si="233"/>
        <v>0.23648445738946564</v>
      </c>
      <c r="JI182" s="86">
        <f t="shared" si="233"/>
        <v>0.33502729807071918</v>
      </c>
      <c r="JJ182" s="86">
        <f t="shared" si="233"/>
        <v>0.49312951238295594</v>
      </c>
      <c r="JK182" s="86">
        <f t="shared" si="233"/>
        <v>0.38201868785056747</v>
      </c>
      <c r="JL182" s="86">
        <f t="shared" si="233"/>
        <v>0.37435978989250934</v>
      </c>
      <c r="JM182" s="86">
        <f t="shared" si="233"/>
        <v>0.19979620951983756</v>
      </c>
    </row>
    <row r="183" spans="2:273" x14ac:dyDescent="0.25">
      <c r="B183" s="2">
        <v>156</v>
      </c>
      <c r="C183" s="37">
        <v>41.061</v>
      </c>
      <c r="D183" s="37">
        <v>43.832999999999998</v>
      </c>
      <c r="E183" s="37">
        <v>43.622999999999998</v>
      </c>
      <c r="F183" s="37">
        <v>45.634999999999998</v>
      </c>
      <c r="G183" s="37">
        <v>45.746000000000002</v>
      </c>
      <c r="H183" s="37">
        <v>49.694000000000003</v>
      </c>
      <c r="I183" s="37">
        <v>48.531999999999996</v>
      </c>
      <c r="J183" s="37">
        <v>42.935000000000002</v>
      </c>
      <c r="K183" s="37">
        <v>42.597000000000001</v>
      </c>
      <c r="L183" s="37">
        <v>43.113</v>
      </c>
      <c r="M183" s="37">
        <v>47.694000000000003</v>
      </c>
      <c r="N183" s="37">
        <v>52.484000000000002</v>
      </c>
      <c r="O183" s="37">
        <v>56.951999999999998</v>
      </c>
      <c r="P183" s="37">
        <v>62.29</v>
      </c>
      <c r="Q183" s="37">
        <v>74.387</v>
      </c>
      <c r="S183" s="4">
        <f t="shared" si="234"/>
        <v>40.881140252518719</v>
      </c>
      <c r="T183" s="4">
        <f t="shared" si="234"/>
        <v>42.094148162940307</v>
      </c>
      <c r="U183" s="4">
        <f t="shared" si="234"/>
        <v>44.916500922201251</v>
      </c>
      <c r="V183" s="4">
        <f t="shared" si="234"/>
        <v>46.820455473151036</v>
      </c>
      <c r="W183" s="4">
        <f t="shared" si="234"/>
        <v>46.712090267748849</v>
      </c>
      <c r="X183" s="4">
        <f t="shared" si="234"/>
        <v>47.960950334692406</v>
      </c>
      <c r="Y183" s="4">
        <f t="shared" si="234"/>
        <v>47.193624796040439</v>
      </c>
      <c r="Z183" s="4">
        <f t="shared" si="234"/>
        <v>43.92771998619466</v>
      </c>
      <c r="AA183" s="4">
        <f t="shared" si="234"/>
        <v>41.856248412383501</v>
      </c>
      <c r="AB183" s="4">
        <f t="shared" si="234"/>
        <v>42.022107318342535</v>
      </c>
      <c r="AC183" s="4">
        <f t="shared" si="234"/>
        <v>47.86053298717809</v>
      </c>
      <c r="AD183" s="4">
        <f t="shared" si="234"/>
        <v>51.962744074560717</v>
      </c>
      <c r="AE183" s="4">
        <f t="shared" si="234"/>
        <v>57.627552607723523</v>
      </c>
      <c r="AF183" s="4">
        <f t="shared" si="234"/>
        <v>58.328882302396408</v>
      </c>
      <c r="AG183" s="4">
        <f t="shared" si="234"/>
        <v>76.292251687520121</v>
      </c>
      <c r="AI183" s="4">
        <f t="shared" si="235"/>
        <v>0.17985974748128086</v>
      </c>
      <c r="AJ183" s="4">
        <f t="shared" si="235"/>
        <v>1.7388518370596913</v>
      </c>
      <c r="AK183" s="4">
        <f t="shared" si="235"/>
        <v>-1.2935009222012539</v>
      </c>
      <c r="AL183" s="4">
        <f t="shared" si="235"/>
        <v>-1.1854554731510376</v>
      </c>
      <c r="AM183" s="4">
        <f t="shared" si="235"/>
        <v>-0.96609026774884654</v>
      </c>
      <c r="AN183" s="4">
        <f t="shared" si="235"/>
        <v>1.7330496653075969</v>
      </c>
      <c r="AO183" s="4">
        <f t="shared" si="235"/>
        <v>1.3383752039595578</v>
      </c>
      <c r="AP183" s="4">
        <f t="shared" si="235"/>
        <v>-0.99271998619465762</v>
      </c>
      <c r="AQ183" s="4">
        <f t="shared" si="235"/>
        <v>0.74075158761650073</v>
      </c>
      <c r="AR183" s="4">
        <f t="shared" si="235"/>
        <v>1.0908926816574649</v>
      </c>
      <c r="AS183" s="4">
        <f t="shared" si="235"/>
        <v>-0.16653298717808696</v>
      </c>
      <c r="AT183" s="4">
        <f t="shared" si="235"/>
        <v>0.52125592543928434</v>
      </c>
      <c r="AU183" s="4">
        <f t="shared" si="235"/>
        <v>-0.67555260772352455</v>
      </c>
      <c r="AV183" s="4">
        <f t="shared" si="235"/>
        <v>3.9611176976035907</v>
      </c>
      <c r="AW183" s="4">
        <f t="shared" si="235"/>
        <v>-1.9052516875201206</v>
      </c>
      <c r="AY183" s="2">
        <f t="shared" si="227"/>
        <v>40.881140252518719</v>
      </c>
      <c r="AZ183" s="2">
        <f t="shared" si="227"/>
        <v>41.843804340371591</v>
      </c>
      <c r="BA183" s="2">
        <f t="shared" si="227"/>
        <v>43.582749249155228</v>
      </c>
      <c r="BB183" s="2">
        <f t="shared" si="227"/>
        <v>45.33186423091896</v>
      </c>
      <c r="BC183" s="2">
        <f t="shared" si="227"/>
        <v>46.230652205147479</v>
      </c>
      <c r="BD183" s="2">
        <f t="shared" si="227"/>
        <v>47.884707446565017</v>
      </c>
      <c r="BE183" s="2">
        <f t="shared" si="227"/>
        <v>47.105326700458917</v>
      </c>
      <c r="BF183" s="2">
        <f t="shared" si="227"/>
        <v>43.891749552325592</v>
      </c>
      <c r="BG183" s="2">
        <f t="shared" si="227"/>
        <v>41.805269692430841</v>
      </c>
      <c r="BH183" s="2">
        <f t="shared" si="227"/>
        <v>41.47222349350524</v>
      </c>
      <c r="BI183" s="2">
        <f t="shared" si="227"/>
        <v>46.362048488579319</v>
      </c>
      <c r="BJ183" s="2">
        <f t="shared" si="227"/>
        <v>45.196987037624112</v>
      </c>
      <c r="BK183" s="2">
        <f t="shared" si="227"/>
        <v>42.471721518620654</v>
      </c>
      <c r="BL183" s="2">
        <f t="shared" si="227"/>
        <v>41.719267322122278</v>
      </c>
      <c r="BM183" s="2">
        <f t="shared" si="227"/>
        <v>36.704319815807523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>
        <f t="shared" si="228"/>
        <v>41.061</v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41.061</v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81.32125155195682</v>
      </c>
      <c r="DL183" s="2">
        <f t="shared" si="236"/>
        <v>87.32961122661122</v>
      </c>
      <c r="DM183" s="2">
        <f t="shared" si="236"/>
        <v>90.711207287449383</v>
      </c>
      <c r="DN183" s="2">
        <f t="shared" si="236"/>
        <v>95.759048110661283</v>
      </c>
      <c r="DO183" s="2">
        <f t="shared" si="236"/>
        <v>106.3978860925703</v>
      </c>
      <c r="DP183" s="2">
        <f t="shared" si="236"/>
        <v>107.11124331983805</v>
      </c>
      <c r="DQ183" s="2">
        <f t="shared" si="236"/>
        <v>97.413562971878747</v>
      </c>
      <c r="DR183" s="2">
        <f t="shared" si="236"/>
        <v>97.070444140496818</v>
      </c>
      <c r="DS183" s="2">
        <f t="shared" si="236"/>
        <v>91.885370731707326</v>
      </c>
      <c r="DT183" s="2">
        <f t="shared" si="236"/>
        <v>91.358347560975616</v>
      </c>
      <c r="DU183" s="2">
        <f t="shared" si="236"/>
        <v>81.457502063789875</v>
      </c>
      <c r="DV183" s="2">
        <f t="shared" si="236"/>
        <v>86.945692682926833</v>
      </c>
      <c r="DW183" s="2">
        <f t="shared" si="236"/>
        <v>92.534634533318723</v>
      </c>
      <c r="DX183" s="2">
        <f t="shared" si="236"/>
        <v>67.70195045045044</v>
      </c>
      <c r="DY183" s="2">
        <f t="shared" si="236"/>
        <v>50.976592156862743</v>
      </c>
      <c r="EA183" s="2">
        <f t="shared" si="213"/>
        <v>40.57875773029788</v>
      </c>
      <c r="EB183" s="2">
        <f t="shared" si="213"/>
        <v>40.670884507551783</v>
      </c>
      <c r="EC183" s="2">
        <f t="shared" si="213"/>
        <v>42.329592164676811</v>
      </c>
      <c r="ED183" s="2">
        <f t="shared" si="213"/>
        <v>44.851950022073652</v>
      </c>
      <c r="EE183" s="2">
        <f t="shared" si="213"/>
        <v>45.362875083567744</v>
      </c>
      <c r="EF183" s="2">
        <f t="shared" si="213"/>
        <v>47.426052319160704</v>
      </c>
      <c r="EG183" s="2">
        <f t="shared" si="213"/>
        <v>46.205977289642945</v>
      </c>
      <c r="EH183" s="2">
        <f t="shared" si="213"/>
        <v>43.183964209666613</v>
      </c>
      <c r="EI183" s="2">
        <f t="shared" si="213"/>
        <v>41.446285707712128</v>
      </c>
      <c r="EJ183" s="2">
        <f t="shared" si="213"/>
        <v>40.026228248259869</v>
      </c>
      <c r="EK183" s="2">
        <f t="shared" si="212"/>
        <v>46.070147586796551</v>
      </c>
      <c r="EL183" s="2">
        <f t="shared" si="179"/>
        <v>46.049062723239672</v>
      </c>
      <c r="EM183" s="2">
        <f t="shared" si="179"/>
        <v>42.703100886089466</v>
      </c>
      <c r="EN183" s="2">
        <f t="shared" si="179"/>
        <v>43.037827291389647</v>
      </c>
      <c r="EO183" s="2">
        <f t="shared" si="179"/>
        <v>37.218584126933692</v>
      </c>
      <c r="EQ183" s="2">
        <f t="shared" si="237"/>
        <v>41.986360767497629</v>
      </c>
      <c r="ER183" s="2">
        <f t="shared" si="237"/>
        <v>42.591613037064036</v>
      </c>
      <c r="ES183" s="2">
        <f t="shared" si="237"/>
        <v>44.50671494184013</v>
      </c>
      <c r="ET183" s="2">
        <f t="shared" si="237"/>
        <v>45.682149987978306</v>
      </c>
      <c r="EU183" s="2">
        <f t="shared" si="237"/>
        <v>46.760486781048144</v>
      </c>
      <c r="EV183" s="2">
        <f t="shared" si="237"/>
        <v>48.121409505401253</v>
      </c>
      <c r="EW183" s="2">
        <f t="shared" si="237"/>
        <v>47.569140904888499</v>
      </c>
      <c r="EX183" s="2">
        <f t="shared" si="237"/>
        <v>44.229814837398081</v>
      </c>
      <c r="EY183" s="2">
        <f t="shared" si="237"/>
        <v>41.980457045499847</v>
      </c>
      <c r="EZ183" s="2">
        <f t="shared" si="237"/>
        <v>42.343387925751159</v>
      </c>
      <c r="FA183" s="2">
        <f t="shared" si="237"/>
        <v>46.557322497125995</v>
      </c>
      <c r="FB183" s="2">
        <f t="shared" si="237"/>
        <v>44.490038687592957</v>
      </c>
      <c r="FC183" s="2">
        <f t="shared" si="237"/>
        <v>42.215901226695486</v>
      </c>
      <c r="FD183" s="2">
        <f t="shared" si="237"/>
        <v>39.667669190311585</v>
      </c>
      <c r="FE183" s="2">
        <f t="shared" si="237"/>
        <v>35.882854678242808</v>
      </c>
      <c r="FG183" s="2">
        <f t="shared" si="238"/>
        <v>0.99997816537090334</v>
      </c>
      <c r="FH183" s="2">
        <f t="shared" si="238"/>
        <v>0.99997975492028979</v>
      </c>
      <c r="FI183" s="2">
        <f t="shared" si="238"/>
        <v>0.99997843438182044</v>
      </c>
      <c r="FJ183" s="2">
        <f t="shared" si="238"/>
        <v>0.99997832072337167</v>
      </c>
      <c r="FK183" s="2">
        <f t="shared" si="238"/>
        <v>0.99998022467660053</v>
      </c>
      <c r="FL183" s="2">
        <f t="shared" si="238"/>
        <v>0.99997804209091701</v>
      </c>
      <c r="FM183" s="2">
        <f t="shared" si="238"/>
        <v>0.99998114909899505</v>
      </c>
      <c r="FN183" s="2">
        <f t="shared" si="238"/>
        <v>0.99997999461083775</v>
      </c>
      <c r="FO183" s="2">
        <f t="shared" si="238"/>
        <v>0.99997751766379162</v>
      </c>
      <c r="FP183" s="2">
        <f t="shared" si="238"/>
        <v>0.9999768791309287</v>
      </c>
      <c r="FQ183" s="2">
        <f t="shared" si="238"/>
        <v>0.99997533358948953</v>
      </c>
      <c r="FR183" s="2">
        <f t="shared" si="238"/>
        <v>0.9999773351679575</v>
      </c>
      <c r="FS183" s="2">
        <f t="shared" si="238"/>
        <v>0.99997028658830467</v>
      </c>
      <c r="FT183" s="2">
        <f t="shared" si="238"/>
        <v>0.99997177695055817</v>
      </c>
      <c r="FU183" s="2">
        <f t="shared" si="238"/>
        <v>0.99996699072863737</v>
      </c>
      <c r="FW183" s="2">
        <f t="shared" si="229"/>
        <v>0.21418888494269595</v>
      </c>
      <c r="FX183" s="2">
        <f t="shared" si="229"/>
        <v>0.6101722368208975</v>
      </c>
      <c r="FY183" s="2">
        <f t="shared" si="229"/>
        <v>0.57512314793344577</v>
      </c>
      <c r="FZ183" s="2">
        <f t="shared" si="229"/>
        <v>0.57674126649926893</v>
      </c>
      <c r="GA183" s="2">
        <f t="shared" si="229"/>
        <v>0.62003640643576463</v>
      </c>
      <c r="GB183" s="2">
        <f t="shared" si="229"/>
        <v>0.65771171198985046</v>
      </c>
      <c r="GC183" s="2">
        <f t="shared" si="229"/>
        <v>0.65904348651922151</v>
      </c>
      <c r="GD183" s="2">
        <f t="shared" si="229"/>
        <v>0.67572491130045964</v>
      </c>
      <c r="GE183" s="2">
        <f t="shared" si="229"/>
        <v>0.66991613165394404</v>
      </c>
      <c r="GF183" s="2">
        <f t="shared" si="229"/>
        <v>0.62352561028501852</v>
      </c>
      <c r="GG183" s="2">
        <f t="shared" si="229"/>
        <v>0.59737892202525589</v>
      </c>
      <c r="GH183" s="2">
        <f t="shared" si="229"/>
        <v>0.54713883901787363</v>
      </c>
      <c r="GI183" s="2">
        <f t="shared" si="229"/>
        <v>0.47795606555458559</v>
      </c>
      <c r="GJ183" s="2">
        <f t="shared" si="229"/>
        <v>0.39145227804378663</v>
      </c>
      <c r="GK183" s="2">
        <f t="shared" si="229"/>
        <v>0.38534633899934018</v>
      </c>
      <c r="GM183" s="86">
        <f t="shared" si="230"/>
        <v>1.9773898756921277E-144</v>
      </c>
      <c r="GN183" s="86">
        <f t="shared" si="230"/>
        <v>1.6843936139353723E-276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5.5235864267742485E-250</v>
      </c>
      <c r="GZ183" s="86">
        <f t="shared" si="230"/>
        <v>9.2521496133846855E-274</v>
      </c>
      <c r="HA183" s="86">
        <f t="shared" si="230"/>
        <v>1.0213638433962589E-274</v>
      </c>
      <c r="HC183" s="86">
        <f t="shared" si="181"/>
        <v>2.3768668974128328E-64</v>
      </c>
      <c r="HD183" s="86">
        <f t="shared" si="181"/>
        <v>1.3976568945863937E-197</v>
      </c>
      <c r="HE183" s="86">
        <f t="shared" si="181"/>
        <v>4.0561988568601416E-266</v>
      </c>
      <c r="HF183" s="86">
        <f t="shared" si="180"/>
        <v>1.5582131952251748E-264</v>
      </c>
      <c r="HG183" s="86">
        <f t="shared" si="180"/>
        <v>0</v>
      </c>
      <c r="HH183" s="86">
        <f t="shared" si="180"/>
        <v>0</v>
      </c>
      <c r="HI183" s="86">
        <f t="shared" si="180"/>
        <v>2.0828620339208747E-258</v>
      </c>
      <c r="HJ183" s="86">
        <f t="shared" si="180"/>
        <v>0</v>
      </c>
      <c r="HK183" s="86">
        <f t="shared" si="180"/>
        <v>1.2044111942349682E-307</v>
      </c>
      <c r="HL183" s="86">
        <f t="shared" si="180"/>
        <v>6.5676045700102036E-292</v>
      </c>
      <c r="HM183" s="86">
        <f t="shared" si="180"/>
        <v>9.7850872863310071E-263</v>
      </c>
      <c r="HN183" s="86">
        <f t="shared" si="180"/>
        <v>2.3408200137348608E-233</v>
      </c>
      <c r="HO183" s="86">
        <f t="shared" si="226"/>
        <v>9.4740611568523072E-197</v>
      </c>
      <c r="HP183" s="86">
        <f t="shared" si="226"/>
        <v>1.0497096347466617E-196</v>
      </c>
      <c r="HQ183" s="86">
        <f t="shared" si="226"/>
        <v>5.2599741724237245E-209</v>
      </c>
      <c r="HS183" s="86">
        <f t="shared" si="231"/>
        <v>2.3960292855481834E-17</v>
      </c>
      <c r="HT183" s="86">
        <f t="shared" si="231"/>
        <v>4.6392196043682189E-24</v>
      </c>
      <c r="HU183" s="86">
        <f t="shared" si="231"/>
        <v>2.1270840190255628E-24</v>
      </c>
      <c r="HV183" s="86">
        <f t="shared" si="231"/>
        <v>1.5236353583990123E-23</v>
      </c>
      <c r="HW183" s="86">
        <f t="shared" si="231"/>
        <v>1.976830823037667E-27</v>
      </c>
      <c r="HX183" s="86">
        <f t="shared" si="231"/>
        <v>1.2827658167508575E-31</v>
      </c>
      <c r="HY183" s="86">
        <f t="shared" si="231"/>
        <v>1.0233507984549192E-32</v>
      </c>
      <c r="HZ183" s="86">
        <f t="shared" si="231"/>
        <v>2.7071883228496941E-31</v>
      </c>
      <c r="IA183" s="86">
        <f t="shared" si="231"/>
        <v>3.9034522836230202E-32</v>
      </c>
      <c r="IB183" s="86">
        <f t="shared" si="231"/>
        <v>1.4545479190402196E-30</v>
      </c>
      <c r="IC183" s="86">
        <f t="shared" si="231"/>
        <v>3.9446675292171339E-30</v>
      </c>
      <c r="ID183" s="86">
        <f t="shared" si="231"/>
        <v>4.2506045941993553E-24</v>
      </c>
      <c r="IE183" s="86">
        <f t="shared" si="231"/>
        <v>5.2288797999046347E-25</v>
      </c>
      <c r="IF183" s="86">
        <f t="shared" si="231"/>
        <v>1.598347274377497E-15</v>
      </c>
      <c r="IG183" s="86">
        <f t="shared" si="231"/>
        <v>7.0910240941597029E-15</v>
      </c>
      <c r="II183" s="86">
        <f t="shared" si="232"/>
        <v>5.1503882632915897E-5</v>
      </c>
      <c r="IJ183" s="86">
        <f t="shared" si="232"/>
        <v>0.23590738628521332</v>
      </c>
      <c r="IK183" s="86">
        <f t="shared" si="232"/>
        <v>0.35736612996228251</v>
      </c>
      <c r="IL183" s="86">
        <f t="shared" si="232"/>
        <v>0.35891694813329167</v>
      </c>
      <c r="IM183" s="86">
        <f t="shared" si="232"/>
        <v>0.19218004159841579</v>
      </c>
      <c r="IN183" s="86">
        <f t="shared" si="232"/>
        <v>7.6472295984183716E-2</v>
      </c>
      <c r="IO183" s="86">
        <f t="shared" si="232"/>
        <v>6.8310351977420455E-2</v>
      </c>
      <c r="IP183" s="86">
        <f t="shared" si="232"/>
        <v>4.9431615142915108E-2</v>
      </c>
      <c r="IQ183" s="86">
        <f t="shared" si="232"/>
        <v>5.5002359944808878E-2</v>
      </c>
      <c r="IR183" s="86">
        <f t="shared" si="232"/>
        <v>0.16029853267505215</v>
      </c>
      <c r="IS183" s="86">
        <f t="shared" si="232"/>
        <v>0.24557315433718183</v>
      </c>
      <c r="IT183" s="86">
        <f t="shared" si="232"/>
        <v>0.44783593981430841</v>
      </c>
      <c r="IU183" s="86">
        <f t="shared" si="232"/>
        <v>0.46113319571310507</v>
      </c>
      <c r="IV183" s="86">
        <f t="shared" si="232"/>
        <v>0.46238763516858844</v>
      </c>
      <c r="IW183" s="86">
        <f t="shared" si="232"/>
        <v>0.26007472830815398</v>
      </c>
      <c r="IY183" s="86">
        <f t="shared" si="233"/>
        <v>5.1503882632939858E-5</v>
      </c>
      <c r="IZ183" s="86">
        <f t="shared" si="233"/>
        <v>0.23590738628521332</v>
      </c>
      <c r="JA183" s="86">
        <f t="shared" si="233"/>
        <v>0.35736612996228251</v>
      </c>
      <c r="JB183" s="86">
        <f t="shared" si="233"/>
        <v>0.35891694813329167</v>
      </c>
      <c r="JC183" s="86">
        <f t="shared" si="233"/>
        <v>0.19218004159841579</v>
      </c>
      <c r="JD183" s="86">
        <f t="shared" si="233"/>
        <v>7.6472295984183716E-2</v>
      </c>
      <c r="JE183" s="86">
        <f t="shared" si="233"/>
        <v>6.8310351977420455E-2</v>
      </c>
      <c r="JF183" s="86">
        <f t="shared" si="233"/>
        <v>4.9431615142915108E-2</v>
      </c>
      <c r="JG183" s="86">
        <f t="shared" si="233"/>
        <v>5.5002359944808878E-2</v>
      </c>
      <c r="JH183" s="86">
        <f t="shared" si="233"/>
        <v>0.16029853267505215</v>
      </c>
      <c r="JI183" s="86">
        <f t="shared" si="233"/>
        <v>0.24557315433718183</v>
      </c>
      <c r="JJ183" s="86">
        <f t="shared" si="233"/>
        <v>0.44783593981430841</v>
      </c>
      <c r="JK183" s="86">
        <f t="shared" si="233"/>
        <v>0.46113319571310507</v>
      </c>
      <c r="JL183" s="86">
        <f t="shared" si="233"/>
        <v>0.46238763516859005</v>
      </c>
      <c r="JM183" s="86">
        <f t="shared" si="233"/>
        <v>0.26007472830816108</v>
      </c>
    </row>
    <row r="184" spans="2:273" x14ac:dyDescent="0.25">
      <c r="B184" s="2">
        <v>157</v>
      </c>
      <c r="C184" s="37">
        <v>41.241999999999997</v>
      </c>
      <c r="D184" s="37">
        <v>42.883000000000003</v>
      </c>
      <c r="E184" s="37">
        <v>45.622999999999998</v>
      </c>
      <c r="F184" s="37">
        <v>45.286000000000001</v>
      </c>
      <c r="G184" s="37">
        <v>44.936999999999998</v>
      </c>
      <c r="H184" s="37">
        <v>47.951999999999998</v>
      </c>
      <c r="I184" s="37">
        <v>47.918999999999997</v>
      </c>
      <c r="J184" s="37">
        <v>42.79</v>
      </c>
      <c r="K184" s="37">
        <v>39.435000000000002</v>
      </c>
      <c r="L184" s="37">
        <v>40.21</v>
      </c>
      <c r="M184" s="37">
        <v>46.015999999999998</v>
      </c>
      <c r="N184" s="37">
        <v>48.371000000000002</v>
      </c>
      <c r="O184" s="37">
        <v>57.548000000000002</v>
      </c>
      <c r="P184" s="37">
        <v>62.677</v>
      </c>
      <c r="Q184" s="37">
        <v>79.096999999999994</v>
      </c>
      <c r="S184" s="4">
        <f t="shared" si="234"/>
        <v>40.733916312535541</v>
      </c>
      <c r="T184" s="4">
        <f t="shared" si="234"/>
        <v>41.837822198874278</v>
      </c>
      <c r="U184" s="4">
        <f t="shared" si="234"/>
        <v>44.183931872019038</v>
      </c>
      <c r="V184" s="4">
        <f t="shared" si="234"/>
        <v>46.020149358646059</v>
      </c>
      <c r="W184" s="4">
        <f t="shared" si="234"/>
        <v>46.306425822569466</v>
      </c>
      <c r="X184" s="4">
        <f t="shared" si="234"/>
        <v>47.768211500167425</v>
      </c>
      <c r="Y184" s="4">
        <f t="shared" si="234"/>
        <v>47.009130007320891</v>
      </c>
      <c r="Z184" s="4">
        <f t="shared" si="234"/>
        <v>43.774819909955717</v>
      </c>
      <c r="AA184" s="4">
        <f t="shared" si="234"/>
        <v>41.645991424024416</v>
      </c>
      <c r="AB184" s="4">
        <f t="shared" si="234"/>
        <v>41.584175610532007</v>
      </c>
      <c r="AC184" s="4">
        <f t="shared" si="234"/>
        <v>46.973571263263629</v>
      </c>
      <c r="AD184" s="4">
        <f t="shared" si="234"/>
        <v>49.278233459944431</v>
      </c>
      <c r="AE184" s="4">
        <f t="shared" si="234"/>
        <v>55.405038072736083</v>
      </c>
      <c r="AF184" s="4">
        <f t="shared" si="234"/>
        <v>59.907841076212719</v>
      </c>
      <c r="AG184" s="4">
        <f t="shared" si="234"/>
        <v>80.87377742910094</v>
      </c>
      <c r="AI184" s="4">
        <f t="shared" si="235"/>
        <v>0.50808368746445609</v>
      </c>
      <c r="AJ184" s="4">
        <f t="shared" si="235"/>
        <v>1.0451778011257247</v>
      </c>
      <c r="AK184" s="4">
        <f t="shared" si="235"/>
        <v>1.4390681279809598</v>
      </c>
      <c r="AL184" s="4">
        <f t="shared" si="235"/>
        <v>-0.73414935864605724</v>
      </c>
      <c r="AM184" s="4">
        <f t="shared" si="235"/>
        <v>-1.3694258225694682</v>
      </c>
      <c r="AN184" s="4">
        <f t="shared" si="235"/>
        <v>0.18378849983257339</v>
      </c>
      <c r="AO184" s="4">
        <f t="shared" si="235"/>
        <v>0.90986999267910562</v>
      </c>
      <c r="AP184" s="4">
        <f t="shared" si="235"/>
        <v>-0.98481990995571778</v>
      </c>
      <c r="AQ184" s="4">
        <f t="shared" si="235"/>
        <v>-2.2109914240244137</v>
      </c>
      <c r="AR184" s="4">
        <f t="shared" si="235"/>
        <v>-1.3741756105320064</v>
      </c>
      <c r="AS184" s="4">
        <f t="shared" si="235"/>
        <v>-0.95757126326363107</v>
      </c>
      <c r="AT184" s="4">
        <f t="shared" si="235"/>
        <v>-0.90723345994442894</v>
      </c>
      <c r="AU184" s="4">
        <f t="shared" si="235"/>
        <v>2.1429619272639187</v>
      </c>
      <c r="AV184" s="4">
        <f t="shared" si="235"/>
        <v>2.7691589237872805</v>
      </c>
      <c r="AW184" s="4">
        <f t="shared" si="235"/>
        <v>-1.7767774291009459</v>
      </c>
      <c r="AY184" s="2">
        <f t="shared" si="227"/>
        <v>40.733916312535541</v>
      </c>
      <c r="AZ184" s="2">
        <f t="shared" si="227"/>
        <v>41.723541381660795</v>
      </c>
      <c r="BA184" s="2">
        <f t="shared" si="227"/>
        <v>43.469820879898364</v>
      </c>
      <c r="BB184" s="2">
        <f t="shared" si="227"/>
        <v>45.206490589769523</v>
      </c>
      <c r="BC184" s="2">
        <f t="shared" si="227"/>
        <v>46.106401813964105</v>
      </c>
      <c r="BD184" s="2">
        <f t="shared" si="227"/>
        <v>47.74518105459989</v>
      </c>
      <c r="BE184" s="2">
        <f t="shared" si="227"/>
        <v>46.983917326270422</v>
      </c>
      <c r="BF184" s="2">
        <f t="shared" si="227"/>
        <v>43.764942677001841</v>
      </c>
      <c r="BG184" s="2">
        <f t="shared" si="227"/>
        <v>41.63186508750794</v>
      </c>
      <c r="BH184" s="2">
        <f t="shared" si="227"/>
        <v>41.380348706115463</v>
      </c>
      <c r="BI184" s="2">
        <f t="shared" si="227"/>
        <v>46.338430525760984</v>
      </c>
      <c r="BJ184" s="2">
        <f t="shared" si="227"/>
        <v>45.089211036010596</v>
      </c>
      <c r="BK184" s="2">
        <f t="shared" si="227"/>
        <v>42.33459481894625</v>
      </c>
      <c r="BL184" s="2">
        <f t="shared" si="227"/>
        <v>41.533377392987489</v>
      </c>
      <c r="BM184" s="2">
        <f t="shared" si="227"/>
        <v>36.570352630791724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>
        <f t="shared" si="228"/>
        <v>41.241999999999997</v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41.241999999999997</v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81.478350337381926</v>
      </c>
      <c r="DL184" s="2">
        <f t="shared" si="236"/>
        <v>87.511852609694714</v>
      </c>
      <c r="DM184" s="2">
        <f t="shared" si="236"/>
        <v>90.909505263157882</v>
      </c>
      <c r="DN184" s="2">
        <f t="shared" si="236"/>
        <v>95.980898920377882</v>
      </c>
      <c r="DO184" s="2">
        <f t="shared" si="236"/>
        <v>106.6844492832914</v>
      </c>
      <c r="DP184" s="2">
        <f t="shared" si="236"/>
        <v>107.40593684210526</v>
      </c>
      <c r="DQ184" s="2">
        <f t="shared" si="236"/>
        <v>97.626970893970878</v>
      </c>
      <c r="DR184" s="2">
        <f t="shared" si="236"/>
        <v>97.2921884232411</v>
      </c>
      <c r="DS184" s="2">
        <f t="shared" si="236"/>
        <v>92.071984803001882</v>
      </c>
      <c r="DT184" s="2">
        <f t="shared" si="236"/>
        <v>91.562996810506576</v>
      </c>
      <c r="DU184" s="2">
        <f t="shared" si="236"/>
        <v>81.61775853658537</v>
      </c>
      <c r="DV184" s="2">
        <f t="shared" si="236"/>
        <v>87.137067354596624</v>
      </c>
      <c r="DW184" s="2">
        <f t="shared" si="236"/>
        <v>92.797016084910808</v>
      </c>
      <c r="DX184" s="2">
        <f t="shared" si="236"/>
        <v>67.819987671882387</v>
      </c>
      <c r="DY184" s="2">
        <f t="shared" si="236"/>
        <v>50.997591876750697</v>
      </c>
      <c r="EA184" s="2">
        <f t="shared" si="213"/>
        <v>40.400147140527025</v>
      </c>
      <c r="EB184" s="2">
        <f t="shared" si="213"/>
        <v>40.483197974134036</v>
      </c>
      <c r="EC184" s="2">
        <f t="shared" si="213"/>
        <v>42.140495971092449</v>
      </c>
      <c r="ED184" s="2">
        <f t="shared" si="213"/>
        <v>44.697612228809277</v>
      </c>
      <c r="EE184" s="2">
        <f t="shared" si="213"/>
        <v>45.190618136407792</v>
      </c>
      <c r="EF184" s="2">
        <f t="shared" si="213"/>
        <v>47.263275253658215</v>
      </c>
      <c r="EG184" s="2">
        <f t="shared" si="213"/>
        <v>46.038129162770304</v>
      </c>
      <c r="EH184" s="2">
        <f t="shared" si="213"/>
        <v>43.022059767231589</v>
      </c>
      <c r="EI184" s="2">
        <f t="shared" si="213"/>
        <v>41.254613280531011</v>
      </c>
      <c r="EJ184" s="2">
        <f t="shared" si="213"/>
        <v>39.85366141862778</v>
      </c>
      <c r="EK184" s="2">
        <f t="shared" si="212"/>
        <v>46.030024883857074</v>
      </c>
      <c r="EL184" s="2">
        <f t="shared" si="179"/>
        <v>45.995427118644059</v>
      </c>
      <c r="EM184" s="2">
        <f t="shared" si="179"/>
        <v>42.582867171986763</v>
      </c>
      <c r="EN184" s="2">
        <f t="shared" si="179"/>
        <v>42.952134291335213</v>
      </c>
      <c r="EO184" s="2">
        <f t="shared" si="179"/>
        <v>37.123687984363713</v>
      </c>
      <c r="EQ184" s="2">
        <f t="shared" si="237"/>
        <v>41.847140840861371</v>
      </c>
      <c r="ER184" s="2">
        <f t="shared" si="237"/>
        <v>42.444874117975871</v>
      </c>
      <c r="ES184" s="2">
        <f t="shared" si="237"/>
        <v>44.363855184464065</v>
      </c>
      <c r="ET184" s="2">
        <f t="shared" si="237"/>
        <v>45.545393461270393</v>
      </c>
      <c r="EU184" s="2">
        <f t="shared" si="237"/>
        <v>46.616493431139745</v>
      </c>
      <c r="EV184" s="2">
        <f t="shared" si="237"/>
        <v>47.9721326169823</v>
      </c>
      <c r="EW184" s="2">
        <f t="shared" si="237"/>
        <v>47.428862499139512</v>
      </c>
      <c r="EX184" s="2">
        <f t="shared" si="237"/>
        <v>44.088654371875634</v>
      </c>
      <c r="EY184" s="2">
        <f t="shared" si="237"/>
        <v>41.799880452321517</v>
      </c>
      <c r="EZ184" s="2">
        <f t="shared" si="237"/>
        <v>42.219338913912338</v>
      </c>
      <c r="FA184" s="2">
        <f t="shared" si="237"/>
        <v>46.526707542360164</v>
      </c>
      <c r="FB184" s="2">
        <f t="shared" si="237"/>
        <v>44.403650627512114</v>
      </c>
      <c r="FC184" s="2">
        <f t="shared" si="237"/>
        <v>42.084565286803354</v>
      </c>
      <c r="FD184" s="2">
        <f t="shared" si="237"/>
        <v>39.52031233282564</v>
      </c>
      <c r="FE184" s="2">
        <f t="shared" si="237"/>
        <v>35.764379679518001</v>
      </c>
      <c r="FG184" s="2">
        <f t="shared" si="238"/>
        <v>0.99998008654333259</v>
      </c>
      <c r="FH184" s="2">
        <f t="shared" si="238"/>
        <v>0.99998153623497021</v>
      </c>
      <c r="FI184" s="2">
        <f t="shared" si="238"/>
        <v>0.99998033188514168</v>
      </c>
      <c r="FJ184" s="2">
        <f t="shared" si="238"/>
        <v>0.99998022822701016</v>
      </c>
      <c r="FK184" s="2">
        <f t="shared" si="238"/>
        <v>0.99998196465932621</v>
      </c>
      <c r="FL184" s="2">
        <f t="shared" si="238"/>
        <v>0.99997997411021555</v>
      </c>
      <c r="FM184" s="2">
        <f t="shared" si="238"/>
        <v>0.99998280774543546</v>
      </c>
      <c r="FN184" s="2">
        <f t="shared" si="238"/>
        <v>0.99998175483612228</v>
      </c>
      <c r="FO184" s="2">
        <f t="shared" si="238"/>
        <v>0.99997949582512247</v>
      </c>
      <c r="FP184" s="2">
        <f t="shared" si="238"/>
        <v>0.99997891347389356</v>
      </c>
      <c r="FQ184" s="2">
        <f t="shared" si="238"/>
        <v>0.99997750391742146</v>
      </c>
      <c r="FR184" s="2">
        <f t="shared" si="238"/>
        <v>0.99997932938628253</v>
      </c>
      <c r="FS184" s="2">
        <f t="shared" si="238"/>
        <v>0.99997290097561031</v>
      </c>
      <c r="FT184" s="2">
        <f t="shared" si="238"/>
        <v>0.9999742602090691</v>
      </c>
      <c r="FU184" s="2">
        <f t="shared" si="238"/>
        <v>0.99996989509927969</v>
      </c>
      <c r="FW184" s="2">
        <f t="shared" si="229"/>
        <v>0.2300985573829703</v>
      </c>
      <c r="FX184" s="2">
        <f t="shared" si="229"/>
        <v>0.63184490742210664</v>
      </c>
      <c r="FY184" s="2">
        <f t="shared" si="229"/>
        <v>0.59745888398988511</v>
      </c>
      <c r="FZ184" s="2">
        <f t="shared" si="229"/>
        <v>0.59905124106518759</v>
      </c>
      <c r="GA184" s="2">
        <f t="shared" si="229"/>
        <v>0.64148289737651465</v>
      </c>
      <c r="GB184" s="2">
        <f t="shared" si="229"/>
        <v>0.67813556788798801</v>
      </c>
      <c r="GC184" s="2">
        <f t="shared" si="229"/>
        <v>0.67942660917817899</v>
      </c>
      <c r="GD184" s="2">
        <f t="shared" si="229"/>
        <v>0.69557143749742967</v>
      </c>
      <c r="GE184" s="2">
        <f t="shared" si="229"/>
        <v>0.68995504986857104</v>
      </c>
      <c r="GF184" s="2">
        <f t="shared" si="229"/>
        <v>0.64488795293438261</v>
      </c>
      <c r="GG184" s="2">
        <f t="shared" si="229"/>
        <v>0.61931910052173789</v>
      </c>
      <c r="GH184" s="2">
        <f t="shared" si="229"/>
        <v>0.56984539641080256</v>
      </c>
      <c r="GI184" s="2">
        <f t="shared" si="229"/>
        <v>0.50096761603606965</v>
      </c>
      <c r="GJ184" s="2">
        <f t="shared" si="229"/>
        <v>0.41359866824532804</v>
      </c>
      <c r="GK184" s="2">
        <f t="shared" si="229"/>
        <v>0.40737853516912426</v>
      </c>
      <c r="GM184" s="86">
        <f t="shared" si="230"/>
        <v>1.994897361827849E-147</v>
      </c>
      <c r="GN184" s="86">
        <f t="shared" si="230"/>
        <v>2.8815729445489356E-282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3.3584315045351559E-255</v>
      </c>
      <c r="GZ184" s="86">
        <f t="shared" si="230"/>
        <v>2.0621074942176043E-279</v>
      </c>
      <c r="HA184" s="86">
        <f t="shared" si="230"/>
        <v>1.9724667482942906E-280</v>
      </c>
      <c r="HC184" s="86">
        <f t="shared" si="181"/>
        <v>3.9276187770056561E-66</v>
      </c>
      <c r="HD184" s="86">
        <f t="shared" si="181"/>
        <v>3.875329395841996E-203</v>
      </c>
      <c r="HE184" s="86">
        <f t="shared" si="181"/>
        <v>1.3365271575321597E-273</v>
      </c>
      <c r="HF184" s="86">
        <f t="shared" si="180"/>
        <v>5.7080183366391074E-272</v>
      </c>
      <c r="HG184" s="86">
        <f t="shared" si="180"/>
        <v>0</v>
      </c>
      <c r="HH184" s="86">
        <f t="shared" si="180"/>
        <v>0</v>
      </c>
      <c r="HI184" s="86">
        <f t="shared" si="180"/>
        <v>1.7185440997875664E-265</v>
      </c>
      <c r="HJ184" s="86">
        <f t="shared" si="180"/>
        <v>0</v>
      </c>
      <c r="HK184" s="86">
        <f t="shared" si="180"/>
        <v>0</v>
      </c>
      <c r="HL184" s="86">
        <f t="shared" si="180"/>
        <v>6.3023831135693864E-300</v>
      </c>
      <c r="HM184" s="86">
        <f t="shared" si="180"/>
        <v>6.2938587744973313E-270</v>
      </c>
      <c r="HN184" s="86">
        <f t="shared" si="180"/>
        <v>7.8024366327903181E-240</v>
      </c>
      <c r="HO184" s="86">
        <f t="shared" si="226"/>
        <v>2.5017459843078619E-202</v>
      </c>
      <c r="HP184" s="86">
        <f t="shared" si="226"/>
        <v>3.352313748410557E-202</v>
      </c>
      <c r="HQ184" s="86">
        <f t="shared" si="226"/>
        <v>5.9125525965492376E-215</v>
      </c>
      <c r="HS184" s="86">
        <f t="shared" si="231"/>
        <v>1.4593570623683496E-18</v>
      </c>
      <c r="HT184" s="86">
        <f t="shared" si="231"/>
        <v>2.0847112133995127E-25</v>
      </c>
      <c r="HU184" s="86">
        <f t="shared" si="231"/>
        <v>8.7374856859005992E-26</v>
      </c>
      <c r="HV184" s="86">
        <f t="shared" si="231"/>
        <v>7.2319052543760653E-25</v>
      </c>
      <c r="HW184" s="86">
        <f t="shared" si="231"/>
        <v>6.5234376562389679E-29</v>
      </c>
      <c r="HX184" s="86">
        <f t="shared" si="231"/>
        <v>2.744174400557131E-33</v>
      </c>
      <c r="HY184" s="86">
        <f t="shared" si="231"/>
        <v>1.8835212983587006E-34</v>
      </c>
      <c r="HZ184" s="86">
        <f t="shared" si="231"/>
        <v>6.15637155763603E-33</v>
      </c>
      <c r="IA184" s="86">
        <f t="shared" si="231"/>
        <v>8.0283689934192402E-34</v>
      </c>
      <c r="IB184" s="86">
        <f t="shared" si="231"/>
        <v>3.2152738803583644E-32</v>
      </c>
      <c r="IC184" s="86">
        <f t="shared" si="231"/>
        <v>8.3029300785188911E-32</v>
      </c>
      <c r="ID184" s="86">
        <f t="shared" si="231"/>
        <v>1.780328183784321E-25</v>
      </c>
      <c r="IE184" s="86">
        <f t="shared" si="231"/>
        <v>1.3867501691827168E-26</v>
      </c>
      <c r="IF184" s="86">
        <f t="shared" si="231"/>
        <v>1.7357264652351695E-16</v>
      </c>
      <c r="IG184" s="86">
        <f t="shared" si="231"/>
        <v>6.4749453115154855E-16</v>
      </c>
      <c r="II184" s="86">
        <f t="shared" si="232"/>
        <v>1.6861674164951728E-4</v>
      </c>
      <c r="IJ184" s="86">
        <f t="shared" si="232"/>
        <v>0.16518290133057711</v>
      </c>
      <c r="IK184" s="86">
        <f t="shared" si="232"/>
        <v>0.27421359163034364</v>
      </c>
      <c r="IL184" s="86">
        <f t="shared" si="232"/>
        <v>0.2780042829742449</v>
      </c>
      <c r="IM184" s="86">
        <f t="shared" si="232"/>
        <v>0.12832111869710536</v>
      </c>
      <c r="IN184" s="86">
        <f t="shared" si="232"/>
        <v>4.3940956472810315E-2</v>
      </c>
      <c r="IO184" s="86">
        <f t="shared" si="232"/>
        <v>3.8267392660342972E-2</v>
      </c>
      <c r="IP184" s="86">
        <f t="shared" si="232"/>
        <v>2.7254255716074635E-2</v>
      </c>
      <c r="IQ184" s="86">
        <f t="shared" si="232"/>
        <v>3.0430406717553052E-2</v>
      </c>
      <c r="IR184" s="86">
        <f t="shared" si="232"/>
        <v>0.10131041793250482</v>
      </c>
      <c r="IS184" s="86">
        <f t="shared" si="232"/>
        <v>0.16637808532342171</v>
      </c>
      <c r="IT184" s="86">
        <f t="shared" si="232"/>
        <v>0.37622085168203023</v>
      </c>
      <c r="IU184" s="86">
        <f t="shared" si="232"/>
        <v>0.50067014382792441</v>
      </c>
      <c r="IV184" s="86">
        <f t="shared" si="232"/>
        <v>0.5608998493332954</v>
      </c>
      <c r="IW184" s="86">
        <f t="shared" si="232"/>
        <v>0.32407259706651137</v>
      </c>
      <c r="IY184" s="86">
        <f t="shared" si="233"/>
        <v>1.6861674164951875E-4</v>
      </c>
      <c r="IZ184" s="86">
        <f t="shared" si="233"/>
        <v>0.16518290133057711</v>
      </c>
      <c r="JA184" s="86">
        <f t="shared" si="233"/>
        <v>0.27421359163034364</v>
      </c>
      <c r="JB184" s="86">
        <f t="shared" si="233"/>
        <v>0.2780042829742449</v>
      </c>
      <c r="JC184" s="86">
        <f t="shared" si="233"/>
        <v>0.12832111869710536</v>
      </c>
      <c r="JD184" s="86">
        <f t="shared" si="233"/>
        <v>4.3940956472810315E-2</v>
      </c>
      <c r="JE184" s="86">
        <f t="shared" si="233"/>
        <v>3.8267392660342972E-2</v>
      </c>
      <c r="JF184" s="86">
        <f t="shared" si="233"/>
        <v>2.7254255716074635E-2</v>
      </c>
      <c r="JG184" s="86">
        <f t="shared" si="233"/>
        <v>3.0430406717553052E-2</v>
      </c>
      <c r="JH184" s="86">
        <f t="shared" si="233"/>
        <v>0.10131041793250482</v>
      </c>
      <c r="JI184" s="86">
        <f t="shared" si="233"/>
        <v>0.16637808532342171</v>
      </c>
      <c r="JJ184" s="86">
        <f t="shared" si="233"/>
        <v>0.37622085168203023</v>
      </c>
      <c r="JK184" s="86">
        <f t="shared" si="233"/>
        <v>0.50067014382792441</v>
      </c>
      <c r="JL184" s="86">
        <f t="shared" si="233"/>
        <v>0.56089984933329562</v>
      </c>
      <c r="JM184" s="86">
        <f t="shared" si="233"/>
        <v>0.32407259706651204</v>
      </c>
    </row>
    <row r="185" spans="2:273" x14ac:dyDescent="0.25">
      <c r="B185" s="2">
        <v>158</v>
      </c>
      <c r="C185" s="37">
        <v>38.302999999999997</v>
      </c>
      <c r="D185" s="37">
        <v>42.982999999999997</v>
      </c>
      <c r="E185" s="37">
        <v>44.033000000000001</v>
      </c>
      <c r="F185" s="37">
        <v>45.348999999999997</v>
      </c>
      <c r="G185" s="37">
        <v>46.524000000000001</v>
      </c>
      <c r="H185" s="37">
        <v>48.805999999999997</v>
      </c>
      <c r="I185" s="37">
        <v>48.015999999999998</v>
      </c>
      <c r="J185" s="37">
        <v>42.871000000000002</v>
      </c>
      <c r="K185" s="37">
        <v>40.305999999999997</v>
      </c>
      <c r="L185" s="37">
        <v>39.935000000000002</v>
      </c>
      <c r="M185" s="37">
        <v>46.113</v>
      </c>
      <c r="N185" s="37">
        <v>44.984000000000002</v>
      </c>
      <c r="O185" s="37">
        <v>50.741999999999997</v>
      </c>
      <c r="P185" s="37">
        <v>61.725999999999999</v>
      </c>
      <c r="Q185" s="37">
        <v>83.418999999999997</v>
      </c>
      <c r="S185" s="4">
        <f t="shared" si="234"/>
        <v>40.589156285158893</v>
      </c>
      <c r="T185" s="4">
        <f t="shared" si="234"/>
        <v>41.650437044445688</v>
      </c>
      <c r="U185" s="4">
        <f t="shared" si="234"/>
        <v>43.697238461104291</v>
      </c>
      <c r="V185" s="4">
        <f t="shared" si="234"/>
        <v>45.478644245613502</v>
      </c>
      <c r="W185" s="4">
        <f t="shared" si="234"/>
        <v>46.05599040122776</v>
      </c>
      <c r="X185" s="4">
        <f t="shared" si="234"/>
        <v>47.611798632112801</v>
      </c>
      <c r="Y185" s="4">
        <f t="shared" si="234"/>
        <v>46.868932481141137</v>
      </c>
      <c r="Z185" s="4">
        <f t="shared" si="234"/>
        <v>43.640571044716083</v>
      </c>
      <c r="AA185" s="4">
        <f t="shared" si="234"/>
        <v>41.461935771527763</v>
      </c>
      <c r="AB185" s="4">
        <f t="shared" si="234"/>
        <v>41.354958229987844</v>
      </c>
      <c r="AC185" s="4">
        <f t="shared" si="234"/>
        <v>46.54834965069319</v>
      </c>
      <c r="AD185" s="4">
        <f t="shared" si="234"/>
        <v>47.28583579010234</v>
      </c>
      <c r="AE185" s="4">
        <f t="shared" si="234"/>
        <v>52.005898073383619</v>
      </c>
      <c r="AF185" s="4">
        <f t="shared" si="234"/>
        <v>61.197523358622057</v>
      </c>
      <c r="AG185" s="4">
        <f t="shared" si="234"/>
        <v>83.453575895801109</v>
      </c>
      <c r="AI185" s="4">
        <f t="shared" si="235"/>
        <v>-2.2861562851588957</v>
      </c>
      <c r="AJ185" s="4">
        <f t="shared" si="235"/>
        <v>1.3325629555543088</v>
      </c>
      <c r="AK185" s="4">
        <f t="shared" si="235"/>
        <v>0.33576153889571003</v>
      </c>
      <c r="AL185" s="4">
        <f t="shared" si="235"/>
        <v>-0.1296442456135054</v>
      </c>
      <c r="AM185" s="4">
        <f t="shared" si="235"/>
        <v>0.46800959877224102</v>
      </c>
      <c r="AN185" s="4">
        <f t="shared" si="235"/>
        <v>1.1942013678871959</v>
      </c>
      <c r="AO185" s="4">
        <f t="shared" si="235"/>
        <v>1.1470675188588615</v>
      </c>
      <c r="AP185" s="4">
        <f t="shared" si="235"/>
        <v>-0.76957104471608062</v>
      </c>
      <c r="AQ185" s="4">
        <f t="shared" si="235"/>
        <v>-1.1559357715277656</v>
      </c>
      <c r="AR185" s="4">
        <f t="shared" si="235"/>
        <v>-1.4199582299878415</v>
      </c>
      <c r="AS185" s="4">
        <f t="shared" si="235"/>
        <v>-0.43534965069319043</v>
      </c>
      <c r="AT185" s="4">
        <f t="shared" si="235"/>
        <v>-2.3018357901023379</v>
      </c>
      <c r="AU185" s="4">
        <f t="shared" si="235"/>
        <v>-1.263898073383622</v>
      </c>
      <c r="AV185" s="4">
        <f t="shared" si="235"/>
        <v>0.52847664137794226</v>
      </c>
      <c r="AW185" s="4">
        <f t="shared" si="235"/>
        <v>-3.4575895801111756E-2</v>
      </c>
      <c r="AY185" s="2">
        <f t="shared" si="227"/>
        <v>40.589156285158893</v>
      </c>
      <c r="AZ185" s="2">
        <f t="shared" si="227"/>
        <v>41.604018698053011</v>
      </c>
      <c r="BA185" s="2">
        <f t="shared" si="227"/>
        <v>43.35806335255787</v>
      </c>
      <c r="BB185" s="2">
        <f t="shared" si="227"/>
        <v>45.081559828260751</v>
      </c>
      <c r="BC185" s="2">
        <f t="shared" si="227"/>
        <v>45.982569857537563</v>
      </c>
      <c r="BD185" s="2">
        <f t="shared" si="227"/>
        <v>47.605738680818838</v>
      </c>
      <c r="BE185" s="2">
        <f t="shared" si="227"/>
        <v>46.862698869163047</v>
      </c>
      <c r="BF185" s="2">
        <f t="shared" si="227"/>
        <v>43.638203164680057</v>
      </c>
      <c r="BG185" s="2">
        <f t="shared" si="227"/>
        <v>41.458529455826117</v>
      </c>
      <c r="BH185" s="2">
        <f t="shared" si="227"/>
        <v>41.289197242521418</v>
      </c>
      <c r="BI185" s="2">
        <f t="shared" si="227"/>
        <v>46.314994451580766</v>
      </c>
      <c r="BJ185" s="2">
        <f t="shared" si="227"/>
        <v>44.980425157452203</v>
      </c>
      <c r="BK185" s="2">
        <f t="shared" si="227"/>
        <v>42.196968886083397</v>
      </c>
      <c r="BL185" s="2">
        <f t="shared" si="227"/>
        <v>41.343520303767662</v>
      </c>
      <c r="BM185" s="2">
        <f t="shared" si="227"/>
        <v>36.434825429721066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>
        <f t="shared" si="228"/>
        <v>38.302999999999997</v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38.302999999999997</v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81.635449122807017</v>
      </c>
      <c r="DL185" s="2">
        <f t="shared" si="236"/>
        <v>87.694093992778193</v>
      </c>
      <c r="DM185" s="2">
        <f t="shared" si="236"/>
        <v>91.107803238866381</v>
      </c>
      <c r="DN185" s="2">
        <f t="shared" si="236"/>
        <v>96.202749730094482</v>
      </c>
      <c r="DO185" s="2">
        <f t="shared" si="236"/>
        <v>106.97101247401247</v>
      </c>
      <c r="DP185" s="2">
        <f t="shared" si="236"/>
        <v>107.70063036437246</v>
      </c>
      <c r="DQ185" s="2">
        <f t="shared" si="236"/>
        <v>97.840378816063009</v>
      </c>
      <c r="DR185" s="2">
        <f t="shared" si="236"/>
        <v>97.513932705985383</v>
      </c>
      <c r="DS185" s="2">
        <f t="shared" si="236"/>
        <v>92.258598874296439</v>
      </c>
      <c r="DT185" s="2">
        <f t="shared" si="236"/>
        <v>91.767646060037535</v>
      </c>
      <c r="DU185" s="2">
        <f t="shared" si="236"/>
        <v>81.77801500938088</v>
      </c>
      <c r="DV185" s="2">
        <f t="shared" si="236"/>
        <v>87.328442026266416</v>
      </c>
      <c r="DW185" s="2">
        <f t="shared" si="236"/>
        <v>93.059397636502894</v>
      </c>
      <c r="DX185" s="2">
        <f t="shared" si="236"/>
        <v>67.938024893314349</v>
      </c>
      <c r="DY185" s="2">
        <f t="shared" si="236"/>
        <v>51.01859159663865</v>
      </c>
      <c r="EA185" s="2">
        <f t="shared" si="213"/>
        <v>40.221536550756184</v>
      </c>
      <c r="EB185" s="2">
        <f t="shared" si="213"/>
        <v>40.295511440716297</v>
      </c>
      <c r="EC185" s="2">
        <f t="shared" si="213"/>
        <v>41.951399777508094</v>
      </c>
      <c r="ED185" s="2">
        <f t="shared" si="213"/>
        <v>44.543274435544895</v>
      </c>
      <c r="EE185" s="2">
        <f t="shared" si="213"/>
        <v>45.018361189247834</v>
      </c>
      <c r="EF185" s="2">
        <f t="shared" ref="EF185:EO227" si="239">CJ$228*$B185+CJ$229</f>
        <v>47.100498188155726</v>
      </c>
      <c r="EG185" s="2">
        <f t="shared" si="239"/>
        <v>45.870281035897648</v>
      </c>
      <c r="EH185" s="2">
        <f t="shared" si="239"/>
        <v>42.860155324796565</v>
      </c>
      <c r="EI185" s="2">
        <f t="shared" si="239"/>
        <v>41.0629408533499</v>
      </c>
      <c r="EJ185" s="2">
        <f t="shared" si="239"/>
        <v>39.681094588995698</v>
      </c>
      <c r="EK185" s="2">
        <f t="shared" si="212"/>
        <v>45.989902180917596</v>
      </c>
      <c r="EL185" s="2">
        <f t="shared" si="179"/>
        <v>45.941791514048454</v>
      </c>
      <c r="EM185" s="2">
        <f t="shared" si="179"/>
        <v>42.462633457884067</v>
      </c>
      <c r="EN185" s="2">
        <f t="shared" si="179"/>
        <v>42.866441291280779</v>
      </c>
      <c r="EO185" s="2">
        <f t="shared" si="179"/>
        <v>37.028791841793741</v>
      </c>
      <c r="EQ185" s="2">
        <f t="shared" si="237"/>
        <v>41.707920914225113</v>
      </c>
      <c r="ER185" s="2">
        <f t="shared" si="237"/>
        <v>42.298135198887714</v>
      </c>
      <c r="ES185" s="2">
        <f t="shared" si="237"/>
        <v>44.220995427087999</v>
      </c>
      <c r="ET185" s="2">
        <f t="shared" si="237"/>
        <v>45.40863693456248</v>
      </c>
      <c r="EU185" s="2">
        <f t="shared" si="237"/>
        <v>46.472500081231345</v>
      </c>
      <c r="EV185" s="2">
        <f t="shared" si="237"/>
        <v>47.822855728563347</v>
      </c>
      <c r="EW185" s="2">
        <f t="shared" si="237"/>
        <v>47.288584093390526</v>
      </c>
      <c r="EX185" s="2">
        <f t="shared" si="237"/>
        <v>43.947493906353188</v>
      </c>
      <c r="EY185" s="2">
        <f t="shared" si="237"/>
        <v>41.619303859143187</v>
      </c>
      <c r="EZ185" s="2">
        <f t="shared" si="237"/>
        <v>42.09528990207351</v>
      </c>
      <c r="FA185" s="2">
        <f t="shared" si="237"/>
        <v>46.496092587594333</v>
      </c>
      <c r="FB185" s="2">
        <f t="shared" si="237"/>
        <v>44.317262567431271</v>
      </c>
      <c r="FC185" s="2">
        <f t="shared" si="237"/>
        <v>41.953229346911215</v>
      </c>
      <c r="FD185" s="2">
        <f t="shared" si="237"/>
        <v>39.372955475339694</v>
      </c>
      <c r="FE185" s="2">
        <f t="shared" si="237"/>
        <v>35.64590468079318</v>
      </c>
      <c r="FG185" s="2">
        <f t="shared" si="238"/>
        <v>0.99998183867984858</v>
      </c>
      <c r="FH185" s="2">
        <f t="shared" si="238"/>
        <v>0.99998316081880045</v>
      </c>
      <c r="FI185" s="2">
        <f t="shared" si="238"/>
        <v>0.99998206243501719</v>
      </c>
      <c r="FJ185" s="2">
        <f t="shared" si="238"/>
        <v>0.9999819678973495</v>
      </c>
      <c r="FK185" s="2">
        <f t="shared" si="238"/>
        <v>0.99998355154771168</v>
      </c>
      <c r="FL185" s="2">
        <f t="shared" si="238"/>
        <v>0.99998173613926677</v>
      </c>
      <c r="FM185" s="2">
        <f t="shared" si="238"/>
        <v>0.99998432045376529</v>
      </c>
      <c r="FN185" s="2">
        <f t="shared" si="238"/>
        <v>0.9999833601860646</v>
      </c>
      <c r="FO185" s="2">
        <f t="shared" si="238"/>
        <v>0.99998129993652207</v>
      </c>
      <c r="FP185" s="2">
        <f t="shared" si="238"/>
        <v>0.99998076882394527</v>
      </c>
      <c r="FQ185" s="2">
        <f t="shared" si="238"/>
        <v>0.99997948328823438</v>
      </c>
      <c r="FR185" s="2">
        <f t="shared" si="238"/>
        <v>0.99998114814194594</v>
      </c>
      <c r="FS185" s="2">
        <f t="shared" si="238"/>
        <v>0.99997528533709046</v>
      </c>
      <c r="FT185" s="2">
        <f t="shared" si="238"/>
        <v>0.99997652497850154</v>
      </c>
      <c r="FU185" s="2">
        <f t="shared" si="238"/>
        <v>0.99997254393149682</v>
      </c>
      <c r="FW185" s="2">
        <f t="shared" si="229"/>
        <v>0.24681879875375209</v>
      </c>
      <c r="FX185" s="2">
        <f t="shared" si="229"/>
        <v>0.65299789772322547</v>
      </c>
      <c r="FY185" s="2">
        <f t="shared" si="229"/>
        <v>0.61939748127758909</v>
      </c>
      <c r="FZ185" s="2">
        <f t="shared" si="229"/>
        <v>0.62095811219519581</v>
      </c>
      <c r="GA185" s="2">
        <f t="shared" si="229"/>
        <v>0.66237802205200802</v>
      </c>
      <c r="GB185" s="2">
        <f t="shared" si="229"/>
        <v>0.69790051614073167</v>
      </c>
      <c r="GC185" s="2">
        <f t="shared" si="229"/>
        <v>0.69914744981744514</v>
      </c>
      <c r="GD185" s="2">
        <f t="shared" si="229"/>
        <v>0.71471611913600985</v>
      </c>
      <c r="GE185" s="2">
        <f t="shared" si="229"/>
        <v>0.70930532100844246</v>
      </c>
      <c r="GF185" s="2">
        <f t="shared" si="229"/>
        <v>0.66568804900686851</v>
      </c>
      <c r="GG185" s="2">
        <f t="shared" si="229"/>
        <v>0.64078262248611872</v>
      </c>
      <c r="GH185" s="2">
        <f t="shared" si="229"/>
        <v>0.59226188235091548</v>
      </c>
      <c r="GI185" s="2">
        <f t="shared" si="229"/>
        <v>0.52397506816722306</v>
      </c>
      <c r="GJ185" s="2">
        <f t="shared" si="229"/>
        <v>0.43610010852921194</v>
      </c>
      <c r="GK185" s="2">
        <f t="shared" si="229"/>
        <v>0.42978959797634991</v>
      </c>
      <c r="GM185" s="86">
        <f t="shared" si="230"/>
        <v>1.8734889970050552E-150</v>
      </c>
      <c r="GN185" s="86">
        <f t="shared" si="230"/>
        <v>4.2946351338045716E-288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1.8023003954362333E-260</v>
      </c>
      <c r="GZ185" s="86">
        <f t="shared" si="230"/>
        <v>4.0203883259670505E-285</v>
      </c>
      <c r="HA185" s="86">
        <f t="shared" si="230"/>
        <v>3.3239358467524563E-286</v>
      </c>
      <c r="HC185" s="86">
        <f t="shared" si="181"/>
        <v>6.1288681523627887E-68</v>
      </c>
      <c r="HD185" s="86">
        <f t="shared" si="181"/>
        <v>8.9847344894012202E-209</v>
      </c>
      <c r="HE185" s="86">
        <f t="shared" si="181"/>
        <v>3.4628976452870559E-281</v>
      </c>
      <c r="HF185" s="86">
        <f t="shared" si="180"/>
        <v>1.6466657379891257E-279</v>
      </c>
      <c r="HG185" s="86">
        <f t="shared" si="180"/>
        <v>0</v>
      </c>
      <c r="HH185" s="86">
        <f t="shared" si="180"/>
        <v>0</v>
      </c>
      <c r="HI185" s="86">
        <f t="shared" si="180"/>
        <v>1.1356661518413359E-272</v>
      </c>
      <c r="HJ185" s="86">
        <f t="shared" si="180"/>
        <v>0</v>
      </c>
      <c r="HK185" s="86">
        <f t="shared" si="180"/>
        <v>0</v>
      </c>
      <c r="HL185" s="86">
        <f t="shared" si="180"/>
        <v>4.7025288688895422E-308</v>
      </c>
      <c r="HM185" s="86">
        <f t="shared" si="180"/>
        <v>3.2324896534695025E-277</v>
      </c>
      <c r="HN185" s="86">
        <f t="shared" si="180"/>
        <v>2.11732962866472E-246</v>
      </c>
      <c r="HO185" s="86">
        <f t="shared" si="226"/>
        <v>5.512140832239682E-208</v>
      </c>
      <c r="HP185" s="86">
        <f t="shared" si="226"/>
        <v>8.9798222430279263E-208</v>
      </c>
      <c r="HQ185" s="86">
        <f t="shared" si="226"/>
        <v>5.4754160231364881E-221</v>
      </c>
      <c r="HS185" s="86">
        <f t="shared" si="231"/>
        <v>8.0334360884402635E-20</v>
      </c>
      <c r="HT185" s="86">
        <f t="shared" si="231"/>
        <v>8.5715118803616172E-27</v>
      </c>
      <c r="HU185" s="86">
        <f t="shared" si="231"/>
        <v>3.2714454217959831E-27</v>
      </c>
      <c r="HV185" s="86">
        <f t="shared" si="231"/>
        <v>3.1443924588082813E-26</v>
      </c>
      <c r="HW185" s="86">
        <f t="shared" si="231"/>
        <v>1.9599117766685906E-30</v>
      </c>
      <c r="HX185" s="86">
        <f t="shared" si="231"/>
        <v>5.2962948763490495E-35</v>
      </c>
      <c r="HY185" s="86">
        <f t="shared" si="231"/>
        <v>3.114044052704128E-36</v>
      </c>
      <c r="HZ185" s="86">
        <f t="shared" si="231"/>
        <v>1.2658048144750423E-34</v>
      </c>
      <c r="IA185" s="86">
        <f t="shared" si="231"/>
        <v>1.489131846471664E-35</v>
      </c>
      <c r="IB185" s="86">
        <f t="shared" si="231"/>
        <v>6.4006506583746635E-34</v>
      </c>
      <c r="IC185" s="86">
        <f t="shared" si="231"/>
        <v>1.5672294969385523E-33</v>
      </c>
      <c r="ID185" s="86">
        <f t="shared" si="231"/>
        <v>6.7964167131213679E-27</v>
      </c>
      <c r="IE185" s="86">
        <f t="shared" si="231"/>
        <v>3.2735993561851718E-28</v>
      </c>
      <c r="IF185" s="86">
        <f t="shared" si="231"/>
        <v>1.7541667129485683E-17</v>
      </c>
      <c r="IG185" s="86">
        <f t="shared" si="231"/>
        <v>5.4192707839179755E-17</v>
      </c>
      <c r="II185" s="86">
        <f t="shared" si="232"/>
        <v>5.1034772403556108E-4</v>
      </c>
      <c r="IJ185" s="86">
        <f t="shared" si="232"/>
        <v>0.10894894082221801</v>
      </c>
      <c r="IK185" s="86">
        <f t="shared" si="232"/>
        <v>0.19645206008682367</v>
      </c>
      <c r="IL185" s="86">
        <f t="shared" si="232"/>
        <v>0.20174736507260829</v>
      </c>
      <c r="IM185" s="86">
        <f t="shared" si="232"/>
        <v>8.0636172856344016E-2</v>
      </c>
      <c r="IN185" s="86">
        <f t="shared" si="232"/>
        <v>2.3778015821960499E-2</v>
      </c>
      <c r="IO185" s="86">
        <f t="shared" si="232"/>
        <v>2.0147447659621637E-2</v>
      </c>
      <c r="IP185" s="86">
        <f t="shared" si="232"/>
        <v>1.4187446642370387E-2</v>
      </c>
      <c r="IQ185" s="86">
        <f t="shared" si="232"/>
        <v>1.5868713852974475E-2</v>
      </c>
      <c r="IR185" s="86">
        <f t="shared" si="232"/>
        <v>5.9960130054854018E-2</v>
      </c>
      <c r="IS185" s="86">
        <f t="shared" si="232"/>
        <v>0.10475764386520005</v>
      </c>
      <c r="IT185" s="86">
        <f t="shared" si="232"/>
        <v>0.29350011141868498</v>
      </c>
      <c r="IU185" s="86">
        <f t="shared" si="232"/>
        <v>0.48971465725600438</v>
      </c>
      <c r="IV185" s="86">
        <f t="shared" si="232"/>
        <v>0.66858564391272124</v>
      </c>
      <c r="IW185" s="86">
        <f t="shared" si="232"/>
        <v>0.38629519313190752</v>
      </c>
      <c r="IY185" s="86">
        <f t="shared" si="233"/>
        <v>5.1034772403556119E-4</v>
      </c>
      <c r="IZ185" s="86">
        <f t="shared" si="233"/>
        <v>0.10894894082221801</v>
      </c>
      <c r="JA185" s="86">
        <f t="shared" si="233"/>
        <v>0.19645206008682367</v>
      </c>
      <c r="JB185" s="86">
        <f t="shared" si="233"/>
        <v>0.20174736507260829</v>
      </c>
      <c r="JC185" s="86">
        <f t="shared" si="233"/>
        <v>8.0636172856344016E-2</v>
      </c>
      <c r="JD185" s="86">
        <f t="shared" si="233"/>
        <v>2.3778015821960499E-2</v>
      </c>
      <c r="JE185" s="86">
        <f t="shared" si="233"/>
        <v>2.0147447659621637E-2</v>
      </c>
      <c r="JF185" s="86">
        <f t="shared" si="233"/>
        <v>1.4187446642370387E-2</v>
      </c>
      <c r="JG185" s="86">
        <f t="shared" si="233"/>
        <v>1.5868713852974475E-2</v>
      </c>
      <c r="JH185" s="86">
        <f t="shared" si="233"/>
        <v>5.9960130054854018E-2</v>
      </c>
      <c r="JI185" s="86">
        <f t="shared" si="233"/>
        <v>0.10475764386520005</v>
      </c>
      <c r="JJ185" s="86">
        <f t="shared" si="233"/>
        <v>0.29350011141868498</v>
      </c>
      <c r="JK185" s="86">
        <f t="shared" si="233"/>
        <v>0.48971465725600438</v>
      </c>
      <c r="JL185" s="86">
        <f t="shared" si="233"/>
        <v>0.66858564391272124</v>
      </c>
      <c r="JM185" s="86">
        <f t="shared" si="233"/>
        <v>0.38629519313190758</v>
      </c>
    </row>
    <row r="186" spans="2:273" x14ac:dyDescent="0.25">
      <c r="B186" s="2">
        <v>159</v>
      </c>
      <c r="C186" s="37">
        <v>38.939</v>
      </c>
      <c r="D186" s="37">
        <v>42.7</v>
      </c>
      <c r="E186" s="37">
        <v>44.704999999999998</v>
      </c>
      <c r="F186" s="37">
        <v>44</v>
      </c>
      <c r="G186" s="37">
        <v>46.81</v>
      </c>
      <c r="H186" s="37">
        <v>49.145000000000003</v>
      </c>
      <c r="I186" s="37">
        <v>48.935000000000002</v>
      </c>
      <c r="J186" s="37">
        <v>44.677</v>
      </c>
      <c r="K186" s="37">
        <v>40.323</v>
      </c>
      <c r="L186" s="37">
        <v>40.725999999999999</v>
      </c>
      <c r="M186" s="37">
        <v>45.918999999999997</v>
      </c>
      <c r="N186" s="37">
        <v>46.645000000000003</v>
      </c>
      <c r="O186" s="37">
        <v>48.435000000000002</v>
      </c>
      <c r="P186" s="37">
        <v>59.677</v>
      </c>
      <c r="Q186" s="37">
        <v>83.613</v>
      </c>
      <c r="S186" s="4">
        <f t="shared" si="234"/>
        <v>40.446936076030369</v>
      </c>
      <c r="T186" s="4">
        <f t="shared" si="234"/>
        <v>41.501791729164516</v>
      </c>
      <c r="U186" s="4">
        <f t="shared" si="234"/>
        <v>43.389940422136235</v>
      </c>
      <c r="V186" s="4">
        <f t="shared" si="234"/>
        <v>45.129773461086323</v>
      </c>
      <c r="W186" s="4">
        <f t="shared" si="234"/>
        <v>45.882798900796644</v>
      </c>
      <c r="X186" s="4">
        <f t="shared" si="234"/>
        <v>47.467705301807662</v>
      </c>
      <c r="Y186" s="4">
        <f t="shared" si="234"/>
        <v>46.742880509499834</v>
      </c>
      <c r="Z186" s="4">
        <f t="shared" si="234"/>
        <v>43.511937486431215</v>
      </c>
      <c r="AA186" s="4">
        <f t="shared" si="234"/>
        <v>41.285929205151071</v>
      </c>
      <c r="AB186" s="4">
        <f t="shared" si="234"/>
        <v>41.216978741929218</v>
      </c>
      <c r="AC186" s="4">
        <f t="shared" si="234"/>
        <v>46.365901808239251</v>
      </c>
      <c r="AD186" s="4">
        <f t="shared" si="234"/>
        <v>45.996641782654216</v>
      </c>
      <c r="AE186" s="4">
        <f t="shared" si="234"/>
        <v>48.440833436637178</v>
      </c>
      <c r="AF186" s="4">
        <f t="shared" si="234"/>
        <v>62.102635814577567</v>
      </c>
      <c r="AG186" s="4">
        <f t="shared" si="234"/>
        <v>83.544662253133311</v>
      </c>
      <c r="AI186" s="4">
        <f t="shared" si="235"/>
        <v>-1.5079360760303686</v>
      </c>
      <c r="AJ186" s="4">
        <f t="shared" si="235"/>
        <v>1.1982082708354866</v>
      </c>
      <c r="AK186" s="4">
        <f t="shared" si="235"/>
        <v>1.3150595778637637</v>
      </c>
      <c r="AL186" s="4">
        <f t="shared" si="235"/>
        <v>-1.129773461086323</v>
      </c>
      <c r="AM186" s="4">
        <f t="shared" si="235"/>
        <v>0.92720109920335858</v>
      </c>
      <c r="AN186" s="4">
        <f t="shared" si="235"/>
        <v>1.6772946981923411</v>
      </c>
      <c r="AO186" s="4">
        <f t="shared" si="235"/>
        <v>2.1921194905001684</v>
      </c>
      <c r="AP186" s="4">
        <f t="shared" si="235"/>
        <v>1.1650625135687847</v>
      </c>
      <c r="AQ186" s="4">
        <f t="shared" si="235"/>
        <v>-0.96292920515107028</v>
      </c>
      <c r="AR186" s="4">
        <f t="shared" si="235"/>
        <v>-0.49097874192921864</v>
      </c>
      <c r="AS186" s="4">
        <f t="shared" si="235"/>
        <v>-0.44690180823925374</v>
      </c>
      <c r="AT186" s="4">
        <f t="shared" si="235"/>
        <v>0.64835821734578758</v>
      </c>
      <c r="AU186" s="4">
        <f t="shared" si="235"/>
        <v>-5.8334366371752822E-3</v>
      </c>
      <c r="AV186" s="4">
        <f t="shared" si="235"/>
        <v>-2.4256358145775678</v>
      </c>
      <c r="AW186" s="4">
        <f t="shared" si="235"/>
        <v>6.8337746866689031E-2</v>
      </c>
      <c r="AY186" s="2">
        <f t="shared" si="227"/>
        <v>40.446936076030369</v>
      </c>
      <c r="AZ186" s="2">
        <f t="shared" si="227"/>
        <v>41.485033439804234</v>
      </c>
      <c r="BA186" s="2">
        <f t="shared" si="227"/>
        <v>43.247236259145424</v>
      </c>
      <c r="BB186" s="2">
        <f t="shared" si="227"/>
        <v>44.956980093104207</v>
      </c>
      <c r="BC186" s="2">
        <f t="shared" si="227"/>
        <v>45.859014092236272</v>
      </c>
      <c r="BD186" s="2">
        <f t="shared" si="227"/>
        <v>47.466317470938364</v>
      </c>
      <c r="BE186" s="2">
        <f t="shared" si="227"/>
        <v>46.741547165344485</v>
      </c>
      <c r="BF186" s="2">
        <f t="shared" si="227"/>
        <v>43.51144225423787</v>
      </c>
      <c r="BG186" s="2">
        <f t="shared" si="227"/>
        <v>41.285214997905037</v>
      </c>
      <c r="BH186" s="2">
        <f t="shared" si="227"/>
        <v>41.198532444066764</v>
      </c>
      <c r="BI186" s="2">
        <f t="shared" si="227"/>
        <v>46.291688817380546</v>
      </c>
      <c r="BJ186" s="2">
        <f t="shared" si="227"/>
        <v>44.870802282729784</v>
      </c>
      <c r="BK186" s="2">
        <f t="shared" si="227"/>
        <v>42.058893690277316</v>
      </c>
      <c r="BL186" s="2">
        <f t="shared" si="227"/>
        <v>41.149945759055015</v>
      </c>
      <c r="BM186" s="2">
        <f t="shared" si="227"/>
        <v>36.297834025309712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>
        <f t="shared" si="228"/>
        <v>38.939</v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38.939</v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>
        <f t="shared" si="203"/>
        <v>48.935000000000002</v>
      </c>
      <c r="DB186" s="2">
        <f t="shared" si="204"/>
        <v>44.677</v>
      </c>
      <c r="DC186" s="2">
        <f t="shared" si="205"/>
        <v>40.323</v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81.792547908232123</v>
      </c>
      <c r="DL186" s="2">
        <f t="shared" si="236"/>
        <v>87.876335375861686</v>
      </c>
      <c r="DM186" s="2">
        <f t="shared" si="236"/>
        <v>91.30610121457488</v>
      </c>
      <c r="DN186" s="2">
        <f t="shared" si="236"/>
        <v>96.424600539811081</v>
      </c>
      <c r="DO186" s="2">
        <f t="shared" si="236"/>
        <v>107.25757566473357</v>
      </c>
      <c r="DP186" s="2">
        <f t="shared" si="236"/>
        <v>107.99532388663967</v>
      </c>
      <c r="DQ186" s="2">
        <f t="shared" si="236"/>
        <v>98.053786738155139</v>
      </c>
      <c r="DR186" s="2">
        <f t="shared" si="236"/>
        <v>97.735676988729665</v>
      </c>
      <c r="DS186" s="2">
        <f t="shared" si="236"/>
        <v>92.44521294559101</v>
      </c>
      <c r="DT186" s="2">
        <f t="shared" si="236"/>
        <v>91.972295309568494</v>
      </c>
      <c r="DU186" s="2">
        <f t="shared" si="236"/>
        <v>81.938271482176376</v>
      </c>
      <c r="DV186" s="2">
        <f t="shared" si="236"/>
        <v>87.519816697936221</v>
      </c>
      <c r="DW186" s="2">
        <f t="shared" si="236"/>
        <v>93.321779188094965</v>
      </c>
      <c r="DX186" s="2">
        <f t="shared" si="236"/>
        <v>68.056062114746311</v>
      </c>
      <c r="DY186" s="2">
        <f t="shared" si="236"/>
        <v>51.039591316526611</v>
      </c>
      <c r="EA186" s="2">
        <f t="shared" ref="EA186:EE227" si="240">CE$228*$B186+CE$229</f>
        <v>40.042925960985329</v>
      </c>
      <c r="EB186" s="2">
        <f t="shared" si="240"/>
        <v>40.10782490729855</v>
      </c>
      <c r="EC186" s="2">
        <f t="shared" si="240"/>
        <v>41.762303583923732</v>
      </c>
      <c r="ED186" s="2">
        <f t="shared" si="240"/>
        <v>44.388936642280513</v>
      </c>
      <c r="EE186" s="2">
        <f t="shared" si="240"/>
        <v>44.846104242087875</v>
      </c>
      <c r="EF186" s="2">
        <f t="shared" si="239"/>
        <v>46.937721122653244</v>
      </c>
      <c r="EG186" s="2">
        <f t="shared" si="239"/>
        <v>45.702432909024999</v>
      </c>
      <c r="EH186" s="2">
        <f t="shared" si="239"/>
        <v>42.698250882361535</v>
      </c>
      <c r="EI186" s="2">
        <f t="shared" si="239"/>
        <v>40.871268426168783</v>
      </c>
      <c r="EJ186" s="2">
        <f t="shared" si="239"/>
        <v>39.508527759363616</v>
      </c>
      <c r="EK186" s="2">
        <f t="shared" si="212"/>
        <v>45.949779477978119</v>
      </c>
      <c r="EL186" s="2">
        <f t="shared" si="179"/>
        <v>45.888155909452841</v>
      </c>
      <c r="EM186" s="2">
        <f t="shared" si="179"/>
        <v>42.342399743781357</v>
      </c>
      <c r="EN186" s="2">
        <f t="shared" si="179"/>
        <v>42.780748291226345</v>
      </c>
      <c r="EO186" s="2">
        <f t="shared" si="179"/>
        <v>36.933895699223761</v>
      </c>
      <c r="EQ186" s="2">
        <f t="shared" si="237"/>
        <v>41.568700987588862</v>
      </c>
      <c r="ER186" s="2">
        <f t="shared" si="237"/>
        <v>42.151396279799556</v>
      </c>
      <c r="ES186" s="2">
        <f t="shared" si="237"/>
        <v>44.078135669711926</v>
      </c>
      <c r="ET186" s="2">
        <f t="shared" si="237"/>
        <v>45.271880407854567</v>
      </c>
      <c r="EU186" s="2">
        <f t="shared" si="237"/>
        <v>46.328506731322946</v>
      </c>
      <c r="EV186" s="2">
        <f t="shared" si="237"/>
        <v>47.673578840144387</v>
      </c>
      <c r="EW186" s="2">
        <f t="shared" si="237"/>
        <v>47.148305687641539</v>
      </c>
      <c r="EX186" s="2">
        <f t="shared" si="237"/>
        <v>43.806333440830741</v>
      </c>
      <c r="EY186" s="2">
        <f t="shared" si="237"/>
        <v>41.438727265964857</v>
      </c>
      <c r="EZ186" s="2">
        <f t="shared" si="237"/>
        <v>41.971240890234682</v>
      </c>
      <c r="FA186" s="2">
        <f t="shared" si="237"/>
        <v>46.465477632828495</v>
      </c>
      <c r="FB186" s="2">
        <f t="shared" si="237"/>
        <v>44.230874507350421</v>
      </c>
      <c r="FC186" s="2">
        <f t="shared" si="237"/>
        <v>41.821893407019083</v>
      </c>
      <c r="FD186" s="2">
        <f t="shared" si="237"/>
        <v>39.225598617853748</v>
      </c>
      <c r="FE186" s="2">
        <f t="shared" si="237"/>
        <v>35.527429682068373</v>
      </c>
      <c r="FG186" s="2">
        <f t="shared" si="238"/>
        <v>0.99998343665269673</v>
      </c>
      <c r="FH186" s="2">
        <f t="shared" si="238"/>
        <v>0.99998464246146535</v>
      </c>
      <c r="FI186" s="2">
        <f t="shared" si="238"/>
        <v>0.99998364072048396</v>
      </c>
      <c r="FJ186" s="2">
        <f t="shared" si="238"/>
        <v>0.99998355450083343</v>
      </c>
      <c r="FK186" s="2">
        <f t="shared" si="238"/>
        <v>0.99998499881151148</v>
      </c>
      <c r="FL186" s="2">
        <f t="shared" si="238"/>
        <v>0.99998334313427484</v>
      </c>
      <c r="FM186" s="2">
        <f t="shared" si="238"/>
        <v>0.99998570006414911</v>
      </c>
      <c r="FN186" s="2">
        <f t="shared" si="238"/>
        <v>0.99998482428710689</v>
      </c>
      <c r="FO186" s="2">
        <f t="shared" si="238"/>
        <v>0.99998294531134957</v>
      </c>
      <c r="FP186" s="2">
        <f t="shared" si="238"/>
        <v>0.99998246092930609</v>
      </c>
      <c r="FQ186" s="2">
        <f t="shared" si="238"/>
        <v>0.99998128850270285</v>
      </c>
      <c r="FR186" s="2">
        <f t="shared" si="238"/>
        <v>0.99998280687259344</v>
      </c>
      <c r="FS186" s="2">
        <f t="shared" si="238"/>
        <v>0.99997745991051934</v>
      </c>
      <c r="FT186" s="2">
        <f t="shared" si="238"/>
        <v>0.99997859048171689</v>
      </c>
      <c r="FU186" s="2">
        <f t="shared" si="238"/>
        <v>0.99997495970742578</v>
      </c>
      <c r="FW186" s="2">
        <f t="shared" si="229"/>
        <v>0.26433687439147707</v>
      </c>
      <c r="FX186" s="2">
        <f t="shared" si="229"/>
        <v>0.67356342151183723</v>
      </c>
      <c r="FY186" s="2">
        <f t="shared" si="229"/>
        <v>0.64085914669536093</v>
      </c>
      <c r="FZ186" s="2">
        <f t="shared" si="229"/>
        <v>0.64238258479312305</v>
      </c>
      <c r="GA186" s="2">
        <f t="shared" si="229"/>
        <v>0.68265778778064856</v>
      </c>
      <c r="GB186" s="2">
        <f t="shared" si="229"/>
        <v>0.71695832965254491</v>
      </c>
      <c r="GC186" s="2">
        <f t="shared" si="229"/>
        <v>0.71815836820136203</v>
      </c>
      <c r="GD186" s="2">
        <f t="shared" si="229"/>
        <v>0.73311878568111932</v>
      </c>
      <c r="GE186" s="2">
        <f t="shared" si="229"/>
        <v>0.72792415097180296</v>
      </c>
      <c r="GF186" s="2">
        <f t="shared" si="229"/>
        <v>0.68586328541553743</v>
      </c>
      <c r="GG186" s="2">
        <f t="shared" si="229"/>
        <v>0.66169703657475432</v>
      </c>
      <c r="GH186" s="2">
        <f t="shared" si="229"/>
        <v>0.61430086880817258</v>
      </c>
      <c r="GI186" s="2">
        <f t="shared" si="229"/>
        <v>0.54688120619055347</v>
      </c>
      <c r="GJ186" s="2">
        <f t="shared" si="229"/>
        <v>0.45886778739112033</v>
      </c>
      <c r="GK186" s="2">
        <f t="shared" si="229"/>
        <v>0.45249218743758074</v>
      </c>
      <c r="GM186" s="86">
        <f t="shared" si="230"/>
        <v>1.6378840179643181E-153</v>
      </c>
      <c r="GN186" s="86">
        <f t="shared" si="230"/>
        <v>5.5761264236682914E-294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8.5367440500899573E-266</v>
      </c>
      <c r="GZ186" s="86">
        <f t="shared" si="230"/>
        <v>6.8566478238055281E-291</v>
      </c>
      <c r="HA186" s="86">
        <f t="shared" si="230"/>
        <v>4.8877431468034462E-292</v>
      </c>
      <c r="HC186" s="86">
        <f t="shared" si="181"/>
        <v>9.031408615067915E-70</v>
      </c>
      <c r="HD186" s="86">
        <f t="shared" si="181"/>
        <v>1.7417594742126102E-214</v>
      </c>
      <c r="HE186" s="86">
        <f t="shared" si="181"/>
        <v>7.0550904606297521E-289</v>
      </c>
      <c r="HF186" s="86">
        <f t="shared" si="180"/>
        <v>3.7409757629275613E-287</v>
      </c>
      <c r="HG186" s="86">
        <f t="shared" si="180"/>
        <v>0</v>
      </c>
      <c r="HH186" s="86">
        <f t="shared" si="180"/>
        <v>0</v>
      </c>
      <c r="HI186" s="86">
        <f t="shared" si="180"/>
        <v>6.0107465109405871E-280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1.3256322749719674E-284</v>
      </c>
      <c r="HN186" s="86">
        <f t="shared" si="180"/>
        <v>4.6777878528275346E-253</v>
      </c>
      <c r="HO186" s="86">
        <f t="shared" si="226"/>
        <v>1.0133632405850983E-213</v>
      </c>
      <c r="HP186" s="86">
        <f t="shared" si="226"/>
        <v>2.0176052859559159E-213</v>
      </c>
      <c r="HQ186" s="86">
        <f t="shared" si="226"/>
        <v>4.1774146415978088E-227</v>
      </c>
      <c r="HS186" s="86">
        <f t="shared" si="231"/>
        <v>3.996473107644509E-21</v>
      </c>
      <c r="HT186" s="86">
        <f t="shared" si="231"/>
        <v>3.2244945754302012E-28</v>
      </c>
      <c r="HU186" s="86">
        <f t="shared" si="231"/>
        <v>1.1164149619893513E-28</v>
      </c>
      <c r="HV186" s="86">
        <f t="shared" si="231"/>
        <v>1.2523190924147724E-27</v>
      </c>
      <c r="HW186" s="86">
        <f t="shared" si="231"/>
        <v>5.3608487422890425E-32</v>
      </c>
      <c r="HX186" s="86">
        <f t="shared" si="231"/>
        <v>9.2217613611084235E-37</v>
      </c>
      <c r="HY186" s="86">
        <f t="shared" si="231"/>
        <v>4.6245788582167102E-38</v>
      </c>
      <c r="HZ186" s="86">
        <f t="shared" si="231"/>
        <v>2.3530416550508145E-36</v>
      </c>
      <c r="IA186" s="86">
        <f t="shared" si="231"/>
        <v>2.4908741074232231E-37</v>
      </c>
      <c r="IB186" s="86">
        <f t="shared" si="231"/>
        <v>1.1474413595848156E-35</v>
      </c>
      <c r="IC186" s="86">
        <f t="shared" si="231"/>
        <v>2.652752733787206E-35</v>
      </c>
      <c r="ID186" s="86">
        <f t="shared" si="231"/>
        <v>2.364675483890037E-28</v>
      </c>
      <c r="IE186" s="86">
        <f t="shared" si="231"/>
        <v>6.8780549781283466E-30</v>
      </c>
      <c r="IF186" s="86">
        <f t="shared" si="231"/>
        <v>1.6497380469077199E-18</v>
      </c>
      <c r="IG186" s="86">
        <f t="shared" si="231"/>
        <v>4.1570998438731332E-18</v>
      </c>
      <c r="II186" s="86">
        <f t="shared" si="232"/>
        <v>1.4281649039981706E-3</v>
      </c>
      <c r="IJ186" s="86">
        <f t="shared" si="232"/>
        <v>6.7925064340142532E-2</v>
      </c>
      <c r="IK186" s="86">
        <f t="shared" si="232"/>
        <v>0.13198467644930006</v>
      </c>
      <c r="IL186" s="86">
        <f t="shared" si="232"/>
        <v>0.13772897202049467</v>
      </c>
      <c r="IM186" s="86">
        <f t="shared" si="232"/>
        <v>4.7844285555182942E-2</v>
      </c>
      <c r="IN186" s="86">
        <f t="shared" si="232"/>
        <v>1.2136632463498442E-2</v>
      </c>
      <c r="IO186" s="86">
        <f t="shared" si="232"/>
        <v>9.9833296328791198E-3</v>
      </c>
      <c r="IP186" s="86">
        <f t="shared" si="232"/>
        <v>6.9789237722069812E-3</v>
      </c>
      <c r="IQ186" s="86">
        <f t="shared" si="232"/>
        <v>7.8078086049047654E-3</v>
      </c>
      <c r="IR186" s="86">
        <f t="shared" si="232"/>
        <v>3.3341355760687121E-2</v>
      </c>
      <c r="IS186" s="86">
        <f t="shared" si="232"/>
        <v>6.1586273225932006E-2</v>
      </c>
      <c r="IT186" s="86">
        <f t="shared" si="232"/>
        <v>0.21354847299930121</v>
      </c>
      <c r="IU186" s="86">
        <f t="shared" si="232"/>
        <v>0.43287011856726665</v>
      </c>
      <c r="IV186" s="86">
        <f t="shared" si="232"/>
        <v>0.78353027008802634</v>
      </c>
      <c r="IW186" s="86">
        <f t="shared" si="232"/>
        <v>0.44026158265956233</v>
      </c>
      <c r="IY186" s="86">
        <f t="shared" si="233"/>
        <v>1.4281649039981706E-3</v>
      </c>
      <c r="IZ186" s="86">
        <f t="shared" si="233"/>
        <v>6.7925064340142532E-2</v>
      </c>
      <c r="JA186" s="86">
        <f t="shared" si="233"/>
        <v>0.13198467644930006</v>
      </c>
      <c r="JB186" s="86">
        <f t="shared" si="233"/>
        <v>0.13772897202049467</v>
      </c>
      <c r="JC186" s="86">
        <f t="shared" si="233"/>
        <v>4.7844285555182942E-2</v>
      </c>
      <c r="JD186" s="86">
        <f t="shared" si="233"/>
        <v>1.2136632463498442E-2</v>
      </c>
      <c r="JE186" s="86">
        <f t="shared" si="233"/>
        <v>9.9833296328791198E-3</v>
      </c>
      <c r="JF186" s="86">
        <f t="shared" si="233"/>
        <v>6.9789237722069812E-3</v>
      </c>
      <c r="JG186" s="86">
        <f t="shared" si="233"/>
        <v>7.8078086049047654E-3</v>
      </c>
      <c r="JH186" s="86">
        <f t="shared" si="233"/>
        <v>3.3341355760687121E-2</v>
      </c>
      <c r="JI186" s="86">
        <f t="shared" si="233"/>
        <v>6.1586273225932006E-2</v>
      </c>
      <c r="JJ186" s="86">
        <f t="shared" si="233"/>
        <v>0.21354847299930121</v>
      </c>
      <c r="JK186" s="86">
        <f t="shared" si="233"/>
        <v>0.43287011856726665</v>
      </c>
      <c r="JL186" s="86">
        <f t="shared" si="233"/>
        <v>0.78353027008802634</v>
      </c>
      <c r="JM186" s="86">
        <f t="shared" si="233"/>
        <v>0.44026158265956233</v>
      </c>
    </row>
    <row r="187" spans="2:273" x14ac:dyDescent="0.25">
      <c r="B187" s="2">
        <v>160</v>
      </c>
      <c r="C187" s="37">
        <v>40.212000000000003</v>
      </c>
      <c r="D187" s="37">
        <v>41.466999999999999</v>
      </c>
      <c r="E187" s="37">
        <v>43</v>
      </c>
      <c r="F187" s="37">
        <v>43.238</v>
      </c>
      <c r="G187" s="37">
        <v>46.73</v>
      </c>
      <c r="H187" s="37">
        <v>49.79</v>
      </c>
      <c r="I187" s="37">
        <v>46.451999999999998</v>
      </c>
      <c r="J187" s="37">
        <v>43</v>
      </c>
      <c r="K187" s="37">
        <v>39.581000000000003</v>
      </c>
      <c r="L187" s="37">
        <v>41.628999999999998</v>
      </c>
      <c r="M187" s="37">
        <v>47.194000000000003</v>
      </c>
      <c r="N187" s="37">
        <v>45.113</v>
      </c>
      <c r="O187" s="37">
        <v>45.758000000000003</v>
      </c>
      <c r="P187" s="37">
        <v>55.031999999999996</v>
      </c>
      <c r="Q187" s="37">
        <v>81.935000000000002</v>
      </c>
      <c r="S187" s="4">
        <f t="shared" si="234"/>
        <v>40.307316604368147</v>
      </c>
      <c r="T187" s="4">
        <f t="shared" si="234"/>
        <v>41.371762321231365</v>
      </c>
      <c r="U187" s="4">
        <f t="shared" si="234"/>
        <v>43.190224783050944</v>
      </c>
      <c r="V187" s="4">
        <f t="shared" si="234"/>
        <v>44.89963182039773</v>
      </c>
      <c r="W187" s="4">
        <f t="shared" si="234"/>
        <v>45.742392661056464</v>
      </c>
      <c r="X187" s="4">
        <f t="shared" si="234"/>
        <v>47.327135314069459</v>
      </c>
      <c r="Y187" s="4">
        <f t="shared" si="234"/>
        <v>46.620592875514397</v>
      </c>
      <c r="Z187" s="4">
        <f t="shared" si="234"/>
        <v>43.384668456113417</v>
      </c>
      <c r="AA187" s="4">
        <f t="shared" si="234"/>
        <v>41.11200746628213</v>
      </c>
      <c r="AB187" s="4">
        <f t="shared" si="234"/>
        <v>41.112622160806652</v>
      </c>
      <c r="AC187" s="4">
        <f t="shared" si="234"/>
        <v>46.288868934472887</v>
      </c>
      <c r="AD187" s="4">
        <f t="shared" si="234"/>
        <v>45.247663807507813</v>
      </c>
      <c r="AE187" s="4">
        <f t="shared" si="234"/>
        <v>45.508788160350093</v>
      </c>
      <c r="AF187" s="4">
        <f t="shared" si="234"/>
        <v>61.642322738213444</v>
      </c>
      <c r="AG187" s="4">
        <f t="shared" si="234"/>
        <v>81.042927552875739</v>
      </c>
      <c r="AI187" s="4">
        <f t="shared" si="235"/>
        <v>-9.5316604368143487E-2</v>
      </c>
      <c r="AJ187" s="4">
        <f t="shared" si="235"/>
        <v>9.5237678768633316E-2</v>
      </c>
      <c r="AK187" s="4">
        <f t="shared" si="235"/>
        <v>-0.19022478305094381</v>
      </c>
      <c r="AL187" s="4">
        <f t="shared" si="235"/>
        <v>-1.6616318203977301</v>
      </c>
      <c r="AM187" s="4">
        <f t="shared" si="235"/>
        <v>0.98760733894353336</v>
      </c>
      <c r="AN187" s="4">
        <f t="shared" si="235"/>
        <v>2.4628646859305405</v>
      </c>
      <c r="AO187" s="4">
        <f t="shared" si="235"/>
        <v>-0.16859287551439905</v>
      </c>
      <c r="AP187" s="4">
        <f t="shared" si="235"/>
        <v>-0.38466845611341682</v>
      </c>
      <c r="AQ187" s="4">
        <f t="shared" si="235"/>
        <v>-1.5310074662821265</v>
      </c>
      <c r="AR187" s="4">
        <f t="shared" si="235"/>
        <v>0.51637783919334623</v>
      </c>
      <c r="AS187" s="4">
        <f t="shared" si="235"/>
        <v>0.9051310655271152</v>
      </c>
      <c r="AT187" s="4">
        <f t="shared" si="235"/>
        <v>-0.13466380750781326</v>
      </c>
      <c r="AU187" s="4">
        <f t="shared" si="235"/>
        <v>0.24921183964990945</v>
      </c>
      <c r="AV187" s="4">
        <f t="shared" si="235"/>
        <v>-6.6103227382134477</v>
      </c>
      <c r="AW187" s="4">
        <f t="shared" si="235"/>
        <v>0.89207244712426359</v>
      </c>
      <c r="AY187" s="2">
        <f t="shared" si="227"/>
        <v>40.307316604368147</v>
      </c>
      <c r="AZ187" s="2">
        <f t="shared" si="227"/>
        <v>41.366389486202586</v>
      </c>
      <c r="BA187" s="2">
        <f t="shared" si="227"/>
        <v>43.137101884399591</v>
      </c>
      <c r="BB187" s="2">
        <f t="shared" si="227"/>
        <v>44.832660696938106</v>
      </c>
      <c r="BC187" s="2">
        <f t="shared" si="227"/>
        <v>45.735598319826885</v>
      </c>
      <c r="BD187" s="2">
        <f t="shared" si="227"/>
        <v>47.326858877438092</v>
      </c>
      <c r="BE187" s="2">
        <f t="shared" si="227"/>
        <v>46.62034632187995</v>
      </c>
      <c r="BF187" s="2">
        <f t="shared" si="227"/>
        <v>43.384578149851009</v>
      </c>
      <c r="BG187" s="2">
        <f t="shared" si="227"/>
        <v>41.111877339798234</v>
      </c>
      <c r="BH187" s="2">
        <f t="shared" si="227"/>
        <v>41.108127710996698</v>
      </c>
      <c r="BI187" s="2">
        <f t="shared" si="227"/>
        <v>46.268463753955217</v>
      </c>
      <c r="BJ187" s="2">
        <f t="shared" si="227"/>
        <v>44.760516560469128</v>
      </c>
      <c r="BK187" s="2">
        <f t="shared" si="227"/>
        <v>41.92042267300225</v>
      </c>
      <c r="BL187" s="2">
        <f t="shared" si="227"/>
        <v>40.952941263376459</v>
      </c>
      <c r="BM187" s="2">
        <f t="shared" si="227"/>
        <v>36.159489319327058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>
        <f t="shared" si="228"/>
        <v>40.212000000000003</v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40.212000000000003</v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>
        <f t="shared" si="202"/>
        <v>49.79</v>
      </c>
      <c r="DA187" s="2">
        <f t="shared" si="203"/>
        <v>46.451999999999998</v>
      </c>
      <c r="DB187" s="2">
        <f t="shared" si="204"/>
        <v>43</v>
      </c>
      <c r="DC187" s="2">
        <f t="shared" si="205"/>
        <v>39.581000000000003</v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81.949646693657229</v>
      </c>
      <c r="DL187" s="2">
        <f t="shared" si="236"/>
        <v>88.058576758945179</v>
      </c>
      <c r="DM187" s="2">
        <f t="shared" si="236"/>
        <v>91.50439919028338</v>
      </c>
      <c r="DN187" s="2">
        <f t="shared" si="236"/>
        <v>96.64645134952768</v>
      </c>
      <c r="DO187" s="2">
        <f t="shared" si="236"/>
        <v>107.54413885545465</v>
      </c>
      <c r="DP187" s="2">
        <f t="shared" si="236"/>
        <v>108.29001740890686</v>
      </c>
      <c r="DQ187" s="2">
        <f t="shared" si="236"/>
        <v>98.26719466024727</v>
      </c>
      <c r="DR187" s="2">
        <f t="shared" si="236"/>
        <v>97.957421271473947</v>
      </c>
      <c r="DS187" s="2">
        <f t="shared" si="236"/>
        <v>92.631827016885566</v>
      </c>
      <c r="DT187" s="2">
        <f t="shared" si="236"/>
        <v>92.176944559099439</v>
      </c>
      <c r="DU187" s="2">
        <f t="shared" si="236"/>
        <v>82.098527954971871</v>
      </c>
      <c r="DV187" s="2">
        <f t="shared" si="236"/>
        <v>87.711191369606013</v>
      </c>
      <c r="DW187" s="2">
        <f t="shared" si="236"/>
        <v>93.584160739687036</v>
      </c>
      <c r="DX187" s="2">
        <f t="shared" si="236"/>
        <v>68.174099336178273</v>
      </c>
      <c r="DY187" s="2">
        <f t="shared" si="236"/>
        <v>51.060591036414564</v>
      </c>
      <c r="EA187" s="2">
        <f t="shared" si="240"/>
        <v>39.864315371214481</v>
      </c>
      <c r="EB187" s="2">
        <f t="shared" si="240"/>
        <v>39.920138373880803</v>
      </c>
      <c r="EC187" s="2">
        <f t="shared" si="240"/>
        <v>41.57320739033937</v>
      </c>
      <c r="ED187" s="2">
        <f t="shared" si="240"/>
        <v>44.234598849016137</v>
      </c>
      <c r="EE187" s="2">
        <f t="shared" si="240"/>
        <v>44.673847294927917</v>
      </c>
      <c r="EF187" s="2">
        <f t="shared" si="239"/>
        <v>46.774944057150762</v>
      </c>
      <c r="EG187" s="2">
        <f t="shared" si="239"/>
        <v>45.534584782152351</v>
      </c>
      <c r="EH187" s="2">
        <f t="shared" si="239"/>
        <v>42.536346439926511</v>
      </c>
      <c r="EI187" s="2">
        <f t="shared" si="239"/>
        <v>40.679595998987665</v>
      </c>
      <c r="EJ187" s="2">
        <f t="shared" si="239"/>
        <v>39.335960929731527</v>
      </c>
      <c r="EK187" s="2">
        <f t="shared" si="212"/>
        <v>45.909656775038641</v>
      </c>
      <c r="EL187" s="2">
        <f t="shared" si="179"/>
        <v>45.834520304857236</v>
      </c>
      <c r="EM187" s="2">
        <f t="shared" si="179"/>
        <v>42.222166029678661</v>
      </c>
      <c r="EN187" s="2">
        <f t="shared" si="179"/>
        <v>42.695055291171919</v>
      </c>
      <c r="EO187" s="2">
        <f t="shared" si="179"/>
        <v>36.838999556653782</v>
      </c>
      <c r="EQ187" s="2">
        <f t="shared" si="237"/>
        <v>41.429481060952604</v>
      </c>
      <c r="ER187" s="2">
        <f t="shared" si="237"/>
        <v>42.004657360711391</v>
      </c>
      <c r="ES187" s="2">
        <f t="shared" si="237"/>
        <v>43.935275912335861</v>
      </c>
      <c r="ET187" s="2">
        <f t="shared" si="237"/>
        <v>45.135123881146647</v>
      </c>
      <c r="EU187" s="2">
        <f t="shared" si="237"/>
        <v>46.184513381414554</v>
      </c>
      <c r="EV187" s="2">
        <f t="shared" si="237"/>
        <v>47.524301951725434</v>
      </c>
      <c r="EW187" s="2">
        <f t="shared" si="237"/>
        <v>47.008027281892559</v>
      </c>
      <c r="EX187" s="2">
        <f t="shared" si="237"/>
        <v>43.665172975308295</v>
      </c>
      <c r="EY187" s="2">
        <f t="shared" si="237"/>
        <v>41.258150672786527</v>
      </c>
      <c r="EZ187" s="2">
        <f t="shared" si="237"/>
        <v>41.847191878395861</v>
      </c>
      <c r="FA187" s="2">
        <f t="shared" si="237"/>
        <v>46.434862678062665</v>
      </c>
      <c r="FB187" s="2">
        <f t="shared" si="237"/>
        <v>44.144486447269585</v>
      </c>
      <c r="FC187" s="2">
        <f t="shared" si="237"/>
        <v>41.690557467126951</v>
      </c>
      <c r="FD187" s="2">
        <f t="shared" si="237"/>
        <v>39.078241760367803</v>
      </c>
      <c r="FE187" s="2">
        <f t="shared" si="237"/>
        <v>35.408954683343566</v>
      </c>
      <c r="FG187" s="2">
        <f t="shared" si="238"/>
        <v>0.999984894025708</v>
      </c>
      <c r="FH187" s="2">
        <f t="shared" si="238"/>
        <v>0.99998599373946395</v>
      </c>
      <c r="FI187" s="2">
        <f t="shared" si="238"/>
        <v>0.99998508013828113</v>
      </c>
      <c r="FJ187" s="2">
        <f t="shared" si="238"/>
        <v>0.9999850015047983</v>
      </c>
      <c r="FK187" s="2">
        <f t="shared" si="238"/>
        <v>0.99998631873543675</v>
      </c>
      <c r="FL187" s="2">
        <f t="shared" si="238"/>
        <v>0.99998480873564433</v>
      </c>
      <c r="FM187" s="2">
        <f t="shared" si="238"/>
        <v>0.99998695828709228</v>
      </c>
      <c r="FN187" s="2">
        <f t="shared" si="238"/>
        <v>0.99998615956686543</v>
      </c>
      <c r="FO187" s="2">
        <f t="shared" si="238"/>
        <v>0.99998444591574809</v>
      </c>
      <c r="FP187" s="2">
        <f t="shared" si="238"/>
        <v>0.99998400415272937</v>
      </c>
      <c r="FQ187" s="2">
        <f t="shared" si="238"/>
        <v>0.99998293488354828</v>
      </c>
      <c r="FR187" s="2">
        <f t="shared" si="238"/>
        <v>0.99998431965772139</v>
      </c>
      <c r="FS187" s="2">
        <f t="shared" si="238"/>
        <v>0.99997944315330356</v>
      </c>
      <c r="FT187" s="2">
        <f t="shared" si="238"/>
        <v>0.99998047425047776</v>
      </c>
      <c r="FU187" s="2">
        <f t="shared" si="238"/>
        <v>0.99997716293143535</v>
      </c>
      <c r="FW187" s="2">
        <f t="shared" si="229"/>
        <v>0.2826317342125334</v>
      </c>
      <c r="FX187" s="2">
        <f t="shared" si="229"/>
        <v>0.69348222872744958</v>
      </c>
      <c r="FY187" s="2">
        <f t="shared" si="229"/>
        <v>0.66177145710484542</v>
      </c>
      <c r="FZ187" s="2">
        <f t="shared" si="229"/>
        <v>0.66325279997009878</v>
      </c>
      <c r="GA187" s="2">
        <f t="shared" si="229"/>
        <v>0.70226695978479192</v>
      </c>
      <c r="GB187" s="2">
        <f t="shared" si="229"/>
        <v>0.73526993247854322</v>
      </c>
      <c r="GC187" s="2">
        <f t="shared" si="229"/>
        <v>0.7364208758468761</v>
      </c>
      <c r="GD187" s="2">
        <f t="shared" si="229"/>
        <v>0.75074834944185864</v>
      </c>
      <c r="GE187" s="2">
        <f t="shared" si="229"/>
        <v>0.74577786849276484</v>
      </c>
      <c r="GF187" s="2">
        <f t="shared" si="229"/>
        <v>0.70535987377167553</v>
      </c>
      <c r="GG187" s="2">
        <f t="shared" si="229"/>
        <v>0.68199806885880998</v>
      </c>
      <c r="GH187" s="2">
        <f t="shared" si="229"/>
        <v>0.63588097960229817</v>
      </c>
      <c r="GI187" s="2">
        <f t="shared" si="229"/>
        <v>0.56959051952484496</v>
      </c>
      <c r="GJ187" s="2">
        <f t="shared" si="229"/>
        <v>0.48180850640649747</v>
      </c>
      <c r="GK187" s="2">
        <f t="shared" si="229"/>
        <v>0.47539418480819012</v>
      </c>
      <c r="GM187" s="86">
        <f t="shared" si="230"/>
        <v>1.3329554833544915E-156</v>
      </c>
      <c r="GN187" s="86">
        <f t="shared" si="230"/>
        <v>6.3073615164740882E-300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3.5688708318474142E-271</v>
      </c>
      <c r="GZ187" s="86">
        <f t="shared" si="230"/>
        <v>1.0229206287853199E-296</v>
      </c>
      <c r="HA187" s="86">
        <f t="shared" si="230"/>
        <v>6.2715662431338993E-298</v>
      </c>
      <c r="HC187" s="86">
        <f t="shared" si="181"/>
        <v>1.2567613940256708E-71</v>
      </c>
      <c r="HD187" s="86">
        <f t="shared" si="181"/>
        <v>2.8232884413781898E-220</v>
      </c>
      <c r="HE187" s="86">
        <f t="shared" si="181"/>
        <v>1.1302237245923004E-296</v>
      </c>
      <c r="HF187" s="86">
        <f t="shared" si="180"/>
        <v>6.6930109119315133E-295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2.5479556395580469E-287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4.3408299035311034E-292</v>
      </c>
      <c r="HN187" s="86">
        <f t="shared" si="241"/>
        <v>8.4136473134836668E-260</v>
      </c>
      <c r="HO187" s="86">
        <f t="shared" si="226"/>
        <v>1.5544455368204943E-219</v>
      </c>
      <c r="HP187" s="86">
        <f t="shared" si="226"/>
        <v>3.8023135471371204E-219</v>
      </c>
      <c r="HQ187" s="86">
        <f t="shared" si="226"/>
        <v>2.6256942601547999E-233</v>
      </c>
      <c r="HS187" s="86">
        <f t="shared" si="231"/>
        <v>1.7966225242971887E-22</v>
      </c>
      <c r="HT187" s="86">
        <f t="shared" si="231"/>
        <v>1.10979315956593E-29</v>
      </c>
      <c r="HU187" s="86">
        <f t="shared" si="231"/>
        <v>3.4723796840557604E-30</v>
      </c>
      <c r="HV187" s="86">
        <f t="shared" si="231"/>
        <v>4.5684699431378062E-29</v>
      </c>
      <c r="HW187" s="86">
        <f t="shared" si="231"/>
        <v>1.334912531009556E-33</v>
      </c>
      <c r="HX187" s="86">
        <f t="shared" si="231"/>
        <v>1.4485153385000235E-38</v>
      </c>
      <c r="HY187" s="86">
        <f t="shared" si="231"/>
        <v>6.1687750741215576E-40</v>
      </c>
      <c r="HZ187" s="86">
        <f t="shared" si="231"/>
        <v>3.9545754900653758E-38</v>
      </c>
      <c r="IA187" s="86">
        <f t="shared" si="231"/>
        <v>3.75724633397827E-39</v>
      </c>
      <c r="IB187" s="86">
        <f t="shared" si="231"/>
        <v>1.8523467352481411E-37</v>
      </c>
      <c r="IC187" s="86">
        <f t="shared" si="231"/>
        <v>4.0263165788381799E-37</v>
      </c>
      <c r="ID187" s="86">
        <f t="shared" si="231"/>
        <v>7.4982034697108672E-30</v>
      </c>
      <c r="IE187" s="86">
        <f t="shared" si="231"/>
        <v>1.2861622498001302E-31</v>
      </c>
      <c r="IF187" s="86">
        <f t="shared" si="231"/>
        <v>1.443746094650646E-19</v>
      </c>
      <c r="IG187" s="86">
        <f t="shared" si="231"/>
        <v>2.9224998302408553E-19</v>
      </c>
      <c r="II187" s="86">
        <f t="shared" si="232"/>
        <v>3.6947470857736971E-3</v>
      </c>
      <c r="IJ187" s="86">
        <f t="shared" si="232"/>
        <v>4.0140106204728958E-2</v>
      </c>
      <c r="IK187" s="86">
        <f t="shared" si="232"/>
        <v>8.3488425181296011E-2</v>
      </c>
      <c r="IL187" s="86">
        <f t="shared" si="232"/>
        <v>8.8781689068614861E-2</v>
      </c>
      <c r="IM187" s="86">
        <f t="shared" si="232"/>
        <v>2.6867825759252246E-2</v>
      </c>
      <c r="IN187" s="86">
        <f t="shared" si="232"/>
        <v>5.8472939835829052E-3</v>
      </c>
      <c r="IO187" s="86">
        <f t="shared" si="232"/>
        <v>4.6585809365890952E-3</v>
      </c>
      <c r="IP187" s="86">
        <f t="shared" si="232"/>
        <v>3.244929635872887E-3</v>
      </c>
      <c r="IQ187" s="86">
        <f t="shared" si="232"/>
        <v>3.625999029705456E-3</v>
      </c>
      <c r="IR187" s="86">
        <f t="shared" si="232"/>
        <v>1.7456343338934161E-2</v>
      </c>
      <c r="IS187" s="86">
        <f t="shared" si="232"/>
        <v>3.3926325362206244E-2</v>
      </c>
      <c r="IT187" s="86">
        <f t="shared" si="232"/>
        <v>0.14555660417464653</v>
      </c>
      <c r="IU187" s="86">
        <f t="shared" si="232"/>
        <v>0.34735599506660764</v>
      </c>
      <c r="IV187" s="86">
        <f t="shared" si="232"/>
        <v>0.8654043734981387</v>
      </c>
      <c r="IW187" s="86">
        <f t="shared" si="232"/>
        <v>0.47962082884905277</v>
      </c>
      <c r="IY187" s="86">
        <f t="shared" si="233"/>
        <v>3.6947470857736971E-3</v>
      </c>
      <c r="IZ187" s="86">
        <f t="shared" si="233"/>
        <v>4.0140106204728958E-2</v>
      </c>
      <c r="JA187" s="86">
        <f t="shared" si="233"/>
        <v>8.3488425181296011E-2</v>
      </c>
      <c r="JB187" s="86">
        <f t="shared" si="233"/>
        <v>8.8781689068614861E-2</v>
      </c>
      <c r="JC187" s="86">
        <f t="shared" si="233"/>
        <v>2.6867825759252246E-2</v>
      </c>
      <c r="JD187" s="86">
        <f t="shared" si="233"/>
        <v>5.8472939835829052E-3</v>
      </c>
      <c r="JE187" s="86">
        <f t="shared" si="233"/>
        <v>4.6585809365890952E-3</v>
      </c>
      <c r="JF187" s="86">
        <f t="shared" si="233"/>
        <v>3.244929635872887E-3</v>
      </c>
      <c r="JG187" s="86">
        <f t="shared" si="233"/>
        <v>3.625999029705456E-3</v>
      </c>
      <c r="JH187" s="86">
        <f t="shared" si="233"/>
        <v>1.7456343338934161E-2</v>
      </c>
      <c r="JI187" s="86">
        <f t="shared" si="233"/>
        <v>3.3926325362206244E-2</v>
      </c>
      <c r="JJ187" s="86">
        <f t="shared" si="233"/>
        <v>0.14555660417464653</v>
      </c>
      <c r="JK187" s="86">
        <f t="shared" si="233"/>
        <v>0.34735599506660764</v>
      </c>
      <c r="JL187" s="86">
        <f t="shared" si="233"/>
        <v>0.8654043734981387</v>
      </c>
      <c r="JM187" s="86">
        <f t="shared" si="233"/>
        <v>0.47962082884905277</v>
      </c>
    </row>
    <row r="188" spans="2:273" x14ac:dyDescent="0.25">
      <c r="B188" s="2">
        <v>161</v>
      </c>
      <c r="C188" s="37">
        <v>38.636000000000003</v>
      </c>
      <c r="D188" s="37">
        <v>41.633000000000003</v>
      </c>
      <c r="E188" s="37">
        <v>43.984000000000002</v>
      </c>
      <c r="F188" s="37">
        <v>42.825000000000003</v>
      </c>
      <c r="G188" s="37">
        <v>43.348999999999997</v>
      </c>
      <c r="H188" s="37">
        <v>48.484000000000002</v>
      </c>
      <c r="I188" s="37">
        <v>47.21</v>
      </c>
      <c r="J188" s="37">
        <v>42.887</v>
      </c>
      <c r="K188" s="37">
        <v>39.71</v>
      </c>
      <c r="L188" s="37">
        <v>40.435000000000002</v>
      </c>
      <c r="M188" s="37">
        <v>48.581000000000003</v>
      </c>
      <c r="N188" s="37">
        <v>46.145000000000003</v>
      </c>
      <c r="O188" s="37">
        <v>43.5</v>
      </c>
      <c r="P188" s="37">
        <v>49.871000000000002</v>
      </c>
      <c r="Q188" s="37">
        <v>79.274000000000001</v>
      </c>
      <c r="S188" s="4">
        <f t="shared" si="234"/>
        <v>40.170341435871144</v>
      </c>
      <c r="T188" s="4">
        <f t="shared" si="234"/>
        <v>41.249428631176144</v>
      </c>
      <c r="U188" s="4">
        <f t="shared" si="234"/>
        <v>43.04490778926678</v>
      </c>
      <c r="V188" s="4">
        <f t="shared" si="234"/>
        <v>44.731610072286749</v>
      </c>
      <c r="W188" s="4">
        <f t="shared" si="234"/>
        <v>45.61390425731944</v>
      </c>
      <c r="X188" s="4">
        <f t="shared" si="234"/>
        <v>47.187357065617064</v>
      </c>
      <c r="Y188" s="4">
        <f t="shared" si="234"/>
        <v>46.499029209523471</v>
      </c>
      <c r="Z188" s="4">
        <f t="shared" si="234"/>
        <v>43.257551007448932</v>
      </c>
      <c r="AA188" s="4">
        <f t="shared" si="234"/>
        <v>40.938496502882913</v>
      </c>
      <c r="AB188" s="4">
        <f t="shared" si="234"/>
        <v>41.018719780859279</v>
      </c>
      <c r="AC188" s="4">
        <f t="shared" si="234"/>
        <v>46.250117437912643</v>
      </c>
      <c r="AD188" s="4">
        <f t="shared" si="234"/>
        <v>44.836274191609725</v>
      </c>
      <c r="AE188" s="4">
        <f t="shared" si="234"/>
        <v>43.520536960997518</v>
      </c>
      <c r="AF188" s="4">
        <f t="shared" si="234"/>
        <v>47.789424908504564</v>
      </c>
      <c r="AG188" s="4">
        <f t="shared" si="234"/>
        <v>76.272990663972891</v>
      </c>
      <c r="AI188" s="4">
        <f t="shared" si="235"/>
        <v>-1.5343414358711414</v>
      </c>
      <c r="AJ188" s="4">
        <f t="shared" si="235"/>
        <v>0.38357136882385845</v>
      </c>
      <c r="AK188" s="4">
        <f t="shared" si="235"/>
        <v>0.93909221073322158</v>
      </c>
      <c r="AL188" s="4">
        <f t="shared" si="235"/>
        <v>-1.9066100722867461</v>
      </c>
      <c r="AM188" s="4">
        <f t="shared" si="235"/>
        <v>-2.2649042573194436</v>
      </c>
      <c r="AN188" s="4">
        <f t="shared" si="235"/>
        <v>1.2966429343829375</v>
      </c>
      <c r="AO188" s="4">
        <f t="shared" si="235"/>
        <v>0.71097079047653011</v>
      </c>
      <c r="AP188" s="4">
        <f t="shared" si="235"/>
        <v>-0.3705510074489311</v>
      </c>
      <c r="AQ188" s="4">
        <f t="shared" si="235"/>
        <v>-1.228496502882912</v>
      </c>
      <c r="AR188" s="4">
        <f t="shared" si="235"/>
        <v>-0.58371978085927623</v>
      </c>
      <c r="AS188" s="4">
        <f t="shared" si="235"/>
        <v>2.3308825620873606</v>
      </c>
      <c r="AT188" s="4">
        <f t="shared" si="235"/>
        <v>1.3087258083902782</v>
      </c>
      <c r="AU188" s="4">
        <f t="shared" si="235"/>
        <v>-2.0536960997517895E-2</v>
      </c>
      <c r="AV188" s="4">
        <f t="shared" si="235"/>
        <v>2.0815750914954378</v>
      </c>
      <c r="AW188" s="4">
        <f t="shared" si="235"/>
        <v>3.00100933602711</v>
      </c>
      <c r="AY188" s="2">
        <f t="shared" si="227"/>
        <v>40.170341435871144</v>
      </c>
      <c r="AZ188" s="2">
        <f t="shared" si="227"/>
        <v>41.247900089322556</v>
      </c>
      <c r="BA188" s="2">
        <f t="shared" si="227"/>
        <v>43.027428856953044</v>
      </c>
      <c r="BB188" s="2">
        <f t="shared" si="227"/>
        <v>44.708513496106612</v>
      </c>
      <c r="BC188" s="2">
        <f t="shared" si="227"/>
        <v>45.612194102710397</v>
      </c>
      <c r="BD188" s="2">
        <f t="shared" si="227"/>
        <v>47.187309204545159</v>
      </c>
      <c r="BE188" s="2">
        <f t="shared" si="227"/>
        <v>46.498989820184434</v>
      </c>
      <c r="BF188" s="2">
        <f t="shared" si="227"/>
        <v>43.257536657202373</v>
      </c>
      <c r="BG188" s="2">
        <f t="shared" si="227"/>
        <v>40.938475912332962</v>
      </c>
      <c r="BH188" s="2">
        <f t="shared" si="227"/>
        <v>41.017769341077837</v>
      </c>
      <c r="BI188" s="2">
        <f t="shared" si="227"/>
        <v>46.245271659694069</v>
      </c>
      <c r="BJ188" s="2">
        <f t="shared" si="227"/>
        <v>44.649740527710243</v>
      </c>
      <c r="BK188" s="2">
        <f t="shared" si="227"/>
        <v>41.781611792652839</v>
      </c>
      <c r="BL188" s="2">
        <f t="shared" si="227"/>
        <v>40.752827975987572</v>
      </c>
      <c r="BM188" s="2">
        <f t="shared" si="227"/>
        <v>36.019915747617176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>
        <f t="shared" si="228"/>
        <v>38.636000000000003</v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38.636000000000003</v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>
        <f t="shared" si="202"/>
        <v>48.484000000000002</v>
      </c>
      <c r="DA188" s="2">
        <f t="shared" si="203"/>
        <v>47.21</v>
      </c>
      <c r="DB188" s="2">
        <f t="shared" si="204"/>
        <v>42.887</v>
      </c>
      <c r="DC188" s="2">
        <f t="shared" si="205"/>
        <v>39.71</v>
      </c>
      <c r="DD188" s="2">
        <f t="shared" si="206"/>
        <v>40.435000000000002</v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82.106745479082321</v>
      </c>
      <c r="DL188" s="2">
        <f t="shared" si="236"/>
        <v>88.240818142028658</v>
      </c>
      <c r="DM188" s="2">
        <f t="shared" si="236"/>
        <v>91.702697165991893</v>
      </c>
      <c r="DN188" s="2">
        <f t="shared" si="236"/>
        <v>96.86830215924428</v>
      </c>
      <c r="DO188" s="2">
        <f t="shared" si="236"/>
        <v>107.83070204617573</v>
      </c>
      <c r="DP188" s="2">
        <f t="shared" si="236"/>
        <v>108.58471093117407</v>
      </c>
      <c r="DQ188" s="2">
        <f t="shared" si="236"/>
        <v>98.480602582339401</v>
      </c>
      <c r="DR188" s="2">
        <f t="shared" si="236"/>
        <v>98.17916555421823</v>
      </c>
      <c r="DS188" s="2">
        <f t="shared" si="236"/>
        <v>92.818441088180123</v>
      </c>
      <c r="DT188" s="2">
        <f t="shared" si="236"/>
        <v>92.381593808630413</v>
      </c>
      <c r="DU188" s="2">
        <f t="shared" si="236"/>
        <v>82.258784427767367</v>
      </c>
      <c r="DV188" s="2">
        <f t="shared" si="236"/>
        <v>87.902566041275804</v>
      </c>
      <c r="DW188" s="2">
        <f t="shared" si="236"/>
        <v>93.846542291279121</v>
      </c>
      <c r="DX188" s="2">
        <f t="shared" si="236"/>
        <v>68.292136557610235</v>
      </c>
      <c r="DY188" s="2">
        <f t="shared" si="236"/>
        <v>51.081590756302518</v>
      </c>
      <c r="EA188" s="2">
        <f t="shared" si="240"/>
        <v>39.685704781443633</v>
      </c>
      <c r="EB188" s="2">
        <f t="shared" si="240"/>
        <v>39.732451840463057</v>
      </c>
      <c r="EC188" s="2">
        <f t="shared" si="240"/>
        <v>41.384111196755015</v>
      </c>
      <c r="ED188" s="2">
        <f t="shared" si="240"/>
        <v>44.080261055751762</v>
      </c>
      <c r="EE188" s="2">
        <f t="shared" si="240"/>
        <v>44.501590347767959</v>
      </c>
      <c r="EF188" s="2">
        <f t="shared" si="239"/>
        <v>46.61216699164828</v>
      </c>
      <c r="EG188" s="2">
        <f t="shared" si="239"/>
        <v>45.366736655279695</v>
      </c>
      <c r="EH188" s="2">
        <f t="shared" si="239"/>
        <v>42.374441997491488</v>
      </c>
      <c r="EI188" s="2">
        <f t="shared" si="239"/>
        <v>40.487923571806547</v>
      </c>
      <c r="EJ188" s="2">
        <f t="shared" si="239"/>
        <v>39.163394100099445</v>
      </c>
      <c r="EK188" s="2">
        <f t="shared" si="212"/>
        <v>45.869534072099157</v>
      </c>
      <c r="EL188" s="2">
        <f t="shared" si="179"/>
        <v>45.780884700261623</v>
      </c>
      <c r="EM188" s="2">
        <f t="shared" si="179"/>
        <v>42.101932315575958</v>
      </c>
      <c r="EN188" s="2">
        <f t="shared" si="179"/>
        <v>42.609362291117485</v>
      </c>
      <c r="EO188" s="2">
        <f t="shared" si="179"/>
        <v>36.744103414083803</v>
      </c>
      <c r="EQ188" s="2">
        <f t="shared" si="237"/>
        <v>41.290261134316353</v>
      </c>
      <c r="ER188" s="2">
        <f t="shared" si="237"/>
        <v>41.857918441623227</v>
      </c>
      <c r="ES188" s="2">
        <f t="shared" si="237"/>
        <v>43.792416154959795</v>
      </c>
      <c r="ET188" s="2">
        <f t="shared" si="237"/>
        <v>44.998367354438727</v>
      </c>
      <c r="EU188" s="2">
        <f t="shared" si="237"/>
        <v>46.040520031506162</v>
      </c>
      <c r="EV188" s="2">
        <f t="shared" si="237"/>
        <v>47.375025063306481</v>
      </c>
      <c r="EW188" s="2">
        <f t="shared" si="237"/>
        <v>46.867748876143573</v>
      </c>
      <c r="EX188" s="2">
        <f t="shared" si="237"/>
        <v>43.524012509785848</v>
      </c>
      <c r="EY188" s="2">
        <f t="shared" si="237"/>
        <v>41.077574079608198</v>
      </c>
      <c r="EZ188" s="2">
        <f t="shared" si="237"/>
        <v>41.723142866557041</v>
      </c>
      <c r="FA188" s="2">
        <f t="shared" si="237"/>
        <v>46.404247723296834</v>
      </c>
      <c r="FB188" s="2">
        <f t="shared" si="237"/>
        <v>44.058098387188736</v>
      </c>
      <c r="FC188" s="2">
        <f t="shared" si="237"/>
        <v>41.559221527234811</v>
      </c>
      <c r="FD188" s="2">
        <f t="shared" si="237"/>
        <v>38.930884902881857</v>
      </c>
      <c r="FE188" s="2">
        <f t="shared" si="237"/>
        <v>35.290479684618752</v>
      </c>
      <c r="FG188" s="2">
        <f t="shared" si="238"/>
        <v>0.99998622316939501</v>
      </c>
      <c r="FH188" s="2">
        <f t="shared" si="238"/>
        <v>0.99998722612282975</v>
      </c>
      <c r="FI188" s="2">
        <f t="shared" si="238"/>
        <v>0.99998639290652747</v>
      </c>
      <c r="FJ188" s="2">
        <f t="shared" si="238"/>
        <v>0.99998632119175002</v>
      </c>
      <c r="FK188" s="2">
        <f t="shared" si="238"/>
        <v>0.99998752252340184</v>
      </c>
      <c r="FL188" s="2">
        <f t="shared" si="238"/>
        <v>0.9999861453837251</v>
      </c>
      <c r="FM188" s="2">
        <f t="shared" si="238"/>
        <v>0.9999881058028155</v>
      </c>
      <c r="FN188" s="2">
        <f t="shared" si="238"/>
        <v>0.99998737735958798</v>
      </c>
      <c r="FO188" s="2">
        <f t="shared" si="238"/>
        <v>0.99998581448715185</v>
      </c>
      <c r="FP188" s="2">
        <f t="shared" si="238"/>
        <v>0.99998541159337184</v>
      </c>
      <c r="FQ188" s="2">
        <f t="shared" si="238"/>
        <v>0.99998443640545176</v>
      </c>
      <c r="FR188" s="2">
        <f t="shared" si="238"/>
        <v>0.99998569933814652</v>
      </c>
      <c r="FS188" s="2">
        <f t="shared" si="238"/>
        <v>0.9999812518990786</v>
      </c>
      <c r="FT188" s="2">
        <f t="shared" si="238"/>
        <v>0.99998219227419449</v>
      </c>
      <c r="FU188" s="2">
        <f t="shared" si="238"/>
        <v>0.9999791723040784</v>
      </c>
      <c r="FW188" s="2">
        <f t="shared" si="229"/>
        <v>0.30167355984045235</v>
      </c>
      <c r="FX188" s="2">
        <f t="shared" si="229"/>
        <v>0.71270402843299119</v>
      </c>
      <c r="FY188" s="2">
        <f t="shared" si="229"/>
        <v>0.68207016926951214</v>
      </c>
      <c r="FZ188" s="2">
        <f t="shared" si="229"/>
        <v>0.68350512763082782</v>
      </c>
      <c r="GA188" s="2">
        <f t="shared" si="229"/>
        <v>0.7211593740510609</v>
      </c>
      <c r="GB188" s="2">
        <f t="shared" si="229"/>
        <v>0.75280530994803918</v>
      </c>
      <c r="GC188" s="2">
        <f t="shared" si="229"/>
        <v>0.7539055328003208</v>
      </c>
      <c r="GD188" s="2">
        <f t="shared" si="229"/>
        <v>0.76758254262370296</v>
      </c>
      <c r="GE188" s="2">
        <f t="shared" si="229"/>
        <v>0.76284171614611018</v>
      </c>
      <c r="GF188" s="2">
        <f t="shared" si="229"/>
        <v>0.72413312451994938</v>
      </c>
      <c r="GG188" s="2">
        <f t="shared" si="229"/>
        <v>0.70163018882375128</v>
      </c>
      <c r="GH188" s="2">
        <f t="shared" si="229"/>
        <v>0.65692798455907908</v>
      </c>
      <c r="GI188" s="2">
        <f t="shared" si="229"/>
        <v>0.59201077810732217</v>
      </c>
      <c r="GJ188" s="2">
        <f t="shared" si="229"/>
        <v>0.50482617424017406</v>
      </c>
      <c r="GK188" s="2">
        <f t="shared" si="229"/>
        <v>0.4984001489573156</v>
      </c>
      <c r="GM188" s="86">
        <f t="shared" si="230"/>
        <v>1.0098288387431092E-159</v>
      </c>
      <c r="GN188" s="86">
        <f t="shared" si="230"/>
        <v>6.2154235072132022E-306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1.3168672588341296E-276</v>
      </c>
      <c r="GZ188" s="86">
        <f t="shared" si="230"/>
        <v>1.334926717751404E-302</v>
      </c>
      <c r="HA188" s="86">
        <f t="shared" si="230"/>
        <v>7.0219005030567505E-304</v>
      </c>
      <c r="HC188" s="86">
        <f t="shared" si="181"/>
        <v>1.6514683099027041E-73</v>
      </c>
      <c r="HD188" s="86">
        <f t="shared" si="181"/>
        <v>3.8265233270483175E-226</v>
      </c>
      <c r="HE188" s="86">
        <f t="shared" si="181"/>
        <v>1.4237150477531697E-304</v>
      </c>
      <c r="HF188" s="86">
        <f t="shared" si="181"/>
        <v>9.4300346404770447E-303</v>
      </c>
      <c r="HG188" s="86">
        <f t="shared" si="181"/>
        <v>0</v>
      </c>
      <c r="HH188" s="86">
        <f t="shared" si="181"/>
        <v>0</v>
      </c>
      <c r="HI188" s="86">
        <f t="shared" si="241"/>
        <v>8.6504578942938232E-295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1.1349698236527742E-299</v>
      </c>
      <c r="HN188" s="86">
        <f t="shared" si="241"/>
        <v>1.2320201541194796E-266</v>
      </c>
      <c r="HO188" s="86">
        <f t="shared" si="226"/>
        <v>1.9895243560744235E-225</v>
      </c>
      <c r="HP188" s="86">
        <f t="shared" si="226"/>
        <v>6.0103650455915754E-225</v>
      </c>
      <c r="HQ188" s="86">
        <f t="shared" si="226"/>
        <v>1.3596423218291775E-239</v>
      </c>
      <c r="HS188" s="86">
        <f t="shared" si="231"/>
        <v>7.2981470401606696E-24</v>
      </c>
      <c r="HT188" s="86">
        <f t="shared" si="231"/>
        <v>3.4944860700328802E-31</v>
      </c>
      <c r="HU188" s="86">
        <f t="shared" si="231"/>
        <v>9.8430221448148441E-32</v>
      </c>
      <c r="HV188" s="86">
        <f t="shared" si="231"/>
        <v>1.5264710526329039E-30</v>
      </c>
      <c r="HW188" s="86">
        <f t="shared" si="231"/>
        <v>3.0260810112191404E-35</v>
      </c>
      <c r="HX188" s="86">
        <f t="shared" si="231"/>
        <v>2.0525181332552373E-40</v>
      </c>
      <c r="HY188" s="86">
        <f t="shared" si="231"/>
        <v>7.390810333764744E-42</v>
      </c>
      <c r="HZ188" s="86">
        <f t="shared" si="231"/>
        <v>6.008483682540186E-40</v>
      </c>
      <c r="IA188" s="86">
        <f t="shared" si="231"/>
        <v>5.1106275814649937E-41</v>
      </c>
      <c r="IB188" s="86">
        <f t="shared" si="231"/>
        <v>2.692686082264464E-39</v>
      </c>
      <c r="IC188" s="86">
        <f t="shared" si="231"/>
        <v>5.4796300007674335E-39</v>
      </c>
      <c r="ID188" s="86">
        <f t="shared" si="231"/>
        <v>2.1668100321199514E-31</v>
      </c>
      <c r="IE188" s="86">
        <f t="shared" si="231"/>
        <v>2.1403999116706511E-33</v>
      </c>
      <c r="IF188" s="86">
        <f t="shared" si="231"/>
        <v>1.1756481535214493E-20</v>
      </c>
      <c r="IG188" s="86">
        <f t="shared" si="231"/>
        <v>1.8828028562462154E-20</v>
      </c>
      <c r="II188" s="86">
        <f t="shared" si="232"/>
        <v>8.8326095183157479E-3</v>
      </c>
      <c r="IJ188" s="86">
        <f t="shared" si="232"/>
        <v>2.2526953190789567E-2</v>
      </c>
      <c r="IK188" s="86">
        <f t="shared" si="232"/>
        <v>4.9887526126363206E-2</v>
      </c>
      <c r="IL188" s="86">
        <f t="shared" si="232"/>
        <v>5.4206841472531887E-2</v>
      </c>
      <c r="IM188" s="86">
        <f t="shared" si="232"/>
        <v>1.4301690150440359E-2</v>
      </c>
      <c r="IN188" s="86">
        <f t="shared" si="232"/>
        <v>2.6596418339168105E-3</v>
      </c>
      <c r="IO188" s="86">
        <f t="shared" si="232"/>
        <v>2.0473224785642029E-3</v>
      </c>
      <c r="IP188" s="86">
        <f t="shared" si="232"/>
        <v>1.4260077523110439E-3</v>
      </c>
      <c r="IQ188" s="86">
        <f t="shared" si="232"/>
        <v>1.5893541985777802E-3</v>
      </c>
      <c r="IR188" s="86">
        <f t="shared" si="232"/>
        <v>8.615506664886096E-3</v>
      </c>
      <c r="IS188" s="86">
        <f t="shared" si="232"/>
        <v>1.7553290880215251E-2</v>
      </c>
      <c r="IT188" s="86">
        <f t="shared" si="232"/>
        <v>9.3326875710560336E-2</v>
      </c>
      <c r="IU188" s="86">
        <f t="shared" si="232"/>
        <v>0.25447829856656617</v>
      </c>
      <c r="IV188" s="86">
        <f t="shared" si="232"/>
        <v>0.3318523475818333</v>
      </c>
      <c r="IW188" s="86">
        <f t="shared" si="232"/>
        <v>0.49943056791064061</v>
      </c>
      <c r="IY188" s="86">
        <f t="shared" si="233"/>
        <v>8.8326095183157479E-3</v>
      </c>
      <c r="IZ188" s="86">
        <f t="shared" si="233"/>
        <v>2.2526953190789567E-2</v>
      </c>
      <c r="JA188" s="86">
        <f t="shared" si="233"/>
        <v>4.9887526126363206E-2</v>
      </c>
      <c r="JB188" s="86">
        <f t="shared" si="233"/>
        <v>5.4206841472531887E-2</v>
      </c>
      <c r="JC188" s="86">
        <f t="shared" si="233"/>
        <v>1.4301690150440359E-2</v>
      </c>
      <c r="JD188" s="86">
        <f t="shared" si="233"/>
        <v>2.6596418339168105E-3</v>
      </c>
      <c r="JE188" s="86">
        <f t="shared" si="233"/>
        <v>2.0473224785642029E-3</v>
      </c>
      <c r="JF188" s="86">
        <f t="shared" si="233"/>
        <v>1.4260077523110439E-3</v>
      </c>
      <c r="JG188" s="86">
        <f t="shared" si="233"/>
        <v>1.5893541985777802E-3</v>
      </c>
      <c r="JH188" s="86">
        <f t="shared" si="233"/>
        <v>8.615506664886096E-3</v>
      </c>
      <c r="JI188" s="86">
        <f t="shared" si="233"/>
        <v>1.7553290880215251E-2</v>
      </c>
      <c r="JJ188" s="86">
        <f t="shared" si="233"/>
        <v>9.3326875710560336E-2</v>
      </c>
      <c r="JK188" s="86">
        <f t="shared" si="233"/>
        <v>0.25447829856656617</v>
      </c>
      <c r="JL188" s="86">
        <f t="shared" si="233"/>
        <v>0.3318523475818333</v>
      </c>
      <c r="JM188" s="86">
        <f t="shared" si="233"/>
        <v>0.49943056791064061</v>
      </c>
    </row>
    <row r="189" spans="2:273" x14ac:dyDescent="0.25">
      <c r="B189" s="2">
        <v>162</v>
      </c>
      <c r="C189" s="37">
        <v>41.363999999999997</v>
      </c>
      <c r="D189" s="37">
        <v>43.017000000000003</v>
      </c>
      <c r="E189" s="37">
        <v>43.984000000000002</v>
      </c>
      <c r="F189" s="37">
        <v>44.094999999999999</v>
      </c>
      <c r="G189" s="37">
        <v>46.048000000000002</v>
      </c>
      <c r="H189" s="37">
        <v>47.338999999999999</v>
      </c>
      <c r="I189" s="37">
        <v>47.597000000000001</v>
      </c>
      <c r="J189" s="37">
        <v>45.064999999999998</v>
      </c>
      <c r="K189" s="37">
        <v>40.694000000000003</v>
      </c>
      <c r="L189" s="37">
        <v>38.338999999999999</v>
      </c>
      <c r="M189" s="37">
        <v>46.015999999999998</v>
      </c>
      <c r="N189" s="37">
        <v>43.305999999999997</v>
      </c>
      <c r="O189" s="37">
        <v>41.241999999999997</v>
      </c>
      <c r="P189" s="37">
        <v>44.677</v>
      </c>
      <c r="Q189" s="37">
        <v>73.418999999999997</v>
      </c>
      <c r="S189" s="4">
        <f t="shared" si="234"/>
        <v>40.036034578646152</v>
      </c>
      <c r="T189" s="4">
        <f t="shared" si="234"/>
        <v>41.129775725766095</v>
      </c>
      <c r="U189" s="4">
        <f t="shared" si="234"/>
        <v>42.923074177854858</v>
      </c>
      <c r="V189" s="4">
        <f t="shared" si="234"/>
        <v>44.591536031566598</v>
      </c>
      <c r="W189" s="4">
        <f t="shared" si="234"/>
        <v>45.489061205332561</v>
      </c>
      <c r="X189" s="4">
        <f t="shared" si="234"/>
        <v>47.047627193927767</v>
      </c>
      <c r="Y189" s="4">
        <f t="shared" si="234"/>
        <v>46.377386741463688</v>
      </c>
      <c r="Z189" s="4">
        <f t="shared" si="234"/>
        <v>43.130253576151617</v>
      </c>
      <c r="AA189" s="4">
        <f t="shared" si="234"/>
        <v>40.764977038363291</v>
      </c>
      <c r="AB189" s="4">
        <f t="shared" si="234"/>
        <v>40.927433168701732</v>
      </c>
      <c r="AC189" s="4">
        <f t="shared" si="234"/>
        <v>46.223060860910657</v>
      </c>
      <c r="AD189" s="4">
        <f t="shared" si="234"/>
        <v>44.601782572933118</v>
      </c>
      <c r="AE189" s="4">
        <f t="shared" si="234"/>
        <v>42.367156863143848</v>
      </c>
      <c r="AF189" s="4">
        <f t="shared" si="234"/>
        <v>40.63813295863811</v>
      </c>
      <c r="AG189" s="4">
        <f t="shared" si="234"/>
        <v>69.91592928046451</v>
      </c>
      <c r="AI189" s="4">
        <f t="shared" si="235"/>
        <v>1.327965421353845</v>
      </c>
      <c r="AJ189" s="4">
        <f t="shared" si="235"/>
        <v>1.8872242742339083</v>
      </c>
      <c r="AK189" s="4">
        <f t="shared" si="235"/>
        <v>1.0609258221451441</v>
      </c>
      <c r="AL189" s="4">
        <f t="shared" si="235"/>
        <v>-0.49653603156659898</v>
      </c>
      <c r="AM189" s="4">
        <f t="shared" si="235"/>
        <v>0.55893879466744067</v>
      </c>
      <c r="AN189" s="4">
        <f t="shared" si="235"/>
        <v>0.29137280607223204</v>
      </c>
      <c r="AO189" s="4">
        <f t="shared" si="235"/>
        <v>1.2196132585363131</v>
      </c>
      <c r="AP189" s="4">
        <f t="shared" si="235"/>
        <v>1.9347464238483809</v>
      </c>
      <c r="AQ189" s="4">
        <f t="shared" si="235"/>
        <v>-7.0977038363288614E-2</v>
      </c>
      <c r="AR189" s="4">
        <f t="shared" si="235"/>
        <v>-2.5884331687017337</v>
      </c>
      <c r="AS189" s="4">
        <f t="shared" si="235"/>
        <v>-0.20706086091065856</v>
      </c>
      <c r="AT189" s="4">
        <f t="shared" si="235"/>
        <v>-1.2957825729331205</v>
      </c>
      <c r="AU189" s="4">
        <f t="shared" si="235"/>
        <v>-1.1251568631438502</v>
      </c>
      <c r="AV189" s="4">
        <f t="shared" si="235"/>
        <v>4.0388670413618897</v>
      </c>
      <c r="AW189" s="4">
        <f t="shared" si="235"/>
        <v>3.5030707195354864</v>
      </c>
      <c r="AY189" s="2">
        <f t="shared" si="227"/>
        <v>40.036034578646152</v>
      </c>
      <c r="AZ189" s="2">
        <f t="shared" si="227"/>
        <v>41.129390101175858</v>
      </c>
      <c r="BA189" s="2">
        <f t="shared" si="227"/>
        <v>42.917995424487536</v>
      </c>
      <c r="BB189" s="2">
        <f t="shared" si="227"/>
        <v>44.58445412285878</v>
      </c>
      <c r="BC189" s="2">
        <f t="shared" si="227"/>
        <v>45.48868216525436</v>
      </c>
      <c r="BD189" s="2">
        <f t="shared" si="227"/>
        <v>47.047619994950836</v>
      </c>
      <c r="BE189" s="2">
        <f t="shared" si="227"/>
        <v>46.377381307530179</v>
      </c>
      <c r="BF189" s="2">
        <f t="shared" si="227"/>
        <v>43.130251589885226</v>
      </c>
      <c r="BG189" s="2">
        <f t="shared" si="227"/>
        <v>40.764974210075238</v>
      </c>
      <c r="BH189" s="2">
        <f t="shared" si="227"/>
        <v>40.927258843872039</v>
      </c>
      <c r="BI189" s="2">
        <f t="shared" si="227"/>
        <v>46.2220677878516</v>
      </c>
      <c r="BJ189" s="2">
        <f t="shared" si="227"/>
        <v>44.538642416327193</v>
      </c>
      <c r="BK189" s="2">
        <f t="shared" si="227"/>
        <v>41.642518529397464</v>
      </c>
      <c r="BL189" s="2">
        <f t="shared" si="227"/>
        <v>40.549955631876948</v>
      </c>
      <c r="BM189" s="2">
        <f t="shared" si="227"/>
        <v>35.879249347072076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>
        <f t="shared" si="201"/>
        <v>46.048000000000002</v>
      </c>
      <c r="CZ189" s="2">
        <f t="shared" si="202"/>
        <v>47.338999999999999</v>
      </c>
      <c r="DA189" s="2">
        <f t="shared" si="203"/>
        <v>47.597000000000001</v>
      </c>
      <c r="DB189" s="2">
        <f t="shared" si="204"/>
        <v>45.064999999999998</v>
      </c>
      <c r="DC189" s="2">
        <f t="shared" si="205"/>
        <v>40.694000000000003</v>
      </c>
      <c r="DD189" s="2">
        <f t="shared" si="206"/>
        <v>38.338999999999999</v>
      </c>
      <c r="DE189" s="2">
        <f t="shared" si="207"/>
        <v>46.015999999999998</v>
      </c>
      <c r="DF189" s="2" t="str">
        <f t="shared" si="208"/>
        <v/>
      </c>
      <c r="DG189" s="2" t="str">
        <f t="shared" si="209"/>
        <v/>
      </c>
      <c r="DH189" s="2">
        <f t="shared" si="210"/>
        <v>44.677</v>
      </c>
      <c r="DI189" s="2" t="str">
        <f t="shared" si="211"/>
        <v/>
      </c>
      <c r="DK189" s="2">
        <f t="shared" si="236"/>
        <v>82.263844264507426</v>
      </c>
      <c r="DL189" s="2">
        <f t="shared" si="236"/>
        <v>88.423059525112151</v>
      </c>
      <c r="DM189" s="2">
        <f t="shared" si="236"/>
        <v>91.900995141700392</v>
      </c>
      <c r="DN189" s="2">
        <f t="shared" si="236"/>
        <v>97.090152968960879</v>
      </c>
      <c r="DO189" s="2">
        <f t="shared" si="236"/>
        <v>108.11726523689683</v>
      </c>
      <c r="DP189" s="2">
        <f t="shared" si="236"/>
        <v>108.87940445344128</v>
      </c>
      <c r="DQ189" s="2">
        <f t="shared" si="236"/>
        <v>98.694010504431532</v>
      </c>
      <c r="DR189" s="2">
        <f t="shared" si="236"/>
        <v>98.400909836962512</v>
      </c>
      <c r="DS189" s="2">
        <f t="shared" si="236"/>
        <v>93.005055159474679</v>
      </c>
      <c r="DT189" s="2">
        <f t="shared" si="236"/>
        <v>92.586243058161358</v>
      </c>
      <c r="DU189" s="2">
        <f t="shared" si="236"/>
        <v>82.419040900562862</v>
      </c>
      <c r="DV189" s="2">
        <f t="shared" si="236"/>
        <v>88.093940712945596</v>
      </c>
      <c r="DW189" s="2">
        <f t="shared" si="236"/>
        <v>94.108923842871206</v>
      </c>
      <c r="DX189" s="2">
        <f t="shared" si="236"/>
        <v>68.410173779042182</v>
      </c>
      <c r="DY189" s="2">
        <f t="shared" si="236"/>
        <v>51.102590476190471</v>
      </c>
      <c r="EA189" s="2">
        <f t="shared" si="240"/>
        <v>39.507094191672785</v>
      </c>
      <c r="EB189" s="2">
        <f t="shared" si="240"/>
        <v>39.54476530704531</v>
      </c>
      <c r="EC189" s="2">
        <f t="shared" si="240"/>
        <v>41.195015003170653</v>
      </c>
      <c r="ED189" s="2">
        <f t="shared" si="240"/>
        <v>43.925923262487373</v>
      </c>
      <c r="EE189" s="2">
        <f t="shared" si="240"/>
        <v>44.329333400608</v>
      </c>
      <c r="EF189" s="2">
        <f t="shared" si="239"/>
        <v>46.449389926145791</v>
      </c>
      <c r="EG189" s="2">
        <f t="shared" si="239"/>
        <v>45.198888528407053</v>
      </c>
      <c r="EH189" s="2">
        <f t="shared" si="239"/>
        <v>42.212537555056457</v>
      </c>
      <c r="EI189" s="2">
        <f t="shared" si="239"/>
        <v>40.29625114462543</v>
      </c>
      <c r="EJ189" s="2">
        <f t="shared" si="239"/>
        <v>38.990827270467364</v>
      </c>
      <c r="EK189" s="2">
        <f t="shared" si="212"/>
        <v>45.829411369159679</v>
      </c>
      <c r="EL189" s="2">
        <f t="shared" si="179"/>
        <v>45.727249095666018</v>
      </c>
      <c r="EM189" s="2">
        <f t="shared" si="179"/>
        <v>41.981698601473255</v>
      </c>
      <c r="EN189" s="2">
        <f t="shared" si="179"/>
        <v>42.523669291063058</v>
      </c>
      <c r="EO189" s="2">
        <f t="shared" si="179"/>
        <v>36.649207271513831</v>
      </c>
      <c r="EQ189" s="2">
        <f t="shared" si="237"/>
        <v>41.151041207680095</v>
      </c>
      <c r="ER189" s="2">
        <f t="shared" si="237"/>
        <v>41.711179522535069</v>
      </c>
      <c r="ES189" s="2">
        <f t="shared" si="237"/>
        <v>43.649556397583723</v>
      </c>
      <c r="ET189" s="2">
        <f t="shared" si="237"/>
        <v>44.861610827730814</v>
      </c>
      <c r="EU189" s="2">
        <f t="shared" si="237"/>
        <v>45.896526681597763</v>
      </c>
      <c r="EV189" s="2">
        <f t="shared" si="237"/>
        <v>47.225748174887528</v>
      </c>
      <c r="EW189" s="2">
        <f t="shared" si="237"/>
        <v>46.727470470394586</v>
      </c>
      <c r="EX189" s="2">
        <f t="shared" si="237"/>
        <v>43.382852044263409</v>
      </c>
      <c r="EY189" s="2">
        <f t="shared" si="237"/>
        <v>40.896997486429868</v>
      </c>
      <c r="EZ189" s="2">
        <f t="shared" si="237"/>
        <v>41.59909385471822</v>
      </c>
      <c r="FA189" s="2">
        <f t="shared" si="237"/>
        <v>46.373632768531003</v>
      </c>
      <c r="FB189" s="2">
        <f t="shared" si="237"/>
        <v>43.971710327107893</v>
      </c>
      <c r="FC189" s="2">
        <f t="shared" si="237"/>
        <v>41.427885587342679</v>
      </c>
      <c r="FD189" s="2">
        <f t="shared" si="237"/>
        <v>38.783528045395904</v>
      </c>
      <c r="FE189" s="2">
        <f t="shared" si="237"/>
        <v>35.172004685893938</v>
      </c>
      <c r="FG189" s="2">
        <f t="shared" si="238"/>
        <v>0.99998743536592527</v>
      </c>
      <c r="FH189" s="2">
        <f t="shared" si="238"/>
        <v>0.99998835007246611</v>
      </c>
      <c r="FI189" s="2">
        <f t="shared" si="238"/>
        <v>0.99998759016840288</v>
      </c>
      <c r="FJ189" s="2">
        <f t="shared" si="238"/>
        <v>0.99998752476359143</v>
      </c>
      <c r="FK189" s="2">
        <f t="shared" si="238"/>
        <v>0.99998862039360115</v>
      </c>
      <c r="FL189" s="2">
        <f t="shared" si="238"/>
        <v>0.99998736442437863</v>
      </c>
      <c r="FM189" s="2">
        <f t="shared" si="238"/>
        <v>0.99998915235188957</v>
      </c>
      <c r="FN189" s="2">
        <f t="shared" si="238"/>
        <v>0.99998848800233708</v>
      </c>
      <c r="FO189" s="2">
        <f t="shared" si="238"/>
        <v>0.99998706264237269</v>
      </c>
      <c r="FP189" s="2">
        <f t="shared" si="238"/>
        <v>0.99998669519794792</v>
      </c>
      <c r="FQ189" s="2">
        <f t="shared" si="238"/>
        <v>0.99998580581363472</v>
      </c>
      <c r="FR189" s="2">
        <f t="shared" si="238"/>
        <v>0.99998695762496836</v>
      </c>
      <c r="FS189" s="2">
        <f t="shared" si="238"/>
        <v>0.99998290150053615</v>
      </c>
      <c r="FT189" s="2">
        <f t="shared" si="238"/>
        <v>0.99998375913559356</v>
      </c>
      <c r="FU189" s="2">
        <f t="shared" si="238"/>
        <v>0.99998100488075004</v>
      </c>
      <c r="FW189" s="2">
        <f t="shared" si="229"/>
        <v>0.32142347588417247</v>
      </c>
      <c r="FX189" s="2">
        <f t="shared" si="229"/>
        <v>0.73118767141528229</v>
      </c>
      <c r="FY189" s="2">
        <f t="shared" si="229"/>
        <v>0.70169978496298502</v>
      </c>
      <c r="FZ189" s="2">
        <f t="shared" si="229"/>
        <v>0.70308471382344262</v>
      </c>
      <c r="GA189" s="2">
        <f t="shared" si="229"/>
        <v>0.73929801584992394</v>
      </c>
      <c r="GB189" s="2">
        <f t="shared" si="229"/>
        <v>0.769543223896615</v>
      </c>
      <c r="GC189" s="2">
        <f t="shared" si="229"/>
        <v>0.77059165132667407</v>
      </c>
      <c r="GD189" s="2">
        <f t="shared" si="229"/>
        <v>0.78360748574497674</v>
      </c>
      <c r="GE189" s="2">
        <f t="shared" si="229"/>
        <v>0.77909946383746742</v>
      </c>
      <c r="GF189" s="2">
        <f t="shared" si="229"/>
        <v>0.7421474893306188</v>
      </c>
      <c r="GG189" s="2">
        <f t="shared" si="229"/>
        <v>0.72054693020946936</v>
      </c>
      <c r="GH189" s="2">
        <f t="shared" si="229"/>
        <v>0.67737566547529915</v>
      </c>
      <c r="GI189" s="2">
        <f t="shared" si="229"/>
        <v>0.61405449263866052</v>
      </c>
      <c r="GJ189" s="2">
        <f t="shared" si="229"/>
        <v>0.52782340257401705</v>
      </c>
      <c r="GK189" s="2">
        <f t="shared" si="229"/>
        <v>0.52141288925247686</v>
      </c>
      <c r="GM189" s="86">
        <f t="shared" si="230"/>
        <v>7.1216178104660081E-163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4.2886925286996381E-282</v>
      </c>
      <c r="GZ189" s="86">
        <f t="shared" si="230"/>
        <v>0</v>
      </c>
      <c r="HA189" s="86">
        <f t="shared" si="230"/>
        <v>0</v>
      </c>
      <c r="HC189" s="86">
        <f t="shared" si="181"/>
        <v>2.0493010258827718E-75</v>
      </c>
      <c r="HD189" s="86">
        <f t="shared" si="181"/>
        <v>4.3364417788561545E-232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2.3521675514441711E-302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2.3694953255425194E-307</v>
      </c>
      <c r="HN189" s="86">
        <f t="shared" si="241"/>
        <v>1.4687203762747387E-273</v>
      </c>
      <c r="HO189" s="86">
        <f t="shared" si="226"/>
        <v>2.1246350594413733E-231</v>
      </c>
      <c r="HP189" s="86">
        <f t="shared" si="226"/>
        <v>7.9688014649674555E-231</v>
      </c>
      <c r="HQ189" s="86">
        <f t="shared" si="226"/>
        <v>5.8002547726818664E-246</v>
      </c>
      <c r="HS189" s="86">
        <f t="shared" si="231"/>
        <v>2.6786632698819847E-25</v>
      </c>
      <c r="HT189" s="86">
        <f t="shared" si="231"/>
        <v>1.0066332419517058E-32</v>
      </c>
      <c r="HU189" s="86">
        <f t="shared" si="231"/>
        <v>2.5428145283527734E-33</v>
      </c>
      <c r="HV189" s="86">
        <f t="shared" si="231"/>
        <v>4.6714751419995455E-32</v>
      </c>
      <c r="HW189" s="86">
        <f t="shared" si="231"/>
        <v>6.2445909593733857E-37</v>
      </c>
      <c r="HX189" s="86">
        <f t="shared" si="231"/>
        <v>2.6235760688942783E-42</v>
      </c>
      <c r="HY189" s="86">
        <f t="shared" si="231"/>
        <v>7.9531562451699582E-44</v>
      </c>
      <c r="HZ189" s="86">
        <f t="shared" si="231"/>
        <v>8.2530201029235037E-42</v>
      </c>
      <c r="IA189" s="86">
        <f t="shared" si="231"/>
        <v>6.2683572882050368E-43</v>
      </c>
      <c r="IB189" s="86">
        <f t="shared" si="231"/>
        <v>3.524585396499076E-41</v>
      </c>
      <c r="IC189" s="86">
        <f t="shared" si="231"/>
        <v>6.6867174554430558E-41</v>
      </c>
      <c r="ID189" s="86">
        <f t="shared" si="231"/>
        <v>5.7062055053029817E-33</v>
      </c>
      <c r="IE189" s="86">
        <f t="shared" si="231"/>
        <v>3.1698876141736528E-35</v>
      </c>
      <c r="IF189" s="86">
        <f t="shared" si="231"/>
        <v>8.9074886572524816E-22</v>
      </c>
      <c r="IG189" s="86">
        <f t="shared" si="231"/>
        <v>1.1115156741917837E-21</v>
      </c>
      <c r="II189" s="86">
        <f t="shared" si="232"/>
        <v>1.9494217047185989E-2</v>
      </c>
      <c r="IJ189" s="86">
        <f t="shared" si="232"/>
        <v>1.2020023747170046E-2</v>
      </c>
      <c r="IK189" s="86">
        <f t="shared" si="232"/>
        <v>2.822708225173708E-2</v>
      </c>
      <c r="IL189" s="86">
        <f t="shared" si="232"/>
        <v>3.142179979552559E-2</v>
      </c>
      <c r="IM189" s="86">
        <f t="shared" si="232"/>
        <v>7.2215190625054245E-3</v>
      </c>
      <c r="IN189" s="86">
        <f t="shared" si="232"/>
        <v>1.1419434380202035E-3</v>
      </c>
      <c r="IO189" s="86">
        <f t="shared" si="232"/>
        <v>8.4719770242214524E-4</v>
      </c>
      <c r="IP189" s="86">
        <f t="shared" si="232"/>
        <v>5.9215028284647134E-4</v>
      </c>
      <c r="IQ189" s="86">
        <f t="shared" si="232"/>
        <v>6.5736219154725732E-4</v>
      </c>
      <c r="IR189" s="86">
        <f t="shared" si="232"/>
        <v>4.0101465445402974E-3</v>
      </c>
      <c r="IS189" s="86">
        <f t="shared" si="232"/>
        <v>8.5407572622156706E-3</v>
      </c>
      <c r="IT189" s="86">
        <f t="shared" si="232"/>
        <v>5.6484651761180456E-2</v>
      </c>
      <c r="IU189" s="86">
        <f t="shared" si="232"/>
        <v>0.17126873469664222</v>
      </c>
      <c r="IV189" s="86">
        <f t="shared" si="232"/>
        <v>4.7297557144419817E-3</v>
      </c>
      <c r="IW189" s="86">
        <f t="shared" si="232"/>
        <v>0.49722994181738406</v>
      </c>
      <c r="IY189" s="86">
        <f t="shared" si="233"/>
        <v>1.9494217047185989E-2</v>
      </c>
      <c r="IZ189" s="86">
        <f t="shared" si="233"/>
        <v>1.2020023747170046E-2</v>
      </c>
      <c r="JA189" s="86">
        <f t="shared" si="233"/>
        <v>2.822708225173708E-2</v>
      </c>
      <c r="JB189" s="86">
        <f t="shared" si="233"/>
        <v>3.142179979552559E-2</v>
      </c>
      <c r="JC189" s="86">
        <f t="shared" si="233"/>
        <v>7.2215190625054245E-3</v>
      </c>
      <c r="JD189" s="86">
        <f t="shared" si="233"/>
        <v>1.1419434380202035E-3</v>
      </c>
      <c r="JE189" s="86">
        <f t="shared" si="233"/>
        <v>8.4719770242214524E-4</v>
      </c>
      <c r="JF189" s="86">
        <f t="shared" si="233"/>
        <v>5.9215028284647134E-4</v>
      </c>
      <c r="JG189" s="86">
        <f t="shared" si="233"/>
        <v>6.5736219154725732E-4</v>
      </c>
      <c r="JH189" s="86">
        <f t="shared" si="233"/>
        <v>4.0101465445402974E-3</v>
      </c>
      <c r="JI189" s="86">
        <f t="shared" si="233"/>
        <v>8.5407572622156706E-3</v>
      </c>
      <c r="JJ189" s="86">
        <f t="shared" si="233"/>
        <v>5.6484651761180456E-2</v>
      </c>
      <c r="JK189" s="86">
        <f t="shared" si="233"/>
        <v>0.17126873469664222</v>
      </c>
      <c r="JL189" s="86">
        <f t="shared" si="233"/>
        <v>4.7297557144419817E-3</v>
      </c>
      <c r="JM189" s="86">
        <f t="shared" si="233"/>
        <v>0.49722994181738406</v>
      </c>
    </row>
    <row r="190" spans="2:273" x14ac:dyDescent="0.25">
      <c r="B190" s="2">
        <v>163</v>
      </c>
      <c r="C190" s="37">
        <v>38.423999999999999</v>
      </c>
      <c r="D190" s="37">
        <v>40.700000000000003</v>
      </c>
      <c r="E190" s="37">
        <v>45.262</v>
      </c>
      <c r="F190" s="37">
        <v>44.222000000000001</v>
      </c>
      <c r="G190" s="37">
        <v>46.683</v>
      </c>
      <c r="H190" s="37">
        <v>46.194000000000003</v>
      </c>
      <c r="I190" s="37">
        <v>47.097000000000001</v>
      </c>
      <c r="J190" s="37">
        <v>41.451999999999998</v>
      </c>
      <c r="K190" s="37">
        <v>39.935000000000002</v>
      </c>
      <c r="L190" s="37">
        <v>39.258000000000003</v>
      </c>
      <c r="M190" s="37">
        <v>47.79</v>
      </c>
      <c r="N190" s="37">
        <v>44.968000000000004</v>
      </c>
      <c r="O190" s="37">
        <v>41.918999999999997</v>
      </c>
      <c r="P190" s="37">
        <v>43.871000000000002</v>
      </c>
      <c r="Q190" s="37">
        <v>64.644999999999996</v>
      </c>
      <c r="S190" s="4">
        <f t="shared" si="234"/>
        <v>39.904398538119416</v>
      </c>
      <c r="T190" s="4">
        <f t="shared" si="234"/>
        <v>41.010783972326706</v>
      </c>
      <c r="U190" s="4">
        <f t="shared" si="234"/>
        <v>42.809894493685853</v>
      </c>
      <c r="V190" s="4">
        <f t="shared" si="234"/>
        <v>44.462332297392841</v>
      </c>
      <c r="W190" s="4">
        <f t="shared" si="234"/>
        <v>45.36502740222798</v>
      </c>
      <c r="X190" s="4">
        <f t="shared" si="234"/>
        <v>46.907749203845526</v>
      </c>
      <c r="Y190" s="4">
        <f t="shared" si="234"/>
        <v>46.255435733445232</v>
      </c>
      <c r="Z190" s="4">
        <f t="shared" si="234"/>
        <v>43.002665199722138</v>
      </c>
      <c r="AA190" s="4">
        <f t="shared" si="234"/>
        <v>40.591340272866681</v>
      </c>
      <c r="AB190" s="4">
        <f t="shared" si="234"/>
        <v>40.836442423057619</v>
      </c>
      <c r="AC190" s="4">
        <f t="shared" si="234"/>
        <v>46.198986223999135</v>
      </c>
      <c r="AD190" s="4">
        <f t="shared" si="234"/>
        <v>44.446259814993468</v>
      </c>
      <c r="AE190" s="4">
        <f t="shared" si="234"/>
        <v>41.762377191019311</v>
      </c>
      <c r="AF190" s="4">
        <f t="shared" si="234"/>
        <v>40.344711013285604</v>
      </c>
      <c r="AG190" s="4">
        <f t="shared" si="234"/>
        <v>62.840556870530314</v>
      </c>
      <c r="AI190" s="4">
        <f t="shared" si="235"/>
        <v>-1.4803985381194167</v>
      </c>
      <c r="AJ190" s="4">
        <f t="shared" si="235"/>
        <v>-0.31078397232670341</v>
      </c>
      <c r="AK190" s="4">
        <f t="shared" si="235"/>
        <v>2.4521055063141475</v>
      </c>
      <c r="AL190" s="4">
        <f t="shared" si="235"/>
        <v>-0.24033229739283968</v>
      </c>
      <c r="AM190" s="4">
        <f t="shared" si="235"/>
        <v>1.3179725977720196</v>
      </c>
      <c r="AN190" s="4">
        <f t="shared" si="235"/>
        <v>-0.71374920384552354</v>
      </c>
      <c r="AO190" s="4">
        <f t="shared" si="235"/>
        <v>0.84156426655476935</v>
      </c>
      <c r="AP190" s="4">
        <f t="shared" si="235"/>
        <v>-1.5506651997221397</v>
      </c>
      <c r="AQ190" s="4">
        <f t="shared" si="235"/>
        <v>-0.65634027286667873</v>
      </c>
      <c r="AR190" s="4">
        <f t="shared" si="235"/>
        <v>-1.5784424230576164</v>
      </c>
      <c r="AS190" s="4">
        <f t="shared" si="235"/>
        <v>1.5910137760008638</v>
      </c>
      <c r="AT190" s="4">
        <f t="shared" si="235"/>
        <v>0.52174018500653574</v>
      </c>
      <c r="AU190" s="4">
        <f t="shared" si="235"/>
        <v>0.15662280898068559</v>
      </c>
      <c r="AV190" s="4">
        <f t="shared" si="235"/>
        <v>3.5262889867143983</v>
      </c>
      <c r="AW190" s="4">
        <f t="shared" si="235"/>
        <v>1.8044431294696821</v>
      </c>
      <c r="AY190" s="2">
        <f t="shared" si="227"/>
        <v>39.904398538119416</v>
      </c>
      <c r="AZ190" s="2">
        <f t="shared" si="227"/>
        <v>41.010697750123171</v>
      </c>
      <c r="BA190" s="2">
        <f t="shared" si="227"/>
        <v>42.80859227284369</v>
      </c>
      <c r="BB190" s="2">
        <f t="shared" si="227"/>
        <v>44.460403042243939</v>
      </c>
      <c r="BC190" s="2">
        <f t="shared" si="227"/>
        <v>45.364953466008529</v>
      </c>
      <c r="BD190" s="2">
        <f t="shared" si="227"/>
        <v>46.907748263546793</v>
      </c>
      <c r="BE190" s="2">
        <f t="shared" si="227"/>
        <v>46.25543508642069</v>
      </c>
      <c r="BF190" s="2">
        <f t="shared" si="227"/>
        <v>43.002664960344923</v>
      </c>
      <c r="BG190" s="2">
        <f t="shared" si="227"/>
        <v>40.591339935770534</v>
      </c>
      <c r="BH190" s="2">
        <f t="shared" si="227"/>
        <v>40.83641470714992</v>
      </c>
      <c r="BI190" s="2">
        <f t="shared" si="227"/>
        <v>46.198810722321397</v>
      </c>
      <c r="BJ190" s="2">
        <f t="shared" si="227"/>
        <v>44.42738372422798</v>
      </c>
      <c r="BK190" s="2">
        <f t="shared" si="227"/>
        <v>41.503200885014742</v>
      </c>
      <c r="BL190" s="2">
        <f t="shared" si="227"/>
        <v>40.344696696810942</v>
      </c>
      <c r="BM190" s="2">
        <f t="shared" si="227"/>
        <v>35.737635506858098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>
        <f t="shared" si="198"/>
        <v>40.700000000000003</v>
      </c>
      <c r="CW190" s="2" t="str">
        <f t="shared" si="199"/>
        <v/>
      </c>
      <c r="CX190" s="2" t="str">
        <f t="shared" si="200"/>
        <v/>
      </c>
      <c r="CY190" s="2">
        <f t="shared" si="201"/>
        <v>46.683</v>
      </c>
      <c r="CZ190" s="2">
        <f t="shared" si="202"/>
        <v>46.194000000000003</v>
      </c>
      <c r="DA190" s="2">
        <f t="shared" si="203"/>
        <v>47.097000000000001</v>
      </c>
      <c r="DB190" s="2">
        <f t="shared" si="204"/>
        <v>41.451999999999998</v>
      </c>
      <c r="DC190" s="2">
        <f t="shared" si="205"/>
        <v>39.935000000000002</v>
      </c>
      <c r="DD190" s="2">
        <f t="shared" si="206"/>
        <v>39.258000000000003</v>
      </c>
      <c r="DE190" s="2">
        <f t="shared" si="207"/>
        <v>47.79</v>
      </c>
      <c r="DF190" s="2" t="str">
        <f t="shared" si="208"/>
        <v/>
      </c>
      <c r="DG190" s="2" t="str">
        <f t="shared" si="209"/>
        <v/>
      </c>
      <c r="DH190" s="2">
        <f t="shared" si="210"/>
        <v>43.871000000000002</v>
      </c>
      <c r="DI190" s="2" t="str">
        <f t="shared" si="211"/>
        <v/>
      </c>
      <c r="DK190" s="2">
        <f t="shared" si="236"/>
        <v>82.420943049932532</v>
      </c>
      <c r="DL190" s="2">
        <f t="shared" si="236"/>
        <v>88.605300908195645</v>
      </c>
      <c r="DM190" s="2">
        <f t="shared" si="236"/>
        <v>92.099293117408891</v>
      </c>
      <c r="DN190" s="2">
        <f t="shared" si="236"/>
        <v>97.312003778677479</v>
      </c>
      <c r="DO190" s="2">
        <f t="shared" si="236"/>
        <v>108.4038284276179</v>
      </c>
      <c r="DP190" s="2">
        <f t="shared" si="236"/>
        <v>109.17409797570849</v>
      </c>
      <c r="DQ190" s="2">
        <f t="shared" si="236"/>
        <v>98.907418426523662</v>
      </c>
      <c r="DR190" s="2">
        <f t="shared" si="236"/>
        <v>98.622654119706795</v>
      </c>
      <c r="DS190" s="2">
        <f t="shared" si="236"/>
        <v>93.191669230769236</v>
      </c>
      <c r="DT190" s="2">
        <f t="shared" si="236"/>
        <v>92.790892307692317</v>
      </c>
      <c r="DU190" s="2">
        <f t="shared" si="236"/>
        <v>82.579297373358358</v>
      </c>
      <c r="DV190" s="2">
        <f t="shared" si="236"/>
        <v>88.285315384615387</v>
      </c>
      <c r="DW190" s="2">
        <f t="shared" si="236"/>
        <v>94.371305394463278</v>
      </c>
      <c r="DX190" s="2">
        <f t="shared" si="236"/>
        <v>68.528211000474144</v>
      </c>
      <c r="DY190" s="2">
        <f t="shared" si="236"/>
        <v>51.123590196078425</v>
      </c>
      <c r="EA190" s="2">
        <f t="shared" si="240"/>
        <v>39.328483601901937</v>
      </c>
      <c r="EB190" s="2">
        <f t="shared" si="240"/>
        <v>39.35707877362757</v>
      </c>
      <c r="EC190" s="2">
        <f t="shared" si="240"/>
        <v>41.005918809586291</v>
      </c>
      <c r="ED190" s="2">
        <f t="shared" si="240"/>
        <v>43.771585469222998</v>
      </c>
      <c r="EE190" s="2">
        <f t="shared" si="240"/>
        <v>44.157076453448042</v>
      </c>
      <c r="EF190" s="2">
        <f t="shared" si="239"/>
        <v>46.286612860643302</v>
      </c>
      <c r="EG190" s="2">
        <f t="shared" si="239"/>
        <v>45.031040401534398</v>
      </c>
      <c r="EH190" s="2">
        <f t="shared" si="239"/>
        <v>42.050633112621433</v>
      </c>
      <c r="EI190" s="2">
        <f t="shared" si="239"/>
        <v>40.104578717444319</v>
      </c>
      <c r="EJ190" s="2">
        <f t="shared" si="239"/>
        <v>38.818260440835274</v>
      </c>
      <c r="EK190" s="2">
        <f t="shared" si="212"/>
        <v>45.789288666220202</v>
      </c>
      <c r="EL190" s="2">
        <f t="shared" si="179"/>
        <v>45.673613491070405</v>
      </c>
      <c r="EM190" s="2">
        <f t="shared" si="179"/>
        <v>41.861464887370559</v>
      </c>
      <c r="EN190" s="2">
        <f t="shared" si="179"/>
        <v>42.437976291008624</v>
      </c>
      <c r="EO190" s="2">
        <f t="shared" si="179"/>
        <v>36.554311128943851</v>
      </c>
      <c r="EQ190" s="2">
        <f t="shared" si="237"/>
        <v>41.011821281043837</v>
      </c>
      <c r="ER190" s="2">
        <f t="shared" si="237"/>
        <v>41.564440603446911</v>
      </c>
      <c r="ES190" s="2">
        <f t="shared" si="237"/>
        <v>43.506696640207664</v>
      </c>
      <c r="ET190" s="2">
        <f t="shared" si="237"/>
        <v>44.724854301022901</v>
      </c>
      <c r="EU190" s="2">
        <f t="shared" si="237"/>
        <v>45.752533331689364</v>
      </c>
      <c r="EV190" s="2">
        <f t="shared" si="237"/>
        <v>47.076471286468575</v>
      </c>
      <c r="EW190" s="2">
        <f t="shared" si="237"/>
        <v>46.587192064645599</v>
      </c>
      <c r="EX190" s="2">
        <f t="shared" si="237"/>
        <v>43.241691578740962</v>
      </c>
      <c r="EY190" s="2">
        <f t="shared" si="237"/>
        <v>40.716420893251538</v>
      </c>
      <c r="EZ190" s="2">
        <f t="shared" si="237"/>
        <v>41.475044842879399</v>
      </c>
      <c r="FA190" s="2">
        <f t="shared" si="237"/>
        <v>46.343017813765172</v>
      </c>
      <c r="FB190" s="2">
        <f t="shared" si="237"/>
        <v>43.88532226702705</v>
      </c>
      <c r="FC190" s="2">
        <f t="shared" si="237"/>
        <v>41.296549647450547</v>
      </c>
      <c r="FD190" s="2">
        <f t="shared" si="237"/>
        <v>38.636171187909959</v>
      </c>
      <c r="FE190" s="2">
        <f t="shared" si="237"/>
        <v>35.053529687169132</v>
      </c>
      <c r="FG190" s="2">
        <f t="shared" si="238"/>
        <v>0.99998854090486267</v>
      </c>
      <c r="FH190" s="2">
        <f t="shared" si="238"/>
        <v>0.99998937512892017</v>
      </c>
      <c r="FI190" s="2">
        <f t="shared" si="238"/>
        <v>0.99998868208671055</v>
      </c>
      <c r="FJ190" s="2">
        <f t="shared" si="238"/>
        <v>0.99998862243668296</v>
      </c>
      <c r="FK190" s="2">
        <f t="shared" si="238"/>
        <v>0.99998962166522498</v>
      </c>
      <c r="FL190" s="2">
        <f t="shared" si="238"/>
        <v>0.99998847620525977</v>
      </c>
      <c r="FM190" s="2">
        <f t="shared" si="238"/>
        <v>0.9999901068178989</v>
      </c>
      <c r="FN190" s="2">
        <f t="shared" si="238"/>
        <v>0.99998950092271388</v>
      </c>
      <c r="FO190" s="2">
        <f t="shared" si="238"/>
        <v>0.9999882009761798</v>
      </c>
      <c r="FP190" s="2">
        <f t="shared" si="238"/>
        <v>0.99998786586210786</v>
      </c>
      <c r="FQ190" s="2">
        <f t="shared" si="238"/>
        <v>0.99998705473201122</v>
      </c>
      <c r="FR190" s="2">
        <f t="shared" si="238"/>
        <v>0.99998810519894987</v>
      </c>
      <c r="FS190" s="2">
        <f t="shared" si="238"/>
        <v>0.99998440595969129</v>
      </c>
      <c r="FT190" s="2">
        <f t="shared" si="238"/>
        <v>0.99998518813445436</v>
      </c>
      <c r="FU190" s="2">
        <f t="shared" si="238"/>
        <v>0.99998267621639481</v>
      </c>
      <c r="FW190" s="2">
        <f t="shared" si="229"/>
        <v>0.34183345549437971</v>
      </c>
      <c r="FX190" s="2">
        <f t="shared" si="229"/>
        <v>0.74890110817029432</v>
      </c>
      <c r="FY190" s="2">
        <f t="shared" si="229"/>
        <v>0.72061387093692686</v>
      </c>
      <c r="FZ190" s="2">
        <f t="shared" si="229"/>
        <v>0.72194578335491133</v>
      </c>
      <c r="GA190" s="2">
        <f t="shared" si="229"/>
        <v>0.7566548834531952</v>
      </c>
      <c r="GB190" s="2">
        <f t="shared" si="229"/>
        <v>0.78547076304853392</v>
      </c>
      <c r="GC190" s="2">
        <f t="shared" si="229"/>
        <v>0.78646683679962504</v>
      </c>
      <c r="GD190" s="2">
        <f t="shared" si="229"/>
        <v>0.79881712003818661</v>
      </c>
      <c r="GE190" s="2">
        <f t="shared" si="229"/>
        <v>0.79454287674649737</v>
      </c>
      <c r="GF190" s="2">
        <f t="shared" si="229"/>
        <v>0.75937639253110467</v>
      </c>
      <c r="GG190" s="2">
        <f t="shared" si="229"/>
        <v>0.73871097700514832</v>
      </c>
      <c r="GH190" s="2">
        <f t="shared" si="229"/>
        <v>0.69716643899865527</v>
      </c>
      <c r="GI190" s="2">
        <f t="shared" si="229"/>
        <v>0.63564021210710542</v>
      </c>
      <c r="GJ190" s="2">
        <f t="shared" si="229"/>
        <v>0.55070314823340238</v>
      </c>
      <c r="GK190" s="2">
        <f t="shared" si="229"/>
        <v>0.54433510062434987</v>
      </c>
      <c r="GM190" s="86">
        <f t="shared" si="230"/>
        <v>4.6752786388795342E-166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1.2327605533816312E-287</v>
      </c>
      <c r="GZ190" s="86">
        <f t="shared" si="230"/>
        <v>0</v>
      </c>
      <c r="HA190" s="86">
        <f t="shared" si="230"/>
        <v>0</v>
      </c>
      <c r="HC190" s="86">
        <f t="shared" si="181"/>
        <v>2.4013611033358099E-77</v>
      </c>
      <c r="HD190" s="86">
        <f t="shared" si="181"/>
        <v>4.1090439335080756E-238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1.4254315611813841E-280</v>
      </c>
      <c r="HO190" s="86">
        <f t="shared" si="226"/>
        <v>1.8931228070342091E-237</v>
      </c>
      <c r="HP190" s="86">
        <f t="shared" si="226"/>
        <v>8.8618113974770316E-237</v>
      </c>
      <c r="HQ190" s="86">
        <f t="shared" si="226"/>
        <v>2.0384935834451113E-252</v>
      </c>
      <c r="HS190" s="86">
        <f t="shared" si="231"/>
        <v>8.88279245306059E-27</v>
      </c>
      <c r="HT190" s="86">
        <f t="shared" si="231"/>
        <v>2.6527279649740333E-34</v>
      </c>
      <c r="HU190" s="86">
        <f t="shared" si="231"/>
        <v>5.9864890717214949E-35</v>
      </c>
      <c r="HV190" s="86">
        <f t="shared" si="231"/>
        <v>1.3093442164484265E-33</v>
      </c>
      <c r="HW190" s="86">
        <f t="shared" si="231"/>
        <v>1.1730357348997628E-38</v>
      </c>
      <c r="HX190" s="86">
        <f t="shared" si="231"/>
        <v>3.0250457201465847E-44</v>
      </c>
      <c r="HY190" s="86">
        <f t="shared" si="231"/>
        <v>7.6865255932242367E-46</v>
      </c>
      <c r="HZ190" s="86">
        <f t="shared" si="231"/>
        <v>1.024785442705524E-43</v>
      </c>
      <c r="IA190" s="86">
        <f t="shared" si="231"/>
        <v>6.9326176331107246E-45</v>
      </c>
      <c r="IB190" s="86">
        <f t="shared" si="231"/>
        <v>4.1541034810023488E-43</v>
      </c>
      <c r="IC190" s="86">
        <f t="shared" si="231"/>
        <v>7.316112142721308E-43</v>
      </c>
      <c r="ID190" s="86">
        <f t="shared" si="231"/>
        <v>1.369376971845606E-34</v>
      </c>
      <c r="IE190" s="86">
        <f t="shared" si="231"/>
        <v>4.1775802921328798E-37</v>
      </c>
      <c r="IF190" s="86">
        <f t="shared" si="231"/>
        <v>6.2792344899912793E-23</v>
      </c>
      <c r="IG190" s="86">
        <f t="shared" si="231"/>
        <v>6.0126074156904345E-23</v>
      </c>
      <c r="II190" s="86">
        <f t="shared" si="232"/>
        <v>3.9667469319958626E-2</v>
      </c>
      <c r="IJ190" s="86">
        <f t="shared" si="232"/>
        <v>6.1013988792324681E-3</v>
      </c>
      <c r="IK190" s="86">
        <f t="shared" si="232"/>
        <v>1.5146607935041197E-2</v>
      </c>
      <c r="IL190" s="86">
        <f t="shared" si="232"/>
        <v>1.7319042017188375E-2</v>
      </c>
      <c r="IM190" s="86">
        <f t="shared" si="232"/>
        <v>3.4599276338989652E-3</v>
      </c>
      <c r="IN190" s="86">
        <f t="shared" si="232"/>
        <v>4.626998046897872E-4</v>
      </c>
      <c r="IO190" s="86">
        <f t="shared" si="232"/>
        <v>3.2999833759188529E-4</v>
      </c>
      <c r="IP190" s="86">
        <f t="shared" si="232"/>
        <v>2.3227553425273471E-4</v>
      </c>
      <c r="IQ190" s="86">
        <f t="shared" si="232"/>
        <v>2.564745923277858E-4</v>
      </c>
      <c r="IR190" s="86">
        <f t="shared" si="232"/>
        <v>1.7603223091654573E-3</v>
      </c>
      <c r="IS190" s="86">
        <f t="shared" si="232"/>
        <v>3.9098198116450603E-3</v>
      </c>
      <c r="IT190" s="86">
        <f t="shared" si="232"/>
        <v>3.2354923947021087E-2</v>
      </c>
      <c r="IU190" s="86">
        <f t="shared" si="232"/>
        <v>0.10653330848274931</v>
      </c>
      <c r="IV190" s="86">
        <f t="shared" si="232"/>
        <v>8.8179499422261976E-7</v>
      </c>
      <c r="IW190" s="86">
        <f t="shared" si="232"/>
        <v>0.47356961022067479</v>
      </c>
      <c r="IY190" s="86">
        <f t="shared" si="233"/>
        <v>3.9667469319958626E-2</v>
      </c>
      <c r="IZ190" s="86">
        <f t="shared" si="233"/>
        <v>6.1013988792324681E-3</v>
      </c>
      <c r="JA190" s="86">
        <f t="shared" si="233"/>
        <v>1.5146607935041197E-2</v>
      </c>
      <c r="JB190" s="86">
        <f t="shared" si="233"/>
        <v>1.7319042017188375E-2</v>
      </c>
      <c r="JC190" s="86">
        <f t="shared" si="233"/>
        <v>3.4599276338989652E-3</v>
      </c>
      <c r="JD190" s="86">
        <f t="shared" si="233"/>
        <v>4.626998046897872E-4</v>
      </c>
      <c r="JE190" s="86">
        <f t="shared" si="233"/>
        <v>3.2999833759188529E-4</v>
      </c>
      <c r="JF190" s="86">
        <f t="shared" si="233"/>
        <v>2.3227553425273471E-4</v>
      </c>
      <c r="JG190" s="86">
        <f t="shared" si="233"/>
        <v>2.564745923277858E-4</v>
      </c>
      <c r="JH190" s="86">
        <f t="shared" si="233"/>
        <v>1.7603223091654573E-3</v>
      </c>
      <c r="JI190" s="86">
        <f t="shared" si="233"/>
        <v>3.9098198116450603E-3</v>
      </c>
      <c r="JJ190" s="86">
        <f t="shared" si="233"/>
        <v>3.2354923947021087E-2</v>
      </c>
      <c r="JK190" s="86">
        <f t="shared" si="233"/>
        <v>0.10653330848274931</v>
      </c>
      <c r="JL190" s="86">
        <f t="shared" si="233"/>
        <v>8.8179499422261987E-7</v>
      </c>
      <c r="JM190" s="86">
        <f t="shared" si="233"/>
        <v>0.47356961022067479</v>
      </c>
    </row>
    <row r="191" spans="2:273" x14ac:dyDescent="0.25">
      <c r="B191" s="2">
        <v>164</v>
      </c>
      <c r="C191" s="37">
        <v>40.241999999999997</v>
      </c>
      <c r="D191" s="37">
        <v>41.25</v>
      </c>
      <c r="E191" s="37">
        <v>42.082000000000001</v>
      </c>
      <c r="F191" s="37">
        <v>43.079000000000001</v>
      </c>
      <c r="G191" s="37">
        <v>47.713999999999999</v>
      </c>
      <c r="H191" s="37">
        <v>48.515999999999998</v>
      </c>
      <c r="I191" s="37">
        <v>46.194000000000003</v>
      </c>
      <c r="J191" s="37">
        <v>41.677</v>
      </c>
      <c r="K191" s="37">
        <v>41.613</v>
      </c>
      <c r="L191" s="37">
        <v>39.774000000000001</v>
      </c>
      <c r="M191" s="37">
        <v>46.597000000000001</v>
      </c>
      <c r="N191" s="37">
        <v>43.418999999999997</v>
      </c>
      <c r="O191" s="37">
        <v>40.597000000000001</v>
      </c>
      <c r="P191" s="37">
        <v>39.194000000000003</v>
      </c>
      <c r="Q191" s="37">
        <v>56.677</v>
      </c>
      <c r="S191" s="4">
        <f t="shared" si="234"/>
        <v>39.77541272778123</v>
      </c>
      <c r="T191" s="4">
        <f t="shared" si="234"/>
        <v>40.891693032696537</v>
      </c>
      <c r="U191" s="4">
        <f t="shared" si="234"/>
        <v>42.699319291806368</v>
      </c>
      <c r="V191" s="4">
        <f t="shared" si="234"/>
        <v>44.3367530762565</v>
      </c>
      <c r="W191" s="4">
        <f t="shared" si="234"/>
        <v>45.24092262764519</v>
      </c>
      <c r="X191" s="4">
        <f t="shared" si="234"/>
        <v>46.767656695574509</v>
      </c>
      <c r="Y191" s="4">
        <f t="shared" si="234"/>
        <v>46.133076389047368</v>
      </c>
      <c r="Z191" s="4">
        <f t="shared" si="234"/>
        <v>42.874727001393474</v>
      </c>
      <c r="AA191" s="4">
        <f t="shared" si="234"/>
        <v>40.41754507465815</v>
      </c>
      <c r="AB191" s="4">
        <f t="shared" si="234"/>
        <v>40.745077435256874</v>
      </c>
      <c r="AC191" s="4">
        <f t="shared" si="234"/>
        <v>46.175489467053183</v>
      </c>
      <c r="AD191" s="4">
        <f t="shared" si="234"/>
        <v>44.321097239264809</v>
      </c>
      <c r="AE191" s="4">
        <f t="shared" si="234"/>
        <v>41.443152169816315</v>
      </c>
      <c r="AF191" s="4">
        <f t="shared" si="234"/>
        <v>40.13743996259219</v>
      </c>
      <c r="AG191" s="4">
        <f t="shared" si="234"/>
        <v>55.897324681412258</v>
      </c>
      <c r="AI191" s="4">
        <f t="shared" si="235"/>
        <v>0.46658727221876717</v>
      </c>
      <c r="AJ191" s="4">
        <f t="shared" si="235"/>
        <v>0.3583069673034629</v>
      </c>
      <c r="AK191" s="4">
        <f t="shared" si="235"/>
        <v>-0.61731929180636769</v>
      </c>
      <c r="AL191" s="4">
        <f t="shared" si="235"/>
        <v>-1.257753076256499</v>
      </c>
      <c r="AM191" s="4">
        <f t="shared" si="235"/>
        <v>2.4730773723548083</v>
      </c>
      <c r="AN191" s="4">
        <f t="shared" si="235"/>
        <v>1.7483433044254895</v>
      </c>
      <c r="AO191" s="4">
        <f t="shared" si="235"/>
        <v>6.0923610952634988E-2</v>
      </c>
      <c r="AP191" s="4">
        <f t="shared" si="235"/>
        <v>-1.1977270013934742</v>
      </c>
      <c r="AQ191" s="4">
        <f t="shared" si="235"/>
        <v>1.1954549253418492</v>
      </c>
      <c r="AR191" s="4">
        <f t="shared" si="235"/>
        <v>-0.9710774352568734</v>
      </c>
      <c r="AS191" s="4">
        <f t="shared" si="235"/>
        <v>0.42151053294681873</v>
      </c>
      <c r="AT191" s="4">
        <f t="shared" si="235"/>
        <v>-0.90209723926481189</v>
      </c>
      <c r="AU191" s="4">
        <f t="shared" si="235"/>
        <v>-0.84615216981631391</v>
      </c>
      <c r="AV191" s="4">
        <f t="shared" si="235"/>
        <v>-0.94343996259218699</v>
      </c>
      <c r="AW191" s="4">
        <f t="shared" si="235"/>
        <v>0.77967531858774208</v>
      </c>
      <c r="AY191" s="2">
        <f t="shared" si="227"/>
        <v>39.77541272778123</v>
      </c>
      <c r="AZ191" s="2">
        <f t="shared" si="227"/>
        <v>40.891675955065139</v>
      </c>
      <c r="BA191" s="2">
        <f t="shared" si="227"/>
        <v>42.699024836089045</v>
      </c>
      <c r="BB191" s="2">
        <f t="shared" si="227"/>
        <v>44.336286414299607</v>
      </c>
      <c r="BC191" s="2">
        <f t="shared" si="227"/>
        <v>45.240909941045366</v>
      </c>
      <c r="BD191" s="2">
        <f t="shared" si="227"/>
        <v>46.767656588964215</v>
      </c>
      <c r="BE191" s="2">
        <f t="shared" si="227"/>
        <v>46.133076322577104</v>
      </c>
      <c r="BF191" s="2">
        <f t="shared" si="227"/>
        <v>42.874726976283398</v>
      </c>
      <c r="BG191" s="2">
        <f t="shared" si="227"/>
        <v>40.417545039808118</v>
      </c>
      <c r="BH191" s="2">
        <f t="shared" si="227"/>
        <v>40.745073617410128</v>
      </c>
      <c r="BI191" s="2">
        <f t="shared" si="227"/>
        <v>46.175462737121585</v>
      </c>
      <c r="BJ191" s="2">
        <f t="shared" si="227"/>
        <v>44.316117112492009</v>
      </c>
      <c r="BK191" s="2">
        <f t="shared" si="227"/>
        <v>41.363716412339791</v>
      </c>
      <c r="BL191" s="2">
        <f t="shared" si="227"/>
        <v>40.137439962569218</v>
      </c>
      <c r="BM191" s="2">
        <f t="shared" si="227"/>
        <v>35.595226482180756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41.25</v>
      </c>
      <c r="CW191" s="2">
        <f t="shared" si="199"/>
        <v>42.082000000000001</v>
      </c>
      <c r="CX191" s="2">
        <f t="shared" si="200"/>
        <v>43.079000000000001</v>
      </c>
      <c r="CY191" s="2">
        <f t="shared" si="201"/>
        <v>47.713999999999999</v>
      </c>
      <c r="CZ191" s="2">
        <f t="shared" si="202"/>
        <v>48.515999999999998</v>
      </c>
      <c r="DA191" s="2">
        <f t="shared" si="203"/>
        <v>46.194000000000003</v>
      </c>
      <c r="DB191" s="2">
        <f t="shared" si="204"/>
        <v>41.677</v>
      </c>
      <c r="DC191" s="2">
        <f t="shared" si="205"/>
        <v>41.613</v>
      </c>
      <c r="DD191" s="2">
        <f t="shared" si="206"/>
        <v>39.774000000000001</v>
      </c>
      <c r="DE191" s="2">
        <f t="shared" si="207"/>
        <v>46.597000000000001</v>
      </c>
      <c r="DF191" s="2" t="str">
        <f t="shared" si="208"/>
        <v/>
      </c>
      <c r="DG191" s="2" t="str">
        <f t="shared" si="209"/>
        <v/>
      </c>
      <c r="DH191" s="2">
        <f t="shared" si="210"/>
        <v>39.194000000000003</v>
      </c>
      <c r="DI191" s="2" t="str">
        <f t="shared" si="211"/>
        <v/>
      </c>
      <c r="DK191" s="2">
        <f t="shared" si="236"/>
        <v>82.578041835357624</v>
      </c>
      <c r="DL191" s="2">
        <f t="shared" si="236"/>
        <v>88.787542291279124</v>
      </c>
      <c r="DM191" s="2">
        <f t="shared" si="236"/>
        <v>92.297591093117404</v>
      </c>
      <c r="DN191" s="2">
        <f t="shared" si="236"/>
        <v>97.533854588394078</v>
      </c>
      <c r="DO191" s="2">
        <f t="shared" si="236"/>
        <v>108.69039161833899</v>
      </c>
      <c r="DP191" s="2">
        <f t="shared" si="236"/>
        <v>109.4687914979757</v>
      </c>
      <c r="DQ191" s="2">
        <f t="shared" si="236"/>
        <v>99.120826348615807</v>
      </c>
      <c r="DR191" s="2">
        <f t="shared" si="236"/>
        <v>98.844398402451077</v>
      </c>
      <c r="DS191" s="2">
        <f t="shared" si="236"/>
        <v>93.378283302063807</v>
      </c>
      <c r="DT191" s="2">
        <f t="shared" si="236"/>
        <v>92.995541557223277</v>
      </c>
      <c r="DU191" s="2">
        <f t="shared" si="236"/>
        <v>82.739553846153854</v>
      </c>
      <c r="DV191" s="2">
        <f t="shared" si="236"/>
        <v>88.476690056285179</v>
      </c>
      <c r="DW191" s="2">
        <f t="shared" si="236"/>
        <v>94.633686946055349</v>
      </c>
      <c r="DX191" s="2">
        <f t="shared" si="236"/>
        <v>68.646248221906106</v>
      </c>
      <c r="DY191" s="2">
        <f t="shared" si="236"/>
        <v>51.144589915966385</v>
      </c>
      <c r="EA191" s="2">
        <f t="shared" si="240"/>
        <v>39.149873012131089</v>
      </c>
      <c r="EB191" s="2">
        <f t="shared" si="240"/>
        <v>39.169392240209824</v>
      </c>
      <c r="EC191" s="2">
        <f t="shared" si="240"/>
        <v>40.816822616001929</v>
      </c>
      <c r="ED191" s="2">
        <f t="shared" si="240"/>
        <v>43.617247675958623</v>
      </c>
      <c r="EE191" s="2">
        <f t="shared" si="240"/>
        <v>43.984819506288083</v>
      </c>
      <c r="EF191" s="2">
        <f t="shared" si="239"/>
        <v>46.12383579514082</v>
      </c>
      <c r="EG191" s="2">
        <f t="shared" si="239"/>
        <v>44.863192274661749</v>
      </c>
      <c r="EH191" s="2">
        <f t="shared" si="239"/>
        <v>41.88872867018641</v>
      </c>
      <c r="EI191" s="2">
        <f t="shared" si="239"/>
        <v>39.912906290263201</v>
      </c>
      <c r="EJ191" s="2">
        <f t="shared" si="239"/>
        <v>38.645693611203185</v>
      </c>
      <c r="EK191" s="2">
        <f t="shared" si="212"/>
        <v>45.749165963280717</v>
      </c>
      <c r="EL191" s="2">
        <f t="shared" si="179"/>
        <v>45.6199778864748</v>
      </c>
      <c r="EM191" s="2">
        <f t="shared" si="179"/>
        <v>41.741231173267856</v>
      </c>
      <c r="EN191" s="2">
        <f t="shared" si="179"/>
        <v>42.35228329095419</v>
      </c>
      <c r="EO191" s="2">
        <f t="shared" si="179"/>
        <v>36.459414986373872</v>
      </c>
      <c r="EQ191" s="2">
        <f t="shared" si="237"/>
        <v>40.872601354407585</v>
      </c>
      <c r="ER191" s="2">
        <f t="shared" si="237"/>
        <v>41.417701684358747</v>
      </c>
      <c r="ES191" s="2">
        <f t="shared" si="237"/>
        <v>43.363836882831592</v>
      </c>
      <c r="ET191" s="2">
        <f t="shared" si="237"/>
        <v>44.588097774314988</v>
      </c>
      <c r="EU191" s="2">
        <f t="shared" si="237"/>
        <v>45.608539981780964</v>
      </c>
      <c r="EV191" s="2">
        <f t="shared" si="237"/>
        <v>46.927194398049622</v>
      </c>
      <c r="EW191" s="2">
        <f t="shared" si="237"/>
        <v>46.446913658896612</v>
      </c>
      <c r="EX191" s="2">
        <f t="shared" si="237"/>
        <v>43.100531113218516</v>
      </c>
      <c r="EY191" s="2">
        <f t="shared" si="237"/>
        <v>40.535844300073208</v>
      </c>
      <c r="EZ191" s="2">
        <f t="shared" si="237"/>
        <v>41.350995831040571</v>
      </c>
      <c r="FA191" s="2">
        <f t="shared" si="237"/>
        <v>46.312402858999342</v>
      </c>
      <c r="FB191" s="2">
        <f t="shared" si="237"/>
        <v>43.7989342069462</v>
      </c>
      <c r="FC191" s="2">
        <f t="shared" si="237"/>
        <v>41.165213707558408</v>
      </c>
      <c r="FD191" s="2">
        <f t="shared" si="237"/>
        <v>38.488814330424006</v>
      </c>
      <c r="FE191" s="2">
        <f t="shared" si="237"/>
        <v>34.935054688444318</v>
      </c>
      <c r="FG191" s="2">
        <f t="shared" si="238"/>
        <v>0.99998954917048821</v>
      </c>
      <c r="FH191" s="2">
        <f t="shared" si="238"/>
        <v>0.99999030999334948</v>
      </c>
      <c r="FI191" s="2">
        <f t="shared" si="238"/>
        <v>0.99998967793012183</v>
      </c>
      <c r="FJ191" s="2">
        <f t="shared" si="238"/>
        <v>0.99998962352854148</v>
      </c>
      <c r="FK191" s="2">
        <f t="shared" si="238"/>
        <v>0.9999905348375473</v>
      </c>
      <c r="FL191" s="2">
        <f t="shared" si="238"/>
        <v>0.9999894901636297</v>
      </c>
      <c r="FM191" s="2">
        <f t="shared" si="238"/>
        <v>0.99999097730283393</v>
      </c>
      <c r="FN191" s="2">
        <f t="shared" si="238"/>
        <v>0.99999042471886612</v>
      </c>
      <c r="FO191" s="2">
        <f t="shared" si="238"/>
        <v>0.99998923915121041</v>
      </c>
      <c r="FP191" s="2">
        <f t="shared" si="238"/>
        <v>0.99998893352290075</v>
      </c>
      <c r="FQ191" s="2">
        <f t="shared" si="238"/>
        <v>0.99998819376182801</v>
      </c>
      <c r="FR191" s="2">
        <f t="shared" si="238"/>
        <v>0.99998915180115644</v>
      </c>
      <c r="FS191" s="2">
        <f t="shared" si="238"/>
        <v>0.99998577804669508</v>
      </c>
      <c r="FT191" s="2">
        <f t="shared" si="238"/>
        <v>0.99998649140046569</v>
      </c>
      <c r="FU191" s="2">
        <f t="shared" si="238"/>
        <v>0.99998420049749015</v>
      </c>
      <c r="FW191" s="2">
        <f t="shared" si="229"/>
        <v>0.3628464453285446</v>
      </c>
      <c r="FX191" s="2">
        <f t="shared" si="229"/>
        <v>0.76582114580900484</v>
      </c>
      <c r="FY191" s="2">
        <f t="shared" si="229"/>
        <v>0.7387751440983007</v>
      </c>
      <c r="FZ191" s="2">
        <f t="shared" si="229"/>
        <v>0.7400517087288655</v>
      </c>
      <c r="GA191" s="2">
        <f t="shared" si="229"/>
        <v>0.77321066338376188</v>
      </c>
      <c r="GB191" s="2">
        <f t="shared" si="229"/>
        <v>0.80058276139116424</v>
      </c>
      <c r="GC191" s="2">
        <f t="shared" si="229"/>
        <v>0.80152639874054443</v>
      </c>
      <c r="GD191" s="2">
        <f t="shared" si="229"/>
        <v>0.81321253741771982</v>
      </c>
      <c r="GE191" s="2">
        <f t="shared" si="229"/>
        <v>0.80917107122930132</v>
      </c>
      <c r="GF191" s="2">
        <f t="shared" si="229"/>
        <v>0.77580187879543361</v>
      </c>
      <c r="GG191" s="2">
        <f t="shared" si="229"/>
        <v>0.75609403387557572</v>
      </c>
      <c r="GH191" s="2">
        <f t="shared" si="229"/>
        <v>0.71625173343224169</v>
      </c>
      <c r="GI191" s="2">
        <f t="shared" si="229"/>
        <v>0.65669362038936818</v>
      </c>
      <c r="GJ191" s="2">
        <f t="shared" si="229"/>
        <v>0.57337034298921952</v>
      </c>
      <c r="GK191" s="2">
        <f t="shared" si="229"/>
        <v>0.56707100271855893</v>
      </c>
      <c r="GM191" s="86">
        <f t="shared" si="230"/>
        <v>2.8571528416140831E-169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3.127538345115865E-293</v>
      </c>
      <c r="GZ191" s="86">
        <f t="shared" si="230"/>
        <v>0</v>
      </c>
      <c r="HA191" s="86">
        <f t="shared" si="230"/>
        <v>0</v>
      </c>
      <c r="HC191" s="86">
        <f t="shared" si="181"/>
        <v>2.657195815452775E-79</v>
      </c>
      <c r="HD191" s="86">
        <f t="shared" si="181"/>
        <v>3.2555495020327935E-244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1.1262577107273036E-287</v>
      </c>
      <c r="HO191" s="86">
        <f t="shared" si="226"/>
        <v>1.4074426083554134E-243</v>
      </c>
      <c r="HP191" s="86">
        <f t="shared" si="226"/>
        <v>8.265849908124604E-243</v>
      </c>
      <c r="HQ191" s="86">
        <f t="shared" si="226"/>
        <v>5.9021411863826244E-259</v>
      </c>
      <c r="HS191" s="86">
        <f t="shared" si="231"/>
        <v>2.6612452154369241E-28</v>
      </c>
      <c r="HT191" s="86">
        <f t="shared" si="231"/>
        <v>6.3949238388203932E-36</v>
      </c>
      <c r="HU191" s="86">
        <f t="shared" si="231"/>
        <v>1.2843644296028794E-36</v>
      </c>
      <c r="HV191" s="86">
        <f t="shared" si="231"/>
        <v>3.3610542908197038E-35</v>
      </c>
      <c r="HW191" s="86">
        <f t="shared" si="231"/>
        <v>2.005816425060207E-40</v>
      </c>
      <c r="HX191" s="86">
        <f t="shared" si="231"/>
        <v>3.1462371224741853E-46</v>
      </c>
      <c r="HY191" s="86">
        <f t="shared" si="231"/>
        <v>6.6719573003904182E-48</v>
      </c>
      <c r="HZ191" s="86">
        <f t="shared" si="231"/>
        <v>1.150309653780487E-45</v>
      </c>
      <c r="IA191" s="86">
        <f t="shared" si="231"/>
        <v>6.9134450975244829E-47</v>
      </c>
      <c r="IB191" s="86">
        <f t="shared" si="231"/>
        <v>4.4084146464124223E-45</v>
      </c>
      <c r="IC191" s="86">
        <f t="shared" si="231"/>
        <v>7.176975714131466E-45</v>
      </c>
      <c r="ID191" s="86">
        <f t="shared" si="231"/>
        <v>2.9945718449458435E-36</v>
      </c>
      <c r="IE191" s="86">
        <f t="shared" si="231"/>
        <v>4.8991566181375137E-39</v>
      </c>
      <c r="IF191" s="86">
        <f t="shared" si="231"/>
        <v>4.1182728874492767E-24</v>
      </c>
      <c r="IG191" s="86">
        <f t="shared" si="231"/>
        <v>2.9800574205192071E-24</v>
      </c>
      <c r="II191" s="86">
        <f t="shared" si="232"/>
        <v>7.4279601363629238E-2</v>
      </c>
      <c r="IJ191" s="86">
        <f t="shared" si="232"/>
        <v>2.9467186404829111E-3</v>
      </c>
      <c r="IK191" s="86">
        <f t="shared" si="232"/>
        <v>7.7142069330402062E-3</v>
      </c>
      <c r="IL191" s="86">
        <f t="shared" si="232"/>
        <v>9.0846023149003252E-3</v>
      </c>
      <c r="IM191" s="86">
        <f t="shared" si="232"/>
        <v>1.5728193756600326E-3</v>
      </c>
      <c r="IN191" s="86">
        <f t="shared" si="232"/>
        <v>1.7686795612233505E-4</v>
      </c>
      <c r="IO191" s="86">
        <f t="shared" si="232"/>
        <v>1.2095386750429852E-4</v>
      </c>
      <c r="IP191" s="86">
        <f t="shared" si="232"/>
        <v>8.6040618250378596E-5</v>
      </c>
      <c r="IQ191" s="86">
        <f t="shared" si="232"/>
        <v>9.4362840981402141E-5</v>
      </c>
      <c r="IR191" s="86">
        <f t="shared" si="232"/>
        <v>7.2858197070300112E-4</v>
      </c>
      <c r="IS191" s="86">
        <f t="shared" si="232"/>
        <v>1.6839826240234589E-3</v>
      </c>
      <c r="IT191" s="86">
        <f t="shared" si="232"/>
        <v>1.7570656283722636E-2</v>
      </c>
      <c r="IU191" s="86">
        <f t="shared" si="232"/>
        <v>6.1566777893230937E-2</v>
      </c>
      <c r="IV191" s="86">
        <f t="shared" si="232"/>
        <v>1.6420072408454924E-12</v>
      </c>
      <c r="IW191" s="86">
        <f t="shared" si="232"/>
        <v>0.43183239235134863</v>
      </c>
      <c r="IY191" s="86">
        <f t="shared" si="233"/>
        <v>7.4279601363629238E-2</v>
      </c>
      <c r="IZ191" s="86">
        <f t="shared" si="233"/>
        <v>2.9467186404829111E-3</v>
      </c>
      <c r="JA191" s="86">
        <f t="shared" si="233"/>
        <v>7.7142069330402062E-3</v>
      </c>
      <c r="JB191" s="86">
        <f t="shared" si="233"/>
        <v>9.0846023149003252E-3</v>
      </c>
      <c r="JC191" s="86">
        <f t="shared" si="233"/>
        <v>1.5728193756600326E-3</v>
      </c>
      <c r="JD191" s="86">
        <f t="shared" si="233"/>
        <v>1.7686795612233505E-4</v>
      </c>
      <c r="JE191" s="86">
        <f t="shared" si="233"/>
        <v>1.2095386750429852E-4</v>
      </c>
      <c r="JF191" s="86">
        <f t="shared" si="233"/>
        <v>8.6040618250378596E-5</v>
      </c>
      <c r="JG191" s="86">
        <f t="shared" si="233"/>
        <v>9.4362840981402141E-5</v>
      </c>
      <c r="JH191" s="86">
        <f t="shared" si="233"/>
        <v>7.2858197070300112E-4</v>
      </c>
      <c r="JI191" s="86">
        <f t="shared" si="233"/>
        <v>1.6839826240234589E-3</v>
      </c>
      <c r="JJ191" s="86">
        <f t="shared" si="233"/>
        <v>1.7570656283722636E-2</v>
      </c>
      <c r="JK191" s="86">
        <f t="shared" si="233"/>
        <v>6.1566777893230937E-2</v>
      </c>
      <c r="JL191" s="86">
        <f t="shared" si="233"/>
        <v>1.6420072408496107E-12</v>
      </c>
      <c r="JM191" s="86">
        <f t="shared" si="233"/>
        <v>0.43183239235134863</v>
      </c>
    </row>
    <row r="192" spans="2:273" x14ac:dyDescent="0.25">
      <c r="B192" s="2">
        <v>165</v>
      </c>
      <c r="C192" s="37">
        <v>41.606000000000002</v>
      </c>
      <c r="D192" s="37">
        <v>39.933</v>
      </c>
      <c r="E192" s="37">
        <v>42.77</v>
      </c>
      <c r="F192" s="37">
        <v>44.174999999999997</v>
      </c>
      <c r="G192" s="37">
        <v>44.475999999999999</v>
      </c>
      <c r="H192" s="37">
        <v>44.725999999999999</v>
      </c>
      <c r="I192" s="37">
        <v>46.128999999999998</v>
      </c>
      <c r="J192" s="37">
        <v>42.871000000000002</v>
      </c>
      <c r="K192" s="37">
        <v>38.838999999999999</v>
      </c>
      <c r="L192" s="37">
        <v>39.564999999999998</v>
      </c>
      <c r="M192" s="37">
        <v>49.21</v>
      </c>
      <c r="N192" s="37">
        <v>42.613</v>
      </c>
      <c r="O192" s="37">
        <v>41.161000000000001</v>
      </c>
      <c r="P192" s="37">
        <v>37.402999999999999</v>
      </c>
      <c r="Q192" s="37">
        <v>46.741999999999997</v>
      </c>
      <c r="S192" s="4">
        <f t="shared" si="234"/>
        <v>39.649032327767486</v>
      </c>
      <c r="T192" s="4">
        <f t="shared" si="234"/>
        <v>40.772196181437529</v>
      </c>
      <c r="U192" s="4">
        <f t="shared" si="234"/>
        <v>42.589173756265104</v>
      </c>
      <c r="V192" s="4">
        <f t="shared" si="234"/>
        <v>44.212136927875271</v>
      </c>
      <c r="W192" s="4">
        <f t="shared" si="234"/>
        <v>45.116466846235326</v>
      </c>
      <c r="X192" s="4">
        <f t="shared" si="234"/>
        <v>46.627313088329863</v>
      </c>
      <c r="Y192" s="4">
        <f t="shared" si="234"/>
        <v>46.01024100641088</v>
      </c>
      <c r="Z192" s="4">
        <f t="shared" si="234"/>
        <v>42.746395870264529</v>
      </c>
      <c r="AA192" s="4">
        <f t="shared" si="234"/>
        <v>40.243565670123125</v>
      </c>
      <c r="AB192" s="4">
        <f t="shared" si="234"/>
        <v>40.653091613962097</v>
      </c>
      <c r="AC192" s="4">
        <f t="shared" si="234"/>
        <v>46.151993546940311</v>
      </c>
      <c r="AD192" s="4">
        <f t="shared" si="234"/>
        <v>44.206143455242213</v>
      </c>
      <c r="AE192" s="4">
        <f t="shared" si="234"/>
        <v>41.244957078801534</v>
      </c>
      <c r="AF192" s="4">
        <f t="shared" si="234"/>
        <v>39.928583814447663</v>
      </c>
      <c r="AG192" s="4">
        <f t="shared" si="234"/>
        <v>49.744552030546735</v>
      </c>
      <c r="AI192" s="4">
        <f t="shared" si="235"/>
        <v>1.9569676722325156</v>
      </c>
      <c r="AJ192" s="4">
        <f t="shared" si="235"/>
        <v>-0.83919618143752928</v>
      </c>
      <c r="AK192" s="4">
        <f t="shared" si="235"/>
        <v>0.18082624373489864</v>
      </c>
      <c r="AL192" s="4">
        <f t="shared" si="235"/>
        <v>-3.7136927875273784E-2</v>
      </c>
      <c r="AM192" s="4">
        <f t="shared" si="235"/>
        <v>-0.64046684623532713</v>
      </c>
      <c r="AN192" s="4">
        <f t="shared" si="235"/>
        <v>-1.9013130883298643</v>
      </c>
      <c r="AO192" s="4">
        <f t="shared" si="235"/>
        <v>0.11875899358911823</v>
      </c>
      <c r="AP192" s="4">
        <f t="shared" si="235"/>
        <v>0.12460412973547363</v>
      </c>
      <c r="AQ192" s="4">
        <f t="shared" si="235"/>
        <v>-1.4045656701231266</v>
      </c>
      <c r="AR192" s="4">
        <f t="shared" si="235"/>
        <v>-1.0880916139620993</v>
      </c>
      <c r="AS192" s="4">
        <f t="shared" si="235"/>
        <v>3.05800645305969</v>
      </c>
      <c r="AT192" s="4">
        <f t="shared" si="235"/>
        <v>-1.5931434552422132</v>
      </c>
      <c r="AU192" s="4">
        <f t="shared" si="235"/>
        <v>-8.3957078801532248E-2</v>
      </c>
      <c r="AV192" s="4">
        <f t="shared" si="235"/>
        <v>-2.5255838144476641</v>
      </c>
      <c r="AW192" s="4">
        <f t="shared" si="235"/>
        <v>-3.0025520305467381</v>
      </c>
      <c r="AY192" s="2">
        <f t="shared" si="227"/>
        <v>39.649032327767486</v>
      </c>
      <c r="AZ192" s="2">
        <f t="shared" si="227"/>
        <v>40.772193186375709</v>
      </c>
      <c r="BA192" s="2">
        <f t="shared" si="227"/>
        <v>42.589115071601768</v>
      </c>
      <c r="BB192" s="2">
        <f t="shared" si="227"/>
        <v>44.212036752397751</v>
      </c>
      <c r="BC192" s="2">
        <f t="shared" si="227"/>
        <v>45.116464932109878</v>
      </c>
      <c r="BD192" s="2">
        <f t="shared" si="227"/>
        <v>46.627313077841102</v>
      </c>
      <c r="BE192" s="2">
        <f t="shared" si="227"/>
        <v>46.010241000521269</v>
      </c>
      <c r="BF192" s="2">
        <f t="shared" si="227"/>
        <v>42.746395867972581</v>
      </c>
      <c r="BG192" s="2">
        <f t="shared" si="227"/>
        <v>40.24356566699894</v>
      </c>
      <c r="BH192" s="2">
        <f t="shared" si="227"/>
        <v>40.653091158511245</v>
      </c>
      <c r="BI192" s="2">
        <f t="shared" si="227"/>
        <v>46.151990040201433</v>
      </c>
      <c r="BJ192" s="2">
        <f t="shared" si="227"/>
        <v>44.204984670036197</v>
      </c>
      <c r="BK192" s="2">
        <f t="shared" si="227"/>
        <v>41.224121305782454</v>
      </c>
      <c r="BL192" s="2">
        <f t="shared" si="227"/>
        <v>39.928583814447663</v>
      </c>
      <c r="BM192" s="2">
        <f t="shared" si="227"/>
        <v>35.452178760217066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>
        <f t="shared" si="198"/>
        <v>39.933</v>
      </c>
      <c r="CW192" s="2">
        <f t="shared" si="199"/>
        <v>42.77</v>
      </c>
      <c r="CX192" s="2">
        <f t="shared" si="200"/>
        <v>44.174999999999997</v>
      </c>
      <c r="CY192" s="2">
        <f t="shared" si="201"/>
        <v>44.475999999999999</v>
      </c>
      <c r="CZ192" s="2">
        <f t="shared" si="202"/>
        <v>44.725999999999999</v>
      </c>
      <c r="DA192" s="2">
        <f t="shared" si="203"/>
        <v>46.128999999999998</v>
      </c>
      <c r="DB192" s="2">
        <f t="shared" si="204"/>
        <v>42.871000000000002</v>
      </c>
      <c r="DC192" s="2">
        <f t="shared" si="205"/>
        <v>38.838999999999999</v>
      </c>
      <c r="DD192" s="2">
        <f t="shared" si="206"/>
        <v>39.564999999999998</v>
      </c>
      <c r="DE192" s="2">
        <f t="shared" si="207"/>
        <v>49.21</v>
      </c>
      <c r="DF192" s="2">
        <f t="shared" si="208"/>
        <v>42.613</v>
      </c>
      <c r="DG192" s="2" t="str">
        <f t="shared" si="209"/>
        <v/>
      </c>
      <c r="DH192" s="2">
        <f t="shared" si="210"/>
        <v>37.402999999999999</v>
      </c>
      <c r="DI192" s="2" t="str">
        <f t="shared" si="211"/>
        <v/>
      </c>
      <c r="DK192" s="2">
        <f t="shared" si="236"/>
        <v>82.73514062078273</v>
      </c>
      <c r="DL192" s="2">
        <f t="shared" si="236"/>
        <v>88.969783674362617</v>
      </c>
      <c r="DM192" s="2">
        <f t="shared" si="236"/>
        <v>92.495889068825903</v>
      </c>
      <c r="DN192" s="2">
        <f t="shared" si="236"/>
        <v>97.755705398110678</v>
      </c>
      <c r="DO192" s="2">
        <f t="shared" si="236"/>
        <v>108.97695480906008</v>
      </c>
      <c r="DP192" s="2">
        <f t="shared" si="236"/>
        <v>109.76348502024291</v>
      </c>
      <c r="DQ192" s="2">
        <f t="shared" si="236"/>
        <v>99.334234270707938</v>
      </c>
      <c r="DR192" s="2">
        <f t="shared" si="236"/>
        <v>99.066142685195359</v>
      </c>
      <c r="DS192" s="2">
        <f t="shared" si="236"/>
        <v>93.564897373358363</v>
      </c>
      <c r="DT192" s="2">
        <f t="shared" si="236"/>
        <v>93.200190806754222</v>
      </c>
      <c r="DU192" s="2">
        <f t="shared" si="236"/>
        <v>82.899810318949349</v>
      </c>
      <c r="DV192" s="2">
        <f t="shared" si="236"/>
        <v>88.66806472795497</v>
      </c>
      <c r="DW192" s="2">
        <f t="shared" si="236"/>
        <v>94.896068497647434</v>
      </c>
      <c r="DX192" s="2">
        <f t="shared" si="236"/>
        <v>68.764285443338053</v>
      </c>
      <c r="DY192" s="2">
        <f t="shared" si="236"/>
        <v>51.165589635854339</v>
      </c>
      <c r="EA192" s="2">
        <f t="shared" si="240"/>
        <v>38.97126242236024</v>
      </c>
      <c r="EB192" s="2">
        <f t="shared" si="240"/>
        <v>38.981705706792084</v>
      </c>
      <c r="EC192" s="2">
        <f t="shared" si="240"/>
        <v>40.627726422417567</v>
      </c>
      <c r="ED192" s="2">
        <f t="shared" si="240"/>
        <v>43.462909882694241</v>
      </c>
      <c r="EE192" s="2">
        <f t="shared" si="240"/>
        <v>43.812562559128125</v>
      </c>
      <c r="EF192" s="2">
        <f t="shared" si="239"/>
        <v>45.961058729638339</v>
      </c>
      <c r="EG192" s="2">
        <f t="shared" si="239"/>
        <v>44.6953441477891</v>
      </c>
      <c r="EH192" s="2">
        <f t="shared" si="239"/>
        <v>41.726824227751379</v>
      </c>
      <c r="EI192" s="2">
        <f t="shared" si="239"/>
        <v>39.721233863082091</v>
      </c>
      <c r="EJ192" s="2">
        <f t="shared" si="239"/>
        <v>38.473126781571111</v>
      </c>
      <c r="EK192" s="2">
        <f t="shared" si="212"/>
        <v>45.70904326034124</v>
      </c>
      <c r="EL192" s="2">
        <f t="shared" si="179"/>
        <v>45.566342281879187</v>
      </c>
      <c r="EM192" s="2">
        <f t="shared" si="179"/>
        <v>41.620997459165153</v>
      </c>
      <c r="EN192" s="2">
        <f t="shared" si="179"/>
        <v>42.266590290899757</v>
      </c>
      <c r="EO192" s="2">
        <f t="shared" si="179"/>
        <v>36.364518843803893</v>
      </c>
      <c r="EQ192" s="2">
        <f t="shared" si="237"/>
        <v>40.733381427771334</v>
      </c>
      <c r="ER192" s="2">
        <f t="shared" si="237"/>
        <v>41.270962765270589</v>
      </c>
      <c r="ES192" s="2">
        <f t="shared" si="237"/>
        <v>43.220977125455526</v>
      </c>
      <c r="ET192" s="2">
        <f t="shared" si="237"/>
        <v>44.451341247607068</v>
      </c>
      <c r="EU192" s="2">
        <f t="shared" si="237"/>
        <v>45.464546631872565</v>
      </c>
      <c r="EV192" s="2">
        <f t="shared" si="237"/>
        <v>46.777917509630669</v>
      </c>
      <c r="EW192" s="2">
        <f t="shared" si="237"/>
        <v>46.306635253147626</v>
      </c>
      <c r="EX192" s="2">
        <f t="shared" si="237"/>
        <v>42.959370647696076</v>
      </c>
      <c r="EY192" s="2">
        <f t="shared" si="237"/>
        <v>40.355267706894878</v>
      </c>
      <c r="EZ192" s="2">
        <f t="shared" si="237"/>
        <v>41.226946819201743</v>
      </c>
      <c r="FA192" s="2">
        <f t="shared" si="237"/>
        <v>46.281787904233511</v>
      </c>
      <c r="FB192" s="2">
        <f t="shared" si="237"/>
        <v>43.712546146865364</v>
      </c>
      <c r="FC192" s="2">
        <f t="shared" si="237"/>
        <v>41.033877767666276</v>
      </c>
      <c r="FD192" s="2">
        <f t="shared" si="237"/>
        <v>38.34145747293806</v>
      </c>
      <c r="FE192" s="2">
        <f t="shared" si="237"/>
        <v>34.816579689719504</v>
      </c>
      <c r="FG192" s="2">
        <f t="shared" si="238"/>
        <v>0.99999046872144048</v>
      </c>
      <c r="FH192" s="2">
        <f t="shared" si="238"/>
        <v>0.99999116260136645</v>
      </c>
      <c r="FI192" s="2">
        <f t="shared" si="238"/>
        <v>0.99999058615183656</v>
      </c>
      <c r="FJ192" s="2">
        <f t="shared" si="238"/>
        <v>0.99999053653691528</v>
      </c>
      <c r="FK192" s="2">
        <f t="shared" si="238"/>
        <v>0.99999136766205765</v>
      </c>
      <c r="FL192" s="2">
        <f t="shared" si="238"/>
        <v>0.99999041490644669</v>
      </c>
      <c r="FM192" s="2">
        <f t="shared" si="238"/>
        <v>0.99999177119585148</v>
      </c>
      <c r="FN192" s="2">
        <f t="shared" si="238"/>
        <v>0.99999126723245857</v>
      </c>
      <c r="FO192" s="2">
        <f t="shared" si="238"/>
        <v>0.99999018597997091</v>
      </c>
      <c r="FP192" s="2">
        <f t="shared" si="238"/>
        <v>0.99998990724310433</v>
      </c>
      <c r="FQ192" s="2">
        <f t="shared" si="238"/>
        <v>0.99998923257162975</v>
      </c>
      <c r="FR192" s="2">
        <f t="shared" si="238"/>
        <v>0.99999010631562346</v>
      </c>
      <c r="FS192" s="2">
        <f t="shared" si="238"/>
        <v>0.99998702940819806</v>
      </c>
      <c r="FT192" s="2">
        <f t="shared" si="238"/>
        <v>0.99998767999615656</v>
      </c>
      <c r="FU192" s="2">
        <f t="shared" si="238"/>
        <v>0.99998559066242299</v>
      </c>
      <c r="FW192" s="2">
        <f t="shared" si="229"/>
        <v>0.38439672781082634</v>
      </c>
      <c r="FX192" s="2">
        <f t="shared" si="229"/>
        <v>0.78193303298206474</v>
      </c>
      <c r="FY192" s="2">
        <f t="shared" si="229"/>
        <v>0.75615534120143513</v>
      </c>
      <c r="FZ192" s="2">
        <f t="shared" si="229"/>
        <v>0.75737486527798159</v>
      </c>
      <c r="GA192" s="2">
        <f t="shared" si="229"/>
        <v>0.78895424806415104</v>
      </c>
      <c r="GB192" s="2">
        <f t="shared" si="229"/>
        <v>0.81488111810965436</v>
      </c>
      <c r="GC192" s="2">
        <f t="shared" si="229"/>
        <v>0.81577266555690175</v>
      </c>
      <c r="GD192" s="2">
        <f t="shared" si="229"/>
        <v>0.82680124074179107</v>
      </c>
      <c r="GE192" s="2">
        <f t="shared" si="229"/>
        <v>0.82298979181746745</v>
      </c>
      <c r="GF192" s="2">
        <f t="shared" si="229"/>
        <v>0.79141410847691496</v>
      </c>
      <c r="GG192" s="2">
        <f t="shared" si="229"/>
        <v>0.77267650716449798</v>
      </c>
      <c r="GH192" s="2">
        <f t="shared" si="229"/>
        <v>0.73459212745138491</v>
      </c>
      <c r="GI192" s="2">
        <f t="shared" si="229"/>
        <v>0.6771484048974703</v>
      </c>
      <c r="GJ192" s="2">
        <f t="shared" si="229"/>
        <v>0.59573345326248162</v>
      </c>
      <c r="GK192" s="2">
        <f t="shared" si="229"/>
        <v>0.58952792479245963</v>
      </c>
      <c r="GM192" s="86">
        <f t="shared" si="230"/>
        <v>1.62538334037447E-172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7.0031893025982749E-299</v>
      </c>
      <c r="GZ192" s="86">
        <f t="shared" si="230"/>
        <v>0</v>
      </c>
      <c r="HA192" s="86">
        <f t="shared" si="230"/>
        <v>0</v>
      </c>
      <c r="HC192" s="86">
        <f t="shared" si="181"/>
        <v>2.7765293075807116E-81</v>
      </c>
      <c r="HD192" s="86">
        <f t="shared" si="181"/>
        <v>2.1566630085389503E-250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7.2445534435858371E-295</v>
      </c>
      <c r="HO192" s="86">
        <f t="shared" si="226"/>
        <v>8.7304823521522495E-250</v>
      </c>
      <c r="HP192" s="86">
        <f t="shared" si="226"/>
        <v>6.4667532299034716E-249</v>
      </c>
      <c r="HQ192" s="86">
        <f t="shared" si="226"/>
        <v>1.4078162136202624E-265</v>
      </c>
      <c r="HS192" s="86">
        <f t="shared" si="231"/>
        <v>7.2028460300020157E-30</v>
      </c>
      <c r="HT192" s="86">
        <f t="shared" si="231"/>
        <v>1.4102230202062065E-37</v>
      </c>
      <c r="HU192" s="86">
        <f t="shared" si="231"/>
        <v>2.5110251168919062E-38</v>
      </c>
      <c r="HV192" s="86">
        <f t="shared" si="231"/>
        <v>7.901463586314041E-37</v>
      </c>
      <c r="HW192" s="86">
        <f t="shared" si="231"/>
        <v>3.1220038941358074E-42</v>
      </c>
      <c r="HX192" s="86">
        <f t="shared" si="231"/>
        <v>2.9516336770609207E-48</v>
      </c>
      <c r="HY192" s="86">
        <f t="shared" si="231"/>
        <v>5.2011484103945507E-50</v>
      </c>
      <c r="HZ192" s="86">
        <f t="shared" si="231"/>
        <v>1.1672093458554787E-47</v>
      </c>
      <c r="IA192" s="86">
        <f t="shared" si="231"/>
        <v>6.2163574709416398E-49</v>
      </c>
      <c r="IB192" s="86">
        <f t="shared" si="231"/>
        <v>4.2122393028970983E-47</v>
      </c>
      <c r="IC192" s="86">
        <f t="shared" si="231"/>
        <v>6.3122652382672366E-47</v>
      </c>
      <c r="ID192" s="86">
        <f t="shared" si="231"/>
        <v>5.9671988608927685E-38</v>
      </c>
      <c r="IE192" s="86">
        <f t="shared" si="231"/>
        <v>5.1123221598881723E-41</v>
      </c>
      <c r="IF192" s="86">
        <f t="shared" si="231"/>
        <v>2.512842284421124E-25</v>
      </c>
      <c r="IG192" s="86">
        <f t="shared" si="231"/>
        <v>1.3532582430817195E-25</v>
      </c>
      <c r="II192" s="86">
        <f t="shared" si="232"/>
        <v>0.12771880670704855</v>
      </c>
      <c r="IJ192" s="86">
        <f t="shared" si="232"/>
        <v>1.3539175567305183E-3</v>
      </c>
      <c r="IK192" s="86">
        <f t="shared" si="232"/>
        <v>3.7300841763814913E-3</v>
      </c>
      <c r="IL192" s="86">
        <f t="shared" si="232"/>
        <v>4.5366011011834352E-3</v>
      </c>
      <c r="IM192" s="86">
        <f t="shared" si="232"/>
        <v>6.7822254272528336E-4</v>
      </c>
      <c r="IN192" s="86">
        <f t="shared" si="232"/>
        <v>6.3761561134919348E-5</v>
      </c>
      <c r="IO192" s="86">
        <f t="shared" si="232"/>
        <v>4.1703155112497279E-5</v>
      </c>
      <c r="IP192" s="86">
        <f t="shared" si="232"/>
        <v>3.0089059564091892E-5</v>
      </c>
      <c r="IQ192" s="86">
        <f t="shared" si="232"/>
        <v>3.2729951679605284E-5</v>
      </c>
      <c r="IR192" s="86">
        <f t="shared" si="232"/>
        <v>2.8423829093238818E-4</v>
      </c>
      <c r="IS192" s="86">
        <f t="shared" si="232"/>
        <v>6.8223227936076234E-4</v>
      </c>
      <c r="IT192" s="86">
        <f t="shared" si="232"/>
        <v>9.0550381890753245E-3</v>
      </c>
      <c r="IU192" s="86">
        <f t="shared" si="232"/>
        <v>3.3188051182061834E-2</v>
      </c>
      <c r="IV192" s="86">
        <f t="shared" si="232"/>
        <v>2.8036026406323624E-20</v>
      </c>
      <c r="IW192" s="86">
        <f t="shared" si="232"/>
        <v>0.37741870225454166</v>
      </c>
      <c r="IY192" s="86">
        <f t="shared" si="233"/>
        <v>0.12771880670704855</v>
      </c>
      <c r="IZ192" s="86">
        <f t="shared" si="233"/>
        <v>1.3539175567305183E-3</v>
      </c>
      <c r="JA192" s="86">
        <f t="shared" si="233"/>
        <v>3.7300841763814913E-3</v>
      </c>
      <c r="JB192" s="86">
        <f t="shared" si="233"/>
        <v>4.5366011011834352E-3</v>
      </c>
      <c r="JC192" s="86">
        <f t="shared" si="233"/>
        <v>6.7822254272528336E-4</v>
      </c>
      <c r="JD192" s="86">
        <f t="shared" si="233"/>
        <v>6.3761561134919348E-5</v>
      </c>
      <c r="JE192" s="86">
        <f t="shared" si="233"/>
        <v>4.1703155112497279E-5</v>
      </c>
      <c r="JF192" s="86">
        <f t="shared" si="233"/>
        <v>3.0089059564091892E-5</v>
      </c>
      <c r="JG192" s="86">
        <f t="shared" si="233"/>
        <v>3.2729951679605284E-5</v>
      </c>
      <c r="JH192" s="86">
        <f t="shared" si="233"/>
        <v>2.8423829093238818E-4</v>
      </c>
      <c r="JI192" s="86">
        <f t="shared" si="233"/>
        <v>6.8223227936076234E-4</v>
      </c>
      <c r="JJ192" s="86">
        <f t="shared" si="233"/>
        <v>9.0550381890753245E-3</v>
      </c>
      <c r="JK192" s="86">
        <f t="shared" si="233"/>
        <v>3.3188051182061834E-2</v>
      </c>
      <c r="JL192" s="86">
        <f t="shared" si="233"/>
        <v>2.8036277690552066E-20</v>
      </c>
      <c r="JM192" s="86">
        <f t="shared" si="233"/>
        <v>0.37741870225454166</v>
      </c>
    </row>
    <row r="193" spans="2:273" x14ac:dyDescent="0.25">
      <c r="B193" s="2">
        <v>166</v>
      </c>
      <c r="C193" s="37">
        <v>37.03</v>
      </c>
      <c r="D193" s="37">
        <v>40.517000000000003</v>
      </c>
      <c r="E193" s="37">
        <v>42.984000000000002</v>
      </c>
      <c r="F193" s="37">
        <v>45.984000000000002</v>
      </c>
      <c r="G193" s="37">
        <v>43.19</v>
      </c>
      <c r="H193" s="37">
        <v>47.951999999999998</v>
      </c>
      <c r="I193" s="37">
        <v>45.564999999999998</v>
      </c>
      <c r="J193" s="37">
        <v>40.902999999999999</v>
      </c>
      <c r="K193" s="37">
        <v>41.564999999999998</v>
      </c>
      <c r="L193" s="37">
        <v>40.951999999999998</v>
      </c>
      <c r="M193" s="37">
        <v>47.371000000000002</v>
      </c>
      <c r="N193" s="37">
        <v>41.984000000000002</v>
      </c>
      <c r="O193" s="37">
        <v>42.258000000000003</v>
      </c>
      <c r="P193" s="37">
        <v>37.5</v>
      </c>
      <c r="Q193" s="37">
        <v>40.564999999999998</v>
      </c>
      <c r="S193" s="4">
        <f t="shared" si="234"/>
        <v>39.525187672187513</v>
      </c>
      <c r="T193" s="4">
        <f t="shared" si="234"/>
        <v>40.652134364697964</v>
      </c>
      <c r="U193" s="4">
        <f t="shared" si="234"/>
        <v>42.478713003166128</v>
      </c>
      <c r="V193" s="4">
        <f t="shared" si="234"/>
        <v>44.087612453400318</v>
      </c>
      <c r="W193" s="4">
        <f t="shared" si="234"/>
        <v>44.99154357797746</v>
      </c>
      <c r="X193" s="4">
        <f t="shared" si="234"/>
        <v>46.486691220395329</v>
      </c>
      <c r="Y193" s="4">
        <f t="shared" si="234"/>
        <v>45.886875661707911</v>
      </c>
      <c r="Z193" s="4">
        <f t="shared" si="234"/>
        <v>42.617637574655411</v>
      </c>
      <c r="AA193" s="4">
        <f t="shared" si="234"/>
        <v>40.069382024900051</v>
      </c>
      <c r="AB193" s="4">
        <f t="shared" si="234"/>
        <v>40.560342077161557</v>
      </c>
      <c r="AC193" s="4">
        <f t="shared" si="234"/>
        <v>46.128363302950035</v>
      </c>
      <c r="AD193" s="4">
        <f t="shared" si="234"/>
        <v>44.0943542256203</v>
      </c>
      <c r="AE193" s="4">
        <f t="shared" si="234"/>
        <v>41.089141499056524</v>
      </c>
      <c r="AF193" s="4">
        <f t="shared" si="234"/>
        <v>39.718529414719356</v>
      </c>
      <c r="AG193" s="4">
        <f t="shared" si="234"/>
        <v>44.756516062595935</v>
      </c>
      <c r="AI193" s="4">
        <f t="shared" si="235"/>
        <v>-2.4951876721875124</v>
      </c>
      <c r="AJ193" s="4">
        <f t="shared" si="235"/>
        <v>-0.13513436469796147</v>
      </c>
      <c r="AK193" s="4">
        <f t="shared" si="235"/>
        <v>0.50528699683387401</v>
      </c>
      <c r="AL193" s="4">
        <f t="shared" si="235"/>
        <v>1.8963875465996836</v>
      </c>
      <c r="AM193" s="4">
        <f t="shared" si="235"/>
        <v>-1.801543577977462</v>
      </c>
      <c r="AN193" s="4">
        <f t="shared" si="235"/>
        <v>1.4653087796046691</v>
      </c>
      <c r="AO193" s="4">
        <f t="shared" si="235"/>
        <v>-0.32187566170791371</v>
      </c>
      <c r="AP193" s="4">
        <f t="shared" si="235"/>
        <v>-1.7146375746554128</v>
      </c>
      <c r="AQ193" s="4">
        <f t="shared" si="235"/>
        <v>1.4956179750999468</v>
      </c>
      <c r="AR193" s="4">
        <f t="shared" si="235"/>
        <v>0.3916579228384407</v>
      </c>
      <c r="AS193" s="4">
        <f t="shared" si="235"/>
        <v>1.2426366970499672</v>
      </c>
      <c r="AT193" s="4">
        <f t="shared" si="235"/>
        <v>-2.1103542256202985</v>
      </c>
      <c r="AU193" s="4">
        <f t="shared" si="235"/>
        <v>1.1688585009434789</v>
      </c>
      <c r="AV193" s="4">
        <f t="shared" si="235"/>
        <v>-2.2185294147193559</v>
      </c>
      <c r="AW193" s="4">
        <f t="shared" si="235"/>
        <v>-4.1915160625959373</v>
      </c>
      <c r="AY193" s="2">
        <f t="shared" si="227"/>
        <v>39.525187672187513</v>
      </c>
      <c r="AZ193" s="2">
        <f t="shared" si="227"/>
        <v>40.652133899762006</v>
      </c>
      <c r="BA193" s="2">
        <f t="shared" si="227"/>
        <v>42.478702699478518</v>
      </c>
      <c r="BB193" s="2">
        <f t="shared" si="227"/>
        <v>44.087593378153265</v>
      </c>
      <c r="BC193" s="2">
        <f t="shared" si="227"/>
        <v>44.991543324127349</v>
      </c>
      <c r="BD193" s="2">
        <f t="shared" si="227"/>
        <v>46.486691219500145</v>
      </c>
      <c r="BE193" s="2">
        <f t="shared" si="227"/>
        <v>45.88687566125796</v>
      </c>
      <c r="BF193" s="2">
        <f t="shared" si="227"/>
        <v>42.617637574473427</v>
      </c>
      <c r="BG193" s="2">
        <f t="shared" si="227"/>
        <v>40.069382024657259</v>
      </c>
      <c r="BH193" s="2">
        <f t="shared" si="227"/>
        <v>40.560342030124808</v>
      </c>
      <c r="BI193" s="2">
        <f t="shared" si="227"/>
        <v>46.128362906852175</v>
      </c>
      <c r="BJ193" s="2">
        <f t="shared" si="227"/>
        <v>44.094116567579739</v>
      </c>
      <c r="BK193" s="2">
        <f t="shared" si="227"/>
        <v>41.084469579603109</v>
      </c>
      <c r="BL193" s="2">
        <f t="shared" si="227"/>
        <v>39.718529414719356</v>
      </c>
      <c r="BM193" s="2">
        <f t="shared" si="227"/>
        <v>35.308650373681601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>
        <f t="shared" si="198"/>
        <v>40.517000000000003</v>
      </c>
      <c r="CW193" s="2">
        <f t="shared" si="199"/>
        <v>42.984000000000002</v>
      </c>
      <c r="CX193" s="2">
        <f t="shared" si="200"/>
        <v>45.984000000000002</v>
      </c>
      <c r="CY193" s="2">
        <f t="shared" si="201"/>
        <v>43.19</v>
      </c>
      <c r="CZ193" s="2">
        <f t="shared" si="202"/>
        <v>47.951999999999998</v>
      </c>
      <c r="DA193" s="2">
        <f t="shared" si="203"/>
        <v>45.564999999999998</v>
      </c>
      <c r="DB193" s="2">
        <f t="shared" si="204"/>
        <v>40.902999999999999</v>
      </c>
      <c r="DC193" s="2">
        <f t="shared" si="205"/>
        <v>41.564999999999998</v>
      </c>
      <c r="DD193" s="2">
        <f t="shared" si="206"/>
        <v>40.951999999999998</v>
      </c>
      <c r="DE193" s="2">
        <f t="shared" si="207"/>
        <v>47.371000000000002</v>
      </c>
      <c r="DF193" s="2">
        <f t="shared" si="208"/>
        <v>41.984000000000002</v>
      </c>
      <c r="DG193" s="2" t="str">
        <f t="shared" si="209"/>
        <v/>
      </c>
      <c r="DH193" s="2">
        <f t="shared" si="210"/>
        <v>37.5</v>
      </c>
      <c r="DI193" s="2" t="str">
        <f t="shared" si="211"/>
        <v/>
      </c>
      <c r="DK193" s="2">
        <f t="shared" si="236"/>
        <v>82.892239406207835</v>
      </c>
      <c r="DL193" s="2">
        <f t="shared" si="236"/>
        <v>89.15202505744611</v>
      </c>
      <c r="DM193" s="2">
        <f t="shared" si="236"/>
        <v>92.694187044534402</v>
      </c>
      <c r="DN193" s="2">
        <f t="shared" si="236"/>
        <v>97.977556207827263</v>
      </c>
      <c r="DO193" s="2">
        <f t="shared" si="236"/>
        <v>109.26351799978116</v>
      </c>
      <c r="DP193" s="2">
        <f t="shared" si="236"/>
        <v>110.05817854251012</v>
      </c>
      <c r="DQ193" s="2">
        <f t="shared" si="236"/>
        <v>99.547642192800069</v>
      </c>
      <c r="DR193" s="2">
        <f t="shared" si="236"/>
        <v>99.287886967939642</v>
      </c>
      <c r="DS193" s="2">
        <f t="shared" si="236"/>
        <v>93.75151144465292</v>
      </c>
      <c r="DT193" s="2">
        <f t="shared" si="236"/>
        <v>93.404840056285195</v>
      </c>
      <c r="DU193" s="2">
        <f t="shared" si="236"/>
        <v>83.060066791744845</v>
      </c>
      <c r="DV193" s="2">
        <f t="shared" si="236"/>
        <v>88.859439399624762</v>
      </c>
      <c r="DW193" s="2">
        <f t="shared" si="236"/>
        <v>95.158450049239519</v>
      </c>
      <c r="DX193" s="2">
        <f t="shared" si="236"/>
        <v>68.882322664770015</v>
      </c>
      <c r="DY193" s="2">
        <f t="shared" si="236"/>
        <v>51.186589355742292</v>
      </c>
      <c r="EA193" s="2">
        <f t="shared" si="240"/>
        <v>38.792651832589385</v>
      </c>
      <c r="EB193" s="2">
        <f t="shared" si="240"/>
        <v>38.794019173374338</v>
      </c>
      <c r="EC193" s="2">
        <f t="shared" si="240"/>
        <v>40.438630228833205</v>
      </c>
      <c r="ED193" s="2">
        <f t="shared" si="240"/>
        <v>43.308572089429859</v>
      </c>
      <c r="EE193" s="2">
        <f t="shared" si="240"/>
        <v>43.640305611968166</v>
      </c>
      <c r="EF193" s="2">
        <f t="shared" si="239"/>
        <v>45.798281664135857</v>
      </c>
      <c r="EG193" s="2">
        <f t="shared" si="239"/>
        <v>44.527496020916445</v>
      </c>
      <c r="EH193" s="2">
        <f t="shared" si="239"/>
        <v>41.564919785316356</v>
      </c>
      <c r="EI193" s="2">
        <f t="shared" si="239"/>
        <v>39.529561435900973</v>
      </c>
      <c r="EJ193" s="2">
        <f t="shared" si="239"/>
        <v>38.300559951939022</v>
      </c>
      <c r="EK193" s="2">
        <f t="shared" si="212"/>
        <v>45.668920557401762</v>
      </c>
      <c r="EL193" s="2">
        <f t="shared" si="179"/>
        <v>45.512706677283575</v>
      </c>
      <c r="EM193" s="2">
        <f t="shared" si="179"/>
        <v>41.500763745062457</v>
      </c>
      <c r="EN193" s="2">
        <f t="shared" si="179"/>
        <v>42.180897290845323</v>
      </c>
      <c r="EO193" s="2">
        <f t="shared" si="179"/>
        <v>36.269622701233914</v>
      </c>
      <c r="EQ193" s="2">
        <f t="shared" si="237"/>
        <v>40.594161501135076</v>
      </c>
      <c r="ER193" s="2">
        <f t="shared" si="237"/>
        <v>41.124223846182431</v>
      </c>
      <c r="ES193" s="2">
        <f t="shared" si="237"/>
        <v>43.078117368079461</v>
      </c>
      <c r="ET193" s="2">
        <f t="shared" si="237"/>
        <v>44.314584720899148</v>
      </c>
      <c r="EU193" s="2">
        <f t="shared" si="237"/>
        <v>45.320553281964166</v>
      </c>
      <c r="EV193" s="2">
        <f t="shared" si="237"/>
        <v>46.628640621211716</v>
      </c>
      <c r="EW193" s="2">
        <f t="shared" si="237"/>
        <v>46.166356847398639</v>
      </c>
      <c r="EX193" s="2">
        <f t="shared" si="237"/>
        <v>42.81821018217363</v>
      </c>
      <c r="EY193" s="2">
        <f t="shared" si="237"/>
        <v>40.174691113716548</v>
      </c>
      <c r="EZ193" s="2">
        <f t="shared" si="237"/>
        <v>41.102897807362922</v>
      </c>
      <c r="FA193" s="2">
        <f t="shared" si="237"/>
        <v>46.251172949467673</v>
      </c>
      <c r="FB193" s="2">
        <f t="shared" si="237"/>
        <v>43.626158086784514</v>
      </c>
      <c r="FC193" s="2">
        <f t="shared" si="237"/>
        <v>40.902541827774144</v>
      </c>
      <c r="FD193" s="2">
        <f t="shared" si="237"/>
        <v>38.194100615452115</v>
      </c>
      <c r="FE193" s="2">
        <f t="shared" si="237"/>
        <v>34.698104690994697</v>
      </c>
      <c r="FG193" s="2">
        <f t="shared" si="238"/>
        <v>0.99999130736335073</v>
      </c>
      <c r="FH193" s="2">
        <f t="shared" si="238"/>
        <v>0.99999194019038717</v>
      </c>
      <c r="FI193" s="2">
        <f t="shared" si="238"/>
        <v>0.99999141446132334</v>
      </c>
      <c r="FJ193" s="2">
        <f t="shared" si="238"/>
        <v>0.99999136921190213</v>
      </c>
      <c r="FK193" s="2">
        <f t="shared" si="238"/>
        <v>0.99999212720824782</v>
      </c>
      <c r="FL193" s="2">
        <f t="shared" si="238"/>
        <v>0.99999125828341051</v>
      </c>
      <c r="FM193" s="2">
        <f t="shared" si="238"/>
        <v>0.99999249523598777</v>
      </c>
      <c r="FN193" s="2">
        <f t="shared" si="238"/>
        <v>0.99999203561522487</v>
      </c>
      <c r="FO193" s="2">
        <f t="shared" si="238"/>
        <v>0.99999104949962681</v>
      </c>
      <c r="FP193" s="2">
        <f t="shared" si="238"/>
        <v>0.99999079528813795</v>
      </c>
      <c r="FQ193" s="2">
        <f t="shared" si="238"/>
        <v>0.99999017997931072</v>
      </c>
      <c r="FR193" s="2">
        <f t="shared" si="238"/>
        <v>0.99999097684475247</v>
      </c>
      <c r="FS193" s="2">
        <f t="shared" si="238"/>
        <v>0.99998817066618328</v>
      </c>
      <c r="FT193" s="2">
        <f t="shared" si="238"/>
        <v>0.99998876401077375</v>
      </c>
      <c r="FU193" s="2">
        <f t="shared" si="238"/>
        <v>0.99998685851128011</v>
      </c>
      <c r="FW193" s="2">
        <f t="shared" si="229"/>
        <v>0.40641052928570182</v>
      </c>
      <c r="FX193" s="2">
        <f t="shared" si="229"/>
        <v>0.79722990522075765</v>
      </c>
      <c r="FY193" s="2">
        <f t="shared" si="229"/>
        <v>0.77273489922123384</v>
      </c>
      <c r="FZ193" s="2">
        <f t="shared" si="229"/>
        <v>0.7738962990642364</v>
      </c>
      <c r="GA193" s="2">
        <f t="shared" si="229"/>
        <v>0.80388212904182299</v>
      </c>
      <c r="GB193" s="2">
        <f t="shared" si="229"/>
        <v>0.82837405160292665</v>
      </c>
      <c r="GC193" s="2">
        <f t="shared" si="229"/>
        <v>0.82921423538177896</v>
      </c>
      <c r="GD193" s="2">
        <f t="shared" si="229"/>
        <v>0.83959636479676958</v>
      </c>
      <c r="GE193" s="2">
        <f t="shared" si="229"/>
        <v>0.83601064052532925</v>
      </c>
      <c r="GF193" s="2">
        <f t="shared" si="229"/>
        <v>0.80621073393854237</v>
      </c>
      <c r="GG193" s="2">
        <f t="shared" si="229"/>
        <v>0.7884470272280738</v>
      </c>
      <c r="GH193" s="2">
        <f t="shared" si="229"/>
        <v>0.75215726811854577</v>
      </c>
      <c r="GI193" s="2">
        <f t="shared" si="229"/>
        <v>0.696946882241257</v>
      </c>
      <c r="GJ193" s="2">
        <f t="shared" si="229"/>
        <v>0.61770591619420923</v>
      </c>
      <c r="GK193" s="2">
        <f t="shared" si="229"/>
        <v>0.61161778130371369</v>
      </c>
      <c r="GM193" s="86">
        <f t="shared" si="230"/>
        <v>8.6074346130757026E-176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1.3840686532345845E-304</v>
      </c>
      <c r="GZ193" s="86">
        <f t="shared" si="230"/>
        <v>0</v>
      </c>
      <c r="HA193" s="86">
        <f t="shared" si="230"/>
        <v>0</v>
      </c>
      <c r="HC193" s="86">
        <f t="shared" si="181"/>
        <v>2.7396298093421131E-83</v>
      </c>
      <c r="HD193" s="86">
        <f t="shared" si="181"/>
        <v>1.1945739013672441E-256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3.7937284667326222E-302</v>
      </c>
      <c r="HO193" s="86">
        <f t="shared" si="226"/>
        <v>4.5185559350318371E-256</v>
      </c>
      <c r="HP193" s="86">
        <f t="shared" si="226"/>
        <v>4.2434308900233574E-255</v>
      </c>
      <c r="HQ193" s="86">
        <f t="shared" si="226"/>
        <v>2.7664108521915149E-272</v>
      </c>
      <c r="HS193" s="86">
        <f t="shared" si="231"/>
        <v>1.7611189200672191E-31</v>
      </c>
      <c r="HT193" s="86">
        <f t="shared" si="231"/>
        <v>2.84471846592646E-39</v>
      </c>
      <c r="HU193" s="86">
        <f t="shared" si="231"/>
        <v>4.473521166295264E-40</v>
      </c>
      <c r="HV193" s="86">
        <f t="shared" si="231"/>
        <v>1.7011361320028538E-38</v>
      </c>
      <c r="HW193" s="86">
        <f t="shared" si="231"/>
        <v>4.4231157302601429E-44</v>
      </c>
      <c r="HX193" s="86">
        <f t="shared" si="231"/>
        <v>2.4976745356094963E-50</v>
      </c>
      <c r="HY193" s="86">
        <f t="shared" si="231"/>
        <v>3.6413200481469993E-52</v>
      </c>
      <c r="HZ193" s="86">
        <f t="shared" si="231"/>
        <v>1.0705967680643654E-49</v>
      </c>
      <c r="IA193" s="86">
        <f t="shared" si="231"/>
        <v>5.0397925584552457E-51</v>
      </c>
      <c r="IB193" s="86">
        <f t="shared" si="231"/>
        <v>3.6237597663181815E-49</v>
      </c>
      <c r="IC193" s="86">
        <f t="shared" si="231"/>
        <v>4.9773854133957003E-49</v>
      </c>
      <c r="ID193" s="86">
        <f t="shared" si="231"/>
        <v>1.0834755253160923E-39</v>
      </c>
      <c r="IE193" s="86">
        <f t="shared" si="231"/>
        <v>4.7468048197606729E-43</v>
      </c>
      <c r="IF193" s="86">
        <f t="shared" si="231"/>
        <v>1.4264049186484734E-26</v>
      </c>
      <c r="IG193" s="86">
        <f t="shared" si="231"/>
        <v>5.6300506126507834E-27</v>
      </c>
      <c r="II193" s="86">
        <f t="shared" si="232"/>
        <v>0.2011775625284685</v>
      </c>
      <c r="IJ193" s="86">
        <f t="shared" si="232"/>
        <v>5.9169512461528743E-4</v>
      </c>
      <c r="IK193" s="86">
        <f t="shared" si="232"/>
        <v>1.7123137901086665E-3</v>
      </c>
      <c r="IL193" s="86">
        <f t="shared" si="232"/>
        <v>2.1567991108805309E-3</v>
      </c>
      <c r="IM193" s="86">
        <f t="shared" si="232"/>
        <v>2.7735091666048937E-4</v>
      </c>
      <c r="IN193" s="86">
        <f t="shared" si="232"/>
        <v>2.1672288275778942E-5</v>
      </c>
      <c r="IO193" s="86">
        <f t="shared" si="232"/>
        <v>1.3521749230770476E-5</v>
      </c>
      <c r="IP193" s="86">
        <f t="shared" si="232"/>
        <v>9.9313382687914926E-6</v>
      </c>
      <c r="IQ193" s="86">
        <f t="shared" si="232"/>
        <v>1.0699441766428291E-5</v>
      </c>
      <c r="IR193" s="86">
        <f t="shared" si="232"/>
        <v>1.0448711576113171E-4</v>
      </c>
      <c r="IS193" s="86">
        <f t="shared" si="232"/>
        <v>2.5989328704142196E-4</v>
      </c>
      <c r="IT193" s="86">
        <f t="shared" si="232"/>
        <v>4.4301292246158117E-3</v>
      </c>
      <c r="IU193" s="86">
        <f t="shared" si="232"/>
        <v>1.6730328743844933E-2</v>
      </c>
      <c r="IV193" s="86">
        <f t="shared" si="232"/>
        <v>4.2372654120332518E-30</v>
      </c>
      <c r="IW193" s="86">
        <f t="shared" si="232"/>
        <v>0.31657403968561054</v>
      </c>
      <c r="IY193" s="86">
        <f t="shared" si="233"/>
        <v>0.2011775625284685</v>
      </c>
      <c r="IZ193" s="86">
        <f t="shared" si="233"/>
        <v>5.9169512461528743E-4</v>
      </c>
      <c r="JA193" s="86">
        <f t="shared" si="233"/>
        <v>1.7123137901086665E-3</v>
      </c>
      <c r="JB193" s="86">
        <f t="shared" si="233"/>
        <v>2.1567991108805309E-3</v>
      </c>
      <c r="JC193" s="86">
        <f t="shared" si="233"/>
        <v>2.7735091666048937E-4</v>
      </c>
      <c r="JD193" s="86">
        <f t="shared" si="233"/>
        <v>2.1672288275778942E-5</v>
      </c>
      <c r="JE193" s="86">
        <f t="shared" si="233"/>
        <v>1.3521749230770476E-5</v>
      </c>
      <c r="JF193" s="86">
        <f t="shared" si="233"/>
        <v>9.9313382687914926E-6</v>
      </c>
      <c r="JG193" s="86">
        <f t="shared" si="233"/>
        <v>1.0699441766428291E-5</v>
      </c>
      <c r="JH193" s="86">
        <f t="shared" si="233"/>
        <v>1.0448711576113171E-4</v>
      </c>
      <c r="JI193" s="86">
        <f t="shared" si="233"/>
        <v>2.5989328704142196E-4</v>
      </c>
      <c r="JJ193" s="86">
        <f t="shared" si="233"/>
        <v>4.4301292246158117E-3</v>
      </c>
      <c r="JK193" s="86">
        <f t="shared" si="233"/>
        <v>1.6730328743844933E-2</v>
      </c>
      <c r="JL193" s="86">
        <f t="shared" si="233"/>
        <v>1.4268286451896766E-26</v>
      </c>
      <c r="JM193" s="86">
        <f t="shared" si="233"/>
        <v>0.31657403968561054</v>
      </c>
    </row>
    <row r="194" spans="2:273" x14ac:dyDescent="0.25">
      <c r="B194" s="2">
        <v>167</v>
      </c>
      <c r="C194" s="37">
        <v>38.061</v>
      </c>
      <c r="D194" s="37">
        <v>41.933</v>
      </c>
      <c r="E194" s="37">
        <v>43.82</v>
      </c>
      <c r="F194" s="37">
        <v>44.920999999999999</v>
      </c>
      <c r="G194" s="37">
        <v>45</v>
      </c>
      <c r="H194" s="37">
        <v>44.984000000000002</v>
      </c>
      <c r="I194" s="37">
        <v>45.274000000000001</v>
      </c>
      <c r="J194" s="37">
        <v>41.887</v>
      </c>
      <c r="K194" s="37">
        <v>39.371000000000002</v>
      </c>
      <c r="L194" s="37">
        <v>40.435000000000002</v>
      </c>
      <c r="M194" s="37">
        <v>47.774000000000001</v>
      </c>
      <c r="N194" s="37">
        <v>43.531999999999996</v>
      </c>
      <c r="O194" s="37">
        <v>40.5</v>
      </c>
      <c r="P194" s="37">
        <v>37.694000000000003</v>
      </c>
      <c r="Q194" s="37">
        <v>35.854999999999997</v>
      </c>
      <c r="S194" s="4">
        <f t="shared" si="234"/>
        <v>39.403784228752144</v>
      </c>
      <c r="T194" s="4">
        <f t="shared" si="234"/>
        <v>40.531398646494992</v>
      </c>
      <c r="U194" s="4">
        <f t="shared" si="234"/>
        <v>42.367647520717568</v>
      </c>
      <c r="V194" s="4">
        <f t="shared" si="234"/>
        <v>43.962905902333958</v>
      </c>
      <c r="W194" s="4">
        <f t="shared" si="234"/>
        <v>44.86608145420945</v>
      </c>
      <c r="X194" s="4">
        <f t="shared" si="234"/>
        <v>46.345769650235674</v>
      </c>
      <c r="Y194" s="4">
        <f t="shared" si="234"/>
        <v>45.762936959532851</v>
      </c>
      <c r="Z194" s="4">
        <f t="shared" si="234"/>
        <v>42.488425317559333</v>
      </c>
      <c r="AA194" s="4">
        <f t="shared" si="234"/>
        <v>39.894978186739067</v>
      </c>
      <c r="AB194" s="4">
        <f t="shared" si="234"/>
        <v>40.4667198448685</v>
      </c>
      <c r="AC194" s="4">
        <f t="shared" si="234"/>
        <v>46.104555750260737</v>
      </c>
      <c r="AD194" s="4">
        <f t="shared" si="234"/>
        <v>43.983673045352262</v>
      </c>
      <c r="AE194" s="4">
        <f t="shared" si="234"/>
        <v>40.945707037962485</v>
      </c>
      <c r="AF194" s="4">
        <f t="shared" si="234"/>
        <v>39.507674042465851</v>
      </c>
      <c r="AG194" s="4">
        <f t="shared" si="234"/>
        <v>41.024795648368226</v>
      </c>
      <c r="AI194" s="4">
        <f t="shared" si="235"/>
        <v>-1.3427842287521443</v>
      </c>
      <c r="AJ194" s="4">
        <f t="shared" si="235"/>
        <v>1.4016013535050078</v>
      </c>
      <c r="AK194" s="4">
        <f t="shared" si="235"/>
        <v>1.4523524792824318</v>
      </c>
      <c r="AL194" s="4">
        <f t="shared" si="235"/>
        <v>0.95809409766604148</v>
      </c>
      <c r="AM194" s="4">
        <f t="shared" si="235"/>
        <v>0.13391854579055007</v>
      </c>
      <c r="AN194" s="4">
        <f t="shared" si="235"/>
        <v>-1.3617696502356722</v>
      </c>
      <c r="AO194" s="4">
        <f t="shared" si="235"/>
        <v>-0.48893695953285032</v>
      </c>
      <c r="AP194" s="4">
        <f t="shared" si="235"/>
        <v>-0.60142531755933248</v>
      </c>
      <c r="AQ194" s="4">
        <f t="shared" si="235"/>
        <v>-0.52397818673906471</v>
      </c>
      <c r="AR194" s="4">
        <f t="shared" si="235"/>
        <v>-3.171984486849766E-2</v>
      </c>
      <c r="AS194" s="4">
        <f t="shared" si="235"/>
        <v>1.6694442497392643</v>
      </c>
      <c r="AT194" s="4">
        <f t="shared" si="235"/>
        <v>-0.45167304535226549</v>
      </c>
      <c r="AU194" s="4">
        <f t="shared" si="235"/>
        <v>-0.44570703796248523</v>
      </c>
      <c r="AV194" s="4">
        <f t="shared" si="235"/>
        <v>-1.8136740424658484</v>
      </c>
      <c r="AW194" s="4">
        <f t="shared" si="235"/>
        <v>-5.169795648368229</v>
      </c>
      <c r="AY194" s="2">
        <f t="shared" si="227"/>
        <v>39.403784228752144</v>
      </c>
      <c r="AZ194" s="2">
        <f t="shared" si="227"/>
        <v>40.531398582631951</v>
      </c>
      <c r="BA194" s="2">
        <f t="shared" si="227"/>
        <v>42.367645927607043</v>
      </c>
      <c r="BB194" s="2">
        <f t="shared" si="227"/>
        <v>43.962902681577397</v>
      </c>
      <c r="BC194" s="2">
        <f t="shared" si="227"/>
        <v>44.866081424627239</v>
      </c>
      <c r="BD194" s="2">
        <f t="shared" si="227"/>
        <v>46.345769650169416</v>
      </c>
      <c r="BE194" s="2">
        <f t="shared" si="227"/>
        <v>45.762936959503222</v>
      </c>
      <c r="BF194" s="2">
        <f t="shared" si="227"/>
        <v>42.488425317546763</v>
      </c>
      <c r="BG194" s="2">
        <f t="shared" si="227"/>
        <v>39.894978186722717</v>
      </c>
      <c r="BH194" s="2">
        <f t="shared" si="227"/>
        <v>40.466719840664467</v>
      </c>
      <c r="BI194" s="2">
        <f t="shared" si="227"/>
        <v>46.104555711754927</v>
      </c>
      <c r="BJ194" s="2">
        <f t="shared" si="227"/>
        <v>43.983630103969823</v>
      </c>
      <c r="BK194" s="2">
        <f t="shared" si="227"/>
        <v>40.944812354711864</v>
      </c>
      <c r="BL194" s="2">
        <f t="shared" si="227"/>
        <v>39.507674042465851</v>
      </c>
      <c r="BM194" s="2">
        <f t="shared" si="227"/>
        <v>35.164798257470011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41.933</v>
      </c>
      <c r="CW194" s="2">
        <f t="shared" si="199"/>
        <v>43.82</v>
      </c>
      <c r="CX194" s="2">
        <f t="shared" si="200"/>
        <v>44.920999999999999</v>
      </c>
      <c r="CY194" s="2">
        <f t="shared" si="201"/>
        <v>45</v>
      </c>
      <c r="CZ194" s="2">
        <f t="shared" si="202"/>
        <v>44.984000000000002</v>
      </c>
      <c r="DA194" s="2">
        <f t="shared" si="203"/>
        <v>45.274000000000001</v>
      </c>
      <c r="DB194" s="2">
        <f t="shared" si="204"/>
        <v>41.887</v>
      </c>
      <c r="DC194" s="2">
        <f t="shared" si="205"/>
        <v>39.371000000000002</v>
      </c>
      <c r="DD194" s="2">
        <f t="shared" si="206"/>
        <v>40.435000000000002</v>
      </c>
      <c r="DE194" s="2">
        <f t="shared" si="207"/>
        <v>47.774000000000001</v>
      </c>
      <c r="DF194" s="2">
        <f t="shared" si="208"/>
        <v>43.531999999999996</v>
      </c>
      <c r="DG194" s="2">
        <f t="shared" si="209"/>
        <v>40.5</v>
      </c>
      <c r="DH194" s="2">
        <f t="shared" si="210"/>
        <v>37.694000000000003</v>
      </c>
      <c r="DI194" s="2" t="str">
        <f t="shared" si="211"/>
        <v/>
      </c>
      <c r="DK194" s="2">
        <f t="shared" si="236"/>
        <v>83.049338191632927</v>
      </c>
      <c r="DL194" s="2">
        <f t="shared" si="236"/>
        <v>89.334266440529589</v>
      </c>
      <c r="DM194" s="2">
        <f t="shared" si="236"/>
        <v>92.892485020242901</v>
      </c>
      <c r="DN194" s="2">
        <f t="shared" si="236"/>
        <v>98.199407017543876</v>
      </c>
      <c r="DO194" s="2">
        <f t="shared" si="236"/>
        <v>109.55008119050225</v>
      </c>
      <c r="DP194" s="2">
        <f t="shared" si="236"/>
        <v>110.35287206477732</v>
      </c>
      <c r="DQ194" s="2">
        <f t="shared" si="236"/>
        <v>99.7610501148922</v>
      </c>
      <c r="DR194" s="2">
        <f t="shared" si="236"/>
        <v>99.509631250683924</v>
      </c>
      <c r="DS194" s="2">
        <f t="shared" si="236"/>
        <v>93.938125515947476</v>
      </c>
      <c r="DT194" s="2">
        <f t="shared" si="236"/>
        <v>93.60948930581614</v>
      </c>
      <c r="DU194" s="2">
        <f t="shared" si="236"/>
        <v>83.220323264540355</v>
      </c>
      <c r="DV194" s="2">
        <f t="shared" si="236"/>
        <v>89.050814071294553</v>
      </c>
      <c r="DW194" s="2">
        <f t="shared" si="236"/>
        <v>95.420831600831576</v>
      </c>
      <c r="DX194" s="2">
        <f t="shared" si="236"/>
        <v>69.000359886201977</v>
      </c>
      <c r="DY194" s="2">
        <f t="shared" si="236"/>
        <v>51.207589075630246</v>
      </c>
      <c r="EA194" s="2">
        <f t="shared" si="240"/>
        <v>38.614041242818544</v>
      </c>
      <c r="EB194" s="2">
        <f t="shared" si="240"/>
        <v>38.606332639956591</v>
      </c>
      <c r="EC194" s="2">
        <f t="shared" si="240"/>
        <v>40.249534035248843</v>
      </c>
      <c r="ED194" s="2">
        <f t="shared" si="240"/>
        <v>43.154234296165484</v>
      </c>
      <c r="EE194" s="2">
        <f t="shared" si="240"/>
        <v>43.468048664808208</v>
      </c>
      <c r="EF194" s="2">
        <f t="shared" si="239"/>
        <v>45.635504598633368</v>
      </c>
      <c r="EG194" s="2">
        <f t="shared" si="239"/>
        <v>44.359647894043796</v>
      </c>
      <c r="EH194" s="2">
        <f t="shared" si="239"/>
        <v>41.403015342881332</v>
      </c>
      <c r="EI194" s="2">
        <f t="shared" si="239"/>
        <v>39.337889008719856</v>
      </c>
      <c r="EJ194" s="2">
        <f t="shared" si="239"/>
        <v>38.127993122306933</v>
      </c>
      <c r="EK194" s="2">
        <f t="shared" si="212"/>
        <v>45.628797854462285</v>
      </c>
      <c r="EL194" s="2">
        <f t="shared" si="179"/>
        <v>45.459071072687969</v>
      </c>
      <c r="EM194" s="2">
        <f t="shared" si="179"/>
        <v>41.380530030959754</v>
      </c>
      <c r="EN194" s="2">
        <f t="shared" si="179"/>
        <v>42.095204290790896</v>
      </c>
      <c r="EO194" s="2">
        <f t="shared" si="179"/>
        <v>36.174726558663934</v>
      </c>
      <c r="EQ194" s="2">
        <f t="shared" si="237"/>
        <v>40.454941574498818</v>
      </c>
      <c r="ER194" s="2">
        <f t="shared" si="237"/>
        <v>40.977484927094267</v>
      </c>
      <c r="ES194" s="2">
        <f t="shared" si="237"/>
        <v>42.935257610703388</v>
      </c>
      <c r="ET194" s="2">
        <f t="shared" si="237"/>
        <v>44.177828194191235</v>
      </c>
      <c r="EU194" s="2">
        <f t="shared" si="237"/>
        <v>45.176559932055774</v>
      </c>
      <c r="EV194" s="2">
        <f t="shared" si="237"/>
        <v>46.479363732792763</v>
      </c>
      <c r="EW194" s="2">
        <f t="shared" si="237"/>
        <v>46.026078441649652</v>
      </c>
      <c r="EX194" s="2">
        <f t="shared" si="237"/>
        <v>42.677049716651183</v>
      </c>
      <c r="EY194" s="2">
        <f t="shared" si="237"/>
        <v>39.994114520538218</v>
      </c>
      <c r="EZ194" s="2">
        <f t="shared" si="237"/>
        <v>40.978848795524101</v>
      </c>
      <c r="FA194" s="2">
        <f t="shared" si="237"/>
        <v>46.220557994701842</v>
      </c>
      <c r="FB194" s="2">
        <f t="shared" si="237"/>
        <v>43.539770026703671</v>
      </c>
      <c r="FC194" s="2">
        <f t="shared" si="237"/>
        <v>40.771205887882005</v>
      </c>
      <c r="FD194" s="2">
        <f t="shared" si="237"/>
        <v>38.046743757966169</v>
      </c>
      <c r="FE194" s="2">
        <f t="shared" si="237"/>
        <v>34.579629692269883</v>
      </c>
      <c r="FG194" s="2">
        <f t="shared" si="238"/>
        <v>0.99999207221508968</v>
      </c>
      <c r="FH194" s="2">
        <f t="shared" si="238"/>
        <v>0.99999264936105703</v>
      </c>
      <c r="FI194" s="2">
        <f t="shared" si="238"/>
        <v>0.99999216988975004</v>
      </c>
      <c r="FJ194" s="2">
        <f t="shared" si="238"/>
        <v>0.99999212862172493</v>
      </c>
      <c r="FK194" s="2">
        <f t="shared" si="238"/>
        <v>0.99999281992361222</v>
      </c>
      <c r="FL194" s="2">
        <f t="shared" si="238"/>
        <v>0.99999202745358351</v>
      </c>
      <c r="FM194" s="2">
        <f t="shared" si="238"/>
        <v>0.99999315556935442</v>
      </c>
      <c r="FN194" s="2">
        <f t="shared" si="238"/>
        <v>0.99999273638966613</v>
      </c>
      <c r="FO194" s="2">
        <f t="shared" si="238"/>
        <v>0.99999183704021333</v>
      </c>
      <c r="FP194" s="2">
        <f t="shared" si="238"/>
        <v>0.99999160519620955</v>
      </c>
      <c r="FQ194" s="2">
        <f t="shared" si="238"/>
        <v>0.99999104402695016</v>
      </c>
      <c r="FR194" s="2">
        <f t="shared" si="238"/>
        <v>0.99999177077807555</v>
      </c>
      <c r="FS194" s="2">
        <f t="shared" si="238"/>
        <v>0.99998921150810749</v>
      </c>
      <c r="FT194" s="2">
        <f t="shared" si="238"/>
        <v>0.99998975264590373</v>
      </c>
      <c r="FU194" s="2">
        <f t="shared" si="238"/>
        <v>0.99998801480598365</v>
      </c>
      <c r="FW194" s="2">
        <f t="shared" si="229"/>
        <v>0.42880687176391147</v>
      </c>
      <c r="FX194" s="2">
        <f t="shared" si="229"/>
        <v>0.81171212426556139</v>
      </c>
      <c r="FY194" s="2">
        <f t="shared" si="229"/>
        <v>0.78850247717310173</v>
      </c>
      <c r="FZ194" s="2">
        <f t="shared" si="229"/>
        <v>0.78960523855611087</v>
      </c>
      <c r="GA194" s="2">
        <f t="shared" si="229"/>
        <v>0.81799769926546517</v>
      </c>
      <c r="GB194" s="2">
        <f t="shared" si="229"/>
        <v>0.84107531765593146</v>
      </c>
      <c r="GC194" s="2">
        <f t="shared" si="229"/>
        <v>0.84186519289375916</v>
      </c>
      <c r="GD194" s="2">
        <f t="shared" si="229"/>
        <v>0.85161588508730179</v>
      </c>
      <c r="GE194" s="2">
        <f t="shared" si="229"/>
        <v>0.84825028659048707</v>
      </c>
      <c r="GF194" s="2">
        <f t="shared" si="229"/>
        <v>0.8201961902351802</v>
      </c>
      <c r="GG194" s="2">
        <f t="shared" si="229"/>
        <v>0.80340184523362379</v>
      </c>
      <c r="GH194" s="2">
        <f t="shared" si="229"/>
        <v>0.7689255929564216</v>
      </c>
      <c r="GI194" s="2">
        <f t="shared" si="229"/>
        <v>0.7160403777855453</v>
      </c>
      <c r="GJ194" s="2">
        <f t="shared" si="229"/>
        <v>0.63920740587678626</v>
      </c>
      <c r="GK194" s="2">
        <f t="shared" si="229"/>
        <v>0.63325838966213244</v>
      </c>
      <c r="GM194" s="86">
        <f t="shared" si="230"/>
        <v>4.243131779133702E-179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2.5526471627587923E-85</v>
      </c>
      <c r="HD194" s="86">
        <f t="shared" si="181"/>
        <v>5.5324162052114463E-263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1.9512516069580016E-262</v>
      </c>
      <c r="HP194" s="86">
        <f t="shared" si="226"/>
        <v>2.3354921987460064E-261</v>
      </c>
      <c r="HQ194" s="86">
        <f t="shared" si="226"/>
        <v>4.4783706640057761E-279</v>
      </c>
      <c r="HS194" s="86">
        <f t="shared" si="231"/>
        <v>3.8897476422399109E-33</v>
      </c>
      <c r="HT194" s="86">
        <f t="shared" si="231"/>
        <v>5.2490396387431816E-41</v>
      </c>
      <c r="HU194" s="86">
        <f t="shared" si="231"/>
        <v>7.2622844066291505E-42</v>
      </c>
      <c r="HV194" s="86">
        <f t="shared" si="231"/>
        <v>3.3539763583794014E-40</v>
      </c>
      <c r="HW194" s="86">
        <f t="shared" si="231"/>
        <v>5.703831282162975E-46</v>
      </c>
      <c r="HX194" s="86">
        <f t="shared" si="231"/>
        <v>1.906351885361661E-52</v>
      </c>
      <c r="HY194" s="86">
        <f t="shared" si="231"/>
        <v>2.2894093776604742E-54</v>
      </c>
      <c r="HZ194" s="86">
        <f t="shared" si="231"/>
        <v>8.8764199068013289E-52</v>
      </c>
      <c r="IA194" s="86">
        <f t="shared" si="231"/>
        <v>3.6839704538734185E-53</v>
      </c>
      <c r="IB194" s="86">
        <f t="shared" si="231"/>
        <v>2.8068061998025127E-51</v>
      </c>
      <c r="IC194" s="86">
        <f t="shared" si="231"/>
        <v>3.5186807681903738E-51</v>
      </c>
      <c r="ID194" s="86">
        <f t="shared" si="231"/>
        <v>1.792544814006183E-41</v>
      </c>
      <c r="IE194" s="86">
        <f t="shared" si="231"/>
        <v>3.9215495227252768E-45</v>
      </c>
      <c r="IF194" s="86">
        <f t="shared" si="231"/>
        <v>7.5324229943101331E-28</v>
      </c>
      <c r="IG194" s="86">
        <f t="shared" si="231"/>
        <v>2.1458640799835484E-28</v>
      </c>
      <c r="II194" s="86">
        <f t="shared" si="232"/>
        <v>0.28966876996596114</v>
      </c>
      <c r="IJ194" s="86">
        <f t="shared" si="232"/>
        <v>2.4589281525334199E-4</v>
      </c>
      <c r="IK194" s="86">
        <f t="shared" si="232"/>
        <v>7.4610442211813215E-4</v>
      </c>
      <c r="IL194" s="86">
        <f t="shared" si="232"/>
        <v>9.7606157179239974E-4</v>
      </c>
      <c r="IM194" s="86">
        <f t="shared" si="232"/>
        <v>1.075302227618021E-4</v>
      </c>
      <c r="IN194" s="86">
        <f t="shared" si="232"/>
        <v>6.943460601780752E-6</v>
      </c>
      <c r="IO194" s="86">
        <f t="shared" si="232"/>
        <v>4.1219204836344854E-6</v>
      </c>
      <c r="IP194" s="86">
        <f t="shared" si="232"/>
        <v>3.0931605342143854E-6</v>
      </c>
      <c r="IQ194" s="86">
        <f t="shared" si="232"/>
        <v>3.295680445000433E-6</v>
      </c>
      <c r="IR194" s="86">
        <f t="shared" si="232"/>
        <v>3.6181419514023012E-5</v>
      </c>
      <c r="IS194" s="86">
        <f t="shared" si="232"/>
        <v>9.3062731896308598E-5</v>
      </c>
      <c r="IT194" s="86">
        <f t="shared" si="232"/>
        <v>2.0576782200687465E-3</v>
      </c>
      <c r="IU194" s="86">
        <f t="shared" si="232"/>
        <v>7.8976557904318484E-3</v>
      </c>
      <c r="IV194" s="86">
        <f t="shared" si="232"/>
        <v>5.5718978238995826E-42</v>
      </c>
      <c r="IW194" s="86">
        <f t="shared" si="232"/>
        <v>0.25521661302062071</v>
      </c>
      <c r="IY194" s="86">
        <f t="shared" si="233"/>
        <v>0.28966876996596114</v>
      </c>
      <c r="IZ194" s="86">
        <f t="shared" si="233"/>
        <v>2.4589281525334199E-4</v>
      </c>
      <c r="JA194" s="86">
        <f t="shared" si="233"/>
        <v>7.4610442211813215E-4</v>
      </c>
      <c r="JB194" s="86">
        <f t="shared" si="233"/>
        <v>9.7606157179239974E-4</v>
      </c>
      <c r="JC194" s="86">
        <f t="shared" si="233"/>
        <v>1.075302227618021E-4</v>
      </c>
      <c r="JD194" s="86">
        <f t="shared" si="233"/>
        <v>6.943460601780752E-6</v>
      </c>
      <c r="JE194" s="86">
        <f t="shared" si="233"/>
        <v>4.1219204836344854E-6</v>
      </c>
      <c r="JF194" s="86">
        <f t="shared" si="233"/>
        <v>3.0931605342143854E-6</v>
      </c>
      <c r="JG194" s="86">
        <f t="shared" si="233"/>
        <v>3.295680445000433E-6</v>
      </c>
      <c r="JH194" s="86">
        <f t="shared" si="233"/>
        <v>3.6181419514023012E-5</v>
      </c>
      <c r="JI194" s="86">
        <f t="shared" si="233"/>
        <v>9.3062731896308598E-5</v>
      </c>
      <c r="JJ194" s="86">
        <f t="shared" si="233"/>
        <v>2.0576782200687465E-3</v>
      </c>
      <c r="JK194" s="86">
        <f t="shared" si="233"/>
        <v>7.8976557904318484E-3</v>
      </c>
      <c r="JL194" s="86">
        <f t="shared" si="233"/>
        <v>7.5324229943101887E-28</v>
      </c>
      <c r="JM194" s="86">
        <f t="shared" si="233"/>
        <v>0.25521661302062071</v>
      </c>
    </row>
    <row r="195" spans="2:273" x14ac:dyDescent="0.25">
      <c r="B195" s="2">
        <v>168</v>
      </c>
      <c r="C195" s="37">
        <v>39.393999999999998</v>
      </c>
      <c r="D195" s="37">
        <v>42.95</v>
      </c>
      <c r="E195" s="37">
        <v>41.23</v>
      </c>
      <c r="F195" s="37">
        <v>43.746000000000002</v>
      </c>
      <c r="G195" s="37">
        <v>43.475999999999999</v>
      </c>
      <c r="H195" s="37">
        <v>46.468000000000004</v>
      </c>
      <c r="I195" s="37">
        <v>45.628999999999998</v>
      </c>
      <c r="J195" s="37">
        <v>42.113</v>
      </c>
      <c r="K195" s="37">
        <v>40.161000000000001</v>
      </c>
      <c r="L195" s="37">
        <v>42.305999999999997</v>
      </c>
      <c r="M195" s="37">
        <v>47.194000000000003</v>
      </c>
      <c r="N195" s="37">
        <v>44.113</v>
      </c>
      <c r="O195" s="37">
        <v>40.774000000000001</v>
      </c>
      <c r="P195" s="37">
        <v>38.081000000000003</v>
      </c>
      <c r="Q195" s="37">
        <v>35.048000000000002</v>
      </c>
      <c r="S195" s="4">
        <f t="shared" si="234"/>
        <v>39.284703211212822</v>
      </c>
      <c r="T195" s="4">
        <f t="shared" si="234"/>
        <v>40.409903469677715</v>
      </c>
      <c r="U195" s="4">
        <f t="shared" si="234"/>
        <v>42.255821918446728</v>
      </c>
      <c r="V195" s="4">
        <f t="shared" si="234"/>
        <v>43.837918683865446</v>
      </c>
      <c r="W195" s="4">
        <f t="shared" si="234"/>
        <v>44.740026625812533</v>
      </c>
      <c r="X195" s="4">
        <f t="shared" si="234"/>
        <v>46.204531846179705</v>
      </c>
      <c r="Y195" s="4">
        <f t="shared" si="234"/>
        <v>45.638391078580199</v>
      </c>
      <c r="Z195" s="4">
        <f t="shared" si="234"/>
        <v>42.358739091363852</v>
      </c>
      <c r="AA195" s="4">
        <f t="shared" si="234"/>
        <v>39.720341848589925</v>
      </c>
      <c r="AB195" s="4">
        <f t="shared" si="234"/>
        <v>40.372136537876862</v>
      </c>
      <c r="AC195" s="4">
        <f t="shared" si="234"/>
        <v>46.080546874655816</v>
      </c>
      <c r="AD195" s="4">
        <f t="shared" si="234"/>
        <v>43.873635964073507</v>
      </c>
      <c r="AE195" s="4">
        <f t="shared" si="234"/>
        <v>40.805343482804609</v>
      </c>
      <c r="AF195" s="4">
        <f t="shared" si="234"/>
        <v>39.296404812804603</v>
      </c>
      <c r="AG195" s="4">
        <f t="shared" si="234"/>
        <v>38.428788453353249</v>
      </c>
      <c r="AI195" s="4">
        <f t="shared" si="235"/>
        <v>0.10929678878717652</v>
      </c>
      <c r="AJ195" s="4">
        <f t="shared" si="235"/>
        <v>2.5400965303222875</v>
      </c>
      <c r="AK195" s="4">
        <f t="shared" si="235"/>
        <v>-1.0258219184467308</v>
      </c>
      <c r="AL195" s="4">
        <f t="shared" si="235"/>
        <v>-9.1918683865443995E-2</v>
      </c>
      <c r="AM195" s="4">
        <f t="shared" si="235"/>
        <v>-1.2640266258125337</v>
      </c>
      <c r="AN195" s="4">
        <f t="shared" si="235"/>
        <v>0.26346815382029831</v>
      </c>
      <c r="AO195" s="4">
        <f t="shared" si="235"/>
        <v>-9.39107858020094E-3</v>
      </c>
      <c r="AP195" s="4">
        <f t="shared" si="235"/>
        <v>-0.24573909136385197</v>
      </c>
      <c r="AQ195" s="4">
        <f t="shared" si="235"/>
        <v>0.44065815141007647</v>
      </c>
      <c r="AR195" s="4">
        <f t="shared" si="235"/>
        <v>1.933863462123135</v>
      </c>
      <c r="AS195" s="4">
        <f t="shared" si="235"/>
        <v>1.1134531253441864</v>
      </c>
      <c r="AT195" s="4">
        <f t="shared" si="235"/>
        <v>0.23936403592649214</v>
      </c>
      <c r="AU195" s="4">
        <f t="shared" si="235"/>
        <v>-3.1343482804608414E-2</v>
      </c>
      <c r="AV195" s="4">
        <f t="shared" si="235"/>
        <v>-1.2154048128046</v>
      </c>
      <c r="AW195" s="4">
        <f t="shared" si="235"/>
        <v>-3.3807884533532473</v>
      </c>
      <c r="AY195" s="2">
        <f t="shared" ref="AY195:BM211" si="242">IF(OR($B195 &lt; C$230, $B195 &gt; C$233), #N/A, ((1-FG195)*DK195) + (FG195 - FW195)*EA195 + (FW195*EQ195))</f>
        <v>39.284703211212822</v>
      </c>
      <c r="AZ195" s="2">
        <f t="shared" si="242"/>
        <v>40.409903461917878</v>
      </c>
      <c r="BA195" s="2">
        <f t="shared" si="242"/>
        <v>42.255821701611779</v>
      </c>
      <c r="BB195" s="2">
        <f t="shared" si="242"/>
        <v>43.837918201833588</v>
      </c>
      <c r="BC195" s="2">
        <f t="shared" si="242"/>
        <v>44.740026622784143</v>
      </c>
      <c r="BD195" s="2">
        <f t="shared" si="242"/>
        <v>46.204531846175456</v>
      </c>
      <c r="BE195" s="2">
        <f t="shared" si="242"/>
        <v>45.638391078578515</v>
      </c>
      <c r="BF195" s="2">
        <f t="shared" si="242"/>
        <v>42.358739091363098</v>
      </c>
      <c r="BG195" s="2">
        <f t="shared" si="242"/>
        <v>39.720341848588973</v>
      </c>
      <c r="BH195" s="2">
        <f t="shared" si="242"/>
        <v>40.372136537551768</v>
      </c>
      <c r="BI195" s="2">
        <f t="shared" si="242"/>
        <v>46.080546871435281</v>
      </c>
      <c r="BJ195" s="2">
        <f t="shared" si="242"/>
        <v>43.873629131424948</v>
      </c>
      <c r="BK195" s="2">
        <f t="shared" si="242"/>
        <v>40.805197268215252</v>
      </c>
      <c r="BL195" s="2">
        <f t="shared" si="242"/>
        <v>39.296404812804603</v>
      </c>
      <c r="BM195" s="2">
        <f t="shared" si="242"/>
        <v>35.020775738130787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42.95</v>
      </c>
      <c r="CW195" s="2">
        <f t="shared" si="199"/>
        <v>41.23</v>
      </c>
      <c r="CX195" s="2">
        <f t="shared" si="200"/>
        <v>43.746000000000002</v>
      </c>
      <c r="CY195" s="2">
        <f t="shared" si="201"/>
        <v>43.475999999999999</v>
      </c>
      <c r="CZ195" s="2">
        <f t="shared" si="202"/>
        <v>46.468000000000004</v>
      </c>
      <c r="DA195" s="2">
        <f t="shared" si="203"/>
        <v>45.628999999999998</v>
      </c>
      <c r="DB195" s="2">
        <f t="shared" si="204"/>
        <v>42.113</v>
      </c>
      <c r="DC195" s="2">
        <f t="shared" si="205"/>
        <v>40.161000000000001</v>
      </c>
      <c r="DD195" s="2">
        <f t="shared" si="206"/>
        <v>42.305999999999997</v>
      </c>
      <c r="DE195" s="2">
        <f t="shared" si="207"/>
        <v>47.194000000000003</v>
      </c>
      <c r="DF195" s="2">
        <f t="shared" si="208"/>
        <v>44.113</v>
      </c>
      <c r="DG195" s="2">
        <f t="shared" si="209"/>
        <v>40.774000000000001</v>
      </c>
      <c r="DH195" s="2">
        <f t="shared" si="210"/>
        <v>38.081000000000003</v>
      </c>
      <c r="DI195" s="2" t="str">
        <f t="shared" si="211"/>
        <v/>
      </c>
      <c r="DK195" s="2">
        <f t="shared" si="236"/>
        <v>83.206436977058033</v>
      </c>
      <c r="DL195" s="2">
        <f t="shared" si="236"/>
        <v>89.516507823613082</v>
      </c>
      <c r="DM195" s="2">
        <f t="shared" si="236"/>
        <v>93.0907829959514</v>
      </c>
      <c r="DN195" s="2">
        <f t="shared" si="236"/>
        <v>98.421257827260462</v>
      </c>
      <c r="DO195" s="2">
        <f t="shared" si="236"/>
        <v>109.83664438122332</v>
      </c>
      <c r="DP195" s="2">
        <f t="shared" si="236"/>
        <v>110.64756558704453</v>
      </c>
      <c r="DQ195" s="2">
        <f t="shared" si="236"/>
        <v>99.974458036984345</v>
      </c>
      <c r="DR195" s="2">
        <f t="shared" si="236"/>
        <v>99.731375533428206</v>
      </c>
      <c r="DS195" s="2">
        <f t="shared" si="236"/>
        <v>94.124739587242033</v>
      </c>
      <c r="DT195" s="2">
        <f t="shared" si="236"/>
        <v>93.8141385553471</v>
      </c>
      <c r="DU195" s="2">
        <f t="shared" si="236"/>
        <v>83.38057973733585</v>
      </c>
      <c r="DV195" s="2">
        <f t="shared" si="236"/>
        <v>89.242188742964359</v>
      </c>
      <c r="DW195" s="2">
        <f t="shared" si="236"/>
        <v>95.683213152423662</v>
      </c>
      <c r="DX195" s="2">
        <f t="shared" si="236"/>
        <v>69.118397107633939</v>
      </c>
      <c r="DY195" s="2">
        <f t="shared" si="236"/>
        <v>51.228588795518206</v>
      </c>
      <c r="EA195" s="2">
        <f t="shared" si="240"/>
        <v>38.435430653047689</v>
      </c>
      <c r="EB195" s="2">
        <f t="shared" si="240"/>
        <v>38.418646106538844</v>
      </c>
      <c r="EC195" s="2">
        <f t="shared" si="240"/>
        <v>40.060437841664481</v>
      </c>
      <c r="ED195" s="2">
        <f t="shared" si="240"/>
        <v>42.999896502901102</v>
      </c>
      <c r="EE195" s="2">
        <f t="shared" si="240"/>
        <v>43.29579171764825</v>
      </c>
      <c r="EF195" s="2">
        <f t="shared" si="239"/>
        <v>45.472727533130879</v>
      </c>
      <c r="EG195" s="2">
        <f t="shared" si="239"/>
        <v>44.191799767171148</v>
      </c>
      <c r="EH195" s="2">
        <f t="shared" si="239"/>
        <v>41.241110900446301</v>
      </c>
      <c r="EI195" s="2">
        <f t="shared" si="239"/>
        <v>39.146216581538738</v>
      </c>
      <c r="EJ195" s="2">
        <f t="shared" si="239"/>
        <v>37.955426292674851</v>
      </c>
      <c r="EK195" s="2">
        <f t="shared" si="212"/>
        <v>45.588675151522807</v>
      </c>
      <c r="EL195" s="2">
        <f t="shared" si="179"/>
        <v>45.405435468092364</v>
      </c>
      <c r="EM195" s="2">
        <f t="shared" si="179"/>
        <v>41.260296316857051</v>
      </c>
      <c r="EN195" s="2">
        <f t="shared" si="179"/>
        <v>42.009511290736462</v>
      </c>
      <c r="EO195" s="2">
        <f t="shared" si="179"/>
        <v>36.079830416093955</v>
      </c>
      <c r="EQ195" s="2">
        <f t="shared" si="237"/>
        <v>40.31572164786256</v>
      </c>
      <c r="ER195" s="2">
        <f t="shared" si="237"/>
        <v>40.830746008006102</v>
      </c>
      <c r="ES195" s="2">
        <f t="shared" si="237"/>
        <v>42.79239785332733</v>
      </c>
      <c r="ET195" s="2">
        <f t="shared" si="237"/>
        <v>44.041071667483322</v>
      </c>
      <c r="EU195" s="2">
        <f t="shared" si="237"/>
        <v>45.032566582147375</v>
      </c>
      <c r="EV195" s="2">
        <f t="shared" si="237"/>
        <v>46.330086844373803</v>
      </c>
      <c r="EW195" s="2">
        <f t="shared" si="237"/>
        <v>45.885800035900665</v>
      </c>
      <c r="EX195" s="2">
        <f t="shared" si="237"/>
        <v>42.535889251128737</v>
      </c>
      <c r="EY195" s="2">
        <f t="shared" si="237"/>
        <v>39.813537927359889</v>
      </c>
      <c r="EZ195" s="2">
        <f t="shared" si="237"/>
        <v>40.85479978368528</v>
      </c>
      <c r="FA195" s="2">
        <f t="shared" si="237"/>
        <v>46.189943039936011</v>
      </c>
      <c r="FB195" s="2">
        <f t="shared" si="237"/>
        <v>43.453381966622828</v>
      </c>
      <c r="FC195" s="2">
        <f t="shared" si="237"/>
        <v>40.639869947989872</v>
      </c>
      <c r="FD195" s="2">
        <f t="shared" si="237"/>
        <v>37.899386900480224</v>
      </c>
      <c r="FE195" s="2">
        <f t="shared" si="237"/>
        <v>34.461154693545069</v>
      </c>
      <c r="FG195" s="2">
        <f t="shared" si="238"/>
        <v>0.99999276976918616</v>
      </c>
      <c r="FH195" s="2">
        <f t="shared" si="238"/>
        <v>0.99999329613327193</v>
      </c>
      <c r="FI195" s="2">
        <f t="shared" si="238"/>
        <v>0.99999285884965872</v>
      </c>
      <c r="FJ195" s="2">
        <f t="shared" si="238"/>
        <v>0.99999282121272048</v>
      </c>
      <c r="FK195" s="2">
        <f t="shared" si="238"/>
        <v>0.99999345168836995</v>
      </c>
      <c r="FL195" s="2">
        <f t="shared" si="238"/>
        <v>0.99999272894615021</v>
      </c>
      <c r="FM195" s="2">
        <f t="shared" si="238"/>
        <v>0.99999375780130273</v>
      </c>
      <c r="FN195" s="2">
        <f t="shared" si="238"/>
        <v>0.99999337550440881</v>
      </c>
      <c r="FO195" s="2">
        <f t="shared" si="238"/>
        <v>0.99999255528684616</v>
      </c>
      <c r="FP195" s="2">
        <f t="shared" si="238"/>
        <v>0.99999234384229363</v>
      </c>
      <c r="FQ195" s="2">
        <f t="shared" si="238"/>
        <v>0.99999183204906505</v>
      </c>
      <c r="FR195" s="2">
        <f t="shared" si="238"/>
        <v>0.9999924948549711</v>
      </c>
      <c r="FS195" s="2">
        <f t="shared" si="238"/>
        <v>0.99999016076911362</v>
      </c>
      <c r="FT195" s="2">
        <f t="shared" si="238"/>
        <v>0.99999065429356293</v>
      </c>
      <c r="FU195" s="2">
        <f t="shared" si="238"/>
        <v>0.99998906936161824</v>
      </c>
      <c r="FW195" s="2">
        <f t="shared" ref="FW195:GK211" si="244">POWER(10,($B195-C$232)/C$229)/(1+POWER(10,($B195-C$232)/C$229))</f>
        <v>0.45149865408956619</v>
      </c>
      <c r="FX195" s="2">
        <f t="shared" si="244"/>
        <v>0.82538654427743163</v>
      </c>
      <c r="FY195" s="2">
        <f t="shared" si="244"/>
        <v>0.8034543525195591</v>
      </c>
      <c r="FZ195" s="2">
        <f t="shared" si="244"/>
        <v>0.80449848331226659</v>
      </c>
      <c r="GA195" s="2">
        <f t="shared" si="244"/>
        <v>0.83131049648907995</v>
      </c>
      <c r="GB195" s="2">
        <f t="shared" si="244"/>
        <v>0.85300341840017713</v>
      </c>
      <c r="GC195" s="2">
        <f t="shared" si="244"/>
        <v>0.85374431850312171</v>
      </c>
      <c r="GD195" s="2">
        <f t="shared" si="244"/>
        <v>0.86288183751894321</v>
      </c>
      <c r="GE195" s="2">
        <f t="shared" si="244"/>
        <v>0.85972968092436852</v>
      </c>
      <c r="GF195" s="2">
        <f t="shared" si="244"/>
        <v>0.8333809318662444</v>
      </c>
      <c r="GG195" s="2">
        <f t="shared" si="244"/>
        <v>0.81754413791721969</v>
      </c>
      <c r="GH195" s="2">
        <f t="shared" si="244"/>
        <v>0.78488388597183867</v>
      </c>
      <c r="GI195" s="2">
        <f t="shared" si="244"/>
        <v>0.7343893669735333</v>
      </c>
      <c r="GJ195" s="2">
        <f t="shared" si="244"/>
        <v>0.66016489331880746</v>
      </c>
      <c r="GK195" s="2">
        <f t="shared" si="244"/>
        <v>0.65437459078895566</v>
      </c>
      <c r="GM195" s="86">
        <f t="shared" ref="GM195:HA211" si="245" xml:space="preserve"> _xlfn.NORM.DIST($B195, C$7, ABS(C$11), TRUE) * _xlfn.NORM.DIST(($B195 - C$7)*C$15, 0, ABS(C$11), TRUE) * 2</f>
        <v>1.947123280979469E-182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2.2459361449886454E-87</v>
      </c>
      <c r="HD195" s="86">
        <f t="shared" si="181"/>
        <v>2.1423289650359077E-269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7.03035799854934E-269</v>
      </c>
      <c r="HP195" s="86">
        <f t="shared" si="226"/>
        <v>1.0781236700054195E-267</v>
      </c>
      <c r="HQ195" s="86">
        <f t="shared" si="226"/>
        <v>5.9724756269583871E-286</v>
      </c>
      <c r="HS195" s="86">
        <f t="shared" ref="HS195:IG211" si="246" xml:space="preserve"> _xlfn.NORM.DIST($B195, C$9, ABS(C$13), TRUE) * _xlfn.NORM.DIST(($B195 - C$9)*C$17, 0, ABS(C$13), TRUE) * 2</f>
        <v>7.7604431577471737E-35</v>
      </c>
      <c r="HT195" s="86">
        <f t="shared" si="246"/>
        <v>8.8593144210929112E-43</v>
      </c>
      <c r="HU195" s="86">
        <f t="shared" si="246"/>
        <v>1.074268034544467E-43</v>
      </c>
      <c r="HV195" s="86">
        <f t="shared" si="246"/>
        <v>6.0556513305048895E-42</v>
      </c>
      <c r="HW195" s="86">
        <f t="shared" si="246"/>
        <v>6.6948369783239694E-48</v>
      </c>
      <c r="HX195" s="86">
        <f t="shared" si="246"/>
        <v>1.3123693868666329E-54</v>
      </c>
      <c r="HY195" s="86">
        <f t="shared" si="246"/>
        <v>1.2926619547033211E-56</v>
      </c>
      <c r="HZ195" s="86">
        <f t="shared" si="246"/>
        <v>6.6523724645848993E-54</v>
      </c>
      <c r="IA195" s="86">
        <f t="shared" si="246"/>
        <v>2.4279430760490181E-55</v>
      </c>
      <c r="IB195" s="86">
        <f t="shared" si="246"/>
        <v>1.9573278964099668E-53</v>
      </c>
      <c r="IC195" s="86">
        <f t="shared" si="246"/>
        <v>2.2300363305572241E-53</v>
      </c>
      <c r="ID195" s="86">
        <f t="shared" si="246"/>
        <v>2.7021748009445355E-43</v>
      </c>
      <c r="IE195" s="86">
        <f t="shared" si="246"/>
        <v>2.8825377693565669E-47</v>
      </c>
      <c r="IF195" s="86">
        <f t="shared" si="246"/>
        <v>3.7002285333928434E-29</v>
      </c>
      <c r="IG195" s="86">
        <f t="shared" si="246"/>
        <v>7.4926323822882049E-30</v>
      </c>
      <c r="II195" s="86">
        <f t="shared" ref="II195:IW211" si="247" xml:space="preserve"> _xlfn.NORM.DIST($B195, C$10, ABS(C$14), TRUE) * _xlfn.NORM.DIST(($B195 - C$10)*C$18, 0, ABS(C$14), TRUE) * 2</f>
        <v>0.38060987379043248</v>
      </c>
      <c r="IJ195" s="86">
        <f t="shared" si="247"/>
        <v>9.7146037683431606E-5</v>
      </c>
      <c r="IK195" s="86">
        <f t="shared" si="247"/>
        <v>3.0849860309052092E-4</v>
      </c>
      <c r="IL195" s="86">
        <f t="shared" si="247"/>
        <v>4.2037093832801017E-4</v>
      </c>
      <c r="IM195" s="86">
        <f t="shared" si="247"/>
        <v>3.9514985244484225E-5</v>
      </c>
      <c r="IN195" s="86">
        <f t="shared" si="247"/>
        <v>2.0964019071723693E-6</v>
      </c>
      <c r="IO195" s="86">
        <f t="shared" si="247"/>
        <v>1.1810552378257463E-6</v>
      </c>
      <c r="IP195" s="86">
        <f t="shared" si="247"/>
        <v>9.0887752938281316E-7</v>
      </c>
      <c r="IQ195" s="86">
        <f t="shared" si="247"/>
        <v>9.5632611854206841E-7</v>
      </c>
      <c r="IR195" s="86">
        <f t="shared" si="247"/>
        <v>1.1798617142187385E-5</v>
      </c>
      <c r="IS195" s="86">
        <f t="shared" si="247"/>
        <v>3.1313697037220372E-5</v>
      </c>
      <c r="IT195" s="86">
        <f t="shared" si="247"/>
        <v>9.071924433579707E-4</v>
      </c>
      <c r="IU195" s="86">
        <f t="shared" si="247"/>
        <v>3.4927477000339978E-3</v>
      </c>
      <c r="IV195" s="86">
        <f t="shared" si="247"/>
        <v>6.315520035297545E-56</v>
      </c>
      <c r="IW195" s="86">
        <f t="shared" si="247"/>
        <v>0.19806318643812895</v>
      </c>
      <c r="IY195" s="86">
        <f t="shared" ref="IY195:JM211" si="248">GM195+HC195+HS195+II195</f>
        <v>0.38060987379043248</v>
      </c>
      <c r="IZ195" s="86">
        <f t="shared" si="248"/>
        <v>9.7146037683431606E-5</v>
      </c>
      <c r="JA195" s="86">
        <f t="shared" si="248"/>
        <v>3.0849860309052092E-4</v>
      </c>
      <c r="JB195" s="86">
        <f t="shared" si="248"/>
        <v>4.2037093832801017E-4</v>
      </c>
      <c r="JC195" s="86">
        <f t="shared" si="248"/>
        <v>3.9514985244484225E-5</v>
      </c>
      <c r="JD195" s="86">
        <f t="shared" si="248"/>
        <v>2.0964019071723693E-6</v>
      </c>
      <c r="JE195" s="86">
        <f t="shared" si="248"/>
        <v>1.1810552378257463E-6</v>
      </c>
      <c r="JF195" s="86">
        <f t="shared" si="248"/>
        <v>9.0887752938281316E-7</v>
      </c>
      <c r="JG195" s="86">
        <f t="shared" si="248"/>
        <v>9.5632611854206841E-7</v>
      </c>
      <c r="JH195" s="86">
        <f t="shared" si="248"/>
        <v>1.1798617142187385E-5</v>
      </c>
      <c r="JI195" s="86">
        <f t="shared" si="248"/>
        <v>3.1313697037220372E-5</v>
      </c>
      <c r="JJ195" s="86">
        <f t="shared" si="248"/>
        <v>9.071924433579707E-4</v>
      </c>
      <c r="JK195" s="86">
        <f t="shared" si="248"/>
        <v>3.4927477000339978E-3</v>
      </c>
      <c r="JL195" s="86">
        <f t="shared" si="248"/>
        <v>3.7002285333928434E-29</v>
      </c>
      <c r="JM195" s="86">
        <f t="shared" si="248"/>
        <v>0.19806318643812895</v>
      </c>
    </row>
    <row r="196" spans="2:273" x14ac:dyDescent="0.25">
      <c r="B196" s="2">
        <v>169</v>
      </c>
      <c r="C196" s="37">
        <v>37.939</v>
      </c>
      <c r="D196" s="37">
        <v>40.982999999999997</v>
      </c>
      <c r="E196" s="37">
        <v>43.966999999999999</v>
      </c>
      <c r="F196" s="37">
        <v>43.238</v>
      </c>
      <c r="G196" s="37">
        <v>44.158999999999999</v>
      </c>
      <c r="H196" s="37">
        <v>47.177</v>
      </c>
      <c r="I196" s="37">
        <v>45.968000000000004</v>
      </c>
      <c r="J196" s="37">
        <v>46.258000000000003</v>
      </c>
      <c r="K196" s="37">
        <v>40.79</v>
      </c>
      <c r="L196" s="37">
        <v>40.935000000000002</v>
      </c>
      <c r="M196" s="37">
        <v>47.064999999999998</v>
      </c>
      <c r="N196" s="37">
        <v>42.581000000000003</v>
      </c>
      <c r="O196" s="37">
        <v>41.677</v>
      </c>
      <c r="P196" s="37">
        <v>36.145000000000003</v>
      </c>
      <c r="Q196" s="37">
        <v>34.048000000000002</v>
      </c>
      <c r="S196" s="4">
        <f t="shared" si="234"/>
        <v>39.167802837575685</v>
      </c>
      <c r="T196" s="4">
        <f t="shared" si="234"/>
        <v>40.287579928606519</v>
      </c>
      <c r="U196" s="4">
        <f t="shared" si="234"/>
        <v>42.143125558088279</v>
      </c>
      <c r="V196" s="4">
        <f t="shared" si="234"/>
        <v>43.712600612786282</v>
      </c>
      <c r="W196" s="4">
        <f t="shared" si="234"/>
        <v>44.613336868526396</v>
      </c>
      <c r="X196" s="4">
        <f t="shared" si="234"/>
        <v>46.06296576488927</v>
      </c>
      <c r="Y196" s="4">
        <f t="shared" si="234"/>
        <v>45.513213039893664</v>
      </c>
      <c r="Z196" s="4">
        <f t="shared" si="234"/>
        <v>42.228565094301452</v>
      </c>
      <c r="AA196" s="4">
        <f t="shared" si="234"/>
        <v>39.545464046583362</v>
      </c>
      <c r="AB196" s="4">
        <f t="shared" si="234"/>
        <v>40.276521541525355</v>
      </c>
      <c r="AC196" s="4">
        <f t="shared" si="234"/>
        <v>46.056318710852267</v>
      </c>
      <c r="AD196" s="4">
        <f t="shared" si="234"/>
        <v>43.764204789743495</v>
      </c>
      <c r="AE196" s="4">
        <f t="shared" si="234"/>
        <v>40.665688391719158</v>
      </c>
      <c r="AF196" s="4">
        <f t="shared" si="234"/>
        <v>39.08509296905158</v>
      </c>
      <c r="AG196" s="4">
        <f t="shared" si="234"/>
        <v>36.734039777871097</v>
      </c>
      <c r="AI196" s="4">
        <f t="shared" si="235"/>
        <v>-1.2288028375756852</v>
      </c>
      <c r="AJ196" s="4">
        <f t="shared" si="235"/>
        <v>0.69542007139347817</v>
      </c>
      <c r="AK196" s="4">
        <f t="shared" si="235"/>
        <v>1.8238744419117197</v>
      </c>
      <c r="AL196" s="4">
        <f t="shared" si="235"/>
        <v>-0.47460061278628274</v>
      </c>
      <c r="AM196" s="4">
        <f t="shared" si="235"/>
        <v>-0.4543368685263971</v>
      </c>
      <c r="AN196" s="4">
        <f t="shared" si="235"/>
        <v>1.1140342351107293</v>
      </c>
      <c r="AO196" s="4">
        <f t="shared" si="235"/>
        <v>0.45478696010633968</v>
      </c>
      <c r="AP196" s="4">
        <f t="shared" si="235"/>
        <v>4.029434905698551</v>
      </c>
      <c r="AQ196" s="4">
        <f t="shared" si="235"/>
        <v>1.2445359534166371</v>
      </c>
      <c r="AR196" s="4">
        <f t="shared" si="235"/>
        <v>0.65847845847464725</v>
      </c>
      <c r="AS196" s="4">
        <f t="shared" si="235"/>
        <v>1.0086812891477308</v>
      </c>
      <c r="AT196" s="4">
        <f t="shared" si="235"/>
        <v>-1.1832047897434919</v>
      </c>
      <c r="AU196" s="4">
        <f t="shared" si="235"/>
        <v>1.0113116082808418</v>
      </c>
      <c r="AV196" s="4">
        <f t="shared" si="235"/>
        <v>-2.9400929690515767</v>
      </c>
      <c r="AW196" s="4">
        <f t="shared" si="235"/>
        <v>-2.6860397778710947</v>
      </c>
      <c r="AY196" s="2">
        <f t="shared" si="242"/>
        <v>39.167802837575685</v>
      </c>
      <c r="AZ196" s="2">
        <f t="shared" si="242"/>
        <v>40.287579927772654</v>
      </c>
      <c r="BA196" s="2">
        <f t="shared" si="242"/>
        <v>42.143125532116152</v>
      </c>
      <c r="BB196" s="2">
        <f t="shared" si="242"/>
        <v>43.712600548857942</v>
      </c>
      <c r="BC196" s="2">
        <f t="shared" si="242"/>
        <v>44.613336868254116</v>
      </c>
      <c r="BD196" s="2">
        <f t="shared" si="242"/>
        <v>46.062965764889036</v>
      </c>
      <c r="BE196" s="2">
        <f t="shared" si="242"/>
        <v>45.513213039893579</v>
      </c>
      <c r="BF196" s="2">
        <f t="shared" si="242"/>
        <v>42.228565094301409</v>
      </c>
      <c r="BG196" s="2">
        <f t="shared" si="242"/>
        <v>39.545464046583312</v>
      </c>
      <c r="BH196" s="2">
        <f t="shared" si="242"/>
        <v>40.276521541503612</v>
      </c>
      <c r="BI196" s="2">
        <f t="shared" si="242"/>
        <v>46.056318710620594</v>
      </c>
      <c r="BJ196" s="2">
        <f t="shared" si="242"/>
        <v>43.764203832700332</v>
      </c>
      <c r="BK196" s="2">
        <f t="shared" si="242"/>
        <v>40.66566801328846</v>
      </c>
      <c r="BL196" s="2">
        <f t="shared" si="242"/>
        <v>39.08509296905158</v>
      </c>
      <c r="BM196" s="2">
        <f t="shared" si="242"/>
        <v>34.876730235240409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40.982999999999997</v>
      </c>
      <c r="CW196" s="2">
        <f t="shared" si="199"/>
        <v>43.966999999999999</v>
      </c>
      <c r="CX196" s="2">
        <f t="shared" si="200"/>
        <v>43.238</v>
      </c>
      <c r="CY196" s="2">
        <f t="shared" si="201"/>
        <v>44.158999999999999</v>
      </c>
      <c r="CZ196" s="2">
        <f t="shared" si="202"/>
        <v>47.177</v>
      </c>
      <c r="DA196" s="2">
        <f t="shared" si="203"/>
        <v>45.968000000000004</v>
      </c>
      <c r="DB196" s="2">
        <f t="shared" si="204"/>
        <v>46.258000000000003</v>
      </c>
      <c r="DC196" s="2">
        <f t="shared" si="205"/>
        <v>40.79</v>
      </c>
      <c r="DD196" s="2">
        <f t="shared" si="206"/>
        <v>40.935000000000002</v>
      </c>
      <c r="DE196" s="2">
        <f t="shared" si="207"/>
        <v>47.064999999999998</v>
      </c>
      <c r="DF196" s="2">
        <f t="shared" si="208"/>
        <v>42.581000000000003</v>
      </c>
      <c r="DG196" s="2">
        <f t="shared" si="209"/>
        <v>41.677</v>
      </c>
      <c r="DH196" s="2">
        <f t="shared" si="210"/>
        <v>36.145000000000003</v>
      </c>
      <c r="DI196" s="2" t="str">
        <f t="shared" si="211"/>
        <v/>
      </c>
      <c r="DK196" s="2">
        <f t="shared" si="236"/>
        <v>83.363535762483139</v>
      </c>
      <c r="DL196" s="2">
        <f t="shared" si="236"/>
        <v>89.698749206696561</v>
      </c>
      <c r="DM196" s="2">
        <f t="shared" si="236"/>
        <v>93.289080971659899</v>
      </c>
      <c r="DN196" s="2">
        <f t="shared" si="236"/>
        <v>98.643108636977075</v>
      </c>
      <c r="DO196" s="2">
        <f t="shared" si="236"/>
        <v>110.12320757194442</v>
      </c>
      <c r="DP196" s="2">
        <f t="shared" si="236"/>
        <v>110.94225910931172</v>
      </c>
      <c r="DQ196" s="2">
        <f t="shared" si="236"/>
        <v>100.18786595907648</v>
      </c>
      <c r="DR196" s="2">
        <f t="shared" si="236"/>
        <v>99.953119816172489</v>
      </c>
      <c r="DS196" s="2">
        <f t="shared" si="236"/>
        <v>94.311353658536589</v>
      </c>
      <c r="DT196" s="2">
        <f t="shared" si="236"/>
        <v>94.018787804878059</v>
      </c>
      <c r="DU196" s="2">
        <f t="shared" si="236"/>
        <v>83.540836210131346</v>
      </c>
      <c r="DV196" s="2">
        <f t="shared" si="236"/>
        <v>89.43356341463415</v>
      </c>
      <c r="DW196" s="2">
        <f t="shared" si="236"/>
        <v>95.945594704015747</v>
      </c>
      <c r="DX196" s="2">
        <f t="shared" si="236"/>
        <v>69.236434329065901</v>
      </c>
      <c r="DY196" s="2">
        <f t="shared" si="236"/>
        <v>51.24958851540616</v>
      </c>
      <c r="EA196" s="2">
        <f t="shared" si="240"/>
        <v>38.256820063276841</v>
      </c>
      <c r="EB196" s="2">
        <f t="shared" si="240"/>
        <v>38.230959573121105</v>
      </c>
      <c r="EC196" s="2">
        <f t="shared" si="240"/>
        <v>39.871341648080119</v>
      </c>
      <c r="ED196" s="2">
        <f t="shared" si="240"/>
        <v>42.84555870963672</v>
      </c>
      <c r="EE196" s="2">
        <f t="shared" si="240"/>
        <v>43.123534770488291</v>
      </c>
      <c r="EF196" s="2">
        <f t="shared" si="239"/>
        <v>45.309950467628397</v>
      </c>
      <c r="EG196" s="2">
        <f t="shared" si="239"/>
        <v>44.023951640298492</v>
      </c>
      <c r="EH196" s="2">
        <f t="shared" si="239"/>
        <v>41.079206458011278</v>
      </c>
      <c r="EI196" s="2">
        <f t="shared" si="239"/>
        <v>38.954544154357627</v>
      </c>
      <c r="EJ196" s="2">
        <f t="shared" si="239"/>
        <v>37.782859463042769</v>
      </c>
      <c r="EK196" s="2">
        <f t="shared" si="212"/>
        <v>45.548552448583322</v>
      </c>
      <c r="EL196" s="2">
        <f t="shared" si="179"/>
        <v>45.351799863496751</v>
      </c>
      <c r="EM196" s="2">
        <f t="shared" si="179"/>
        <v>41.140062602754355</v>
      </c>
      <c r="EN196" s="2">
        <f t="shared" si="179"/>
        <v>41.923818290682028</v>
      </c>
      <c r="EO196" s="2">
        <f t="shared" si="179"/>
        <v>35.984934273523976</v>
      </c>
      <c r="EQ196" s="2">
        <f t="shared" si="237"/>
        <v>40.176501721226309</v>
      </c>
      <c r="ER196" s="2">
        <f t="shared" si="237"/>
        <v>40.684007088917944</v>
      </c>
      <c r="ES196" s="2">
        <f t="shared" si="237"/>
        <v>42.649538095951257</v>
      </c>
      <c r="ET196" s="2">
        <f t="shared" si="237"/>
        <v>43.90431514077541</v>
      </c>
      <c r="EU196" s="2">
        <f t="shared" si="237"/>
        <v>44.888573232238983</v>
      </c>
      <c r="EV196" s="2">
        <f t="shared" si="237"/>
        <v>46.180809955954849</v>
      </c>
      <c r="EW196" s="2">
        <f t="shared" si="237"/>
        <v>45.745521630151678</v>
      </c>
      <c r="EX196" s="2">
        <f t="shared" si="237"/>
        <v>42.39472878560629</v>
      </c>
      <c r="EY196" s="2">
        <f t="shared" si="237"/>
        <v>39.632961334181559</v>
      </c>
      <c r="EZ196" s="2">
        <f t="shared" si="237"/>
        <v>40.730750771846452</v>
      </c>
      <c r="FA196" s="2">
        <f t="shared" si="237"/>
        <v>46.159328085170181</v>
      </c>
      <c r="FB196" s="2">
        <f t="shared" si="237"/>
        <v>43.366993906541985</v>
      </c>
      <c r="FC196" s="2">
        <f t="shared" si="237"/>
        <v>40.50853400809774</v>
      </c>
      <c r="FD196" s="2">
        <f t="shared" si="237"/>
        <v>37.752030042994271</v>
      </c>
      <c r="FE196" s="2">
        <f t="shared" si="237"/>
        <v>34.342679694820262</v>
      </c>
      <c r="FG196" s="2">
        <f t="shared" si="238"/>
        <v>0.99999340594693165</v>
      </c>
      <c r="FH196" s="2">
        <f t="shared" si="238"/>
        <v>0.99999388599727201</v>
      </c>
      <c r="FI196" s="2">
        <f t="shared" si="238"/>
        <v>0.99999348718939096</v>
      </c>
      <c r="FJ196" s="2">
        <f t="shared" si="238"/>
        <v>0.99999345286405206</v>
      </c>
      <c r="FK196" s="2">
        <f t="shared" si="238"/>
        <v>0.99999402786537284</v>
      </c>
      <c r="FL196" s="2">
        <f t="shared" si="238"/>
        <v>0.999993368715833</v>
      </c>
      <c r="FM196" s="2">
        <f t="shared" si="238"/>
        <v>0.99999430704399983</v>
      </c>
      <c r="FN196" s="2">
        <f t="shared" si="238"/>
        <v>0.99999395838469396</v>
      </c>
      <c r="FO196" s="2">
        <f t="shared" si="238"/>
        <v>0.99999321033646016</v>
      </c>
      <c r="FP196" s="2">
        <f t="shared" si="238"/>
        <v>0.99999301749648017</v>
      </c>
      <c r="FQ196" s="2">
        <f t="shared" si="238"/>
        <v>0.99999255073485827</v>
      </c>
      <c r="FR196" s="2">
        <f t="shared" si="238"/>
        <v>0.99999315522186261</v>
      </c>
      <c r="FS196" s="2">
        <f t="shared" si="238"/>
        <v>0.99999102650701199</v>
      </c>
      <c r="FT196" s="2">
        <f t="shared" si="238"/>
        <v>0.99999147660741894</v>
      </c>
      <c r="FU196" s="2">
        <f t="shared" si="238"/>
        <v>0.99999003112972684</v>
      </c>
      <c r="FW196" s="2">
        <f t="shared" si="244"/>
        <v>0.474393936333455</v>
      </c>
      <c r="FX196" s="2">
        <f t="shared" si="244"/>
        <v>0.83826573566283491</v>
      </c>
      <c r="FY196" s="2">
        <f t="shared" si="244"/>
        <v>0.81759372565507327</v>
      </c>
      <c r="FZ196" s="2">
        <f t="shared" si="244"/>
        <v>0.81857970311847827</v>
      </c>
      <c r="GA196" s="2">
        <f t="shared" si="244"/>
        <v>0.84383541717418664</v>
      </c>
      <c r="GB196" s="2">
        <f t="shared" si="244"/>
        <v>0.86418082464456336</v>
      </c>
      <c r="GC196" s="2">
        <f t="shared" si="244"/>
        <v>0.86487431221373101</v>
      </c>
      <c r="GD196" s="2">
        <f t="shared" si="244"/>
        <v>0.87341956776561991</v>
      </c>
      <c r="GE196" s="2">
        <f t="shared" si="244"/>
        <v>0.87047329530743189</v>
      </c>
      <c r="GF196" s="2">
        <f t="shared" si="244"/>
        <v>0.84578064443803114</v>
      </c>
      <c r="GG196" s="2">
        <f t="shared" si="244"/>
        <v>0.83088325244620453</v>
      </c>
      <c r="GH196" s="2">
        <f t="shared" si="244"/>
        <v>0.80002670040556478</v>
      </c>
      <c r="GI196" s="2">
        <f t="shared" si="244"/>
        <v>0.75196339570676762</v>
      </c>
      <c r="GJ196" s="2">
        <f t="shared" si="244"/>
        <v>0.6805134750913755</v>
      </c>
      <c r="GK196" s="2">
        <f t="shared" si="244"/>
        <v>0.67489914414873076</v>
      </c>
      <c r="GM196" s="86">
        <f t="shared" si="245"/>
        <v>8.3175194159127219E-186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1.8659938577192605E-89</v>
      </c>
      <c r="HD196" s="86">
        <f t="shared" si="181"/>
        <v>6.9362610014028359E-276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2.113443252308174E-275</v>
      </c>
      <c r="HP196" s="86">
        <f t="shared" si="226"/>
        <v>4.1743234677941323E-274</v>
      </c>
      <c r="HQ196" s="86">
        <f t="shared" si="226"/>
        <v>6.5617267676698345E-293</v>
      </c>
      <c r="HS196" s="86">
        <f t="shared" si="246"/>
        <v>1.3985219617672804E-36</v>
      </c>
      <c r="HT196" s="86">
        <f t="shared" si="246"/>
        <v>1.3677014178857406E-44</v>
      </c>
      <c r="HU196" s="86">
        <f t="shared" si="246"/>
        <v>1.4479668979717996E-45</v>
      </c>
      <c r="HV196" s="86">
        <f t="shared" si="246"/>
        <v>1.0012275428015342E-43</v>
      </c>
      <c r="HW196" s="86">
        <f t="shared" si="246"/>
        <v>7.152210503735481E-50</v>
      </c>
      <c r="HX196" s="86">
        <f t="shared" si="246"/>
        <v>8.1486818265936546E-57</v>
      </c>
      <c r="HY196" s="86">
        <f t="shared" si="246"/>
        <v>6.5544426699230403E-59</v>
      </c>
      <c r="HZ196" s="86">
        <f t="shared" si="246"/>
        <v>4.5064506774677058E-56</v>
      </c>
      <c r="IA196" s="86">
        <f t="shared" si="246"/>
        <v>1.4426876117037179E-57</v>
      </c>
      <c r="IB196" s="86">
        <f t="shared" si="246"/>
        <v>1.2288669301915802E-55</v>
      </c>
      <c r="IC196" s="86">
        <f t="shared" si="246"/>
        <v>1.267036002817822E-55</v>
      </c>
      <c r="ID196" s="86">
        <f t="shared" si="246"/>
        <v>3.7114204644779959E-45</v>
      </c>
      <c r="IE196" s="86">
        <f t="shared" si="246"/>
        <v>1.8851326473474943E-49</v>
      </c>
      <c r="IF196" s="86">
        <f t="shared" si="246"/>
        <v>1.6908804187971307E-30</v>
      </c>
      <c r="IG196" s="86">
        <f t="shared" si="246"/>
        <v>2.3965920828547062E-31</v>
      </c>
      <c r="II196" s="86">
        <f t="shared" si="247"/>
        <v>0.45592821244669601</v>
      </c>
      <c r="IJ196" s="86">
        <f t="shared" si="247"/>
        <v>3.6478106438757621E-5</v>
      </c>
      <c r="IK196" s="86">
        <f t="shared" si="247"/>
        <v>1.2101113376066117E-4</v>
      </c>
      <c r="IL196" s="86">
        <f t="shared" si="247"/>
        <v>1.7225285837072573E-4</v>
      </c>
      <c r="IM196" s="86">
        <f t="shared" si="247"/>
        <v>1.3760077504258413E-5</v>
      </c>
      <c r="IN196" s="86">
        <f t="shared" si="247"/>
        <v>5.9636717955715347E-7</v>
      </c>
      <c r="IO196" s="86">
        <f t="shared" si="247"/>
        <v>3.1802210272238918E-7</v>
      </c>
      <c r="IP196" s="86">
        <f t="shared" si="247"/>
        <v>2.5190629818275498E-7</v>
      </c>
      <c r="IQ196" s="86">
        <f t="shared" si="247"/>
        <v>2.6137438759535452E-7</v>
      </c>
      <c r="IR196" s="86">
        <f t="shared" si="247"/>
        <v>3.622369639569771E-6</v>
      </c>
      <c r="IS196" s="86">
        <f t="shared" si="247"/>
        <v>9.8979459598763946E-6</v>
      </c>
      <c r="IT196" s="86">
        <f t="shared" si="247"/>
        <v>3.7955243796019162E-4</v>
      </c>
      <c r="IU196" s="86">
        <f t="shared" si="247"/>
        <v>1.4470746474374229E-3</v>
      </c>
      <c r="IV196" s="86">
        <f t="shared" si="247"/>
        <v>6.1369969290135513E-72</v>
      </c>
      <c r="IW196" s="86">
        <f t="shared" si="247"/>
        <v>0.14819941797495639</v>
      </c>
      <c r="IY196" s="86">
        <f t="shared" si="248"/>
        <v>0.45592821244669601</v>
      </c>
      <c r="IZ196" s="86">
        <f t="shared" si="248"/>
        <v>3.6478106438757621E-5</v>
      </c>
      <c r="JA196" s="86">
        <f t="shared" si="248"/>
        <v>1.2101113376066117E-4</v>
      </c>
      <c r="JB196" s="86">
        <f t="shared" si="248"/>
        <v>1.7225285837072573E-4</v>
      </c>
      <c r="JC196" s="86">
        <f t="shared" si="248"/>
        <v>1.3760077504258413E-5</v>
      </c>
      <c r="JD196" s="86">
        <f t="shared" si="248"/>
        <v>5.9636717955715347E-7</v>
      </c>
      <c r="JE196" s="86">
        <f t="shared" si="248"/>
        <v>3.1802210272238918E-7</v>
      </c>
      <c r="JF196" s="86">
        <f t="shared" si="248"/>
        <v>2.5190629818275498E-7</v>
      </c>
      <c r="JG196" s="86">
        <f t="shared" si="248"/>
        <v>2.6137438759535452E-7</v>
      </c>
      <c r="JH196" s="86">
        <f t="shared" si="248"/>
        <v>3.622369639569771E-6</v>
      </c>
      <c r="JI196" s="86">
        <f t="shared" si="248"/>
        <v>9.8979459598763946E-6</v>
      </c>
      <c r="JJ196" s="86">
        <f t="shared" si="248"/>
        <v>3.7955243796019162E-4</v>
      </c>
      <c r="JK196" s="86">
        <f t="shared" si="248"/>
        <v>1.4470746474374229E-3</v>
      </c>
      <c r="JL196" s="86">
        <f t="shared" si="248"/>
        <v>1.6908804187971307E-30</v>
      </c>
      <c r="JM196" s="86">
        <f t="shared" si="248"/>
        <v>0.14819941797495639</v>
      </c>
    </row>
    <row r="197" spans="2:273" x14ac:dyDescent="0.25">
      <c r="B197" s="2">
        <v>170</v>
      </c>
      <c r="C197" s="37">
        <v>40.847999999999999</v>
      </c>
      <c r="D197" s="37">
        <v>40.982999999999997</v>
      </c>
      <c r="E197" s="37">
        <v>42.753999999999998</v>
      </c>
      <c r="F197" s="37">
        <v>43.936999999999998</v>
      </c>
      <c r="G197" s="37">
        <v>44.332999999999998</v>
      </c>
      <c r="H197" s="37">
        <v>45.241999999999997</v>
      </c>
      <c r="I197" s="37">
        <v>47.5</v>
      </c>
      <c r="J197" s="37">
        <v>44.79</v>
      </c>
      <c r="K197" s="37">
        <v>41.338999999999999</v>
      </c>
      <c r="L197" s="37">
        <v>43.581000000000003</v>
      </c>
      <c r="M197" s="37">
        <v>46.113</v>
      </c>
      <c r="N197" s="37">
        <v>41.128999999999998</v>
      </c>
      <c r="O197" s="37">
        <v>40.435000000000002</v>
      </c>
      <c r="P197" s="37">
        <v>36.548000000000002</v>
      </c>
      <c r="Q197" s="37">
        <v>32.661000000000001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39.052920216738741</v>
      </c>
      <c r="T197" s="4">
        <f t="shared" si="249"/>
        <v>40.164373729590437</v>
      </c>
      <c r="U197" s="4">
        <f t="shared" si="249"/>
        <v>42.029470963070658</v>
      </c>
      <c r="V197" s="4">
        <f t="shared" si="249"/>
        <v>43.586917196749795</v>
      </c>
      <c r="W197" s="4">
        <f t="shared" si="249"/>
        <v>44.485980010168284</v>
      </c>
      <c r="X197" s="4">
        <f t="shared" si="249"/>
        <v>45.921063450833117</v>
      </c>
      <c r="Y197" s="4">
        <f t="shared" si="249"/>
        <v>45.387385941314129</v>
      </c>
      <c r="Z197" s="4">
        <f t="shared" si="249"/>
        <v>42.097895126506231</v>
      </c>
      <c r="AA197" s="4">
        <f t="shared" si="249"/>
        <v>39.370338854840981</v>
      </c>
      <c r="AB197" s="4">
        <f t="shared" si="249"/>
        <v>40.179820651568356</v>
      </c>
      <c r="AC197" s="4">
        <f t="shared" si="249"/>
        <v>46.031857266799598</v>
      </c>
      <c r="AD197" s="4">
        <f t="shared" si="249"/>
        <v>43.655430930946622</v>
      </c>
      <c r="AE197" s="4">
        <f t="shared" si="249"/>
        <v>40.526266431487656</v>
      </c>
      <c r="AF197" s="4">
        <f t="shared" si="249"/>
        <v>38.874088902712145</v>
      </c>
      <c r="AG197" s="4">
        <f t="shared" si="249"/>
        <v>35.680817435663499</v>
      </c>
      <c r="AI197" s="4">
        <f t="shared" ref="AI197:AW213" si="250">IF(OR($B197 &lt; C$230, $B197 &gt; C$233), 0, C197-S197)</f>
        <v>1.7950797832612579</v>
      </c>
      <c r="AJ197" s="4">
        <f t="shared" si="250"/>
        <v>0.81862627040955971</v>
      </c>
      <c r="AK197" s="4">
        <f t="shared" si="250"/>
        <v>0.72452903692934001</v>
      </c>
      <c r="AL197" s="4">
        <f t="shared" si="250"/>
        <v>0.3500828032502028</v>
      </c>
      <c r="AM197" s="4">
        <f t="shared" si="250"/>
        <v>-0.15298001016828522</v>
      </c>
      <c r="AN197" s="4">
        <f t="shared" si="250"/>
        <v>-0.67906345083311948</v>
      </c>
      <c r="AO197" s="4">
        <f t="shared" si="250"/>
        <v>2.112614058685871</v>
      </c>
      <c r="AP197" s="4">
        <f t="shared" si="250"/>
        <v>2.6921048734937685</v>
      </c>
      <c r="AQ197" s="4">
        <f t="shared" si="250"/>
        <v>1.9686611451590181</v>
      </c>
      <c r="AR197" s="4">
        <f t="shared" si="250"/>
        <v>3.401179348431647</v>
      </c>
      <c r="AS197" s="4">
        <f t="shared" si="250"/>
        <v>8.1142733200401551E-2</v>
      </c>
      <c r="AT197" s="4">
        <f t="shared" si="250"/>
        <v>-2.5264309309466242</v>
      </c>
      <c r="AU197" s="4">
        <f t="shared" si="250"/>
        <v>-9.1266431487653676E-2</v>
      </c>
      <c r="AV197" s="4">
        <f t="shared" si="250"/>
        <v>-2.3260889027121436</v>
      </c>
      <c r="AW197" s="4">
        <f t="shared" si="250"/>
        <v>-3.0198174356634979</v>
      </c>
      <c r="AY197" s="2">
        <f t="shared" si="242"/>
        <v>39.052920216738741</v>
      </c>
      <c r="AZ197" s="2">
        <f t="shared" si="242"/>
        <v>40.164373729511212</v>
      </c>
      <c r="BA197" s="2">
        <f t="shared" si="242"/>
        <v>42.02947096033374</v>
      </c>
      <c r="BB197" s="2">
        <f t="shared" si="242"/>
        <v>43.586917189238818</v>
      </c>
      <c r="BC197" s="2">
        <f t="shared" si="242"/>
        <v>44.48598001014679</v>
      </c>
      <c r="BD197" s="2">
        <f t="shared" si="242"/>
        <v>45.921063450833103</v>
      </c>
      <c r="BE197" s="2">
        <f t="shared" si="242"/>
        <v>45.387385941314129</v>
      </c>
      <c r="BF197" s="2">
        <f t="shared" si="242"/>
        <v>42.097895126506231</v>
      </c>
      <c r="BG197" s="2">
        <f t="shared" si="242"/>
        <v>39.370338854840981</v>
      </c>
      <c r="BH197" s="2">
        <f t="shared" si="242"/>
        <v>40.179820651567098</v>
      </c>
      <c r="BI197" s="2">
        <f t="shared" si="242"/>
        <v>46.031857266785266</v>
      </c>
      <c r="BJ197" s="2">
        <f t="shared" si="242"/>
        <v>43.655430812978771</v>
      </c>
      <c r="BK197" s="2">
        <f t="shared" si="242"/>
        <v>40.526264010662302</v>
      </c>
      <c r="BL197" s="2">
        <f t="shared" si="242"/>
        <v>38.874088902712145</v>
      </c>
      <c r="BM197" s="2">
        <f t="shared" si="242"/>
        <v>34.73280123918812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40.982999999999997</v>
      </c>
      <c r="CW197" s="2">
        <f t="shared" si="199"/>
        <v>42.753999999999998</v>
      </c>
      <c r="CX197" s="2">
        <f t="shared" si="200"/>
        <v>43.936999999999998</v>
      </c>
      <c r="CY197" s="2">
        <f t="shared" si="201"/>
        <v>44.332999999999998</v>
      </c>
      <c r="CZ197" s="2">
        <f t="shared" si="202"/>
        <v>45.241999999999997</v>
      </c>
      <c r="DA197" s="2">
        <f t="shared" si="203"/>
        <v>47.5</v>
      </c>
      <c r="DB197" s="2">
        <f t="shared" si="204"/>
        <v>44.79</v>
      </c>
      <c r="DC197" s="2">
        <f t="shared" si="205"/>
        <v>41.338999999999999</v>
      </c>
      <c r="DD197" s="2">
        <f t="shared" si="206"/>
        <v>43.581000000000003</v>
      </c>
      <c r="DE197" s="2">
        <f t="shared" si="207"/>
        <v>46.113</v>
      </c>
      <c r="DF197" s="2">
        <f t="shared" si="208"/>
        <v>41.128999999999998</v>
      </c>
      <c r="DG197" s="2">
        <f t="shared" si="209"/>
        <v>40.435000000000002</v>
      </c>
      <c r="DH197" s="2">
        <f t="shared" si="210"/>
        <v>36.548000000000002</v>
      </c>
      <c r="DI197" s="2" t="str">
        <f t="shared" si="211"/>
        <v/>
      </c>
      <c r="DK197" s="2">
        <f t="shared" ref="DK197:DY213" si="251">BO$228*$B197+BO$229</f>
        <v>83.52063454790823</v>
      </c>
      <c r="DL197" s="2">
        <f t="shared" si="251"/>
        <v>89.880990589780055</v>
      </c>
      <c r="DM197" s="2">
        <f t="shared" si="251"/>
        <v>93.487378947368398</v>
      </c>
      <c r="DN197" s="2">
        <f t="shared" si="251"/>
        <v>98.864959446693661</v>
      </c>
      <c r="DO197" s="2">
        <f t="shared" si="251"/>
        <v>110.4097707626655</v>
      </c>
      <c r="DP197" s="2">
        <f t="shared" si="251"/>
        <v>111.23695263157893</v>
      </c>
      <c r="DQ197" s="2">
        <f t="shared" si="251"/>
        <v>100.40127388116861</v>
      </c>
      <c r="DR197" s="2">
        <f t="shared" si="251"/>
        <v>100.17486409891677</v>
      </c>
      <c r="DS197" s="2">
        <f t="shared" si="251"/>
        <v>94.497967729831146</v>
      </c>
      <c r="DT197" s="2">
        <f t="shared" si="251"/>
        <v>94.223437054409018</v>
      </c>
      <c r="DU197" s="2">
        <f t="shared" si="251"/>
        <v>83.701092682926841</v>
      </c>
      <c r="DV197" s="2">
        <f t="shared" si="251"/>
        <v>89.624938086303942</v>
      </c>
      <c r="DW197" s="2">
        <f t="shared" si="251"/>
        <v>96.207976255607818</v>
      </c>
      <c r="DX197" s="2">
        <f t="shared" si="251"/>
        <v>69.354471550497848</v>
      </c>
      <c r="DY197" s="2">
        <f t="shared" si="251"/>
        <v>51.270588235294113</v>
      </c>
      <c r="EA197" s="2">
        <f t="shared" si="240"/>
        <v>38.078209473505993</v>
      </c>
      <c r="EB197" s="2">
        <f t="shared" si="240"/>
        <v>38.043273039703358</v>
      </c>
      <c r="EC197" s="2">
        <f t="shared" si="240"/>
        <v>39.682245454495764</v>
      </c>
      <c r="ED197" s="2">
        <f t="shared" si="240"/>
        <v>42.691220916372345</v>
      </c>
      <c r="EE197" s="2">
        <f t="shared" si="240"/>
        <v>42.95127782332834</v>
      </c>
      <c r="EF197" s="2">
        <f t="shared" si="239"/>
        <v>45.147173402125915</v>
      </c>
      <c r="EG197" s="2">
        <f t="shared" si="239"/>
        <v>43.85610351342585</v>
      </c>
      <c r="EH197" s="2">
        <f t="shared" si="239"/>
        <v>40.917302015576254</v>
      </c>
      <c r="EI197" s="2">
        <f t="shared" si="239"/>
        <v>38.76287172717651</v>
      </c>
      <c r="EJ197" s="2">
        <f t="shared" si="239"/>
        <v>37.61029263341068</v>
      </c>
      <c r="EK197" s="2">
        <f t="shared" si="212"/>
        <v>45.508429745643845</v>
      </c>
      <c r="EL197" s="2">
        <f t="shared" si="179"/>
        <v>45.298164258901139</v>
      </c>
      <c r="EM197" s="2">
        <f t="shared" si="179"/>
        <v>41.019828888651652</v>
      </c>
      <c r="EN197" s="2">
        <f t="shared" si="179"/>
        <v>41.838125290627602</v>
      </c>
      <c r="EO197" s="2">
        <f t="shared" si="179"/>
        <v>35.890038130954004</v>
      </c>
      <c r="EQ197" s="2">
        <f t="shared" ref="EQ197:FE213" si="252">CU$228*$B197+CU$229</f>
        <v>40.037281794590058</v>
      </c>
      <c r="ER197" s="2">
        <f t="shared" si="252"/>
        <v>40.537268169829787</v>
      </c>
      <c r="ES197" s="2">
        <f t="shared" si="252"/>
        <v>42.506678338575192</v>
      </c>
      <c r="ET197" s="2">
        <f t="shared" si="252"/>
        <v>43.767558614067489</v>
      </c>
      <c r="EU197" s="2">
        <f t="shared" si="252"/>
        <v>44.744579882330584</v>
      </c>
      <c r="EV197" s="2">
        <f t="shared" si="252"/>
        <v>46.031533067535896</v>
      </c>
      <c r="EW197" s="2">
        <f t="shared" si="252"/>
        <v>45.605243224402699</v>
      </c>
      <c r="EX197" s="2">
        <f t="shared" si="252"/>
        <v>42.253568320083843</v>
      </c>
      <c r="EY197" s="2">
        <f t="shared" si="252"/>
        <v>39.452384741003229</v>
      </c>
      <c r="EZ197" s="2">
        <f t="shared" si="252"/>
        <v>40.606701760007631</v>
      </c>
      <c r="FA197" s="2">
        <f t="shared" si="252"/>
        <v>46.12871313040435</v>
      </c>
      <c r="FB197" s="2">
        <f t="shared" si="252"/>
        <v>43.280605846461143</v>
      </c>
      <c r="FC197" s="2">
        <f t="shared" si="252"/>
        <v>40.377198068205601</v>
      </c>
      <c r="FD197" s="2">
        <f t="shared" si="252"/>
        <v>37.604673185508325</v>
      </c>
      <c r="FE197" s="2">
        <f t="shared" si="252"/>
        <v>34.224204696095455</v>
      </c>
      <c r="FG197" s="2">
        <f t="shared" ref="FG197:FU213" si="253">POWER(10,($B197-C$231)/C$229)/(1+POWER(10,($B197-C$231)/C$229))</f>
        <v>0.9999939861486371</v>
      </c>
      <c r="FH197" s="2">
        <f t="shared" si="253"/>
        <v>0.99999442396024052</v>
      </c>
      <c r="FI197" s="2">
        <f t="shared" si="253"/>
        <v>0.99999406024272608</v>
      </c>
      <c r="FJ197" s="2">
        <f t="shared" si="253"/>
        <v>0.99999402893760903</v>
      </c>
      <c r="FK197" s="2">
        <f t="shared" si="253"/>
        <v>0.99999455334562382</v>
      </c>
      <c r="FL197" s="2">
        <f t="shared" si="253"/>
        <v>0.99999395219343201</v>
      </c>
      <c r="FM197" s="2">
        <f t="shared" si="253"/>
        <v>0.9999948079598191</v>
      </c>
      <c r="FN197" s="2">
        <f t="shared" si="253"/>
        <v>0.99999448997842455</v>
      </c>
      <c r="FO197" s="2">
        <f t="shared" si="253"/>
        <v>0.99999380774955671</v>
      </c>
      <c r="FP197" s="2">
        <f t="shared" si="253"/>
        <v>0.99999363187719159</v>
      </c>
      <c r="FQ197" s="2">
        <f t="shared" si="253"/>
        <v>0.99999320618499243</v>
      </c>
      <c r="FR197" s="2">
        <f t="shared" si="253"/>
        <v>0.99999375748438601</v>
      </c>
      <c r="FS197" s="2">
        <f t="shared" si="253"/>
        <v>0.99999181607066623</v>
      </c>
      <c r="FT197" s="2">
        <f t="shared" si="253"/>
        <v>0.99999222656774822</v>
      </c>
      <c r="FU197" s="2">
        <f t="shared" si="253"/>
        <v>0.99999090827427994</v>
      </c>
      <c r="FW197" s="2">
        <f t="shared" si="244"/>
        <v>0.49739738995626748</v>
      </c>
      <c r="FX197" s="2">
        <f t="shared" si="244"/>
        <v>0.85036719399136851</v>
      </c>
      <c r="FY197" s="2">
        <f t="shared" si="244"/>
        <v>0.83092996460769775</v>
      </c>
      <c r="FZ197" s="2">
        <f t="shared" si="244"/>
        <v>0.83185867956338244</v>
      </c>
      <c r="GA197" s="2">
        <f t="shared" si="244"/>
        <v>0.85559192664750705</v>
      </c>
      <c r="GB197" s="2">
        <f t="shared" si="244"/>
        <v>0.87463322984965064</v>
      </c>
      <c r="GC197" s="2">
        <f t="shared" si="244"/>
        <v>0.8752810501550361</v>
      </c>
      <c r="GD197" s="2">
        <f t="shared" si="244"/>
        <v>0.88325702481835366</v>
      </c>
      <c r="GE197" s="2">
        <f t="shared" si="244"/>
        <v>0.8805084020417282</v>
      </c>
      <c r="GF197" s="2">
        <f t="shared" si="244"/>
        <v>0.8574154563525842</v>
      </c>
      <c r="GG197" s="2">
        <f t="shared" si="244"/>
        <v>0.84343392086308488</v>
      </c>
      <c r="GH197" s="2">
        <f t="shared" si="244"/>
        <v>0.81435568178324858</v>
      </c>
      <c r="GI197" s="2">
        <f t="shared" si="244"/>
        <v>0.76874080447086024</v>
      </c>
      <c r="GJ197" s="2">
        <f t="shared" si="244"/>
        <v>0.70019695765175327</v>
      </c>
      <c r="GK197" s="2">
        <f t="shared" si="244"/>
        <v>0.69477338087354223</v>
      </c>
      <c r="GM197" s="86">
        <f t="shared" si="245"/>
        <v>3.3074018322623144E-189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1.4639550374248547E-91</v>
      </c>
      <c r="HD197" s="86">
        <f t="shared" si="181"/>
        <v>1.8777214177583395E-282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5.3009194978266981E-282</v>
      </c>
      <c r="HP197" s="86">
        <f t="shared" si="226"/>
        <v>1.3555936173633729E-280</v>
      </c>
      <c r="HQ197" s="86">
        <f t="shared" si="226"/>
        <v>5.9389514418016632E-300</v>
      </c>
      <c r="HS197" s="86">
        <f t="shared" si="246"/>
        <v>2.2764394421448556E-38</v>
      </c>
      <c r="HT197" s="86">
        <f t="shared" si="246"/>
        <v>1.931279588218743E-46</v>
      </c>
      <c r="HU197" s="86">
        <f t="shared" si="246"/>
        <v>1.7782904169685182E-47</v>
      </c>
      <c r="HV197" s="86">
        <f t="shared" si="246"/>
        <v>1.5158891507880925E-45</v>
      </c>
      <c r="HW197" s="86">
        <f t="shared" si="246"/>
        <v>6.9544048786374207E-52</v>
      </c>
      <c r="HX197" s="86">
        <f t="shared" si="246"/>
        <v>4.5634128736471582E-59</v>
      </c>
      <c r="HY197" s="86">
        <f t="shared" si="246"/>
        <v>2.9844801712096363E-61</v>
      </c>
      <c r="HZ197" s="86">
        <f t="shared" si="246"/>
        <v>2.7593386587038934E-58</v>
      </c>
      <c r="IA197" s="86">
        <f t="shared" si="246"/>
        <v>7.7287726694139499E-60</v>
      </c>
      <c r="IB197" s="86">
        <f t="shared" si="246"/>
        <v>6.9459027776745201E-58</v>
      </c>
      <c r="IC197" s="86">
        <f t="shared" si="246"/>
        <v>6.4536128330087425E-58</v>
      </c>
      <c r="ID197" s="86">
        <f t="shared" si="246"/>
        <v>4.6445275816135547E-47</v>
      </c>
      <c r="IE197" s="86">
        <f t="shared" si="246"/>
        <v>1.0968514528834736E-51</v>
      </c>
      <c r="IF197" s="86">
        <f t="shared" si="246"/>
        <v>7.1874861751472125E-32</v>
      </c>
      <c r="IG197" s="86">
        <f t="shared" si="246"/>
        <v>7.0221084235500462E-33</v>
      </c>
      <c r="II197" s="86">
        <f t="shared" si="247"/>
        <v>0.49791465178632305</v>
      </c>
      <c r="IJ197" s="86">
        <f t="shared" si="247"/>
        <v>1.3015884245261823E-5</v>
      </c>
      <c r="IK197" s="86">
        <f t="shared" si="247"/>
        <v>4.5019801744201665E-5</v>
      </c>
      <c r="IL197" s="86">
        <f t="shared" si="247"/>
        <v>6.7138580146024773E-5</v>
      </c>
      <c r="IM197" s="86">
        <f t="shared" si="247"/>
        <v>4.5395846150222976E-6</v>
      </c>
      <c r="IN197" s="86">
        <f t="shared" si="247"/>
        <v>1.5981465517663765E-7</v>
      </c>
      <c r="IO197" s="86">
        <f t="shared" si="247"/>
        <v>8.0460639641813126E-8</v>
      </c>
      <c r="IP197" s="86">
        <f t="shared" si="247"/>
        <v>6.5846774156178193E-8</v>
      </c>
      <c r="IQ197" s="86">
        <f t="shared" si="247"/>
        <v>6.7273541350256276E-8</v>
      </c>
      <c r="IR197" s="86">
        <f t="shared" si="247"/>
        <v>1.0468306692093324E-6</v>
      </c>
      <c r="IS197" s="86">
        <f t="shared" si="247"/>
        <v>2.9383053145294082E-6</v>
      </c>
      <c r="IT197" s="86">
        <f t="shared" si="247"/>
        <v>1.5065216233111806E-4</v>
      </c>
      <c r="IU197" s="86">
        <f t="shared" si="247"/>
        <v>5.61489150406686E-4</v>
      </c>
      <c r="IV197" s="86">
        <f t="shared" si="247"/>
        <v>5.096090100156426E-90</v>
      </c>
      <c r="IW197" s="86">
        <f t="shared" si="247"/>
        <v>0.10707702409194177</v>
      </c>
      <c r="IY197" s="86">
        <f t="shared" si="248"/>
        <v>0.49791465178632305</v>
      </c>
      <c r="IZ197" s="86">
        <f t="shared" si="248"/>
        <v>1.3015884245261823E-5</v>
      </c>
      <c r="JA197" s="86">
        <f t="shared" si="248"/>
        <v>4.5019801744201665E-5</v>
      </c>
      <c r="JB197" s="86">
        <f t="shared" si="248"/>
        <v>6.7138580146024773E-5</v>
      </c>
      <c r="JC197" s="86">
        <f t="shared" si="248"/>
        <v>4.5395846150222976E-6</v>
      </c>
      <c r="JD197" s="86">
        <f t="shared" si="248"/>
        <v>1.5981465517663765E-7</v>
      </c>
      <c r="JE197" s="86">
        <f t="shared" si="248"/>
        <v>8.0460639641813126E-8</v>
      </c>
      <c r="JF197" s="86">
        <f t="shared" si="248"/>
        <v>6.5846774156178193E-8</v>
      </c>
      <c r="JG197" s="86">
        <f t="shared" si="248"/>
        <v>6.7273541350256276E-8</v>
      </c>
      <c r="JH197" s="86">
        <f t="shared" si="248"/>
        <v>1.0468306692093324E-6</v>
      </c>
      <c r="JI197" s="86">
        <f t="shared" si="248"/>
        <v>2.9383053145294082E-6</v>
      </c>
      <c r="JJ197" s="86">
        <f t="shared" si="248"/>
        <v>1.5065216233111806E-4</v>
      </c>
      <c r="JK197" s="86">
        <f t="shared" si="248"/>
        <v>5.61489150406686E-4</v>
      </c>
      <c r="JL197" s="86">
        <f t="shared" si="248"/>
        <v>7.1874861751472125E-32</v>
      </c>
      <c r="JM197" s="86">
        <f t="shared" si="248"/>
        <v>0.10707702409194177</v>
      </c>
    </row>
    <row r="198" spans="2:273" x14ac:dyDescent="0.25">
      <c r="B198" s="2">
        <v>171</v>
      </c>
      <c r="C198" s="37">
        <v>36.061</v>
      </c>
      <c r="D198" s="37">
        <v>39.716999999999999</v>
      </c>
      <c r="E198" s="37">
        <v>43.115000000000002</v>
      </c>
      <c r="F198" s="37">
        <v>40.698</v>
      </c>
      <c r="G198" s="37">
        <v>44.698</v>
      </c>
      <c r="H198" s="37">
        <v>46.823</v>
      </c>
      <c r="I198" s="37">
        <v>45.935000000000002</v>
      </c>
      <c r="J198" s="37">
        <v>40.515999999999998</v>
      </c>
      <c r="K198" s="37">
        <v>39.902999999999999</v>
      </c>
      <c r="L198" s="37">
        <v>43.548000000000002</v>
      </c>
      <c r="M198" s="37">
        <v>44.871000000000002</v>
      </c>
      <c r="N198" s="37">
        <v>42.418999999999997</v>
      </c>
      <c r="O198" s="37">
        <v>40.694000000000003</v>
      </c>
      <c r="P198" s="37">
        <v>37.918999999999997</v>
      </c>
      <c r="Q198" s="37">
        <v>32.951999999999998</v>
      </c>
      <c r="S198" s="4">
        <f t="shared" si="249"/>
        <v>38.939873815263539</v>
      </c>
      <c r="T198" s="4">
        <f t="shared" si="249"/>
        <v>40.040243999179758</v>
      </c>
      <c r="U198" s="4">
        <f t="shared" si="249"/>
        <v>41.914788727466579</v>
      </c>
      <c r="V198" s="4">
        <f t="shared" si="249"/>
        <v>43.460842122019976</v>
      </c>
      <c r="W198" s="4">
        <f t="shared" si="249"/>
        <v>44.357933034765217</v>
      </c>
      <c r="X198" s="4">
        <f t="shared" si="249"/>
        <v>45.778820622494806</v>
      </c>
      <c r="Y198" s="4">
        <f t="shared" si="249"/>
        <v>45.260900155095406</v>
      </c>
      <c r="Z198" s="4">
        <f t="shared" si="249"/>
        <v>41.966725973758045</v>
      </c>
      <c r="AA198" s="4">
        <f t="shared" si="249"/>
        <v>39.194963070804008</v>
      </c>
      <c r="AB198" s="4">
        <f t="shared" si="249"/>
        <v>40.081994784624364</v>
      </c>
      <c r="AC198" s="4">
        <f t="shared" si="249"/>
        <v>46.007152047153248</v>
      </c>
      <c r="AD198" s="4">
        <f t="shared" si="249"/>
        <v>43.547373475309492</v>
      </c>
      <c r="AE198" s="4">
        <f t="shared" si="249"/>
        <v>40.387020452445697</v>
      </c>
      <c r="AF198" s="4">
        <f t="shared" si="249"/>
        <v>38.663718011886431</v>
      </c>
      <c r="AG198" s="4">
        <f t="shared" si="249"/>
        <v>35.042111240736787</v>
      </c>
      <c r="AI198" s="4">
        <f t="shared" si="250"/>
        <v>-2.8788738152635389</v>
      </c>
      <c r="AJ198" s="4">
        <f t="shared" si="250"/>
        <v>-0.3232439991797591</v>
      </c>
      <c r="AK198" s="4">
        <f t="shared" si="250"/>
        <v>1.2002112725334229</v>
      </c>
      <c r="AL198" s="4">
        <f t="shared" si="250"/>
        <v>-2.7628421220199755</v>
      </c>
      <c r="AM198" s="4">
        <f t="shared" si="250"/>
        <v>0.34006696523478297</v>
      </c>
      <c r="AN198" s="4">
        <f t="shared" si="250"/>
        <v>1.0441793775051949</v>
      </c>
      <c r="AO198" s="4">
        <f t="shared" si="250"/>
        <v>0.67409984490459607</v>
      </c>
      <c r="AP198" s="4">
        <f t="shared" si="250"/>
        <v>-1.4507259737580469</v>
      </c>
      <c r="AQ198" s="4">
        <f t="shared" si="250"/>
        <v>0.70803692919599115</v>
      </c>
      <c r="AR198" s="4">
        <f t="shared" si="250"/>
        <v>3.4660052153756382</v>
      </c>
      <c r="AS198" s="4">
        <f t="shared" si="250"/>
        <v>-1.1361520471532458</v>
      </c>
      <c r="AT198" s="4">
        <f t="shared" si="250"/>
        <v>-1.1283734753094947</v>
      </c>
      <c r="AU198" s="4">
        <f t="shared" si="250"/>
        <v>0.30697954755430601</v>
      </c>
      <c r="AV198" s="4">
        <f t="shared" si="250"/>
        <v>-0.74471801188643383</v>
      </c>
      <c r="AW198" s="4">
        <f t="shared" si="250"/>
        <v>-2.090111240736789</v>
      </c>
      <c r="AY198" s="2">
        <f t="shared" si="242"/>
        <v>38.939873815263539</v>
      </c>
      <c r="AZ198" s="2">
        <f t="shared" si="242"/>
        <v>40.0402439991731</v>
      </c>
      <c r="BA198" s="2">
        <f t="shared" si="242"/>
        <v>41.914788727212901</v>
      </c>
      <c r="BB198" s="2">
        <f t="shared" si="242"/>
        <v>43.460842121238379</v>
      </c>
      <c r="BC198" s="2">
        <f t="shared" si="242"/>
        <v>44.357933034763725</v>
      </c>
      <c r="BD198" s="2">
        <f t="shared" si="242"/>
        <v>45.778820622494806</v>
      </c>
      <c r="BE198" s="2">
        <f t="shared" si="242"/>
        <v>45.260900155095406</v>
      </c>
      <c r="BF198" s="2">
        <f t="shared" si="242"/>
        <v>41.966725973758045</v>
      </c>
      <c r="BG198" s="2">
        <f t="shared" si="242"/>
        <v>39.194963070804008</v>
      </c>
      <c r="BH198" s="2">
        <f t="shared" si="242"/>
        <v>40.0819947846243</v>
      </c>
      <c r="BI198" s="2">
        <f t="shared" si="242"/>
        <v>46.007152047152488</v>
      </c>
      <c r="BJ198" s="2">
        <f t="shared" si="242"/>
        <v>43.547373462516759</v>
      </c>
      <c r="BK198" s="2">
        <f t="shared" si="242"/>
        <v>40.387020207450007</v>
      </c>
      <c r="BL198" s="2">
        <f t="shared" si="242"/>
        <v>38.663718011886431</v>
      </c>
      <c r="BM198" s="2">
        <f t="shared" si="242"/>
        <v>34.589118612756636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39.716999999999999</v>
      </c>
      <c r="CW198" s="2">
        <f t="shared" si="199"/>
        <v>43.115000000000002</v>
      </c>
      <c r="CX198" s="2">
        <f t="shared" si="200"/>
        <v>40.698</v>
      </c>
      <c r="CY198" s="2">
        <f t="shared" si="201"/>
        <v>44.698</v>
      </c>
      <c r="CZ198" s="2">
        <f t="shared" si="202"/>
        <v>46.823</v>
      </c>
      <c r="DA198" s="2">
        <f t="shared" si="203"/>
        <v>45.935000000000002</v>
      </c>
      <c r="DB198" s="2">
        <f t="shared" si="204"/>
        <v>40.515999999999998</v>
      </c>
      <c r="DC198" s="2">
        <f t="shared" si="205"/>
        <v>39.902999999999999</v>
      </c>
      <c r="DD198" s="2">
        <f t="shared" si="206"/>
        <v>43.548000000000002</v>
      </c>
      <c r="DE198" s="2">
        <f t="shared" si="207"/>
        <v>44.871000000000002</v>
      </c>
      <c r="DF198" s="2">
        <f t="shared" si="208"/>
        <v>42.418999999999997</v>
      </c>
      <c r="DG198" s="2">
        <f t="shared" si="209"/>
        <v>40.694000000000003</v>
      </c>
      <c r="DH198" s="2">
        <f t="shared" si="210"/>
        <v>37.918999999999997</v>
      </c>
      <c r="DI198" s="2" t="str">
        <f t="shared" si="211"/>
        <v/>
      </c>
      <c r="DK198" s="2">
        <f t="shared" si="251"/>
        <v>83.677733333333336</v>
      </c>
      <c r="DL198" s="2">
        <f t="shared" si="251"/>
        <v>90.063231972863548</v>
      </c>
      <c r="DM198" s="2">
        <f t="shared" si="251"/>
        <v>93.685676923076912</v>
      </c>
      <c r="DN198" s="2">
        <f t="shared" si="251"/>
        <v>99.086810256410274</v>
      </c>
      <c r="DO198" s="2">
        <f t="shared" si="251"/>
        <v>110.69633395338658</v>
      </c>
      <c r="DP198" s="2">
        <f t="shared" si="251"/>
        <v>111.53164615384614</v>
      </c>
      <c r="DQ198" s="2">
        <f t="shared" si="251"/>
        <v>100.61468180326074</v>
      </c>
      <c r="DR198" s="2">
        <f t="shared" si="251"/>
        <v>100.39660838166105</v>
      </c>
      <c r="DS198" s="2">
        <f t="shared" si="251"/>
        <v>94.684581801125717</v>
      </c>
      <c r="DT198" s="2">
        <f t="shared" si="251"/>
        <v>94.428086303939978</v>
      </c>
      <c r="DU198" s="2">
        <f t="shared" si="251"/>
        <v>83.861349155722337</v>
      </c>
      <c r="DV198" s="2">
        <f t="shared" si="251"/>
        <v>89.816312757973733</v>
      </c>
      <c r="DW198" s="2">
        <f t="shared" si="251"/>
        <v>96.470357807199889</v>
      </c>
      <c r="DX198" s="2">
        <f t="shared" si="251"/>
        <v>69.47250877192981</v>
      </c>
      <c r="DY198" s="2">
        <f t="shared" si="251"/>
        <v>51.291587955182067</v>
      </c>
      <c r="EA198" s="2">
        <f t="shared" si="240"/>
        <v>37.899598883735145</v>
      </c>
      <c r="EB198" s="2">
        <f t="shared" si="240"/>
        <v>37.855586506285611</v>
      </c>
      <c r="EC198" s="2">
        <f t="shared" si="240"/>
        <v>39.493149260911402</v>
      </c>
      <c r="ED198" s="2">
        <f t="shared" si="240"/>
        <v>42.536883123107962</v>
      </c>
      <c r="EE198" s="2">
        <f t="shared" si="240"/>
        <v>42.779020876168374</v>
      </c>
      <c r="EF198" s="2">
        <f t="shared" si="239"/>
        <v>44.984396336623426</v>
      </c>
      <c r="EG198" s="2">
        <f t="shared" si="239"/>
        <v>43.688255386553195</v>
      </c>
      <c r="EH198" s="2">
        <f t="shared" si="239"/>
        <v>40.755397573141224</v>
      </c>
      <c r="EI198" s="2">
        <f t="shared" si="239"/>
        <v>38.571199299995392</v>
      </c>
      <c r="EJ198" s="2">
        <f t="shared" si="239"/>
        <v>37.437725803778598</v>
      </c>
      <c r="EK198" s="2">
        <f t="shared" si="212"/>
        <v>45.468307042704367</v>
      </c>
      <c r="EL198" s="2">
        <f t="shared" si="179"/>
        <v>45.244528654305533</v>
      </c>
      <c r="EM198" s="2">
        <f t="shared" si="179"/>
        <v>40.899595174548949</v>
      </c>
      <c r="EN198" s="2">
        <f t="shared" si="179"/>
        <v>41.752432290573168</v>
      </c>
      <c r="EO198" s="2">
        <f t="shared" si="179"/>
        <v>35.795141988384025</v>
      </c>
      <c r="EQ198" s="2">
        <f t="shared" si="252"/>
        <v>39.8980618679538</v>
      </c>
      <c r="ER198" s="2">
        <f t="shared" si="252"/>
        <v>40.390529250741622</v>
      </c>
      <c r="ES198" s="2">
        <f t="shared" si="252"/>
        <v>42.363818581199126</v>
      </c>
      <c r="ET198" s="2">
        <f t="shared" si="252"/>
        <v>43.630802087359569</v>
      </c>
      <c r="EU198" s="2">
        <f t="shared" si="252"/>
        <v>44.600586532422184</v>
      </c>
      <c r="EV198" s="2">
        <f t="shared" si="252"/>
        <v>45.882256179116936</v>
      </c>
      <c r="EW198" s="2">
        <f t="shared" si="252"/>
        <v>45.464964818653712</v>
      </c>
      <c r="EX198" s="2">
        <f t="shared" si="252"/>
        <v>42.112407854561397</v>
      </c>
      <c r="EY198" s="2">
        <f t="shared" si="252"/>
        <v>39.271808147824899</v>
      </c>
      <c r="EZ198" s="2">
        <f t="shared" si="252"/>
        <v>40.482652748168803</v>
      </c>
      <c r="FA198" s="2">
        <f t="shared" si="252"/>
        <v>46.098098175638512</v>
      </c>
      <c r="FB198" s="2">
        <f t="shared" si="252"/>
        <v>43.194217786380293</v>
      </c>
      <c r="FC198" s="2">
        <f t="shared" si="252"/>
        <v>40.245862128313469</v>
      </c>
      <c r="FD198" s="2">
        <f t="shared" si="252"/>
        <v>37.457316328022372</v>
      </c>
      <c r="FE198" s="2">
        <f t="shared" si="252"/>
        <v>34.105729697370641</v>
      </c>
      <c r="FG198" s="2">
        <f t="shared" si="253"/>
        <v>0.99999451529946859</v>
      </c>
      <c r="FH198" s="2">
        <f t="shared" si="253"/>
        <v>0.99999491458880352</v>
      </c>
      <c r="FI198" s="2">
        <f t="shared" si="253"/>
        <v>0.99999458287415188</v>
      </c>
      <c r="FJ198" s="2">
        <f t="shared" si="253"/>
        <v>0.99999455432351581</v>
      </c>
      <c r="FK198" s="2">
        <f t="shared" si="253"/>
        <v>0.99999503258979006</v>
      </c>
      <c r="FL198" s="2">
        <f t="shared" si="253"/>
        <v>0.99999448433192051</v>
      </c>
      <c r="FM198" s="2">
        <f t="shared" si="253"/>
        <v>0.99999526480091339</v>
      </c>
      <c r="FN198" s="2">
        <f t="shared" si="253"/>
        <v>0.9999949747981618</v>
      </c>
      <c r="FO198" s="2">
        <f t="shared" si="253"/>
        <v>0.99999435259739877</v>
      </c>
      <c r="FP198" s="2">
        <f t="shared" si="253"/>
        <v>0.99999419219971808</v>
      </c>
      <c r="FQ198" s="2">
        <f t="shared" si="253"/>
        <v>0.99999380396336868</v>
      </c>
      <c r="FR198" s="2">
        <f t="shared" si="253"/>
        <v>0.99999430675496803</v>
      </c>
      <c r="FS198" s="2">
        <f t="shared" si="253"/>
        <v>0.99999253616236439</v>
      </c>
      <c r="FT198" s="2">
        <f t="shared" si="253"/>
        <v>0.99999291054067829</v>
      </c>
      <c r="FU198" s="2">
        <f t="shared" si="253"/>
        <v>0.99999170824096162</v>
      </c>
      <c r="FW198" s="2">
        <f t="shared" si="244"/>
        <v>0.52041186671099393</v>
      </c>
      <c r="FX198" s="2">
        <f t="shared" si="244"/>
        <v>0.86171255754001275</v>
      </c>
      <c r="FY198" s="2">
        <f t="shared" si="244"/>
        <v>0.84347781942241729</v>
      </c>
      <c r="FZ198" s="2">
        <f t="shared" si="244"/>
        <v>0.84435051928544635</v>
      </c>
      <c r="GA198" s="2">
        <f t="shared" si="244"/>
        <v>0.86660328713454282</v>
      </c>
      <c r="GB198" s="2">
        <f t="shared" si="244"/>
        <v>0.8843888497391208</v>
      </c>
      <c r="GC198" s="2">
        <f t="shared" si="244"/>
        <v>0.8849928875094083</v>
      </c>
      <c r="GD198" s="2">
        <f t="shared" si="244"/>
        <v>0.89242410914325399</v>
      </c>
      <c r="GE198" s="2">
        <f t="shared" si="244"/>
        <v>0.88986440562056202</v>
      </c>
      <c r="GF198" s="2">
        <f t="shared" si="244"/>
        <v>0.86830917145153852</v>
      </c>
      <c r="GG198" s="2">
        <f t="shared" si="244"/>
        <v>0.85521546999792508</v>
      </c>
      <c r="GH198" s="2">
        <f t="shared" si="244"/>
        <v>0.82787882385603528</v>
      </c>
      <c r="GI198" s="2">
        <f t="shared" si="244"/>
        <v>0.78470828605433052</v>
      </c>
      <c r="GJ198" s="2">
        <f t="shared" si="244"/>
        <v>0.71916819614967831</v>
      </c>
      <c r="GK198" s="2">
        <f t="shared" si="244"/>
        <v>0.7139476105621263</v>
      </c>
      <c r="GM198" s="86">
        <f t="shared" si="245"/>
        <v>1.2242559039272409E-192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1.0845474917465717E-93</v>
      </c>
      <c r="HD198" s="86">
        <f t="shared" si="181"/>
        <v>4.2501271776412808E-289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1.1093225230686856E-288</v>
      </c>
      <c r="HP198" s="86">
        <f t="shared" si="226"/>
        <v>3.6923037252760602E-287</v>
      </c>
      <c r="HQ198" s="86">
        <f t="shared" si="226"/>
        <v>4.4282058995611541E-307</v>
      </c>
      <c r="HS198" s="86">
        <f t="shared" si="246"/>
        <v>3.3468348172113921E-40</v>
      </c>
      <c r="HT198" s="86">
        <f t="shared" si="246"/>
        <v>2.4943300619138748E-48</v>
      </c>
      <c r="HU198" s="86">
        <f t="shared" si="246"/>
        <v>1.9899255370263532E-49</v>
      </c>
      <c r="HV198" s="86">
        <f t="shared" si="246"/>
        <v>2.1016335821635731E-47</v>
      </c>
      <c r="HW198" s="86">
        <f t="shared" si="246"/>
        <v>6.1544882972164628E-54</v>
      </c>
      <c r="HX198" s="86">
        <f t="shared" si="246"/>
        <v>2.3049239093670376E-61</v>
      </c>
      <c r="HY198" s="86">
        <f t="shared" si="246"/>
        <v>1.2203291864624642E-63</v>
      </c>
      <c r="HZ198" s="86">
        <f t="shared" si="246"/>
        <v>1.5271478339027388E-60</v>
      </c>
      <c r="IA198" s="86">
        <f t="shared" si="246"/>
        <v>3.7329019347753301E-62</v>
      </c>
      <c r="IB198" s="86">
        <f t="shared" si="246"/>
        <v>3.5345002266607477E-60</v>
      </c>
      <c r="IC198" s="86">
        <f t="shared" si="246"/>
        <v>2.9467701352606985E-60</v>
      </c>
      <c r="ID198" s="86">
        <f t="shared" si="246"/>
        <v>5.2955307883897696E-49</v>
      </c>
      <c r="IE198" s="86">
        <f t="shared" si="246"/>
        <v>5.6778351946423279E-54</v>
      </c>
      <c r="IF198" s="86">
        <f t="shared" si="246"/>
        <v>2.8419138105227654E-33</v>
      </c>
      <c r="IG198" s="86">
        <f t="shared" si="246"/>
        <v>1.8846983604802276E-34</v>
      </c>
      <c r="II198" s="86">
        <f t="shared" si="247"/>
        <v>0.49630450598421</v>
      </c>
      <c r="IJ198" s="86">
        <f t="shared" si="247"/>
        <v>4.4123031713296939E-6</v>
      </c>
      <c r="IK198" s="86">
        <f t="shared" si="247"/>
        <v>1.5881289329905397E-5</v>
      </c>
      <c r="IL198" s="86">
        <f t="shared" si="247"/>
        <v>2.4885817647127949E-5</v>
      </c>
      <c r="IM198" s="86">
        <f t="shared" si="247"/>
        <v>1.418619852558678E-6</v>
      </c>
      <c r="IN198" s="86">
        <f t="shared" si="247"/>
        <v>4.0338030854115218E-8</v>
      </c>
      <c r="IO198" s="86">
        <f t="shared" si="247"/>
        <v>1.9124051940694852E-8</v>
      </c>
      <c r="IP198" s="86">
        <f t="shared" si="247"/>
        <v>1.6230438554515242E-8</v>
      </c>
      <c r="IQ198" s="86">
        <f t="shared" si="247"/>
        <v>1.6303684508249947E-8</v>
      </c>
      <c r="IR198" s="86">
        <f t="shared" si="247"/>
        <v>2.8470744408403891E-7</v>
      </c>
      <c r="IS198" s="86">
        <f t="shared" si="247"/>
        <v>8.1901514801829677E-7</v>
      </c>
      <c r="IT198" s="86">
        <f t="shared" si="247"/>
        <v>5.6714703623796834E-5</v>
      </c>
      <c r="IU198" s="86">
        <f t="shared" si="247"/>
        <v>2.0396447682000536E-4</v>
      </c>
      <c r="IV198" s="86">
        <f t="shared" si="247"/>
        <v>3.6090845674077243E-110</v>
      </c>
      <c r="IW198" s="86">
        <f t="shared" si="247"/>
        <v>7.480883559065131E-2</v>
      </c>
      <c r="IY198" s="86">
        <f t="shared" si="248"/>
        <v>0.49630450598421</v>
      </c>
      <c r="IZ198" s="86">
        <f t="shared" si="248"/>
        <v>4.4123031713296939E-6</v>
      </c>
      <c r="JA198" s="86">
        <f t="shared" si="248"/>
        <v>1.5881289329905397E-5</v>
      </c>
      <c r="JB198" s="86">
        <f t="shared" si="248"/>
        <v>2.4885817647127949E-5</v>
      </c>
      <c r="JC198" s="86">
        <f t="shared" si="248"/>
        <v>1.418619852558678E-6</v>
      </c>
      <c r="JD198" s="86">
        <f t="shared" si="248"/>
        <v>4.0338030854115218E-8</v>
      </c>
      <c r="JE198" s="86">
        <f t="shared" si="248"/>
        <v>1.9124051940694852E-8</v>
      </c>
      <c r="JF198" s="86">
        <f t="shared" si="248"/>
        <v>1.6230438554515242E-8</v>
      </c>
      <c r="JG198" s="86">
        <f t="shared" si="248"/>
        <v>1.6303684508249947E-8</v>
      </c>
      <c r="JH198" s="86">
        <f t="shared" si="248"/>
        <v>2.8470744408403891E-7</v>
      </c>
      <c r="JI198" s="86">
        <f t="shared" si="248"/>
        <v>8.1901514801829677E-7</v>
      </c>
      <c r="JJ198" s="86">
        <f t="shared" si="248"/>
        <v>5.6714703623796834E-5</v>
      </c>
      <c r="JK198" s="86">
        <f t="shared" si="248"/>
        <v>2.0396447682000536E-4</v>
      </c>
      <c r="JL198" s="86">
        <f t="shared" si="248"/>
        <v>2.8419138105227654E-33</v>
      </c>
      <c r="JM198" s="86">
        <f t="shared" si="248"/>
        <v>7.480883559065131E-2</v>
      </c>
    </row>
    <row r="199" spans="2:273" x14ac:dyDescent="0.25">
      <c r="B199" s="2">
        <v>172</v>
      </c>
      <c r="C199" s="37">
        <v>38.363999999999997</v>
      </c>
      <c r="D199" s="37">
        <v>40.232999999999997</v>
      </c>
      <c r="E199" s="37">
        <v>44.033000000000001</v>
      </c>
      <c r="F199" s="37">
        <v>43.238</v>
      </c>
      <c r="G199" s="37">
        <v>44.619</v>
      </c>
      <c r="H199" s="37">
        <v>44.968000000000004</v>
      </c>
      <c r="I199" s="37">
        <v>45.758000000000003</v>
      </c>
      <c r="J199" s="37">
        <v>40.741999999999997</v>
      </c>
      <c r="K199" s="37">
        <v>40.468000000000004</v>
      </c>
      <c r="L199" s="37">
        <v>43.048000000000002</v>
      </c>
      <c r="M199" s="37">
        <v>45.918999999999997</v>
      </c>
      <c r="N199" s="37">
        <v>44.031999999999996</v>
      </c>
      <c r="O199" s="37">
        <v>41.21</v>
      </c>
      <c r="P199" s="37">
        <v>37.29</v>
      </c>
      <c r="Q199" s="37">
        <v>32.774000000000001</v>
      </c>
      <c r="S199" s="4">
        <f t="shared" si="249"/>
        <v>38.828466426786648</v>
      </c>
      <c r="T199" s="4">
        <f t="shared" si="249"/>
        <v>39.915162154772794</v>
      </c>
      <c r="U199" s="4">
        <f t="shared" si="249"/>
        <v>41.799025711803054</v>
      </c>
      <c r="V199" s="4">
        <f t="shared" si="249"/>
        <v>43.334355463974028</v>
      </c>
      <c r="W199" s="4">
        <f t="shared" si="249"/>
        <v>44.229181237621667</v>
      </c>
      <c r="X199" s="4">
        <f t="shared" si="249"/>
        <v>45.636236253223778</v>
      </c>
      <c r="Y199" s="4">
        <f t="shared" si="249"/>
        <v>45.133752511860578</v>
      </c>
      <c r="Z199" s="4">
        <f t="shared" si="249"/>
        <v>41.835058794873312</v>
      </c>
      <c r="AA199" s="4">
        <f t="shared" si="249"/>
        <v>39.01933589889402</v>
      </c>
      <c r="AB199" s="4">
        <f t="shared" si="249"/>
        <v>39.983018607824896</v>
      </c>
      <c r="AC199" s="4">
        <f t="shared" si="249"/>
        <v>45.982195751753153</v>
      </c>
      <c r="AD199" s="4">
        <f t="shared" si="249"/>
        <v>43.440082543758642</v>
      </c>
      <c r="AE199" s="4">
        <f t="shared" si="249"/>
        <v>40.247967015570573</v>
      </c>
      <c r="AF199" s="4">
        <f t="shared" si="249"/>
        <v>38.454277462345523</v>
      </c>
      <c r="AG199" s="4">
        <f t="shared" si="249"/>
        <v>34.648349856382993</v>
      </c>
      <c r="AI199" s="4">
        <f t="shared" si="250"/>
        <v>-0.46446642678665029</v>
      </c>
      <c r="AJ199" s="4">
        <f t="shared" si="250"/>
        <v>0.31783784522720282</v>
      </c>
      <c r="AK199" s="4">
        <f t="shared" si="250"/>
        <v>2.2339742881969471</v>
      </c>
      <c r="AL199" s="4">
        <f t="shared" si="250"/>
        <v>-9.6355463974028055E-2</v>
      </c>
      <c r="AM199" s="4">
        <f t="shared" si="250"/>
        <v>0.38981876237833291</v>
      </c>
      <c r="AN199" s="4">
        <f t="shared" si="250"/>
        <v>-0.66823625322377467</v>
      </c>
      <c r="AO199" s="4">
        <f t="shared" si="250"/>
        <v>0.62424748813942443</v>
      </c>
      <c r="AP199" s="4">
        <f t="shared" si="250"/>
        <v>-1.0930587948733148</v>
      </c>
      <c r="AQ199" s="4">
        <f t="shared" si="250"/>
        <v>1.4486641011059831</v>
      </c>
      <c r="AR199" s="4">
        <f t="shared" si="250"/>
        <v>3.0649813921751061</v>
      </c>
      <c r="AS199" s="4">
        <f t="shared" si="250"/>
        <v>-6.319575175315606E-2</v>
      </c>
      <c r="AT199" s="4">
        <f t="shared" si="250"/>
        <v>0.5919174562413545</v>
      </c>
      <c r="AU199" s="4">
        <f t="shared" si="250"/>
        <v>0.96203298442942753</v>
      </c>
      <c r="AV199" s="4">
        <f t="shared" si="250"/>
        <v>-1.1642774623455239</v>
      </c>
      <c r="AW199" s="4">
        <f t="shared" si="250"/>
        <v>-1.8743498563829917</v>
      </c>
      <c r="AY199" s="2">
        <f t="shared" si="242"/>
        <v>38.828466426786648</v>
      </c>
      <c r="AZ199" s="2">
        <f t="shared" si="242"/>
        <v>39.915162154772297</v>
      </c>
      <c r="BA199" s="2">
        <f t="shared" si="242"/>
        <v>41.799025711782377</v>
      </c>
      <c r="BB199" s="2">
        <f t="shared" si="242"/>
        <v>43.334355463902007</v>
      </c>
      <c r="BC199" s="2">
        <f t="shared" si="242"/>
        <v>44.229181237621574</v>
      </c>
      <c r="BD199" s="2">
        <f t="shared" si="242"/>
        <v>45.636236253223778</v>
      </c>
      <c r="BE199" s="2">
        <f t="shared" si="242"/>
        <v>45.133752511860578</v>
      </c>
      <c r="BF199" s="2">
        <f t="shared" si="242"/>
        <v>41.835058794873312</v>
      </c>
      <c r="BG199" s="2">
        <f t="shared" si="242"/>
        <v>39.01933589889402</v>
      </c>
      <c r="BH199" s="2">
        <f t="shared" si="242"/>
        <v>39.983018607824896</v>
      </c>
      <c r="BI199" s="2">
        <f t="shared" si="242"/>
        <v>45.982195751753117</v>
      </c>
      <c r="BJ199" s="2">
        <f t="shared" si="242"/>
        <v>43.440082542538462</v>
      </c>
      <c r="BK199" s="2">
        <f t="shared" si="242"/>
        <v>40.24796699445637</v>
      </c>
      <c r="BL199" s="2">
        <f t="shared" si="242"/>
        <v>38.454277462345523</v>
      </c>
      <c r="BM199" s="2">
        <f t="shared" si="242"/>
        <v>34.445801245651218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40.232999999999997</v>
      </c>
      <c r="CW199" s="2">
        <f t="shared" si="199"/>
        <v>44.033000000000001</v>
      </c>
      <c r="CX199" s="2">
        <f t="shared" si="200"/>
        <v>43.238</v>
      </c>
      <c r="CY199" s="2">
        <f t="shared" si="201"/>
        <v>44.619</v>
      </c>
      <c r="CZ199" s="2">
        <f t="shared" si="202"/>
        <v>44.968000000000004</v>
      </c>
      <c r="DA199" s="2">
        <f t="shared" si="203"/>
        <v>45.758000000000003</v>
      </c>
      <c r="DB199" s="2">
        <f t="shared" si="204"/>
        <v>40.741999999999997</v>
      </c>
      <c r="DC199" s="2">
        <f t="shared" si="205"/>
        <v>40.468000000000004</v>
      </c>
      <c r="DD199" s="2">
        <f t="shared" si="206"/>
        <v>43.048000000000002</v>
      </c>
      <c r="DE199" s="2">
        <f t="shared" si="207"/>
        <v>45.918999999999997</v>
      </c>
      <c r="DF199" s="2">
        <f t="shared" si="208"/>
        <v>44.031999999999996</v>
      </c>
      <c r="DG199" s="2">
        <f t="shared" si="209"/>
        <v>41.21</v>
      </c>
      <c r="DH199" s="2">
        <f t="shared" si="210"/>
        <v>37.29</v>
      </c>
      <c r="DI199" s="2" t="str">
        <f t="shared" si="211"/>
        <v/>
      </c>
      <c r="DK199" s="2">
        <f t="shared" si="251"/>
        <v>83.834832118758442</v>
      </c>
      <c r="DL199" s="2">
        <f t="shared" si="251"/>
        <v>90.245473355947041</v>
      </c>
      <c r="DM199" s="2">
        <f t="shared" si="251"/>
        <v>93.883974898785411</v>
      </c>
      <c r="DN199" s="2">
        <f t="shared" si="251"/>
        <v>99.308661066126859</v>
      </c>
      <c r="DO199" s="2">
        <f t="shared" si="251"/>
        <v>110.98289714410768</v>
      </c>
      <c r="DP199" s="2">
        <f t="shared" si="251"/>
        <v>111.82633967611335</v>
      </c>
      <c r="DQ199" s="2">
        <f t="shared" si="251"/>
        <v>100.82808972535287</v>
      </c>
      <c r="DR199" s="2">
        <f t="shared" si="251"/>
        <v>100.61835266440534</v>
      </c>
      <c r="DS199" s="2">
        <f t="shared" si="251"/>
        <v>94.871195872420273</v>
      </c>
      <c r="DT199" s="2">
        <f t="shared" si="251"/>
        <v>94.632735553470923</v>
      </c>
      <c r="DU199" s="2">
        <f t="shared" si="251"/>
        <v>84.021605628517833</v>
      </c>
      <c r="DV199" s="2">
        <f t="shared" si="251"/>
        <v>90.007687429643539</v>
      </c>
      <c r="DW199" s="2">
        <f t="shared" si="251"/>
        <v>96.732739358791974</v>
      </c>
      <c r="DX199" s="2">
        <f t="shared" si="251"/>
        <v>69.590545993361772</v>
      </c>
      <c r="DY199" s="2">
        <f t="shared" si="251"/>
        <v>51.312587675070027</v>
      </c>
      <c r="EA199" s="2">
        <f t="shared" si="240"/>
        <v>37.720988293964297</v>
      </c>
      <c r="EB199" s="2">
        <f t="shared" si="240"/>
        <v>37.667899972867872</v>
      </c>
      <c r="EC199" s="2">
        <f t="shared" si="240"/>
        <v>39.30405306732704</v>
      </c>
      <c r="ED199" s="2">
        <f t="shared" si="240"/>
        <v>42.38254532984358</v>
      </c>
      <c r="EE199" s="2">
        <f t="shared" si="240"/>
        <v>42.606763929008423</v>
      </c>
      <c r="EF199" s="2">
        <f t="shared" si="239"/>
        <v>44.821619271120944</v>
      </c>
      <c r="EG199" s="2">
        <f t="shared" si="239"/>
        <v>43.520407259680546</v>
      </c>
      <c r="EH199" s="2">
        <f t="shared" si="239"/>
        <v>40.5934931307062</v>
      </c>
      <c r="EI199" s="2">
        <f t="shared" si="239"/>
        <v>38.379526872814282</v>
      </c>
      <c r="EJ199" s="2">
        <f t="shared" si="239"/>
        <v>37.265158974146516</v>
      </c>
      <c r="EK199" s="2">
        <f t="shared" si="212"/>
        <v>45.428184339764883</v>
      </c>
      <c r="EL199" s="2">
        <f t="shared" si="179"/>
        <v>45.190893049709928</v>
      </c>
      <c r="EM199" s="2">
        <f t="shared" si="179"/>
        <v>40.779361460446253</v>
      </c>
      <c r="EN199" s="2">
        <f t="shared" si="179"/>
        <v>41.666739290518734</v>
      </c>
      <c r="EO199" s="2">
        <f t="shared" si="179"/>
        <v>35.700245845814045</v>
      </c>
      <c r="EQ199" s="2">
        <f t="shared" si="252"/>
        <v>39.758841941317542</v>
      </c>
      <c r="ER199" s="2">
        <f t="shared" si="252"/>
        <v>40.243790331653457</v>
      </c>
      <c r="ES199" s="2">
        <f t="shared" si="252"/>
        <v>42.220958823823054</v>
      </c>
      <c r="ET199" s="2">
        <f t="shared" si="252"/>
        <v>43.494045560651657</v>
      </c>
      <c r="EU199" s="2">
        <f t="shared" si="252"/>
        <v>44.456593182513785</v>
      </c>
      <c r="EV199" s="2">
        <f t="shared" si="252"/>
        <v>45.732979290697983</v>
      </c>
      <c r="EW199" s="2">
        <f t="shared" si="252"/>
        <v>45.324686412904725</v>
      </c>
      <c r="EX199" s="2">
        <f t="shared" si="252"/>
        <v>41.971247389038957</v>
      </c>
      <c r="EY199" s="2">
        <f t="shared" si="252"/>
        <v>39.091231554646569</v>
      </c>
      <c r="EZ199" s="2">
        <f t="shared" si="252"/>
        <v>40.358603736329982</v>
      </c>
      <c r="FA199" s="2">
        <f t="shared" si="252"/>
        <v>46.067483220872681</v>
      </c>
      <c r="FB199" s="2">
        <f t="shared" si="252"/>
        <v>43.10782972629945</v>
      </c>
      <c r="FC199" s="2">
        <f t="shared" si="252"/>
        <v>40.114526188421337</v>
      </c>
      <c r="FD199" s="2">
        <f t="shared" si="252"/>
        <v>37.309959470536427</v>
      </c>
      <c r="FE199" s="2">
        <f t="shared" si="252"/>
        <v>33.987254698645827</v>
      </c>
      <c r="FG199" s="2">
        <f t="shared" si="253"/>
        <v>0.99999499789125068</v>
      </c>
      <c r="FH199" s="2">
        <f t="shared" si="253"/>
        <v>0.99999536204779094</v>
      </c>
      <c r="FI199" s="2">
        <f t="shared" si="253"/>
        <v>0.99999505952015344</v>
      </c>
      <c r="FJ199" s="2">
        <f t="shared" si="253"/>
        <v>0.9999950334816391</v>
      </c>
      <c r="FK199" s="2">
        <f t="shared" si="253"/>
        <v>0.9999954696660649</v>
      </c>
      <c r="FL199" s="2">
        <f t="shared" si="253"/>
        <v>0.99999496964848389</v>
      </c>
      <c r="FM199" s="2">
        <f t="shared" si="253"/>
        <v>0.99999568144530726</v>
      </c>
      <c r="FN199" s="2">
        <f t="shared" si="253"/>
        <v>0.99999541695942717</v>
      </c>
      <c r="FO199" s="2">
        <f t="shared" si="253"/>
        <v>0.99999484950505413</v>
      </c>
      <c r="FP199" s="2">
        <f t="shared" si="253"/>
        <v>0.99999470322048334</v>
      </c>
      <c r="FQ199" s="2">
        <f t="shared" si="253"/>
        <v>0.99999434914435037</v>
      </c>
      <c r="FR199" s="2">
        <f t="shared" si="253"/>
        <v>0.99999480769621873</v>
      </c>
      <c r="FS199" s="2">
        <f t="shared" si="253"/>
        <v>0.99999319289470268</v>
      </c>
      <c r="FT199" s="2">
        <f t="shared" si="253"/>
        <v>0.99999353433222016</v>
      </c>
      <c r="FU199" s="2">
        <f t="shared" si="253"/>
        <v>0.99999243782036251</v>
      </c>
      <c r="FW199" s="2">
        <f t="shared" si="244"/>
        <v>0.54334003219455096</v>
      </c>
      <c r="FX199" s="2">
        <f t="shared" si="244"/>
        <v>0.87232685272022525</v>
      </c>
      <c r="FY199" s="2">
        <f t="shared" si="244"/>
        <v>0.85525663209918279</v>
      </c>
      <c r="FZ199" s="2">
        <f t="shared" si="244"/>
        <v>0.85607486448080927</v>
      </c>
      <c r="GA199" s="2">
        <f t="shared" si="244"/>
        <v>0.87689582096437302</v>
      </c>
      <c r="GB199" s="2">
        <f t="shared" si="244"/>
        <v>0.89347777751307444</v>
      </c>
      <c r="GC199" s="2">
        <f t="shared" si="244"/>
        <v>0.89404001755296125</v>
      </c>
      <c r="GD199" s="2">
        <f t="shared" si="244"/>
        <v>0.90095208219686174</v>
      </c>
      <c r="GE199" s="2">
        <f t="shared" si="244"/>
        <v>0.89857223417110188</v>
      </c>
      <c r="GF199" s="2">
        <f t="shared" si="244"/>
        <v>0.87848853921531866</v>
      </c>
      <c r="GG199" s="2">
        <f t="shared" si="244"/>
        <v>0.86625104861105873</v>
      </c>
      <c r="GH199" s="2">
        <f t="shared" si="244"/>
        <v>0.84060968761885901</v>
      </c>
      <c r="GI199" s="2">
        <f t="shared" si="244"/>
        <v>0.79986030961523336</v>
      </c>
      <c r="GJ199" s="2">
        <f t="shared" si="244"/>
        <v>0.73738919729102781</v>
      </c>
      <c r="GK199" s="2">
        <f t="shared" si="244"/>
        <v>0.73238128846739725</v>
      </c>
      <c r="GM199" s="86">
        <f t="shared" si="245"/>
        <v>4.2184112236079663E-196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7.5870221153445298E-96</v>
      </c>
      <c r="HD199" s="86">
        <f t="shared" si="181"/>
        <v>8.0433383787223124E-296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1.9369082302616926E-295</v>
      </c>
      <c r="HP199" s="86">
        <f t="shared" si="226"/>
        <v>8.4350652606824714E-294</v>
      </c>
      <c r="HQ199" s="86">
        <f t="shared" si="226"/>
        <v>0</v>
      </c>
      <c r="HS199" s="86">
        <f t="shared" si="246"/>
        <v>4.4441837910245193E-42</v>
      </c>
      <c r="HT199" s="86">
        <f t="shared" si="246"/>
        <v>2.9465262160023726E-50</v>
      </c>
      <c r="HU199" s="86">
        <f t="shared" si="246"/>
        <v>2.0288667636968822E-51</v>
      </c>
      <c r="HV199" s="86">
        <f t="shared" si="246"/>
        <v>2.6680507203805288E-49</v>
      </c>
      <c r="HW199" s="86">
        <f t="shared" si="246"/>
        <v>4.9571210664829238E-56</v>
      </c>
      <c r="HX199" s="86">
        <f t="shared" si="246"/>
        <v>1.0499811949351165E-63</v>
      </c>
      <c r="HY199" s="86">
        <f t="shared" si="246"/>
        <v>4.4807869751392922E-66</v>
      </c>
      <c r="HZ199" s="86">
        <f t="shared" si="246"/>
        <v>7.6393532284921901E-63</v>
      </c>
      <c r="IA199" s="86">
        <f t="shared" si="246"/>
        <v>1.6254522040899068E-64</v>
      </c>
      <c r="IB199" s="86">
        <f t="shared" si="246"/>
        <v>1.6191836277666452E-62</v>
      </c>
      <c r="IC199" s="86">
        <f t="shared" si="246"/>
        <v>1.2061794285092809E-62</v>
      </c>
      <c r="ID199" s="86">
        <f t="shared" si="246"/>
        <v>5.5009334036677869E-51</v>
      </c>
      <c r="IE199" s="86">
        <f t="shared" si="246"/>
        <v>2.6147942716947469E-56</v>
      </c>
      <c r="IF199" s="86">
        <f t="shared" si="246"/>
        <v>1.0452138153520142E-34</v>
      </c>
      <c r="IG199" s="86">
        <f t="shared" si="246"/>
        <v>4.6334572207720319E-36</v>
      </c>
      <c r="II199" s="86">
        <f t="shared" si="247"/>
        <v>0.45256792108319921</v>
      </c>
      <c r="IJ199" s="86">
        <f t="shared" si="247"/>
        <v>1.4207982020710261E-6</v>
      </c>
      <c r="IK199" s="86">
        <f t="shared" si="247"/>
        <v>5.3110507558022012E-6</v>
      </c>
      <c r="IL199" s="86">
        <f t="shared" si="247"/>
        <v>8.770361493886624E-6</v>
      </c>
      <c r="IM199" s="86">
        <f t="shared" si="247"/>
        <v>4.1985378428983213E-7</v>
      </c>
      <c r="IN199" s="86">
        <f t="shared" si="247"/>
        <v>9.5884166581489856E-9</v>
      </c>
      <c r="IO199" s="86">
        <f t="shared" si="247"/>
        <v>4.2695804831056009E-9</v>
      </c>
      <c r="IP199" s="86">
        <f t="shared" si="247"/>
        <v>3.7719953839642733E-9</v>
      </c>
      <c r="IQ199" s="86">
        <f t="shared" si="247"/>
        <v>3.719890593062044E-9</v>
      </c>
      <c r="IR199" s="86">
        <f t="shared" si="247"/>
        <v>7.2859466190820747E-8</v>
      </c>
      <c r="IS199" s="86">
        <f t="shared" si="247"/>
        <v>2.1431058512838984E-7</v>
      </c>
      <c r="IT199" s="86">
        <f t="shared" si="247"/>
        <v>2.0245472785163633E-5</v>
      </c>
      <c r="IU199" s="86">
        <f t="shared" si="247"/>
        <v>6.9337139499341146E-5</v>
      </c>
      <c r="IV199" s="86">
        <f t="shared" si="247"/>
        <v>2.1772809506420457E-132</v>
      </c>
      <c r="IW199" s="86">
        <f t="shared" si="247"/>
        <v>5.059783560936798E-2</v>
      </c>
      <c r="IY199" s="86">
        <f t="shared" si="248"/>
        <v>0.45256792108319921</v>
      </c>
      <c r="IZ199" s="86">
        <f t="shared" si="248"/>
        <v>1.4207982020710261E-6</v>
      </c>
      <c r="JA199" s="86">
        <f t="shared" si="248"/>
        <v>5.3110507558022012E-6</v>
      </c>
      <c r="JB199" s="86">
        <f t="shared" si="248"/>
        <v>8.770361493886624E-6</v>
      </c>
      <c r="JC199" s="86">
        <f t="shared" si="248"/>
        <v>4.1985378428983213E-7</v>
      </c>
      <c r="JD199" s="86">
        <f t="shared" si="248"/>
        <v>9.5884166581489856E-9</v>
      </c>
      <c r="JE199" s="86">
        <f t="shared" si="248"/>
        <v>4.2695804831056009E-9</v>
      </c>
      <c r="JF199" s="86">
        <f t="shared" si="248"/>
        <v>3.7719953839642733E-9</v>
      </c>
      <c r="JG199" s="86">
        <f t="shared" si="248"/>
        <v>3.719890593062044E-9</v>
      </c>
      <c r="JH199" s="86">
        <f t="shared" si="248"/>
        <v>7.2859466190820747E-8</v>
      </c>
      <c r="JI199" s="86">
        <f t="shared" si="248"/>
        <v>2.1431058512838984E-7</v>
      </c>
      <c r="JJ199" s="86">
        <f t="shared" si="248"/>
        <v>2.0245472785163633E-5</v>
      </c>
      <c r="JK199" s="86">
        <f t="shared" si="248"/>
        <v>6.9337139499341146E-5</v>
      </c>
      <c r="JL199" s="86">
        <f t="shared" si="248"/>
        <v>1.0452138153520142E-34</v>
      </c>
      <c r="JM199" s="86">
        <f t="shared" si="248"/>
        <v>5.059783560936798E-2</v>
      </c>
    </row>
    <row r="200" spans="2:273" x14ac:dyDescent="0.25">
      <c r="B200" s="2">
        <v>173</v>
      </c>
      <c r="C200" s="37">
        <v>40.878999999999998</v>
      </c>
      <c r="D200" s="37">
        <v>40.633000000000003</v>
      </c>
      <c r="E200" s="37">
        <v>44.23</v>
      </c>
      <c r="F200" s="37">
        <v>45.143000000000001</v>
      </c>
      <c r="G200" s="37">
        <v>44.968000000000004</v>
      </c>
      <c r="H200" s="37">
        <v>45.581000000000003</v>
      </c>
      <c r="I200" s="37">
        <v>47.371000000000002</v>
      </c>
      <c r="J200" s="37">
        <v>42.838999999999999</v>
      </c>
      <c r="K200" s="37">
        <v>38.79</v>
      </c>
      <c r="L200" s="37">
        <v>39.854999999999997</v>
      </c>
      <c r="M200" s="37">
        <v>45.871000000000002</v>
      </c>
      <c r="N200" s="37">
        <v>43.805999999999997</v>
      </c>
      <c r="O200" s="37">
        <v>36.854999999999997</v>
      </c>
      <c r="P200" s="37">
        <v>38.387</v>
      </c>
      <c r="Q200" s="37">
        <v>33.597000000000001</v>
      </c>
      <c r="S200" s="4">
        <f t="shared" si="249"/>
        <v>38.718488541407751</v>
      </c>
      <c r="T200" s="4">
        <f t="shared" si="249"/>
        <v>39.789110730335985</v>
      </c>
      <c r="U200" s="4">
        <f t="shared" si="249"/>
        <v>41.682143701689704</v>
      </c>
      <c r="V200" s="4">
        <f t="shared" si="249"/>
        <v>43.207442984120483</v>
      </c>
      <c r="W200" s="4">
        <f t="shared" si="249"/>
        <v>44.099717361227889</v>
      </c>
      <c r="X200" s="4">
        <f t="shared" si="249"/>
        <v>45.493312157322734</v>
      </c>
      <c r="Y200" s="4">
        <f t="shared" si="249"/>
        <v>45.005945492659528</v>
      </c>
      <c r="Z200" s="4">
        <f t="shared" si="249"/>
        <v>41.70289852650594</v>
      </c>
      <c r="AA200" s="4">
        <f t="shared" si="249"/>
        <v>38.843458640184295</v>
      </c>
      <c r="AB200" s="4">
        <f t="shared" si="249"/>
        <v>39.882879115636868</v>
      </c>
      <c r="AC200" s="4">
        <f t="shared" si="249"/>
        <v>45.95698397499325</v>
      </c>
      <c r="AD200" s="4">
        <f t="shared" si="249"/>
        <v>43.333596946283627</v>
      </c>
      <c r="AE200" s="4">
        <f t="shared" si="249"/>
        <v>40.109130231196794</v>
      </c>
      <c r="AF200" s="4">
        <f t="shared" si="249"/>
        <v>38.24603387058059</v>
      </c>
      <c r="AG200" s="4">
        <f t="shared" si="249"/>
        <v>34.387672867305177</v>
      </c>
      <c r="AI200" s="4">
        <f t="shared" si="250"/>
        <v>2.1605114585922465</v>
      </c>
      <c r="AJ200" s="4">
        <f t="shared" si="250"/>
        <v>0.84388926966401812</v>
      </c>
      <c r="AK200" s="4">
        <f t="shared" si="250"/>
        <v>2.5478562983102933</v>
      </c>
      <c r="AL200" s="4">
        <f t="shared" si="250"/>
        <v>1.9355570158795175</v>
      </c>
      <c r="AM200" s="4">
        <f t="shared" si="250"/>
        <v>0.86828263877211498</v>
      </c>
      <c r="AN200" s="4">
        <f t="shared" si="250"/>
        <v>8.7687842677269145E-2</v>
      </c>
      <c r="AO200" s="4">
        <f t="shared" si="250"/>
        <v>2.3650545073404743</v>
      </c>
      <c r="AP200" s="4">
        <f t="shared" si="250"/>
        <v>1.1361014734940582</v>
      </c>
      <c r="AQ200" s="4">
        <f t="shared" si="250"/>
        <v>-5.3458640184295803E-2</v>
      </c>
      <c r="AR200" s="4">
        <f t="shared" si="250"/>
        <v>-2.7879115636871177E-2</v>
      </c>
      <c r="AS200" s="4">
        <f t="shared" si="250"/>
        <v>-8.5983974993247614E-2</v>
      </c>
      <c r="AT200" s="4">
        <f t="shared" si="250"/>
        <v>0.47240305371636993</v>
      </c>
      <c r="AU200" s="4">
        <f t="shared" si="250"/>
        <v>-3.2541302311967968</v>
      </c>
      <c r="AV200" s="4">
        <f t="shared" si="250"/>
        <v>0.14096612941941089</v>
      </c>
      <c r="AW200" s="4">
        <f t="shared" si="250"/>
        <v>-0.79067286730517594</v>
      </c>
      <c r="AY200" s="2">
        <f t="shared" si="242"/>
        <v>38.718488541407751</v>
      </c>
      <c r="AZ200" s="2">
        <f t="shared" si="242"/>
        <v>39.789110730335949</v>
      </c>
      <c r="BA200" s="2">
        <f t="shared" si="242"/>
        <v>41.682143701688219</v>
      </c>
      <c r="BB200" s="2">
        <f t="shared" si="242"/>
        <v>43.207442984114607</v>
      </c>
      <c r="BC200" s="2">
        <f t="shared" si="242"/>
        <v>44.099717361227881</v>
      </c>
      <c r="BD200" s="2">
        <f t="shared" si="242"/>
        <v>45.493312157322734</v>
      </c>
      <c r="BE200" s="2">
        <f t="shared" si="242"/>
        <v>45.005945492659528</v>
      </c>
      <c r="BF200" s="2">
        <f t="shared" si="242"/>
        <v>41.70289852650594</v>
      </c>
      <c r="BG200" s="2">
        <f t="shared" si="242"/>
        <v>38.843458640184295</v>
      </c>
      <c r="BH200" s="2">
        <f t="shared" si="242"/>
        <v>39.882879115636868</v>
      </c>
      <c r="BI200" s="2">
        <f t="shared" si="242"/>
        <v>45.95698397499325</v>
      </c>
      <c r="BJ200" s="2">
        <f t="shared" si="242"/>
        <v>43.333596946181288</v>
      </c>
      <c r="BK200" s="2">
        <f t="shared" si="242"/>
        <v>40.109130229647775</v>
      </c>
      <c r="BL200" s="2">
        <f t="shared" si="242"/>
        <v>38.24603387058059</v>
      </c>
      <c r="BM200" s="2">
        <f t="shared" si="242"/>
        <v>34.302956073156899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40.633000000000003</v>
      </c>
      <c r="CW200" s="2">
        <f t="shared" si="199"/>
        <v>44.23</v>
      </c>
      <c r="CX200" s="2">
        <f t="shared" si="200"/>
        <v>45.143000000000001</v>
      </c>
      <c r="CY200" s="2">
        <f t="shared" si="201"/>
        <v>44.968000000000004</v>
      </c>
      <c r="CZ200" s="2">
        <f t="shared" si="202"/>
        <v>45.581000000000003</v>
      </c>
      <c r="DA200" s="2">
        <f t="shared" si="203"/>
        <v>47.371000000000002</v>
      </c>
      <c r="DB200" s="2">
        <f t="shared" si="204"/>
        <v>42.838999999999999</v>
      </c>
      <c r="DC200" s="2">
        <f t="shared" si="205"/>
        <v>38.79</v>
      </c>
      <c r="DD200" s="2">
        <f t="shared" si="206"/>
        <v>39.854999999999997</v>
      </c>
      <c r="DE200" s="2">
        <f t="shared" si="207"/>
        <v>45.871000000000002</v>
      </c>
      <c r="DF200" s="2">
        <f t="shared" si="208"/>
        <v>43.805999999999997</v>
      </c>
      <c r="DG200" s="2">
        <f t="shared" si="209"/>
        <v>36.854999999999997</v>
      </c>
      <c r="DH200" s="2">
        <f t="shared" si="210"/>
        <v>38.387</v>
      </c>
      <c r="DI200" s="2" t="str">
        <f t="shared" si="211"/>
        <v/>
      </c>
      <c r="DK200" s="2">
        <f t="shared" si="251"/>
        <v>83.991930904183533</v>
      </c>
      <c r="DL200" s="2">
        <f t="shared" si="251"/>
        <v>90.42771473903052</v>
      </c>
      <c r="DM200" s="2">
        <f t="shared" si="251"/>
        <v>94.082272874493924</v>
      </c>
      <c r="DN200" s="2">
        <f t="shared" si="251"/>
        <v>99.530511875843473</v>
      </c>
      <c r="DO200" s="2">
        <f t="shared" si="251"/>
        <v>111.26946033482875</v>
      </c>
      <c r="DP200" s="2">
        <f t="shared" si="251"/>
        <v>112.12103319838056</v>
      </c>
      <c r="DQ200" s="2">
        <f t="shared" si="251"/>
        <v>101.041497647445</v>
      </c>
      <c r="DR200" s="2">
        <f t="shared" si="251"/>
        <v>100.84009694714962</v>
      </c>
      <c r="DS200" s="2">
        <f t="shared" si="251"/>
        <v>95.05780994371483</v>
      </c>
      <c r="DT200" s="2">
        <f t="shared" si="251"/>
        <v>94.837384803001896</v>
      </c>
      <c r="DU200" s="2">
        <f t="shared" si="251"/>
        <v>84.181862101313328</v>
      </c>
      <c r="DV200" s="2">
        <f t="shared" si="251"/>
        <v>90.199062101313331</v>
      </c>
      <c r="DW200" s="2">
        <f t="shared" si="251"/>
        <v>96.99512091038406</v>
      </c>
      <c r="DX200" s="2">
        <f t="shared" si="251"/>
        <v>69.70858321479372</v>
      </c>
      <c r="DY200" s="2">
        <f t="shared" si="251"/>
        <v>51.333587394957981</v>
      </c>
      <c r="EA200" s="2">
        <f t="shared" si="240"/>
        <v>37.542377704193441</v>
      </c>
      <c r="EB200" s="2">
        <f t="shared" si="240"/>
        <v>37.480213439450125</v>
      </c>
      <c r="EC200" s="2">
        <f t="shared" si="240"/>
        <v>39.114956873742678</v>
      </c>
      <c r="ED200" s="2">
        <f t="shared" si="240"/>
        <v>42.228207536579205</v>
      </c>
      <c r="EE200" s="2">
        <f t="shared" si="240"/>
        <v>42.434506981848457</v>
      </c>
      <c r="EF200" s="2">
        <f t="shared" si="239"/>
        <v>44.658842205618456</v>
      </c>
      <c r="EG200" s="2">
        <f t="shared" si="239"/>
        <v>43.352559132807897</v>
      </c>
      <c r="EH200" s="2">
        <f t="shared" si="239"/>
        <v>40.431588688271177</v>
      </c>
      <c r="EI200" s="2">
        <f t="shared" si="239"/>
        <v>38.187854445633164</v>
      </c>
      <c r="EJ200" s="2">
        <f t="shared" si="239"/>
        <v>37.092592144514427</v>
      </c>
      <c r="EK200" s="2">
        <f t="shared" si="212"/>
        <v>45.388061636825405</v>
      </c>
      <c r="EL200" s="2">
        <f t="shared" si="179"/>
        <v>45.137257445114315</v>
      </c>
      <c r="EM200" s="2">
        <f t="shared" si="179"/>
        <v>40.659127746343543</v>
      </c>
      <c r="EN200" s="2">
        <f t="shared" si="179"/>
        <v>41.5810462904643</v>
      </c>
      <c r="EO200" s="2">
        <f t="shared" si="179"/>
        <v>35.605349703244073</v>
      </c>
      <c r="EQ200" s="2">
        <f t="shared" si="252"/>
        <v>39.619622014681283</v>
      </c>
      <c r="ER200" s="2">
        <f t="shared" si="252"/>
        <v>40.097051412565307</v>
      </c>
      <c r="ES200" s="2">
        <f t="shared" si="252"/>
        <v>42.078099066446988</v>
      </c>
      <c r="ET200" s="2">
        <f t="shared" si="252"/>
        <v>43.357289033943744</v>
      </c>
      <c r="EU200" s="2">
        <f t="shared" si="252"/>
        <v>44.312599832605386</v>
      </c>
      <c r="EV200" s="2">
        <f t="shared" si="252"/>
        <v>45.58370240227903</v>
      </c>
      <c r="EW200" s="2">
        <f t="shared" si="252"/>
        <v>45.184408007155739</v>
      </c>
      <c r="EX200" s="2">
        <f t="shared" si="252"/>
        <v>41.830086923516511</v>
      </c>
      <c r="EY200" s="2">
        <f t="shared" si="252"/>
        <v>38.910654961468239</v>
      </c>
      <c r="EZ200" s="2">
        <f t="shared" si="252"/>
        <v>40.234554724491161</v>
      </c>
      <c r="FA200" s="2">
        <f t="shared" si="252"/>
        <v>46.03686826610685</v>
      </c>
      <c r="FB200" s="2">
        <f t="shared" si="252"/>
        <v>43.021441666218607</v>
      </c>
      <c r="FC200" s="2">
        <f t="shared" si="252"/>
        <v>39.983190248529198</v>
      </c>
      <c r="FD200" s="2">
        <f t="shared" si="252"/>
        <v>37.162602613050481</v>
      </c>
      <c r="FE200" s="2">
        <f t="shared" si="252"/>
        <v>33.868779699921021</v>
      </c>
      <c r="FG200" s="2">
        <f t="shared" si="253"/>
        <v>0.9999954380205931</v>
      </c>
      <c r="FH200" s="2">
        <f t="shared" si="253"/>
        <v>0.99999577013558683</v>
      </c>
      <c r="FI200" s="2">
        <f t="shared" si="253"/>
        <v>0.99999549422686962</v>
      </c>
      <c r="FJ200" s="2">
        <f t="shared" si="253"/>
        <v>0.99999547047944159</v>
      </c>
      <c r="FK200" s="2">
        <f t="shared" si="253"/>
        <v>0.99999586828469833</v>
      </c>
      <c r="FL200" s="2">
        <f t="shared" si="253"/>
        <v>0.99999541226286093</v>
      </c>
      <c r="FM200" s="2">
        <f t="shared" si="253"/>
        <v>0.99999606142981323</v>
      </c>
      <c r="FN200" s="2">
        <f t="shared" si="253"/>
        <v>0.99999582021563482</v>
      </c>
      <c r="FO200" s="2">
        <f t="shared" si="253"/>
        <v>0.99999530269065251</v>
      </c>
      <c r="FP200" s="2">
        <f t="shared" si="253"/>
        <v>0.99999516927741572</v>
      </c>
      <c r="FQ200" s="2">
        <f t="shared" si="253"/>
        <v>0.99999484635583347</v>
      </c>
      <c r="FR200" s="2">
        <f t="shared" si="253"/>
        <v>0.9999952645605068</v>
      </c>
      <c r="FS200" s="2">
        <f t="shared" si="253"/>
        <v>0.99999379184246584</v>
      </c>
      <c r="FT200" s="2">
        <f t="shared" si="253"/>
        <v>0.99999410323754645</v>
      </c>
      <c r="FU200" s="2">
        <f t="shared" si="253"/>
        <v>0.99999310320561241</v>
      </c>
      <c r="FW200" s="2">
        <f t="shared" si="244"/>
        <v>0.56608600604759363</v>
      </c>
      <c r="FX200" s="2">
        <f t="shared" si="244"/>
        <v>0.88223778233620809</v>
      </c>
      <c r="FY200" s="2">
        <f t="shared" si="244"/>
        <v>0.86628956383201361</v>
      </c>
      <c r="FZ200" s="2">
        <f t="shared" si="244"/>
        <v>0.86705512211026958</v>
      </c>
      <c r="GA200" s="2">
        <f t="shared" si="244"/>
        <v>0.88649822200130046</v>
      </c>
      <c r="GB200" s="2">
        <f t="shared" si="244"/>
        <v>0.90193140100212621</v>
      </c>
      <c r="GC200" s="2">
        <f t="shared" si="244"/>
        <v>0.90245389293198786</v>
      </c>
      <c r="GD200" s="2">
        <f t="shared" si="244"/>
        <v>0.90887304085402842</v>
      </c>
      <c r="GE200" s="2">
        <f t="shared" si="244"/>
        <v>0.90666379508659556</v>
      </c>
      <c r="GF200" s="2">
        <f t="shared" si="244"/>
        <v>0.88798257491312249</v>
      </c>
      <c r="GG200" s="2">
        <f t="shared" si="244"/>
        <v>0.87656688920432568</v>
      </c>
      <c r="GH200" s="2">
        <f t="shared" si="244"/>
        <v>0.8525666101818713</v>
      </c>
      <c r="GI200" s="2">
        <f t="shared" si="244"/>
        <v>0.8141984446723739</v>
      </c>
      <c r="GJ200" s="2">
        <f t="shared" si="244"/>
        <v>0.75483100493870925</v>
      </c>
      <c r="GK200" s="2">
        <f t="shared" si="244"/>
        <v>0.75004295940628929</v>
      </c>
      <c r="GM200" s="86">
        <f t="shared" si="245"/>
        <v>1.3530581366048209E-199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5.0118116835318214E-98</v>
      </c>
      <c r="HD200" s="86">
        <f t="shared" si="181"/>
        <v>1.2727205732962037E-302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2.8216522357567455E-302</v>
      </c>
      <c r="HP200" s="86">
        <f t="shared" si="226"/>
        <v>1.6162230098275469E-300</v>
      </c>
      <c r="HQ200" s="86">
        <f t="shared" si="226"/>
        <v>0</v>
      </c>
      <c r="HS200" s="86">
        <f t="shared" si="246"/>
        <v>5.3298904306976598E-44</v>
      </c>
      <c r="HT200" s="86">
        <f t="shared" si="246"/>
        <v>3.1835189368545373E-52</v>
      </c>
      <c r="HU200" s="86">
        <f t="shared" si="246"/>
        <v>1.8847151199056459E-53</v>
      </c>
      <c r="HV200" s="86">
        <f t="shared" si="246"/>
        <v>3.1014997135071396E-51</v>
      </c>
      <c r="HW200" s="86">
        <f t="shared" si="246"/>
        <v>3.6338447985554833E-58</v>
      </c>
      <c r="HX200" s="86">
        <f t="shared" si="246"/>
        <v>4.3137857158149775E-66</v>
      </c>
      <c r="HY200" s="86">
        <f t="shared" si="246"/>
        <v>1.4773880226908744E-68</v>
      </c>
      <c r="HZ200" s="86">
        <f t="shared" si="246"/>
        <v>3.4540261933673535E-65</v>
      </c>
      <c r="IA200" s="86">
        <f t="shared" si="246"/>
        <v>6.3809817626368136E-67</v>
      </c>
      <c r="IB200" s="86">
        <f t="shared" si="246"/>
        <v>6.6776961250060597E-65</v>
      </c>
      <c r="IC200" s="86">
        <f t="shared" si="246"/>
        <v>4.4258143398674074E-65</v>
      </c>
      <c r="ID200" s="86">
        <f t="shared" si="246"/>
        <v>5.206130345129718E-53</v>
      </c>
      <c r="IE200" s="86">
        <f t="shared" si="246"/>
        <v>1.0712808176615854E-58</v>
      </c>
      <c r="IF200" s="86">
        <f t="shared" si="246"/>
        <v>3.5756164580239176E-36</v>
      </c>
      <c r="IG200" s="86">
        <f t="shared" si="246"/>
        <v>1.0433891482168138E-37</v>
      </c>
      <c r="II200" s="86">
        <f t="shared" si="247"/>
        <v>0.37884193958932255</v>
      </c>
      <c r="IJ200" s="86">
        <f t="shared" si="247"/>
        <v>4.3451818079581378E-7</v>
      </c>
      <c r="IK200" s="86">
        <f t="shared" si="247"/>
        <v>1.6834733963164343E-6</v>
      </c>
      <c r="IL200" s="86">
        <f t="shared" si="247"/>
        <v>2.938258509268371E-6</v>
      </c>
      <c r="IM200" s="86">
        <f t="shared" si="247"/>
        <v>1.1766504614052597E-7</v>
      </c>
      <c r="IN200" s="86">
        <f t="shared" si="247"/>
        <v>2.1461421081814313E-9</v>
      </c>
      <c r="IO200" s="86">
        <f t="shared" si="247"/>
        <v>8.9525011217888571E-10</v>
      </c>
      <c r="IP200" s="86">
        <f t="shared" si="247"/>
        <v>8.2643302057227717E-10</v>
      </c>
      <c r="IQ200" s="86">
        <f t="shared" si="247"/>
        <v>7.9896195920527242E-10</v>
      </c>
      <c r="IR200" s="86">
        <f t="shared" si="247"/>
        <v>1.7541716363354924E-8</v>
      </c>
      <c r="IS200" s="86">
        <f t="shared" si="247"/>
        <v>5.2635087499312713E-8</v>
      </c>
      <c r="IT200" s="86">
        <f t="shared" si="247"/>
        <v>6.851382444654352E-6</v>
      </c>
      <c r="IU200" s="86">
        <f t="shared" si="247"/>
        <v>2.205080301136167E-5</v>
      </c>
      <c r="IV200" s="86">
        <f t="shared" si="247"/>
        <v>1.1180820845310516E-156</v>
      </c>
      <c r="IW200" s="86">
        <f t="shared" si="247"/>
        <v>3.3162723891779051E-2</v>
      </c>
      <c r="IY200" s="86">
        <f t="shared" si="248"/>
        <v>0.37884193958932255</v>
      </c>
      <c r="IZ200" s="86">
        <f t="shared" si="248"/>
        <v>4.3451818079581378E-7</v>
      </c>
      <c r="JA200" s="86">
        <f t="shared" si="248"/>
        <v>1.6834733963164343E-6</v>
      </c>
      <c r="JB200" s="86">
        <f t="shared" si="248"/>
        <v>2.938258509268371E-6</v>
      </c>
      <c r="JC200" s="86">
        <f t="shared" si="248"/>
        <v>1.1766504614052597E-7</v>
      </c>
      <c r="JD200" s="86">
        <f t="shared" si="248"/>
        <v>2.1461421081814313E-9</v>
      </c>
      <c r="JE200" s="86">
        <f t="shared" si="248"/>
        <v>8.9525011217888571E-10</v>
      </c>
      <c r="JF200" s="86">
        <f t="shared" si="248"/>
        <v>8.2643302057227717E-10</v>
      </c>
      <c r="JG200" s="86">
        <f t="shared" si="248"/>
        <v>7.9896195920527242E-10</v>
      </c>
      <c r="JH200" s="86">
        <f t="shared" si="248"/>
        <v>1.7541716363354924E-8</v>
      </c>
      <c r="JI200" s="86">
        <f t="shared" si="248"/>
        <v>5.2635087499312713E-8</v>
      </c>
      <c r="JJ200" s="86">
        <f t="shared" si="248"/>
        <v>6.851382444654352E-6</v>
      </c>
      <c r="JK200" s="86">
        <f t="shared" si="248"/>
        <v>2.205080301136167E-5</v>
      </c>
      <c r="JL200" s="86">
        <f t="shared" si="248"/>
        <v>3.5756164580239176E-36</v>
      </c>
      <c r="JM200" s="86">
        <f t="shared" si="248"/>
        <v>3.3162723891779051E-2</v>
      </c>
    </row>
    <row r="201" spans="2:273" x14ac:dyDescent="0.25">
      <c r="B201" s="2">
        <v>174</v>
      </c>
      <c r="C201" s="37">
        <v>37.697000000000003</v>
      </c>
      <c r="D201" s="37">
        <v>40.25</v>
      </c>
      <c r="E201" s="37">
        <v>40.933999999999997</v>
      </c>
      <c r="F201" s="37">
        <v>42.793999999999997</v>
      </c>
      <c r="G201" s="37">
        <v>45.253999999999998</v>
      </c>
      <c r="H201" s="37">
        <v>44.968000000000004</v>
      </c>
      <c r="I201" s="37">
        <v>46.581000000000003</v>
      </c>
      <c r="J201" s="37">
        <v>43.225999999999999</v>
      </c>
      <c r="K201" s="37">
        <v>38.145000000000003</v>
      </c>
      <c r="L201" s="37">
        <v>42.015999999999998</v>
      </c>
      <c r="M201" s="37">
        <v>43.968000000000004</v>
      </c>
      <c r="N201" s="37">
        <v>42.305999999999997</v>
      </c>
      <c r="O201" s="37">
        <v>39.968000000000004</v>
      </c>
      <c r="P201" s="37">
        <v>36.305999999999997</v>
      </c>
      <c r="Q201" s="37">
        <v>34.241999999999997</v>
      </c>
      <c r="S201" s="4">
        <f t="shared" si="249"/>
        <v>38.609721993257125</v>
      </c>
      <c r="T201" s="4">
        <f t="shared" si="249"/>
        <v>39.662082173830107</v>
      </c>
      <c r="U201" s="4">
        <f t="shared" si="249"/>
        <v>41.564118053945002</v>
      </c>
      <c r="V201" s="4">
        <f t="shared" si="249"/>
        <v>43.080095583517725</v>
      </c>
      <c r="W201" s="4">
        <f t="shared" si="249"/>
        <v>43.969540725501787</v>
      </c>
      <c r="X201" s="4">
        <f t="shared" si="249"/>
        <v>45.350052590184006</v>
      </c>
      <c r="Y201" s="4">
        <f t="shared" si="249"/>
        <v>44.877486446736164</v>
      </c>
      <c r="Z201" s="4">
        <f t="shared" si="249"/>
        <v>41.570253316036663</v>
      </c>
      <c r="AA201" s="4">
        <f t="shared" si="249"/>
        <v>38.667334394223012</v>
      </c>
      <c r="AB201" s="4">
        <f t="shared" si="249"/>
        <v>39.781574195614212</v>
      </c>
      <c r="AC201" s="4">
        <f t="shared" si="249"/>
        <v>45.931514896714049</v>
      </c>
      <c r="AD201" s="4">
        <f t="shared" si="249"/>
        <v>43.227944587955847</v>
      </c>
      <c r="AE201" s="4">
        <f t="shared" si="249"/>
        <v>39.970531353242507</v>
      </c>
      <c r="AF201" s="4">
        <f t="shared" si="249"/>
        <v>38.039221887405688</v>
      </c>
      <c r="AG201" s="4">
        <f t="shared" si="249"/>
        <v>34.193811098652404</v>
      </c>
      <c r="AI201" s="4">
        <f t="shared" si="250"/>
        <v>-0.91272199325712222</v>
      </c>
      <c r="AJ201" s="4">
        <f t="shared" si="250"/>
        <v>0.58791782616989252</v>
      </c>
      <c r="AK201" s="4">
        <f t="shared" si="250"/>
        <v>-0.63011805394500442</v>
      </c>
      <c r="AL201" s="4">
        <f t="shared" si="250"/>
        <v>-0.2860955835177279</v>
      </c>
      <c r="AM201" s="4">
        <f t="shared" si="250"/>
        <v>1.2844592744982108</v>
      </c>
      <c r="AN201" s="4">
        <f t="shared" si="250"/>
        <v>-0.38205259018400284</v>
      </c>
      <c r="AO201" s="4">
        <f t="shared" si="250"/>
        <v>1.7035135532638392</v>
      </c>
      <c r="AP201" s="4">
        <f t="shared" si="250"/>
        <v>1.6557466839633364</v>
      </c>
      <c r="AQ201" s="4">
        <f t="shared" si="250"/>
        <v>-0.52233439422300876</v>
      </c>
      <c r="AR201" s="4">
        <f t="shared" si="250"/>
        <v>2.2344258043857863</v>
      </c>
      <c r="AS201" s="4">
        <f t="shared" si="250"/>
        <v>-1.9635148967140452</v>
      </c>
      <c r="AT201" s="4">
        <f t="shared" si="250"/>
        <v>-0.92194458795584922</v>
      </c>
      <c r="AU201" s="4">
        <f t="shared" si="250"/>
        <v>-2.5313532425030871E-3</v>
      </c>
      <c r="AV201" s="4">
        <f t="shared" si="250"/>
        <v>-1.7332218874056906</v>
      </c>
      <c r="AW201" s="4">
        <f t="shared" si="250"/>
        <v>4.8188901347593571E-2</v>
      </c>
      <c r="AY201" s="2">
        <f t="shared" si="242"/>
        <v>38.609721993257125</v>
      </c>
      <c r="AZ201" s="2">
        <f t="shared" si="242"/>
        <v>39.662082173830107</v>
      </c>
      <c r="BA201" s="2">
        <f t="shared" si="242"/>
        <v>41.56411805394491</v>
      </c>
      <c r="BB201" s="2">
        <f t="shared" si="242"/>
        <v>43.080095583517299</v>
      </c>
      <c r="BC201" s="2">
        <f t="shared" si="242"/>
        <v>43.969540725501787</v>
      </c>
      <c r="BD201" s="2">
        <f t="shared" si="242"/>
        <v>45.350052590184006</v>
      </c>
      <c r="BE201" s="2">
        <f t="shared" si="242"/>
        <v>44.877486446736164</v>
      </c>
      <c r="BF201" s="2">
        <f t="shared" si="242"/>
        <v>41.570253316036663</v>
      </c>
      <c r="BG201" s="2">
        <f t="shared" si="242"/>
        <v>38.667334394223012</v>
      </c>
      <c r="BH201" s="2">
        <f t="shared" si="242"/>
        <v>39.781574195614212</v>
      </c>
      <c r="BI201" s="2">
        <f t="shared" si="242"/>
        <v>45.931514896714049</v>
      </c>
      <c r="BJ201" s="2">
        <f t="shared" si="242"/>
        <v>43.227944587948301</v>
      </c>
      <c r="BK201" s="2">
        <f t="shared" si="242"/>
        <v>39.970531353145795</v>
      </c>
      <c r="BL201" s="2">
        <f t="shared" si="242"/>
        <v>38.039221887405688</v>
      </c>
      <c r="BM201" s="2">
        <f t="shared" si="242"/>
        <v>34.160677453577172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40.25</v>
      </c>
      <c r="CW201" s="2">
        <f t="shared" si="199"/>
        <v>40.933999999999997</v>
      </c>
      <c r="CX201" s="2">
        <f t="shared" si="200"/>
        <v>42.793999999999997</v>
      </c>
      <c r="CY201" s="2">
        <f t="shared" si="201"/>
        <v>45.253999999999998</v>
      </c>
      <c r="CZ201" s="2">
        <f t="shared" si="202"/>
        <v>44.968000000000004</v>
      </c>
      <c r="DA201" s="2">
        <f t="shared" si="203"/>
        <v>46.581000000000003</v>
      </c>
      <c r="DB201" s="2">
        <f t="shared" si="204"/>
        <v>43.225999999999999</v>
      </c>
      <c r="DC201" s="2">
        <f t="shared" si="205"/>
        <v>38.145000000000003</v>
      </c>
      <c r="DD201" s="2">
        <f t="shared" si="206"/>
        <v>42.015999999999998</v>
      </c>
      <c r="DE201" s="2">
        <f t="shared" si="207"/>
        <v>43.968000000000004</v>
      </c>
      <c r="DF201" s="2">
        <f t="shared" si="208"/>
        <v>42.305999999999997</v>
      </c>
      <c r="DG201" s="2">
        <f t="shared" si="209"/>
        <v>39.968000000000004</v>
      </c>
      <c r="DH201" s="2">
        <f t="shared" si="210"/>
        <v>36.305999999999997</v>
      </c>
      <c r="DI201" s="2" t="str">
        <f t="shared" si="211"/>
        <v/>
      </c>
      <c r="DK201" s="2">
        <f t="shared" si="251"/>
        <v>84.149029689608639</v>
      </c>
      <c r="DL201" s="2">
        <f t="shared" si="251"/>
        <v>90.609956122114014</v>
      </c>
      <c r="DM201" s="2">
        <f t="shared" si="251"/>
        <v>94.280570850202423</v>
      </c>
      <c r="DN201" s="2">
        <f t="shared" si="251"/>
        <v>99.752362685560058</v>
      </c>
      <c r="DO201" s="2">
        <f t="shared" si="251"/>
        <v>111.55602352554985</v>
      </c>
      <c r="DP201" s="2">
        <f t="shared" si="251"/>
        <v>112.41572672064777</v>
      </c>
      <c r="DQ201" s="2">
        <f t="shared" si="251"/>
        <v>101.25490556953713</v>
      </c>
      <c r="DR201" s="2">
        <f t="shared" si="251"/>
        <v>101.0618412298939</v>
      </c>
      <c r="DS201" s="2">
        <f t="shared" si="251"/>
        <v>95.2444240150094</v>
      </c>
      <c r="DT201" s="2">
        <f t="shared" si="251"/>
        <v>95.042034052532841</v>
      </c>
      <c r="DU201" s="2">
        <f t="shared" si="251"/>
        <v>84.342118574108824</v>
      </c>
      <c r="DV201" s="2">
        <f t="shared" si="251"/>
        <v>90.390436772983122</v>
      </c>
      <c r="DW201" s="2">
        <f t="shared" si="251"/>
        <v>97.257502461976131</v>
      </c>
      <c r="DX201" s="2">
        <f t="shared" si="251"/>
        <v>69.826620436225681</v>
      </c>
      <c r="DY201" s="2">
        <f t="shared" si="251"/>
        <v>51.354587114845934</v>
      </c>
      <c r="EA201" s="2">
        <f t="shared" si="240"/>
        <v>37.3637671144226</v>
      </c>
      <c r="EB201" s="2">
        <f t="shared" si="240"/>
        <v>37.292526906032379</v>
      </c>
      <c r="EC201" s="2">
        <f t="shared" si="240"/>
        <v>38.925860680158316</v>
      </c>
      <c r="ED201" s="2">
        <f t="shared" si="240"/>
        <v>42.07386974331483</v>
      </c>
      <c r="EE201" s="2">
        <f t="shared" si="240"/>
        <v>42.262250034688506</v>
      </c>
      <c r="EF201" s="2">
        <f t="shared" si="239"/>
        <v>44.496065140115974</v>
      </c>
      <c r="EG201" s="2">
        <f t="shared" si="239"/>
        <v>43.184711005935242</v>
      </c>
      <c r="EH201" s="2">
        <f t="shared" si="239"/>
        <v>40.269684245836146</v>
      </c>
      <c r="EI201" s="2">
        <f t="shared" si="239"/>
        <v>37.996182018452046</v>
      </c>
      <c r="EJ201" s="2">
        <f t="shared" si="239"/>
        <v>36.920025314882338</v>
      </c>
      <c r="EK201" s="2">
        <f t="shared" si="212"/>
        <v>45.347938933885928</v>
      </c>
      <c r="EL201" s="2">
        <f t="shared" si="179"/>
        <v>45.083621840518703</v>
      </c>
      <c r="EM201" s="2">
        <f t="shared" si="179"/>
        <v>40.538894032240847</v>
      </c>
      <c r="EN201" s="2">
        <f t="shared" si="179"/>
        <v>41.495353290409867</v>
      </c>
      <c r="EO201" s="2">
        <f t="shared" si="179"/>
        <v>35.510453560674094</v>
      </c>
      <c r="EQ201" s="2">
        <f t="shared" si="252"/>
        <v>39.480402088045032</v>
      </c>
      <c r="ER201" s="2">
        <f t="shared" si="252"/>
        <v>39.950312493477142</v>
      </c>
      <c r="ES201" s="2">
        <f t="shared" si="252"/>
        <v>41.935239309070923</v>
      </c>
      <c r="ET201" s="2">
        <f t="shared" si="252"/>
        <v>43.220532507235831</v>
      </c>
      <c r="EU201" s="2">
        <f t="shared" si="252"/>
        <v>44.168606482696994</v>
      </c>
      <c r="EV201" s="2">
        <f t="shared" si="252"/>
        <v>45.434425513860077</v>
      </c>
      <c r="EW201" s="2">
        <f t="shared" si="252"/>
        <v>45.044129601406752</v>
      </c>
      <c r="EX201" s="2">
        <f t="shared" si="252"/>
        <v>41.688926457994071</v>
      </c>
      <c r="EY201" s="2">
        <f t="shared" si="252"/>
        <v>38.730078368289909</v>
      </c>
      <c r="EZ201" s="2">
        <f t="shared" si="252"/>
        <v>40.110505712652341</v>
      </c>
      <c r="FA201" s="2">
        <f t="shared" si="252"/>
        <v>46.00625331134102</v>
      </c>
      <c r="FB201" s="2">
        <f t="shared" si="252"/>
        <v>42.935053606137764</v>
      </c>
      <c r="FC201" s="2">
        <f t="shared" si="252"/>
        <v>39.851854308637066</v>
      </c>
      <c r="FD201" s="2">
        <f t="shared" si="252"/>
        <v>37.015245755564536</v>
      </c>
      <c r="FE201" s="2">
        <f t="shared" si="252"/>
        <v>33.750304701196207</v>
      </c>
      <c r="FG201" s="2">
        <f t="shared" si="253"/>
        <v>0.99999583942366199</v>
      </c>
      <c r="FH201" s="2">
        <f t="shared" si="253"/>
        <v>0.99999614231637035</v>
      </c>
      <c r="FI201" s="2">
        <f t="shared" si="253"/>
        <v>0.99999589068443628</v>
      </c>
      <c r="FJ201" s="2">
        <f t="shared" si="253"/>
        <v>0.99999586902650717</v>
      </c>
      <c r="FK201" s="2">
        <f t="shared" si="253"/>
        <v>0.99999623182948982</v>
      </c>
      <c r="FL201" s="2">
        <f t="shared" si="253"/>
        <v>0.99999581593231213</v>
      </c>
      <c r="FM201" s="2">
        <f t="shared" si="253"/>
        <v>0.99999640798005329</v>
      </c>
      <c r="FN201" s="2">
        <f t="shared" si="253"/>
        <v>0.99999618798995082</v>
      </c>
      <c r="FO201" s="2">
        <f t="shared" si="253"/>
        <v>0.99999571600118864</v>
      </c>
      <c r="FP201" s="2">
        <f t="shared" si="253"/>
        <v>0.99999559432676854</v>
      </c>
      <c r="FQ201" s="2">
        <f t="shared" si="253"/>
        <v>0.99999529981852653</v>
      </c>
      <c r="FR201" s="2">
        <f t="shared" si="253"/>
        <v>0.99999568122605353</v>
      </c>
      <c r="FS201" s="2">
        <f t="shared" si="253"/>
        <v>0.99999433808994354</v>
      </c>
      <c r="FT201" s="2">
        <f t="shared" si="253"/>
        <v>0.99999462208593493</v>
      </c>
      <c r="FU201" s="2">
        <f t="shared" si="253"/>
        <v>0.99999371004494464</v>
      </c>
      <c r="FW201" s="2">
        <f t="shared" si="244"/>
        <v>0.58855695039663658</v>
      </c>
      <c r="FX201" s="2">
        <f t="shared" si="244"/>
        <v>0.89147506752107553</v>
      </c>
      <c r="FY201" s="2">
        <f t="shared" si="244"/>
        <v>0.87660285697176443</v>
      </c>
      <c r="FZ201" s="2">
        <f t="shared" si="244"/>
        <v>0.87731772891713689</v>
      </c>
      <c r="GA201" s="2">
        <f t="shared" si="244"/>
        <v>0.89544092440988909</v>
      </c>
      <c r="GB201" s="2">
        <f t="shared" si="244"/>
        <v>0.90978188497061352</v>
      </c>
      <c r="GC201" s="2">
        <f t="shared" si="244"/>
        <v>0.91026671220018651</v>
      </c>
      <c r="GD201" s="2">
        <f t="shared" si="244"/>
        <v>0.91621945764286006</v>
      </c>
      <c r="GE201" s="2">
        <f t="shared" si="244"/>
        <v>0.91417149644976048</v>
      </c>
      <c r="GF201" s="2">
        <f t="shared" si="244"/>
        <v>0.89682193821147882</v>
      </c>
      <c r="GG201" s="2">
        <f t="shared" si="244"/>
        <v>0.88619161769286603</v>
      </c>
      <c r="GH201" s="2">
        <f t="shared" si="244"/>
        <v>0.86377192623675703</v>
      </c>
      <c r="GI201" s="2">
        <f t="shared" si="244"/>
        <v>0.82773061762942535</v>
      </c>
      <c r="GJ201" s="2">
        <f t="shared" si="244"/>
        <v>0.77147339416342009</v>
      </c>
      <c r="GK201" s="2">
        <f t="shared" si="244"/>
        <v>0.76691000236495788</v>
      </c>
      <c r="GM201" s="86">
        <f t="shared" si="245"/>
        <v>4.039933609300706E-203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3.1262051908006963E-100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2.5973750377000657E-307</v>
      </c>
      <c r="HQ201" s="86">
        <f t="shared" si="226"/>
        <v>0</v>
      </c>
      <c r="HS201" s="86">
        <f t="shared" si="246"/>
        <v>5.7730164083365859E-46</v>
      </c>
      <c r="HT201" s="86">
        <f t="shared" si="246"/>
        <v>3.1458558299068704E-54</v>
      </c>
      <c r="HU201" s="86">
        <f t="shared" si="246"/>
        <v>1.595169033367591E-55</v>
      </c>
      <c r="HV201" s="86">
        <f t="shared" si="246"/>
        <v>3.3012882053025398E-53</v>
      </c>
      <c r="HW201" s="86">
        <f t="shared" si="246"/>
        <v>2.424356722201628E-60</v>
      </c>
      <c r="HX201" s="86">
        <f t="shared" si="246"/>
        <v>1.5983875175798847E-68</v>
      </c>
      <c r="HY201" s="86">
        <f t="shared" si="246"/>
        <v>4.3741345210381574E-71</v>
      </c>
      <c r="HZ201" s="86">
        <f t="shared" si="246"/>
        <v>1.411505563730053E-67</v>
      </c>
      <c r="IA201" s="86">
        <f t="shared" si="246"/>
        <v>2.2582961818048332E-69</v>
      </c>
      <c r="IB201" s="86">
        <f t="shared" si="246"/>
        <v>2.4792121390461365E-67</v>
      </c>
      <c r="IC201" s="86">
        <f t="shared" si="246"/>
        <v>1.4557398487310892E-67</v>
      </c>
      <c r="ID201" s="86">
        <f t="shared" si="246"/>
        <v>4.4888870789235853E-55</v>
      </c>
      <c r="IE201" s="86">
        <f t="shared" si="246"/>
        <v>3.904559205521309E-61</v>
      </c>
      <c r="IF201" s="86">
        <f t="shared" si="246"/>
        <v>1.1377320304308852E-37</v>
      </c>
      <c r="IG201" s="86">
        <f t="shared" si="246"/>
        <v>2.1520627272375112E-39</v>
      </c>
      <c r="II201" s="86">
        <f t="shared" si="247"/>
        <v>0.29239518179051066</v>
      </c>
      <c r="IJ201" s="86">
        <f t="shared" si="247"/>
        <v>1.2619208941107253E-7</v>
      </c>
      <c r="IK201" s="86">
        <f t="shared" si="247"/>
        <v>5.0569733942178997E-7</v>
      </c>
      <c r="IL201" s="86">
        <f t="shared" si="247"/>
        <v>9.3561890075724316E-7</v>
      </c>
      <c r="IM201" s="86">
        <f t="shared" si="247"/>
        <v>3.122167878219997E-8</v>
      </c>
      <c r="IN201" s="86">
        <f t="shared" si="247"/>
        <v>4.5227256184319602E-10</v>
      </c>
      <c r="IO201" s="86">
        <f t="shared" si="247"/>
        <v>1.7628204738962201E-10</v>
      </c>
      <c r="IP201" s="86">
        <f t="shared" si="247"/>
        <v>1.7068491230285987E-10</v>
      </c>
      <c r="IQ201" s="86">
        <f t="shared" si="247"/>
        <v>1.6152036887740307E-10</v>
      </c>
      <c r="IR201" s="86">
        <f t="shared" si="247"/>
        <v>3.972814501749687E-9</v>
      </c>
      <c r="IS201" s="86">
        <f t="shared" si="247"/>
        <v>1.2131625033148537E-8</v>
      </c>
      <c r="IT201" s="86">
        <f t="shared" si="247"/>
        <v>2.197671902576176E-6</v>
      </c>
      <c r="IU201" s="86">
        <f t="shared" si="247"/>
        <v>6.5583678196253577E-6</v>
      </c>
      <c r="IV201" s="86">
        <f t="shared" si="247"/>
        <v>4.8852222271882169E-183</v>
      </c>
      <c r="IW201" s="86">
        <f t="shared" si="247"/>
        <v>2.1077631270187511E-2</v>
      </c>
      <c r="IY201" s="86">
        <f t="shared" si="248"/>
        <v>0.29239518179051066</v>
      </c>
      <c r="IZ201" s="86">
        <f t="shared" si="248"/>
        <v>1.2619208941107253E-7</v>
      </c>
      <c r="JA201" s="86">
        <f t="shared" si="248"/>
        <v>5.0569733942178997E-7</v>
      </c>
      <c r="JB201" s="86">
        <f t="shared" si="248"/>
        <v>9.3561890075724316E-7</v>
      </c>
      <c r="JC201" s="86">
        <f t="shared" si="248"/>
        <v>3.122167878219997E-8</v>
      </c>
      <c r="JD201" s="86">
        <f t="shared" si="248"/>
        <v>4.5227256184319602E-10</v>
      </c>
      <c r="JE201" s="86">
        <f t="shared" si="248"/>
        <v>1.7628204738962201E-10</v>
      </c>
      <c r="JF201" s="86">
        <f t="shared" si="248"/>
        <v>1.7068491230285987E-10</v>
      </c>
      <c r="JG201" s="86">
        <f t="shared" si="248"/>
        <v>1.6152036887740307E-10</v>
      </c>
      <c r="JH201" s="86">
        <f t="shared" si="248"/>
        <v>3.972814501749687E-9</v>
      </c>
      <c r="JI201" s="86">
        <f t="shared" si="248"/>
        <v>1.2131625033148537E-8</v>
      </c>
      <c r="JJ201" s="86">
        <f t="shared" si="248"/>
        <v>2.197671902576176E-6</v>
      </c>
      <c r="JK201" s="86">
        <f t="shared" si="248"/>
        <v>6.5583678196253577E-6</v>
      </c>
      <c r="JL201" s="86">
        <f t="shared" si="248"/>
        <v>1.1377320304308852E-37</v>
      </c>
      <c r="JM201" s="86">
        <f t="shared" si="248"/>
        <v>2.1077631270187511E-2</v>
      </c>
    </row>
    <row r="202" spans="2:273" x14ac:dyDescent="0.25">
      <c r="B202" s="2">
        <v>175</v>
      </c>
      <c r="C202" s="37">
        <v>37.726999999999997</v>
      </c>
      <c r="D202" s="37">
        <v>40.332999999999998</v>
      </c>
      <c r="E202" s="37">
        <v>41.851999999999997</v>
      </c>
      <c r="F202" s="37">
        <v>44.381</v>
      </c>
      <c r="G202" s="37">
        <v>43.651000000000003</v>
      </c>
      <c r="H202" s="37">
        <v>45.79</v>
      </c>
      <c r="I202" s="37">
        <v>42.71</v>
      </c>
      <c r="J202" s="37">
        <v>43.338999999999999</v>
      </c>
      <c r="K202" s="37">
        <v>39.79</v>
      </c>
      <c r="L202" s="37">
        <v>41.435000000000002</v>
      </c>
      <c r="M202" s="37">
        <v>44.854999999999997</v>
      </c>
      <c r="N202" s="37">
        <v>44.194000000000003</v>
      </c>
      <c r="O202" s="37">
        <v>39.161000000000001</v>
      </c>
      <c r="P202" s="37">
        <v>35.194000000000003</v>
      </c>
      <c r="Q202" s="37">
        <v>32.918999999999997</v>
      </c>
      <c r="S202" s="4">
        <f t="shared" si="249"/>
        <v>38.501943752807726</v>
      </c>
      <c r="T202" s="4">
        <f t="shared" si="249"/>
        <v>39.534077647565283</v>
      </c>
      <c r="U202" s="4">
        <f t="shared" si="249"/>
        <v>41.44493629739619</v>
      </c>
      <c r="V202" s="4">
        <f t="shared" si="249"/>
        <v>42.952308764679977</v>
      </c>
      <c r="W202" s="4">
        <f t="shared" si="249"/>
        <v>43.838656372981703</v>
      </c>
      <c r="X202" s="4">
        <f t="shared" si="249"/>
        <v>45.206463869202331</v>
      </c>
      <c r="Y202" s="4">
        <f t="shared" si="249"/>
        <v>44.748386848466886</v>
      </c>
      <c r="Z202" s="4">
        <f t="shared" si="249"/>
        <v>41.437133990325137</v>
      </c>
      <c r="AA202" s="4">
        <f t="shared" si="249"/>
        <v>38.490967777606208</v>
      </c>
      <c r="AB202" s="4">
        <f t="shared" si="249"/>
        <v>39.679111219134931</v>
      </c>
      <c r="AC202" s="4">
        <f t="shared" si="249"/>
        <v>45.905788972085801</v>
      </c>
      <c r="AD202" s="4">
        <f t="shared" si="249"/>
        <v>43.123143378555731</v>
      </c>
      <c r="AE202" s="4">
        <f t="shared" si="249"/>
        <v>39.832187577883062</v>
      </c>
      <c r="AF202" s="4">
        <f t="shared" si="249"/>
        <v>37.834043626317097</v>
      </c>
      <c r="AG202" s="4">
        <f t="shared" si="249"/>
        <v>34.031161273666385</v>
      </c>
      <c r="AI202" s="4">
        <f t="shared" si="250"/>
        <v>-0.77494375280772942</v>
      </c>
      <c r="AJ202" s="4">
        <f t="shared" si="250"/>
        <v>0.79892235243471532</v>
      </c>
      <c r="AK202" s="4">
        <f t="shared" si="250"/>
        <v>0.40706370260380709</v>
      </c>
      <c r="AL202" s="4">
        <f t="shared" si="250"/>
        <v>1.4286912353200236</v>
      </c>
      <c r="AM202" s="4">
        <f t="shared" si="250"/>
        <v>-0.18765637298169935</v>
      </c>
      <c r="AN202" s="4">
        <f t="shared" si="250"/>
        <v>0.58353613079766831</v>
      </c>
      <c r="AO202" s="4">
        <f t="shared" si="250"/>
        <v>-2.0383868484668852</v>
      </c>
      <c r="AP202" s="4">
        <f t="shared" si="250"/>
        <v>1.9018660096748619</v>
      </c>
      <c r="AQ202" s="4">
        <f t="shared" si="250"/>
        <v>1.2990322223937909</v>
      </c>
      <c r="AR202" s="4">
        <f t="shared" si="250"/>
        <v>1.7558887808650709</v>
      </c>
      <c r="AS202" s="4">
        <f t="shared" si="250"/>
        <v>-1.0507889720858046</v>
      </c>
      <c r="AT202" s="4">
        <f t="shared" si="250"/>
        <v>1.0708566214442712</v>
      </c>
      <c r="AU202" s="4">
        <f t="shared" si="250"/>
        <v>-0.67118757788306027</v>
      </c>
      <c r="AV202" s="4">
        <f t="shared" si="250"/>
        <v>-2.6400436263170945</v>
      </c>
      <c r="AW202" s="4">
        <f t="shared" si="250"/>
        <v>-1.1121612736663877</v>
      </c>
      <c r="AY202" s="2">
        <f t="shared" si="242"/>
        <v>38.501943752807726</v>
      </c>
      <c r="AZ202" s="2">
        <f t="shared" si="242"/>
        <v>39.534077647565283</v>
      </c>
      <c r="BA202" s="2">
        <f t="shared" si="242"/>
        <v>41.444936297396183</v>
      </c>
      <c r="BB202" s="2">
        <f t="shared" si="242"/>
        <v>42.952308764679948</v>
      </c>
      <c r="BC202" s="2">
        <f t="shared" si="242"/>
        <v>43.838656372981703</v>
      </c>
      <c r="BD202" s="2">
        <f t="shared" si="242"/>
        <v>45.206463869202331</v>
      </c>
      <c r="BE202" s="2">
        <f t="shared" si="242"/>
        <v>44.748386848466886</v>
      </c>
      <c r="BF202" s="2">
        <f t="shared" si="242"/>
        <v>41.437133990325137</v>
      </c>
      <c r="BG202" s="2">
        <f t="shared" si="242"/>
        <v>38.490967777606208</v>
      </c>
      <c r="BH202" s="2">
        <f t="shared" si="242"/>
        <v>39.679111219134931</v>
      </c>
      <c r="BI202" s="2">
        <f t="shared" si="242"/>
        <v>45.905788972085801</v>
      </c>
      <c r="BJ202" s="2">
        <f t="shared" si="242"/>
        <v>43.123143378555241</v>
      </c>
      <c r="BK202" s="2">
        <f t="shared" si="242"/>
        <v>39.832187577877924</v>
      </c>
      <c r="BL202" s="2">
        <f t="shared" si="242"/>
        <v>37.834043626317097</v>
      </c>
      <c r="BM202" s="2">
        <f t="shared" si="242"/>
        <v>34.019046884931392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>
        <f t="shared" si="198"/>
        <v>40.332999999999998</v>
      </c>
      <c r="CW202" s="2">
        <f t="shared" si="199"/>
        <v>41.851999999999997</v>
      </c>
      <c r="CX202" s="2">
        <f t="shared" si="200"/>
        <v>44.381</v>
      </c>
      <c r="CY202" s="2">
        <f t="shared" si="201"/>
        <v>43.651000000000003</v>
      </c>
      <c r="CZ202" s="2">
        <f t="shared" si="202"/>
        <v>45.79</v>
      </c>
      <c r="DA202" s="2">
        <f t="shared" si="203"/>
        <v>42.71</v>
      </c>
      <c r="DB202" s="2">
        <f t="shared" si="204"/>
        <v>43.338999999999999</v>
      </c>
      <c r="DC202" s="2">
        <f t="shared" si="205"/>
        <v>39.79</v>
      </c>
      <c r="DD202" s="2">
        <f t="shared" si="206"/>
        <v>41.435000000000002</v>
      </c>
      <c r="DE202" s="2">
        <f t="shared" si="207"/>
        <v>44.854999999999997</v>
      </c>
      <c r="DF202" s="2">
        <f t="shared" si="208"/>
        <v>44.194000000000003</v>
      </c>
      <c r="DG202" s="2">
        <f t="shared" si="209"/>
        <v>39.161000000000001</v>
      </c>
      <c r="DH202" s="2">
        <f t="shared" si="210"/>
        <v>35.194000000000003</v>
      </c>
      <c r="DI202" s="2" t="str">
        <f t="shared" si="211"/>
        <v/>
      </c>
      <c r="DK202" s="2">
        <f t="shared" si="251"/>
        <v>84.306128475033745</v>
      </c>
      <c r="DL202" s="2">
        <f t="shared" si="251"/>
        <v>90.792197505197493</v>
      </c>
      <c r="DM202" s="2">
        <f t="shared" si="251"/>
        <v>94.478868825910922</v>
      </c>
      <c r="DN202" s="2">
        <f t="shared" si="251"/>
        <v>99.974213495276672</v>
      </c>
      <c r="DO202" s="2">
        <f t="shared" si="251"/>
        <v>111.84258671627093</v>
      </c>
      <c r="DP202" s="2">
        <f t="shared" si="251"/>
        <v>112.71042024291498</v>
      </c>
      <c r="DQ202" s="2">
        <f t="shared" si="251"/>
        <v>101.46831349162926</v>
      </c>
      <c r="DR202" s="2">
        <f t="shared" si="251"/>
        <v>101.28358551263818</v>
      </c>
      <c r="DS202" s="2">
        <f t="shared" si="251"/>
        <v>95.431038086303943</v>
      </c>
      <c r="DT202" s="2">
        <f t="shared" si="251"/>
        <v>95.246683302063801</v>
      </c>
      <c r="DU202" s="2">
        <f t="shared" si="251"/>
        <v>84.502375046904319</v>
      </c>
      <c r="DV202" s="2">
        <f t="shared" si="251"/>
        <v>90.581811444652914</v>
      </c>
      <c r="DW202" s="2">
        <f t="shared" si="251"/>
        <v>97.519884013568202</v>
      </c>
      <c r="DX202" s="2">
        <f t="shared" si="251"/>
        <v>69.944657657657643</v>
      </c>
      <c r="DY202" s="2">
        <f t="shared" si="251"/>
        <v>51.375586834733888</v>
      </c>
      <c r="EA202" s="2">
        <f t="shared" si="240"/>
        <v>37.185156524651745</v>
      </c>
      <c r="EB202" s="2">
        <f t="shared" si="240"/>
        <v>37.104840372614639</v>
      </c>
      <c r="EC202" s="2">
        <f t="shared" si="240"/>
        <v>38.736764486573954</v>
      </c>
      <c r="ED202" s="2">
        <f t="shared" si="240"/>
        <v>41.919531950050441</v>
      </c>
      <c r="EE202" s="2">
        <f t="shared" si="240"/>
        <v>42.089993087528541</v>
      </c>
      <c r="EF202" s="2">
        <f t="shared" si="239"/>
        <v>44.333288074613492</v>
      </c>
      <c r="EG202" s="2">
        <f t="shared" si="239"/>
        <v>43.0168628790626</v>
      </c>
      <c r="EH202" s="2">
        <f t="shared" si="239"/>
        <v>40.107779803401122</v>
      </c>
      <c r="EI202" s="2">
        <f t="shared" si="239"/>
        <v>37.804509591270936</v>
      </c>
      <c r="EJ202" s="2">
        <f t="shared" si="239"/>
        <v>36.747458485250256</v>
      </c>
      <c r="EK202" s="2">
        <f t="shared" si="212"/>
        <v>45.30781623094645</v>
      </c>
      <c r="EL202" s="2">
        <f t="shared" si="179"/>
        <v>45.029986235923097</v>
      </c>
      <c r="EM202" s="2">
        <f t="shared" si="179"/>
        <v>40.418660318138144</v>
      </c>
      <c r="EN202" s="2">
        <f t="shared" si="179"/>
        <v>41.40966029035544</v>
      </c>
      <c r="EO202" s="2">
        <f t="shared" si="179"/>
        <v>35.415557418104115</v>
      </c>
      <c r="EQ202" s="2">
        <f t="shared" si="252"/>
        <v>39.341182161408781</v>
      </c>
      <c r="ER202" s="2">
        <f t="shared" si="252"/>
        <v>39.803573574388977</v>
      </c>
      <c r="ES202" s="2">
        <f t="shared" si="252"/>
        <v>41.79237955169485</v>
      </c>
      <c r="ET202" s="2">
        <f t="shared" si="252"/>
        <v>43.083775980527911</v>
      </c>
      <c r="EU202" s="2">
        <f t="shared" si="252"/>
        <v>44.024613132788595</v>
      </c>
      <c r="EV202" s="2">
        <f t="shared" si="252"/>
        <v>45.285148625441124</v>
      </c>
      <c r="EW202" s="2">
        <f t="shared" si="252"/>
        <v>44.903851195657765</v>
      </c>
      <c r="EX202" s="2">
        <f t="shared" si="252"/>
        <v>41.547765992471625</v>
      </c>
      <c r="EY202" s="2">
        <f t="shared" si="252"/>
        <v>38.54950177511158</v>
      </c>
      <c r="EZ202" s="2">
        <f t="shared" si="252"/>
        <v>39.986456700813513</v>
      </c>
      <c r="FA202" s="2">
        <f t="shared" si="252"/>
        <v>45.975638356575189</v>
      </c>
      <c r="FB202" s="2">
        <f t="shared" si="252"/>
        <v>42.848665546056921</v>
      </c>
      <c r="FC202" s="2">
        <f t="shared" si="252"/>
        <v>39.720518368744933</v>
      </c>
      <c r="FD202" s="2">
        <f t="shared" si="252"/>
        <v>36.86788889807859</v>
      </c>
      <c r="FE202" s="2">
        <f t="shared" si="252"/>
        <v>33.631829702471393</v>
      </c>
      <c r="FG202" s="2">
        <f t="shared" si="253"/>
        <v>0.99999620550789259</v>
      </c>
      <c r="FH202" s="2">
        <f t="shared" si="253"/>
        <v>0.99999648174952072</v>
      </c>
      <c r="FI202" s="2">
        <f t="shared" si="253"/>
        <v>0.99999625225830846</v>
      </c>
      <c r="FJ202" s="2">
        <f t="shared" si="253"/>
        <v>0.99999623250602809</v>
      </c>
      <c r="FK202" s="2">
        <f t="shared" si="253"/>
        <v>0.99999656338651077</v>
      </c>
      <c r="FL202" s="2">
        <f t="shared" si="253"/>
        <v>0.99999618408351121</v>
      </c>
      <c r="FM202" s="2">
        <f t="shared" si="253"/>
        <v>0.99999672403783801</v>
      </c>
      <c r="FN202" s="2">
        <f t="shared" si="253"/>
        <v>0.9999965234043493</v>
      </c>
      <c r="FO202" s="2">
        <f t="shared" si="253"/>
        <v>0.99999609294517555</v>
      </c>
      <c r="FP202" s="2">
        <f t="shared" si="253"/>
        <v>0.9999959819767007</v>
      </c>
      <c r="FQ202" s="2">
        <f t="shared" si="253"/>
        <v>0.99999571338177651</v>
      </c>
      <c r="FR202" s="2">
        <f t="shared" si="253"/>
        <v>0.99999606122985141</v>
      </c>
      <c r="FS202" s="2">
        <f t="shared" si="253"/>
        <v>0.99999483627408459</v>
      </c>
      <c r="FT202" s="2">
        <f t="shared" si="253"/>
        <v>0.99999509528175856</v>
      </c>
      <c r="FU202" s="2">
        <f t="shared" si="253"/>
        <v>0.9999942634896356</v>
      </c>
      <c r="FW202" s="2">
        <f t="shared" si="244"/>
        <v>0.61066455127137764</v>
      </c>
      <c r="FX202" s="2">
        <f t="shared" si="244"/>
        <v>0.90006985047045485</v>
      </c>
      <c r="FY202" s="2">
        <f t="shared" si="244"/>
        <v>0.88622514488967119</v>
      </c>
      <c r="FZ202" s="2">
        <f t="shared" si="244"/>
        <v>0.88689146513663797</v>
      </c>
      <c r="GA202" s="2">
        <f t="shared" si="244"/>
        <v>0.90375553434005618</v>
      </c>
      <c r="GB202" s="2">
        <f t="shared" si="244"/>
        <v>0.91706171918119106</v>
      </c>
      <c r="GC202" s="2">
        <f t="shared" si="244"/>
        <v>0.91751097208049448</v>
      </c>
      <c r="GD202" s="2">
        <f t="shared" si="244"/>
        <v>0.92302378555582265</v>
      </c>
      <c r="GE202" s="2">
        <f t="shared" si="244"/>
        <v>0.92112783357185379</v>
      </c>
      <c r="GF202" s="2">
        <f t="shared" si="244"/>
        <v>0.90503837530722342</v>
      </c>
      <c r="GG202" s="2">
        <f t="shared" si="244"/>
        <v>0.89515562016824901</v>
      </c>
      <c r="GH202" s="2">
        <f t="shared" si="244"/>
        <v>0.87425122055491844</v>
      </c>
      <c r="GI202" s="2">
        <f t="shared" si="244"/>
        <v>0.8404703310534577</v>
      </c>
      <c r="GJ202" s="2">
        <f t="shared" si="244"/>
        <v>0.78730440423331705</v>
      </c>
      <c r="GK202" s="2">
        <f t="shared" si="244"/>
        <v>0.78296820518454735</v>
      </c>
      <c r="GM202" s="86">
        <f t="shared" si="245"/>
        <v>1.1228497151725682E-206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1.8413583774767669E-102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5.6472356156542821E-48</v>
      </c>
      <c r="HT202" s="86">
        <f t="shared" si="246"/>
        <v>2.8431404531136864E-56</v>
      </c>
      <c r="HU202" s="86">
        <f t="shared" si="246"/>
        <v>1.2300710933680641E-57</v>
      </c>
      <c r="HV202" s="86">
        <f t="shared" si="246"/>
        <v>3.217532776825183E-55</v>
      </c>
      <c r="HW202" s="86">
        <f t="shared" si="246"/>
        <v>1.472022062275635E-62</v>
      </c>
      <c r="HX202" s="86">
        <f t="shared" si="246"/>
        <v>5.3412966821235732E-71</v>
      </c>
      <c r="HY202" s="86">
        <f t="shared" si="246"/>
        <v>1.1628979162100928E-73</v>
      </c>
      <c r="HZ202" s="86">
        <f t="shared" si="246"/>
        <v>5.2134138268601557E-70</v>
      </c>
      <c r="IA202" s="86">
        <f t="shared" si="246"/>
        <v>7.2052509440806832E-72</v>
      </c>
      <c r="IB202" s="86">
        <f t="shared" si="246"/>
        <v>8.2861267261745847E-70</v>
      </c>
      <c r="IC202" s="86">
        <f t="shared" si="246"/>
        <v>4.2921776595046823E-70</v>
      </c>
      <c r="ID202" s="86">
        <f t="shared" si="246"/>
        <v>3.526151204184505E-57</v>
      </c>
      <c r="IE202" s="86">
        <f t="shared" si="246"/>
        <v>1.2660063564218475E-63</v>
      </c>
      <c r="IF202" s="86">
        <f t="shared" si="246"/>
        <v>3.3671660267730701E-39</v>
      </c>
      <c r="IG202" s="86">
        <f t="shared" si="246"/>
        <v>4.0655682461647415E-41</v>
      </c>
      <c r="II202" s="86">
        <f t="shared" si="247"/>
        <v>0.2091081106924628</v>
      </c>
      <c r="IJ202" s="86">
        <f t="shared" si="247"/>
        <v>3.4797751551453371E-8</v>
      </c>
      <c r="IK202" s="86">
        <f t="shared" si="247"/>
        <v>1.4393584287696302E-7</v>
      </c>
      <c r="IL202" s="86">
        <f t="shared" si="247"/>
        <v>2.8312709455266016E-7</v>
      </c>
      <c r="IM202" s="86">
        <f t="shared" si="247"/>
        <v>7.8428220289724334E-9</v>
      </c>
      <c r="IN202" s="86">
        <f t="shared" si="247"/>
        <v>8.9727973631733585E-11</v>
      </c>
      <c r="IO202" s="86">
        <f t="shared" si="247"/>
        <v>3.2593562593067382E-11</v>
      </c>
      <c r="IP202" s="86">
        <f t="shared" si="247"/>
        <v>3.3227158919798719E-11</v>
      </c>
      <c r="IQ202" s="86">
        <f t="shared" si="247"/>
        <v>3.0732081659933565E-11</v>
      </c>
      <c r="IR202" s="86">
        <f t="shared" si="247"/>
        <v>8.4627565455676755E-10</v>
      </c>
      <c r="IS202" s="86">
        <f t="shared" si="247"/>
        <v>2.6236972097110324E-9</v>
      </c>
      <c r="IT202" s="86">
        <f t="shared" si="247"/>
        <v>6.6804751846370522E-7</v>
      </c>
      <c r="IU202" s="86">
        <f t="shared" si="247"/>
        <v>1.8237361561994903E-6</v>
      </c>
      <c r="IV202" s="86">
        <f t="shared" si="247"/>
        <v>1.8156393382163856E-211</v>
      </c>
      <c r="IW202" s="86">
        <f t="shared" si="247"/>
        <v>1.2997638214715775E-2</v>
      </c>
      <c r="IY202" s="86">
        <f t="shared" si="248"/>
        <v>0.2091081106924628</v>
      </c>
      <c r="IZ202" s="86">
        <f t="shared" si="248"/>
        <v>3.4797751551453371E-8</v>
      </c>
      <c r="JA202" s="86">
        <f t="shared" si="248"/>
        <v>1.4393584287696302E-7</v>
      </c>
      <c r="JB202" s="86">
        <f t="shared" si="248"/>
        <v>2.8312709455266016E-7</v>
      </c>
      <c r="JC202" s="86">
        <f t="shared" si="248"/>
        <v>7.8428220289724334E-9</v>
      </c>
      <c r="JD202" s="86">
        <f t="shared" si="248"/>
        <v>8.9727973631733585E-11</v>
      </c>
      <c r="JE202" s="86">
        <f t="shared" si="248"/>
        <v>3.2593562593067382E-11</v>
      </c>
      <c r="JF202" s="86">
        <f t="shared" si="248"/>
        <v>3.3227158919798719E-11</v>
      </c>
      <c r="JG202" s="86">
        <f t="shared" si="248"/>
        <v>3.0732081659933565E-11</v>
      </c>
      <c r="JH202" s="86">
        <f t="shared" si="248"/>
        <v>8.4627565455676755E-10</v>
      </c>
      <c r="JI202" s="86">
        <f t="shared" si="248"/>
        <v>2.6236972097110324E-9</v>
      </c>
      <c r="JJ202" s="86">
        <f t="shared" si="248"/>
        <v>6.6804751846370522E-7</v>
      </c>
      <c r="JK202" s="86">
        <f t="shared" si="248"/>
        <v>1.8237361561994903E-6</v>
      </c>
      <c r="JL202" s="86">
        <f t="shared" si="248"/>
        <v>3.3671660267730701E-39</v>
      </c>
      <c r="JM202" s="86">
        <f t="shared" si="248"/>
        <v>1.2997638214715775E-2</v>
      </c>
    </row>
    <row r="203" spans="2:273" x14ac:dyDescent="0.25">
      <c r="B203" s="2">
        <v>176</v>
      </c>
      <c r="C203" s="37">
        <v>40.636000000000003</v>
      </c>
      <c r="D203" s="37">
        <v>39.767000000000003</v>
      </c>
      <c r="E203" s="37">
        <v>43.557000000000002</v>
      </c>
      <c r="F203" s="37">
        <v>44.27</v>
      </c>
      <c r="G203" s="37">
        <v>45.063000000000002</v>
      </c>
      <c r="H203" s="37">
        <v>45.468000000000004</v>
      </c>
      <c r="I203" s="37">
        <v>47.515999999999998</v>
      </c>
      <c r="J203" s="37">
        <v>41.935000000000002</v>
      </c>
      <c r="K203" s="37">
        <v>39.838999999999999</v>
      </c>
      <c r="L203" s="37">
        <v>41.774000000000001</v>
      </c>
      <c r="M203" s="37">
        <v>44.984000000000002</v>
      </c>
      <c r="N203" s="37">
        <v>43.951999999999998</v>
      </c>
      <c r="O203" s="37">
        <v>40.758000000000003</v>
      </c>
      <c r="P203" s="37">
        <v>35.387</v>
      </c>
      <c r="Q203" s="37">
        <v>31.79</v>
      </c>
      <c r="S203" s="4">
        <f t="shared" si="249"/>
        <v>38.394929727119411</v>
      </c>
      <c r="T203" s="4">
        <f t="shared" si="249"/>
        <v>39.40510585910932</v>
      </c>
      <c r="U203" s="4">
        <f t="shared" si="249"/>
        <v>41.324596720972529</v>
      </c>
      <c r="V203" s="4">
        <f t="shared" si="249"/>
        <v>42.824082093088663</v>
      </c>
      <c r="W203" s="4">
        <f t="shared" si="249"/>
        <v>43.707074246314782</v>
      </c>
      <c r="X203" s="4">
        <f t="shared" si="249"/>
        <v>45.062554020269012</v>
      </c>
      <c r="Y203" s="4" t="e">
        <f t="shared" si="249"/>
        <v>#N/A</v>
      </c>
      <c r="Z203" s="4">
        <f t="shared" si="249"/>
        <v>41.303553565532255</v>
      </c>
      <c r="AA203" s="4" t="e">
        <f t="shared" si="249"/>
        <v>#N/A</v>
      </c>
      <c r="AB203" s="4">
        <f t="shared" si="249"/>
        <v>39.575505685710276</v>
      </c>
      <c r="AC203" s="4">
        <f t="shared" si="249"/>
        <v>45.879808627986343</v>
      </c>
      <c r="AD203" s="4">
        <f t="shared" si="249"/>
        <v>43.019202246716439</v>
      </c>
      <c r="AE203" s="4">
        <f t="shared" si="249"/>
        <v>39.694112139749834</v>
      </c>
      <c r="AF203" s="4">
        <f t="shared" si="249"/>
        <v>37.630668854069377</v>
      </c>
      <c r="AG203" s="4">
        <f t="shared" si="249"/>
        <v>33.882272582121566</v>
      </c>
      <c r="AI203" s="4">
        <f t="shared" si="250"/>
        <v>2.2410702728805916</v>
      </c>
      <c r="AJ203" s="4">
        <f t="shared" si="250"/>
        <v>0.3618941408906835</v>
      </c>
      <c r="AK203" s="4">
        <f t="shared" si="250"/>
        <v>2.2324032790274728</v>
      </c>
      <c r="AL203" s="4">
        <f t="shared" si="250"/>
        <v>1.4459179069113404</v>
      </c>
      <c r="AM203" s="4">
        <f t="shared" si="250"/>
        <v>1.3559257536852201</v>
      </c>
      <c r="AN203" s="4">
        <f t="shared" si="250"/>
        <v>0.40544597973099172</v>
      </c>
      <c r="AO203" s="4">
        <f t="shared" si="250"/>
        <v>0</v>
      </c>
      <c r="AP203" s="4">
        <f t="shared" si="250"/>
        <v>0.63144643446774751</v>
      </c>
      <c r="AQ203" s="4">
        <f t="shared" si="250"/>
        <v>0</v>
      </c>
      <c r="AR203" s="4">
        <f t="shared" si="250"/>
        <v>2.1984943142897251</v>
      </c>
      <c r="AS203" s="4">
        <f t="shared" si="250"/>
        <v>-0.89580862798634087</v>
      </c>
      <c r="AT203" s="4">
        <f t="shared" si="250"/>
        <v>0.93279775328355896</v>
      </c>
      <c r="AU203" s="4">
        <f t="shared" si="250"/>
        <v>1.0638878602501691</v>
      </c>
      <c r="AV203" s="4">
        <f t="shared" si="250"/>
        <v>-2.2436688540693766</v>
      </c>
      <c r="AW203" s="4">
        <f t="shared" si="250"/>
        <v>-2.0922725821215664</v>
      </c>
      <c r="AY203" s="2">
        <f t="shared" si="242"/>
        <v>38.394929727119411</v>
      </c>
      <c r="AZ203" s="2">
        <f t="shared" si="242"/>
        <v>39.40510585910932</v>
      </c>
      <c r="BA203" s="2">
        <f t="shared" si="242"/>
        <v>41.324596720972529</v>
      </c>
      <c r="BB203" s="2">
        <f t="shared" si="242"/>
        <v>42.824082093088663</v>
      </c>
      <c r="BC203" s="2">
        <f t="shared" si="242"/>
        <v>43.707074246314782</v>
      </c>
      <c r="BD203" s="2">
        <f t="shared" si="242"/>
        <v>45.062554020269012</v>
      </c>
      <c r="BE203" s="2" t="e">
        <f t="shared" si="242"/>
        <v>#N/A</v>
      </c>
      <c r="BF203" s="2">
        <f t="shared" si="242"/>
        <v>41.303553565532255</v>
      </c>
      <c r="BG203" s="2" t="e">
        <f t="shared" si="242"/>
        <v>#N/A</v>
      </c>
      <c r="BH203" s="2">
        <f t="shared" si="242"/>
        <v>39.575505685710276</v>
      </c>
      <c r="BI203" s="2">
        <f t="shared" si="242"/>
        <v>45.879808627986343</v>
      </c>
      <c r="BJ203" s="2">
        <f t="shared" si="242"/>
        <v>43.019202246716411</v>
      </c>
      <c r="BK203" s="2">
        <f t="shared" si="242"/>
        <v>39.694112139749599</v>
      </c>
      <c r="BL203" s="2">
        <f t="shared" si="242"/>
        <v>37.630668854069377</v>
      </c>
      <c r="BM203" s="2">
        <f t="shared" si="242"/>
        <v>33.878133030147289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>
        <f t="shared" si="198"/>
        <v>39.767000000000003</v>
      </c>
      <c r="CW203" s="2">
        <f t="shared" si="199"/>
        <v>43.557000000000002</v>
      </c>
      <c r="CX203" s="2">
        <f t="shared" si="200"/>
        <v>44.27</v>
      </c>
      <c r="CY203" s="2">
        <f t="shared" si="201"/>
        <v>45.063000000000002</v>
      </c>
      <c r="CZ203" s="2">
        <f t="shared" si="202"/>
        <v>45.468000000000004</v>
      </c>
      <c r="DA203" s="2" t="str">
        <f t="shared" si="203"/>
        <v/>
      </c>
      <c r="DB203" s="2">
        <f t="shared" si="204"/>
        <v>41.935000000000002</v>
      </c>
      <c r="DC203" s="2" t="str">
        <f t="shared" si="205"/>
        <v/>
      </c>
      <c r="DD203" s="2">
        <f t="shared" si="206"/>
        <v>41.774000000000001</v>
      </c>
      <c r="DE203" s="2">
        <f t="shared" si="207"/>
        <v>44.984000000000002</v>
      </c>
      <c r="DF203" s="2">
        <f t="shared" si="208"/>
        <v>43.951999999999998</v>
      </c>
      <c r="DG203" s="2">
        <f t="shared" si="209"/>
        <v>40.758000000000003</v>
      </c>
      <c r="DH203" s="2">
        <f t="shared" si="210"/>
        <v>35.387</v>
      </c>
      <c r="DI203" s="2">
        <f t="shared" si="211"/>
        <v>31.79</v>
      </c>
      <c r="DK203" s="2">
        <f t="shared" si="251"/>
        <v>84.463227260458837</v>
      </c>
      <c r="DL203" s="2">
        <f t="shared" si="251"/>
        <v>90.974438888280986</v>
      </c>
      <c r="DM203" s="2">
        <f t="shared" si="251"/>
        <v>94.677166801619421</v>
      </c>
      <c r="DN203" s="2">
        <f t="shared" si="251"/>
        <v>100.19606430499326</v>
      </c>
      <c r="DO203" s="2">
        <f t="shared" si="251"/>
        <v>112.12914990699201</v>
      </c>
      <c r="DP203" s="2">
        <f t="shared" si="251"/>
        <v>113.00511376518217</v>
      </c>
      <c r="DQ203" s="2">
        <f t="shared" si="251"/>
        <v>101.68172141372139</v>
      </c>
      <c r="DR203" s="2">
        <f t="shared" si="251"/>
        <v>101.50532979538247</v>
      </c>
      <c r="DS203" s="2">
        <f t="shared" si="251"/>
        <v>95.617652157598513</v>
      </c>
      <c r="DT203" s="2">
        <f t="shared" si="251"/>
        <v>95.45133255159476</v>
      </c>
      <c r="DU203" s="2">
        <f t="shared" si="251"/>
        <v>84.662631519699829</v>
      </c>
      <c r="DV203" s="2">
        <f t="shared" si="251"/>
        <v>90.773186116322705</v>
      </c>
      <c r="DW203" s="2">
        <f t="shared" si="251"/>
        <v>97.782265565160287</v>
      </c>
      <c r="DX203" s="2">
        <f t="shared" si="251"/>
        <v>70.062694879089605</v>
      </c>
      <c r="DY203" s="2">
        <f t="shared" si="251"/>
        <v>51.396586554621848</v>
      </c>
      <c r="EA203" s="2">
        <f t="shared" si="240"/>
        <v>37.006545934880904</v>
      </c>
      <c r="EB203" s="2">
        <f t="shared" si="240"/>
        <v>36.917153839196892</v>
      </c>
      <c r="EC203" s="2">
        <f t="shared" si="240"/>
        <v>38.547668292989592</v>
      </c>
      <c r="ED203" s="2">
        <f t="shared" si="240"/>
        <v>41.765194156786066</v>
      </c>
      <c r="EE203" s="2">
        <f t="shared" si="240"/>
        <v>41.917736140368589</v>
      </c>
      <c r="EF203" s="2">
        <f t="shared" si="239"/>
        <v>44.170511009111003</v>
      </c>
      <c r="EG203" s="2">
        <f t="shared" si="239"/>
        <v>42.849014752189944</v>
      </c>
      <c r="EH203" s="2">
        <f t="shared" si="239"/>
        <v>39.945875360966099</v>
      </c>
      <c r="EI203" s="2">
        <f t="shared" si="239"/>
        <v>37.612837164089818</v>
      </c>
      <c r="EJ203" s="2">
        <f t="shared" si="239"/>
        <v>36.574891655618174</v>
      </c>
      <c r="EK203" s="2">
        <f t="shared" si="212"/>
        <v>45.267693528006973</v>
      </c>
      <c r="EL203" s="2">
        <f t="shared" si="179"/>
        <v>44.976350631327492</v>
      </c>
      <c r="EM203" s="2">
        <f t="shared" si="179"/>
        <v>40.298426604035441</v>
      </c>
      <c r="EN203" s="2">
        <f t="shared" si="179"/>
        <v>41.323967290301006</v>
      </c>
      <c r="EO203" s="2">
        <f t="shared" si="179"/>
        <v>35.320661275534135</v>
      </c>
      <c r="EQ203" s="2">
        <f t="shared" si="252"/>
        <v>39.201962234772523</v>
      </c>
      <c r="ER203" s="2">
        <f t="shared" si="252"/>
        <v>39.65683465530082</v>
      </c>
      <c r="ES203" s="2">
        <f t="shared" si="252"/>
        <v>41.649519794318792</v>
      </c>
      <c r="ET203" s="2">
        <f t="shared" si="252"/>
        <v>42.947019453819991</v>
      </c>
      <c r="EU203" s="2">
        <f t="shared" si="252"/>
        <v>43.880619782880203</v>
      </c>
      <c r="EV203" s="2">
        <f t="shared" si="252"/>
        <v>45.135871737022171</v>
      </c>
      <c r="EW203" s="2">
        <f t="shared" si="252"/>
        <v>44.763572789908778</v>
      </c>
      <c r="EX203" s="2">
        <f t="shared" si="252"/>
        <v>41.406605526949178</v>
      </c>
      <c r="EY203" s="2">
        <f t="shared" si="252"/>
        <v>38.36892518193325</v>
      </c>
      <c r="EZ203" s="2">
        <f t="shared" si="252"/>
        <v>39.862407688974692</v>
      </c>
      <c r="FA203" s="2">
        <f t="shared" si="252"/>
        <v>45.945023401809358</v>
      </c>
      <c r="FB203" s="2">
        <f t="shared" si="252"/>
        <v>42.762277485976071</v>
      </c>
      <c r="FC203" s="2">
        <f t="shared" si="252"/>
        <v>39.589182428852794</v>
      </c>
      <c r="FD203" s="2">
        <f t="shared" si="252"/>
        <v>36.720532040592637</v>
      </c>
      <c r="FE203" s="2">
        <f t="shared" si="252"/>
        <v>33.513354703746586</v>
      </c>
      <c r="FG203" s="2">
        <f t="shared" si="253"/>
        <v>0.99999653938091282</v>
      </c>
      <c r="FH203" s="2">
        <f t="shared" si="253"/>
        <v>0.99999679131643404</v>
      </c>
      <c r="FI203" s="2">
        <f t="shared" si="253"/>
        <v>0.99999658201782704</v>
      </c>
      <c r="FJ203" s="2">
        <f t="shared" si="253"/>
        <v>0.99999656400352133</v>
      </c>
      <c r="FK203" s="2">
        <f t="shared" si="253"/>
        <v>0.99999686577029934</v>
      </c>
      <c r="FL203" s="2">
        <f t="shared" si="253"/>
        <v>0.99999651984163163</v>
      </c>
      <c r="FM203" s="2">
        <f t="shared" si="253"/>
        <v>0.99999701228613769</v>
      </c>
      <c r="FN203" s="2">
        <f t="shared" si="253"/>
        <v>0.99999682930611256</v>
      </c>
      <c r="FO203" s="2">
        <f t="shared" si="253"/>
        <v>0.99999643672242522</v>
      </c>
      <c r="FP203" s="2">
        <f t="shared" si="253"/>
        <v>0.99999633551790268</v>
      </c>
      <c r="FQ203" s="2">
        <f t="shared" si="253"/>
        <v>0.99999609055624139</v>
      </c>
      <c r="FR203" s="2">
        <f t="shared" si="253"/>
        <v>0.99999640779768573</v>
      </c>
      <c r="FS203" s="2">
        <f t="shared" si="253"/>
        <v>0.99999529062385395</v>
      </c>
      <c r="FT203" s="2">
        <f t="shared" si="253"/>
        <v>0.99999552684186943</v>
      </c>
      <c r="FU203" s="2">
        <f t="shared" si="253"/>
        <v>0.99999476823772682</v>
      </c>
      <c r="FW203" s="2">
        <f t="shared" si="244"/>
        <v>0.63232634412426836</v>
      </c>
      <c r="FX203" s="2">
        <f t="shared" si="244"/>
        <v>0.90805416184507026</v>
      </c>
      <c r="FY203" s="2">
        <f t="shared" si="244"/>
        <v>0.89518681895886232</v>
      </c>
      <c r="FZ203" s="2">
        <f t="shared" si="244"/>
        <v>0.89580682584435245</v>
      </c>
      <c r="GA203" s="2">
        <f t="shared" si="244"/>
        <v>0.91147432710711673</v>
      </c>
      <c r="GB203" s="2">
        <f t="shared" si="244"/>
        <v>0.92380333077031784</v>
      </c>
      <c r="GC203" s="2">
        <f t="shared" si="244"/>
        <v>0.92421908388606477</v>
      </c>
      <c r="GD203" s="2">
        <f t="shared" si="244"/>
        <v>0.92931812458782848</v>
      </c>
      <c r="GE203" s="2">
        <f t="shared" si="244"/>
        <v>0.92756503821260172</v>
      </c>
      <c r="GF203" s="2">
        <f t="shared" si="244"/>
        <v>0.91266422672473313</v>
      </c>
      <c r="GG203" s="2">
        <f t="shared" si="244"/>
        <v>0.90349047244808267</v>
      </c>
      <c r="GH203" s="2">
        <f t="shared" si="244"/>
        <v>0.88403262566956986</v>
      </c>
      <c r="GI203" s="2">
        <f t="shared" si="244"/>
        <v>0.85243587252603559</v>
      </c>
      <c r="GJ203" s="2">
        <f t="shared" si="244"/>
        <v>0.8023197435737992</v>
      </c>
      <c r="GK203" s="2">
        <f t="shared" si="244"/>
        <v>0.79821120186565153</v>
      </c>
      <c r="GM203" s="86">
        <f t="shared" si="245"/>
        <v>2.9050799855935998E-210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1.0241323299534096E-104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4.9889436631558235E-50</v>
      </c>
      <c r="HT203" s="86">
        <f t="shared" si="246"/>
        <v>2.350066436928703E-58</v>
      </c>
      <c r="HU203" s="86">
        <f t="shared" si="246"/>
        <v>8.6419205170662159E-60</v>
      </c>
      <c r="HV203" s="86">
        <f t="shared" si="246"/>
        <v>2.8713393052942122E-57</v>
      </c>
      <c r="HW203" s="86">
        <f t="shared" si="246"/>
        <v>8.1341919030395022E-65</v>
      </c>
      <c r="HX203" s="86">
        <f t="shared" si="246"/>
        <v>1.6097089615923517E-73</v>
      </c>
      <c r="HY203" s="86">
        <f t="shared" si="246"/>
        <v>2.776117475365246E-76</v>
      </c>
      <c r="HZ203" s="86">
        <f t="shared" si="246"/>
        <v>1.7403613243355629E-72</v>
      </c>
      <c r="IA203" s="86">
        <f t="shared" si="246"/>
        <v>2.0724646334135576E-74</v>
      </c>
      <c r="IB203" s="86">
        <f t="shared" si="246"/>
        <v>2.4930727497786934E-72</v>
      </c>
      <c r="IC203" s="86">
        <f t="shared" si="246"/>
        <v>1.1344080759683014E-72</v>
      </c>
      <c r="ID203" s="86">
        <f t="shared" si="246"/>
        <v>2.5234561168367503E-59</v>
      </c>
      <c r="IE203" s="86">
        <f t="shared" si="246"/>
        <v>3.6516379439954583E-66</v>
      </c>
      <c r="IF203" s="86">
        <f t="shared" si="246"/>
        <v>9.2686661329456032E-41</v>
      </c>
      <c r="IG203" s="86">
        <f t="shared" si="246"/>
        <v>7.0345477986617427E-43</v>
      </c>
      <c r="II203" s="86">
        <f t="shared" si="247"/>
        <v>0.13927056619086361</v>
      </c>
      <c r="IJ203" s="86">
        <f t="shared" si="247"/>
        <v>9.1099650958331776E-9</v>
      </c>
      <c r="IK203" s="86">
        <f t="shared" si="247"/>
        <v>3.8813531793241219E-8</v>
      </c>
      <c r="IL203" s="86">
        <f t="shared" si="247"/>
        <v>8.1410577323671129E-8</v>
      </c>
      <c r="IM203" s="86">
        <f t="shared" si="247"/>
        <v>1.8648714929567966E-9</v>
      </c>
      <c r="IN203" s="86">
        <f t="shared" si="247"/>
        <v>1.6757192348013799E-11</v>
      </c>
      <c r="IO203" s="86">
        <f t="shared" si="247"/>
        <v>5.658162743448575E-12</v>
      </c>
      <c r="IP203" s="86">
        <f t="shared" si="247"/>
        <v>6.0962855461361585E-12</v>
      </c>
      <c r="IQ203" s="86">
        <f t="shared" si="247"/>
        <v>5.502782112893713E-12</v>
      </c>
      <c r="IR203" s="86">
        <f t="shared" si="247"/>
        <v>1.6953732399571373E-10</v>
      </c>
      <c r="IS203" s="86">
        <f t="shared" si="247"/>
        <v>5.3235963809020484E-10</v>
      </c>
      <c r="IT203" s="86">
        <f t="shared" si="247"/>
        <v>1.9241779731107298E-7</v>
      </c>
      <c r="IU203" s="86">
        <f t="shared" si="247"/>
        <v>4.740449268659859E-7</v>
      </c>
      <c r="IV203" s="86">
        <f t="shared" si="247"/>
        <v>5.73895572392929E-242</v>
      </c>
      <c r="IW203" s="86">
        <f t="shared" si="247"/>
        <v>7.7788021045074986E-3</v>
      </c>
      <c r="IY203" s="86">
        <f t="shared" si="248"/>
        <v>0.13927056619086361</v>
      </c>
      <c r="IZ203" s="86">
        <f t="shared" si="248"/>
        <v>9.1099650958331776E-9</v>
      </c>
      <c r="JA203" s="86">
        <f t="shared" si="248"/>
        <v>3.8813531793241219E-8</v>
      </c>
      <c r="JB203" s="86">
        <f t="shared" si="248"/>
        <v>8.1410577323671129E-8</v>
      </c>
      <c r="JC203" s="86">
        <f t="shared" si="248"/>
        <v>1.8648714929567966E-9</v>
      </c>
      <c r="JD203" s="86">
        <f t="shared" si="248"/>
        <v>1.6757192348013799E-11</v>
      </c>
      <c r="JE203" s="86">
        <f t="shared" si="248"/>
        <v>5.658162743448575E-12</v>
      </c>
      <c r="JF203" s="86">
        <f t="shared" si="248"/>
        <v>6.0962855461361585E-12</v>
      </c>
      <c r="JG203" s="86">
        <f t="shared" si="248"/>
        <v>5.502782112893713E-12</v>
      </c>
      <c r="JH203" s="86">
        <f t="shared" si="248"/>
        <v>1.6953732399571373E-10</v>
      </c>
      <c r="JI203" s="86">
        <f t="shared" si="248"/>
        <v>5.3235963809020484E-10</v>
      </c>
      <c r="JJ203" s="86">
        <f t="shared" si="248"/>
        <v>1.9241779731107298E-7</v>
      </c>
      <c r="JK203" s="86">
        <f t="shared" si="248"/>
        <v>4.740449268659859E-7</v>
      </c>
      <c r="JL203" s="86">
        <f t="shared" si="248"/>
        <v>9.2686661329456032E-41</v>
      </c>
      <c r="JM203" s="86">
        <f t="shared" si="248"/>
        <v>7.7788021045074986E-3</v>
      </c>
    </row>
    <row r="204" spans="2:273" x14ac:dyDescent="0.25">
      <c r="B204" s="2">
        <v>177</v>
      </c>
      <c r="C204" s="37">
        <v>41.515000000000001</v>
      </c>
      <c r="D204" s="37">
        <v>40.200000000000003</v>
      </c>
      <c r="E204" s="37">
        <v>41.851999999999997</v>
      </c>
      <c r="F204" s="37">
        <v>42.491999999999997</v>
      </c>
      <c r="G204" s="37">
        <v>45.143000000000001</v>
      </c>
      <c r="H204" s="37">
        <v>45.661000000000001</v>
      </c>
      <c r="I204" s="37">
        <v>44.694000000000003</v>
      </c>
      <c r="J204" s="37">
        <v>42.71</v>
      </c>
      <c r="K204" s="37">
        <v>41.145000000000003</v>
      </c>
      <c r="L204" s="37">
        <v>42.628999999999998</v>
      </c>
      <c r="M204" s="37">
        <v>45.387</v>
      </c>
      <c r="N204" s="37">
        <v>43.823</v>
      </c>
      <c r="O204" s="37">
        <v>38.71</v>
      </c>
      <c r="P204" s="37">
        <v>36.854999999999997</v>
      </c>
      <c r="Q204" s="37">
        <v>30.629000000000001</v>
      </c>
      <c r="S204" s="4">
        <f t="shared" si="249"/>
        <v>38.28845843607801</v>
      </c>
      <c r="T204" s="4">
        <f t="shared" si="249"/>
        <v>39.275181944444441</v>
      </c>
      <c r="U204" s="4">
        <f t="shared" si="249"/>
        <v>41.203106984116786</v>
      </c>
      <c r="V204" s="4">
        <f t="shared" si="249"/>
        <v>42.695418668568855</v>
      </c>
      <c r="W204" s="4">
        <f t="shared" si="249"/>
        <v>43.574808411178395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>
        <f t="shared" si="249"/>
        <v>39.470779942332058</v>
      </c>
      <c r="AC204" s="4">
        <f t="shared" si="249"/>
        <v>45.853577971866848</v>
      </c>
      <c r="AD204" s="4">
        <f t="shared" si="249"/>
        <v>42.916122174787347</v>
      </c>
      <c r="AE204" s="4">
        <f t="shared" si="249"/>
        <v>39.556314591722398</v>
      </c>
      <c r="AF204" s="4">
        <f t="shared" si="249"/>
        <v>37.429235842307321</v>
      </c>
      <c r="AG204" s="4">
        <f t="shared" si="249"/>
        <v>33.739313684280646</v>
      </c>
      <c r="AI204" s="4">
        <f t="shared" si="250"/>
        <v>3.226541563921991</v>
      </c>
      <c r="AJ204" s="4">
        <f t="shared" si="250"/>
        <v>0.92481805555556207</v>
      </c>
      <c r="AK204" s="4">
        <f t="shared" si="250"/>
        <v>0.64889301588321047</v>
      </c>
      <c r="AL204" s="4">
        <f t="shared" si="250"/>
        <v>-0.20341866856885815</v>
      </c>
      <c r="AM204" s="4">
        <f t="shared" si="250"/>
        <v>1.5681915888216054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3.1582200576679398</v>
      </c>
      <c r="AS204" s="4">
        <f t="shared" si="250"/>
        <v>-0.46657797186684746</v>
      </c>
      <c r="AT204" s="4">
        <f t="shared" si="250"/>
        <v>0.90687782521265348</v>
      </c>
      <c r="AU204" s="4">
        <f t="shared" si="250"/>
        <v>-0.84631459172239687</v>
      </c>
      <c r="AV204" s="4">
        <f t="shared" si="250"/>
        <v>-0.57423584230732416</v>
      </c>
      <c r="AW204" s="4">
        <f t="shared" si="250"/>
        <v>-3.1103136842806443</v>
      </c>
      <c r="AY204" s="2">
        <f t="shared" si="242"/>
        <v>38.28845843607801</v>
      </c>
      <c r="AZ204" s="2">
        <f t="shared" si="242"/>
        <v>39.275181944444441</v>
      </c>
      <c r="BA204" s="2">
        <f t="shared" si="242"/>
        <v>41.203106984116786</v>
      </c>
      <c r="BB204" s="2">
        <f t="shared" si="242"/>
        <v>42.695418668568855</v>
      </c>
      <c r="BC204" s="2">
        <f t="shared" si="242"/>
        <v>43.574808411178395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>
        <f t="shared" si="242"/>
        <v>39.470779942332058</v>
      </c>
      <c r="BI204" s="2">
        <f t="shared" si="242"/>
        <v>45.853577971866848</v>
      </c>
      <c r="BJ204" s="2">
        <f t="shared" si="242"/>
        <v>42.916122174787347</v>
      </c>
      <c r="BK204" s="2">
        <f t="shared" si="242"/>
        <v>39.556314591722391</v>
      </c>
      <c r="BL204" s="2">
        <f t="shared" si="242"/>
        <v>37.429235842307321</v>
      </c>
      <c r="BM204" s="2">
        <f t="shared" si="242"/>
        <v>33.737992011939802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>
        <f t="shared" si="198"/>
        <v>40.200000000000003</v>
      </c>
      <c r="CW204" s="2">
        <f t="shared" si="199"/>
        <v>41.851999999999997</v>
      </c>
      <c r="CX204" s="2">
        <f t="shared" si="200"/>
        <v>42.491999999999997</v>
      </c>
      <c r="CY204" s="2">
        <f t="shared" si="201"/>
        <v>45.143000000000001</v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>
        <f t="shared" si="206"/>
        <v>42.628999999999998</v>
      </c>
      <c r="DE204" s="2">
        <f t="shared" si="207"/>
        <v>45.387</v>
      </c>
      <c r="DF204" s="2">
        <f t="shared" si="208"/>
        <v>43.823</v>
      </c>
      <c r="DG204" s="2">
        <f t="shared" si="209"/>
        <v>38.71</v>
      </c>
      <c r="DH204" s="2">
        <f t="shared" si="210"/>
        <v>36.854999999999997</v>
      </c>
      <c r="DI204" s="2">
        <f t="shared" si="211"/>
        <v>30.629000000000001</v>
      </c>
      <c r="DK204" s="2">
        <f t="shared" si="251"/>
        <v>84.620326045883942</v>
      </c>
      <c r="DL204" s="2">
        <f t="shared" si="251"/>
        <v>91.156680271364479</v>
      </c>
      <c r="DM204" s="2">
        <f t="shared" si="251"/>
        <v>94.87546477732792</v>
      </c>
      <c r="DN204" s="2">
        <f t="shared" si="251"/>
        <v>100.41791511470987</v>
      </c>
      <c r="DO204" s="2">
        <f t="shared" si="251"/>
        <v>112.41571309771311</v>
      </c>
      <c r="DP204" s="2">
        <f t="shared" si="251"/>
        <v>113.29980728744938</v>
      </c>
      <c r="DQ204" s="2">
        <f t="shared" si="251"/>
        <v>101.89512933581352</v>
      </c>
      <c r="DR204" s="2">
        <f t="shared" si="251"/>
        <v>101.72707407812675</v>
      </c>
      <c r="DS204" s="2">
        <f t="shared" si="251"/>
        <v>95.80426622889307</v>
      </c>
      <c r="DT204" s="2">
        <f t="shared" si="251"/>
        <v>95.655981801125705</v>
      </c>
      <c r="DU204" s="2">
        <f t="shared" si="251"/>
        <v>84.822887992495325</v>
      </c>
      <c r="DV204" s="2">
        <f t="shared" si="251"/>
        <v>90.964560787992497</v>
      </c>
      <c r="DW204" s="2">
        <f t="shared" si="251"/>
        <v>98.044647116752373</v>
      </c>
      <c r="DX204" s="2">
        <f t="shared" si="251"/>
        <v>70.180732100521567</v>
      </c>
      <c r="DY204" s="2">
        <f t="shared" si="251"/>
        <v>51.417586274509802</v>
      </c>
      <c r="EA204" s="2">
        <f t="shared" si="240"/>
        <v>36.827935345110049</v>
      </c>
      <c r="EB204" s="2">
        <f t="shared" si="240"/>
        <v>36.729467305779146</v>
      </c>
      <c r="EC204" s="2">
        <f t="shared" si="240"/>
        <v>38.358572099405237</v>
      </c>
      <c r="ED204" s="2">
        <f t="shared" si="240"/>
        <v>41.610856363521691</v>
      </c>
      <c r="EE204" s="2">
        <f t="shared" si="240"/>
        <v>41.745479193208624</v>
      </c>
      <c r="EF204" s="2">
        <f t="shared" si="239"/>
        <v>44.007733943608514</v>
      </c>
      <c r="EG204" s="2">
        <f t="shared" si="239"/>
        <v>42.681166625317296</v>
      </c>
      <c r="EH204" s="2">
        <f t="shared" si="239"/>
        <v>39.783970918531068</v>
      </c>
      <c r="EI204" s="2">
        <f t="shared" si="239"/>
        <v>37.4211647369087</v>
      </c>
      <c r="EJ204" s="2">
        <f t="shared" si="239"/>
        <v>36.402324825986085</v>
      </c>
      <c r="EK204" s="2">
        <f t="shared" si="212"/>
        <v>45.227570825067488</v>
      </c>
      <c r="EL204" s="2">
        <f t="shared" si="179"/>
        <v>44.922715026731879</v>
      </c>
      <c r="EM204" s="2">
        <f t="shared" si="179"/>
        <v>40.178192889932745</v>
      </c>
      <c r="EN204" s="2">
        <f t="shared" si="179"/>
        <v>41.238274290246572</v>
      </c>
      <c r="EO204" s="2">
        <f t="shared" si="179"/>
        <v>35.225765132964156</v>
      </c>
      <c r="EQ204" s="2">
        <f t="shared" si="252"/>
        <v>39.062742308136265</v>
      </c>
      <c r="ER204" s="2">
        <f t="shared" si="252"/>
        <v>39.510095736212662</v>
      </c>
      <c r="ES204" s="2">
        <f t="shared" si="252"/>
        <v>41.506660036942719</v>
      </c>
      <c r="ET204" s="2">
        <f t="shared" si="252"/>
        <v>42.810262927112078</v>
      </c>
      <c r="EU204" s="2">
        <f t="shared" si="252"/>
        <v>43.736626432971804</v>
      </c>
      <c r="EV204" s="2">
        <f t="shared" si="252"/>
        <v>44.986594848603218</v>
      </c>
      <c r="EW204" s="2">
        <f t="shared" si="252"/>
        <v>44.623294384159792</v>
      </c>
      <c r="EX204" s="2">
        <f t="shared" si="252"/>
        <v>41.265445061426732</v>
      </c>
      <c r="EY204" s="2">
        <f t="shared" si="252"/>
        <v>38.18834858875492</v>
      </c>
      <c r="EZ204" s="2">
        <f t="shared" si="252"/>
        <v>39.738358677135864</v>
      </c>
      <c r="FA204" s="2">
        <f t="shared" si="252"/>
        <v>45.914408447043527</v>
      </c>
      <c r="FB204" s="2">
        <f t="shared" si="252"/>
        <v>42.675889425895228</v>
      </c>
      <c r="FC204" s="2">
        <f t="shared" si="252"/>
        <v>39.457846488960662</v>
      </c>
      <c r="FD204" s="2">
        <f t="shared" si="252"/>
        <v>36.573175183106692</v>
      </c>
      <c r="FE204" s="2">
        <f t="shared" si="252"/>
        <v>33.394879705021772</v>
      </c>
      <c r="FG204" s="2">
        <f t="shared" si="253"/>
        <v>0.99999684387692056</v>
      </c>
      <c r="FH204" s="2">
        <f t="shared" si="253"/>
        <v>0.99999707364498158</v>
      </c>
      <c r="FI204" s="2">
        <f t="shared" si="253"/>
        <v>0.99999688276227205</v>
      </c>
      <c r="FJ204" s="2">
        <f t="shared" si="253"/>
        <v>0.9999968663330201</v>
      </c>
      <c r="FK204" s="2">
        <f t="shared" si="253"/>
        <v>0.99999714154775166</v>
      </c>
      <c r="FL204" s="2">
        <f t="shared" si="253"/>
        <v>0.99999682605687346</v>
      </c>
      <c r="FM204" s="2">
        <f t="shared" si="253"/>
        <v>0.99999727517185644</v>
      </c>
      <c r="FN204" s="2">
        <f t="shared" si="253"/>
        <v>0.99999710829199961</v>
      </c>
      <c r="FO204" s="2">
        <f t="shared" si="253"/>
        <v>0.99999675025120927</v>
      </c>
      <c r="FP204" s="2">
        <f t="shared" si="253"/>
        <v>0.99999665795152903</v>
      </c>
      <c r="FQ204" s="2">
        <f t="shared" si="253"/>
        <v>0.99999643454368992</v>
      </c>
      <c r="FR204" s="2">
        <f t="shared" si="253"/>
        <v>0.99999672387151672</v>
      </c>
      <c r="FS204" s="2">
        <f t="shared" si="253"/>
        <v>0.99999570499612844</v>
      </c>
      <c r="FT204" s="2">
        <f t="shared" si="253"/>
        <v>0.9999959204296931</v>
      </c>
      <c r="FU204" s="2">
        <f t="shared" si="253"/>
        <v>0.99999522857390144</v>
      </c>
      <c r="FW204" s="2">
        <f t="shared" si="244"/>
        <v>0.65346684365217556</v>
      </c>
      <c r="FX204" s="2">
        <f t="shared" si="244"/>
        <v>0.91546045399551079</v>
      </c>
      <c r="FY204" s="2">
        <f t="shared" si="244"/>
        <v>0.9035194583371009</v>
      </c>
      <c r="FZ204" s="2">
        <f t="shared" si="244"/>
        <v>0.90409545539164227</v>
      </c>
      <c r="GA204" s="2">
        <f t="shared" si="244"/>
        <v>0.91862980996740506</v>
      </c>
      <c r="GB204" s="2">
        <f t="shared" si="244"/>
        <v>0.93003875792361657</v>
      </c>
      <c r="GC204" s="2">
        <f t="shared" si="244"/>
        <v>0.93042305100511002</v>
      </c>
      <c r="GD204" s="2">
        <f t="shared" si="244"/>
        <v>0.93513394599235311</v>
      </c>
      <c r="GE204" s="2">
        <f t="shared" si="244"/>
        <v>0.93351478676084021</v>
      </c>
      <c r="GF204" s="2">
        <f t="shared" si="244"/>
        <v>0.91973200052954929</v>
      </c>
      <c r="GG204" s="2">
        <f t="shared" si="244"/>
        <v>0.91122843507798812</v>
      </c>
      <c r="GH204" s="2">
        <f t="shared" si="244"/>
        <v>0.89314617485202341</v>
      </c>
      <c r="GI204" s="2">
        <f t="shared" si="244"/>
        <v>0.86364953585628867</v>
      </c>
      <c r="GJ204" s="2">
        <f t="shared" si="244"/>
        <v>0.81652210022738358</v>
      </c>
      <c r="GK204" s="2">
        <f t="shared" si="244"/>
        <v>0.81263980607155151</v>
      </c>
      <c r="GM204" s="86">
        <f t="shared" si="245"/>
        <v>6.9965356030378227E-214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5.3786041996838022E-107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3.9802687321850121E-52</v>
      </c>
      <c r="HT204" s="86">
        <f t="shared" si="246"/>
        <v>1.7765556163467267E-60</v>
      </c>
      <c r="HU204" s="86">
        <f t="shared" si="246"/>
        <v>5.5314786770809138E-62</v>
      </c>
      <c r="HV204" s="86">
        <f t="shared" si="246"/>
        <v>2.3461864140656056E-59</v>
      </c>
      <c r="HW204" s="86">
        <f t="shared" si="246"/>
        <v>4.09064449392521E-67</v>
      </c>
      <c r="HX204" s="86">
        <f t="shared" si="246"/>
        <v>4.3750120053908614E-76</v>
      </c>
      <c r="HY204" s="86">
        <f t="shared" si="246"/>
        <v>5.950809344132525E-79</v>
      </c>
      <c r="HZ204" s="86">
        <f t="shared" si="246"/>
        <v>5.2508487151040754E-75</v>
      </c>
      <c r="IA204" s="86">
        <f t="shared" si="246"/>
        <v>5.3739076750848725E-77</v>
      </c>
      <c r="IB204" s="86">
        <f t="shared" si="246"/>
        <v>6.7524094258446366E-75</v>
      </c>
      <c r="IC204" s="86">
        <f t="shared" si="246"/>
        <v>2.6875298123853634E-75</v>
      </c>
      <c r="ID204" s="86">
        <f t="shared" si="246"/>
        <v>1.6451952692923265E-61</v>
      </c>
      <c r="IE204" s="86">
        <f t="shared" si="246"/>
        <v>9.3695917100221002E-69</v>
      </c>
      <c r="IF204" s="86">
        <f t="shared" si="246"/>
        <v>2.3729642873433678E-42</v>
      </c>
      <c r="IG204" s="86">
        <f t="shared" si="246"/>
        <v>1.1147851009985725E-44</v>
      </c>
      <c r="II204" s="86">
        <f t="shared" si="247"/>
        <v>8.6789033947431551E-2</v>
      </c>
      <c r="IJ204" s="86">
        <f t="shared" si="247"/>
        <v>2.2640448402409503E-9</v>
      </c>
      <c r="IK204" s="86">
        <f t="shared" si="247"/>
        <v>9.9147380303099927E-9</v>
      </c>
      <c r="IL204" s="86">
        <f t="shared" si="247"/>
        <v>2.2240593917670174E-8</v>
      </c>
      <c r="IM204" s="86">
        <f t="shared" si="247"/>
        <v>4.1970442850170707E-10</v>
      </c>
      <c r="IN204" s="86">
        <f t="shared" si="247"/>
        <v>2.9456700119638055E-12</v>
      </c>
      <c r="IO204" s="86">
        <f t="shared" si="247"/>
        <v>9.2215190972839338E-13</v>
      </c>
      <c r="IP204" s="86">
        <f t="shared" si="247"/>
        <v>1.0540911229120922E-12</v>
      </c>
      <c r="IQ204" s="86">
        <f t="shared" si="247"/>
        <v>9.2717981372501651E-13</v>
      </c>
      <c r="IR204" s="86">
        <f t="shared" si="247"/>
        <v>3.1938603229629354E-11</v>
      </c>
      <c r="IS204" s="86">
        <f t="shared" si="247"/>
        <v>1.0133146165143372E-10</v>
      </c>
      <c r="IT204" s="86">
        <f t="shared" si="247"/>
        <v>5.2506979577778933E-8</v>
      </c>
      <c r="IU204" s="86">
        <f t="shared" si="247"/>
        <v>1.1515346865493108E-7</v>
      </c>
      <c r="IV204" s="86">
        <f t="shared" si="247"/>
        <v>1.5425410626312031E-274</v>
      </c>
      <c r="IW204" s="86">
        <f t="shared" si="247"/>
        <v>4.5189268044886748E-3</v>
      </c>
      <c r="IY204" s="86">
        <f t="shared" si="248"/>
        <v>8.6789033947431551E-2</v>
      </c>
      <c r="IZ204" s="86">
        <f t="shared" si="248"/>
        <v>2.2640448402409503E-9</v>
      </c>
      <c r="JA204" s="86">
        <f t="shared" si="248"/>
        <v>9.9147380303099927E-9</v>
      </c>
      <c r="JB204" s="86">
        <f t="shared" si="248"/>
        <v>2.2240593917670174E-8</v>
      </c>
      <c r="JC204" s="86">
        <f t="shared" si="248"/>
        <v>4.1970442850170707E-10</v>
      </c>
      <c r="JD204" s="86">
        <f t="shared" si="248"/>
        <v>2.9456700119638055E-12</v>
      </c>
      <c r="JE204" s="86">
        <f t="shared" si="248"/>
        <v>9.2215190972839338E-13</v>
      </c>
      <c r="JF204" s="86">
        <f t="shared" si="248"/>
        <v>1.0540911229120922E-12</v>
      </c>
      <c r="JG204" s="86">
        <f t="shared" si="248"/>
        <v>9.2717981372501651E-13</v>
      </c>
      <c r="JH204" s="86">
        <f t="shared" si="248"/>
        <v>3.1938603229629354E-11</v>
      </c>
      <c r="JI204" s="86">
        <f t="shared" si="248"/>
        <v>1.0133146165143372E-10</v>
      </c>
      <c r="JJ204" s="86">
        <f t="shared" si="248"/>
        <v>5.2506979577778933E-8</v>
      </c>
      <c r="JK204" s="86">
        <f t="shared" si="248"/>
        <v>1.1515346865493108E-7</v>
      </c>
      <c r="JL204" s="86">
        <f t="shared" si="248"/>
        <v>2.3729642873433678E-42</v>
      </c>
      <c r="JM204" s="86">
        <f t="shared" si="248"/>
        <v>4.5189268044886748E-3</v>
      </c>
    </row>
    <row r="205" spans="2:273" x14ac:dyDescent="0.25">
      <c r="B205" s="2">
        <v>178</v>
      </c>
      <c r="C205" s="37">
        <v>37.484999999999999</v>
      </c>
      <c r="D205" s="37">
        <v>39.982999999999997</v>
      </c>
      <c r="E205" s="37">
        <v>42.344000000000001</v>
      </c>
      <c r="F205" s="37">
        <v>43.54</v>
      </c>
      <c r="G205" s="37">
        <v>45.238</v>
      </c>
      <c r="H205" s="37">
        <v>46.451999999999998</v>
      </c>
      <c r="I205" s="37">
        <v>45.274000000000001</v>
      </c>
      <c r="J205" s="37">
        <v>41.613</v>
      </c>
      <c r="K205" s="37">
        <v>37</v>
      </c>
      <c r="L205" s="37">
        <v>41.774000000000001</v>
      </c>
      <c r="M205" s="37">
        <v>46.387</v>
      </c>
      <c r="N205" s="37">
        <v>42.305999999999997</v>
      </c>
      <c r="O205" s="37">
        <v>38.548000000000002</v>
      </c>
      <c r="P205" s="37">
        <v>36.581000000000003</v>
      </c>
      <c r="Q205" s="37">
        <v>30.468</v>
      </c>
      <c r="S205" s="4">
        <f t="shared" si="249"/>
        <v>38.182314445073551</v>
      </c>
      <c r="T205" s="4">
        <f t="shared" si="249"/>
        <v>39.144326419328131</v>
      </c>
      <c r="U205" s="4">
        <f t="shared" si="249"/>
        <v>41.080482778182436</v>
      </c>
      <c r="V205" s="4">
        <f t="shared" si="249"/>
        <v>42.56632461689415</v>
      </c>
      <c r="W205" s="4">
        <f t="shared" si="249"/>
        <v>43.441876333878497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>
        <f t="shared" si="249"/>
        <v>45.827102517576392</v>
      </c>
      <c r="AD205" s="4">
        <f t="shared" si="249"/>
        <v>42.813897220838328</v>
      </c>
      <c r="AE205" s="4">
        <f t="shared" si="249"/>
        <v>39.418801127307646</v>
      </c>
      <c r="AF205" s="4">
        <f t="shared" si="249"/>
        <v>37.229852768382592</v>
      </c>
      <c r="AG205" s="4">
        <f t="shared" si="249"/>
        <v>33.599062139129593</v>
      </c>
      <c r="AI205" s="4">
        <f t="shared" si="250"/>
        <v>-0.69731444507355178</v>
      </c>
      <c r="AJ205" s="4">
        <f t="shared" si="250"/>
        <v>0.83867358067186615</v>
      </c>
      <c r="AK205" s="4">
        <f t="shared" si="250"/>
        <v>1.2635172218175654</v>
      </c>
      <c r="AL205" s="4">
        <f t="shared" si="250"/>
        <v>0.97367538310584933</v>
      </c>
      <c r="AM205" s="4">
        <f t="shared" si="250"/>
        <v>1.7961236661215025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0.55989748242360804</v>
      </c>
      <c r="AT205" s="4">
        <f t="shared" si="250"/>
        <v>-0.50789722083833055</v>
      </c>
      <c r="AU205" s="4">
        <f t="shared" si="250"/>
        <v>-0.8708011273076437</v>
      </c>
      <c r="AV205" s="4">
        <f t="shared" si="250"/>
        <v>-0.64885276838258932</v>
      </c>
      <c r="AW205" s="4">
        <f t="shared" si="250"/>
        <v>-3.1310621391295932</v>
      </c>
      <c r="AY205" s="2">
        <f t="shared" si="242"/>
        <v>38.182314445073551</v>
      </c>
      <c r="AZ205" s="2">
        <f t="shared" si="242"/>
        <v>39.144326419328131</v>
      </c>
      <c r="BA205" s="2">
        <f t="shared" si="242"/>
        <v>41.080482778182436</v>
      </c>
      <c r="BB205" s="2">
        <f t="shared" si="242"/>
        <v>42.56632461689415</v>
      </c>
      <c r="BC205" s="2">
        <f t="shared" si="242"/>
        <v>43.441876333878497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>
        <f t="shared" si="242"/>
        <v>45.827102517576392</v>
      </c>
      <c r="BJ205" s="2">
        <f t="shared" si="242"/>
        <v>42.813897220838328</v>
      </c>
      <c r="BK205" s="2">
        <f t="shared" si="242"/>
        <v>39.418801127307646</v>
      </c>
      <c r="BL205" s="2">
        <f t="shared" si="242"/>
        <v>37.229852768382592</v>
      </c>
      <c r="BM205" s="2">
        <f t="shared" si="242"/>
        <v>33.598667933691566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>
        <f t="shared" si="198"/>
        <v>39.982999999999997</v>
      </c>
      <c r="CW205" s="2">
        <f t="shared" si="199"/>
        <v>42.344000000000001</v>
      </c>
      <c r="CX205" s="2">
        <f t="shared" si="200"/>
        <v>43.54</v>
      </c>
      <c r="CY205" s="2">
        <f t="shared" si="201"/>
        <v>45.238</v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>
        <f t="shared" si="207"/>
        <v>46.387</v>
      </c>
      <c r="DF205" s="2">
        <f t="shared" si="208"/>
        <v>42.305999999999997</v>
      </c>
      <c r="DG205" s="2">
        <f t="shared" si="209"/>
        <v>38.548000000000002</v>
      </c>
      <c r="DH205" s="2">
        <f t="shared" si="210"/>
        <v>36.581000000000003</v>
      </c>
      <c r="DI205" s="2">
        <f t="shared" si="211"/>
        <v>30.468</v>
      </c>
      <c r="DK205" s="2">
        <f t="shared" si="251"/>
        <v>84.777424831309048</v>
      </c>
      <c r="DL205" s="2">
        <f t="shared" si="251"/>
        <v>91.338921654447972</v>
      </c>
      <c r="DM205" s="2">
        <f t="shared" si="251"/>
        <v>95.073762753036419</v>
      </c>
      <c r="DN205" s="2">
        <f t="shared" si="251"/>
        <v>100.63976592442646</v>
      </c>
      <c r="DO205" s="2">
        <f t="shared" si="251"/>
        <v>112.70227628843418</v>
      </c>
      <c r="DP205" s="2">
        <f t="shared" si="251"/>
        <v>113.59450080971659</v>
      </c>
      <c r="DQ205" s="2">
        <f t="shared" si="251"/>
        <v>102.10853725790565</v>
      </c>
      <c r="DR205" s="2">
        <f t="shared" si="251"/>
        <v>101.94881836087103</v>
      </c>
      <c r="DS205" s="2">
        <f t="shared" si="251"/>
        <v>95.990880300187627</v>
      </c>
      <c r="DT205" s="2">
        <f t="shared" si="251"/>
        <v>95.860631050656679</v>
      </c>
      <c r="DU205" s="2">
        <f t="shared" si="251"/>
        <v>84.98314446529082</v>
      </c>
      <c r="DV205" s="2">
        <f t="shared" si="251"/>
        <v>91.155935459662288</v>
      </c>
      <c r="DW205" s="2">
        <f t="shared" si="251"/>
        <v>98.307028668344444</v>
      </c>
      <c r="DX205" s="2">
        <f t="shared" si="251"/>
        <v>70.298769321953515</v>
      </c>
      <c r="DY205" s="2">
        <f t="shared" si="251"/>
        <v>51.438585994397755</v>
      </c>
      <c r="EA205" s="2">
        <f t="shared" si="240"/>
        <v>36.649324755339201</v>
      </c>
      <c r="EB205" s="2">
        <f t="shared" si="240"/>
        <v>36.541780772361406</v>
      </c>
      <c r="EC205" s="2">
        <f t="shared" si="240"/>
        <v>38.169475905820875</v>
      </c>
      <c r="ED205" s="2">
        <f t="shared" si="240"/>
        <v>41.456518570257309</v>
      </c>
      <c r="EE205" s="2">
        <f t="shared" si="240"/>
        <v>41.573222246048672</v>
      </c>
      <c r="EF205" s="2">
        <f t="shared" si="239"/>
        <v>43.844956878106032</v>
      </c>
      <c r="EG205" s="2">
        <f t="shared" si="239"/>
        <v>42.513318498444647</v>
      </c>
      <c r="EH205" s="2">
        <f t="shared" si="239"/>
        <v>39.622066476096037</v>
      </c>
      <c r="EI205" s="2">
        <f t="shared" si="239"/>
        <v>37.22949230972759</v>
      </c>
      <c r="EJ205" s="2">
        <f t="shared" si="239"/>
        <v>36.229757996354003</v>
      </c>
      <c r="EK205" s="2">
        <f t="shared" si="212"/>
        <v>45.187448122128011</v>
      </c>
      <c r="EL205" s="2">
        <f t="shared" si="179"/>
        <v>44.869079422136267</v>
      </c>
      <c r="EM205" s="2">
        <f t="shared" si="179"/>
        <v>40.057959175830042</v>
      </c>
      <c r="EN205" s="2">
        <f t="shared" si="179"/>
        <v>41.152581290192146</v>
      </c>
      <c r="EO205" s="2">
        <f t="shared" si="179"/>
        <v>35.130868990394177</v>
      </c>
      <c r="EQ205" s="2">
        <f t="shared" si="252"/>
        <v>38.923522381500007</v>
      </c>
      <c r="ER205" s="2">
        <f t="shared" si="252"/>
        <v>39.363356817124497</v>
      </c>
      <c r="ES205" s="2">
        <f t="shared" si="252"/>
        <v>41.363800279566654</v>
      </c>
      <c r="ET205" s="2">
        <f t="shared" si="252"/>
        <v>42.673506400404165</v>
      </c>
      <c r="EU205" s="2">
        <f t="shared" si="252"/>
        <v>43.592633083063404</v>
      </c>
      <c r="EV205" s="2">
        <f t="shared" si="252"/>
        <v>44.837317960184265</v>
      </c>
      <c r="EW205" s="2">
        <f t="shared" si="252"/>
        <v>44.483015978410805</v>
      </c>
      <c r="EX205" s="2">
        <f t="shared" si="252"/>
        <v>41.124284595904285</v>
      </c>
      <c r="EY205" s="2">
        <f t="shared" si="252"/>
        <v>38.007771995576597</v>
      </c>
      <c r="EZ205" s="2">
        <f t="shared" si="252"/>
        <v>39.614309665297043</v>
      </c>
      <c r="FA205" s="2">
        <f t="shared" si="252"/>
        <v>45.88379349227769</v>
      </c>
      <c r="FB205" s="2">
        <f t="shared" si="252"/>
        <v>42.589501365814385</v>
      </c>
      <c r="FC205" s="2">
        <f t="shared" si="252"/>
        <v>39.32651054906853</v>
      </c>
      <c r="FD205" s="2">
        <f t="shared" si="252"/>
        <v>36.425818325620739</v>
      </c>
      <c r="FE205" s="2">
        <f t="shared" si="252"/>
        <v>33.276404706296958</v>
      </c>
      <c r="FG205" s="2">
        <f t="shared" si="253"/>
        <v>0.99999712158074183</v>
      </c>
      <c r="FH205" s="2">
        <f t="shared" si="253"/>
        <v>0.99999733113181621</v>
      </c>
      <c r="FI205" s="2">
        <f t="shared" si="253"/>
        <v>0.99999715704462355</v>
      </c>
      <c r="FJ205" s="2">
        <f t="shared" si="253"/>
        <v>0.99999714206095935</v>
      </c>
      <c r="FK205" s="2">
        <f t="shared" si="253"/>
        <v>0.99999739305991009</v>
      </c>
      <c r="FL205" s="2">
        <f t="shared" si="253"/>
        <v>0.99999710532865671</v>
      </c>
      <c r="FM205" s="2">
        <f t="shared" si="253"/>
        <v>0.99999751492660183</v>
      </c>
      <c r="FN205" s="2">
        <f t="shared" si="253"/>
        <v>0.99999736273028839</v>
      </c>
      <c r="FO205" s="2">
        <f t="shared" si="253"/>
        <v>0.99999703619303015</v>
      </c>
      <c r="FP205" s="2">
        <f t="shared" si="253"/>
        <v>0.99999695201467254</v>
      </c>
      <c r="FQ205" s="2">
        <f t="shared" si="253"/>
        <v>0.99999674826417773</v>
      </c>
      <c r="FR205" s="2">
        <f t="shared" si="253"/>
        <v>0.99999701213445091</v>
      </c>
      <c r="FS205" s="2">
        <f t="shared" si="253"/>
        <v>0.99999608290843378</v>
      </c>
      <c r="FT205" s="2">
        <f t="shared" si="253"/>
        <v>0.99999627938632463</v>
      </c>
      <c r="FU205" s="2">
        <f t="shared" si="253"/>
        <v>0.99999564840585198</v>
      </c>
      <c r="FW205" s="2">
        <f t="shared" si="244"/>
        <v>0.67401844907907893</v>
      </c>
      <c r="FX205" s="2">
        <f t="shared" si="244"/>
        <v>0.92232119898060905</v>
      </c>
      <c r="FY205" s="2">
        <f t="shared" si="244"/>
        <v>0.91125532520667685</v>
      </c>
      <c r="FZ205" s="2">
        <f t="shared" si="244"/>
        <v>0.91178964738683788</v>
      </c>
      <c r="GA205" s="2">
        <f t="shared" si="244"/>
        <v>0.92525434864428802</v>
      </c>
      <c r="GB205" s="2">
        <f t="shared" si="244"/>
        <v>0.93579938073128166</v>
      </c>
      <c r="GC205" s="2">
        <f t="shared" si="244"/>
        <v>0.93615420327255272</v>
      </c>
      <c r="GD205" s="2">
        <f t="shared" si="244"/>
        <v>0.94050186948492109</v>
      </c>
      <c r="GE205" s="2">
        <f t="shared" si="244"/>
        <v>0.93900796278652654</v>
      </c>
      <c r="GF205" s="2">
        <f t="shared" si="244"/>
        <v>0.92627400884702815</v>
      </c>
      <c r="GG205" s="2">
        <f t="shared" si="244"/>
        <v>0.91840201395974552</v>
      </c>
      <c r="GH205" s="2">
        <f t="shared" si="244"/>
        <v>0.90162321684950153</v>
      </c>
      <c r="GI205" s="2">
        <f t="shared" si="244"/>
        <v>0.87413687314190658</v>
      </c>
      <c r="GJ205" s="2">
        <f t="shared" si="244"/>
        <v>0.8299203901101545</v>
      </c>
      <c r="GK205" s="2">
        <f t="shared" si="244"/>
        <v>0.82626127362405644</v>
      </c>
      <c r="GM205" s="86">
        <f t="shared" si="245"/>
        <v>1.5685412582866124E-217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2.6673360486036111E-109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2.8677370879755179E-54</v>
      </c>
      <c r="HT205" s="86">
        <f t="shared" si="246"/>
        <v>1.2282566482096333E-62</v>
      </c>
      <c r="HU205" s="86">
        <f t="shared" si="246"/>
        <v>3.2256541775583038E-64</v>
      </c>
      <c r="HV205" s="86">
        <f t="shared" si="246"/>
        <v>1.7553015555375255E-61</v>
      </c>
      <c r="HW205" s="86">
        <f t="shared" si="246"/>
        <v>1.8721536177058648E-69</v>
      </c>
      <c r="HX205" s="86">
        <f t="shared" si="246"/>
        <v>1.0723530608715362E-78</v>
      </c>
      <c r="HY205" s="86">
        <f t="shared" si="246"/>
        <v>1.1453852485159568E-81</v>
      </c>
      <c r="HZ205" s="86">
        <f t="shared" si="246"/>
        <v>1.4318183565851344E-77</v>
      </c>
      <c r="IA205" s="86">
        <f t="shared" si="246"/>
        <v>1.256185623504123E-79</v>
      </c>
      <c r="IB205" s="86">
        <f t="shared" si="246"/>
        <v>1.6463350134627598E-77</v>
      </c>
      <c r="IC205" s="86">
        <f t="shared" si="246"/>
        <v>5.7072194587661861E-78</v>
      </c>
      <c r="ID205" s="86">
        <f t="shared" si="246"/>
        <v>9.7714860642971592E-64</v>
      </c>
      <c r="IE205" s="86">
        <f t="shared" si="246"/>
        <v>2.1385938691002336E-71</v>
      </c>
      <c r="IF205" s="86">
        <f t="shared" si="246"/>
        <v>5.6504092615968354E-44</v>
      </c>
      <c r="IG205" s="86">
        <f t="shared" si="246"/>
        <v>1.6179985499728415E-46</v>
      </c>
      <c r="II205" s="86">
        <f t="shared" si="247"/>
        <v>5.0800034657416865E-2</v>
      </c>
      <c r="IJ205" s="86">
        <f t="shared" si="247"/>
        <v>5.3409258833867621E-10</v>
      </c>
      <c r="IK205" s="86">
        <f t="shared" si="247"/>
        <v>2.3989230460494259E-9</v>
      </c>
      <c r="IL205" s="86">
        <f t="shared" si="247"/>
        <v>5.7720787117009146E-9</v>
      </c>
      <c r="IM205" s="86">
        <f t="shared" si="247"/>
        <v>8.9395966450798978E-11</v>
      </c>
      <c r="IN205" s="86">
        <f t="shared" si="247"/>
        <v>4.8735267205576246E-13</v>
      </c>
      <c r="IO205" s="86">
        <f t="shared" si="247"/>
        <v>1.4108467559279768E-13</v>
      </c>
      <c r="IP205" s="86">
        <f t="shared" si="247"/>
        <v>1.7175186859662425E-13</v>
      </c>
      <c r="IQ205" s="86">
        <f t="shared" si="247"/>
        <v>1.4699605023484482E-13</v>
      </c>
      <c r="IR205" s="86">
        <f t="shared" si="247"/>
        <v>5.6575045406011888E-12</v>
      </c>
      <c r="IS205" s="86">
        <f t="shared" si="247"/>
        <v>1.809202644536229E-11</v>
      </c>
      <c r="IT205" s="86">
        <f t="shared" si="247"/>
        <v>1.357279779482667E-8</v>
      </c>
      <c r="IU205" s="86">
        <f t="shared" si="247"/>
        <v>2.6136892952783621E-8</v>
      </c>
      <c r="IV205" s="86">
        <f t="shared" si="247"/>
        <v>0</v>
      </c>
      <c r="IW205" s="86">
        <f t="shared" si="247"/>
        <v>2.5483119534623609E-3</v>
      </c>
      <c r="IY205" s="86">
        <f t="shared" si="248"/>
        <v>5.0800034657416865E-2</v>
      </c>
      <c r="IZ205" s="86">
        <f t="shared" si="248"/>
        <v>5.3409258833867621E-10</v>
      </c>
      <c r="JA205" s="86">
        <f t="shared" si="248"/>
        <v>2.3989230460494259E-9</v>
      </c>
      <c r="JB205" s="86">
        <f t="shared" si="248"/>
        <v>5.7720787117009146E-9</v>
      </c>
      <c r="JC205" s="86">
        <f t="shared" si="248"/>
        <v>8.9395966450798978E-11</v>
      </c>
      <c r="JD205" s="86">
        <f t="shared" si="248"/>
        <v>4.8735267205576246E-13</v>
      </c>
      <c r="JE205" s="86">
        <f t="shared" si="248"/>
        <v>1.4108467559279768E-13</v>
      </c>
      <c r="JF205" s="86">
        <f t="shared" si="248"/>
        <v>1.7175186859662425E-13</v>
      </c>
      <c r="JG205" s="86">
        <f t="shared" si="248"/>
        <v>1.4699605023484482E-13</v>
      </c>
      <c r="JH205" s="86">
        <f t="shared" si="248"/>
        <v>5.6575045406011888E-12</v>
      </c>
      <c r="JI205" s="86">
        <f t="shared" si="248"/>
        <v>1.809202644536229E-11</v>
      </c>
      <c r="JJ205" s="86">
        <f t="shared" si="248"/>
        <v>1.357279779482667E-8</v>
      </c>
      <c r="JK205" s="86">
        <f t="shared" si="248"/>
        <v>2.6136892952783621E-8</v>
      </c>
      <c r="JL205" s="86">
        <f t="shared" si="248"/>
        <v>5.6504092615968354E-44</v>
      </c>
      <c r="JM205" s="86">
        <f t="shared" si="248"/>
        <v>2.5483119534623609E-3</v>
      </c>
    </row>
    <row r="206" spans="2:273" x14ac:dyDescent="0.25">
      <c r="B206" s="2">
        <v>179</v>
      </c>
      <c r="C206" s="37">
        <v>37.121000000000002</v>
      </c>
      <c r="D206" s="37">
        <v>41.767000000000003</v>
      </c>
      <c r="E206" s="37">
        <v>44.082000000000001</v>
      </c>
      <c r="F206" s="37">
        <v>43.286000000000001</v>
      </c>
      <c r="G206" s="37">
        <v>45.206000000000003</v>
      </c>
      <c r="H206" s="37">
        <v>43.741999999999997</v>
      </c>
      <c r="I206" s="37">
        <v>45.194000000000003</v>
      </c>
      <c r="J206" s="37">
        <v>41.71</v>
      </c>
      <c r="K206" s="37">
        <v>38.984000000000002</v>
      </c>
      <c r="L206" s="37">
        <v>43.194000000000003</v>
      </c>
      <c r="M206" s="37">
        <v>43.984000000000002</v>
      </c>
      <c r="N206" s="37">
        <v>40.258000000000003</v>
      </c>
      <c r="O206" s="37">
        <v>39.468000000000004</v>
      </c>
      <c r="P206" s="37">
        <v>35.338999999999999</v>
      </c>
      <c r="Q206" s="37">
        <v>30.597000000000001</v>
      </c>
      <c r="S206" s="4">
        <f t="shared" si="249"/>
        <v>38.076291453082817</v>
      </c>
      <c r="T206" s="4">
        <f t="shared" si="249"/>
        <v>39.012564209698859</v>
      </c>
      <c r="U206" s="4">
        <f t="shared" si="249"/>
        <v>40.95674656052141</v>
      </c>
      <c r="V206" s="4">
        <f t="shared" si="249"/>
        <v>42.43680860965037</v>
      </c>
      <c r="W206" s="4">
        <f t="shared" si="249"/>
        <v>43.308298219476093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>
        <f t="shared" si="249"/>
        <v>42.712515505322997</v>
      </c>
      <c r="AE206" s="4">
        <f t="shared" si="249"/>
        <v>39.281574920526623</v>
      </c>
      <c r="AF206" s="4">
        <f t="shared" si="249"/>
        <v>37.032599549932193</v>
      </c>
      <c r="AG206" s="4">
        <f t="shared" si="249"/>
        <v>33.460303397498841</v>
      </c>
      <c r="AI206" s="4">
        <f t="shared" si="250"/>
        <v>-0.95529145308281471</v>
      </c>
      <c r="AJ206" s="4">
        <f t="shared" si="250"/>
        <v>2.7544357903011445</v>
      </c>
      <c r="AK206" s="4">
        <f t="shared" si="250"/>
        <v>3.1252534394785911</v>
      </c>
      <c r="AL206" s="4">
        <f t="shared" si="250"/>
        <v>0.84919139034963109</v>
      </c>
      <c r="AM206" s="4">
        <f t="shared" si="250"/>
        <v>1.89770178052391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-2.4545155053229948</v>
      </c>
      <c r="AU206" s="4">
        <f t="shared" si="250"/>
        <v>0.18642507947338061</v>
      </c>
      <c r="AV206" s="4">
        <f t="shared" si="250"/>
        <v>-1.6935995499321947</v>
      </c>
      <c r="AW206" s="4">
        <f t="shared" si="250"/>
        <v>-2.8633033974988393</v>
      </c>
      <c r="AY206" s="2">
        <f t="shared" si="242"/>
        <v>38.076291453082817</v>
      </c>
      <c r="AZ206" s="2">
        <f t="shared" si="242"/>
        <v>39.012564209698859</v>
      </c>
      <c r="BA206" s="2">
        <f t="shared" si="242"/>
        <v>40.95674656052141</v>
      </c>
      <c r="BB206" s="2">
        <f t="shared" si="242"/>
        <v>42.43680860965037</v>
      </c>
      <c r="BC206" s="2">
        <f t="shared" si="242"/>
        <v>43.308298219476093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>
        <f t="shared" si="242"/>
        <v>42.712515505322997</v>
      </c>
      <c r="BK206" s="2">
        <f t="shared" si="242"/>
        <v>39.281574920526623</v>
      </c>
      <c r="BL206" s="2">
        <f t="shared" si="242"/>
        <v>37.032599549932193</v>
      </c>
      <c r="BM206" s="2">
        <f t="shared" si="242"/>
        <v>33.460193580686891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41.767000000000003</v>
      </c>
      <c r="CW206" s="2">
        <f t="shared" si="199"/>
        <v>44.082000000000001</v>
      </c>
      <c r="CX206" s="2">
        <f t="shared" si="200"/>
        <v>43.286000000000001</v>
      </c>
      <c r="CY206" s="2">
        <f t="shared" si="201"/>
        <v>45.206000000000003</v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>
        <f t="shared" si="208"/>
        <v>40.258000000000003</v>
      </c>
      <c r="DG206" s="2">
        <f t="shared" si="209"/>
        <v>39.468000000000004</v>
      </c>
      <c r="DH206" s="2">
        <f t="shared" si="210"/>
        <v>35.338999999999999</v>
      </c>
      <c r="DI206" s="2">
        <f t="shared" si="211"/>
        <v>30.597000000000001</v>
      </c>
      <c r="DK206" s="2">
        <f t="shared" si="251"/>
        <v>84.93452361673414</v>
      </c>
      <c r="DL206" s="2">
        <f t="shared" si="251"/>
        <v>91.521163037531451</v>
      </c>
      <c r="DM206" s="2">
        <f t="shared" si="251"/>
        <v>95.272060728744918</v>
      </c>
      <c r="DN206" s="2">
        <f t="shared" si="251"/>
        <v>100.86161673414307</v>
      </c>
      <c r="DO206" s="2">
        <f t="shared" si="251"/>
        <v>112.98883947915527</v>
      </c>
      <c r="DP206" s="2">
        <f t="shared" si="251"/>
        <v>113.88919433198379</v>
      </c>
      <c r="DQ206" s="2">
        <f t="shared" si="251"/>
        <v>102.32194517999778</v>
      </c>
      <c r="DR206" s="2">
        <f t="shared" si="251"/>
        <v>102.17056264361531</v>
      </c>
      <c r="DS206" s="2">
        <f t="shared" si="251"/>
        <v>96.177494371482183</v>
      </c>
      <c r="DT206" s="2">
        <f t="shared" si="251"/>
        <v>96.065280300187624</v>
      </c>
      <c r="DU206" s="2">
        <f t="shared" si="251"/>
        <v>85.143400938086316</v>
      </c>
      <c r="DV206" s="2">
        <f t="shared" si="251"/>
        <v>91.34731013133208</v>
      </c>
      <c r="DW206" s="2">
        <f t="shared" si="251"/>
        <v>98.569410219936515</v>
      </c>
      <c r="DX206" s="2">
        <f t="shared" si="251"/>
        <v>70.416806543385476</v>
      </c>
      <c r="DY206" s="2">
        <f t="shared" si="251"/>
        <v>51.459585714285708</v>
      </c>
      <c r="EA206" s="2">
        <f t="shared" si="240"/>
        <v>36.470714165568353</v>
      </c>
      <c r="EB206" s="2">
        <f t="shared" si="240"/>
        <v>36.354094238943659</v>
      </c>
      <c r="EC206" s="2">
        <f t="shared" si="240"/>
        <v>37.980379712236513</v>
      </c>
      <c r="ED206" s="2">
        <f t="shared" si="240"/>
        <v>41.302180776992927</v>
      </c>
      <c r="EE206" s="2">
        <f t="shared" si="240"/>
        <v>41.400965298888707</v>
      </c>
      <c r="EF206" s="2">
        <f t="shared" si="239"/>
        <v>43.68217981260355</v>
      </c>
      <c r="EG206" s="2">
        <f t="shared" si="239"/>
        <v>42.345470371571992</v>
      </c>
      <c r="EH206" s="2">
        <f t="shared" si="239"/>
        <v>39.460162033661021</v>
      </c>
      <c r="EI206" s="2">
        <f t="shared" si="239"/>
        <v>37.037819882546472</v>
      </c>
      <c r="EJ206" s="2">
        <f t="shared" si="239"/>
        <v>36.057191166721921</v>
      </c>
      <c r="EK206" s="2">
        <f t="shared" si="212"/>
        <v>45.147325419188533</v>
      </c>
      <c r="EL206" s="2">
        <f t="shared" si="179"/>
        <v>44.815443817540661</v>
      </c>
      <c r="EM206" s="2">
        <f t="shared" si="179"/>
        <v>39.937725461727339</v>
      </c>
      <c r="EN206" s="2">
        <f t="shared" si="179"/>
        <v>41.066888290137712</v>
      </c>
      <c r="EO206" s="2">
        <f t="shared" si="179"/>
        <v>35.035972847824198</v>
      </c>
      <c r="EQ206" s="2">
        <f t="shared" si="252"/>
        <v>38.784302454863756</v>
      </c>
      <c r="ER206" s="2">
        <f t="shared" si="252"/>
        <v>39.216617898036333</v>
      </c>
      <c r="ES206" s="2">
        <f t="shared" si="252"/>
        <v>41.220940522190588</v>
      </c>
      <c r="ET206" s="2">
        <f t="shared" si="252"/>
        <v>42.536749873696252</v>
      </c>
      <c r="EU206" s="2">
        <f t="shared" si="252"/>
        <v>43.448639733155005</v>
      </c>
      <c r="EV206" s="2">
        <f t="shared" si="252"/>
        <v>44.688041071765305</v>
      </c>
      <c r="EW206" s="2">
        <f t="shared" si="252"/>
        <v>44.342737572661818</v>
      </c>
      <c r="EX206" s="2">
        <f t="shared" si="252"/>
        <v>40.983124130381839</v>
      </c>
      <c r="EY206" s="2">
        <f t="shared" si="252"/>
        <v>37.827195402398267</v>
      </c>
      <c r="EZ206" s="2">
        <f t="shared" si="252"/>
        <v>39.490260653458222</v>
      </c>
      <c r="FA206" s="2">
        <f t="shared" si="252"/>
        <v>45.853178537511859</v>
      </c>
      <c r="FB206" s="2">
        <f t="shared" si="252"/>
        <v>42.503113305733542</v>
      </c>
      <c r="FC206" s="2">
        <f t="shared" si="252"/>
        <v>39.195174609176391</v>
      </c>
      <c r="FD206" s="2">
        <f t="shared" si="252"/>
        <v>36.278461468134793</v>
      </c>
      <c r="FE206" s="2">
        <f t="shared" si="252"/>
        <v>33.157929707572151</v>
      </c>
      <c r="FG206" s="2">
        <f t="shared" si="253"/>
        <v>0.99999737484977147</v>
      </c>
      <c r="FH206" s="2">
        <f t="shared" si="253"/>
        <v>0.99999756596271594</v>
      </c>
      <c r="FI206" s="2">
        <f t="shared" si="253"/>
        <v>0.99999740719323227</v>
      </c>
      <c r="FJ206" s="2">
        <f t="shared" si="253"/>
        <v>0.99999739352796124</v>
      </c>
      <c r="FK206" s="2">
        <f t="shared" si="253"/>
        <v>0.9999976224418351</v>
      </c>
      <c r="FL206" s="2">
        <f t="shared" si="253"/>
        <v>0.99999736002768613</v>
      </c>
      <c r="FM206" s="2">
        <f t="shared" si="253"/>
        <v>0.99999773358562871</v>
      </c>
      <c r="FN206" s="2">
        <f t="shared" si="253"/>
        <v>0.99999759478087857</v>
      </c>
      <c r="FO206" s="2">
        <f t="shared" si="253"/>
        <v>0.99999729697521289</v>
      </c>
      <c r="FP206" s="2">
        <f t="shared" si="253"/>
        <v>0.9999972202035976</v>
      </c>
      <c r="FQ206" s="2">
        <f t="shared" si="253"/>
        <v>0.99999703438083487</v>
      </c>
      <c r="FR206" s="2">
        <f t="shared" si="253"/>
        <v>0.99999727503351621</v>
      </c>
      <c r="FS206" s="2">
        <f t="shared" si="253"/>
        <v>0.99999642756880158</v>
      </c>
      <c r="FT206" s="2">
        <f t="shared" si="253"/>
        <v>0.99999660675888813</v>
      </c>
      <c r="FU206" s="2">
        <f t="shared" si="253"/>
        <v>0.99999603129744896</v>
      </c>
      <c r="FW206" s="2">
        <f t="shared" si="244"/>
        <v>0.69392210799223275</v>
      </c>
      <c r="FX206" s="2">
        <f t="shared" si="244"/>
        <v>0.9286685486803965</v>
      </c>
      <c r="FY206" s="2">
        <f t="shared" si="244"/>
        <v>0.91842692563723183</v>
      </c>
      <c r="FZ206" s="2">
        <f t="shared" si="244"/>
        <v>0.91892191022953906</v>
      </c>
      <c r="GA206" s="2">
        <f t="shared" si="244"/>
        <v>0.93137985430578119</v>
      </c>
      <c r="GB206" s="2">
        <f t="shared" si="244"/>
        <v>0.94111570438531489</v>
      </c>
      <c r="GC206" s="2">
        <f t="shared" si="244"/>
        <v>0.94144298335589705</v>
      </c>
      <c r="GD206" s="2">
        <f t="shared" si="244"/>
        <v>0.94545148819455593</v>
      </c>
      <c r="GE206" s="2">
        <f t="shared" si="244"/>
        <v>0.94407446885734303</v>
      </c>
      <c r="GF206" s="2">
        <f t="shared" si="244"/>
        <v>0.93232206419565034</v>
      </c>
      <c r="GG206" s="2">
        <f t="shared" si="244"/>
        <v>0.92504358481660809</v>
      </c>
      <c r="GH206" s="2">
        <f t="shared" si="244"/>
        <v>0.9094958957014464</v>
      </c>
      <c r="GI206" s="2">
        <f t="shared" si="244"/>
        <v>0.88392599187747056</v>
      </c>
      <c r="GJ206" s="2">
        <f t="shared" si="244"/>
        <v>0.84252897277591587</v>
      </c>
      <c r="GK206" s="2">
        <f t="shared" si="244"/>
        <v>0.83908852453735494</v>
      </c>
      <c r="GM206" s="86">
        <f t="shared" si="245"/>
        <v>3.2733787143669255E-221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1.2490488856492841E-111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1.8658723361155425E-56</v>
      </c>
      <c r="HT206" s="86">
        <f t="shared" si="246"/>
        <v>7.7661569156607211E-65</v>
      </c>
      <c r="HU206" s="86">
        <f t="shared" si="246"/>
        <v>1.71370040880356E-66</v>
      </c>
      <c r="HV206" s="86">
        <f t="shared" si="246"/>
        <v>1.2023951438830074E-63</v>
      </c>
      <c r="HW206" s="86">
        <f t="shared" si="246"/>
        <v>7.7975663610864996E-72</v>
      </c>
      <c r="HX206" s="86">
        <f t="shared" si="246"/>
        <v>2.3703837550016181E-81</v>
      </c>
      <c r="HY206" s="86">
        <f t="shared" si="246"/>
        <v>1.9795210373959839E-84</v>
      </c>
      <c r="HZ206" s="86">
        <f t="shared" si="246"/>
        <v>3.5286646631819907E-80</v>
      </c>
      <c r="IA206" s="86">
        <f t="shared" si="246"/>
        <v>2.6471204008974182E-82</v>
      </c>
      <c r="IB206" s="86">
        <f t="shared" si="246"/>
        <v>3.6133392053724504E-80</v>
      </c>
      <c r="IC206" s="86">
        <f t="shared" si="246"/>
        <v>1.0863714838573523E-80</v>
      </c>
      <c r="ID206" s="86">
        <f t="shared" si="246"/>
        <v>5.287131774732628E-66</v>
      </c>
      <c r="IE206" s="86">
        <f t="shared" si="246"/>
        <v>4.3421476527888491E-74</v>
      </c>
      <c r="IF206" s="86">
        <f t="shared" si="246"/>
        <v>1.251345372958919E-45</v>
      </c>
      <c r="IG206" s="86">
        <f t="shared" si="246"/>
        <v>2.1507480549630245E-48</v>
      </c>
      <c r="II206" s="86">
        <f t="shared" si="247"/>
        <v>2.8007898753789149E-2</v>
      </c>
      <c r="IJ206" s="86">
        <f t="shared" si="247"/>
        <v>1.1958463346385708E-10</v>
      </c>
      <c r="IK206" s="86">
        <f t="shared" si="247"/>
        <v>5.4972568683734395E-10</v>
      </c>
      <c r="IL206" s="86">
        <f t="shared" si="247"/>
        <v>1.4229740623903534E-9</v>
      </c>
      <c r="IM206" s="86">
        <f t="shared" si="247"/>
        <v>1.801926976626438E-11</v>
      </c>
      <c r="IN206" s="86">
        <f t="shared" si="247"/>
        <v>7.5883776015902643E-14</v>
      </c>
      <c r="IO206" s="86">
        <f t="shared" si="247"/>
        <v>2.0261771153401343E-14</v>
      </c>
      <c r="IP206" s="86">
        <f t="shared" si="247"/>
        <v>2.6369844212734369E-14</v>
      </c>
      <c r="IQ206" s="86">
        <f t="shared" si="247"/>
        <v>2.1926982854557789E-14</v>
      </c>
      <c r="IR206" s="86">
        <f t="shared" si="247"/>
        <v>9.4223052047251357E-13</v>
      </c>
      <c r="IS206" s="86">
        <f t="shared" si="247"/>
        <v>3.0296609105712721E-12</v>
      </c>
      <c r="IT206" s="86">
        <f t="shared" si="247"/>
        <v>3.3231827708321204E-9</v>
      </c>
      <c r="IU206" s="86">
        <f t="shared" si="247"/>
        <v>5.5421567624186284E-9</v>
      </c>
      <c r="IV206" s="86">
        <f t="shared" si="247"/>
        <v>0</v>
      </c>
      <c r="IW206" s="86">
        <f t="shared" si="247"/>
        <v>1.3949303141617916E-3</v>
      </c>
      <c r="IY206" s="86">
        <f t="shared" si="248"/>
        <v>2.8007898753789149E-2</v>
      </c>
      <c r="IZ206" s="86">
        <f t="shared" si="248"/>
        <v>1.1958463346385708E-10</v>
      </c>
      <c r="JA206" s="86">
        <f t="shared" si="248"/>
        <v>5.4972568683734395E-10</v>
      </c>
      <c r="JB206" s="86">
        <f t="shared" si="248"/>
        <v>1.4229740623903534E-9</v>
      </c>
      <c r="JC206" s="86">
        <f t="shared" si="248"/>
        <v>1.801926976626438E-11</v>
      </c>
      <c r="JD206" s="86">
        <f t="shared" si="248"/>
        <v>7.5883776015902643E-14</v>
      </c>
      <c r="JE206" s="86">
        <f t="shared" si="248"/>
        <v>2.0261771153401343E-14</v>
      </c>
      <c r="JF206" s="86">
        <f t="shared" si="248"/>
        <v>2.6369844212734369E-14</v>
      </c>
      <c r="JG206" s="86">
        <f t="shared" si="248"/>
        <v>2.1926982854557789E-14</v>
      </c>
      <c r="JH206" s="86">
        <f t="shared" si="248"/>
        <v>9.4223052047251357E-13</v>
      </c>
      <c r="JI206" s="86">
        <f t="shared" si="248"/>
        <v>3.0296609105712721E-12</v>
      </c>
      <c r="JJ206" s="86">
        <f t="shared" si="248"/>
        <v>3.3231827708321204E-9</v>
      </c>
      <c r="JK206" s="86">
        <f t="shared" si="248"/>
        <v>5.5421567624186284E-9</v>
      </c>
      <c r="JL206" s="86">
        <f t="shared" si="248"/>
        <v>1.251345372958919E-45</v>
      </c>
      <c r="JM206" s="86">
        <f t="shared" si="248"/>
        <v>1.3949303141617916E-3</v>
      </c>
    </row>
    <row r="207" spans="2:273" x14ac:dyDescent="0.25">
      <c r="B207" s="2">
        <v>180</v>
      </c>
      <c r="C207" s="37">
        <v>39.606000000000002</v>
      </c>
      <c r="D207" s="37">
        <v>39.4</v>
      </c>
      <c r="E207" s="37">
        <v>39.984000000000002</v>
      </c>
      <c r="F207" s="37">
        <v>41.920999999999999</v>
      </c>
      <c r="G207" s="37">
        <v>45.238</v>
      </c>
      <c r="H207" s="37">
        <v>43.725999999999999</v>
      </c>
      <c r="I207" s="37">
        <v>45.354999999999997</v>
      </c>
      <c r="J207" s="37">
        <v>40.758000000000003</v>
      </c>
      <c r="K207" s="37">
        <v>40.968000000000004</v>
      </c>
      <c r="L207" s="37">
        <v>43.774000000000001</v>
      </c>
      <c r="M207" s="37">
        <v>42.805999999999997</v>
      </c>
      <c r="N207" s="37">
        <v>42.371000000000002</v>
      </c>
      <c r="O207" s="37">
        <v>38.854999999999997</v>
      </c>
      <c r="P207" s="37">
        <v>34.71</v>
      </c>
      <c r="Q207" s="37">
        <v>32.21</v>
      </c>
      <c r="S207" s="4">
        <f t="shared" si="249"/>
        <v>37.970194957984504</v>
      </c>
      <c r="T207" s="4">
        <f t="shared" si="249"/>
        <v>38.879923767582135</v>
      </c>
      <c r="U207" s="4">
        <f t="shared" si="249"/>
        <v>40.831926376595703</v>
      </c>
      <c r="V207" s="4">
        <f t="shared" si="249"/>
        <v>42.306881418017099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>
        <f t="shared" si="249"/>
        <v>42.611960145773658</v>
      </c>
      <c r="AE207" s="4">
        <f t="shared" si="249"/>
        <v>39.144636471176611</v>
      </c>
      <c r="AF207" s="4">
        <f t="shared" si="249"/>
        <v>36.837530000282229</v>
      </c>
      <c r="AG207" s="4">
        <f t="shared" si="249"/>
        <v>33.322619825235648</v>
      </c>
      <c r="AI207" s="4">
        <f t="shared" si="250"/>
        <v>1.6358050420154981</v>
      </c>
      <c r="AJ207" s="4">
        <f t="shared" si="250"/>
        <v>0.52007623241786405</v>
      </c>
      <c r="AK207" s="4">
        <f t="shared" si="250"/>
        <v>-0.84792637659570147</v>
      </c>
      <c r="AL207" s="4">
        <f t="shared" si="250"/>
        <v>-0.38588141801709952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-0.24096014577365565</v>
      </c>
      <c r="AU207" s="4">
        <f t="shared" si="250"/>
        <v>-0.28963647117661395</v>
      </c>
      <c r="AV207" s="4">
        <f t="shared" si="250"/>
        <v>-2.1275300002822277</v>
      </c>
      <c r="AW207" s="4">
        <f t="shared" si="250"/>
        <v>-1.1126198252356474</v>
      </c>
      <c r="AY207" s="2">
        <f t="shared" si="242"/>
        <v>37.970194957984504</v>
      </c>
      <c r="AZ207" s="2">
        <f t="shared" si="242"/>
        <v>38.879923767582135</v>
      </c>
      <c r="BA207" s="2">
        <f t="shared" si="242"/>
        <v>40.831926376595703</v>
      </c>
      <c r="BB207" s="2">
        <f t="shared" si="242"/>
        <v>42.306881418017099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>
        <f t="shared" si="242"/>
        <v>42.611960145773658</v>
      </c>
      <c r="BK207" s="2">
        <f t="shared" si="242"/>
        <v>39.144636471176611</v>
      </c>
      <c r="BL207" s="2">
        <f t="shared" si="242"/>
        <v>36.837530000282229</v>
      </c>
      <c r="BM207" s="2">
        <f t="shared" si="242"/>
        <v>33.322591256584033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>
        <f t="shared" si="198"/>
        <v>39.4</v>
      </c>
      <c r="CW207" s="2">
        <f t="shared" si="199"/>
        <v>39.984000000000002</v>
      </c>
      <c r="CX207" s="2">
        <f t="shared" si="200"/>
        <v>41.920999999999999</v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>
        <f t="shared" si="208"/>
        <v>42.371000000000002</v>
      </c>
      <c r="DG207" s="2">
        <f t="shared" si="209"/>
        <v>38.854999999999997</v>
      </c>
      <c r="DH207" s="2">
        <f t="shared" si="210"/>
        <v>34.71</v>
      </c>
      <c r="DI207" s="2">
        <f t="shared" si="211"/>
        <v>32.21</v>
      </c>
      <c r="DK207" s="2">
        <f t="shared" si="251"/>
        <v>85.091622402159246</v>
      </c>
      <c r="DL207" s="2">
        <f t="shared" si="251"/>
        <v>91.703404420614945</v>
      </c>
      <c r="DM207" s="2">
        <f t="shared" si="251"/>
        <v>95.470358704453432</v>
      </c>
      <c r="DN207" s="2">
        <f t="shared" si="251"/>
        <v>101.08346754385965</v>
      </c>
      <c r="DO207" s="2">
        <f t="shared" si="251"/>
        <v>113.27540266987636</v>
      </c>
      <c r="DP207" s="2">
        <f t="shared" si="251"/>
        <v>114.183887854251</v>
      </c>
      <c r="DQ207" s="2">
        <f t="shared" si="251"/>
        <v>102.53535310208993</v>
      </c>
      <c r="DR207" s="2">
        <f t="shared" si="251"/>
        <v>102.39230692635959</v>
      </c>
      <c r="DS207" s="2">
        <f t="shared" si="251"/>
        <v>96.36410844277674</v>
      </c>
      <c r="DT207" s="2">
        <f t="shared" si="251"/>
        <v>96.269929549718583</v>
      </c>
      <c r="DU207" s="2">
        <f t="shared" si="251"/>
        <v>85.303657410881812</v>
      </c>
      <c r="DV207" s="2">
        <f t="shared" si="251"/>
        <v>91.538684803001871</v>
      </c>
      <c r="DW207" s="2">
        <f t="shared" si="251"/>
        <v>98.8317917715286</v>
      </c>
      <c r="DX207" s="2">
        <f t="shared" si="251"/>
        <v>70.534843764817438</v>
      </c>
      <c r="DY207" s="2">
        <f t="shared" si="251"/>
        <v>51.480585434173669</v>
      </c>
      <c r="EA207" s="2">
        <f t="shared" si="240"/>
        <v>36.292103575797505</v>
      </c>
      <c r="EB207" s="2">
        <f t="shared" si="240"/>
        <v>36.166407705525913</v>
      </c>
      <c r="EC207" s="2">
        <f t="shared" si="240"/>
        <v>37.791283518652151</v>
      </c>
      <c r="ED207" s="2">
        <f t="shared" si="240"/>
        <v>41.147842983728552</v>
      </c>
      <c r="EE207" s="2">
        <f t="shared" si="240"/>
        <v>41.228708351728756</v>
      </c>
      <c r="EF207" s="2">
        <f t="shared" si="239"/>
        <v>43.519402747101068</v>
      </c>
      <c r="EG207" s="2">
        <f t="shared" si="239"/>
        <v>42.177622244699343</v>
      </c>
      <c r="EH207" s="2">
        <f t="shared" si="239"/>
        <v>39.29825759122599</v>
      </c>
      <c r="EI207" s="2">
        <f t="shared" si="239"/>
        <v>36.846147455365355</v>
      </c>
      <c r="EJ207" s="2">
        <f t="shared" si="239"/>
        <v>35.884624337089832</v>
      </c>
      <c r="EK207" s="2">
        <f t="shared" si="212"/>
        <v>45.107202716249049</v>
      </c>
      <c r="EL207" s="2">
        <f t="shared" si="179"/>
        <v>44.761808212945049</v>
      </c>
      <c r="EM207" s="2">
        <f t="shared" si="179"/>
        <v>39.817491747624643</v>
      </c>
      <c r="EN207" s="2">
        <f t="shared" si="179"/>
        <v>40.981195290083278</v>
      </c>
      <c r="EO207" s="2">
        <f t="shared" si="179"/>
        <v>34.941076705254218</v>
      </c>
      <c r="EQ207" s="2">
        <f t="shared" si="252"/>
        <v>38.645082528227505</v>
      </c>
      <c r="ER207" s="2">
        <f t="shared" si="252"/>
        <v>39.069878978948175</v>
      </c>
      <c r="ES207" s="2">
        <f t="shared" si="252"/>
        <v>41.078080764814516</v>
      </c>
      <c r="ET207" s="2">
        <f t="shared" si="252"/>
        <v>42.399993346988332</v>
      </c>
      <c r="EU207" s="2">
        <f t="shared" si="252"/>
        <v>43.304646383246606</v>
      </c>
      <c r="EV207" s="2">
        <f t="shared" si="252"/>
        <v>44.538764183346352</v>
      </c>
      <c r="EW207" s="2">
        <f t="shared" si="252"/>
        <v>44.202459166912831</v>
      </c>
      <c r="EX207" s="2">
        <f t="shared" si="252"/>
        <v>40.841963664859392</v>
      </c>
      <c r="EY207" s="2">
        <f t="shared" si="252"/>
        <v>37.646618809219937</v>
      </c>
      <c r="EZ207" s="2">
        <f t="shared" si="252"/>
        <v>39.366211641619401</v>
      </c>
      <c r="FA207" s="2">
        <f t="shared" si="252"/>
        <v>45.822563582746028</v>
      </c>
      <c r="FB207" s="2">
        <f t="shared" si="252"/>
        <v>42.4167252456527</v>
      </c>
      <c r="FC207" s="2">
        <f t="shared" si="252"/>
        <v>39.063838669284259</v>
      </c>
      <c r="FD207" s="2">
        <f t="shared" si="252"/>
        <v>36.131104610648848</v>
      </c>
      <c r="FE207" s="2">
        <f t="shared" si="252"/>
        <v>33.039454708847344</v>
      </c>
      <c r="FG207" s="2">
        <f t="shared" si="253"/>
        <v>0.99999760583398367</v>
      </c>
      <c r="FH207" s="2">
        <f t="shared" si="253"/>
        <v>0.99999778013113816</v>
      </c>
      <c r="FI207" s="2">
        <f t="shared" si="253"/>
        <v>0.99999763533158403</v>
      </c>
      <c r="FJ207" s="2">
        <f t="shared" si="253"/>
        <v>0.99999762286870308</v>
      </c>
      <c r="FK207" s="2">
        <f t="shared" si="253"/>
        <v>0.99999783164072875</v>
      </c>
      <c r="FL207" s="2">
        <f t="shared" si="253"/>
        <v>0.99999759231607488</v>
      </c>
      <c r="FM207" s="2">
        <f t="shared" si="253"/>
        <v>0.99999793300511475</v>
      </c>
      <c r="FN207" s="2">
        <f t="shared" si="253"/>
        <v>0.99999780641362601</v>
      </c>
      <c r="FO207" s="2">
        <f t="shared" si="253"/>
        <v>0.99999753481150877</v>
      </c>
      <c r="FP207" s="2">
        <f t="shared" si="253"/>
        <v>0.99999746479492979</v>
      </c>
      <c r="FQ207" s="2">
        <f t="shared" si="253"/>
        <v>0.99999729532247028</v>
      </c>
      <c r="FR207" s="2">
        <f t="shared" si="253"/>
        <v>0.99999751480043408</v>
      </c>
      <c r="FS207" s="2">
        <f t="shared" si="253"/>
        <v>0.99999674190300003</v>
      </c>
      <c r="FT207" s="2">
        <f t="shared" si="253"/>
        <v>0.99999690532640151</v>
      </c>
      <c r="FU207" s="2">
        <f t="shared" si="253"/>
        <v>0.99999638049899131</v>
      </c>
      <c r="FW207" s="2">
        <f t="shared" si="244"/>
        <v>0.713127733805062</v>
      </c>
      <c r="FX207" s="2">
        <f t="shared" si="244"/>
        <v>0.93453405309855619</v>
      </c>
      <c r="FY207" s="2">
        <f t="shared" si="244"/>
        <v>0.92506663427635105</v>
      </c>
      <c r="FZ207" s="2">
        <f t="shared" si="244"/>
        <v>0.92552459628138706</v>
      </c>
      <c r="GA207" s="2">
        <f t="shared" si="244"/>
        <v>0.93703752667992457</v>
      </c>
      <c r="GB207" s="2">
        <f t="shared" si="244"/>
        <v>0.94601718948709412</v>
      </c>
      <c r="GC207" s="2">
        <f t="shared" si="244"/>
        <v>0.94631877990813751</v>
      </c>
      <c r="GD207" s="2">
        <f t="shared" si="244"/>
        <v>0.95001123600349013</v>
      </c>
      <c r="GE207" s="2">
        <f t="shared" si="244"/>
        <v>0.94874308228230408</v>
      </c>
      <c r="GF207" s="2">
        <f t="shared" si="244"/>
        <v>0.93790723119447816</v>
      </c>
      <c r="GG207" s="2">
        <f t="shared" si="244"/>
        <v>0.93118507823769592</v>
      </c>
      <c r="GH207" s="2">
        <f t="shared" si="244"/>
        <v>0.91679669633486327</v>
      </c>
      <c r="GI207" s="2">
        <f t="shared" si="244"/>
        <v>0.89304690726403413</v>
      </c>
      <c r="GJ207" s="2">
        <f t="shared" si="244"/>
        <v>0.8543668608645324</v>
      </c>
      <c r="GK207" s="2">
        <f t="shared" si="244"/>
        <v>0.85113935182542055</v>
      </c>
      <c r="GM207" s="86">
        <f t="shared" si="245"/>
        <v>6.3589212816182381E-225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5.5229821899736333E-114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1.0963093567408768E-58</v>
      </c>
      <c r="HT207" s="86">
        <f t="shared" si="246"/>
        <v>4.4908158477186424E-67</v>
      </c>
      <c r="HU207" s="86">
        <f t="shared" si="246"/>
        <v>8.2944527012160778E-69</v>
      </c>
      <c r="HV207" s="86">
        <f t="shared" si="246"/>
        <v>7.5412654585484309E-66</v>
      </c>
      <c r="HW207" s="86">
        <f t="shared" si="246"/>
        <v>2.9555628149618635E-74</v>
      </c>
      <c r="HX207" s="86">
        <f t="shared" si="246"/>
        <v>4.7251730840376886E-84</v>
      </c>
      <c r="HY207" s="86">
        <f t="shared" si="246"/>
        <v>3.0718322329637032E-87</v>
      </c>
      <c r="HZ207" s="86">
        <f t="shared" si="246"/>
        <v>7.8594617962309497E-83</v>
      </c>
      <c r="IA207" s="86">
        <f t="shared" si="246"/>
        <v>5.0285845027429533E-85</v>
      </c>
      <c r="IB207" s="86">
        <f t="shared" si="246"/>
        <v>7.1388127471487548E-83</v>
      </c>
      <c r="IC207" s="86">
        <f t="shared" si="246"/>
        <v>1.8535746806560513E-83</v>
      </c>
      <c r="ID207" s="86">
        <f t="shared" si="246"/>
        <v>2.6061004582840873E-68</v>
      </c>
      <c r="IE207" s="86">
        <f t="shared" si="246"/>
        <v>7.8423050458489586E-77</v>
      </c>
      <c r="IF207" s="86">
        <f t="shared" si="246"/>
        <v>2.5773728128325116E-47</v>
      </c>
      <c r="IG207" s="86">
        <f t="shared" si="246"/>
        <v>2.6182931251678597E-50</v>
      </c>
      <c r="II207" s="86">
        <f t="shared" si="247"/>
        <v>1.4570821068033762E-2</v>
      </c>
      <c r="IJ207" s="86">
        <f t="shared" si="247"/>
        <v>2.5411412690059674E-11</v>
      </c>
      <c r="IK207" s="86">
        <f t="shared" si="247"/>
        <v>1.1929768621190639E-10</v>
      </c>
      <c r="IL207" s="86">
        <f t="shared" si="247"/>
        <v>3.3319848407698557E-10</v>
      </c>
      <c r="IM207" s="86">
        <f t="shared" si="247"/>
        <v>3.4369215457351888E-12</v>
      </c>
      <c r="IN207" s="86">
        <f t="shared" si="247"/>
        <v>1.1119194980009741E-14</v>
      </c>
      <c r="IO207" s="86">
        <f t="shared" si="247"/>
        <v>2.7312887742293066E-15</v>
      </c>
      <c r="IP207" s="86">
        <f t="shared" si="247"/>
        <v>3.8147939969447937E-15</v>
      </c>
      <c r="IQ207" s="86">
        <f t="shared" si="247"/>
        <v>3.0772125900646311E-15</v>
      </c>
      <c r="IR207" s="86">
        <f t="shared" si="247"/>
        <v>1.4753013137272477E-13</v>
      </c>
      <c r="IS207" s="86">
        <f t="shared" si="247"/>
        <v>4.7580461231575571E-13</v>
      </c>
      <c r="IT207" s="86">
        <f t="shared" si="247"/>
        <v>7.7059859868341485E-10</v>
      </c>
      <c r="IU207" s="86">
        <f t="shared" si="247"/>
        <v>1.0977107221995384E-9</v>
      </c>
      <c r="IV207" s="86">
        <f t="shared" si="247"/>
        <v>0</v>
      </c>
      <c r="IW207" s="86">
        <f t="shared" si="247"/>
        <v>7.4114510539721268E-4</v>
      </c>
      <c r="IY207" s="86">
        <f t="shared" si="248"/>
        <v>1.4570821068033762E-2</v>
      </c>
      <c r="IZ207" s="86">
        <f t="shared" si="248"/>
        <v>2.5411412690059674E-11</v>
      </c>
      <c r="JA207" s="86">
        <f t="shared" si="248"/>
        <v>1.1929768621190639E-10</v>
      </c>
      <c r="JB207" s="86">
        <f t="shared" si="248"/>
        <v>3.3319848407698557E-10</v>
      </c>
      <c r="JC207" s="86">
        <f t="shared" si="248"/>
        <v>3.4369215457351888E-12</v>
      </c>
      <c r="JD207" s="86">
        <f t="shared" si="248"/>
        <v>1.1119194980009741E-14</v>
      </c>
      <c r="JE207" s="86">
        <f t="shared" si="248"/>
        <v>2.7312887742293066E-15</v>
      </c>
      <c r="JF207" s="86">
        <f t="shared" si="248"/>
        <v>3.8147939969447937E-15</v>
      </c>
      <c r="JG207" s="86">
        <f t="shared" si="248"/>
        <v>3.0772125900646311E-15</v>
      </c>
      <c r="JH207" s="86">
        <f t="shared" si="248"/>
        <v>1.4753013137272477E-13</v>
      </c>
      <c r="JI207" s="86">
        <f t="shared" si="248"/>
        <v>4.7580461231575571E-13</v>
      </c>
      <c r="JJ207" s="86">
        <f t="shared" si="248"/>
        <v>7.7059859868341485E-10</v>
      </c>
      <c r="JK207" s="86">
        <f t="shared" si="248"/>
        <v>1.0977107221995384E-9</v>
      </c>
      <c r="JL207" s="86">
        <f t="shared" si="248"/>
        <v>2.5773728128325116E-47</v>
      </c>
      <c r="JM207" s="86">
        <f t="shared" si="248"/>
        <v>7.4114510539721268E-4</v>
      </c>
    </row>
    <row r="208" spans="2:273" x14ac:dyDescent="0.25">
      <c r="B208" s="2">
        <v>181</v>
      </c>
      <c r="C208" s="37">
        <v>36.758000000000003</v>
      </c>
      <c r="D208" s="37">
        <v>37.616999999999997</v>
      </c>
      <c r="E208" s="37">
        <v>41.279000000000003</v>
      </c>
      <c r="F208" s="37">
        <v>43.713999999999999</v>
      </c>
      <c r="G208" s="37">
        <v>43.317</v>
      </c>
      <c r="H208" s="37">
        <v>43.935000000000002</v>
      </c>
      <c r="I208" s="37">
        <v>45.323</v>
      </c>
      <c r="J208" s="37">
        <v>41.758000000000003</v>
      </c>
      <c r="K208" s="37">
        <v>38.387</v>
      </c>
      <c r="L208" s="37">
        <v>43.29</v>
      </c>
      <c r="M208" s="37">
        <v>43.468000000000004</v>
      </c>
      <c r="N208" s="37">
        <v>40.515999999999998</v>
      </c>
      <c r="O208" s="37">
        <v>38.838999999999999</v>
      </c>
      <c r="P208" s="37">
        <v>36.805999999999997</v>
      </c>
      <c r="Q208" s="37">
        <v>33</v>
      </c>
      <c r="S208" s="4">
        <f t="shared" si="249"/>
        <v>37.86384444613617</v>
      </c>
      <c r="T208" s="4" t="e">
        <f t="shared" si="249"/>
        <v>#N/A</v>
      </c>
      <c r="U208" s="4">
        <f t="shared" si="249"/>
        <v>40.706054779892149</v>
      </c>
      <c r="V208" s="4">
        <f t="shared" si="249"/>
        <v>42.176555504038959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>
        <f t="shared" si="249"/>
        <v>42.512210127723677</v>
      </c>
      <c r="AE208" s="4">
        <f t="shared" si="249"/>
        <v>39.00798394613058</v>
      </c>
      <c r="AF208" s="4">
        <f t="shared" si="249"/>
        <v>36.644674198955315</v>
      </c>
      <c r="AG208" s="4">
        <f t="shared" si="249"/>
        <v>33.185880651897222</v>
      </c>
      <c r="AI208" s="4">
        <f t="shared" si="250"/>
        <v>-1.1058444461361674</v>
      </c>
      <c r="AJ208" s="4">
        <f t="shared" si="250"/>
        <v>0</v>
      </c>
      <c r="AK208" s="4">
        <f t="shared" si="250"/>
        <v>0.57294522010785442</v>
      </c>
      <c r="AL208" s="4">
        <f t="shared" si="250"/>
        <v>1.53744449596104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-1.9962101277236783</v>
      </c>
      <c r="AU208" s="4">
        <f t="shared" si="250"/>
        <v>-0.16898394613058088</v>
      </c>
      <c r="AV208" s="4">
        <f t="shared" si="250"/>
        <v>0.16132580104468275</v>
      </c>
      <c r="AW208" s="4">
        <f t="shared" si="250"/>
        <v>-0.18588065189722158</v>
      </c>
      <c r="AY208" s="2">
        <f t="shared" si="242"/>
        <v>37.86384444613617</v>
      </c>
      <c r="AZ208" s="2" t="e">
        <f t="shared" si="242"/>
        <v>#N/A</v>
      </c>
      <c r="BA208" s="2">
        <f t="shared" si="242"/>
        <v>40.706054779892149</v>
      </c>
      <c r="BB208" s="2">
        <f t="shared" si="242"/>
        <v>42.176555504038959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>
        <f t="shared" si="242"/>
        <v>42.512210127723677</v>
      </c>
      <c r="BK208" s="2">
        <f t="shared" si="242"/>
        <v>39.00798394613058</v>
      </c>
      <c r="BL208" s="2">
        <f t="shared" si="242"/>
        <v>36.644674198955315</v>
      </c>
      <c r="BM208" s="2">
        <f t="shared" si="242"/>
        <v>33.185873712530139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36.758000000000003</v>
      </c>
      <c r="CV208" s="2" t="str">
        <f t="shared" si="198"/>
        <v/>
      </c>
      <c r="CW208" s="2">
        <f t="shared" si="199"/>
        <v>41.279000000000003</v>
      </c>
      <c r="CX208" s="2">
        <f t="shared" si="200"/>
        <v>43.713999999999999</v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>
        <f t="shared" si="208"/>
        <v>40.515999999999998</v>
      </c>
      <c r="DG208" s="2">
        <f t="shared" si="209"/>
        <v>38.838999999999999</v>
      </c>
      <c r="DH208" s="2">
        <f t="shared" si="210"/>
        <v>36.805999999999997</v>
      </c>
      <c r="DI208" s="2">
        <f t="shared" si="211"/>
        <v>33</v>
      </c>
      <c r="DK208" s="2">
        <f t="shared" si="251"/>
        <v>85.248721187584351</v>
      </c>
      <c r="DL208" s="2">
        <f t="shared" si="251"/>
        <v>91.885645803698424</v>
      </c>
      <c r="DM208" s="2">
        <f t="shared" si="251"/>
        <v>95.668656680161931</v>
      </c>
      <c r="DN208" s="2">
        <f t="shared" si="251"/>
        <v>101.30531835357627</v>
      </c>
      <c r="DO208" s="2">
        <f t="shared" si="251"/>
        <v>113.56196586059744</v>
      </c>
      <c r="DP208" s="2">
        <f t="shared" si="251"/>
        <v>114.47858137651821</v>
      </c>
      <c r="DQ208" s="2">
        <f t="shared" si="251"/>
        <v>102.74876102418206</v>
      </c>
      <c r="DR208" s="2">
        <f t="shared" si="251"/>
        <v>102.61405120910388</v>
      </c>
      <c r="DS208" s="2">
        <f t="shared" si="251"/>
        <v>96.55072251407131</v>
      </c>
      <c r="DT208" s="2">
        <f t="shared" si="251"/>
        <v>96.474578799249542</v>
      </c>
      <c r="DU208" s="2">
        <f t="shared" si="251"/>
        <v>85.463913883677307</v>
      </c>
      <c r="DV208" s="2">
        <f t="shared" si="251"/>
        <v>91.730059474671663</v>
      </c>
      <c r="DW208" s="2">
        <f t="shared" si="251"/>
        <v>99.094173323120685</v>
      </c>
      <c r="DX208" s="2">
        <f t="shared" si="251"/>
        <v>70.652880986249386</v>
      </c>
      <c r="DY208" s="2">
        <f t="shared" si="251"/>
        <v>51.501585154061623</v>
      </c>
      <c r="EA208" s="2">
        <f t="shared" si="240"/>
        <v>36.113492986026657</v>
      </c>
      <c r="EB208" s="2">
        <f t="shared" si="240"/>
        <v>35.978721172108173</v>
      </c>
      <c r="EC208" s="2">
        <f t="shared" si="240"/>
        <v>37.602187325067788</v>
      </c>
      <c r="ED208" s="2">
        <f t="shared" si="240"/>
        <v>40.99350519046417</v>
      </c>
      <c r="EE208" s="2">
        <f t="shared" si="240"/>
        <v>41.056451404568797</v>
      </c>
      <c r="EF208" s="2">
        <f t="shared" si="239"/>
        <v>43.35662568159858</v>
      </c>
      <c r="EG208" s="2">
        <f t="shared" si="239"/>
        <v>42.009774117826694</v>
      </c>
      <c r="EH208" s="2">
        <f t="shared" si="239"/>
        <v>39.13635314879096</v>
      </c>
      <c r="EI208" s="2">
        <f t="shared" si="239"/>
        <v>36.654475028184244</v>
      </c>
      <c r="EJ208" s="2">
        <f t="shared" si="239"/>
        <v>35.71205750745775</v>
      </c>
      <c r="EK208" s="2">
        <f t="shared" si="212"/>
        <v>45.067080013309571</v>
      </c>
      <c r="EL208" s="2">
        <f t="shared" si="179"/>
        <v>44.708172608349443</v>
      </c>
      <c r="EM208" s="2">
        <f t="shared" si="179"/>
        <v>39.69725803352194</v>
      </c>
      <c r="EN208" s="2">
        <f t="shared" si="179"/>
        <v>40.895502290028844</v>
      </c>
      <c r="EO208" s="2">
        <f t="shared" si="179"/>
        <v>34.846180562684246</v>
      </c>
      <c r="EQ208" s="2">
        <f t="shared" si="252"/>
        <v>38.505862601591247</v>
      </c>
      <c r="ER208" s="2">
        <f t="shared" si="252"/>
        <v>38.923140059860017</v>
      </c>
      <c r="ES208" s="2">
        <f t="shared" si="252"/>
        <v>40.935221007438457</v>
      </c>
      <c r="ET208" s="2">
        <f t="shared" si="252"/>
        <v>42.263236820280412</v>
      </c>
      <c r="EU208" s="2">
        <f t="shared" si="252"/>
        <v>43.160653033338214</v>
      </c>
      <c r="EV208" s="2">
        <f t="shared" si="252"/>
        <v>44.389487294927399</v>
      </c>
      <c r="EW208" s="2">
        <f t="shared" si="252"/>
        <v>44.062180761163845</v>
      </c>
      <c r="EX208" s="2">
        <f t="shared" si="252"/>
        <v>40.700803199336953</v>
      </c>
      <c r="EY208" s="2">
        <f t="shared" si="252"/>
        <v>37.466042216041608</v>
      </c>
      <c r="EZ208" s="2">
        <f t="shared" si="252"/>
        <v>39.242162629780573</v>
      </c>
      <c r="FA208" s="2">
        <f t="shared" si="252"/>
        <v>45.791948627980197</v>
      </c>
      <c r="FB208" s="2">
        <f t="shared" si="252"/>
        <v>42.33033718557185</v>
      </c>
      <c r="FC208" s="2">
        <f t="shared" si="252"/>
        <v>38.932502729392127</v>
      </c>
      <c r="FD208" s="2">
        <f t="shared" si="252"/>
        <v>35.983747753162902</v>
      </c>
      <c r="FE208" s="2">
        <f t="shared" si="252"/>
        <v>32.920979710122523</v>
      </c>
      <c r="FG208" s="2">
        <f t="shared" si="253"/>
        <v>0.99999781649418196</v>
      </c>
      <c r="FH208" s="2">
        <f t="shared" si="253"/>
        <v>0.99999797545514058</v>
      </c>
      <c r="FI208" s="2">
        <f t="shared" si="253"/>
        <v>0.99999784339632436</v>
      </c>
      <c r="FJ208" s="2">
        <f t="shared" si="253"/>
        <v>0.99999783203003711</v>
      </c>
      <c r="FK208" s="2">
        <f t="shared" si="253"/>
        <v>0.99999802243246372</v>
      </c>
      <c r="FL208" s="2">
        <f t="shared" si="253"/>
        <v>0.99999780416569739</v>
      </c>
      <c r="FM208" s="2">
        <f t="shared" si="253"/>
        <v>0.9999981148779169</v>
      </c>
      <c r="FN208" s="2">
        <f t="shared" si="253"/>
        <v>0.99999799942506373</v>
      </c>
      <c r="FO208" s="2">
        <f t="shared" si="253"/>
        <v>0.99999775172088723</v>
      </c>
      <c r="FP208" s="2">
        <f t="shared" si="253"/>
        <v>0.99999768786498011</v>
      </c>
      <c r="FQ208" s="2">
        <f t="shared" si="253"/>
        <v>0.99999753330418883</v>
      </c>
      <c r="FR208" s="2">
        <f t="shared" si="253"/>
        <v>0.99999773347056231</v>
      </c>
      <c r="FS208" s="2">
        <f t="shared" si="253"/>
        <v>0.99999702857936856</v>
      </c>
      <c r="FT208" s="2">
        <f t="shared" si="253"/>
        <v>0.99999717762336537</v>
      </c>
      <c r="FU208" s="2">
        <f t="shared" si="253"/>
        <v>0.99999669897479571</v>
      </c>
      <c r="FW208" s="2">
        <f t="shared" si="244"/>
        <v>0.73159438310280178</v>
      </c>
      <c r="FX208" s="2">
        <f t="shared" si="244"/>
        <v>0.93994843214809365</v>
      </c>
      <c r="FY208" s="2">
        <f t="shared" si="244"/>
        <v>0.93120637960536334</v>
      </c>
      <c r="FZ208" s="2">
        <f t="shared" si="244"/>
        <v>0.93162959132288359</v>
      </c>
      <c r="GA208" s="2">
        <f t="shared" si="244"/>
        <v>0.94225764835481907</v>
      </c>
      <c r="GB208" s="2">
        <f t="shared" si="244"/>
        <v>0.9505321241014546</v>
      </c>
      <c r="GC208" s="2">
        <f t="shared" si="244"/>
        <v>0.95080980212286703</v>
      </c>
      <c r="GD208" s="2">
        <f t="shared" si="244"/>
        <v>0.95420829196326051</v>
      </c>
      <c r="GE208" s="2">
        <f t="shared" si="244"/>
        <v>0.95304134943879715</v>
      </c>
      <c r="GF208" s="2">
        <f t="shared" si="244"/>
        <v>0.94305962861941761</v>
      </c>
      <c r="GG208" s="2">
        <f t="shared" si="244"/>
        <v>0.93685772101480413</v>
      </c>
      <c r="GH208" s="2">
        <f t="shared" si="244"/>
        <v>0.9235580545567349</v>
      </c>
      <c r="GI208" s="2">
        <f t="shared" si="244"/>
        <v>0.90153095622578794</v>
      </c>
      <c r="GJ208" s="2">
        <f t="shared" si="244"/>
        <v>0.86545694531312167</v>
      </c>
      <c r="GK208" s="2">
        <f t="shared" si="244"/>
        <v>0.86243564034117859</v>
      </c>
      <c r="GM208" s="86">
        <f t="shared" si="245"/>
        <v>1.1498919199898224E-228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2.3060001814029359E-116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5.8168286158078254E-61</v>
      </c>
      <c r="HT208" s="86">
        <f t="shared" si="246"/>
        <v>2.3748814723337209E-69</v>
      </c>
      <c r="HU208" s="86">
        <f t="shared" si="246"/>
        <v>3.6573940744122552E-71</v>
      </c>
      <c r="HV208" s="86">
        <f t="shared" si="246"/>
        <v>4.3305026119095781E-68</v>
      </c>
      <c r="HW208" s="86">
        <f t="shared" si="246"/>
        <v>1.0194846688754619E-76</v>
      </c>
      <c r="HX208" s="86">
        <f t="shared" si="246"/>
        <v>8.4943674964590611E-87</v>
      </c>
      <c r="HY208" s="86">
        <f t="shared" si="246"/>
        <v>4.280157495008063E-90</v>
      </c>
      <c r="HZ208" s="86">
        <f t="shared" si="246"/>
        <v>1.582090393912355E-85</v>
      </c>
      <c r="IA208" s="86">
        <f t="shared" si="246"/>
        <v>8.6112482675541599E-88</v>
      </c>
      <c r="IB208" s="86">
        <f t="shared" si="246"/>
        <v>1.2695969369581431E-85</v>
      </c>
      <c r="IC208" s="86">
        <f t="shared" si="246"/>
        <v>2.8347543969166197E-86</v>
      </c>
      <c r="ID208" s="86">
        <f t="shared" si="246"/>
        <v>1.170224170754796E-70</v>
      </c>
      <c r="IE208" s="86">
        <f t="shared" si="246"/>
        <v>1.2599122905348378E-79</v>
      </c>
      <c r="IF208" s="86">
        <f t="shared" si="246"/>
        <v>4.9371298488681223E-49</v>
      </c>
      <c r="IG208" s="86">
        <f t="shared" si="246"/>
        <v>2.9191579358505141E-52</v>
      </c>
      <c r="II208" s="86">
        <f t="shared" si="247"/>
        <v>7.1592403619696546E-3</v>
      </c>
      <c r="IJ208" s="86">
        <f t="shared" si="247"/>
        <v>5.1244471979307585E-12</v>
      </c>
      <c r="IK208" s="86">
        <f t="shared" si="247"/>
        <v>2.4515425778748737E-11</v>
      </c>
      <c r="IL208" s="86">
        <f t="shared" si="247"/>
        <v>7.4099653334309628E-11</v>
      </c>
      <c r="IM208" s="86">
        <f t="shared" si="247"/>
        <v>6.2027783520693036E-13</v>
      </c>
      <c r="IN208" s="86">
        <f t="shared" si="247"/>
        <v>1.5331738861957087E-15</v>
      </c>
      <c r="IO208" s="86">
        <f t="shared" si="247"/>
        <v>3.4556144159582496E-16</v>
      </c>
      <c r="IP208" s="86">
        <f t="shared" si="247"/>
        <v>5.199586307167335E-16</v>
      </c>
      <c r="IQ208" s="86">
        <f t="shared" si="247"/>
        <v>4.062726662035216E-16</v>
      </c>
      <c r="IR208" s="86">
        <f t="shared" si="247"/>
        <v>2.171533073613454E-14</v>
      </c>
      <c r="IS208" s="86">
        <f t="shared" si="247"/>
        <v>7.0074222595424015E-14</v>
      </c>
      <c r="IT208" s="86">
        <f t="shared" si="247"/>
        <v>1.6922015226113512E-10</v>
      </c>
      <c r="IU208" s="86">
        <f t="shared" si="247"/>
        <v>2.0306000031614103E-10</v>
      </c>
      <c r="IV208" s="86">
        <f t="shared" si="247"/>
        <v>0</v>
      </c>
      <c r="IW208" s="86">
        <f t="shared" si="247"/>
        <v>3.8217519303316503E-4</v>
      </c>
      <c r="IY208" s="86">
        <f t="shared" si="248"/>
        <v>7.1592403619696546E-3</v>
      </c>
      <c r="IZ208" s="86">
        <f t="shared" si="248"/>
        <v>5.1244471979307585E-12</v>
      </c>
      <c r="JA208" s="86">
        <f t="shared" si="248"/>
        <v>2.4515425778748737E-11</v>
      </c>
      <c r="JB208" s="86">
        <f t="shared" si="248"/>
        <v>7.4099653334309628E-11</v>
      </c>
      <c r="JC208" s="86">
        <f t="shared" si="248"/>
        <v>6.2027783520693036E-13</v>
      </c>
      <c r="JD208" s="86">
        <f t="shared" si="248"/>
        <v>1.5331738861957087E-15</v>
      </c>
      <c r="JE208" s="86">
        <f t="shared" si="248"/>
        <v>3.4556144159582496E-16</v>
      </c>
      <c r="JF208" s="86">
        <f t="shared" si="248"/>
        <v>5.199586307167335E-16</v>
      </c>
      <c r="JG208" s="86">
        <f t="shared" si="248"/>
        <v>4.062726662035216E-16</v>
      </c>
      <c r="JH208" s="86">
        <f t="shared" si="248"/>
        <v>2.171533073613454E-14</v>
      </c>
      <c r="JI208" s="86">
        <f t="shared" si="248"/>
        <v>7.0074222595424015E-14</v>
      </c>
      <c r="JJ208" s="86">
        <f t="shared" si="248"/>
        <v>1.6922015226113512E-10</v>
      </c>
      <c r="JK208" s="86">
        <f t="shared" si="248"/>
        <v>2.0306000031614103E-10</v>
      </c>
      <c r="JL208" s="86">
        <f t="shared" si="248"/>
        <v>4.9371298488681223E-49</v>
      </c>
      <c r="JM208" s="86">
        <f t="shared" si="248"/>
        <v>3.8217519303316503E-4</v>
      </c>
    </row>
    <row r="209" spans="2:273" x14ac:dyDescent="0.25">
      <c r="B209" s="2">
        <v>182</v>
      </c>
      <c r="C209" s="37">
        <v>37.393999999999998</v>
      </c>
      <c r="D209" s="37">
        <v>40.65</v>
      </c>
      <c r="E209" s="37">
        <v>43.59</v>
      </c>
      <c r="F209" s="37">
        <v>41.777999999999999</v>
      </c>
      <c r="G209" s="37">
        <v>43.302</v>
      </c>
      <c r="H209" s="37">
        <v>45.097000000000001</v>
      </c>
      <c r="I209" s="37">
        <v>46.694000000000003</v>
      </c>
      <c r="J209" s="37">
        <v>41.274000000000001</v>
      </c>
      <c r="K209" s="37">
        <v>37.645000000000003</v>
      </c>
      <c r="L209" s="37">
        <v>41.468000000000004</v>
      </c>
      <c r="M209" s="37">
        <v>44.418999999999997</v>
      </c>
      <c r="N209" s="37">
        <v>41.725999999999999</v>
      </c>
      <c r="O209" s="37">
        <v>37.613</v>
      </c>
      <c r="P209" s="37">
        <v>33.661000000000001</v>
      </c>
      <c r="Q209" s="37">
        <v>32.564999999999998</v>
      </c>
      <c r="S209" s="4">
        <f t="shared" si="249"/>
        <v>37.757075078796127</v>
      </c>
      <c r="T209" s="4" t="e">
        <f t="shared" si="249"/>
        <v>#N/A</v>
      </c>
      <c r="U209" s="4" t="e">
        <f t="shared" si="249"/>
        <v>#N/A</v>
      </c>
      <c r="V209" s="4">
        <f t="shared" si="249"/>
        <v>42.045844651203801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>
        <f t="shared" si="249"/>
        <v>42.41324110422498</v>
      </c>
      <c r="AE209" s="4">
        <f t="shared" si="249"/>
        <v>38.871613509270354</v>
      </c>
      <c r="AF209" s="4">
        <f t="shared" si="249"/>
        <v>36.454040982149571</v>
      </c>
      <c r="AG209" s="4">
        <f t="shared" si="249"/>
        <v>33.050046703914155</v>
      </c>
      <c r="AI209" s="4">
        <f t="shared" si="250"/>
        <v>-0.36307507879612899</v>
      </c>
      <c r="AJ209" s="4">
        <f t="shared" si="250"/>
        <v>0</v>
      </c>
      <c r="AK209" s="4">
        <f t="shared" si="250"/>
        <v>0</v>
      </c>
      <c r="AL209" s="4">
        <f t="shared" si="250"/>
        <v>-0.26784465120380219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-0.68724110422498086</v>
      </c>
      <c r="AU209" s="4">
        <f t="shared" si="250"/>
        <v>-1.2586135092703543</v>
      </c>
      <c r="AV209" s="4">
        <f t="shared" si="250"/>
        <v>-2.7930409821495701</v>
      </c>
      <c r="AW209" s="4">
        <f t="shared" si="250"/>
        <v>-0.48504670391415772</v>
      </c>
      <c r="AY209" s="2">
        <f t="shared" si="242"/>
        <v>37.757075078796127</v>
      </c>
      <c r="AZ209" s="2" t="e">
        <f t="shared" si="242"/>
        <v>#N/A</v>
      </c>
      <c r="BA209" s="2" t="e">
        <f t="shared" si="242"/>
        <v>#N/A</v>
      </c>
      <c r="BB209" s="2">
        <f t="shared" si="242"/>
        <v>42.045844651203801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>
        <f t="shared" si="242"/>
        <v>42.41324110422498</v>
      </c>
      <c r="BK209" s="2">
        <f t="shared" si="242"/>
        <v>38.871613509270354</v>
      </c>
      <c r="BL209" s="2">
        <f t="shared" si="242"/>
        <v>36.454040982149571</v>
      </c>
      <c r="BM209" s="2">
        <f t="shared" si="242"/>
        <v>33.050045130293348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37.393999999999998</v>
      </c>
      <c r="CV209" s="2" t="str">
        <f t="shared" si="198"/>
        <v/>
      </c>
      <c r="CW209" s="2" t="str">
        <f t="shared" si="199"/>
        <v/>
      </c>
      <c r="CX209" s="2">
        <f t="shared" si="200"/>
        <v>41.777999999999999</v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>
        <f t="shared" si="208"/>
        <v>41.725999999999999</v>
      </c>
      <c r="DG209" s="2">
        <f t="shared" si="209"/>
        <v>37.613</v>
      </c>
      <c r="DH209" s="2">
        <f t="shared" si="210"/>
        <v>33.661000000000001</v>
      </c>
      <c r="DI209" s="2">
        <f t="shared" si="211"/>
        <v>32.564999999999998</v>
      </c>
      <c r="DK209" s="2">
        <f t="shared" si="251"/>
        <v>85.405819973009457</v>
      </c>
      <c r="DL209" s="2">
        <f t="shared" si="251"/>
        <v>92.067887186781917</v>
      </c>
      <c r="DM209" s="2">
        <f t="shared" si="251"/>
        <v>95.86695465587043</v>
      </c>
      <c r="DN209" s="2">
        <f t="shared" si="251"/>
        <v>101.52716916329285</v>
      </c>
      <c r="DO209" s="2">
        <f t="shared" si="251"/>
        <v>113.84852905131854</v>
      </c>
      <c r="DP209" s="2">
        <f t="shared" si="251"/>
        <v>114.77327489878542</v>
      </c>
      <c r="DQ209" s="2">
        <f t="shared" si="251"/>
        <v>102.96216894627419</v>
      </c>
      <c r="DR209" s="2">
        <f t="shared" si="251"/>
        <v>102.83579549184816</v>
      </c>
      <c r="DS209" s="2">
        <f t="shared" si="251"/>
        <v>96.737336585365853</v>
      </c>
      <c r="DT209" s="2">
        <f t="shared" si="251"/>
        <v>96.679228048780487</v>
      </c>
      <c r="DU209" s="2">
        <f t="shared" si="251"/>
        <v>85.624170356472803</v>
      </c>
      <c r="DV209" s="2">
        <f t="shared" si="251"/>
        <v>91.921434146341468</v>
      </c>
      <c r="DW209" s="2">
        <f t="shared" si="251"/>
        <v>99.356554874712756</v>
      </c>
      <c r="DX209" s="2">
        <f t="shared" si="251"/>
        <v>70.770918207681348</v>
      </c>
      <c r="DY209" s="2">
        <f t="shared" si="251"/>
        <v>51.522584873949576</v>
      </c>
      <c r="EA209" s="2">
        <f t="shared" si="240"/>
        <v>35.934882396255809</v>
      </c>
      <c r="EB209" s="2">
        <f t="shared" si="240"/>
        <v>35.791034638690427</v>
      </c>
      <c r="EC209" s="2">
        <f t="shared" si="240"/>
        <v>37.413091131483426</v>
      </c>
      <c r="ED209" s="2">
        <f t="shared" si="240"/>
        <v>40.839167397199788</v>
      </c>
      <c r="EE209" s="2">
        <f t="shared" si="240"/>
        <v>40.884194457408839</v>
      </c>
      <c r="EF209" s="2">
        <f t="shared" si="239"/>
        <v>43.193848616096091</v>
      </c>
      <c r="EG209" s="2">
        <f t="shared" si="239"/>
        <v>41.841925990954046</v>
      </c>
      <c r="EH209" s="2">
        <f t="shared" si="239"/>
        <v>38.974448706355943</v>
      </c>
      <c r="EI209" s="2">
        <f t="shared" si="239"/>
        <v>36.462802601003126</v>
      </c>
      <c r="EJ209" s="2">
        <f t="shared" si="239"/>
        <v>35.539490677825668</v>
      </c>
      <c r="EK209" s="2">
        <f t="shared" si="212"/>
        <v>45.026957310370094</v>
      </c>
      <c r="EL209" s="2">
        <f t="shared" si="179"/>
        <v>44.654537003753831</v>
      </c>
      <c r="EM209" s="2">
        <f t="shared" si="179"/>
        <v>39.577024319419237</v>
      </c>
      <c r="EN209" s="2">
        <f t="shared" si="179"/>
        <v>40.809809289974417</v>
      </c>
      <c r="EO209" s="2">
        <f t="shared" si="179"/>
        <v>34.751284420114267</v>
      </c>
      <c r="EQ209" s="2">
        <f t="shared" si="252"/>
        <v>38.366642674954988</v>
      </c>
      <c r="ER209" s="2">
        <f t="shared" si="252"/>
        <v>38.776401140771853</v>
      </c>
      <c r="ES209" s="2">
        <f t="shared" si="252"/>
        <v>40.792361250062385</v>
      </c>
      <c r="ET209" s="2">
        <f t="shared" si="252"/>
        <v>42.126480293572499</v>
      </c>
      <c r="EU209" s="2">
        <f t="shared" si="252"/>
        <v>43.016659683429815</v>
      </c>
      <c r="EV209" s="2">
        <f t="shared" si="252"/>
        <v>44.240210406508439</v>
      </c>
      <c r="EW209" s="2">
        <f t="shared" si="252"/>
        <v>43.921902355414858</v>
      </c>
      <c r="EX209" s="2">
        <f t="shared" si="252"/>
        <v>40.559642733814506</v>
      </c>
      <c r="EY209" s="2">
        <f t="shared" si="252"/>
        <v>37.285465622863278</v>
      </c>
      <c r="EZ209" s="2">
        <f t="shared" si="252"/>
        <v>39.118113617941745</v>
      </c>
      <c r="FA209" s="2">
        <f t="shared" si="252"/>
        <v>45.761333673214367</v>
      </c>
      <c r="FB209" s="2">
        <f t="shared" si="252"/>
        <v>42.243949125491007</v>
      </c>
      <c r="FC209" s="2">
        <f t="shared" si="252"/>
        <v>38.801166789499987</v>
      </c>
      <c r="FD209" s="2">
        <f t="shared" si="252"/>
        <v>35.836390895676956</v>
      </c>
      <c r="FE209" s="2">
        <f t="shared" si="252"/>
        <v>32.802504711397717</v>
      </c>
      <c r="FG209" s="2">
        <f t="shared" si="253"/>
        <v>0.99999800861864352</v>
      </c>
      <c r="FH209" s="2">
        <f t="shared" si="253"/>
        <v>0.99999815359281452</v>
      </c>
      <c r="FI209" s="2">
        <f t="shared" si="253"/>
        <v>0.9999980331536984</v>
      </c>
      <c r="FJ209" s="2">
        <f t="shared" si="253"/>
        <v>0.99999802278751726</v>
      </c>
      <c r="FK209" s="2">
        <f t="shared" si="253"/>
        <v>0.99999819643665755</v>
      </c>
      <c r="FL209" s="2">
        <f t="shared" si="253"/>
        <v>0.99999799737492767</v>
      </c>
      <c r="FM209" s="2">
        <f t="shared" si="253"/>
        <v>0.9999982807479415</v>
      </c>
      <c r="FN209" s="2">
        <f t="shared" si="253"/>
        <v>0.99999817545365199</v>
      </c>
      <c r="FO209" s="2">
        <f t="shared" si="253"/>
        <v>0.99999794954467369</v>
      </c>
      <c r="FP209" s="2">
        <f t="shared" si="253"/>
        <v>0.99999789130737082</v>
      </c>
      <c r="FQ209" s="2">
        <f t="shared" si="253"/>
        <v>0.99999775034619465</v>
      </c>
      <c r="FR209" s="2">
        <f t="shared" si="253"/>
        <v>0.9999979329001728</v>
      </c>
      <c r="FS209" s="2">
        <f t="shared" si="253"/>
        <v>0.99999729003146731</v>
      </c>
      <c r="FT209" s="2">
        <f t="shared" si="253"/>
        <v>0.99999742596127716</v>
      </c>
      <c r="FU209" s="2">
        <f t="shared" si="253"/>
        <v>0.99999698942835835</v>
      </c>
      <c r="FW209" s="2">
        <f t="shared" si="244"/>
        <v>0.74929020882446251</v>
      </c>
      <c r="FX209" s="2">
        <f t="shared" si="244"/>
        <v>0.9449413957527355</v>
      </c>
      <c r="FY209" s="2">
        <f t="shared" si="244"/>
        <v>0.93687738547069666</v>
      </c>
      <c r="FZ209" s="2">
        <f t="shared" si="244"/>
        <v>0.93726805994806028</v>
      </c>
      <c r="GA209" s="2">
        <f t="shared" si="244"/>
        <v>0.94706942498136204</v>
      </c>
      <c r="GB209" s="2">
        <f t="shared" si="244"/>
        <v>0.9546875322624534</v>
      </c>
      <c r="GC209" s="2">
        <f t="shared" si="244"/>
        <v>0.95494299040678987</v>
      </c>
      <c r="GD209" s="2">
        <f t="shared" si="244"/>
        <v>0.95806851667739079</v>
      </c>
      <c r="GE209" s="2">
        <f t="shared" si="244"/>
        <v>0.9569955135024536</v>
      </c>
      <c r="GF209" s="2">
        <f t="shared" si="244"/>
        <v>0.94780827649804145</v>
      </c>
      <c r="GG209" s="2">
        <f t="shared" si="244"/>
        <v>0.9420918288343364</v>
      </c>
      <c r="GH209" s="2">
        <f t="shared" si="244"/>
        <v>0.92981202848286582</v>
      </c>
      <c r="GI209" s="2">
        <f t="shared" si="244"/>
        <v>0.90941027648339445</v>
      </c>
      <c r="GJ209" s="2">
        <f t="shared" si="244"/>
        <v>0.87582525408958278</v>
      </c>
      <c r="GK209" s="2">
        <f t="shared" si="244"/>
        <v>0.87300261461718043</v>
      </c>
      <c r="GM209" s="86">
        <f t="shared" si="245"/>
        <v>1.9356038547842675E-232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9.0914998066154412E-119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2.7869879520560446E-63</v>
      </c>
      <c r="HT209" s="86">
        <f t="shared" si="246"/>
        <v>1.1485555864777962E-71</v>
      </c>
      <c r="HU209" s="86">
        <f t="shared" si="246"/>
        <v>1.4692058231351694E-73</v>
      </c>
      <c r="HV209" s="86">
        <f t="shared" si="246"/>
        <v>2.2768015911678554E-70</v>
      </c>
      <c r="HW209" s="86">
        <f t="shared" si="246"/>
        <v>3.2001966697063576E-79</v>
      </c>
      <c r="HX209" s="86">
        <f t="shared" si="246"/>
        <v>1.3770664438580059E-89</v>
      </c>
      <c r="HY209" s="86">
        <f t="shared" si="246"/>
        <v>5.3547984553057838E-93</v>
      </c>
      <c r="HZ209" s="86">
        <f t="shared" si="246"/>
        <v>2.8782077794028504E-88</v>
      </c>
      <c r="IA209" s="86">
        <f t="shared" si="246"/>
        <v>1.3293246902365164E-90</v>
      </c>
      <c r="IB209" s="86">
        <f t="shared" si="246"/>
        <v>2.0324713779783847E-88</v>
      </c>
      <c r="IC209" s="86">
        <f t="shared" si="246"/>
        <v>3.8858880825350491E-89</v>
      </c>
      <c r="ID209" s="86">
        <f t="shared" si="246"/>
        <v>4.7868464096824776E-73</v>
      </c>
      <c r="IE209" s="86">
        <f t="shared" si="246"/>
        <v>1.8004836474570047E-82</v>
      </c>
      <c r="IF209" s="86">
        <f t="shared" si="246"/>
        <v>8.795568041103442E-51</v>
      </c>
      <c r="IG209" s="86">
        <f t="shared" si="246"/>
        <v>2.9805827324374855E-54</v>
      </c>
      <c r="II209" s="86">
        <f t="shared" si="247"/>
        <v>3.3232033240061208E-3</v>
      </c>
      <c r="IJ209" s="86">
        <f t="shared" si="247"/>
        <v>9.8062449971935241E-13</v>
      </c>
      <c r="IK209" s="86">
        <f t="shared" si="247"/>
        <v>4.7701996772669222E-12</v>
      </c>
      <c r="IL209" s="86">
        <f t="shared" si="247"/>
        <v>1.5649674936185583E-11</v>
      </c>
      <c r="IM209" s="86">
        <f t="shared" si="247"/>
        <v>1.0591576967238091E-13</v>
      </c>
      <c r="IN209" s="86">
        <f t="shared" si="247"/>
        <v>1.9892072455594382E-16</v>
      </c>
      <c r="IO209" s="86">
        <f t="shared" si="247"/>
        <v>4.1032431075782415E-17</v>
      </c>
      <c r="IP209" s="86">
        <f t="shared" si="247"/>
        <v>6.6769677280119131E-17</v>
      </c>
      <c r="IQ209" s="86">
        <f t="shared" si="247"/>
        <v>5.0458832414232699E-17</v>
      </c>
      <c r="IR209" s="86">
        <f t="shared" si="247"/>
        <v>3.0046070239031992E-15</v>
      </c>
      <c r="IS209" s="86">
        <f t="shared" si="247"/>
        <v>9.6772745289999085E-15</v>
      </c>
      <c r="IT209" s="86">
        <f t="shared" si="247"/>
        <v>3.5187644069966736E-11</v>
      </c>
      <c r="IU209" s="86">
        <f t="shared" si="247"/>
        <v>3.5078195170056199E-11</v>
      </c>
      <c r="IV209" s="86">
        <f t="shared" si="247"/>
        <v>0</v>
      </c>
      <c r="IW209" s="86">
        <f t="shared" si="247"/>
        <v>1.912421973007564E-4</v>
      </c>
      <c r="IY209" s="86">
        <f t="shared" si="248"/>
        <v>3.3232033240061208E-3</v>
      </c>
      <c r="IZ209" s="86">
        <f t="shared" si="248"/>
        <v>9.8062449971935241E-13</v>
      </c>
      <c r="JA209" s="86">
        <f t="shared" si="248"/>
        <v>4.7701996772669222E-12</v>
      </c>
      <c r="JB209" s="86">
        <f t="shared" si="248"/>
        <v>1.5649674936185583E-11</v>
      </c>
      <c r="JC209" s="86">
        <f t="shared" si="248"/>
        <v>1.0591576967238091E-13</v>
      </c>
      <c r="JD209" s="86">
        <f t="shared" si="248"/>
        <v>1.9892072455594382E-16</v>
      </c>
      <c r="JE209" s="86">
        <f t="shared" si="248"/>
        <v>4.1032431075782415E-17</v>
      </c>
      <c r="JF209" s="86">
        <f t="shared" si="248"/>
        <v>6.6769677280119131E-17</v>
      </c>
      <c r="JG209" s="86">
        <f t="shared" si="248"/>
        <v>5.0458832414232699E-17</v>
      </c>
      <c r="JH209" s="86">
        <f t="shared" si="248"/>
        <v>3.0046070239031992E-15</v>
      </c>
      <c r="JI209" s="86">
        <f t="shared" si="248"/>
        <v>9.6772745289999085E-15</v>
      </c>
      <c r="JJ209" s="86">
        <f t="shared" si="248"/>
        <v>3.5187644069966736E-11</v>
      </c>
      <c r="JK209" s="86">
        <f t="shared" si="248"/>
        <v>3.5078195170056199E-11</v>
      </c>
      <c r="JL209" s="86">
        <f t="shared" si="248"/>
        <v>8.795568041103442E-51</v>
      </c>
      <c r="JM209" s="86">
        <f t="shared" si="248"/>
        <v>1.912421973007564E-4</v>
      </c>
    </row>
    <row r="210" spans="2:273" x14ac:dyDescent="0.25">
      <c r="B210" s="2">
        <v>183</v>
      </c>
      <c r="C210" s="37">
        <v>41.363999999999997</v>
      </c>
      <c r="D210" s="37">
        <v>38.383000000000003</v>
      </c>
      <c r="E210" s="37">
        <v>39.689</v>
      </c>
      <c r="F210" s="37">
        <v>42.048000000000002</v>
      </c>
      <c r="G210" s="37">
        <v>42.762</v>
      </c>
      <c r="H210" s="37">
        <v>45.081000000000003</v>
      </c>
      <c r="I210" s="37">
        <v>45.548000000000002</v>
      </c>
      <c r="J210" s="37">
        <v>41.274000000000001</v>
      </c>
      <c r="K210" s="37">
        <v>37.531999999999996</v>
      </c>
      <c r="L210" s="37">
        <v>40.097000000000001</v>
      </c>
      <c r="M210" s="37">
        <v>43.371000000000002</v>
      </c>
      <c r="N210" s="37">
        <v>41.194000000000003</v>
      </c>
      <c r="O210" s="37">
        <v>36.451999999999998</v>
      </c>
      <c r="P210" s="37">
        <v>32.564999999999998</v>
      </c>
      <c r="Q210" s="37">
        <v>33.21</v>
      </c>
      <c r="S210" s="4">
        <f t="shared" si="249"/>
        <v>37.649738872108379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>
        <f t="shared" si="249"/>
        <v>42.315026119853556</v>
      </c>
      <c r="AE210" s="4" t="e">
        <f t="shared" si="249"/>
        <v>#N/A</v>
      </c>
      <c r="AF210" s="4">
        <f t="shared" si="249"/>
        <v>36.265620470745205</v>
      </c>
      <c r="AG210" s="4">
        <f t="shared" si="249"/>
        <v>32.915102458793172</v>
      </c>
      <c r="AI210" s="4">
        <f t="shared" si="250"/>
        <v>3.7142611278916178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-1.1210261198535534</v>
      </c>
      <c r="AU210" s="4">
        <f t="shared" si="250"/>
        <v>0</v>
      </c>
      <c r="AV210" s="4">
        <f t="shared" si="250"/>
        <v>-3.7006204707452071</v>
      </c>
      <c r="AW210" s="4">
        <f t="shared" si="250"/>
        <v>0.29489754120682932</v>
      </c>
      <c r="AY210" s="2">
        <f t="shared" si="242"/>
        <v>37.649738872108379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>
        <f t="shared" si="242"/>
        <v>42.315026119853556</v>
      </c>
      <c r="BK210" s="2" t="e">
        <f t="shared" si="242"/>
        <v>#N/A</v>
      </c>
      <c r="BL210" s="2">
        <f t="shared" si="242"/>
        <v>36.265620470745205</v>
      </c>
      <c r="BM210" s="2">
        <f t="shared" si="242"/>
        <v>32.915102125691377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41.363999999999997</v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>
        <f t="shared" si="208"/>
        <v>41.194000000000003</v>
      </c>
      <c r="DG210" s="2" t="str">
        <f t="shared" si="209"/>
        <v/>
      </c>
      <c r="DH210" s="2">
        <f t="shared" si="210"/>
        <v>32.564999999999998</v>
      </c>
      <c r="DI210" s="2">
        <f t="shared" si="211"/>
        <v>33.21</v>
      </c>
      <c r="DK210" s="2">
        <f t="shared" si="251"/>
        <v>85.562918758434549</v>
      </c>
      <c r="DL210" s="2">
        <f t="shared" si="251"/>
        <v>92.25012856986541</v>
      </c>
      <c r="DM210" s="2">
        <f t="shared" si="251"/>
        <v>96.065252631578943</v>
      </c>
      <c r="DN210" s="2">
        <f t="shared" si="251"/>
        <v>101.74901997300947</v>
      </c>
      <c r="DO210" s="2">
        <f t="shared" si="251"/>
        <v>114.1350922420396</v>
      </c>
      <c r="DP210" s="2">
        <f t="shared" si="251"/>
        <v>115.06796842105263</v>
      </c>
      <c r="DQ210" s="2">
        <f t="shared" si="251"/>
        <v>103.17557686836632</v>
      </c>
      <c r="DR210" s="2">
        <f t="shared" si="251"/>
        <v>103.05753977459244</v>
      </c>
      <c r="DS210" s="2">
        <f t="shared" si="251"/>
        <v>96.923950656660423</v>
      </c>
      <c r="DT210" s="2">
        <f t="shared" si="251"/>
        <v>96.883877298311461</v>
      </c>
      <c r="DU210" s="2">
        <f t="shared" si="251"/>
        <v>85.784426829268298</v>
      </c>
      <c r="DV210" s="2">
        <f t="shared" si="251"/>
        <v>92.11280881801126</v>
      </c>
      <c r="DW210" s="2">
        <f t="shared" si="251"/>
        <v>99.618936426304828</v>
      </c>
      <c r="DX210" s="2">
        <f t="shared" si="251"/>
        <v>70.888955429113309</v>
      </c>
      <c r="DY210" s="2">
        <f t="shared" si="251"/>
        <v>51.543584593837529</v>
      </c>
      <c r="EA210" s="2">
        <f t="shared" si="240"/>
        <v>35.756271806484961</v>
      </c>
      <c r="EB210" s="2">
        <f t="shared" si="240"/>
        <v>35.60334810527268</v>
      </c>
      <c r="EC210" s="2">
        <f t="shared" si="240"/>
        <v>37.223994937899064</v>
      </c>
      <c r="ED210" s="2">
        <f t="shared" si="240"/>
        <v>40.684829603935412</v>
      </c>
      <c r="EE210" s="2">
        <f t="shared" si="240"/>
        <v>40.71193751024888</v>
      </c>
      <c r="EF210" s="2">
        <f t="shared" si="239"/>
        <v>43.031071550593609</v>
      </c>
      <c r="EG210" s="2">
        <f t="shared" si="239"/>
        <v>41.674077864081397</v>
      </c>
      <c r="EH210" s="2">
        <f t="shared" si="239"/>
        <v>38.812544263920913</v>
      </c>
      <c r="EI210" s="2">
        <f t="shared" si="239"/>
        <v>36.271130173822009</v>
      </c>
      <c r="EJ210" s="2">
        <f t="shared" si="239"/>
        <v>35.366923848193579</v>
      </c>
      <c r="EK210" s="2">
        <f t="shared" si="212"/>
        <v>44.986834607430616</v>
      </c>
      <c r="EL210" s="2">
        <f t="shared" si="179"/>
        <v>44.600901399158225</v>
      </c>
      <c r="EM210" s="2">
        <f t="shared" si="179"/>
        <v>39.456790605316542</v>
      </c>
      <c r="EN210" s="2">
        <f t="shared" si="179"/>
        <v>40.724116289919984</v>
      </c>
      <c r="EO210" s="2">
        <f t="shared" si="179"/>
        <v>34.656388277544288</v>
      </c>
      <c r="EQ210" s="2">
        <f t="shared" si="252"/>
        <v>38.227422748318737</v>
      </c>
      <c r="ER210" s="2">
        <f t="shared" si="252"/>
        <v>38.629662221683695</v>
      </c>
      <c r="ES210" s="2">
        <f t="shared" si="252"/>
        <v>40.649501492686319</v>
      </c>
      <c r="ET210" s="2">
        <f t="shared" si="252"/>
        <v>41.989723766864586</v>
      </c>
      <c r="EU210" s="2">
        <f t="shared" si="252"/>
        <v>42.872666333521423</v>
      </c>
      <c r="EV210" s="2">
        <f t="shared" si="252"/>
        <v>44.090933518089486</v>
      </c>
      <c r="EW210" s="2">
        <f t="shared" si="252"/>
        <v>43.781623949665871</v>
      </c>
      <c r="EX210" s="2">
        <f t="shared" si="252"/>
        <v>40.418482268292067</v>
      </c>
      <c r="EY210" s="2">
        <f t="shared" si="252"/>
        <v>37.104889029684948</v>
      </c>
      <c r="EZ210" s="2">
        <f t="shared" si="252"/>
        <v>38.994064606102924</v>
      </c>
      <c r="FA210" s="2">
        <f t="shared" si="252"/>
        <v>45.730718718448529</v>
      </c>
      <c r="FB210" s="2">
        <f t="shared" si="252"/>
        <v>42.157561065410164</v>
      </c>
      <c r="FC210" s="2">
        <f t="shared" si="252"/>
        <v>38.669830849607855</v>
      </c>
      <c r="FD210" s="2">
        <f t="shared" si="252"/>
        <v>35.689034038191004</v>
      </c>
      <c r="FE210" s="2">
        <f t="shared" si="252"/>
        <v>32.68402971267291</v>
      </c>
      <c r="FG210" s="2">
        <f t="shared" si="253"/>
        <v>0.9999981838382993</v>
      </c>
      <c r="FH210" s="2">
        <f t="shared" si="253"/>
        <v>0.99999831605635947</v>
      </c>
      <c r="FI210" s="2">
        <f t="shared" si="253"/>
        <v>0.99999820621454316</v>
      </c>
      <c r="FJ210" s="2">
        <f t="shared" si="253"/>
        <v>0.99999819676047041</v>
      </c>
      <c r="FK210" s="2">
        <f t="shared" si="253"/>
        <v>0.99999835513042112</v>
      </c>
      <c r="FL210" s="2">
        <f t="shared" si="253"/>
        <v>0.99999817358390497</v>
      </c>
      <c r="FM210" s="2">
        <f t="shared" si="253"/>
        <v>0.99999843202324989</v>
      </c>
      <c r="FN210" s="2">
        <f t="shared" si="253"/>
        <v>0.99999833599368659</v>
      </c>
      <c r="FO210" s="2">
        <f t="shared" si="253"/>
        <v>0.99999812996217941</v>
      </c>
      <c r="FP210" s="2">
        <f t="shared" si="253"/>
        <v>0.99999807684910857</v>
      </c>
      <c r="FQ210" s="2">
        <f t="shared" si="253"/>
        <v>0.99999794829093858</v>
      </c>
      <c r="FR210" s="2">
        <f t="shared" si="253"/>
        <v>0.99999811478220868</v>
      </c>
      <c r="FS210" s="2">
        <f t="shared" si="253"/>
        <v>0.99999752847873447</v>
      </c>
      <c r="FT210" s="2">
        <f t="shared" si="253"/>
        <v>0.99999765244825223</v>
      </c>
      <c r="FU210" s="2">
        <f t="shared" si="253"/>
        <v>0.99999725432530284</v>
      </c>
      <c r="FW210" s="2">
        <f t="shared" si="244"/>
        <v>0.76619221296686835</v>
      </c>
      <c r="FX210" s="2">
        <f t="shared" si="244"/>
        <v>0.94954150691053696</v>
      </c>
      <c r="FY210" s="2">
        <f t="shared" si="244"/>
        <v>0.94210996395175506</v>
      </c>
      <c r="FZ210" s="2">
        <f t="shared" si="244"/>
        <v>0.94247024192407125</v>
      </c>
      <c r="GA210" s="2">
        <f t="shared" si="244"/>
        <v>0.95150086601485417</v>
      </c>
      <c r="GB210" s="2">
        <f t="shared" si="244"/>
        <v>0.95850911385325821</v>
      </c>
      <c r="GC210" s="2">
        <f t="shared" si="244"/>
        <v>0.95874395811000579</v>
      </c>
      <c r="GD210" s="2">
        <f t="shared" si="244"/>
        <v>0.96161641585080404</v>
      </c>
      <c r="GE210" s="2">
        <f t="shared" si="244"/>
        <v>0.96063047068256069</v>
      </c>
      <c r="GF210" s="2">
        <f t="shared" si="244"/>
        <v>0.9521809828850375</v>
      </c>
      <c r="GG210" s="2">
        <f t="shared" si="244"/>
        <v>0.94691664504898354</v>
      </c>
      <c r="GH210" s="2">
        <f t="shared" si="244"/>
        <v>0.9355900273177199</v>
      </c>
      <c r="GI210" s="2">
        <f t="shared" si="244"/>
        <v>0.91671735141105881</v>
      </c>
      <c r="GJ210" s="2">
        <f t="shared" si="244"/>
        <v>0.88550025794804221</v>
      </c>
      <c r="GK210" s="2">
        <f t="shared" si="244"/>
        <v>0.8828681303767405</v>
      </c>
      <c r="GM210" s="86">
        <f t="shared" si="245"/>
        <v>3.0329226386313539E-236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3.3845526730336211E-121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1.2057955010584763E-65</v>
      </c>
      <c r="HT210" s="86">
        <f t="shared" si="246"/>
        <v>5.0798567788025019E-74</v>
      </c>
      <c r="HU210" s="86">
        <f t="shared" si="246"/>
        <v>5.3767057995768667E-76</v>
      </c>
      <c r="HV210" s="86">
        <f t="shared" si="246"/>
        <v>1.095975443953725E-72</v>
      </c>
      <c r="HW210" s="86">
        <f t="shared" si="246"/>
        <v>9.1416452297770182E-82</v>
      </c>
      <c r="HX210" s="86">
        <f t="shared" si="246"/>
        <v>2.0131943553147519E-92</v>
      </c>
      <c r="HY210" s="86">
        <f t="shared" si="246"/>
        <v>6.0151165437466811E-96</v>
      </c>
      <c r="HZ210" s="86">
        <f t="shared" si="246"/>
        <v>4.7321861768674601E-91</v>
      </c>
      <c r="IA210" s="86">
        <f t="shared" si="246"/>
        <v>1.8498525404053716E-93</v>
      </c>
      <c r="IB210" s="86">
        <f t="shared" si="246"/>
        <v>2.9288556836171039E-91</v>
      </c>
      <c r="IC210" s="86">
        <f t="shared" si="246"/>
        <v>4.7745310619363459E-92</v>
      </c>
      <c r="ID210" s="86">
        <f t="shared" si="246"/>
        <v>1.7837265546500138E-75</v>
      </c>
      <c r="IE210" s="86">
        <f t="shared" si="246"/>
        <v>2.2886820043575159E-85</v>
      </c>
      <c r="IF210" s="86">
        <f t="shared" si="246"/>
        <v>1.4572710036423664E-52</v>
      </c>
      <c r="IG210" s="86">
        <f t="shared" si="246"/>
        <v>2.78703897789565E-56</v>
      </c>
      <c r="II210" s="86">
        <f t="shared" si="247"/>
        <v>1.4572171893369925E-3</v>
      </c>
      <c r="IJ210" s="86">
        <f t="shared" si="247"/>
        <v>1.7806188168417428E-13</v>
      </c>
      <c r="IK210" s="86">
        <f t="shared" si="247"/>
        <v>8.7880882634954193E-13</v>
      </c>
      <c r="IL210" s="86">
        <f t="shared" si="247"/>
        <v>3.1386435877193435E-12</v>
      </c>
      <c r="IM210" s="86">
        <f t="shared" si="247"/>
        <v>1.7110725255949383E-14</v>
      </c>
      <c r="IN210" s="86">
        <f t="shared" si="247"/>
        <v>2.4283873052525998E-17</v>
      </c>
      <c r="IO210" s="86">
        <f t="shared" si="247"/>
        <v>4.572484759906289E-18</v>
      </c>
      <c r="IP210" s="86">
        <f t="shared" si="247"/>
        <v>8.0776091843998615E-18</v>
      </c>
      <c r="IQ210" s="86">
        <f t="shared" si="247"/>
        <v>5.8951658784846378E-18</v>
      </c>
      <c r="IR210" s="86">
        <f t="shared" si="247"/>
        <v>3.9076890801635515E-16</v>
      </c>
      <c r="IS210" s="86">
        <f t="shared" si="247"/>
        <v>1.2530998259302611E-15</v>
      </c>
      <c r="IT210" s="86">
        <f t="shared" si="247"/>
        <v>6.9280355829069709E-12</v>
      </c>
      <c r="IU210" s="86">
        <f t="shared" si="247"/>
        <v>5.6582301770280077E-12</v>
      </c>
      <c r="IV210" s="86">
        <f t="shared" si="247"/>
        <v>0</v>
      </c>
      <c r="IW210" s="86">
        <f t="shared" si="247"/>
        <v>9.2858143282249331E-5</v>
      </c>
      <c r="IY210" s="86">
        <f t="shared" si="248"/>
        <v>1.4572171893369925E-3</v>
      </c>
      <c r="IZ210" s="86">
        <f t="shared" si="248"/>
        <v>1.7806188168417428E-13</v>
      </c>
      <c r="JA210" s="86">
        <f t="shared" si="248"/>
        <v>8.7880882634954193E-13</v>
      </c>
      <c r="JB210" s="86">
        <f t="shared" si="248"/>
        <v>3.1386435877193435E-12</v>
      </c>
      <c r="JC210" s="86">
        <f t="shared" si="248"/>
        <v>1.7110725255949383E-14</v>
      </c>
      <c r="JD210" s="86">
        <f t="shared" si="248"/>
        <v>2.4283873052525998E-17</v>
      </c>
      <c r="JE210" s="86">
        <f t="shared" si="248"/>
        <v>4.572484759906289E-18</v>
      </c>
      <c r="JF210" s="86">
        <f t="shared" si="248"/>
        <v>8.0776091843998615E-18</v>
      </c>
      <c r="JG210" s="86">
        <f t="shared" si="248"/>
        <v>5.8951658784846378E-18</v>
      </c>
      <c r="JH210" s="86">
        <f t="shared" si="248"/>
        <v>3.9076890801635515E-16</v>
      </c>
      <c r="JI210" s="86">
        <f t="shared" si="248"/>
        <v>1.2530998259302611E-15</v>
      </c>
      <c r="JJ210" s="86">
        <f t="shared" si="248"/>
        <v>6.9280355829069709E-12</v>
      </c>
      <c r="JK210" s="86">
        <f t="shared" si="248"/>
        <v>5.6582301770280077E-12</v>
      </c>
      <c r="JL210" s="86">
        <f t="shared" si="248"/>
        <v>1.4572710036423664E-52</v>
      </c>
      <c r="JM210" s="86">
        <f t="shared" si="248"/>
        <v>9.2858143282249331E-5</v>
      </c>
    </row>
    <row r="211" spans="2:273" x14ac:dyDescent="0.25">
      <c r="B211" s="2">
        <v>184</v>
      </c>
      <c r="C211" s="37">
        <v>38.667000000000002</v>
      </c>
      <c r="D211" s="37">
        <v>38.866999999999997</v>
      </c>
      <c r="E211" s="37">
        <v>42.951000000000001</v>
      </c>
      <c r="F211" s="37">
        <v>42.968000000000004</v>
      </c>
      <c r="G211" s="37">
        <v>41.841000000000001</v>
      </c>
      <c r="H211" s="37">
        <v>43.887</v>
      </c>
      <c r="I211" s="37">
        <v>44.774000000000001</v>
      </c>
      <c r="J211" s="37">
        <v>40.887</v>
      </c>
      <c r="K211" s="37">
        <v>38.548000000000002</v>
      </c>
      <c r="L211" s="37">
        <v>39.774000000000001</v>
      </c>
      <c r="M211" s="37">
        <v>44.984000000000002</v>
      </c>
      <c r="N211" s="37">
        <v>40.628999999999998</v>
      </c>
      <c r="O211" s="37">
        <v>39.145000000000003</v>
      </c>
      <c r="P211" s="37">
        <v>34.694000000000003</v>
      </c>
      <c r="Q211" s="37">
        <v>32.854999999999997</v>
      </c>
      <c r="S211" s="4">
        <f t="shared" si="249"/>
        <v>37.541705388669151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36.079386567061718</v>
      </c>
      <c r="AG211" s="4">
        <f t="shared" si="249"/>
        <v>32.781034809786355</v>
      </c>
      <c r="AI211" s="4">
        <f t="shared" si="250"/>
        <v>1.1252946113308511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-1.3853865670617154</v>
      </c>
      <c r="AW211" s="4">
        <f t="shared" si="250"/>
        <v>7.3965190213641563E-2</v>
      </c>
      <c r="AY211" s="2">
        <f t="shared" si="242"/>
        <v>37.541705388669151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36.079386567061718</v>
      </c>
      <c r="BM211" s="2">
        <f t="shared" si="242"/>
        <v>32.781034743974814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38.667000000000002</v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34.694000000000003</v>
      </c>
      <c r="DI211" s="2">
        <f t="shared" si="211"/>
        <v>32.854999999999997</v>
      </c>
      <c r="DK211" s="2">
        <f t="shared" si="251"/>
        <v>85.720017543859655</v>
      </c>
      <c r="DL211" s="2">
        <f t="shared" si="251"/>
        <v>92.432369952948903</v>
      </c>
      <c r="DM211" s="2">
        <f t="shared" si="251"/>
        <v>96.263550607287442</v>
      </c>
      <c r="DN211" s="2">
        <f t="shared" si="251"/>
        <v>101.97087078272605</v>
      </c>
      <c r="DO211" s="2">
        <f t="shared" si="251"/>
        <v>114.4216554327607</v>
      </c>
      <c r="DP211" s="2">
        <f t="shared" si="251"/>
        <v>115.36266194331984</v>
      </c>
      <c r="DQ211" s="2">
        <f t="shared" si="251"/>
        <v>103.38898479045847</v>
      </c>
      <c r="DR211" s="2">
        <f t="shared" si="251"/>
        <v>103.27928405733672</v>
      </c>
      <c r="DS211" s="2">
        <f t="shared" si="251"/>
        <v>97.11056472795498</v>
      </c>
      <c r="DT211" s="2">
        <f t="shared" si="251"/>
        <v>97.088526547842406</v>
      </c>
      <c r="DU211" s="2">
        <f t="shared" si="251"/>
        <v>85.944683302063794</v>
      </c>
      <c r="DV211" s="2">
        <f t="shared" si="251"/>
        <v>92.304183489681051</v>
      </c>
      <c r="DW211" s="2">
        <f t="shared" si="251"/>
        <v>99.881317977896913</v>
      </c>
      <c r="DX211" s="2">
        <f t="shared" si="251"/>
        <v>71.006992650545271</v>
      </c>
      <c r="DY211" s="2">
        <f t="shared" si="251"/>
        <v>51.56458431372549</v>
      </c>
      <c r="EA211" s="2">
        <f t="shared" si="240"/>
        <v>35.577661216714105</v>
      </c>
      <c r="EB211" s="2">
        <f t="shared" si="240"/>
        <v>35.41566157185494</v>
      </c>
      <c r="EC211" s="2">
        <f t="shared" si="240"/>
        <v>37.03489874431471</v>
      </c>
      <c r="ED211" s="2">
        <f t="shared" si="240"/>
        <v>40.53049181067103</v>
      </c>
      <c r="EE211" s="2">
        <f t="shared" si="240"/>
        <v>40.539680563088922</v>
      </c>
      <c r="EF211" s="2">
        <f t="shared" si="239"/>
        <v>42.868294485091127</v>
      </c>
      <c r="EG211" s="2">
        <f t="shared" si="239"/>
        <v>41.506229737208741</v>
      </c>
      <c r="EH211" s="2">
        <f t="shared" si="239"/>
        <v>38.650639821485882</v>
      </c>
      <c r="EI211" s="2">
        <f t="shared" si="239"/>
        <v>36.079457746640898</v>
      </c>
      <c r="EJ211" s="2">
        <f t="shared" si="239"/>
        <v>35.19435701856149</v>
      </c>
      <c r="EK211" s="2">
        <f t="shared" si="212"/>
        <v>44.946711904491139</v>
      </c>
      <c r="EL211" s="2">
        <f t="shared" si="212"/>
        <v>44.547265794562612</v>
      </c>
      <c r="EM211" s="2">
        <f t="shared" si="212"/>
        <v>39.336556891213839</v>
      </c>
      <c r="EN211" s="2">
        <f t="shared" si="212"/>
        <v>40.63842328986555</v>
      </c>
      <c r="EO211" s="2">
        <f t="shared" si="212"/>
        <v>34.561492134974316</v>
      </c>
      <c r="EQ211" s="2">
        <f t="shared" si="252"/>
        <v>38.088202821682479</v>
      </c>
      <c r="ER211" s="2">
        <f t="shared" si="252"/>
        <v>38.482923302595538</v>
      </c>
      <c r="ES211" s="2">
        <f t="shared" si="252"/>
        <v>40.506641735310254</v>
      </c>
      <c r="ET211" s="2">
        <f t="shared" si="252"/>
        <v>41.852967240156673</v>
      </c>
      <c r="EU211" s="2">
        <f t="shared" si="252"/>
        <v>42.728672983613023</v>
      </c>
      <c r="EV211" s="2">
        <f t="shared" si="252"/>
        <v>43.941656629670533</v>
      </c>
      <c r="EW211" s="2">
        <f t="shared" si="252"/>
        <v>43.641345543916884</v>
      </c>
      <c r="EX211" s="2">
        <f t="shared" si="252"/>
        <v>40.27732180276962</v>
      </c>
      <c r="EY211" s="2">
        <f t="shared" si="252"/>
        <v>36.924312436506618</v>
      </c>
      <c r="EZ211" s="2">
        <f t="shared" si="252"/>
        <v>38.870015594264103</v>
      </c>
      <c r="FA211" s="2">
        <f t="shared" si="252"/>
        <v>45.700103763682698</v>
      </c>
      <c r="FB211" s="2">
        <f t="shared" si="252"/>
        <v>42.071173005329321</v>
      </c>
      <c r="FC211" s="2">
        <f t="shared" si="252"/>
        <v>38.538494909715723</v>
      </c>
      <c r="FD211" s="2">
        <f t="shared" si="252"/>
        <v>35.541677180705058</v>
      </c>
      <c r="FE211" s="2">
        <f t="shared" si="252"/>
        <v>32.565554713948096</v>
      </c>
      <c r="FG211" s="2">
        <f t="shared" si="253"/>
        <v>0.99999834364057827</v>
      </c>
      <c r="FH211" s="2">
        <f t="shared" si="253"/>
        <v>0.99999846422491934</v>
      </c>
      <c r="FI211" s="2">
        <f t="shared" si="253"/>
        <v>0.99999836404796172</v>
      </c>
      <c r="FJ211" s="2">
        <f t="shared" si="253"/>
        <v>0.99999835542574211</v>
      </c>
      <c r="FK211" s="2">
        <f t="shared" si="253"/>
        <v>0.99999849986089762</v>
      </c>
      <c r="FL211" s="2">
        <f t="shared" si="253"/>
        <v>0.99999833428845653</v>
      </c>
      <c r="FM211" s="2">
        <f t="shared" si="253"/>
        <v>0.99999856998801073</v>
      </c>
      <c r="FN211" s="2">
        <f t="shared" si="253"/>
        <v>0.99999848240798317</v>
      </c>
      <c r="FO211" s="2">
        <f t="shared" si="253"/>
        <v>0.99999829450495692</v>
      </c>
      <c r="FP211" s="2">
        <f t="shared" si="253"/>
        <v>0.99999824606524446</v>
      </c>
      <c r="FQ211" s="2">
        <f t="shared" si="253"/>
        <v>0.99999812881875894</v>
      </c>
      <c r="FR211" s="2">
        <f t="shared" si="253"/>
        <v>0.99999828066065466</v>
      </c>
      <c r="FS211" s="2">
        <f t="shared" si="253"/>
        <v>0.99999774594532598</v>
      </c>
      <c r="FT211" s="2">
        <f t="shared" si="253"/>
        <v>0.99999785900691784</v>
      </c>
      <c r="FU211" s="2">
        <f t="shared" si="253"/>
        <v>0.99999749591430986</v>
      </c>
      <c r="FW211" s="2">
        <f t="shared" si="244"/>
        <v>0.78228582800779911</v>
      </c>
      <c r="FX211" s="2">
        <f t="shared" si="244"/>
        <v>0.95377608239445943</v>
      </c>
      <c r="FY211" s="2">
        <f t="shared" si="244"/>
        <v>0.94693335428920533</v>
      </c>
      <c r="FZ211" s="2">
        <f t="shared" si="244"/>
        <v>0.94726529422567352</v>
      </c>
      <c r="GA211" s="2">
        <f t="shared" si="244"/>
        <v>0.95557870073848994</v>
      </c>
      <c r="GB211" s="2">
        <f t="shared" si="244"/>
        <v>0.96202121110272121</v>
      </c>
      <c r="GC211" s="2">
        <f t="shared" si="244"/>
        <v>0.96223695957979982</v>
      </c>
      <c r="GD211" s="2">
        <f t="shared" si="244"/>
        <v>0.96487512658539354</v>
      </c>
      <c r="GE211" s="2">
        <f t="shared" si="244"/>
        <v>0.96396975042863631</v>
      </c>
      <c r="GF211" s="2">
        <f t="shared" si="244"/>
        <v>0.95620426509259071</v>
      </c>
      <c r="GG211" s="2">
        <f t="shared" si="244"/>
        <v>0.95136022016470767</v>
      </c>
      <c r="GH211" s="2">
        <f t="shared" si="244"/>
        <v>0.94092259266784828</v>
      </c>
      <c r="GI211" s="2">
        <f t="shared" si="244"/>
        <v>0.92348461931598502</v>
      </c>
      <c r="GJ211" s="2">
        <f t="shared" si="244"/>
        <v>0.89451223271776747</v>
      </c>
      <c r="GK211" s="2">
        <f t="shared" si="244"/>
        <v>0.89206202030315362</v>
      </c>
      <c r="GM211" s="86">
        <f t="shared" si="245"/>
        <v>4.4237554770239349E-240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1.1897498009556017E-123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4.7108183880895669E-68</v>
      </c>
      <c r="HT211" s="86">
        <f t="shared" si="246"/>
        <v>2.0546434291772787E-76</v>
      </c>
      <c r="HU211" s="86">
        <f t="shared" si="246"/>
        <v>1.7925395203326872E-78</v>
      </c>
      <c r="HV211" s="86">
        <f t="shared" si="246"/>
        <v>4.8301582739410289E-75</v>
      </c>
      <c r="HW211" s="86">
        <f t="shared" si="246"/>
        <v>2.3764036825860662E-84</v>
      </c>
      <c r="HX211" s="86">
        <f t="shared" si="246"/>
        <v>2.6541170398623126E-95</v>
      </c>
      <c r="HY211" s="86">
        <f t="shared" si="246"/>
        <v>6.0667916503811961E-99</v>
      </c>
      <c r="HZ211" s="86">
        <f t="shared" si="246"/>
        <v>7.0314835289823838E-94</v>
      </c>
      <c r="IA211" s="86">
        <f t="shared" si="246"/>
        <v>2.3204962181305488E-96</v>
      </c>
      <c r="IB211" s="86">
        <f t="shared" si="246"/>
        <v>3.7991191023046119E-94</v>
      </c>
      <c r="IC211" s="86">
        <f t="shared" si="246"/>
        <v>5.2581504769525613E-95</v>
      </c>
      <c r="ID211" s="86">
        <f t="shared" si="246"/>
        <v>6.0548230908638558E-78</v>
      </c>
      <c r="IE211" s="86">
        <f t="shared" si="246"/>
        <v>2.587763000785517E-88</v>
      </c>
      <c r="IF211" s="86">
        <f t="shared" si="246"/>
        <v>2.2454280594152427E-54</v>
      </c>
      <c r="IG211" s="86">
        <f t="shared" si="246"/>
        <v>2.3865883262053342E-58</v>
      </c>
      <c r="II211" s="86">
        <f t="shared" si="247"/>
        <v>6.0347962491652312E-4</v>
      </c>
      <c r="IJ211" s="86">
        <f t="shared" si="247"/>
        <v>3.0678118103955945E-14</v>
      </c>
      <c r="IK211" s="86">
        <f t="shared" si="247"/>
        <v>1.5328035312702896E-13</v>
      </c>
      <c r="IL211" s="86">
        <f t="shared" si="247"/>
        <v>5.9772327435897135E-13</v>
      </c>
      <c r="IM211" s="86">
        <f t="shared" si="247"/>
        <v>2.6150940533927808E-15</v>
      </c>
      <c r="IN211" s="86">
        <f t="shared" si="247"/>
        <v>2.7892381405532862E-18</v>
      </c>
      <c r="IO211" s="86">
        <f t="shared" si="247"/>
        <v>4.7816824849775113E-19</v>
      </c>
      <c r="IP211" s="86">
        <f t="shared" si="247"/>
        <v>9.205794408672511E-19</v>
      </c>
      <c r="IQ211" s="86">
        <f t="shared" si="247"/>
        <v>6.4785142723695396E-19</v>
      </c>
      <c r="IR211" s="86">
        <f t="shared" si="247"/>
        <v>4.7768432843327577E-17</v>
      </c>
      <c r="IS211" s="86">
        <f t="shared" si="247"/>
        <v>1.5213569393510587E-16</v>
      </c>
      <c r="IT211" s="86">
        <f t="shared" si="247"/>
        <v>1.2914638411037642E-12</v>
      </c>
      <c r="IU211" s="86">
        <f t="shared" si="247"/>
        <v>8.521442301605206E-13</v>
      </c>
      <c r="IV211" s="86">
        <f t="shared" si="247"/>
        <v>0</v>
      </c>
      <c r="IW211" s="86">
        <f t="shared" si="247"/>
        <v>4.3744764165011949E-5</v>
      </c>
      <c r="IY211" s="86">
        <f t="shared" si="248"/>
        <v>6.0347962491652312E-4</v>
      </c>
      <c r="IZ211" s="86">
        <f t="shared" si="248"/>
        <v>3.0678118103955945E-14</v>
      </c>
      <c r="JA211" s="86">
        <f t="shared" si="248"/>
        <v>1.5328035312702896E-13</v>
      </c>
      <c r="JB211" s="86">
        <f t="shared" si="248"/>
        <v>5.9772327435897135E-13</v>
      </c>
      <c r="JC211" s="86">
        <f t="shared" si="248"/>
        <v>2.6150940533927808E-15</v>
      </c>
      <c r="JD211" s="86">
        <f t="shared" si="248"/>
        <v>2.7892381405532862E-18</v>
      </c>
      <c r="JE211" s="86">
        <f t="shared" si="248"/>
        <v>4.7816824849775113E-19</v>
      </c>
      <c r="JF211" s="86">
        <f t="shared" si="248"/>
        <v>9.205794408672511E-19</v>
      </c>
      <c r="JG211" s="86">
        <f t="shared" si="248"/>
        <v>6.4785142723695396E-19</v>
      </c>
      <c r="JH211" s="86">
        <f t="shared" si="248"/>
        <v>4.7768432843327577E-17</v>
      </c>
      <c r="JI211" s="86">
        <f t="shared" si="248"/>
        <v>1.5213569393510587E-16</v>
      </c>
      <c r="JJ211" s="86">
        <f t="shared" si="248"/>
        <v>1.2914638411037642E-12</v>
      </c>
      <c r="JK211" s="86">
        <f t="shared" si="248"/>
        <v>8.521442301605206E-13</v>
      </c>
      <c r="JL211" s="86">
        <f t="shared" si="248"/>
        <v>2.2454280594152427E-54</v>
      </c>
      <c r="JM211" s="86">
        <f t="shared" si="248"/>
        <v>4.3744764165011949E-5</v>
      </c>
    </row>
    <row r="212" spans="2:273" x14ac:dyDescent="0.25">
      <c r="B212" s="2">
        <v>185</v>
      </c>
      <c r="C212" s="37">
        <v>39.302999999999997</v>
      </c>
      <c r="D212" s="37">
        <v>38.332999999999998</v>
      </c>
      <c r="E212" s="37">
        <v>42.524999999999999</v>
      </c>
      <c r="F212" s="37">
        <v>43.555999999999997</v>
      </c>
      <c r="G212" s="37">
        <v>41.81</v>
      </c>
      <c r="H212" s="37">
        <v>44.161000000000001</v>
      </c>
      <c r="I212" s="37">
        <v>43.597000000000001</v>
      </c>
      <c r="J212" s="37">
        <v>40.613</v>
      </c>
      <c r="K212" s="37">
        <v>40.225999999999999</v>
      </c>
      <c r="L212" s="37">
        <v>43.79</v>
      </c>
      <c r="M212" s="37">
        <v>42.387</v>
      </c>
      <c r="N212" s="37">
        <v>40.031999999999996</v>
      </c>
      <c r="O212" s="37">
        <v>36.694000000000003</v>
      </c>
      <c r="P212" s="37">
        <v>32.951999999999998</v>
      </c>
      <c r="Q212" s="37">
        <v>31.129000000000001</v>
      </c>
      <c r="S212" s="4">
        <f t="shared" si="249"/>
        <v>37.432861976180476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35.895299365315324</v>
      </c>
      <c r="AG212" s="4">
        <f t="shared" si="249"/>
        <v>32.647827436429836</v>
      </c>
      <c r="AI212" s="4">
        <f t="shared" si="250"/>
        <v>1.8701380238195213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-2.9432993653153261</v>
      </c>
      <c r="AW212" s="4">
        <f t="shared" si="250"/>
        <v>-1.5188274364298344</v>
      </c>
      <c r="AY212" s="2">
        <f t="shared" ref="AY212:BM227" si="254">IF(OR($B212 &lt; C$230, $B212 &gt; C$233), #N/A, ((1-FG212)*DK212) + (FG212 - FW212)*EA212 + (FW212*EQ212))</f>
        <v>37.432861976180476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>
        <f t="shared" si="254"/>
        <v>35.895299365315324</v>
      </c>
      <c r="BM212" s="2">
        <f t="shared" si="254"/>
        <v>32.647827424295073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>
        <f t="shared" si="197"/>
        <v>39.302999999999997</v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32.951999999999998</v>
      </c>
      <c r="DI212" s="2">
        <f t="shared" si="211"/>
        <v>31.129000000000001</v>
      </c>
      <c r="DK212" s="2">
        <f t="shared" si="251"/>
        <v>85.87711632928476</v>
      </c>
      <c r="DL212" s="2">
        <f t="shared" si="251"/>
        <v>92.614611336032382</v>
      </c>
      <c r="DM212" s="2">
        <f t="shared" si="251"/>
        <v>96.461848582995941</v>
      </c>
      <c r="DN212" s="2">
        <f t="shared" si="251"/>
        <v>102.19272159244267</v>
      </c>
      <c r="DO212" s="2">
        <f t="shared" si="251"/>
        <v>114.70821862348178</v>
      </c>
      <c r="DP212" s="2">
        <f t="shared" si="251"/>
        <v>115.65735546558705</v>
      </c>
      <c r="DQ212" s="2">
        <f t="shared" si="251"/>
        <v>103.6023927125506</v>
      </c>
      <c r="DR212" s="2">
        <f t="shared" si="251"/>
        <v>103.50102834008101</v>
      </c>
      <c r="DS212" s="2">
        <f t="shared" si="251"/>
        <v>97.297178799249536</v>
      </c>
      <c r="DT212" s="2">
        <f t="shared" si="251"/>
        <v>97.293175797373365</v>
      </c>
      <c r="DU212" s="2">
        <f t="shared" si="251"/>
        <v>86.104939774859304</v>
      </c>
      <c r="DV212" s="2">
        <f t="shared" si="251"/>
        <v>92.495558161350857</v>
      </c>
      <c r="DW212" s="2">
        <f t="shared" si="251"/>
        <v>100.143699529489</v>
      </c>
      <c r="DX212" s="2">
        <f t="shared" si="251"/>
        <v>71.125029871977233</v>
      </c>
      <c r="DY212" s="2">
        <f t="shared" si="251"/>
        <v>51.585584033613443</v>
      </c>
      <c r="EA212" s="2">
        <f t="shared" si="240"/>
        <v>35.399050626943257</v>
      </c>
      <c r="EB212" s="2">
        <f t="shared" si="240"/>
        <v>35.227975038437194</v>
      </c>
      <c r="EC212" s="2">
        <f t="shared" si="240"/>
        <v>36.845802550730347</v>
      </c>
      <c r="ED212" s="2">
        <f t="shared" si="240"/>
        <v>40.376154017406648</v>
      </c>
      <c r="EE212" s="2">
        <f t="shared" si="240"/>
        <v>40.367423615928963</v>
      </c>
      <c r="EF212" s="2">
        <f t="shared" si="239"/>
        <v>42.705517419588645</v>
      </c>
      <c r="EG212" s="2">
        <f t="shared" si="239"/>
        <v>41.338381610336093</v>
      </c>
      <c r="EH212" s="2">
        <f t="shared" si="239"/>
        <v>38.488735379050858</v>
      </c>
      <c r="EI212" s="2">
        <f t="shared" si="239"/>
        <v>35.88778531945978</v>
      </c>
      <c r="EJ212" s="2">
        <f t="shared" si="239"/>
        <v>35.021790188929408</v>
      </c>
      <c r="EK212" s="2">
        <f t="shared" si="212"/>
        <v>44.906589201551654</v>
      </c>
      <c r="EL212" s="2">
        <f t="shared" si="212"/>
        <v>44.493630189967007</v>
      </c>
      <c r="EM212" s="2">
        <f t="shared" si="212"/>
        <v>39.216323177111136</v>
      </c>
      <c r="EN212" s="2">
        <f t="shared" si="212"/>
        <v>40.552730289811123</v>
      </c>
      <c r="EO212" s="2">
        <f t="shared" si="212"/>
        <v>34.466595992404336</v>
      </c>
      <c r="EQ212" s="2">
        <f t="shared" si="252"/>
        <v>37.948982895046228</v>
      </c>
      <c r="ER212" s="2">
        <f t="shared" si="252"/>
        <v>38.336184383507373</v>
      </c>
      <c r="ES212" s="2">
        <f t="shared" si="252"/>
        <v>40.363781977934181</v>
      </c>
      <c r="ET212" s="2">
        <f t="shared" si="252"/>
        <v>41.716210713448753</v>
      </c>
      <c r="EU212" s="2">
        <f t="shared" si="252"/>
        <v>42.584679633704624</v>
      </c>
      <c r="EV212" s="2">
        <f t="shared" si="252"/>
        <v>43.79237974125158</v>
      </c>
      <c r="EW212" s="2">
        <f t="shared" si="252"/>
        <v>43.501067138167897</v>
      </c>
      <c r="EX212" s="2">
        <f t="shared" si="252"/>
        <v>40.136161337247174</v>
      </c>
      <c r="EY212" s="2">
        <f t="shared" si="252"/>
        <v>36.743735843328288</v>
      </c>
      <c r="EZ212" s="2">
        <f t="shared" si="252"/>
        <v>38.745966582425282</v>
      </c>
      <c r="FA212" s="2">
        <f t="shared" si="252"/>
        <v>45.669488808916867</v>
      </c>
      <c r="FB212" s="2">
        <f t="shared" si="252"/>
        <v>41.984784945248478</v>
      </c>
      <c r="FC212" s="2">
        <f t="shared" si="252"/>
        <v>38.407158969823584</v>
      </c>
      <c r="FD212" s="2">
        <f t="shared" si="252"/>
        <v>35.394320323219105</v>
      </c>
      <c r="FE212" s="2">
        <f t="shared" si="252"/>
        <v>32.447079715223282</v>
      </c>
      <c r="FG212" s="2">
        <f t="shared" si="253"/>
        <v>0.9999984893820334</v>
      </c>
      <c r="FH212" s="2">
        <f t="shared" si="253"/>
        <v>0.99999859935629043</v>
      </c>
      <c r="FI212" s="2">
        <f t="shared" si="253"/>
        <v>0.99999850799379364</v>
      </c>
      <c r="FJ212" s="2">
        <f t="shared" si="253"/>
        <v>0.99999850013023361</v>
      </c>
      <c r="FK212" s="2">
        <f t="shared" si="253"/>
        <v>0.99999863185669757</v>
      </c>
      <c r="FL212" s="2">
        <f t="shared" si="253"/>
        <v>0.99999848085279441</v>
      </c>
      <c r="FM212" s="2">
        <f t="shared" si="253"/>
        <v>0.99999869581340128</v>
      </c>
      <c r="FN212" s="2">
        <f t="shared" si="253"/>
        <v>0.99999861593944617</v>
      </c>
      <c r="FO212" s="2">
        <f t="shared" si="253"/>
        <v>0.9999984445698008</v>
      </c>
      <c r="FP212" s="2">
        <f t="shared" si="253"/>
        <v>0.99999840039224452</v>
      </c>
      <c r="FQ212" s="2">
        <f t="shared" si="253"/>
        <v>0.99999829346214475</v>
      </c>
      <c r="FR212" s="2">
        <f t="shared" si="253"/>
        <v>0.99999843194364324</v>
      </c>
      <c r="FS212" s="2">
        <f t="shared" si="253"/>
        <v>0.99999794427729705</v>
      </c>
      <c r="FT212" s="2">
        <f t="shared" si="253"/>
        <v>0.99999804739073428</v>
      </c>
      <c r="FU212" s="2">
        <f t="shared" si="253"/>
        <v>0.9999977162462047</v>
      </c>
      <c r="FW212" s="2">
        <f t="shared" ref="FW212:GK227" si="256">POWER(10,($B212-C$232)/C$229)/(1+POWER(10,($B212-C$232)/C$229))</f>
        <v>0.79756435949463633</v>
      </c>
      <c r="FX212" s="2">
        <f t="shared" si="256"/>
        <v>0.95767112595261106</v>
      </c>
      <c r="FY212" s="2">
        <f t="shared" si="256"/>
        <v>0.95137560250929099</v>
      </c>
      <c r="FZ212" s="2">
        <f t="shared" si="256"/>
        <v>0.95168117338185987</v>
      </c>
      <c r="GA212" s="2">
        <f t="shared" si="256"/>
        <v>0.95932832455593131</v>
      </c>
      <c r="GB212" s="2">
        <f t="shared" si="256"/>
        <v>0.96524679732656049</v>
      </c>
      <c r="GC212" s="2">
        <f t="shared" si="256"/>
        <v>0.96544488019211616</v>
      </c>
      <c r="GD212" s="2">
        <f t="shared" si="256"/>
        <v>0.96786642241877274</v>
      </c>
      <c r="GE212" s="2">
        <f t="shared" si="256"/>
        <v>0.96703551548315869</v>
      </c>
      <c r="GF212" s="2">
        <f t="shared" si="256"/>
        <v>0.9599033004120201</v>
      </c>
      <c r="GG212" s="2">
        <f t="shared" si="256"/>
        <v>0.95544932678005734</v>
      </c>
      <c r="GH212" s="2">
        <f t="shared" si="256"/>
        <v>0.94583922716713209</v>
      </c>
      <c r="GI212" s="2">
        <f t="shared" si="256"/>
        <v>0.92974414419476137</v>
      </c>
      <c r="GJ212" s="2">
        <f t="shared" si="256"/>
        <v>0.9028926840664192</v>
      </c>
      <c r="GK212" s="2">
        <f t="shared" si="256"/>
        <v>0.90061550095647824</v>
      </c>
      <c r="GM212" s="86">
        <f t="shared" ref="GM212:HA227" si="257" xml:space="preserve"> _xlfn.NORM.DIST($B212, C$7, ABS(C$11), TRUE) * _xlfn.NORM.DIST(($B212 - C$7)*C$15, 0, ABS(C$11), TRUE) * 2</f>
        <v>6.006277021916672E-244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3.9490963084647091E-126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1.6618732102132664E-70</v>
      </c>
      <c r="HT212" s="86">
        <f t="shared" si="258"/>
        <v>7.5998209626511477E-79</v>
      </c>
      <c r="HU212" s="86">
        <f t="shared" si="258"/>
        <v>5.444228050611983E-81</v>
      </c>
      <c r="HV212" s="86">
        <f t="shared" si="258"/>
        <v>1.948960906863627E-77</v>
      </c>
      <c r="HW212" s="86">
        <f t="shared" si="258"/>
        <v>5.621611498649667E-87</v>
      </c>
      <c r="HX212" s="86">
        <f t="shared" si="258"/>
        <v>3.1554023706409246E-98</v>
      </c>
      <c r="HY212" s="86">
        <f t="shared" si="258"/>
        <v>5.4939533502064595E-102</v>
      </c>
      <c r="HZ212" s="86">
        <f t="shared" si="258"/>
        <v>9.442225090681512E-97</v>
      </c>
      <c r="IA212" s="86">
        <f t="shared" si="258"/>
        <v>2.623971565324136E-99</v>
      </c>
      <c r="IB212" s="86">
        <f t="shared" si="258"/>
        <v>4.4358397730495883E-97</v>
      </c>
      <c r="IC212" s="86">
        <f t="shared" si="258"/>
        <v>5.1903135405850668E-98</v>
      </c>
      <c r="ID212" s="86">
        <f t="shared" si="258"/>
        <v>1.8722561404121367E-80</v>
      </c>
      <c r="IE212" s="86">
        <f t="shared" si="258"/>
        <v>2.6025669645841268E-91</v>
      </c>
      <c r="IF212" s="86">
        <f t="shared" si="258"/>
        <v>3.2176284735481728E-56</v>
      </c>
      <c r="IG212" s="86">
        <f t="shared" si="258"/>
        <v>1.8715404854179832E-60</v>
      </c>
      <c r="II212" s="86">
        <f t="shared" ref="II212:IW227" si="259" xml:space="preserve"> _xlfn.NORM.DIST($B212, C$10, ABS(C$14), TRUE) * _xlfn.NORM.DIST(($B212 - C$10)*C$18, 0, ABS(C$14), TRUE) * 2</f>
        <v>2.3595998908544887E-4</v>
      </c>
      <c r="IJ212" s="86">
        <f t="shared" si="259"/>
        <v>5.0148144784861877E-15</v>
      </c>
      <c r="IK212" s="86">
        <f t="shared" si="259"/>
        <v>2.5309787673872408E-14</v>
      </c>
      <c r="IL212" s="86">
        <f t="shared" si="259"/>
        <v>1.0808263152672814E-13</v>
      </c>
      <c r="IM212" s="86">
        <f t="shared" si="259"/>
        <v>3.7809136196922524E-16</v>
      </c>
      <c r="IN212" s="86">
        <f t="shared" si="259"/>
        <v>3.0141500879161095E-19</v>
      </c>
      <c r="IO212" s="86">
        <f t="shared" si="259"/>
        <v>4.6923949645979497E-20</v>
      </c>
      <c r="IP212" s="86">
        <f t="shared" si="259"/>
        <v>9.8832036711719938E-20</v>
      </c>
      <c r="IQ212" s="86">
        <f t="shared" si="259"/>
        <v>6.696657639536179E-20</v>
      </c>
      <c r="IR212" s="86">
        <f t="shared" si="259"/>
        <v>5.488201113137284E-18</v>
      </c>
      <c r="IS212" s="86">
        <f t="shared" si="259"/>
        <v>1.7316753564243794E-17</v>
      </c>
      <c r="IT212" s="86">
        <f t="shared" si="259"/>
        <v>2.2791848928108085E-13</v>
      </c>
      <c r="IU212" s="86">
        <f t="shared" si="259"/>
        <v>1.1981116165290842E-13</v>
      </c>
      <c r="IV212" s="86">
        <f t="shared" si="259"/>
        <v>0</v>
      </c>
      <c r="IW212" s="86">
        <f t="shared" si="259"/>
        <v>1.9992149551452962E-5</v>
      </c>
      <c r="IY212" s="86">
        <f t="shared" ref="IY212:JM227" si="260">GM212+HC212+HS212+II212</f>
        <v>2.3595998908544887E-4</v>
      </c>
      <c r="IZ212" s="86">
        <f t="shared" si="260"/>
        <v>5.0148144784861877E-15</v>
      </c>
      <c r="JA212" s="86">
        <f t="shared" si="260"/>
        <v>2.5309787673872408E-14</v>
      </c>
      <c r="JB212" s="86">
        <f t="shared" si="260"/>
        <v>1.0808263152672814E-13</v>
      </c>
      <c r="JC212" s="86">
        <f t="shared" si="260"/>
        <v>3.7809136196922524E-16</v>
      </c>
      <c r="JD212" s="86">
        <f t="shared" si="260"/>
        <v>3.0141500879161095E-19</v>
      </c>
      <c r="JE212" s="86">
        <f t="shared" si="260"/>
        <v>4.6923949645979497E-20</v>
      </c>
      <c r="JF212" s="86">
        <f t="shared" si="260"/>
        <v>9.8832036711719938E-20</v>
      </c>
      <c r="JG212" s="86">
        <f t="shared" si="260"/>
        <v>6.696657639536179E-20</v>
      </c>
      <c r="JH212" s="86">
        <f t="shared" si="260"/>
        <v>5.488201113137284E-18</v>
      </c>
      <c r="JI212" s="86">
        <f t="shared" si="260"/>
        <v>1.7316753564243794E-17</v>
      </c>
      <c r="JJ212" s="86">
        <f t="shared" si="260"/>
        <v>2.2791848928108085E-13</v>
      </c>
      <c r="JK212" s="86">
        <f t="shared" si="260"/>
        <v>1.1981116165290842E-13</v>
      </c>
      <c r="JL212" s="86">
        <f t="shared" si="260"/>
        <v>3.2176284735481728E-56</v>
      </c>
      <c r="JM212" s="86">
        <f t="shared" si="260"/>
        <v>1.9992149551452962E-5</v>
      </c>
    </row>
    <row r="213" spans="2:273" x14ac:dyDescent="0.25">
      <c r="B213" s="2">
        <v>186</v>
      </c>
      <c r="C213" s="37">
        <v>41.726999999999997</v>
      </c>
      <c r="D213" s="37">
        <v>42.133000000000003</v>
      </c>
      <c r="E213" s="37">
        <v>41.524999999999999</v>
      </c>
      <c r="F213" s="37">
        <v>42.603000000000002</v>
      </c>
      <c r="G213" s="37">
        <v>43.444000000000003</v>
      </c>
      <c r="H213" s="37">
        <v>45.902999999999999</v>
      </c>
      <c r="I213" s="37">
        <v>42.758000000000003</v>
      </c>
      <c r="J213" s="37">
        <v>39.564999999999998</v>
      </c>
      <c r="K213" s="37">
        <v>38.064999999999998</v>
      </c>
      <c r="L213" s="37">
        <v>42.29</v>
      </c>
      <c r="M213" s="37">
        <v>44.354999999999997</v>
      </c>
      <c r="N213" s="37">
        <v>40.371000000000002</v>
      </c>
      <c r="O213" s="37">
        <v>35.758000000000003</v>
      </c>
      <c r="P213" s="37">
        <v>34.354999999999997</v>
      </c>
      <c r="Q213" s="37">
        <v>28.774000000000001</v>
      </c>
      <c r="S213" s="4">
        <f t="shared" si="249"/>
        <v>37.323113601843545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35.713307433813796</v>
      </c>
      <c r="AG213" s="4">
        <f t="shared" si="249"/>
        <v>32.515459917741623</v>
      </c>
      <c r="AI213" s="4">
        <f t="shared" si="250"/>
        <v>4.4038863981564518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-1.358307433813799</v>
      </c>
      <c r="AW213" s="4">
        <f t="shared" si="250"/>
        <v>-3.7414599177416221</v>
      </c>
      <c r="AY213" s="2">
        <f t="shared" si="254"/>
        <v>37.323113601843545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>
        <f t="shared" si="254"/>
        <v>35.713307433813796</v>
      </c>
      <c r="BM213" s="2">
        <f t="shared" si="254"/>
        <v>32.515459915653651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>
        <f t="shared" si="197"/>
        <v>41.726999999999997</v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34.354999999999997</v>
      </c>
      <c r="DI213" s="2">
        <f t="shared" si="211"/>
        <v>28.774000000000001</v>
      </c>
      <c r="DK213" s="2">
        <f t="shared" si="251"/>
        <v>86.034215114709852</v>
      </c>
      <c r="DL213" s="2">
        <f t="shared" si="251"/>
        <v>92.796852719115861</v>
      </c>
      <c r="DM213" s="2">
        <f t="shared" si="251"/>
        <v>96.66014655870444</v>
      </c>
      <c r="DN213" s="2">
        <f t="shared" si="251"/>
        <v>102.41457240215925</v>
      </c>
      <c r="DO213" s="2">
        <f t="shared" si="251"/>
        <v>114.99478181420287</v>
      </c>
      <c r="DP213" s="2">
        <f t="shared" si="251"/>
        <v>115.95204898785424</v>
      </c>
      <c r="DQ213" s="2">
        <f t="shared" si="251"/>
        <v>103.81580063464273</v>
      </c>
      <c r="DR213" s="2">
        <f t="shared" si="251"/>
        <v>103.72277262282529</v>
      </c>
      <c r="DS213" s="2">
        <f t="shared" si="251"/>
        <v>97.483792870544107</v>
      </c>
      <c r="DT213" s="2">
        <f t="shared" si="251"/>
        <v>97.497825046904325</v>
      </c>
      <c r="DU213" s="2">
        <f t="shared" si="251"/>
        <v>86.265196247654799</v>
      </c>
      <c r="DV213" s="2">
        <f t="shared" si="251"/>
        <v>92.686932833020649</v>
      </c>
      <c r="DW213" s="2">
        <f t="shared" si="251"/>
        <v>100.40608108108107</v>
      </c>
      <c r="DX213" s="2">
        <f t="shared" si="251"/>
        <v>71.243067093409181</v>
      </c>
      <c r="DY213" s="2">
        <f t="shared" si="251"/>
        <v>51.606583753501397</v>
      </c>
      <c r="EA213" s="2">
        <f t="shared" si="240"/>
        <v>35.220440037172409</v>
      </c>
      <c r="EB213" s="2">
        <f t="shared" si="240"/>
        <v>35.040288505019447</v>
      </c>
      <c r="EC213" s="2">
        <f t="shared" si="240"/>
        <v>36.656706357145985</v>
      </c>
      <c r="ED213" s="2">
        <f t="shared" si="240"/>
        <v>40.221816224142273</v>
      </c>
      <c r="EE213" s="2">
        <f t="shared" si="240"/>
        <v>40.195166668769005</v>
      </c>
      <c r="EF213" s="2">
        <f t="shared" si="239"/>
        <v>42.542740354086156</v>
      </c>
      <c r="EG213" s="2">
        <f t="shared" si="239"/>
        <v>41.170533483463444</v>
      </c>
      <c r="EH213" s="2">
        <f t="shared" si="239"/>
        <v>38.326830936615835</v>
      </c>
      <c r="EI213" s="2">
        <f t="shared" si="239"/>
        <v>35.696112892278663</v>
      </c>
      <c r="EJ213" s="2">
        <f t="shared" si="239"/>
        <v>34.849223359297326</v>
      </c>
      <c r="EK213" s="2">
        <f t="shared" si="212"/>
        <v>44.866466498612176</v>
      </c>
      <c r="EL213" s="2">
        <f t="shared" si="212"/>
        <v>44.439994585371394</v>
      </c>
      <c r="EM213" s="2">
        <f t="shared" si="212"/>
        <v>39.09608946300844</v>
      </c>
      <c r="EN213" s="2">
        <f t="shared" si="212"/>
        <v>40.467037289756689</v>
      </c>
      <c r="EO213" s="2">
        <f t="shared" si="212"/>
        <v>34.371699849834357</v>
      </c>
      <c r="EQ213" s="2">
        <f t="shared" si="252"/>
        <v>37.80976296840997</v>
      </c>
      <c r="ER213" s="2">
        <f t="shared" si="252"/>
        <v>38.189445464419208</v>
      </c>
      <c r="ES213" s="2">
        <f t="shared" si="252"/>
        <v>40.220922220558116</v>
      </c>
      <c r="ET213" s="2">
        <f t="shared" si="252"/>
        <v>41.579454186740833</v>
      </c>
      <c r="EU213" s="2">
        <f t="shared" si="252"/>
        <v>42.440686283796225</v>
      </c>
      <c r="EV213" s="2">
        <f t="shared" si="252"/>
        <v>43.643102852832627</v>
      </c>
      <c r="EW213" s="2">
        <f t="shared" si="252"/>
        <v>43.360788732418911</v>
      </c>
      <c r="EX213" s="2">
        <f t="shared" si="252"/>
        <v>39.995000871724727</v>
      </c>
      <c r="EY213" s="2">
        <f t="shared" si="252"/>
        <v>36.563159250149958</v>
      </c>
      <c r="EZ213" s="2">
        <f t="shared" si="252"/>
        <v>38.621917570586461</v>
      </c>
      <c r="FA213" s="2">
        <f t="shared" si="252"/>
        <v>45.638873854151036</v>
      </c>
      <c r="FB213" s="2">
        <f t="shared" si="252"/>
        <v>41.898396885167628</v>
      </c>
      <c r="FC213" s="2">
        <f t="shared" si="252"/>
        <v>38.275823029931452</v>
      </c>
      <c r="FD213" s="2">
        <f t="shared" si="252"/>
        <v>35.24696346573316</v>
      </c>
      <c r="FE213" s="2">
        <f t="shared" si="252"/>
        <v>32.328604716498475</v>
      </c>
      <c r="FG213" s="2">
        <f t="shared" si="253"/>
        <v>0.99999862229985714</v>
      </c>
      <c r="FH213" s="2">
        <f t="shared" si="253"/>
        <v>0.99999872259759737</v>
      </c>
      <c r="FI213" s="2">
        <f t="shared" si="253"/>
        <v>0.9999986392739888</v>
      </c>
      <c r="FJ213" s="2">
        <f t="shared" si="253"/>
        <v>0.99999863210233486</v>
      </c>
      <c r="FK213" s="2">
        <f t="shared" si="253"/>
        <v>0.99999875223832813</v>
      </c>
      <c r="FL213" s="2">
        <f t="shared" si="253"/>
        <v>0.99999861452109673</v>
      </c>
      <c r="FM213" s="2">
        <f t="shared" si="253"/>
        <v>0.99999881056754891</v>
      </c>
      <c r="FN213" s="2">
        <f t="shared" si="253"/>
        <v>0.99999873772161885</v>
      </c>
      <c r="FO213" s="2">
        <f t="shared" si="253"/>
        <v>0.99999858143060438</v>
      </c>
      <c r="FP213" s="2">
        <f t="shared" si="253"/>
        <v>0.99999854114018294</v>
      </c>
      <c r="FQ213" s="2">
        <f t="shared" si="253"/>
        <v>0.99999844361874457</v>
      </c>
      <c r="FR213" s="2">
        <f t="shared" si="253"/>
        <v>0.99999856991540859</v>
      </c>
      <c r="FS213" s="2">
        <f t="shared" si="253"/>
        <v>0.99999812515827313</v>
      </c>
      <c r="FT213" s="2">
        <f t="shared" si="253"/>
        <v>0.99999821919887866</v>
      </c>
      <c r="FU213" s="2">
        <f t="shared" si="253"/>
        <v>0.99999791719136577</v>
      </c>
      <c r="FW213" s="2">
        <f t="shared" si="256"/>
        <v>0.81202832337371633</v>
      </c>
      <c r="FX213" s="2">
        <f t="shared" si="256"/>
        <v>0.96125128917123082</v>
      </c>
      <c r="FY213" s="2">
        <f t="shared" si="256"/>
        <v>0.95546347648184493</v>
      </c>
      <c r="FZ213" s="2">
        <f t="shared" si="256"/>
        <v>0.95574455288557403</v>
      </c>
      <c r="GA213" s="2">
        <f t="shared" si="256"/>
        <v>0.96277377087802496</v>
      </c>
      <c r="GB213" s="2">
        <f t="shared" si="256"/>
        <v>0.96820748396150746</v>
      </c>
      <c r="GC213" s="2">
        <f t="shared" si="256"/>
        <v>0.96838924443671981</v>
      </c>
      <c r="GD213" s="2">
        <f t="shared" si="256"/>
        <v>0.97061073353501959</v>
      </c>
      <c r="GE213" s="2">
        <f t="shared" si="256"/>
        <v>0.9698485780852627</v>
      </c>
      <c r="GF213" s="2">
        <f t="shared" si="256"/>
        <v>0.96330190171240127</v>
      </c>
      <c r="GG213" s="2">
        <f t="shared" si="256"/>
        <v>0.95920940495522689</v>
      </c>
      <c r="GH213" s="2">
        <f t="shared" si="256"/>
        <v>0.95036826505100458</v>
      </c>
      <c r="GI213" s="2">
        <f t="shared" si="256"/>
        <v>0.93552734389162207</v>
      </c>
      <c r="GJ213" s="2">
        <f t="shared" si="256"/>
        <v>0.91067383761004983</v>
      </c>
      <c r="GK213" s="2">
        <f t="shared" si="256"/>
        <v>0.90856064451333751</v>
      </c>
      <c r="GM213" s="86">
        <f t="shared" si="257"/>
        <v>7.5910808920762485E-248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1.2377321103473072E-128</v>
      </c>
      <c r="HD213" s="86">
        <f t="shared" si="181"/>
        <v>0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58"/>
        <v>5.2938691333379002E-73</v>
      </c>
      <c r="HT213" s="86">
        <f t="shared" si="258"/>
        <v>2.5706839482917345E-81</v>
      </c>
      <c r="HU213" s="86">
        <f t="shared" si="258"/>
        <v>1.5063137022642129E-83</v>
      </c>
      <c r="HV213" s="86">
        <f t="shared" si="258"/>
        <v>7.1998362523307723E-80</v>
      </c>
      <c r="HW213" s="86">
        <f t="shared" si="258"/>
        <v>1.2101604435113324E-89</v>
      </c>
      <c r="HX213" s="86">
        <f t="shared" si="258"/>
        <v>3.3828803262128876E-101</v>
      </c>
      <c r="HY213" s="86">
        <f t="shared" si="258"/>
        <v>4.4670271246489163E-105</v>
      </c>
      <c r="HZ213" s="86">
        <f t="shared" si="258"/>
        <v>1.1458846600480027E-99</v>
      </c>
      <c r="IA213" s="86">
        <f t="shared" si="258"/>
        <v>2.6746614703281264E-102</v>
      </c>
      <c r="IB213" s="86">
        <f t="shared" si="258"/>
        <v>4.6620138142056337E-100</v>
      </c>
      <c r="IC213" s="86">
        <f t="shared" si="258"/>
        <v>4.5920761390603E-101</v>
      </c>
      <c r="ID213" s="86">
        <f t="shared" si="258"/>
        <v>5.2737082280689732E-83</v>
      </c>
      <c r="IE213" s="86">
        <f t="shared" si="258"/>
        <v>2.3281636893535848E-94</v>
      </c>
      <c r="IF213" s="86">
        <f t="shared" si="258"/>
        <v>4.2879166495313296E-58</v>
      </c>
      <c r="IG213" s="86">
        <f t="shared" si="258"/>
        <v>1.3440118657646646E-62</v>
      </c>
      <c r="II213" s="86">
        <f t="shared" si="259"/>
        <v>8.7079650317711029E-5</v>
      </c>
      <c r="IJ213" s="86">
        <f t="shared" si="259"/>
        <v>7.7773193412355085E-16</v>
      </c>
      <c r="IK213" s="86">
        <f t="shared" si="259"/>
        <v>3.9561987773530886E-15</v>
      </c>
      <c r="IL213" s="86">
        <f t="shared" si="259"/>
        <v>1.8556123166249248E-14</v>
      </c>
      <c r="IM213" s="86">
        <f t="shared" si="259"/>
        <v>5.1710385789154237E-17</v>
      </c>
      <c r="IN213" s="86">
        <f t="shared" si="259"/>
        <v>3.0643548969688891E-20</v>
      </c>
      <c r="IO213" s="86">
        <f t="shared" si="259"/>
        <v>4.3209277837704548E-21</v>
      </c>
      <c r="IP213" s="86">
        <f t="shared" si="259"/>
        <v>9.9948586367123744E-21</v>
      </c>
      <c r="IQ213" s="86">
        <f t="shared" si="259"/>
        <v>6.5107057138883964E-21</v>
      </c>
      <c r="IR213" s="86">
        <f t="shared" si="259"/>
        <v>5.9260872660715935E-19</v>
      </c>
      <c r="IS213" s="86">
        <f t="shared" si="259"/>
        <v>1.8478667353043927E-18</v>
      </c>
      <c r="IT213" s="86">
        <f t="shared" si="259"/>
        <v>3.8078271817539788E-14</v>
      </c>
      <c r="IU213" s="86">
        <f t="shared" si="259"/>
        <v>1.5725307107353669E-14</v>
      </c>
      <c r="IV213" s="86">
        <f t="shared" si="259"/>
        <v>0</v>
      </c>
      <c r="IW213" s="86">
        <f t="shared" si="259"/>
        <v>8.8630022192889257E-6</v>
      </c>
      <c r="IY213" s="86">
        <f t="shared" si="260"/>
        <v>8.7079650317711029E-5</v>
      </c>
      <c r="IZ213" s="86">
        <f t="shared" si="260"/>
        <v>7.7773193412355085E-16</v>
      </c>
      <c r="JA213" s="86">
        <f t="shared" si="260"/>
        <v>3.9561987773530886E-15</v>
      </c>
      <c r="JB213" s="86">
        <f t="shared" si="260"/>
        <v>1.8556123166249248E-14</v>
      </c>
      <c r="JC213" s="86">
        <f t="shared" si="260"/>
        <v>5.1710385789154237E-17</v>
      </c>
      <c r="JD213" s="86">
        <f t="shared" si="260"/>
        <v>3.0643548969688891E-20</v>
      </c>
      <c r="JE213" s="86">
        <f t="shared" si="260"/>
        <v>4.3209277837704548E-21</v>
      </c>
      <c r="JF213" s="86">
        <f t="shared" si="260"/>
        <v>9.9948586367123744E-21</v>
      </c>
      <c r="JG213" s="86">
        <f t="shared" si="260"/>
        <v>6.5107057138883964E-21</v>
      </c>
      <c r="JH213" s="86">
        <f t="shared" si="260"/>
        <v>5.9260872660715935E-19</v>
      </c>
      <c r="JI213" s="86">
        <f t="shared" si="260"/>
        <v>1.8478667353043927E-18</v>
      </c>
      <c r="JJ213" s="86">
        <f t="shared" si="260"/>
        <v>3.8078271817539788E-14</v>
      </c>
      <c r="JK213" s="86">
        <f t="shared" si="260"/>
        <v>1.5725307107353669E-14</v>
      </c>
      <c r="JL213" s="86">
        <f t="shared" si="260"/>
        <v>4.2879166495313296E-58</v>
      </c>
      <c r="JM213" s="86">
        <f t="shared" si="260"/>
        <v>8.8630022192889257E-6</v>
      </c>
    </row>
    <row r="214" spans="2:273" x14ac:dyDescent="0.25">
      <c r="B214" s="2">
        <v>187</v>
      </c>
      <c r="C214" s="37">
        <v>39.878999999999998</v>
      </c>
      <c r="D214" s="37">
        <v>40.232999999999997</v>
      </c>
      <c r="E214" s="37">
        <v>40.409999999999997</v>
      </c>
      <c r="F214" s="37">
        <v>43.27</v>
      </c>
      <c r="G214" s="37">
        <v>41.19</v>
      </c>
      <c r="H214" s="37">
        <v>41.402999999999999</v>
      </c>
      <c r="I214" s="37">
        <v>44.048000000000002</v>
      </c>
      <c r="J214" s="37">
        <v>40.854999999999997</v>
      </c>
      <c r="K214" s="37">
        <v>39.371000000000002</v>
      </c>
      <c r="L214" s="37">
        <v>42.581000000000003</v>
      </c>
      <c r="M214" s="37">
        <v>42.145000000000003</v>
      </c>
      <c r="N214" s="37">
        <v>38.887</v>
      </c>
      <c r="O214" s="37">
        <v>35.79</v>
      </c>
      <c r="P214" s="37">
        <v>33.677</v>
      </c>
      <c r="Q214" s="37">
        <v>34.015999999999998</v>
      </c>
      <c r="S214" s="4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37.212382339849086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>
        <f t="shared" si="262"/>
        <v>35.533349938882431</v>
      </c>
      <c r="AG214" s="4">
        <f t="shared" si="262"/>
        <v>32.38390813191608</v>
      </c>
      <c r="AI214" s="4">
        <f t="shared" ref="AI214:AW227" si="263">IF(OR($B214 &lt; C$230, $B214 &gt; C$233), 0, C214-S214)</f>
        <v>2.6666176601509122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-1.8563499388824312</v>
      </c>
      <c r="AW214" s="4">
        <f t="shared" si="263"/>
        <v>1.6320918680839185</v>
      </c>
      <c r="AY214" s="2">
        <f t="shared" si="254"/>
        <v>37.212382339849086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>
        <f t="shared" si="254"/>
        <v>35.533349938882431</v>
      </c>
      <c r="BM214" s="2">
        <f t="shared" si="254"/>
        <v>32.383908131580846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>
        <f t="shared" si="197"/>
        <v>39.878999999999998</v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33.677</v>
      </c>
      <c r="DI214" s="2">
        <f t="shared" si="211"/>
        <v>34.015999999999998</v>
      </c>
      <c r="DK214" s="2">
        <f t="shared" ref="DK214:DY227" si="264">BO$228*$B214+BO$229</f>
        <v>86.191313900134958</v>
      </c>
      <c r="DL214" s="2">
        <f t="shared" si="264"/>
        <v>92.979094102199355</v>
      </c>
      <c r="DM214" s="2">
        <f t="shared" si="264"/>
        <v>96.858444534412939</v>
      </c>
      <c r="DN214" s="2">
        <f t="shared" si="264"/>
        <v>102.63642321187587</v>
      </c>
      <c r="DO214" s="2">
        <f t="shared" si="264"/>
        <v>115.28134500492396</v>
      </c>
      <c r="DP214" s="2">
        <f t="shared" si="264"/>
        <v>116.24674251012145</v>
      </c>
      <c r="DQ214" s="2">
        <f t="shared" si="264"/>
        <v>104.02920855673486</v>
      </c>
      <c r="DR214" s="2">
        <f t="shared" si="264"/>
        <v>103.94451690556957</v>
      </c>
      <c r="DS214" s="2">
        <f t="shared" si="264"/>
        <v>97.67040694183865</v>
      </c>
      <c r="DT214" s="2">
        <f t="shared" si="264"/>
        <v>97.702474296435284</v>
      </c>
      <c r="DU214" s="2">
        <f t="shared" si="264"/>
        <v>86.425452720450295</v>
      </c>
      <c r="DV214" s="2">
        <f t="shared" si="264"/>
        <v>92.87830750469044</v>
      </c>
      <c r="DW214" s="2">
        <f t="shared" si="264"/>
        <v>100.66846263267314</v>
      </c>
      <c r="DX214" s="2">
        <f t="shared" si="264"/>
        <v>71.361104314841143</v>
      </c>
      <c r="DY214" s="2">
        <f t="shared" si="264"/>
        <v>51.62758347338935</v>
      </c>
      <c r="EA214" s="2">
        <f t="shared" si="240"/>
        <v>35.041829447401561</v>
      </c>
      <c r="EB214" s="2">
        <f t="shared" si="240"/>
        <v>34.8526019716017</v>
      </c>
      <c r="EC214" s="2">
        <f t="shared" si="240"/>
        <v>36.467610163561623</v>
      </c>
      <c r="ED214" s="2">
        <f t="shared" si="240"/>
        <v>40.067478430877898</v>
      </c>
      <c r="EE214" s="2">
        <f t="shared" si="240"/>
        <v>40.022909721609047</v>
      </c>
      <c r="EF214" s="2">
        <f t="shared" si="239"/>
        <v>42.379963288583667</v>
      </c>
      <c r="EG214" s="2">
        <f t="shared" si="239"/>
        <v>41.002685356590789</v>
      </c>
      <c r="EH214" s="2">
        <f t="shared" si="239"/>
        <v>38.164926494180804</v>
      </c>
      <c r="EI214" s="2">
        <f t="shared" si="239"/>
        <v>35.504440465097545</v>
      </c>
      <c r="EJ214" s="2">
        <f t="shared" si="239"/>
        <v>34.676656529665237</v>
      </c>
      <c r="EK214" s="2">
        <f t="shared" si="212"/>
        <v>44.826343795672699</v>
      </c>
      <c r="EL214" s="2">
        <f t="shared" si="212"/>
        <v>44.386358980775789</v>
      </c>
      <c r="EM214" s="2">
        <f t="shared" si="212"/>
        <v>38.97585574890573</v>
      </c>
      <c r="EN214" s="2">
        <f t="shared" si="212"/>
        <v>40.381344289702255</v>
      </c>
      <c r="EO214" s="2">
        <f t="shared" si="212"/>
        <v>34.276803707264378</v>
      </c>
      <c r="EQ214" s="2">
        <f t="shared" ref="EQ214:FE227" si="265">CU$228*$B214+CU$229</f>
        <v>37.670543041773712</v>
      </c>
      <c r="ER214" s="2">
        <f t="shared" si="265"/>
        <v>38.04270654533105</v>
      </c>
      <c r="ES214" s="2">
        <f t="shared" si="265"/>
        <v>40.07806246318205</v>
      </c>
      <c r="ET214" s="2">
        <f t="shared" si="265"/>
        <v>41.44269766003292</v>
      </c>
      <c r="EU214" s="2">
        <f t="shared" si="265"/>
        <v>42.296692933887826</v>
      </c>
      <c r="EV214" s="2">
        <f t="shared" si="265"/>
        <v>43.493825964413674</v>
      </c>
      <c r="EW214" s="2">
        <f t="shared" si="265"/>
        <v>43.220510326669924</v>
      </c>
      <c r="EX214" s="2">
        <f t="shared" si="265"/>
        <v>39.853840406202281</v>
      </c>
      <c r="EY214" s="2">
        <f t="shared" si="265"/>
        <v>36.382582656971628</v>
      </c>
      <c r="EZ214" s="2">
        <f t="shared" si="265"/>
        <v>38.497868558747633</v>
      </c>
      <c r="FA214" s="2">
        <f t="shared" si="265"/>
        <v>45.608258899385206</v>
      </c>
      <c r="FB214" s="2">
        <f t="shared" si="265"/>
        <v>41.812008825086785</v>
      </c>
      <c r="FC214" s="2">
        <f t="shared" si="265"/>
        <v>38.14448709003932</v>
      </c>
      <c r="FD214" s="2">
        <f t="shared" si="265"/>
        <v>35.099606608247214</v>
      </c>
      <c r="FE214" s="2">
        <f t="shared" si="265"/>
        <v>32.210129717773661</v>
      </c>
      <c r="FG214" s="2">
        <f t="shared" ref="FG214:FU227" si="266">POWER(10,($B214-C$231)/C$229)/(1+POWER(10,($B214-C$231)/C$229))</f>
        <v>0.99999874352238405</v>
      </c>
      <c r="FH214" s="2">
        <f t="shared" si="266"/>
        <v>0.99999883499503162</v>
      </c>
      <c r="FI214" s="2">
        <f t="shared" si="266"/>
        <v>0.99999875900297974</v>
      </c>
      <c r="FJ214" s="2">
        <f t="shared" si="266"/>
        <v>0.99999875246235215</v>
      </c>
      <c r="FK214" s="2">
        <f t="shared" si="266"/>
        <v>0.99999886202770538</v>
      </c>
      <c r="FL214" s="2">
        <f t="shared" si="266"/>
        <v>0.99999873642806847</v>
      </c>
      <c r="FM214" s="2">
        <f t="shared" si="266"/>
        <v>0.99999891522459838</v>
      </c>
      <c r="FN214" s="2">
        <f t="shared" si="266"/>
        <v>0.99999884878830625</v>
      </c>
      <c r="FO214" s="2">
        <f t="shared" si="266"/>
        <v>0.99999870624917331</v>
      </c>
      <c r="FP214" s="2">
        <f t="shared" si="266"/>
        <v>0.99999866950386296</v>
      </c>
      <c r="FQ214" s="2">
        <f t="shared" si="266"/>
        <v>0.99999858056323054</v>
      </c>
      <c r="FR214" s="2">
        <f t="shared" si="266"/>
        <v>0.99999869574718736</v>
      </c>
      <c r="FS214" s="2">
        <f t="shared" si="266"/>
        <v>0.99999829012374097</v>
      </c>
      <c r="FT214" s="2">
        <f t="shared" si="266"/>
        <v>0.9999983758898201</v>
      </c>
      <c r="FU214" s="2">
        <f t="shared" si="266"/>
        <v>0.99999810045560111</v>
      </c>
      <c r="FW214" s="2">
        <f t="shared" si="256"/>
        <v>0.82568471092174778</v>
      </c>
      <c r="FX214" s="2">
        <f t="shared" si="256"/>
        <v>0.96453985553697841</v>
      </c>
      <c r="FY214" s="2">
        <f t="shared" si="256"/>
        <v>0.95922241139047837</v>
      </c>
      <c r="FZ214" s="2">
        <f t="shared" si="256"/>
        <v>0.95948077066643933</v>
      </c>
      <c r="GA214" s="2">
        <f t="shared" si="256"/>
        <v>0.96593770432438752</v>
      </c>
      <c r="GB214" s="2">
        <f t="shared" si="256"/>
        <v>0.9709235423729482</v>
      </c>
      <c r="GC214" s="2">
        <f t="shared" si="256"/>
        <v>0.97109023856431764</v>
      </c>
      <c r="GD214" s="2">
        <f t="shared" si="256"/>
        <v>0.97312717900411549</v>
      </c>
      <c r="GE214" s="2">
        <f t="shared" si="256"/>
        <v>0.97242842906075688</v>
      </c>
      <c r="GF214" s="2">
        <f t="shared" si="256"/>
        <v>0.96642251370401377</v>
      </c>
      <c r="GG214" s="2">
        <f t="shared" si="256"/>
        <v>0.96266453332365753</v>
      </c>
      <c r="GH214" s="2">
        <f t="shared" si="256"/>
        <v>0.95453677937921155</v>
      </c>
      <c r="GI214" s="2">
        <f t="shared" si="256"/>
        <v>0.94086477084749154</v>
      </c>
      <c r="GJ214" s="2">
        <f t="shared" si="256"/>
        <v>0.91788819471017113</v>
      </c>
      <c r="GK214" s="2">
        <f t="shared" si="256"/>
        <v>0.91592991632246867</v>
      </c>
      <c r="GM214" s="86">
        <f t="shared" si="257"/>
        <v>8.9306990665800447E-252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3.6630394166918279E-131</v>
      </c>
      <c r="HD214" s="86">
        <f t="shared" si="267"/>
        <v>0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58"/>
        <v>1.5227111537809683E-75</v>
      </c>
      <c r="HT214" s="86">
        <f t="shared" si="258"/>
        <v>7.9518672394277718E-84</v>
      </c>
      <c r="HU214" s="86">
        <f t="shared" si="258"/>
        <v>3.7966686934512084E-86</v>
      </c>
      <c r="HV214" s="86">
        <f t="shared" si="258"/>
        <v>2.4350982791965968E-82</v>
      </c>
      <c r="HW214" s="86">
        <f t="shared" si="258"/>
        <v>2.3706284277283339E-92</v>
      </c>
      <c r="HX214" s="86">
        <f t="shared" si="258"/>
        <v>3.2704895528272261E-104</v>
      </c>
      <c r="HY214" s="86">
        <f t="shared" si="258"/>
        <v>3.2610463136612038E-108</v>
      </c>
      <c r="HZ214" s="86">
        <f t="shared" si="258"/>
        <v>1.2567349540742243E-102</v>
      </c>
      <c r="IA214" s="86">
        <f t="shared" si="258"/>
        <v>2.4575763755897997E-105</v>
      </c>
      <c r="IB214" s="86">
        <f t="shared" si="258"/>
        <v>4.4103487051716745E-103</v>
      </c>
      <c r="IC214" s="86">
        <f t="shared" si="258"/>
        <v>3.6414657632121034E-104</v>
      </c>
      <c r="ID214" s="86">
        <f t="shared" si="258"/>
        <v>1.3531643090326335E-85</v>
      </c>
      <c r="IE214" s="86">
        <f t="shared" si="258"/>
        <v>1.8524876202140537E-97</v>
      </c>
      <c r="IF214" s="86">
        <f t="shared" si="258"/>
        <v>5.3140596391006632E-60</v>
      </c>
      <c r="IG214" s="86">
        <f t="shared" si="258"/>
        <v>8.8386171203537513E-65</v>
      </c>
      <c r="II214" s="86">
        <f t="shared" si="259"/>
        <v>3.0323001020072445E-5</v>
      </c>
      <c r="IJ214" s="86">
        <f t="shared" si="259"/>
        <v>1.1442894221866677E-16</v>
      </c>
      <c r="IK214" s="86">
        <f t="shared" si="259"/>
        <v>5.8537575722017648E-16</v>
      </c>
      <c r="IL214" s="86">
        <f t="shared" si="259"/>
        <v>3.0246415786766392E-15</v>
      </c>
      <c r="IM214" s="86">
        <f t="shared" si="259"/>
        <v>6.6897955811740833E-18</v>
      </c>
      <c r="IN214" s="86">
        <f t="shared" si="259"/>
        <v>2.9308436679414913E-21</v>
      </c>
      <c r="IO214" s="86">
        <f t="shared" si="259"/>
        <v>3.7334691759058504E-22</v>
      </c>
      <c r="IP214" s="86">
        <f t="shared" si="259"/>
        <v>9.5210209302957933E-22</v>
      </c>
      <c r="IQ214" s="86">
        <f t="shared" si="259"/>
        <v>5.953474365587076E-22</v>
      </c>
      <c r="IR214" s="86">
        <f t="shared" si="259"/>
        <v>6.013640807426811E-20</v>
      </c>
      <c r="IS214" s="86">
        <f t="shared" si="259"/>
        <v>1.8485201758827688E-19</v>
      </c>
      <c r="IT214" s="86">
        <f t="shared" si="259"/>
        <v>6.0221627553482501E-15</v>
      </c>
      <c r="IU214" s="86">
        <f t="shared" si="259"/>
        <v>1.9265831174689391E-15</v>
      </c>
      <c r="IV214" s="86">
        <f t="shared" si="259"/>
        <v>0</v>
      </c>
      <c r="IW214" s="86">
        <f t="shared" si="259"/>
        <v>3.811131433844033E-6</v>
      </c>
      <c r="IY214" s="86">
        <f t="shared" si="260"/>
        <v>3.0323001020072445E-5</v>
      </c>
      <c r="IZ214" s="86">
        <f t="shared" si="260"/>
        <v>1.1442894221866677E-16</v>
      </c>
      <c r="JA214" s="86">
        <f t="shared" si="260"/>
        <v>5.8537575722017648E-16</v>
      </c>
      <c r="JB214" s="86">
        <f t="shared" si="260"/>
        <v>3.0246415786766392E-15</v>
      </c>
      <c r="JC214" s="86">
        <f t="shared" si="260"/>
        <v>6.6897955811740833E-18</v>
      </c>
      <c r="JD214" s="86">
        <f t="shared" si="260"/>
        <v>2.9308436679414913E-21</v>
      </c>
      <c r="JE214" s="86">
        <f t="shared" si="260"/>
        <v>3.7334691759058504E-22</v>
      </c>
      <c r="JF214" s="86">
        <f t="shared" si="260"/>
        <v>9.5210209302957933E-22</v>
      </c>
      <c r="JG214" s="86">
        <f t="shared" si="260"/>
        <v>5.953474365587076E-22</v>
      </c>
      <c r="JH214" s="86">
        <f t="shared" si="260"/>
        <v>6.013640807426811E-20</v>
      </c>
      <c r="JI214" s="86">
        <f t="shared" si="260"/>
        <v>1.8485201758827688E-19</v>
      </c>
      <c r="JJ214" s="86">
        <f t="shared" si="260"/>
        <v>6.0221627553482501E-15</v>
      </c>
      <c r="JK214" s="86">
        <f t="shared" si="260"/>
        <v>1.9265831174689391E-15</v>
      </c>
      <c r="JL214" s="86">
        <f t="shared" si="260"/>
        <v>5.3140596391006632E-60</v>
      </c>
      <c r="JM214" s="86">
        <f t="shared" si="260"/>
        <v>3.811131433844033E-6</v>
      </c>
    </row>
    <row r="215" spans="2:273" x14ac:dyDescent="0.25">
      <c r="B215" s="2">
        <v>188</v>
      </c>
      <c r="C215" s="37">
        <v>41</v>
      </c>
      <c r="D215" s="37">
        <v>40.85</v>
      </c>
      <c r="E215" s="37">
        <v>40.524999999999999</v>
      </c>
      <c r="F215" s="37">
        <v>41.429000000000002</v>
      </c>
      <c r="G215" s="37">
        <v>43.143000000000001</v>
      </c>
      <c r="H215" s="37">
        <v>42.871000000000002</v>
      </c>
      <c r="I215" s="37">
        <v>45.031999999999996</v>
      </c>
      <c r="J215" s="37">
        <v>41.064999999999998</v>
      </c>
      <c r="K215" s="37">
        <v>37.951999999999998</v>
      </c>
      <c r="L215" s="37">
        <v>40.79</v>
      </c>
      <c r="M215" s="37">
        <v>43.031999999999996</v>
      </c>
      <c r="N215" s="37">
        <v>41.79</v>
      </c>
      <c r="O215" s="37">
        <v>35.758000000000003</v>
      </c>
      <c r="P215" s="37">
        <v>35.451999999999998</v>
      </c>
      <c r="Q215" s="37">
        <v>30.774000000000001</v>
      </c>
      <c r="S215" s="4">
        <f t="shared" si="262"/>
        <v>37.100606573826312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>
        <f t="shared" si="262"/>
        <v>35.355358591040435</v>
      </c>
      <c r="AG215" s="4">
        <f t="shared" si="262"/>
        <v>32.253144935142565</v>
      </c>
      <c r="AI215" s="4">
        <f t="shared" si="263"/>
        <v>3.8993934261736882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9.664140895956308E-2</v>
      </c>
      <c r="AW215" s="4">
        <f t="shared" si="263"/>
        <v>-1.4791449351425641</v>
      </c>
      <c r="AY215" s="2">
        <f t="shared" si="254"/>
        <v>37.100606573826312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>
        <f t="shared" si="254"/>
        <v>35.355358591040435</v>
      </c>
      <c r="BM215" s="2">
        <f t="shared" si="254"/>
        <v>32.253144935092344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>
        <f t="shared" si="197"/>
        <v>41</v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35.451999999999998</v>
      </c>
      <c r="DI215" s="2">
        <f t="shared" si="211"/>
        <v>30.774000000000001</v>
      </c>
      <c r="DK215" s="2">
        <f t="shared" si="264"/>
        <v>86.348412685560064</v>
      </c>
      <c r="DL215" s="2">
        <f t="shared" si="264"/>
        <v>93.161335485282848</v>
      </c>
      <c r="DM215" s="2">
        <f t="shared" si="264"/>
        <v>97.056742510121438</v>
      </c>
      <c r="DN215" s="2">
        <f t="shared" si="264"/>
        <v>102.85827402159245</v>
      </c>
      <c r="DO215" s="2">
        <f t="shared" si="264"/>
        <v>115.56790819564503</v>
      </c>
      <c r="DP215" s="2">
        <f t="shared" si="264"/>
        <v>116.54143603238865</v>
      </c>
      <c r="DQ215" s="2">
        <f t="shared" si="264"/>
        <v>104.24261647882699</v>
      </c>
      <c r="DR215" s="2">
        <f t="shared" si="264"/>
        <v>104.16626118831385</v>
      </c>
      <c r="DS215" s="2">
        <f t="shared" si="264"/>
        <v>97.85702101313322</v>
      </c>
      <c r="DT215" s="2">
        <f t="shared" si="264"/>
        <v>97.907123545966243</v>
      </c>
      <c r="DU215" s="2">
        <f t="shared" si="264"/>
        <v>86.585709193245791</v>
      </c>
      <c r="DV215" s="2">
        <f t="shared" si="264"/>
        <v>93.069682176360232</v>
      </c>
      <c r="DW215" s="2">
        <f t="shared" si="264"/>
        <v>100.93084418426523</v>
      </c>
      <c r="DX215" s="2">
        <f t="shared" si="264"/>
        <v>71.479141536273104</v>
      </c>
      <c r="DY215" s="2">
        <f t="shared" si="264"/>
        <v>51.648583193277304</v>
      </c>
      <c r="EA215" s="2">
        <f t="shared" si="240"/>
        <v>34.863218857630713</v>
      </c>
      <c r="EB215" s="2">
        <f t="shared" si="240"/>
        <v>34.664915438183961</v>
      </c>
      <c r="EC215" s="2">
        <f t="shared" si="240"/>
        <v>36.278513969977261</v>
      </c>
      <c r="ED215" s="2">
        <f t="shared" si="240"/>
        <v>39.913140637613509</v>
      </c>
      <c r="EE215" s="2">
        <f t="shared" si="240"/>
        <v>39.850652774449088</v>
      </c>
      <c r="EF215" s="2">
        <f t="shared" si="239"/>
        <v>42.217186223081185</v>
      </c>
      <c r="EG215" s="2">
        <f t="shared" si="239"/>
        <v>40.834837229718147</v>
      </c>
      <c r="EH215" s="2">
        <f t="shared" si="239"/>
        <v>38.003022051745781</v>
      </c>
      <c r="EI215" s="2">
        <f t="shared" si="239"/>
        <v>35.312768037916435</v>
      </c>
      <c r="EJ215" s="2">
        <f t="shared" si="239"/>
        <v>34.504089700033155</v>
      </c>
      <c r="EK215" s="2">
        <f t="shared" si="212"/>
        <v>44.786221092733214</v>
      </c>
      <c r="EL215" s="2">
        <f t="shared" si="212"/>
        <v>44.332723376180176</v>
      </c>
      <c r="EM215" s="2">
        <f t="shared" si="212"/>
        <v>38.855622034803034</v>
      </c>
      <c r="EN215" s="2">
        <f t="shared" si="212"/>
        <v>40.295651289647822</v>
      </c>
      <c r="EO215" s="2">
        <f t="shared" si="212"/>
        <v>34.181907564694399</v>
      </c>
      <c r="EQ215" s="2">
        <f t="shared" si="265"/>
        <v>37.531323115137461</v>
      </c>
      <c r="ER215" s="2">
        <f t="shared" si="265"/>
        <v>37.895967626242893</v>
      </c>
      <c r="ES215" s="2">
        <f t="shared" si="265"/>
        <v>39.935202705805978</v>
      </c>
      <c r="ET215" s="2">
        <f t="shared" si="265"/>
        <v>41.305941133325007</v>
      </c>
      <c r="EU215" s="2">
        <f t="shared" si="265"/>
        <v>42.152699583979434</v>
      </c>
      <c r="EV215" s="2">
        <f t="shared" si="265"/>
        <v>43.344549075994721</v>
      </c>
      <c r="EW215" s="2">
        <f t="shared" si="265"/>
        <v>43.080231920920937</v>
      </c>
      <c r="EX215" s="2">
        <f t="shared" si="265"/>
        <v>39.712679940679834</v>
      </c>
      <c r="EY215" s="2">
        <f t="shared" si="265"/>
        <v>36.202006063793299</v>
      </c>
      <c r="EZ215" s="2">
        <f t="shared" si="265"/>
        <v>38.373819546908805</v>
      </c>
      <c r="FA215" s="2">
        <f t="shared" si="265"/>
        <v>45.577643944619375</v>
      </c>
      <c r="FB215" s="2">
        <f t="shared" si="265"/>
        <v>41.725620765005942</v>
      </c>
      <c r="FC215" s="2">
        <f t="shared" si="265"/>
        <v>38.013151150147181</v>
      </c>
      <c r="FD215" s="2">
        <f t="shared" si="265"/>
        <v>34.952249750761268</v>
      </c>
      <c r="FE215" s="2">
        <f t="shared" si="265"/>
        <v>32.091654719048847</v>
      </c>
      <c r="FG215" s="2">
        <f t="shared" si="266"/>
        <v>0.99999885407866818</v>
      </c>
      <c r="FH215" s="2">
        <f t="shared" si="266"/>
        <v>0.99999893750273205</v>
      </c>
      <c r="FI215" s="2">
        <f t="shared" si="266"/>
        <v>0.99999886819714234</v>
      </c>
      <c r="FJ215" s="2">
        <f t="shared" si="266"/>
        <v>0.99999886223201773</v>
      </c>
      <c r="FK215" s="2">
        <f t="shared" si="266"/>
        <v>0.99999896215682849</v>
      </c>
      <c r="FL215" s="2">
        <f t="shared" si="266"/>
        <v>0.99999884760857405</v>
      </c>
      <c r="FM215" s="2">
        <f t="shared" si="266"/>
        <v>0.99999901067298103</v>
      </c>
      <c r="FN215" s="2">
        <f t="shared" si="266"/>
        <v>0.99999895008235051</v>
      </c>
      <c r="FO215" s="2">
        <f t="shared" si="266"/>
        <v>0.99999882008508834</v>
      </c>
      <c r="FP215" s="2">
        <f t="shared" si="266"/>
        <v>0.99999878657295926</v>
      </c>
      <c r="FQ215" s="2">
        <f t="shared" si="266"/>
        <v>0.99999870545811875</v>
      </c>
      <c r="FR215" s="2">
        <f t="shared" si="266"/>
        <v>0.99999881050716111</v>
      </c>
      <c r="FS215" s="2">
        <f t="shared" si="266"/>
        <v>0.99999844057408316</v>
      </c>
      <c r="FT215" s="2">
        <f t="shared" si="266"/>
        <v>0.99999851879369994</v>
      </c>
      <c r="FU215" s="2">
        <f t="shared" si="266"/>
        <v>0.99999826759462884</v>
      </c>
      <c r="FW215" s="2">
        <f t="shared" si="256"/>
        <v>0.83854621194766421</v>
      </c>
      <c r="FX215" s="2">
        <f t="shared" si="256"/>
        <v>0.9675587436498525</v>
      </c>
      <c r="FY215" s="2">
        <f t="shared" si="256"/>
        <v>0.9626764809290802</v>
      </c>
      <c r="FZ215" s="2">
        <f t="shared" si="256"/>
        <v>0.96291380196742915</v>
      </c>
      <c r="GA215" s="2">
        <f t="shared" si="256"/>
        <v>0.96884143138548096</v>
      </c>
      <c r="GB215" s="2">
        <f t="shared" si="256"/>
        <v>0.97341393734304749</v>
      </c>
      <c r="GC215" s="2">
        <f t="shared" si="256"/>
        <v>0.97356674472953586</v>
      </c>
      <c r="GD215" s="2">
        <f t="shared" si="256"/>
        <v>0.97543360831781611</v>
      </c>
      <c r="GE215" s="2">
        <f t="shared" si="256"/>
        <v>0.97479327695073492</v>
      </c>
      <c r="GF215" s="2">
        <f t="shared" si="256"/>
        <v>0.96928622608186032</v>
      </c>
      <c r="GG215" s="2">
        <f t="shared" si="256"/>
        <v>0.96583742165322151</v>
      </c>
      <c r="GH215" s="2">
        <f t="shared" si="256"/>
        <v>0.9583705208192107</v>
      </c>
      <c r="GI215" s="2">
        <f t="shared" si="256"/>
        <v>0.94578594022101536</v>
      </c>
      <c r="GJ215" s="2">
        <f t="shared" si="256"/>
        <v>0.9245681522970578</v>
      </c>
      <c r="GK215" s="2">
        <f t="shared" si="256"/>
        <v>0.92275577712180712</v>
      </c>
      <c r="GM215" s="86">
        <f t="shared" si="257"/>
        <v>9.7802608454107849E-256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1.0236269344338932E-133</v>
      </c>
      <c r="HD215" s="86">
        <f t="shared" si="267"/>
        <v>0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58"/>
        <v>3.9548164910507434E-78</v>
      </c>
      <c r="HT215" s="86">
        <f t="shared" si="258"/>
        <v>2.2493731083064511E-86</v>
      </c>
      <c r="HU215" s="86">
        <f t="shared" si="258"/>
        <v>8.7175589824154153E-89</v>
      </c>
      <c r="HV215" s="86">
        <f t="shared" si="258"/>
        <v>7.5401773357371289E-85</v>
      </c>
      <c r="HW215" s="86">
        <f t="shared" si="258"/>
        <v>4.2259024637903293E-95</v>
      </c>
      <c r="HX215" s="86">
        <f t="shared" si="258"/>
        <v>2.8512172332001522E-107</v>
      </c>
      <c r="HY215" s="86">
        <f t="shared" si="258"/>
        <v>2.1374563208439342E-111</v>
      </c>
      <c r="HZ215" s="86">
        <f t="shared" si="258"/>
        <v>1.2456037441932424E-105</v>
      </c>
      <c r="IA215" s="86">
        <f t="shared" si="258"/>
        <v>2.0354991484275117E-108</v>
      </c>
      <c r="IB215" s="86">
        <f t="shared" si="258"/>
        <v>3.7555280268553027E-106</v>
      </c>
      <c r="IC215" s="86">
        <f t="shared" si="258"/>
        <v>2.5881649559321087E-107</v>
      </c>
      <c r="ID215" s="86">
        <f t="shared" si="258"/>
        <v>3.1627531622058337E-88</v>
      </c>
      <c r="IE215" s="86">
        <f t="shared" si="258"/>
        <v>1.3110629070396612E-100</v>
      </c>
      <c r="IF215" s="86">
        <f t="shared" si="258"/>
        <v>6.1245237223650351E-62</v>
      </c>
      <c r="IG215" s="86">
        <f t="shared" si="258"/>
        <v>5.3227773957739841E-67</v>
      </c>
      <c r="II215" s="86">
        <f t="shared" si="259"/>
        <v>9.9607550134690315E-6</v>
      </c>
      <c r="IJ215" s="86">
        <f t="shared" si="259"/>
        <v>1.5971880443471428E-17</v>
      </c>
      <c r="IK215" s="86">
        <f t="shared" si="259"/>
        <v>8.1985945392295972E-17</v>
      </c>
      <c r="IL215" s="86">
        <f t="shared" si="259"/>
        <v>4.680553581102345E-16</v>
      </c>
      <c r="IM215" s="86">
        <f t="shared" si="259"/>
        <v>8.1862636268001725E-19</v>
      </c>
      <c r="IN215" s="86">
        <f t="shared" si="259"/>
        <v>2.6370068403418554E-22</v>
      </c>
      <c r="IO215" s="86">
        <f t="shared" si="259"/>
        <v>3.0268217811385783E-23</v>
      </c>
      <c r="IP215" s="86">
        <f t="shared" si="259"/>
        <v>8.5428910717715517E-23</v>
      </c>
      <c r="IQ215" s="86">
        <f t="shared" si="259"/>
        <v>5.1200190197884475E-23</v>
      </c>
      <c r="IR215" s="86">
        <f t="shared" si="259"/>
        <v>5.7348500354509139E-21</v>
      </c>
      <c r="IS215" s="86">
        <f t="shared" si="259"/>
        <v>1.7334414258589541E-20</v>
      </c>
      <c r="IT215" s="86">
        <f t="shared" si="259"/>
        <v>9.0153868648061036E-16</v>
      </c>
      <c r="IU215" s="86">
        <f t="shared" si="259"/>
        <v>2.2031035365661729E-16</v>
      </c>
      <c r="IV215" s="86">
        <f t="shared" si="259"/>
        <v>0</v>
      </c>
      <c r="IW215" s="86">
        <f t="shared" si="259"/>
        <v>1.5894446492978583E-6</v>
      </c>
      <c r="IY215" s="86">
        <f t="shared" si="260"/>
        <v>9.9607550134690315E-6</v>
      </c>
      <c r="IZ215" s="86">
        <f t="shared" si="260"/>
        <v>1.5971880443471428E-17</v>
      </c>
      <c r="JA215" s="86">
        <f t="shared" si="260"/>
        <v>8.1985945392295972E-17</v>
      </c>
      <c r="JB215" s="86">
        <f t="shared" si="260"/>
        <v>4.680553581102345E-16</v>
      </c>
      <c r="JC215" s="86">
        <f t="shared" si="260"/>
        <v>8.1862636268001725E-19</v>
      </c>
      <c r="JD215" s="86">
        <f t="shared" si="260"/>
        <v>2.6370068403418554E-22</v>
      </c>
      <c r="JE215" s="86">
        <f t="shared" si="260"/>
        <v>3.0268217811385783E-23</v>
      </c>
      <c r="JF215" s="86">
        <f t="shared" si="260"/>
        <v>8.5428910717715517E-23</v>
      </c>
      <c r="JG215" s="86">
        <f t="shared" si="260"/>
        <v>5.1200190197884475E-23</v>
      </c>
      <c r="JH215" s="86">
        <f t="shared" si="260"/>
        <v>5.7348500354509139E-21</v>
      </c>
      <c r="JI215" s="86">
        <f t="shared" si="260"/>
        <v>1.7334414258589541E-20</v>
      </c>
      <c r="JJ215" s="86">
        <f t="shared" si="260"/>
        <v>9.0153868648061036E-16</v>
      </c>
      <c r="JK215" s="86">
        <f t="shared" si="260"/>
        <v>2.2031035365661729E-16</v>
      </c>
      <c r="JL215" s="86">
        <f t="shared" si="260"/>
        <v>6.1245237223650351E-62</v>
      </c>
      <c r="JM215" s="86">
        <f t="shared" si="260"/>
        <v>1.5894446492978583E-6</v>
      </c>
    </row>
    <row r="216" spans="2:273" x14ac:dyDescent="0.25">
      <c r="B216" s="2">
        <v>189</v>
      </c>
      <c r="C216" s="37">
        <v>39.212000000000003</v>
      </c>
      <c r="D216" s="37">
        <v>41.75</v>
      </c>
      <c r="E216" s="37">
        <v>40.524999999999999</v>
      </c>
      <c r="F216" s="37">
        <v>43.475999999999999</v>
      </c>
      <c r="G216" s="37">
        <v>42.841000000000001</v>
      </c>
      <c r="H216" s="37">
        <v>43.871000000000002</v>
      </c>
      <c r="I216" s="37">
        <v>44.531999999999996</v>
      </c>
      <c r="J216" s="37">
        <v>40.484000000000002</v>
      </c>
      <c r="K216" s="37">
        <v>39.918999999999997</v>
      </c>
      <c r="L216" s="37">
        <v>41.628999999999998</v>
      </c>
      <c r="M216" s="37">
        <v>41.354999999999997</v>
      </c>
      <c r="N216" s="37">
        <v>39.741999999999997</v>
      </c>
      <c r="O216" s="37">
        <v>35.305999999999997</v>
      </c>
      <c r="P216" s="37">
        <v>34.451999999999998</v>
      </c>
      <c r="Q216" s="37">
        <v>33.774000000000001</v>
      </c>
      <c r="S216" s="4">
        <f t="shared" si="262"/>
        <v>36.987739976917545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>
        <f t="shared" si="262"/>
        <v>35.179259402895859</v>
      </c>
      <c r="AG216" s="4">
        <f t="shared" si="262"/>
        <v>32.123140849159775</v>
      </c>
      <c r="AI216" s="4">
        <f t="shared" si="263"/>
        <v>2.2242600230824578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-0.72725940289586077</v>
      </c>
      <c r="AW216" s="4">
        <f t="shared" si="263"/>
        <v>1.6508591508402262</v>
      </c>
      <c r="AY216" s="2">
        <f t="shared" si="254"/>
        <v>36.987739976917545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>
        <f t="shared" si="254"/>
        <v>35.179259402895859</v>
      </c>
      <c r="BM216" s="2">
        <f t="shared" si="254"/>
        <v>32.123140849152755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>
        <f t="shared" si="197"/>
        <v>39.212000000000003</v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34.451999999999998</v>
      </c>
      <c r="DI216" s="2">
        <f t="shared" si="211"/>
        <v>33.774000000000001</v>
      </c>
      <c r="DK216" s="2">
        <f t="shared" si="264"/>
        <v>86.505511470985155</v>
      </c>
      <c r="DL216" s="2">
        <f t="shared" si="264"/>
        <v>93.343576868366341</v>
      </c>
      <c r="DM216" s="2">
        <f t="shared" si="264"/>
        <v>97.255040485829937</v>
      </c>
      <c r="DN216" s="2">
        <f t="shared" si="264"/>
        <v>103.08012483130906</v>
      </c>
      <c r="DO216" s="2">
        <f t="shared" si="264"/>
        <v>115.85447138636613</v>
      </c>
      <c r="DP216" s="2">
        <f t="shared" si="264"/>
        <v>116.83612955465586</v>
      </c>
      <c r="DQ216" s="2">
        <f t="shared" si="264"/>
        <v>104.45602440091912</v>
      </c>
      <c r="DR216" s="2">
        <f t="shared" si="264"/>
        <v>104.38800547105814</v>
      </c>
      <c r="DS216" s="2">
        <f t="shared" si="264"/>
        <v>98.043635084427777</v>
      </c>
      <c r="DT216" s="2">
        <f t="shared" si="264"/>
        <v>98.111772795497188</v>
      </c>
      <c r="DU216" s="2">
        <f t="shared" si="264"/>
        <v>86.745965666041286</v>
      </c>
      <c r="DV216" s="2">
        <f t="shared" si="264"/>
        <v>93.261056848030023</v>
      </c>
      <c r="DW216" s="2">
        <f t="shared" si="264"/>
        <v>101.19322573585731</v>
      </c>
      <c r="DX216" s="2">
        <f t="shared" si="264"/>
        <v>71.597178757705052</v>
      </c>
      <c r="DY216" s="2">
        <f t="shared" si="264"/>
        <v>51.669582913165264</v>
      </c>
      <c r="EA216" s="2">
        <f t="shared" si="240"/>
        <v>34.684608267859865</v>
      </c>
      <c r="EB216" s="2">
        <f t="shared" si="240"/>
        <v>34.477228904766214</v>
      </c>
      <c r="EC216" s="2">
        <f t="shared" si="240"/>
        <v>36.089417776392899</v>
      </c>
      <c r="ED216" s="2">
        <f t="shared" si="240"/>
        <v>39.758802844349134</v>
      </c>
      <c r="EE216" s="2">
        <f t="shared" si="240"/>
        <v>39.67839582728913</v>
      </c>
      <c r="EF216" s="2">
        <f t="shared" si="239"/>
        <v>42.054409157578704</v>
      </c>
      <c r="EG216" s="2">
        <f t="shared" si="239"/>
        <v>40.666989102845491</v>
      </c>
      <c r="EH216" s="2">
        <f t="shared" si="239"/>
        <v>37.841117609310757</v>
      </c>
      <c r="EI216" s="2">
        <f t="shared" si="239"/>
        <v>35.121095610735317</v>
      </c>
      <c r="EJ216" s="2">
        <f t="shared" si="239"/>
        <v>34.331522870401066</v>
      </c>
      <c r="EK216" s="2">
        <f t="shared" si="212"/>
        <v>44.746098389793737</v>
      </c>
      <c r="EL216" s="2">
        <f t="shared" si="212"/>
        <v>44.279087771584571</v>
      </c>
      <c r="EM216" s="2">
        <f t="shared" si="212"/>
        <v>38.735388320700338</v>
      </c>
      <c r="EN216" s="2">
        <f t="shared" si="212"/>
        <v>40.209958289593388</v>
      </c>
      <c r="EO216" s="2">
        <f t="shared" si="212"/>
        <v>34.087011422124419</v>
      </c>
      <c r="EQ216" s="2">
        <f t="shared" si="265"/>
        <v>37.39210318850121</v>
      </c>
      <c r="ER216" s="2">
        <f t="shared" si="265"/>
        <v>37.749228707154728</v>
      </c>
      <c r="ES216" s="2">
        <f t="shared" si="265"/>
        <v>39.792342948429919</v>
      </c>
      <c r="ET216" s="2">
        <f t="shared" si="265"/>
        <v>41.169184606617094</v>
      </c>
      <c r="EU216" s="2">
        <f t="shared" si="265"/>
        <v>42.008706234071035</v>
      </c>
      <c r="EV216" s="2">
        <f t="shared" si="265"/>
        <v>43.195272187575767</v>
      </c>
      <c r="EW216" s="2">
        <f t="shared" si="265"/>
        <v>42.93995351517195</v>
      </c>
      <c r="EX216" s="2">
        <f t="shared" si="265"/>
        <v>39.571519475157388</v>
      </c>
      <c r="EY216" s="2">
        <f t="shared" si="265"/>
        <v>36.021429470614969</v>
      </c>
      <c r="EZ216" s="2">
        <f t="shared" si="265"/>
        <v>38.249770535069985</v>
      </c>
      <c r="FA216" s="2">
        <f t="shared" si="265"/>
        <v>45.547028989853544</v>
      </c>
      <c r="FB216" s="2">
        <f t="shared" si="265"/>
        <v>41.639232704925099</v>
      </c>
      <c r="FC216" s="2">
        <f t="shared" si="265"/>
        <v>37.881815210255048</v>
      </c>
      <c r="FD216" s="2">
        <f t="shared" si="265"/>
        <v>34.804892893275323</v>
      </c>
      <c r="FE216" s="2">
        <f t="shared" si="265"/>
        <v>31.97317972032404</v>
      </c>
      <c r="FG216" s="2">
        <f t="shared" si="266"/>
        <v>0.99999895490721891</v>
      </c>
      <c r="FH216" s="2">
        <f t="shared" si="266"/>
        <v>0.99999903099088416</v>
      </c>
      <c r="FI216" s="2">
        <f t="shared" si="266"/>
        <v>0.99999896778342301</v>
      </c>
      <c r="FJ216" s="2">
        <f t="shared" si="266"/>
        <v>0.99999896234316366</v>
      </c>
      <c r="FK216" s="2">
        <f t="shared" si="266"/>
        <v>0.99999905347569162</v>
      </c>
      <c r="FL216" s="2">
        <f t="shared" si="266"/>
        <v>0.99999894900642183</v>
      </c>
      <c r="FM216" s="2">
        <f t="shared" si="266"/>
        <v>0.99999909772295648</v>
      </c>
      <c r="FN216" s="2">
        <f t="shared" si="266"/>
        <v>0.9999990424636348</v>
      </c>
      <c r="FO216" s="2">
        <f t="shared" si="266"/>
        <v>0.99999892390469935</v>
      </c>
      <c r="FP216" s="2">
        <f t="shared" si="266"/>
        <v>0.9999988933412679</v>
      </c>
      <c r="FQ216" s="2">
        <f t="shared" si="266"/>
        <v>0.99999881936363777</v>
      </c>
      <c r="FR216" s="2">
        <f t="shared" si="266"/>
        <v>0.99999891516952399</v>
      </c>
      <c r="FS216" s="2">
        <f t="shared" si="266"/>
        <v>0.9999985777864655</v>
      </c>
      <c r="FT216" s="2">
        <f t="shared" si="266"/>
        <v>0.99999864912362302</v>
      </c>
      <c r="FU216" s="2">
        <f t="shared" si="266"/>
        <v>0.99999842002728256</v>
      </c>
      <c r="FW216" s="2">
        <f t="shared" si="256"/>
        <v>0.8506304236612523</v>
      </c>
      <c r="FX216" s="2">
        <f t="shared" si="256"/>
        <v>0.97032852596929997</v>
      </c>
      <c r="FY216" s="2">
        <f t="shared" si="256"/>
        <v>0.96584838993316113</v>
      </c>
      <c r="FZ216" s="2">
        <f t="shared" si="256"/>
        <v>0.96606625336383856</v>
      </c>
      <c r="GA216" s="2">
        <f t="shared" si="256"/>
        <v>0.97150492512301234</v>
      </c>
      <c r="GB216" s="2">
        <f t="shared" si="256"/>
        <v>0.97569636955470274</v>
      </c>
      <c r="GC216" s="2">
        <f t="shared" si="256"/>
        <v>0.97583638397051387</v>
      </c>
      <c r="GD216" s="2">
        <f t="shared" si="256"/>
        <v>0.97754664987510065</v>
      </c>
      <c r="GE216" s="2">
        <f t="shared" si="256"/>
        <v>0.97696009472449796</v>
      </c>
      <c r="GF216" s="2">
        <f t="shared" si="256"/>
        <v>0.97191280019623139</v>
      </c>
      <c r="GG216" s="2">
        <f t="shared" si="256"/>
        <v>0.96874942098835237</v>
      </c>
      <c r="GH216" s="2">
        <f t="shared" si="256"/>
        <v>0.96189388321928282</v>
      </c>
      <c r="GI216" s="2">
        <f t="shared" si="256"/>
        <v>0.95031920001909187</v>
      </c>
      <c r="GJ216" s="2">
        <f t="shared" si="256"/>
        <v>0.93074568355438347</v>
      </c>
      <c r="GK216" s="2">
        <f t="shared" si="256"/>
        <v>0.92907034712472303</v>
      </c>
      <c r="GM216" s="86">
        <f t="shared" si="257"/>
        <v>9.9700686233052964E-260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2.7010100346486054E-136</v>
      </c>
      <c r="HD216" s="86">
        <f t="shared" si="267"/>
        <v>0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58"/>
        <v>9.2746027149816875E-81</v>
      </c>
      <c r="HT216" s="86">
        <f t="shared" si="258"/>
        <v>5.8186574853899562E-89</v>
      </c>
      <c r="HU216" s="86">
        <f t="shared" si="258"/>
        <v>1.823429233695674E-91</v>
      </c>
      <c r="HV216" s="86">
        <f t="shared" si="258"/>
        <v>2.1375425500281964E-87</v>
      </c>
      <c r="HW216" s="86">
        <f t="shared" si="258"/>
        <v>6.8550094915256654E-98</v>
      </c>
      <c r="HX216" s="86">
        <f t="shared" si="258"/>
        <v>2.2414886474289821E-110</v>
      </c>
      <c r="HY216" s="86">
        <f t="shared" si="258"/>
        <v>1.2578727460435308E-114</v>
      </c>
      <c r="HZ216" s="86">
        <f t="shared" si="258"/>
        <v>1.1156984931252798E-108</v>
      </c>
      <c r="IA216" s="86">
        <f t="shared" si="258"/>
        <v>1.5196999191832388E-111</v>
      </c>
      <c r="IB216" s="86">
        <f t="shared" si="258"/>
        <v>2.8784915667376855E-109</v>
      </c>
      <c r="IC216" s="86">
        <f t="shared" si="258"/>
        <v>1.6487442240690166E-110</v>
      </c>
      <c r="ID216" s="86">
        <f t="shared" si="258"/>
        <v>6.7337542913330424E-91</v>
      </c>
      <c r="IE216" s="86">
        <f t="shared" si="258"/>
        <v>8.253051350114144E-104</v>
      </c>
      <c r="IF216" s="86">
        <f t="shared" si="258"/>
        <v>6.5641782089466134E-64</v>
      </c>
      <c r="IG216" s="86">
        <f t="shared" si="258"/>
        <v>2.9353554747811986E-69</v>
      </c>
      <c r="II216" s="86">
        <f t="shared" si="259"/>
        <v>3.0858651799229144E-6</v>
      </c>
      <c r="IJ216" s="86">
        <f t="shared" si="259"/>
        <v>2.1148276027159755E-18</v>
      </c>
      <c r="IK216" s="86">
        <f t="shared" si="259"/>
        <v>1.0868624635239753E-17</v>
      </c>
      <c r="IL216" s="86">
        <f t="shared" si="259"/>
        <v>6.8760631507205871E-17</v>
      </c>
      <c r="IM216" s="86">
        <f t="shared" si="259"/>
        <v>9.4750465319689238E-20</v>
      </c>
      <c r="IN216" s="86">
        <f t="shared" si="259"/>
        <v>2.2319346981774474E-23</v>
      </c>
      <c r="IO216" s="86">
        <f t="shared" si="259"/>
        <v>2.3024301485916611E-24</v>
      </c>
      <c r="IP216" s="86">
        <f t="shared" si="259"/>
        <v>7.2198497435896242E-24</v>
      </c>
      <c r="IQ216" s="86">
        <f t="shared" si="259"/>
        <v>4.1411264206425059E-24</v>
      </c>
      <c r="IR216" s="86">
        <f t="shared" si="259"/>
        <v>5.1393322192586779E-22</v>
      </c>
      <c r="IS216" s="86">
        <f t="shared" si="259"/>
        <v>1.523733344546218E-21</v>
      </c>
      <c r="IT216" s="86">
        <f t="shared" si="259"/>
        <v>1.2774782956170119E-16</v>
      </c>
      <c r="IU216" s="86">
        <f t="shared" si="259"/>
        <v>2.3513366054286965E-17</v>
      </c>
      <c r="IV216" s="86">
        <f t="shared" si="259"/>
        <v>0</v>
      </c>
      <c r="IW216" s="86">
        <f t="shared" si="259"/>
        <v>6.4287235415240092E-7</v>
      </c>
      <c r="IY216" s="86">
        <f t="shared" si="260"/>
        <v>3.0858651799229144E-6</v>
      </c>
      <c r="IZ216" s="86">
        <f t="shared" si="260"/>
        <v>2.1148276027159755E-18</v>
      </c>
      <c r="JA216" s="86">
        <f t="shared" si="260"/>
        <v>1.0868624635239753E-17</v>
      </c>
      <c r="JB216" s="86">
        <f t="shared" si="260"/>
        <v>6.8760631507205871E-17</v>
      </c>
      <c r="JC216" s="86">
        <f t="shared" si="260"/>
        <v>9.4750465319689238E-20</v>
      </c>
      <c r="JD216" s="86">
        <f t="shared" si="260"/>
        <v>2.2319346981774474E-23</v>
      </c>
      <c r="JE216" s="86">
        <f t="shared" si="260"/>
        <v>2.3024301485916611E-24</v>
      </c>
      <c r="JF216" s="86">
        <f t="shared" si="260"/>
        <v>7.2198497435896242E-24</v>
      </c>
      <c r="JG216" s="86">
        <f t="shared" si="260"/>
        <v>4.1411264206425059E-24</v>
      </c>
      <c r="JH216" s="86">
        <f t="shared" si="260"/>
        <v>5.1393322192586779E-22</v>
      </c>
      <c r="JI216" s="86">
        <f t="shared" si="260"/>
        <v>1.523733344546218E-21</v>
      </c>
      <c r="JJ216" s="86">
        <f t="shared" si="260"/>
        <v>1.2774782956170119E-16</v>
      </c>
      <c r="JK216" s="86">
        <f t="shared" si="260"/>
        <v>2.3513366054286965E-17</v>
      </c>
      <c r="JL216" s="86">
        <f t="shared" si="260"/>
        <v>6.5641782089466134E-64</v>
      </c>
      <c r="JM216" s="86">
        <f t="shared" si="260"/>
        <v>6.4287235415240092E-7</v>
      </c>
    </row>
    <row r="217" spans="2:273" x14ac:dyDescent="0.25">
      <c r="B217" s="2">
        <v>190</v>
      </c>
      <c r="C217" s="37">
        <v>38.817999999999998</v>
      </c>
      <c r="D217" s="37">
        <v>41.783000000000001</v>
      </c>
      <c r="E217" s="37">
        <v>41.279000000000003</v>
      </c>
      <c r="F217" s="37">
        <v>42.968000000000004</v>
      </c>
      <c r="G217" s="37">
        <v>43.127000000000002</v>
      </c>
      <c r="H217" s="37">
        <v>43</v>
      </c>
      <c r="I217" s="37">
        <v>43.338999999999999</v>
      </c>
      <c r="J217" s="37">
        <v>40.29</v>
      </c>
      <c r="K217" s="37">
        <v>39.435000000000002</v>
      </c>
      <c r="L217" s="37">
        <v>43.323</v>
      </c>
      <c r="M217" s="37">
        <v>42.902999999999999</v>
      </c>
      <c r="N217" s="37">
        <v>42.161000000000001</v>
      </c>
      <c r="O217" s="37">
        <v>36.194000000000003</v>
      </c>
      <c r="P217" s="37">
        <v>33.531999999999996</v>
      </c>
      <c r="Q217" s="37">
        <v>30.855</v>
      </c>
      <c r="S217" s="4">
        <f t="shared" si="262"/>
        <v>36.873750329912262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>
        <f t="shared" si="262"/>
        <v>35.004974255578929</v>
      </c>
      <c r="AG217" s="4">
        <f t="shared" si="262"/>
        <v>31.993864690919427</v>
      </c>
      <c r="AI217" s="4">
        <f t="shared" si="263"/>
        <v>1.9442496700877356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-1.4729742555789329</v>
      </c>
      <c r="AW217" s="4">
        <f t="shared" si="263"/>
        <v>-1.1388646909194264</v>
      </c>
      <c r="AY217" s="2">
        <f t="shared" si="254"/>
        <v>36.873750329912262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>
        <f t="shared" si="254"/>
        <v>35.004974255578929</v>
      </c>
      <c r="BM217" s="2">
        <f t="shared" si="254"/>
        <v>31.99386469091851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>
        <f t="shared" si="197"/>
        <v>38.817999999999998</v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33.531999999999996</v>
      </c>
      <c r="DI217" s="2">
        <f t="shared" si="211"/>
        <v>30.855</v>
      </c>
      <c r="DK217" s="2">
        <f t="shared" si="264"/>
        <v>86.662610256410261</v>
      </c>
      <c r="DL217" s="2">
        <f t="shared" si="264"/>
        <v>93.525818251449834</v>
      </c>
      <c r="DM217" s="2">
        <f t="shared" si="264"/>
        <v>97.453338461538451</v>
      </c>
      <c r="DN217" s="2">
        <f t="shared" si="264"/>
        <v>103.30197564102565</v>
      </c>
      <c r="DO217" s="2">
        <f t="shared" si="264"/>
        <v>116.14103457708721</v>
      </c>
      <c r="DP217" s="2">
        <f t="shared" si="264"/>
        <v>117.13082307692306</v>
      </c>
      <c r="DQ217" s="2">
        <f t="shared" si="264"/>
        <v>104.66943232301125</v>
      </c>
      <c r="DR217" s="2">
        <f t="shared" si="264"/>
        <v>104.60974975380242</v>
      </c>
      <c r="DS217" s="2">
        <f t="shared" si="264"/>
        <v>98.230249155722333</v>
      </c>
      <c r="DT217" s="2">
        <f t="shared" si="264"/>
        <v>98.316422045028162</v>
      </c>
      <c r="DU217" s="2">
        <f t="shared" si="264"/>
        <v>86.906222138836782</v>
      </c>
      <c r="DV217" s="2">
        <f t="shared" si="264"/>
        <v>93.452431519699815</v>
      </c>
      <c r="DW217" s="2">
        <f t="shared" si="264"/>
        <v>101.45560728744938</v>
      </c>
      <c r="DX217" s="2">
        <f t="shared" si="264"/>
        <v>71.715215979137014</v>
      </c>
      <c r="DY217" s="2">
        <f t="shared" si="264"/>
        <v>51.690582633053218</v>
      </c>
      <c r="EA217" s="2">
        <f t="shared" si="240"/>
        <v>34.505997678089017</v>
      </c>
      <c r="EB217" s="2">
        <f t="shared" si="240"/>
        <v>34.289542371348467</v>
      </c>
      <c r="EC217" s="2">
        <f t="shared" si="240"/>
        <v>35.900321582808537</v>
      </c>
      <c r="ED217" s="2">
        <f t="shared" si="240"/>
        <v>39.604465051084759</v>
      </c>
      <c r="EE217" s="2">
        <f t="shared" si="240"/>
        <v>39.506138880129171</v>
      </c>
      <c r="EF217" s="2">
        <f t="shared" si="239"/>
        <v>41.891632092076222</v>
      </c>
      <c r="EG217" s="2">
        <f t="shared" si="239"/>
        <v>40.499140975972843</v>
      </c>
      <c r="EH217" s="2">
        <f t="shared" si="239"/>
        <v>37.679213166875726</v>
      </c>
      <c r="EI217" s="2">
        <f t="shared" si="239"/>
        <v>34.929423183554199</v>
      </c>
      <c r="EJ217" s="2">
        <f t="shared" si="239"/>
        <v>34.158956040768985</v>
      </c>
      <c r="EK217" s="2">
        <f t="shared" si="212"/>
        <v>44.705975686854259</v>
      </c>
      <c r="EL217" s="2">
        <f t="shared" si="212"/>
        <v>44.225452166988958</v>
      </c>
      <c r="EM217" s="2">
        <f t="shared" si="212"/>
        <v>38.615154606597628</v>
      </c>
      <c r="EN217" s="2">
        <f t="shared" si="212"/>
        <v>40.124265289538954</v>
      </c>
      <c r="EO217" s="2">
        <f t="shared" si="212"/>
        <v>33.99211527955444</v>
      </c>
      <c r="EQ217" s="2">
        <f t="shared" si="265"/>
        <v>37.252883261864952</v>
      </c>
      <c r="ER217" s="2">
        <f t="shared" si="265"/>
        <v>37.602489788066563</v>
      </c>
      <c r="ES217" s="2">
        <f t="shared" si="265"/>
        <v>39.649483191053847</v>
      </c>
      <c r="ET217" s="2">
        <f t="shared" si="265"/>
        <v>41.032428079909174</v>
      </c>
      <c r="EU217" s="2">
        <f t="shared" si="265"/>
        <v>41.864712884162643</v>
      </c>
      <c r="EV217" s="2">
        <f t="shared" si="265"/>
        <v>43.045995299156814</v>
      </c>
      <c r="EW217" s="2">
        <f t="shared" si="265"/>
        <v>42.799675109422964</v>
      </c>
      <c r="EX217" s="2">
        <f t="shared" si="265"/>
        <v>39.430359009634948</v>
      </c>
      <c r="EY217" s="2">
        <f t="shared" si="265"/>
        <v>35.840852877436639</v>
      </c>
      <c r="EZ217" s="2">
        <f t="shared" si="265"/>
        <v>38.125721523231164</v>
      </c>
      <c r="FA217" s="2">
        <f t="shared" si="265"/>
        <v>45.516414035087706</v>
      </c>
      <c r="FB217" s="2">
        <f t="shared" si="265"/>
        <v>41.552844644844257</v>
      </c>
      <c r="FC217" s="2">
        <f t="shared" si="265"/>
        <v>37.750479270362916</v>
      </c>
      <c r="FD217" s="2">
        <f t="shared" si="265"/>
        <v>34.657536035789377</v>
      </c>
      <c r="FE217" s="2">
        <f t="shared" si="265"/>
        <v>31.854704721599227</v>
      </c>
      <c r="FG217" s="2">
        <f t="shared" si="266"/>
        <v>0.9999990468639679</v>
      </c>
      <c r="FH217" s="2">
        <f t="shared" si="266"/>
        <v>0.99999911625310767</v>
      </c>
      <c r="FI217" s="2">
        <f t="shared" si="266"/>
        <v>0.99999905860720772</v>
      </c>
      <c r="FJ217" s="2">
        <f t="shared" si="266"/>
        <v>0.99999905364563135</v>
      </c>
      <c r="FK217" s="2">
        <f t="shared" si="266"/>
        <v>0.99999913675949914</v>
      </c>
      <c r="FL217" s="2">
        <f t="shared" si="266"/>
        <v>0.99999904148237595</v>
      </c>
      <c r="FM217" s="2">
        <f t="shared" si="266"/>
        <v>0.99999917711349096</v>
      </c>
      <c r="FN217" s="2">
        <f t="shared" si="266"/>
        <v>0.99999912671638225</v>
      </c>
      <c r="FO217" s="2">
        <f t="shared" si="266"/>
        <v>0.99999901858932871</v>
      </c>
      <c r="FP217" s="2">
        <f t="shared" si="266"/>
        <v>0.99999899071514264</v>
      </c>
      <c r="FQ217" s="2">
        <f t="shared" si="266"/>
        <v>0.99999892324672846</v>
      </c>
      <c r="FR217" s="2">
        <f t="shared" si="266"/>
        <v>0.99999901062275265</v>
      </c>
      <c r="FS217" s="2">
        <f t="shared" si="266"/>
        <v>0.99999870292567838</v>
      </c>
      <c r="FT217" s="2">
        <f t="shared" si="266"/>
        <v>0.99999876798595511</v>
      </c>
      <c r="FU217" s="2">
        <f t="shared" si="266"/>
        <v>0.99999855904755541</v>
      </c>
      <c r="FW217" s="2">
        <f t="shared" si="256"/>
        <v>0.86195906864886018</v>
      </c>
      <c r="FX217" s="2">
        <f t="shared" si="256"/>
        <v>0.9728684599050853</v>
      </c>
      <c r="FY217" s="2">
        <f t="shared" si="256"/>
        <v>0.96875948457896277</v>
      </c>
      <c r="FZ217" s="2">
        <f t="shared" si="256"/>
        <v>0.96895937408853594</v>
      </c>
      <c r="GA217" s="2">
        <f t="shared" si="256"/>
        <v>0.97394686090979088</v>
      </c>
      <c r="GB217" s="2">
        <f t="shared" si="256"/>
        <v>0.97778732476859798</v>
      </c>
      <c r="GC217" s="2">
        <f t="shared" si="256"/>
        <v>0.97791556574590621</v>
      </c>
      <c r="GD217" s="2">
        <f t="shared" si="256"/>
        <v>0.97948176442475976</v>
      </c>
      <c r="GE217" s="2">
        <f t="shared" si="256"/>
        <v>0.97894467198617607</v>
      </c>
      <c r="GF217" s="2">
        <f t="shared" si="256"/>
        <v>0.97432070631797874</v>
      </c>
      <c r="GG217" s="2">
        <f t="shared" si="256"/>
        <v>0.97142054793673904</v>
      </c>
      <c r="GH217" s="2">
        <f t="shared" si="256"/>
        <v>0.96512989158390983</v>
      </c>
      <c r="GI217" s="2">
        <f t="shared" si="256"/>
        <v>0.95449163793482694</v>
      </c>
      <c r="GJ217" s="2">
        <f t="shared" si="256"/>
        <v>0.93645207524108998</v>
      </c>
      <c r="GK217" s="2">
        <f t="shared" si="256"/>
        <v>0.93490512800564196</v>
      </c>
      <c r="GM217" s="86">
        <f t="shared" si="257"/>
        <v>9.4608068273435263E-264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6.7296781481217835E-139</v>
      </c>
      <c r="HD217" s="86">
        <f t="shared" si="267"/>
        <v>0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1.9639045131390057E-83</v>
      </c>
      <c r="HT217" s="86">
        <f t="shared" si="258"/>
        <v>1.376417259188587E-91</v>
      </c>
      <c r="HU217" s="86">
        <f t="shared" si="258"/>
        <v>3.4744158733577857E-94</v>
      </c>
      <c r="HV217" s="86">
        <f t="shared" si="258"/>
        <v>5.5477030077668703E-90</v>
      </c>
      <c r="HW217" s="86">
        <f t="shared" si="258"/>
        <v>1.0118742584635585E-100</v>
      </c>
      <c r="HX217" s="86">
        <f t="shared" si="258"/>
        <v>1.5890182155182772E-113</v>
      </c>
      <c r="HY217" s="86">
        <f t="shared" si="258"/>
        <v>6.6461896697648514E-118</v>
      </c>
      <c r="HZ217" s="86">
        <f t="shared" si="258"/>
        <v>9.0311268348221134E-112</v>
      </c>
      <c r="IA217" s="86">
        <f t="shared" si="258"/>
        <v>1.0227398948434178E-114</v>
      </c>
      <c r="IB217" s="86">
        <f t="shared" si="258"/>
        <v>1.9858757851766552E-112</v>
      </c>
      <c r="IC217" s="86">
        <f t="shared" si="258"/>
        <v>9.4136361048072453E-114</v>
      </c>
      <c r="ID217" s="86">
        <f t="shared" si="258"/>
        <v>1.3059406687081653E-93</v>
      </c>
      <c r="IE217" s="86">
        <f t="shared" si="258"/>
        <v>4.6208824438898029E-107</v>
      </c>
      <c r="IF217" s="86">
        <f t="shared" si="258"/>
        <v>6.5425500982044614E-66</v>
      </c>
      <c r="IG217" s="86">
        <f t="shared" si="258"/>
        <v>1.4823384729808054E-71</v>
      </c>
      <c r="II217" s="86">
        <f t="shared" si="259"/>
        <v>9.0144188707023859E-7</v>
      </c>
      <c r="IJ217" s="86">
        <f t="shared" si="259"/>
        <v>2.6563070697835038E-19</v>
      </c>
      <c r="IK217" s="86">
        <f t="shared" si="259"/>
        <v>1.363716289965209E-18</v>
      </c>
      <c r="IL217" s="86">
        <f t="shared" si="259"/>
        <v>9.589275460052542E-18</v>
      </c>
      <c r="IM217" s="86">
        <f t="shared" si="259"/>
        <v>1.037255448270386E-20</v>
      </c>
      <c r="IN217" s="86">
        <f t="shared" si="259"/>
        <v>1.7770140786082683E-24</v>
      </c>
      <c r="IO217" s="86">
        <f t="shared" si="259"/>
        <v>1.6432322211088512E-25</v>
      </c>
      <c r="IP217" s="86">
        <f t="shared" si="259"/>
        <v>5.7470065363320998E-25</v>
      </c>
      <c r="IQ217" s="86">
        <f t="shared" si="259"/>
        <v>3.1499181269132641E-25</v>
      </c>
      <c r="IR217" s="86">
        <f t="shared" si="259"/>
        <v>4.3279012532875355E-23</v>
      </c>
      <c r="IS217" s="86">
        <f t="shared" si="259"/>
        <v>1.2554754002512739E-22</v>
      </c>
      <c r="IT217" s="86">
        <f t="shared" si="259"/>
        <v>1.7133342949519133E-17</v>
      </c>
      <c r="IU217" s="86">
        <f t="shared" si="259"/>
        <v>2.3420911344300436E-18</v>
      </c>
      <c r="IV217" s="86">
        <f t="shared" si="259"/>
        <v>0</v>
      </c>
      <c r="IW217" s="86">
        <f t="shared" si="259"/>
        <v>2.5215285141900296E-7</v>
      </c>
      <c r="IY217" s="86">
        <f t="shared" si="260"/>
        <v>9.0144188707023859E-7</v>
      </c>
      <c r="IZ217" s="86">
        <f t="shared" si="260"/>
        <v>2.6563070697835038E-19</v>
      </c>
      <c r="JA217" s="86">
        <f t="shared" si="260"/>
        <v>1.363716289965209E-18</v>
      </c>
      <c r="JB217" s="86">
        <f t="shared" si="260"/>
        <v>9.589275460052542E-18</v>
      </c>
      <c r="JC217" s="86">
        <f t="shared" si="260"/>
        <v>1.037255448270386E-20</v>
      </c>
      <c r="JD217" s="86">
        <f t="shared" si="260"/>
        <v>1.7770140786082683E-24</v>
      </c>
      <c r="JE217" s="86">
        <f t="shared" si="260"/>
        <v>1.6432322211088512E-25</v>
      </c>
      <c r="JF217" s="86">
        <f t="shared" si="260"/>
        <v>5.7470065363320998E-25</v>
      </c>
      <c r="JG217" s="86">
        <f t="shared" si="260"/>
        <v>3.1499181269132641E-25</v>
      </c>
      <c r="JH217" s="86">
        <f t="shared" si="260"/>
        <v>4.3279012532875355E-23</v>
      </c>
      <c r="JI217" s="86">
        <f t="shared" si="260"/>
        <v>1.2554754002512739E-22</v>
      </c>
      <c r="JJ217" s="86">
        <f t="shared" si="260"/>
        <v>1.7133342949519133E-17</v>
      </c>
      <c r="JK217" s="86">
        <f t="shared" si="260"/>
        <v>2.3420911344300436E-18</v>
      </c>
      <c r="JL217" s="86">
        <f t="shared" si="260"/>
        <v>6.5425500982044614E-66</v>
      </c>
      <c r="JM217" s="86">
        <f t="shared" si="260"/>
        <v>2.5215285141900296E-7</v>
      </c>
    </row>
    <row r="218" spans="2:273" x14ac:dyDescent="0.25">
      <c r="B218" s="2">
        <v>191</v>
      </c>
      <c r="C218" s="37">
        <v>35.332999999999998</v>
      </c>
      <c r="D218" s="37">
        <v>39.5</v>
      </c>
      <c r="E218" s="37">
        <v>41.360999999999997</v>
      </c>
      <c r="F218" s="37">
        <v>43.856999999999999</v>
      </c>
      <c r="G218" s="37">
        <v>43.667000000000002</v>
      </c>
      <c r="H218" s="37">
        <v>43.194000000000003</v>
      </c>
      <c r="I218" s="37">
        <v>43.354999999999997</v>
      </c>
      <c r="J218" s="37">
        <v>39.613</v>
      </c>
      <c r="K218" s="37">
        <v>39.323</v>
      </c>
      <c r="L218" s="37">
        <v>41.871000000000002</v>
      </c>
      <c r="M218" s="37">
        <v>41.484000000000002</v>
      </c>
      <c r="N218" s="37">
        <v>38.338999999999999</v>
      </c>
      <c r="O218" s="37">
        <v>36.064999999999998</v>
      </c>
      <c r="P218" s="37">
        <v>34.645000000000003</v>
      </c>
      <c r="Q218" s="37">
        <v>31.806000000000001</v>
      </c>
      <c r="S218" s="4">
        <f t="shared" si="262"/>
        <v>36.758618233331489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>
        <f t="shared" si="262"/>
        <v>34.832422276357363</v>
      </c>
      <c r="AG218" s="4">
        <f t="shared" si="262"/>
        <v>31.865284130460161</v>
      </c>
      <c r="AI218" s="4">
        <f t="shared" si="263"/>
        <v>-1.4256182333314911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-0.18742227635735986</v>
      </c>
      <c r="AW218" s="4">
        <f t="shared" si="263"/>
        <v>-5.9284130460159901E-2</v>
      </c>
      <c r="AY218" s="2">
        <f t="shared" si="254"/>
        <v>36.758618233331489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>
        <f t="shared" si="254"/>
        <v>34.832422276357363</v>
      </c>
      <c r="BM218" s="2">
        <f t="shared" si="254"/>
        <v>31.865284130460051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>
        <f t="shared" si="197"/>
        <v>35.332999999999998</v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34.645000000000003</v>
      </c>
      <c r="DI218" s="2">
        <f t="shared" si="211"/>
        <v>31.806000000000001</v>
      </c>
      <c r="DK218" s="2">
        <f t="shared" si="264"/>
        <v>86.819709041835367</v>
      </c>
      <c r="DL218" s="2">
        <f t="shared" si="264"/>
        <v>93.708059634533313</v>
      </c>
      <c r="DM218" s="2">
        <f t="shared" si="264"/>
        <v>97.65163643724695</v>
      </c>
      <c r="DN218" s="2">
        <f t="shared" si="264"/>
        <v>103.52382645074226</v>
      </c>
      <c r="DO218" s="2">
        <f t="shared" si="264"/>
        <v>116.42759776780829</v>
      </c>
      <c r="DP218" s="2">
        <f t="shared" si="264"/>
        <v>117.42551659919027</v>
      </c>
      <c r="DQ218" s="2">
        <f t="shared" si="264"/>
        <v>104.88284024510338</v>
      </c>
      <c r="DR218" s="2">
        <f t="shared" si="264"/>
        <v>104.8314940365467</v>
      </c>
      <c r="DS218" s="2">
        <f t="shared" si="264"/>
        <v>98.416863227016904</v>
      </c>
      <c r="DT218" s="2">
        <f t="shared" si="264"/>
        <v>98.521071294559107</v>
      </c>
      <c r="DU218" s="2">
        <f t="shared" si="264"/>
        <v>87.066478611632277</v>
      </c>
      <c r="DV218" s="2">
        <f t="shared" si="264"/>
        <v>93.643806191369606</v>
      </c>
      <c r="DW218" s="2">
        <f t="shared" si="264"/>
        <v>101.71798883904145</v>
      </c>
      <c r="DX218" s="2">
        <f t="shared" si="264"/>
        <v>71.833253200568976</v>
      </c>
      <c r="DY218" s="2">
        <f t="shared" si="264"/>
        <v>51.711582352941171</v>
      </c>
      <c r="EA218" s="2">
        <f t="shared" si="240"/>
        <v>34.327387088318169</v>
      </c>
      <c r="EB218" s="2">
        <f t="shared" si="240"/>
        <v>34.101855837930728</v>
      </c>
      <c r="EC218" s="2">
        <f t="shared" si="240"/>
        <v>35.711225389224182</v>
      </c>
      <c r="ED218" s="2">
        <f t="shared" si="240"/>
        <v>39.450127257820377</v>
      </c>
      <c r="EE218" s="2">
        <f t="shared" si="240"/>
        <v>39.333881932969213</v>
      </c>
      <c r="EF218" s="2">
        <f t="shared" si="239"/>
        <v>41.728855026573733</v>
      </c>
      <c r="EG218" s="2">
        <f t="shared" si="239"/>
        <v>40.331292849100194</v>
      </c>
      <c r="EH218" s="2">
        <f t="shared" si="239"/>
        <v>37.517308724440703</v>
      </c>
      <c r="EI218" s="2">
        <f t="shared" si="239"/>
        <v>34.737750756373089</v>
      </c>
      <c r="EJ218" s="2">
        <f t="shared" si="239"/>
        <v>33.986389211136903</v>
      </c>
      <c r="EK218" s="2">
        <f t="shared" si="212"/>
        <v>44.665852983914782</v>
      </c>
      <c r="EL218" s="2">
        <f t="shared" si="212"/>
        <v>44.171816562393346</v>
      </c>
      <c r="EM218" s="2">
        <f t="shared" si="212"/>
        <v>38.494920892494932</v>
      </c>
      <c r="EN218" s="2">
        <f t="shared" si="212"/>
        <v>40.038572289484527</v>
      </c>
      <c r="EO218" s="2">
        <f t="shared" si="212"/>
        <v>33.897219136984461</v>
      </c>
      <c r="EQ218" s="2">
        <f t="shared" si="265"/>
        <v>37.113663335228694</v>
      </c>
      <c r="ER218" s="2">
        <f t="shared" si="265"/>
        <v>37.455750868978406</v>
      </c>
      <c r="ES218" s="2">
        <f t="shared" si="265"/>
        <v>39.506623433677781</v>
      </c>
      <c r="ET218" s="2">
        <f t="shared" si="265"/>
        <v>40.895671553201254</v>
      </c>
      <c r="EU218" s="2">
        <f t="shared" si="265"/>
        <v>41.720719534254243</v>
      </c>
      <c r="EV218" s="2">
        <f t="shared" si="265"/>
        <v>42.896718410737854</v>
      </c>
      <c r="EW218" s="2">
        <f t="shared" si="265"/>
        <v>42.659396703673977</v>
      </c>
      <c r="EX218" s="2">
        <f t="shared" si="265"/>
        <v>39.289198544112502</v>
      </c>
      <c r="EY218" s="2">
        <f t="shared" si="265"/>
        <v>35.660276284258309</v>
      </c>
      <c r="EZ218" s="2">
        <f t="shared" si="265"/>
        <v>38.001672511392343</v>
      </c>
      <c r="FA218" s="2">
        <f t="shared" si="265"/>
        <v>45.485799080321875</v>
      </c>
      <c r="FB218" s="2">
        <f t="shared" si="265"/>
        <v>41.466456584763407</v>
      </c>
      <c r="FC218" s="2">
        <f t="shared" si="265"/>
        <v>37.619143330470777</v>
      </c>
      <c r="FD218" s="2">
        <f t="shared" si="265"/>
        <v>34.510179178303424</v>
      </c>
      <c r="FE218" s="2">
        <f t="shared" si="265"/>
        <v>31.736229722874416</v>
      </c>
      <c r="FG218" s="2">
        <f t="shared" si="266"/>
        <v>0.99999913072953439</v>
      </c>
      <c r="FH218" s="2">
        <f t="shared" si="266"/>
        <v>0.99999919401319226</v>
      </c>
      <c r="FI218" s="2">
        <f t="shared" si="266"/>
        <v>0.9999991414394982</v>
      </c>
      <c r="FJ218" s="2">
        <f t="shared" si="266"/>
        <v>0.99999913691448605</v>
      </c>
      <c r="FK218" s="2">
        <f t="shared" si="266"/>
        <v>0.9999992127152465</v>
      </c>
      <c r="FL218" s="2">
        <f t="shared" si="266"/>
        <v>0.99999912582146344</v>
      </c>
      <c r="FM218" s="2">
        <f t="shared" si="266"/>
        <v>0.99999924951852981</v>
      </c>
      <c r="FN218" s="2">
        <f t="shared" si="266"/>
        <v>0.99999920355581362</v>
      </c>
      <c r="FO218" s="2">
        <f t="shared" si="266"/>
        <v>0.99999910494275257</v>
      </c>
      <c r="FP218" s="2">
        <f t="shared" si="266"/>
        <v>0.99999907952118827</v>
      </c>
      <c r="FQ218" s="2">
        <f t="shared" si="266"/>
        <v>0.99999901798925206</v>
      </c>
      <c r="FR218" s="2">
        <f t="shared" si="266"/>
        <v>0.99999909767714767</v>
      </c>
      <c r="FS218" s="2">
        <f t="shared" si="266"/>
        <v>0.99999881705402416</v>
      </c>
      <c r="FT218" s="2">
        <f t="shared" si="266"/>
        <v>0.99999887638971496</v>
      </c>
      <c r="FU218" s="2">
        <f t="shared" si="266"/>
        <v>0.99999868583558493</v>
      </c>
      <c r="FW218" s="2">
        <f t="shared" si="256"/>
        <v>0.87255724111488153</v>
      </c>
      <c r="FX218" s="2">
        <f t="shared" si="256"/>
        <v>0.97519652847780747</v>
      </c>
      <c r="FY218" s="2">
        <f t="shared" si="256"/>
        <v>0.97142977671550257</v>
      </c>
      <c r="FZ218" s="2">
        <f t="shared" si="256"/>
        <v>0.97161308125959145</v>
      </c>
      <c r="GA218" s="2">
        <f t="shared" si="256"/>
        <v>0.97618466061315778</v>
      </c>
      <c r="GB218" s="2">
        <f t="shared" si="256"/>
        <v>0.97970212774110466</v>
      </c>
      <c r="GC218" s="2">
        <f t="shared" si="256"/>
        <v>0.97981954209841704</v>
      </c>
      <c r="GD218" s="2">
        <f t="shared" si="256"/>
        <v>0.98125330179330661</v>
      </c>
      <c r="GE218" s="2">
        <f t="shared" si="256"/>
        <v>0.98076167091490851</v>
      </c>
      <c r="GF218" s="2">
        <f t="shared" si="256"/>
        <v>0.97652716896507596</v>
      </c>
      <c r="GG218" s="2">
        <f t="shared" si="256"/>
        <v>0.97386952008800098</v>
      </c>
      <c r="GH218" s="2">
        <f t="shared" si="256"/>
        <v>0.96810020848355949</v>
      </c>
      <c r="GI218" s="2">
        <f t="shared" si="256"/>
        <v>0.95832901980195273</v>
      </c>
      <c r="GJ218" s="2">
        <f t="shared" si="256"/>
        <v>0.9417177167499533</v>
      </c>
      <c r="GK218" s="2">
        <f t="shared" si="256"/>
        <v>0.94029077803855954</v>
      </c>
      <c r="GM218" s="86">
        <f t="shared" si="257"/>
        <v>8.3568021518142753E-268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1.5832344833343181E-141</v>
      </c>
      <c r="HD218" s="86">
        <f t="shared" si="267"/>
        <v>0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3.7548932513362636E-86</v>
      </c>
      <c r="HT218" s="86">
        <f t="shared" si="258"/>
        <v>2.9774239564009965E-94</v>
      </c>
      <c r="HU218" s="86">
        <f t="shared" si="258"/>
        <v>6.0307416965272619E-97</v>
      </c>
      <c r="HV218" s="86">
        <f t="shared" si="258"/>
        <v>1.3181780467591486E-92</v>
      </c>
      <c r="HW218" s="86">
        <f t="shared" si="258"/>
        <v>1.3591654666522501E-103</v>
      </c>
      <c r="HX218" s="86">
        <f t="shared" si="258"/>
        <v>1.0157920572299432E-116</v>
      </c>
      <c r="HY218" s="86">
        <f t="shared" si="258"/>
        <v>3.152846420943195E-121</v>
      </c>
      <c r="HZ218" s="86">
        <f t="shared" si="258"/>
        <v>6.6063673660625865E-115</v>
      </c>
      <c r="IA218" s="86">
        <f t="shared" si="258"/>
        <v>6.2042677212523879E-118</v>
      </c>
      <c r="IB218" s="86">
        <f t="shared" si="258"/>
        <v>1.2331893579609013E-115</v>
      </c>
      <c r="IC218" s="86">
        <f t="shared" si="258"/>
        <v>4.8172768047374549E-117</v>
      </c>
      <c r="ID218" s="86">
        <f t="shared" si="258"/>
        <v>2.3070711305631794E-96</v>
      </c>
      <c r="IE218" s="86">
        <f t="shared" si="258"/>
        <v>2.3011840823773536E-110</v>
      </c>
      <c r="IF218" s="86">
        <f t="shared" si="258"/>
        <v>6.0641379013279579E-68</v>
      </c>
      <c r="IG218" s="86">
        <f t="shared" si="258"/>
        <v>6.8547939109541329E-74</v>
      </c>
      <c r="II218" s="86">
        <f t="shared" si="259"/>
        <v>2.4825392377773481E-7</v>
      </c>
      <c r="IJ218" s="86">
        <f t="shared" si="259"/>
        <v>3.1648462071816129E-20</v>
      </c>
      <c r="IK218" s="86">
        <f t="shared" si="259"/>
        <v>1.6194690431839855E-19</v>
      </c>
      <c r="IL218" s="86">
        <f t="shared" si="259"/>
        <v>1.2694633156611601E-18</v>
      </c>
      <c r="IM218" s="86">
        <f t="shared" si="259"/>
        <v>1.0739543398251751E-21</v>
      </c>
      <c r="IN218" s="86">
        <f t="shared" si="259"/>
        <v>1.330845927385462E-25</v>
      </c>
      <c r="IO218" s="86">
        <f t="shared" si="259"/>
        <v>1.1003039156575667E-26</v>
      </c>
      <c r="IP218" s="86">
        <f t="shared" si="259"/>
        <v>4.3085837021986851E-26</v>
      </c>
      <c r="IQ218" s="86">
        <f t="shared" si="259"/>
        <v>2.253215512956051E-26</v>
      </c>
      <c r="IR218" s="86">
        <f t="shared" si="259"/>
        <v>3.4246876844979065E-24</v>
      </c>
      <c r="IS218" s="86">
        <f t="shared" si="259"/>
        <v>9.695999678826635E-24</v>
      </c>
      <c r="IT218" s="86">
        <f t="shared" si="259"/>
        <v>2.1748712903886318E-18</v>
      </c>
      <c r="IU218" s="86">
        <f t="shared" si="259"/>
        <v>2.1771088048094104E-19</v>
      </c>
      <c r="IV218" s="86">
        <f t="shared" si="259"/>
        <v>0</v>
      </c>
      <c r="IW218" s="86">
        <f t="shared" si="259"/>
        <v>9.5904060401648256E-8</v>
      </c>
      <c r="IY218" s="86">
        <f t="shared" si="260"/>
        <v>2.4825392377773481E-7</v>
      </c>
      <c r="IZ218" s="86">
        <f t="shared" si="260"/>
        <v>3.1648462071816129E-20</v>
      </c>
      <c r="JA218" s="86">
        <f t="shared" si="260"/>
        <v>1.6194690431839855E-19</v>
      </c>
      <c r="JB218" s="86">
        <f t="shared" si="260"/>
        <v>1.2694633156611601E-18</v>
      </c>
      <c r="JC218" s="86">
        <f t="shared" si="260"/>
        <v>1.0739543398251751E-21</v>
      </c>
      <c r="JD218" s="86">
        <f t="shared" si="260"/>
        <v>1.330845927385462E-25</v>
      </c>
      <c r="JE218" s="86">
        <f t="shared" si="260"/>
        <v>1.1003039156575667E-26</v>
      </c>
      <c r="JF218" s="86">
        <f t="shared" si="260"/>
        <v>4.3085837021986851E-26</v>
      </c>
      <c r="JG218" s="86">
        <f t="shared" si="260"/>
        <v>2.253215512956051E-26</v>
      </c>
      <c r="JH218" s="86">
        <f t="shared" si="260"/>
        <v>3.4246876844979065E-24</v>
      </c>
      <c r="JI218" s="86">
        <f t="shared" si="260"/>
        <v>9.695999678826635E-24</v>
      </c>
      <c r="JJ218" s="86">
        <f t="shared" si="260"/>
        <v>2.1748712903886318E-18</v>
      </c>
      <c r="JK218" s="86">
        <f t="shared" si="260"/>
        <v>2.1771088048094104E-19</v>
      </c>
      <c r="JL218" s="86">
        <f t="shared" si="260"/>
        <v>6.0641379013279579E-68</v>
      </c>
      <c r="JM218" s="86">
        <f t="shared" si="260"/>
        <v>9.5904060401648256E-8</v>
      </c>
    </row>
    <row r="219" spans="2:273" x14ac:dyDescent="0.25">
      <c r="B219" s="2">
        <v>192</v>
      </c>
      <c r="C219" s="37">
        <v>37.484999999999999</v>
      </c>
      <c r="D219" s="37">
        <v>40.6</v>
      </c>
      <c r="E219" s="37">
        <v>43.262</v>
      </c>
      <c r="F219" s="37">
        <v>42.619</v>
      </c>
      <c r="G219" s="37">
        <v>44.841000000000001</v>
      </c>
      <c r="H219" s="37">
        <v>43.694000000000003</v>
      </c>
      <c r="I219" s="37">
        <v>43.468000000000004</v>
      </c>
      <c r="J219" s="37">
        <v>40.661000000000001</v>
      </c>
      <c r="K219" s="37">
        <v>41.597000000000001</v>
      </c>
      <c r="L219" s="37">
        <v>42.71</v>
      </c>
      <c r="M219" s="37">
        <v>40.113</v>
      </c>
      <c r="N219" s="37">
        <v>40.484000000000002</v>
      </c>
      <c r="O219" s="37">
        <v>36.274000000000001</v>
      </c>
      <c r="P219" s="37">
        <v>34.161000000000001</v>
      </c>
      <c r="Q219" s="37">
        <v>32.387</v>
      </c>
      <c r="S219" s="4">
        <f t="shared" si="262"/>
        <v>36.642335763224601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>
        <f t="shared" si="262"/>
        <v>34.66152103450176</v>
      </c>
      <c r="AG219" s="4">
        <f t="shared" si="262"/>
        <v>31.73736617652202</v>
      </c>
      <c r="AI219" s="4">
        <f t="shared" si="263"/>
        <v>0.84266423677539848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-0.50052103450175878</v>
      </c>
      <c r="AW219" s="4">
        <f t="shared" si="263"/>
        <v>0.6496338234779806</v>
      </c>
      <c r="AY219" s="2">
        <f t="shared" si="254"/>
        <v>36.642335763224601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>
        <f t="shared" si="254"/>
        <v>34.66152103450176</v>
      </c>
      <c r="BM219" s="2">
        <f t="shared" si="254"/>
        <v>31.737366176522006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>
        <f t="shared" ref="CU219:CU227" si="283">IF(AND(IY219 &lt; $DI$22, $B219 &gt; C$7, $B219 &lt; C$233), C219, "")</f>
        <v>37.484999999999999</v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>
        <f t="shared" ref="DH219:DH227" si="296">IF(AND(JL219 &lt; $DI$22, $B219 &gt; P$7, $B219 &lt; P$233), P219, "")</f>
        <v>34.161000000000001</v>
      </c>
      <c r="DI219" s="2">
        <f t="shared" ref="DI219:DI227" si="297">IF(AND(JM219 &lt; $DI$22, $B219 &gt; Q$7, $B219 &lt; Q$233), Q219, "")</f>
        <v>32.387</v>
      </c>
      <c r="DK219" s="2">
        <f t="shared" si="264"/>
        <v>86.976807827260473</v>
      </c>
      <c r="DL219" s="2">
        <f t="shared" si="264"/>
        <v>93.890301017616792</v>
      </c>
      <c r="DM219" s="2">
        <f t="shared" si="264"/>
        <v>97.849934412955463</v>
      </c>
      <c r="DN219" s="2">
        <f t="shared" si="264"/>
        <v>103.74567726045885</v>
      </c>
      <c r="DO219" s="2">
        <f t="shared" si="264"/>
        <v>116.71416095852938</v>
      </c>
      <c r="DP219" s="2">
        <f t="shared" si="264"/>
        <v>117.72021012145748</v>
      </c>
      <c r="DQ219" s="2">
        <f t="shared" si="264"/>
        <v>105.09624816719551</v>
      </c>
      <c r="DR219" s="2">
        <f t="shared" si="264"/>
        <v>105.05323831929098</v>
      </c>
      <c r="DS219" s="2">
        <f t="shared" si="264"/>
        <v>98.603477298311446</v>
      </c>
      <c r="DT219" s="2">
        <f t="shared" si="264"/>
        <v>98.725720544090066</v>
      </c>
      <c r="DU219" s="2">
        <f t="shared" si="264"/>
        <v>87.226735084427787</v>
      </c>
      <c r="DV219" s="2">
        <f t="shared" si="264"/>
        <v>93.835180863039398</v>
      </c>
      <c r="DW219" s="2">
        <f t="shared" si="264"/>
        <v>101.98037039063354</v>
      </c>
      <c r="DX219" s="2">
        <f t="shared" si="264"/>
        <v>71.951290422000937</v>
      </c>
      <c r="DY219" s="2">
        <f t="shared" si="264"/>
        <v>51.732582072829125</v>
      </c>
      <c r="EA219" s="2">
        <f t="shared" si="240"/>
        <v>34.148776498547321</v>
      </c>
      <c r="EB219" s="2">
        <f t="shared" si="240"/>
        <v>33.914169304512981</v>
      </c>
      <c r="EC219" s="2">
        <f t="shared" si="240"/>
        <v>35.52212919563982</v>
      </c>
      <c r="ED219" s="2">
        <f t="shared" si="240"/>
        <v>39.295789464555995</v>
      </c>
      <c r="EE219" s="2">
        <f t="shared" si="240"/>
        <v>39.161624985809254</v>
      </c>
      <c r="EF219" s="2">
        <f t="shared" si="239"/>
        <v>41.566077961071244</v>
      </c>
      <c r="EG219" s="2">
        <f t="shared" si="239"/>
        <v>40.163444722227538</v>
      </c>
      <c r="EH219" s="2">
        <f t="shared" si="239"/>
        <v>37.355404282005679</v>
      </c>
      <c r="EI219" s="2">
        <f t="shared" si="239"/>
        <v>34.546078329191971</v>
      </c>
      <c r="EJ219" s="2">
        <f t="shared" si="239"/>
        <v>33.813822381504814</v>
      </c>
      <c r="EK219" s="2">
        <f t="shared" si="212"/>
        <v>44.625730280975304</v>
      </c>
      <c r="EL219" s="2">
        <f t="shared" si="212"/>
        <v>44.11818095779774</v>
      </c>
      <c r="EM219" s="2">
        <f t="shared" si="212"/>
        <v>38.374687178392229</v>
      </c>
      <c r="EN219" s="2">
        <f t="shared" si="212"/>
        <v>39.952879289430093</v>
      </c>
      <c r="EO219" s="2">
        <f t="shared" si="212"/>
        <v>33.802322994414489</v>
      </c>
      <c r="EQ219" s="2">
        <f t="shared" si="265"/>
        <v>36.974443408592435</v>
      </c>
      <c r="ER219" s="2">
        <f t="shared" si="265"/>
        <v>37.309011949890248</v>
      </c>
      <c r="ES219" s="2">
        <f t="shared" si="265"/>
        <v>39.363763676301716</v>
      </c>
      <c r="ET219" s="2">
        <f t="shared" si="265"/>
        <v>40.758915026493341</v>
      </c>
      <c r="EU219" s="2">
        <f t="shared" si="265"/>
        <v>41.576726184345844</v>
      </c>
      <c r="EV219" s="2">
        <f t="shared" si="265"/>
        <v>42.747441522318901</v>
      </c>
      <c r="EW219" s="2">
        <f t="shared" si="265"/>
        <v>42.51911829792499</v>
      </c>
      <c r="EX219" s="2">
        <f t="shared" si="265"/>
        <v>39.148038078590055</v>
      </c>
      <c r="EY219" s="2">
        <f t="shared" si="265"/>
        <v>35.479699691079979</v>
      </c>
      <c r="EZ219" s="2">
        <f t="shared" si="265"/>
        <v>37.877623499553515</v>
      </c>
      <c r="FA219" s="2">
        <f t="shared" si="265"/>
        <v>45.455184125556045</v>
      </c>
      <c r="FB219" s="2">
        <f t="shared" si="265"/>
        <v>41.380068524682564</v>
      </c>
      <c r="FC219" s="2">
        <f t="shared" si="265"/>
        <v>37.487807390578645</v>
      </c>
      <c r="FD219" s="2">
        <f t="shared" si="265"/>
        <v>34.362822320817479</v>
      </c>
      <c r="FE219" s="2">
        <f t="shared" si="265"/>
        <v>31.617754724149606</v>
      </c>
      <c r="FG219" s="2">
        <f t="shared" si="266"/>
        <v>0.99999920721585245</v>
      </c>
      <c r="FH219" s="2">
        <f t="shared" si="266"/>
        <v>0.9999992649312428</v>
      </c>
      <c r="FI219" s="2">
        <f t="shared" si="266"/>
        <v>0.99999921698345706</v>
      </c>
      <c r="FJ219" s="2">
        <f t="shared" si="266"/>
        <v>0.99999921285659621</v>
      </c>
      <c r="FK219" s="2">
        <f t="shared" si="266"/>
        <v>0.99999928198772137</v>
      </c>
      <c r="FL219" s="2">
        <f t="shared" si="266"/>
        <v>0.99999920273963783</v>
      </c>
      <c r="FM219" s="2">
        <f t="shared" si="266"/>
        <v>0.99999931555271926</v>
      </c>
      <c r="FN219" s="2">
        <f t="shared" si="266"/>
        <v>0.99999927363421814</v>
      </c>
      <c r="FO219" s="2">
        <f t="shared" si="266"/>
        <v>0.99999918369802421</v>
      </c>
      <c r="FP219" s="2">
        <f t="shared" si="266"/>
        <v>0.99999916051327831</v>
      </c>
      <c r="FQ219" s="2">
        <f t="shared" si="266"/>
        <v>0.99999910439547612</v>
      </c>
      <c r="FR219" s="2">
        <f t="shared" si="266"/>
        <v>0.99999917707171271</v>
      </c>
      <c r="FS219" s="2">
        <f t="shared" si="266"/>
        <v>0.9999989211403354</v>
      </c>
      <c r="FT219" s="2">
        <f t="shared" si="266"/>
        <v>0.99999897525513959</v>
      </c>
      <c r="FU219" s="2">
        <f t="shared" si="266"/>
        <v>0.99999880146767017</v>
      </c>
      <c r="FW219" s="2">
        <f t="shared" si="256"/>
        <v>0.88245269624213651</v>
      </c>
      <c r="FX219" s="2">
        <f t="shared" si="256"/>
        <v>0.97732948816241616</v>
      </c>
      <c r="FY219" s="2">
        <f t="shared" si="256"/>
        <v>0.97387797931847153</v>
      </c>
      <c r="FZ219" s="2">
        <f t="shared" si="256"/>
        <v>0.97404599602902231</v>
      </c>
      <c r="GA219" s="2">
        <f t="shared" si="256"/>
        <v>0.97823454300126977</v>
      </c>
      <c r="GB219" s="2">
        <f t="shared" si="256"/>
        <v>0.98145499924726398</v>
      </c>
      <c r="GC219" s="2">
        <f t="shared" si="256"/>
        <v>0.98156246482826937</v>
      </c>
      <c r="GD219" s="2">
        <f t="shared" si="256"/>
        <v>0.98287455951241365</v>
      </c>
      <c r="GE219" s="2">
        <f t="shared" si="256"/>
        <v>0.98242468447436093</v>
      </c>
      <c r="GF219" s="2">
        <f t="shared" si="256"/>
        <v>0.97854821812725012</v>
      </c>
      <c r="GG219" s="2">
        <f t="shared" si="256"/>
        <v>0.97611379995555603</v>
      </c>
      <c r="GH219" s="2">
        <f t="shared" si="256"/>
        <v>0.97082515536308489</v>
      </c>
      <c r="GI219" s="2">
        <f t="shared" si="256"/>
        <v>0.96185575489076902</v>
      </c>
      <c r="GJ219" s="2">
        <f t="shared" si="256"/>
        <v>0.94657193564325026</v>
      </c>
      <c r="GK219" s="2">
        <f t="shared" si="256"/>
        <v>0.9452569352008795</v>
      </c>
      <c r="GM219" s="86">
        <f t="shared" si="257"/>
        <v>6.8712158628057586E-272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3.5170480584222613E-144</v>
      </c>
      <c r="HD219" s="86">
        <f t="shared" si="267"/>
        <v>0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6.4822127445537306E-89</v>
      </c>
      <c r="HT219" s="86">
        <f t="shared" si="258"/>
        <v>5.8896820090159959E-97</v>
      </c>
      <c r="HU219" s="86">
        <f t="shared" si="258"/>
        <v>9.5357089452956554E-100</v>
      </c>
      <c r="HV219" s="86">
        <f t="shared" si="258"/>
        <v>2.8674424535976717E-95</v>
      </c>
      <c r="HW219" s="86">
        <f t="shared" si="258"/>
        <v>1.6612803198987969E-106</v>
      </c>
      <c r="HX219" s="86">
        <f t="shared" si="258"/>
        <v>5.8554727720547219E-120</v>
      </c>
      <c r="HY219" s="86">
        <f t="shared" si="258"/>
        <v>1.3428409081090962E-124</v>
      </c>
      <c r="HZ219" s="86">
        <f t="shared" si="258"/>
        <v>4.3672375302057767E-118</v>
      </c>
      <c r="IA219" s="86">
        <f t="shared" si="258"/>
        <v>3.3925907530882634E-121</v>
      </c>
      <c r="IB219" s="86">
        <f t="shared" si="258"/>
        <v>6.8927977876986277E-119</v>
      </c>
      <c r="IC219" s="86">
        <f t="shared" si="258"/>
        <v>2.2094454393916741E-120</v>
      </c>
      <c r="ID219" s="86">
        <f t="shared" si="258"/>
        <v>3.7125058326778907E-99</v>
      </c>
      <c r="IE219" s="86">
        <f t="shared" si="258"/>
        <v>1.0192734949093183E-113</v>
      </c>
      <c r="IF219" s="86">
        <f t="shared" si="258"/>
        <v>5.2268882514297202E-70</v>
      </c>
      <c r="IG219" s="86">
        <f t="shared" si="258"/>
        <v>2.9026723645145788E-76</v>
      </c>
      <c r="II219" s="86">
        <f t="shared" si="259"/>
        <v>6.4443970865894678E-8</v>
      </c>
      <c r="IJ219" s="86">
        <f t="shared" si="259"/>
        <v>3.5767247098396374E-21</v>
      </c>
      <c r="IK219" s="86">
        <f t="shared" si="259"/>
        <v>1.8201469404159627E-20</v>
      </c>
      <c r="IL219" s="86">
        <f t="shared" si="259"/>
        <v>1.5952512989380926E-19</v>
      </c>
      <c r="IM219" s="86">
        <f t="shared" si="259"/>
        <v>1.0516457817232855E-22</v>
      </c>
      <c r="IN219" s="86">
        <f t="shared" si="259"/>
        <v>9.3752175139453568E-27</v>
      </c>
      <c r="IO219" s="86">
        <f t="shared" si="259"/>
        <v>6.9122072314119116E-28</v>
      </c>
      <c r="IP219" s="86">
        <f t="shared" si="259"/>
        <v>3.0422609620432331E-27</v>
      </c>
      <c r="IQ219" s="86">
        <f t="shared" si="259"/>
        <v>1.5157181243356824E-27</v>
      </c>
      <c r="IR219" s="86">
        <f t="shared" si="259"/>
        <v>2.5463929389709854E-25</v>
      </c>
      <c r="IS219" s="86">
        <f t="shared" si="259"/>
        <v>7.0185733005304729E-25</v>
      </c>
      <c r="IT219" s="86">
        <f t="shared" si="259"/>
        <v>2.6128383869287495E-19</v>
      </c>
      <c r="IU219" s="86">
        <f t="shared" si="259"/>
        <v>1.8885297582793078E-20</v>
      </c>
      <c r="IV219" s="86">
        <f t="shared" si="259"/>
        <v>0</v>
      </c>
      <c r="IW219" s="86">
        <f t="shared" si="259"/>
        <v>3.5368798089662288E-8</v>
      </c>
      <c r="IY219" s="86">
        <f t="shared" si="260"/>
        <v>6.4443970865894678E-8</v>
      </c>
      <c r="IZ219" s="86">
        <f t="shared" si="260"/>
        <v>3.5767247098396374E-21</v>
      </c>
      <c r="JA219" s="86">
        <f t="shared" si="260"/>
        <v>1.8201469404159627E-20</v>
      </c>
      <c r="JB219" s="86">
        <f t="shared" si="260"/>
        <v>1.5952512989380926E-19</v>
      </c>
      <c r="JC219" s="86">
        <f t="shared" si="260"/>
        <v>1.0516457817232855E-22</v>
      </c>
      <c r="JD219" s="86">
        <f t="shared" si="260"/>
        <v>9.3752175139453568E-27</v>
      </c>
      <c r="JE219" s="86">
        <f t="shared" si="260"/>
        <v>6.9122072314119116E-28</v>
      </c>
      <c r="JF219" s="86">
        <f t="shared" si="260"/>
        <v>3.0422609620432331E-27</v>
      </c>
      <c r="JG219" s="86">
        <f t="shared" si="260"/>
        <v>1.5157181243356824E-27</v>
      </c>
      <c r="JH219" s="86">
        <f t="shared" si="260"/>
        <v>2.5463929389709854E-25</v>
      </c>
      <c r="JI219" s="86">
        <f t="shared" si="260"/>
        <v>7.0185733005304729E-25</v>
      </c>
      <c r="JJ219" s="86">
        <f t="shared" si="260"/>
        <v>2.6128383869287495E-19</v>
      </c>
      <c r="JK219" s="86">
        <f t="shared" si="260"/>
        <v>1.8885297582793078E-20</v>
      </c>
      <c r="JL219" s="86">
        <f t="shared" si="260"/>
        <v>5.2268882514297202E-70</v>
      </c>
      <c r="JM219" s="86">
        <f t="shared" si="260"/>
        <v>3.5368798089662288E-8</v>
      </c>
    </row>
    <row r="220" spans="2:273" x14ac:dyDescent="0.25">
      <c r="B220" s="2">
        <v>193</v>
      </c>
      <c r="C220" s="37">
        <v>37.091000000000001</v>
      </c>
      <c r="D220" s="37">
        <v>39.549999999999997</v>
      </c>
      <c r="E220" s="37">
        <v>40.360999999999997</v>
      </c>
      <c r="F220" s="37">
        <v>43.158999999999999</v>
      </c>
      <c r="G220" s="37">
        <v>44.619</v>
      </c>
      <c r="H220" s="37">
        <v>45.225999999999999</v>
      </c>
      <c r="I220" s="37">
        <v>42.823</v>
      </c>
      <c r="J220" s="37">
        <v>39.081000000000003</v>
      </c>
      <c r="K220" s="37">
        <v>40.531999999999996</v>
      </c>
      <c r="L220" s="37">
        <v>39.725999999999999</v>
      </c>
      <c r="M220" s="37">
        <v>38.645000000000003</v>
      </c>
      <c r="N220" s="37">
        <v>38.758000000000003</v>
      </c>
      <c r="O220" s="37">
        <v>35.871000000000002</v>
      </c>
      <c r="P220" s="37">
        <v>33.71</v>
      </c>
      <c r="Q220" s="37">
        <v>31.225999999999999</v>
      </c>
      <c r="S220" s="4">
        <f t="shared" si="262"/>
        <v>36.524905113389842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>
        <f t="shared" si="262"/>
        <v>34.492187565659961</v>
      </c>
      <c r="AG220" s="4">
        <f t="shared" si="262"/>
        <v>31.610077593234273</v>
      </c>
      <c r="AI220" s="4">
        <f t="shared" si="263"/>
        <v>0.56609488661015916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-0.78218756565996017</v>
      </c>
      <c r="AW220" s="4">
        <f t="shared" si="263"/>
        <v>-0.38407759323427371</v>
      </c>
      <c r="AY220" s="2">
        <f t="shared" si="254"/>
        <v>36.524905113389842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>
        <f t="shared" si="254"/>
        <v>34.492187565659961</v>
      </c>
      <c r="BM220" s="2">
        <f t="shared" si="254"/>
        <v>31.610077593234273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>
        <f t="shared" si="283"/>
        <v>37.091000000000001</v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>
        <f t="shared" si="296"/>
        <v>33.71</v>
      </c>
      <c r="DI220" s="2">
        <f t="shared" si="297"/>
        <v>31.225999999999999</v>
      </c>
      <c r="DK220" s="2">
        <f t="shared" si="264"/>
        <v>87.133906612685564</v>
      </c>
      <c r="DL220" s="2">
        <f t="shared" si="264"/>
        <v>94.072542400700286</v>
      </c>
      <c r="DM220" s="2">
        <f t="shared" si="264"/>
        <v>98.048232388663962</v>
      </c>
      <c r="DN220" s="2">
        <f t="shared" si="264"/>
        <v>103.96752807017546</v>
      </c>
      <c r="DO220" s="2">
        <f t="shared" si="264"/>
        <v>117.00072414925046</v>
      </c>
      <c r="DP220" s="2">
        <f t="shared" si="264"/>
        <v>118.01490364372469</v>
      </c>
      <c r="DQ220" s="2">
        <f t="shared" si="264"/>
        <v>105.30965608928764</v>
      </c>
      <c r="DR220" s="2">
        <f t="shared" si="264"/>
        <v>105.27498260203527</v>
      </c>
      <c r="DS220" s="2">
        <f t="shared" si="264"/>
        <v>98.790091369606017</v>
      </c>
      <c r="DT220" s="2">
        <f t="shared" si="264"/>
        <v>98.930369793621026</v>
      </c>
      <c r="DU220" s="2">
        <f t="shared" si="264"/>
        <v>87.386991557223269</v>
      </c>
      <c r="DV220" s="2">
        <f t="shared" si="264"/>
        <v>94.026555534709189</v>
      </c>
      <c r="DW220" s="2">
        <f t="shared" si="264"/>
        <v>102.24275194222561</v>
      </c>
      <c r="DX220" s="2">
        <f t="shared" si="264"/>
        <v>72.069327643432899</v>
      </c>
      <c r="DY220" s="2">
        <f t="shared" si="264"/>
        <v>51.753581792717085</v>
      </c>
      <c r="EA220" s="2">
        <f t="shared" si="240"/>
        <v>33.970165908776465</v>
      </c>
      <c r="EB220" s="2">
        <f t="shared" si="240"/>
        <v>33.726482771095235</v>
      </c>
      <c r="EC220" s="2">
        <f t="shared" si="240"/>
        <v>35.333033002055458</v>
      </c>
      <c r="ED220" s="2">
        <f t="shared" si="240"/>
        <v>39.14145167129162</v>
      </c>
      <c r="EE220" s="2">
        <f t="shared" si="240"/>
        <v>38.989368038649296</v>
      </c>
      <c r="EF220" s="2">
        <f t="shared" si="239"/>
        <v>41.403300895568762</v>
      </c>
      <c r="EG220" s="2">
        <f t="shared" si="239"/>
        <v>39.99559659535489</v>
      </c>
      <c r="EH220" s="2">
        <f t="shared" si="239"/>
        <v>37.193499839570649</v>
      </c>
      <c r="EI220" s="2">
        <f t="shared" si="239"/>
        <v>34.354405902010853</v>
      </c>
      <c r="EJ220" s="2">
        <f t="shared" si="239"/>
        <v>33.641255551872732</v>
      </c>
      <c r="EK220" s="2">
        <f t="shared" si="212"/>
        <v>44.58560757803582</v>
      </c>
      <c r="EL220" s="2">
        <f t="shared" si="212"/>
        <v>44.064545353202135</v>
      </c>
      <c r="EM220" s="2">
        <f t="shared" si="212"/>
        <v>38.254453464289526</v>
      </c>
      <c r="EN220" s="2">
        <f t="shared" si="212"/>
        <v>39.867186289375667</v>
      </c>
      <c r="EO220" s="2">
        <f t="shared" si="212"/>
        <v>33.707426851844509</v>
      </c>
      <c r="EQ220" s="2">
        <f t="shared" si="265"/>
        <v>36.835223481956184</v>
      </c>
      <c r="ER220" s="2">
        <f t="shared" si="265"/>
        <v>37.162273030802083</v>
      </c>
      <c r="ES220" s="2">
        <f t="shared" si="265"/>
        <v>39.220903918925643</v>
      </c>
      <c r="ET220" s="2">
        <f t="shared" si="265"/>
        <v>40.622158499785428</v>
      </c>
      <c r="EU220" s="2">
        <f t="shared" si="265"/>
        <v>41.432732834437445</v>
      </c>
      <c r="EV220" s="2">
        <f t="shared" si="265"/>
        <v>42.598164633899948</v>
      </c>
      <c r="EW220" s="2">
        <f t="shared" si="265"/>
        <v>42.378839892176003</v>
      </c>
      <c r="EX220" s="2">
        <f t="shared" si="265"/>
        <v>39.006877613067616</v>
      </c>
      <c r="EY220" s="2">
        <f t="shared" si="265"/>
        <v>35.299123097901649</v>
      </c>
      <c r="EZ220" s="2">
        <f t="shared" si="265"/>
        <v>37.753574487714694</v>
      </c>
      <c r="FA220" s="2">
        <f t="shared" si="265"/>
        <v>45.424569170790214</v>
      </c>
      <c r="FB220" s="2">
        <f t="shared" si="265"/>
        <v>41.293680464601721</v>
      </c>
      <c r="FC220" s="2">
        <f t="shared" si="265"/>
        <v>37.356471450686513</v>
      </c>
      <c r="FD220" s="2">
        <f t="shared" si="265"/>
        <v>34.215465463331526</v>
      </c>
      <c r="FE220" s="2">
        <f t="shared" si="265"/>
        <v>31.499279725424795</v>
      </c>
      <c r="FG220" s="2">
        <f t="shared" si="266"/>
        <v>0.99999927697221369</v>
      </c>
      <c r="FH220" s="2">
        <f t="shared" si="266"/>
        <v>0.99999932960928239</v>
      </c>
      <c r="FI220" s="2">
        <f t="shared" si="266"/>
        <v>0.99999928588037623</v>
      </c>
      <c r="FJ220" s="2">
        <f t="shared" si="266"/>
        <v>0.99999928211663391</v>
      </c>
      <c r="FK220" s="2">
        <f t="shared" si="266"/>
        <v>0.99999934516497768</v>
      </c>
      <c r="FL220" s="2">
        <f t="shared" si="266"/>
        <v>0.9999992728898569</v>
      </c>
      <c r="FM220" s="2">
        <f t="shared" si="266"/>
        <v>0.99999937577662346</v>
      </c>
      <c r="FN220" s="2">
        <f t="shared" si="266"/>
        <v>0.99999933754649128</v>
      </c>
      <c r="FO220" s="2">
        <f t="shared" si="266"/>
        <v>0.9999992555236964</v>
      </c>
      <c r="FP220" s="2">
        <f t="shared" si="266"/>
        <v>0.99999923437895377</v>
      </c>
      <c r="FQ220" s="2">
        <f t="shared" si="266"/>
        <v>0.99999918319890202</v>
      </c>
      <c r="FR220" s="2">
        <f t="shared" si="266"/>
        <v>0.99999924948042762</v>
      </c>
      <c r="FS220" s="2">
        <f t="shared" si="266"/>
        <v>0.9999990160681983</v>
      </c>
      <c r="FT220" s="2">
        <f t="shared" si="266"/>
        <v>0.99999906542149541</v>
      </c>
      <c r="FU220" s="2">
        <f t="shared" si="266"/>
        <v>0.9999989069254086</v>
      </c>
      <c r="FW220" s="2">
        <f t="shared" si="256"/>
        <v>0.89167519342948154</v>
      </c>
      <c r="FX220" s="2">
        <f t="shared" si="256"/>
        <v>0.97928292188597532</v>
      </c>
      <c r="FY220" s="2">
        <f t="shared" si="256"/>
        <v>0.97612155045860827</v>
      </c>
      <c r="FZ220" s="2">
        <f t="shared" si="256"/>
        <v>0.97627548807331843</v>
      </c>
      <c r="GA220" s="2">
        <f t="shared" si="256"/>
        <v>0.98011157849446129</v>
      </c>
      <c r="GB220" s="2">
        <f t="shared" si="256"/>
        <v>0.98305911485498443</v>
      </c>
      <c r="GC220" s="2">
        <f t="shared" si="256"/>
        <v>0.9831574443396891</v>
      </c>
      <c r="GD220" s="2">
        <f t="shared" si="256"/>
        <v>0.98435784221208888</v>
      </c>
      <c r="GE220" s="2">
        <f t="shared" si="256"/>
        <v>0.98394629568899084</v>
      </c>
      <c r="GF220" s="2">
        <f t="shared" si="256"/>
        <v>0.98039874456297205</v>
      </c>
      <c r="GG220" s="2">
        <f t="shared" si="256"/>
        <v>0.97816964520906413</v>
      </c>
      <c r="GH220" s="2">
        <f t="shared" si="256"/>
        <v>0.97332374563988699</v>
      </c>
      <c r="GI220" s="2">
        <f t="shared" si="256"/>
        <v>0.96509488365358231</v>
      </c>
      <c r="GJ220" s="2">
        <f t="shared" si="256"/>
        <v>0.95104287430046541</v>
      </c>
      <c r="GK220" s="2">
        <f t="shared" si="256"/>
        <v>0.94983208288495891</v>
      </c>
      <c r="GM220" s="86">
        <f t="shared" si="257"/>
        <v>5.2590610088989811E-276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7.3772205680847661E-147</v>
      </c>
      <c r="HD220" s="86">
        <f t="shared" si="267"/>
        <v>0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1.0104012692535673E-91</v>
      </c>
      <c r="HT220" s="86">
        <f t="shared" si="258"/>
        <v>1.0653715025405701E-99</v>
      </c>
      <c r="HU220" s="86">
        <f t="shared" si="258"/>
        <v>1.3734915279893484E-102</v>
      </c>
      <c r="HV220" s="86">
        <f t="shared" si="258"/>
        <v>5.7104791927345723E-98</v>
      </c>
      <c r="HW220" s="86">
        <f t="shared" si="258"/>
        <v>1.8477190021647948E-109</v>
      </c>
      <c r="HX220" s="86">
        <f t="shared" si="258"/>
        <v>3.0436733647916063E-123</v>
      </c>
      <c r="HY220" s="86">
        <f t="shared" si="258"/>
        <v>5.134943497239844E-128</v>
      </c>
      <c r="HZ220" s="86">
        <f t="shared" si="258"/>
        <v>2.6089871999792609E-121</v>
      </c>
      <c r="IA220" s="86">
        <f t="shared" si="258"/>
        <v>1.6721905351368085E-124</v>
      </c>
      <c r="IB220" s="86">
        <f t="shared" si="258"/>
        <v>3.4677438007610852E-122</v>
      </c>
      <c r="IC220" s="86">
        <f t="shared" si="258"/>
        <v>9.0823860872701831E-124</v>
      </c>
      <c r="ID220" s="86">
        <f t="shared" si="258"/>
        <v>5.4417590379264575E-102</v>
      </c>
      <c r="IE220" s="86">
        <f t="shared" si="258"/>
        <v>4.0155036843433394E-117</v>
      </c>
      <c r="IF220" s="86">
        <f t="shared" si="258"/>
        <v>4.1895410811785628E-72</v>
      </c>
      <c r="IG220" s="86">
        <f t="shared" si="258"/>
        <v>1.1255237255412972E-78</v>
      </c>
      <c r="II220" s="86">
        <f t="shared" si="259"/>
        <v>1.5766451055011645E-8</v>
      </c>
      <c r="IJ220" s="86">
        <f t="shared" si="259"/>
        <v>3.8341170741315775E-22</v>
      </c>
      <c r="IK220" s="86">
        <f t="shared" si="259"/>
        <v>1.9360313635867181E-21</v>
      </c>
      <c r="IL220" s="86">
        <f t="shared" si="259"/>
        <v>1.9028290278357245E-20</v>
      </c>
      <c r="IM220" s="86">
        <f t="shared" si="259"/>
        <v>9.7392471443214404E-24</v>
      </c>
      <c r="IN220" s="86">
        <f t="shared" si="259"/>
        <v>6.2121426727741618E-28</v>
      </c>
      <c r="IO220" s="86">
        <f t="shared" si="259"/>
        <v>4.0738126781810352E-29</v>
      </c>
      <c r="IP220" s="86">
        <f t="shared" si="259"/>
        <v>2.0231025821796969E-28</v>
      </c>
      <c r="IQ220" s="86">
        <f t="shared" si="259"/>
        <v>9.5881897220544715E-29</v>
      </c>
      <c r="IR220" s="86">
        <f t="shared" si="259"/>
        <v>1.7790139127995788E-26</v>
      </c>
      <c r="IS220" s="86">
        <f t="shared" si="259"/>
        <v>4.7617279007251829E-26</v>
      </c>
      <c r="IT220" s="86">
        <f t="shared" si="259"/>
        <v>2.9707412173564639E-20</v>
      </c>
      <c r="IU220" s="86">
        <f t="shared" si="259"/>
        <v>1.5286794613880301E-21</v>
      </c>
      <c r="IV220" s="86">
        <f t="shared" si="259"/>
        <v>0</v>
      </c>
      <c r="IW220" s="86">
        <f t="shared" si="259"/>
        <v>1.26471264276552E-8</v>
      </c>
      <c r="IY220" s="86">
        <f t="shared" si="260"/>
        <v>1.5766451055011645E-8</v>
      </c>
      <c r="IZ220" s="86">
        <f t="shared" si="260"/>
        <v>3.8341170741315775E-22</v>
      </c>
      <c r="JA220" s="86">
        <f t="shared" si="260"/>
        <v>1.9360313635867181E-21</v>
      </c>
      <c r="JB220" s="86">
        <f t="shared" si="260"/>
        <v>1.9028290278357245E-20</v>
      </c>
      <c r="JC220" s="86">
        <f t="shared" si="260"/>
        <v>9.7392471443214404E-24</v>
      </c>
      <c r="JD220" s="86">
        <f t="shared" si="260"/>
        <v>6.2121426727741618E-28</v>
      </c>
      <c r="JE220" s="86">
        <f t="shared" si="260"/>
        <v>4.0738126781810352E-29</v>
      </c>
      <c r="JF220" s="86">
        <f t="shared" si="260"/>
        <v>2.0231025821796969E-28</v>
      </c>
      <c r="JG220" s="86">
        <f t="shared" si="260"/>
        <v>9.5881897220544715E-29</v>
      </c>
      <c r="JH220" s="86">
        <f t="shared" si="260"/>
        <v>1.7790139127995788E-26</v>
      </c>
      <c r="JI220" s="86">
        <f t="shared" si="260"/>
        <v>4.7617279007251829E-26</v>
      </c>
      <c r="JJ220" s="86">
        <f t="shared" si="260"/>
        <v>2.9707412173564639E-20</v>
      </c>
      <c r="JK220" s="86">
        <f t="shared" si="260"/>
        <v>1.5286794613880301E-21</v>
      </c>
      <c r="JL220" s="86">
        <f t="shared" si="260"/>
        <v>4.1895410811785628E-72</v>
      </c>
      <c r="JM220" s="86">
        <f t="shared" si="260"/>
        <v>1.26471264276552E-8</v>
      </c>
    </row>
    <row r="221" spans="2:273" x14ac:dyDescent="0.25">
      <c r="B221" s="2">
        <v>194</v>
      </c>
      <c r="C221" s="37">
        <v>36.817999999999998</v>
      </c>
      <c r="D221" s="37">
        <v>41.667000000000002</v>
      </c>
      <c r="E221" s="37">
        <v>42.048999999999999</v>
      </c>
      <c r="F221" s="37">
        <v>42.905000000000001</v>
      </c>
      <c r="G221" s="37">
        <v>44.381</v>
      </c>
      <c r="H221" s="37">
        <v>45.774000000000001</v>
      </c>
      <c r="I221" s="37">
        <v>42.323</v>
      </c>
      <c r="J221" s="37">
        <v>40.823</v>
      </c>
      <c r="K221" s="37">
        <v>37.725999999999999</v>
      </c>
      <c r="L221" s="37">
        <v>41.177</v>
      </c>
      <c r="M221" s="37">
        <v>41.064999999999998</v>
      </c>
      <c r="N221" s="37">
        <v>38.887</v>
      </c>
      <c r="O221" s="37">
        <v>35.225999999999999</v>
      </c>
      <c r="P221" s="37">
        <v>32.081000000000003</v>
      </c>
      <c r="Q221" s="37">
        <v>33.451999999999998</v>
      </c>
      <c r="S221" s="4">
        <f t="shared" si="262"/>
        <v>36.406337259322946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>
        <f t="shared" si="262"/>
        <v>34.324339237136691</v>
      </c>
      <c r="AG221" s="4">
        <f t="shared" si="262"/>
        <v>31.483385252607391</v>
      </c>
      <c r="AI221" s="4">
        <f t="shared" si="263"/>
        <v>0.41166274067705189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-2.2433392371366878</v>
      </c>
      <c r="AW221" s="4">
        <f t="shared" si="263"/>
        <v>1.968614747392607</v>
      </c>
      <c r="AY221" s="2">
        <f t="shared" si="254"/>
        <v>36.406337259322946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>
        <f t="shared" si="254"/>
        <v>34.324339237136691</v>
      </c>
      <c r="BM221" s="2">
        <f t="shared" si="254"/>
        <v>31.483385252607391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>
        <f t="shared" si="283"/>
        <v>36.817999999999998</v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>
        <f t="shared" si="296"/>
        <v>32.081000000000003</v>
      </c>
      <c r="DI221" s="2">
        <f t="shared" si="297"/>
        <v>33.451999999999998</v>
      </c>
      <c r="DK221" s="2">
        <f t="shared" si="264"/>
        <v>87.29100539811067</v>
      </c>
      <c r="DL221" s="2">
        <f t="shared" si="264"/>
        <v>94.254783783783779</v>
      </c>
      <c r="DM221" s="2">
        <f t="shared" si="264"/>
        <v>98.246530364372461</v>
      </c>
      <c r="DN221" s="2">
        <f t="shared" si="264"/>
        <v>104.18937887989205</v>
      </c>
      <c r="DO221" s="2">
        <f t="shared" si="264"/>
        <v>117.28728733997156</v>
      </c>
      <c r="DP221" s="2">
        <f t="shared" si="264"/>
        <v>118.3095971659919</v>
      </c>
      <c r="DQ221" s="2">
        <f t="shared" si="264"/>
        <v>105.52306401137977</v>
      </c>
      <c r="DR221" s="2">
        <f t="shared" si="264"/>
        <v>105.49672688477955</v>
      </c>
      <c r="DS221" s="2">
        <f t="shared" si="264"/>
        <v>98.976705440900574</v>
      </c>
      <c r="DT221" s="2">
        <f t="shared" si="264"/>
        <v>99.135019043151971</v>
      </c>
      <c r="DU221" s="2">
        <f t="shared" si="264"/>
        <v>87.547248030018778</v>
      </c>
      <c r="DV221" s="2">
        <f t="shared" si="264"/>
        <v>94.217930206378981</v>
      </c>
      <c r="DW221" s="2">
        <f t="shared" si="264"/>
        <v>102.50513349381768</v>
      </c>
      <c r="DX221" s="2">
        <f t="shared" si="264"/>
        <v>72.187364864864861</v>
      </c>
      <c r="DY221" s="2">
        <f t="shared" si="264"/>
        <v>51.774581512605039</v>
      </c>
      <c r="EA221" s="2">
        <f t="shared" si="240"/>
        <v>33.791555319005617</v>
      </c>
      <c r="EB221" s="2">
        <f t="shared" si="240"/>
        <v>33.538796237677495</v>
      </c>
      <c r="EC221" s="2">
        <f t="shared" si="240"/>
        <v>35.143936808471096</v>
      </c>
      <c r="ED221" s="2">
        <f t="shared" si="240"/>
        <v>38.987113878027237</v>
      </c>
      <c r="EE221" s="2">
        <f t="shared" si="240"/>
        <v>38.817111091489338</v>
      </c>
      <c r="EF221" s="2">
        <f t="shared" si="239"/>
        <v>41.24052383006628</v>
      </c>
      <c r="EG221" s="2">
        <f t="shared" si="239"/>
        <v>39.827748468482241</v>
      </c>
      <c r="EH221" s="2">
        <f t="shared" si="239"/>
        <v>37.031595397135625</v>
      </c>
      <c r="EI221" s="2">
        <f t="shared" si="239"/>
        <v>34.162733474829743</v>
      </c>
      <c r="EJ221" s="2">
        <f t="shared" si="239"/>
        <v>33.468688722240643</v>
      </c>
      <c r="EK221" s="2">
        <f t="shared" si="212"/>
        <v>44.545484875096342</v>
      </c>
      <c r="EL221" s="2">
        <f t="shared" si="212"/>
        <v>44.010909748606522</v>
      </c>
      <c r="EM221" s="2">
        <f t="shared" si="212"/>
        <v>38.13421975018683</v>
      </c>
      <c r="EN221" s="2">
        <f t="shared" si="212"/>
        <v>39.781493289321233</v>
      </c>
      <c r="EO221" s="2">
        <f t="shared" si="212"/>
        <v>33.61253070927453</v>
      </c>
      <c r="EQ221" s="2">
        <f t="shared" si="265"/>
        <v>36.696003555319933</v>
      </c>
      <c r="ER221" s="2">
        <f t="shared" si="265"/>
        <v>37.015534111713926</v>
      </c>
      <c r="ES221" s="2">
        <f t="shared" si="265"/>
        <v>39.078044161549585</v>
      </c>
      <c r="ET221" s="2">
        <f t="shared" si="265"/>
        <v>40.485401973077515</v>
      </c>
      <c r="EU221" s="2">
        <f t="shared" si="265"/>
        <v>41.288739484529046</v>
      </c>
      <c r="EV221" s="2">
        <f t="shared" si="265"/>
        <v>42.448887745480988</v>
      </c>
      <c r="EW221" s="2">
        <f t="shared" si="265"/>
        <v>42.238561486427017</v>
      </c>
      <c r="EX221" s="2">
        <f t="shared" si="265"/>
        <v>38.865717147545169</v>
      </c>
      <c r="EY221" s="2">
        <f t="shared" si="265"/>
        <v>35.118546504723319</v>
      </c>
      <c r="EZ221" s="2">
        <f t="shared" si="265"/>
        <v>37.629525475875866</v>
      </c>
      <c r="FA221" s="2">
        <f t="shared" si="265"/>
        <v>45.393954216024383</v>
      </c>
      <c r="FB221" s="2">
        <f t="shared" si="265"/>
        <v>41.207292404520878</v>
      </c>
      <c r="FC221" s="2">
        <f t="shared" si="265"/>
        <v>37.225135510794374</v>
      </c>
      <c r="FD221" s="2">
        <f t="shared" si="265"/>
        <v>34.06810860584558</v>
      </c>
      <c r="FE221" s="2">
        <f t="shared" si="265"/>
        <v>31.380804726699985</v>
      </c>
      <c r="FG221" s="2">
        <f t="shared" si="266"/>
        <v>0.99999934059077977</v>
      </c>
      <c r="FH221" s="2">
        <f t="shared" si="266"/>
        <v>0.99999938859636284</v>
      </c>
      <c r="FI221" s="2">
        <f t="shared" si="266"/>
        <v>0.99999934871512153</v>
      </c>
      <c r="FJ221" s="2">
        <f t="shared" si="266"/>
        <v>0.9999993452825473</v>
      </c>
      <c r="FK221" s="2">
        <f t="shared" si="266"/>
        <v>0.99999940278332733</v>
      </c>
      <c r="FL221" s="2">
        <f t="shared" si="266"/>
        <v>0.99999933686762565</v>
      </c>
      <c r="FM221" s="2">
        <f t="shared" si="266"/>
        <v>0.99999943070148312</v>
      </c>
      <c r="FN221" s="2">
        <f t="shared" si="266"/>
        <v>0.99999939583518427</v>
      </c>
      <c r="FO221" s="2">
        <f t="shared" si="266"/>
        <v>0.99999932102949707</v>
      </c>
      <c r="FP221" s="2">
        <f t="shared" si="266"/>
        <v>0.99999930174525997</v>
      </c>
      <c r="FQ221" s="2">
        <f t="shared" si="266"/>
        <v>0.99999925506849152</v>
      </c>
      <c r="FR221" s="2">
        <f t="shared" si="266"/>
        <v>0.99999931551796961</v>
      </c>
      <c r="FS221" s="2">
        <f t="shared" si="266"/>
        <v>0.99999910264345404</v>
      </c>
      <c r="FT221" s="2">
        <f t="shared" si="266"/>
        <v>0.9999991476542035</v>
      </c>
      <c r="FU221" s="2">
        <f t="shared" si="266"/>
        <v>0.99999900310402856</v>
      </c>
      <c r="FW221" s="2">
        <f t="shared" si="256"/>
        <v>0.90025590044762771</v>
      </c>
      <c r="FX221" s="2">
        <f t="shared" si="256"/>
        <v>0.98107129547523142</v>
      </c>
      <c r="FY221" s="2">
        <f t="shared" si="256"/>
        <v>0.97817674355323125</v>
      </c>
      <c r="FZ221" s="2">
        <f t="shared" si="256"/>
        <v>0.97831772622028346</v>
      </c>
      <c r="GA221" s="2">
        <f t="shared" si="256"/>
        <v>0.98182974669258616</v>
      </c>
      <c r="GB221" s="2">
        <f t="shared" si="256"/>
        <v>0.98452666434461544</v>
      </c>
      <c r="GC221" s="2">
        <f t="shared" si="256"/>
        <v>0.98461660906938742</v>
      </c>
      <c r="GD221" s="2">
        <f t="shared" si="256"/>
        <v>0.98571452086538014</v>
      </c>
      <c r="GE221" s="2">
        <f t="shared" si="256"/>
        <v>0.98533813701313488</v>
      </c>
      <c r="GF221" s="2">
        <f t="shared" si="256"/>
        <v>0.98209255764619252</v>
      </c>
      <c r="GG221" s="2">
        <f t="shared" si="256"/>
        <v>0.98005216330887723</v>
      </c>
      <c r="GH221" s="2">
        <f t="shared" si="256"/>
        <v>0.97561372689219572</v>
      </c>
      <c r="GI221" s="2">
        <f t="shared" si="256"/>
        <v>0.96806808394693611</v>
      </c>
      <c r="GJ221" s="2">
        <f t="shared" si="256"/>
        <v>0.9551574024021724</v>
      </c>
      <c r="GK221" s="2">
        <f t="shared" si="256"/>
        <v>0.95404345290015813</v>
      </c>
      <c r="GM221" s="86">
        <f t="shared" si="257"/>
        <v>3.7468266159453494E-280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1.4611269256252058E-149</v>
      </c>
      <c r="HD221" s="86">
        <f t="shared" si="267"/>
        <v>0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1.4220210474138871E-94</v>
      </c>
      <c r="HT221" s="86">
        <f t="shared" si="258"/>
        <v>1.7622435423088559E-102</v>
      </c>
      <c r="HU221" s="86">
        <f t="shared" si="258"/>
        <v>1.8021346483756844E-105</v>
      </c>
      <c r="HV221" s="86">
        <f t="shared" si="258"/>
        <v>1.0411304521305073E-100</v>
      </c>
      <c r="HW221" s="86">
        <f t="shared" si="258"/>
        <v>1.8700320685338391E-112</v>
      </c>
      <c r="HX221" s="86">
        <f t="shared" si="258"/>
        <v>1.4266283389407792E-126</v>
      </c>
      <c r="HY221" s="86">
        <f t="shared" si="258"/>
        <v>1.7629253573968262E-131</v>
      </c>
      <c r="HZ221" s="86">
        <f t="shared" si="258"/>
        <v>1.4084970538156655E-124</v>
      </c>
      <c r="IA221" s="86">
        <f t="shared" si="258"/>
        <v>7.4293567354446252E-128</v>
      </c>
      <c r="IB221" s="86">
        <f t="shared" si="258"/>
        <v>1.5702972793220031E-125</v>
      </c>
      <c r="IC221" s="86">
        <f t="shared" si="258"/>
        <v>3.3461796483373825E-127</v>
      </c>
      <c r="ID221" s="86">
        <f t="shared" si="258"/>
        <v>7.2656581879190484E-105</v>
      </c>
      <c r="IE221" s="86">
        <f t="shared" si="258"/>
        <v>1.4070074110250449E-120</v>
      </c>
      <c r="IF221" s="86">
        <f t="shared" si="258"/>
        <v>3.1227403395835163E-74</v>
      </c>
      <c r="IG221" s="86">
        <f t="shared" si="258"/>
        <v>3.996325930303078E-81</v>
      </c>
      <c r="II221" s="86">
        <f t="shared" si="259"/>
        <v>3.634923752493598E-9</v>
      </c>
      <c r="IJ221" s="86">
        <f t="shared" si="259"/>
        <v>3.8983543639987119E-23</v>
      </c>
      <c r="IK221" s="86">
        <f t="shared" si="259"/>
        <v>1.9488495482720982E-22</v>
      </c>
      <c r="IL221" s="86">
        <f t="shared" si="259"/>
        <v>2.1543691720026168E-21</v>
      </c>
      <c r="IM221" s="86">
        <f t="shared" si="259"/>
        <v>8.5298800565321327E-25</v>
      </c>
      <c r="IN221" s="86">
        <f t="shared" si="259"/>
        <v>3.8716711660164419E-29</v>
      </c>
      <c r="IO221" s="86">
        <f t="shared" si="259"/>
        <v>2.2524546514489164E-30</v>
      </c>
      <c r="IP221" s="86">
        <f t="shared" si="259"/>
        <v>1.2670386709521564E-29</v>
      </c>
      <c r="IQ221" s="86">
        <f t="shared" si="259"/>
        <v>5.7035872380032969E-30</v>
      </c>
      <c r="IR221" s="86">
        <f t="shared" si="259"/>
        <v>1.1678098557590515E-27</v>
      </c>
      <c r="IS221" s="86">
        <f t="shared" si="259"/>
        <v>3.0278074470316788E-27</v>
      </c>
      <c r="IT221" s="86">
        <f t="shared" si="259"/>
        <v>3.1965177805576807E-21</v>
      </c>
      <c r="IU221" s="86">
        <f t="shared" si="259"/>
        <v>1.1546247716115387E-22</v>
      </c>
      <c r="IV221" s="86">
        <f t="shared" si="259"/>
        <v>0</v>
      </c>
      <c r="IW221" s="86">
        <f t="shared" si="259"/>
        <v>4.384614202616079E-9</v>
      </c>
      <c r="IY221" s="86">
        <f t="shared" si="260"/>
        <v>3.634923752493598E-9</v>
      </c>
      <c r="IZ221" s="86">
        <f t="shared" si="260"/>
        <v>3.8983543639987119E-23</v>
      </c>
      <c r="JA221" s="86">
        <f t="shared" si="260"/>
        <v>1.9488495482720982E-22</v>
      </c>
      <c r="JB221" s="86">
        <f t="shared" si="260"/>
        <v>2.1543691720026168E-21</v>
      </c>
      <c r="JC221" s="86">
        <f t="shared" si="260"/>
        <v>8.5298800565321327E-25</v>
      </c>
      <c r="JD221" s="86">
        <f t="shared" si="260"/>
        <v>3.8716711660164419E-29</v>
      </c>
      <c r="JE221" s="86">
        <f t="shared" si="260"/>
        <v>2.2524546514489164E-30</v>
      </c>
      <c r="JF221" s="86">
        <f t="shared" si="260"/>
        <v>1.2670386709521564E-29</v>
      </c>
      <c r="JG221" s="86">
        <f t="shared" si="260"/>
        <v>5.7035872380032969E-30</v>
      </c>
      <c r="JH221" s="86">
        <f t="shared" si="260"/>
        <v>1.1678098557590515E-27</v>
      </c>
      <c r="JI221" s="86">
        <f t="shared" si="260"/>
        <v>3.0278074470316788E-27</v>
      </c>
      <c r="JJ221" s="86">
        <f t="shared" si="260"/>
        <v>3.1965177805576807E-21</v>
      </c>
      <c r="JK221" s="86">
        <f t="shared" si="260"/>
        <v>1.1546247716115387E-22</v>
      </c>
      <c r="JL221" s="86">
        <f t="shared" si="260"/>
        <v>3.1227403395835163E-74</v>
      </c>
      <c r="JM221" s="86">
        <f t="shared" si="260"/>
        <v>4.384614202616079E-9</v>
      </c>
    </row>
    <row r="222" spans="2:273" x14ac:dyDescent="0.25">
      <c r="B222" s="2">
        <v>195</v>
      </c>
      <c r="C222" s="37">
        <v>39.273000000000003</v>
      </c>
      <c r="D222" s="37">
        <v>41</v>
      </c>
      <c r="E222" s="37">
        <v>43.524999999999999</v>
      </c>
      <c r="F222" s="37">
        <v>43.634999999999998</v>
      </c>
      <c r="G222" s="37">
        <v>44.317</v>
      </c>
      <c r="H222" s="37">
        <v>43.097000000000001</v>
      </c>
      <c r="I222" s="37">
        <v>41.031999999999996</v>
      </c>
      <c r="J222" s="37">
        <v>37.918999999999997</v>
      </c>
      <c r="K222" s="37">
        <v>40.21</v>
      </c>
      <c r="L222" s="37">
        <v>40.515999999999998</v>
      </c>
      <c r="M222" s="37">
        <v>41.741999999999997</v>
      </c>
      <c r="N222" s="37">
        <v>39.21</v>
      </c>
      <c r="O222" s="37">
        <v>35.661000000000001</v>
      </c>
      <c r="P222" s="37">
        <v>33.21</v>
      </c>
      <c r="Q222" s="37">
        <v>28.774000000000001</v>
      </c>
      <c r="S222" s="4">
        <f t="shared" si="262"/>
        <v>36.286650671889994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>
        <f t="shared" si="262"/>
        <v>34.157894467739148</v>
      </c>
      <c r="AG222" s="4">
        <f t="shared" si="262"/>
        <v>31.357256428204852</v>
      </c>
      <c r="AI222" s="4">
        <f t="shared" si="263"/>
        <v>2.9863493281100091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-0.94789446773914676</v>
      </c>
      <c r="AW222" s="4">
        <f t="shared" si="263"/>
        <v>-2.5832564282048516</v>
      </c>
      <c r="AY222" s="2">
        <f t="shared" si="254"/>
        <v>36.286650671889994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>
        <f t="shared" si="254"/>
        <v>34.157894467739148</v>
      </c>
      <c r="BM222" s="2">
        <f t="shared" si="254"/>
        <v>31.357256428204852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>
        <f t="shared" si="283"/>
        <v>39.273000000000003</v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>
        <f t="shared" si="296"/>
        <v>33.21</v>
      </c>
      <c r="DI222" s="2">
        <f t="shared" si="297"/>
        <v>28.774000000000001</v>
      </c>
      <c r="DK222" s="2">
        <f t="shared" si="264"/>
        <v>87.448104183535776</v>
      </c>
      <c r="DL222" s="2">
        <f t="shared" si="264"/>
        <v>94.437025166867272</v>
      </c>
      <c r="DM222" s="2">
        <f t="shared" si="264"/>
        <v>98.44482834008096</v>
      </c>
      <c r="DN222" s="2">
        <f t="shared" si="264"/>
        <v>104.41122968960866</v>
      </c>
      <c r="DO222" s="2">
        <f t="shared" si="264"/>
        <v>117.57385053069264</v>
      </c>
      <c r="DP222" s="2">
        <f t="shared" si="264"/>
        <v>118.6042906882591</v>
      </c>
      <c r="DQ222" s="2">
        <f t="shared" si="264"/>
        <v>105.7364719334719</v>
      </c>
      <c r="DR222" s="2">
        <f t="shared" si="264"/>
        <v>105.71847116752383</v>
      </c>
      <c r="DS222" s="2">
        <f t="shared" si="264"/>
        <v>99.16331951219513</v>
      </c>
      <c r="DT222" s="2">
        <f t="shared" si="264"/>
        <v>99.339668292682944</v>
      </c>
      <c r="DU222" s="2">
        <f t="shared" si="264"/>
        <v>87.707504502814274</v>
      </c>
      <c r="DV222" s="2">
        <f t="shared" si="264"/>
        <v>94.409304878048786</v>
      </c>
      <c r="DW222" s="2">
        <f t="shared" si="264"/>
        <v>102.76751504540977</v>
      </c>
      <c r="DX222" s="2">
        <f t="shared" si="264"/>
        <v>72.305402086296809</v>
      </c>
      <c r="DY222" s="2">
        <f t="shared" si="264"/>
        <v>51.795581232492992</v>
      </c>
      <c r="EA222" s="2">
        <f t="shared" si="240"/>
        <v>33.612944729234769</v>
      </c>
      <c r="EB222" s="2">
        <f t="shared" si="240"/>
        <v>33.351109704259748</v>
      </c>
      <c r="EC222" s="2">
        <f t="shared" si="240"/>
        <v>34.954840614886734</v>
      </c>
      <c r="ED222" s="2">
        <f t="shared" si="240"/>
        <v>38.832776084762855</v>
      </c>
      <c r="EE222" s="2">
        <f t="shared" si="240"/>
        <v>38.644854144329379</v>
      </c>
      <c r="EF222" s="2">
        <f t="shared" si="239"/>
        <v>41.077746764563798</v>
      </c>
      <c r="EG222" s="2">
        <f t="shared" si="239"/>
        <v>39.659900341609593</v>
      </c>
      <c r="EH222" s="2">
        <f t="shared" si="239"/>
        <v>36.869690954700602</v>
      </c>
      <c r="EI222" s="2">
        <f t="shared" si="239"/>
        <v>33.971061047648625</v>
      </c>
      <c r="EJ222" s="2">
        <f t="shared" si="239"/>
        <v>33.296121892608561</v>
      </c>
      <c r="EK222" s="2">
        <f t="shared" si="212"/>
        <v>44.505362172156865</v>
      </c>
      <c r="EL222" s="2">
        <f t="shared" si="212"/>
        <v>43.95727414401091</v>
      </c>
      <c r="EM222" s="2">
        <f t="shared" si="212"/>
        <v>38.013986036084127</v>
      </c>
      <c r="EN222" s="2">
        <f t="shared" si="212"/>
        <v>39.695800289266799</v>
      </c>
      <c r="EO222" s="2">
        <f t="shared" si="212"/>
        <v>33.517634566704558</v>
      </c>
      <c r="EQ222" s="2">
        <f t="shared" si="265"/>
        <v>36.556783628683675</v>
      </c>
      <c r="ER222" s="2">
        <f t="shared" si="265"/>
        <v>36.868795192625768</v>
      </c>
      <c r="ES222" s="2">
        <f t="shared" si="265"/>
        <v>38.935184404173512</v>
      </c>
      <c r="ET222" s="2">
        <f t="shared" si="265"/>
        <v>40.348645446369595</v>
      </c>
      <c r="EU222" s="2">
        <f t="shared" si="265"/>
        <v>41.144746134620654</v>
      </c>
      <c r="EV222" s="2">
        <f t="shared" si="265"/>
        <v>42.299610857062035</v>
      </c>
      <c r="EW222" s="2">
        <f t="shared" si="265"/>
        <v>42.09828308067803</v>
      </c>
      <c r="EX222" s="2">
        <f t="shared" si="265"/>
        <v>38.724556682022722</v>
      </c>
      <c r="EY222" s="2">
        <f t="shared" si="265"/>
        <v>34.93796991154499</v>
      </c>
      <c r="EZ222" s="2">
        <f t="shared" si="265"/>
        <v>37.505476464037045</v>
      </c>
      <c r="FA222" s="2">
        <f t="shared" si="265"/>
        <v>45.363339261258545</v>
      </c>
      <c r="FB222" s="2">
        <f t="shared" si="265"/>
        <v>41.120904344440035</v>
      </c>
      <c r="FC222" s="2">
        <f t="shared" si="265"/>
        <v>37.093799570902235</v>
      </c>
      <c r="FD222" s="2">
        <f t="shared" si="265"/>
        <v>33.920751748359635</v>
      </c>
      <c r="FE222" s="2">
        <f t="shared" si="265"/>
        <v>31.262329727975171</v>
      </c>
      <c r="FG222" s="2">
        <f t="shared" si="266"/>
        <v>0.99999939861160869</v>
      </c>
      <c r="FH222" s="2">
        <f t="shared" si="266"/>
        <v>0.99999944239322569</v>
      </c>
      <c r="FI222" s="2">
        <f t="shared" si="266"/>
        <v>0.99999940602109738</v>
      </c>
      <c r="FJ222" s="2">
        <f t="shared" si="266"/>
        <v>0.99999940289055211</v>
      </c>
      <c r="FK222" s="2">
        <f t="shared" si="266"/>
        <v>0.99999945533189238</v>
      </c>
      <c r="FL222" s="2">
        <f t="shared" si="266"/>
        <v>0.9999993952160513</v>
      </c>
      <c r="FM222" s="2">
        <f t="shared" si="266"/>
        <v>0.99999948079355572</v>
      </c>
      <c r="FN222" s="2">
        <f t="shared" si="266"/>
        <v>0.99999944899511006</v>
      </c>
      <c r="FO222" s="2">
        <f t="shared" si="266"/>
        <v>0.99999938077150474</v>
      </c>
      <c r="FP222" s="2">
        <f t="shared" si="266"/>
        <v>0.99999936318406935</v>
      </c>
      <c r="FQ222" s="2">
        <f t="shared" si="266"/>
        <v>0.99999932061434516</v>
      </c>
      <c r="FR222" s="2">
        <f t="shared" si="266"/>
        <v>0.99999937574493136</v>
      </c>
      <c r="FS222" s="2">
        <f t="shared" si="266"/>
        <v>0.99999918160103862</v>
      </c>
      <c r="FT222" s="2">
        <f t="shared" si="266"/>
        <v>0.99999922265133645</v>
      </c>
      <c r="FU222" s="2">
        <f t="shared" si="266"/>
        <v>0.99999909081998861</v>
      </c>
      <c r="FW222" s="2">
        <f t="shared" si="256"/>
        <v>0.90822686231770489</v>
      </c>
      <c r="FX222" s="2">
        <f t="shared" si="256"/>
        <v>0.98270801613925096</v>
      </c>
      <c r="FY222" s="2">
        <f t="shared" si="256"/>
        <v>0.98005866201354375</v>
      </c>
      <c r="FZ222" s="2">
        <f t="shared" si="256"/>
        <v>0.98018773334823517</v>
      </c>
      <c r="GA222" s="2">
        <f t="shared" si="256"/>
        <v>0.98340199538338813</v>
      </c>
      <c r="GB222" s="2">
        <f t="shared" si="256"/>
        <v>0.98586891088389106</v>
      </c>
      <c r="GC222" s="2">
        <f t="shared" si="256"/>
        <v>0.98595116461986376</v>
      </c>
      <c r="GD222" s="2">
        <f t="shared" si="256"/>
        <v>0.98695509115974955</v>
      </c>
      <c r="GE222" s="2">
        <f t="shared" si="256"/>
        <v>0.98661094901675317</v>
      </c>
      <c r="GF222" s="2">
        <f t="shared" si="256"/>
        <v>0.98364244450885552</v>
      </c>
      <c r="GG222" s="2">
        <f t="shared" si="256"/>
        <v>0.9817753689637525</v>
      </c>
      <c r="GH222" s="2">
        <f t="shared" si="256"/>
        <v>0.97771162982086324</v>
      </c>
      <c r="GI222" s="2">
        <f t="shared" si="256"/>
        <v>0.97079569218996542</v>
      </c>
      <c r="GJ222" s="2">
        <f t="shared" si="256"/>
        <v>0.95894106020589609</v>
      </c>
      <c r="GK222" s="2">
        <f t="shared" si="256"/>
        <v>0.9579169606449327</v>
      </c>
      <c r="GM222" s="86">
        <f t="shared" si="257"/>
        <v>2.484845495351163E-284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2.7325187765929984E-152</v>
      </c>
      <c r="HD222" s="86">
        <f t="shared" si="267"/>
        <v>0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1.8069930364332351E-97</v>
      </c>
      <c r="HT222" s="86">
        <f t="shared" si="258"/>
        <v>2.665533021740036E-105</v>
      </c>
      <c r="HU222" s="86">
        <f t="shared" si="258"/>
        <v>2.1539437551498309E-108</v>
      </c>
      <c r="HV222" s="86">
        <f t="shared" si="258"/>
        <v>1.737761399459981E-103</v>
      </c>
      <c r="HW222" s="86">
        <f t="shared" si="258"/>
        <v>1.7221862085696909E-115</v>
      </c>
      <c r="HX222" s="86">
        <f t="shared" si="258"/>
        <v>6.0297354994383806E-130</v>
      </c>
      <c r="HY222" s="86">
        <f t="shared" si="258"/>
        <v>5.4339696297838959E-135</v>
      </c>
      <c r="HZ222" s="86">
        <f t="shared" si="258"/>
        <v>6.8715814849243306E-128</v>
      </c>
      <c r="IA222" s="86">
        <f t="shared" si="258"/>
        <v>2.9752655660057121E-131</v>
      </c>
      <c r="IB222" s="86">
        <f t="shared" si="258"/>
        <v>6.400265112705932E-129</v>
      </c>
      <c r="IC222" s="86">
        <f t="shared" si="258"/>
        <v>1.1049150191106381E-130</v>
      </c>
      <c r="ID222" s="86">
        <f t="shared" si="258"/>
        <v>8.8363254829275078E-108</v>
      </c>
      <c r="IE222" s="86">
        <f t="shared" si="258"/>
        <v>4.384873349015167E-124</v>
      </c>
      <c r="IF222" s="86">
        <f t="shared" si="258"/>
        <v>2.1644556494615333E-76</v>
      </c>
      <c r="IG222" s="86">
        <f t="shared" si="258"/>
        <v>1.2993121629734956E-83</v>
      </c>
      <c r="II222" s="86">
        <f t="shared" si="259"/>
        <v>7.8961659613177461E-10</v>
      </c>
      <c r="IJ222" s="86">
        <f t="shared" si="259"/>
        <v>3.7594402285872695E-24</v>
      </c>
      <c r="IK222" s="86">
        <f t="shared" si="259"/>
        <v>1.8564911186148862E-23</v>
      </c>
      <c r="IL222" s="86">
        <f t="shared" si="259"/>
        <v>2.3151490767782634E-22</v>
      </c>
      <c r="IM222" s="86">
        <f t="shared" si="259"/>
        <v>7.0650001104354507E-26</v>
      </c>
      <c r="IN222" s="86">
        <f t="shared" si="259"/>
        <v>2.2695698205654606E-30</v>
      </c>
      <c r="IO222" s="86">
        <f t="shared" si="259"/>
        <v>1.1683496262986805E-31</v>
      </c>
      <c r="IP222" s="86">
        <f t="shared" si="259"/>
        <v>7.4731538788296185E-31</v>
      </c>
      <c r="IQ222" s="86">
        <f t="shared" si="259"/>
        <v>3.1903934533474391E-31</v>
      </c>
      <c r="IR222" s="86">
        <f t="shared" si="259"/>
        <v>7.2026758483237847E-29</v>
      </c>
      <c r="IS222" s="86">
        <f t="shared" si="259"/>
        <v>1.8043845023264335E-28</v>
      </c>
      <c r="IT222" s="86">
        <f t="shared" si="259"/>
        <v>3.2548958873435492E-22</v>
      </c>
      <c r="IU222" s="86">
        <f t="shared" si="259"/>
        <v>8.1373192860234173E-24</v>
      </c>
      <c r="IV222" s="86">
        <f t="shared" si="259"/>
        <v>0</v>
      </c>
      <c r="IW222" s="86">
        <f t="shared" si="259"/>
        <v>1.4737373900227194E-9</v>
      </c>
      <c r="IY222" s="86">
        <f t="shared" si="260"/>
        <v>7.8961659613177461E-10</v>
      </c>
      <c r="IZ222" s="86">
        <f t="shared" si="260"/>
        <v>3.7594402285872695E-24</v>
      </c>
      <c r="JA222" s="86">
        <f t="shared" si="260"/>
        <v>1.8564911186148862E-23</v>
      </c>
      <c r="JB222" s="86">
        <f t="shared" si="260"/>
        <v>2.3151490767782634E-22</v>
      </c>
      <c r="JC222" s="86">
        <f t="shared" si="260"/>
        <v>7.0650001104354507E-26</v>
      </c>
      <c r="JD222" s="86">
        <f t="shared" si="260"/>
        <v>2.2695698205654606E-30</v>
      </c>
      <c r="JE222" s="86">
        <f t="shared" si="260"/>
        <v>1.1683496262986805E-31</v>
      </c>
      <c r="JF222" s="86">
        <f t="shared" si="260"/>
        <v>7.4731538788296185E-31</v>
      </c>
      <c r="JG222" s="86">
        <f t="shared" si="260"/>
        <v>3.1903934533474391E-31</v>
      </c>
      <c r="JH222" s="86">
        <f t="shared" si="260"/>
        <v>7.2026758483237847E-29</v>
      </c>
      <c r="JI222" s="86">
        <f t="shared" si="260"/>
        <v>1.8043845023264335E-28</v>
      </c>
      <c r="JJ222" s="86">
        <f t="shared" si="260"/>
        <v>3.2548958873435492E-22</v>
      </c>
      <c r="JK222" s="86">
        <f t="shared" si="260"/>
        <v>8.1373192860234173E-24</v>
      </c>
      <c r="JL222" s="86">
        <f t="shared" si="260"/>
        <v>2.1644556494615333E-76</v>
      </c>
      <c r="JM222" s="86">
        <f t="shared" si="260"/>
        <v>1.4737373900227194E-9</v>
      </c>
    </row>
    <row r="223" spans="2:273" x14ac:dyDescent="0.25">
      <c r="B223" s="2">
        <v>196</v>
      </c>
      <c r="C223" s="37">
        <v>36.939</v>
      </c>
      <c r="D223" s="37">
        <v>42.283000000000001</v>
      </c>
      <c r="E223" s="37">
        <v>40.164000000000001</v>
      </c>
      <c r="F223" s="37">
        <v>42.936999999999998</v>
      </c>
      <c r="G223" s="37">
        <v>45.396999999999998</v>
      </c>
      <c r="H223" s="37">
        <v>44.031999999999996</v>
      </c>
      <c r="I223" s="37">
        <v>42.305999999999997</v>
      </c>
      <c r="J223" s="37">
        <v>38.758000000000003</v>
      </c>
      <c r="K223" s="37">
        <v>39.21</v>
      </c>
      <c r="L223" s="37">
        <v>41.774000000000001</v>
      </c>
      <c r="M223" s="37">
        <v>43.064999999999998</v>
      </c>
      <c r="N223" s="37">
        <v>37.548000000000002</v>
      </c>
      <c r="O223" s="37">
        <v>36.323</v>
      </c>
      <c r="P223" s="37">
        <v>35.79</v>
      </c>
      <c r="Q223" s="37">
        <v>29.806000000000001</v>
      </c>
      <c r="S223" s="4">
        <f t="shared" si="262"/>
        <v>36.165870101846075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>
        <f t="shared" si="262"/>
        <v>33.992773316413732</v>
      </c>
      <c r="AG223" s="4">
        <f t="shared" si="262"/>
        <v>31.231659035652903</v>
      </c>
      <c r="AI223" s="4">
        <f t="shared" si="263"/>
        <v>0.77312989815392541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1.7972266835862669</v>
      </c>
      <c r="AW223" s="4">
        <f t="shared" si="263"/>
        <v>-1.4256590356529024</v>
      </c>
      <c r="AY223" s="2">
        <f t="shared" si="254"/>
        <v>36.165870101846075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>
        <f t="shared" si="254"/>
        <v>33.992773316413732</v>
      </c>
      <c r="BM223" s="2">
        <f t="shared" si="254"/>
        <v>31.231659035652903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>
        <f t="shared" si="283"/>
        <v>36.939</v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>
        <f t="shared" si="296"/>
        <v>35.79</v>
      </c>
      <c r="DI223" s="2">
        <f t="shared" si="297"/>
        <v>29.806000000000001</v>
      </c>
      <c r="DK223" s="2">
        <f t="shared" si="264"/>
        <v>87.605202968960867</v>
      </c>
      <c r="DL223" s="2">
        <f t="shared" si="264"/>
        <v>94.619266549950751</v>
      </c>
      <c r="DM223" s="2">
        <f t="shared" si="264"/>
        <v>98.643126315789459</v>
      </c>
      <c r="DN223" s="2">
        <f t="shared" si="264"/>
        <v>104.63308049932525</v>
      </c>
      <c r="DO223" s="2">
        <f t="shared" si="264"/>
        <v>117.86041372141372</v>
      </c>
      <c r="DP223" s="2">
        <f t="shared" si="264"/>
        <v>118.89898421052631</v>
      </c>
      <c r="DQ223" s="2">
        <f t="shared" si="264"/>
        <v>105.94987985556403</v>
      </c>
      <c r="DR223" s="2">
        <f t="shared" si="264"/>
        <v>105.94021545026811</v>
      </c>
      <c r="DS223" s="2">
        <f t="shared" si="264"/>
        <v>99.349933583489687</v>
      </c>
      <c r="DT223" s="2">
        <f t="shared" si="264"/>
        <v>99.544317542213889</v>
      </c>
      <c r="DU223" s="2">
        <f t="shared" si="264"/>
        <v>87.86776097560977</v>
      </c>
      <c r="DV223" s="2">
        <f t="shared" si="264"/>
        <v>94.600679549718578</v>
      </c>
      <c r="DW223" s="2">
        <f t="shared" si="264"/>
        <v>103.02989659700185</v>
      </c>
      <c r="DX223" s="2">
        <f t="shared" si="264"/>
        <v>72.423439307728771</v>
      </c>
      <c r="DY223" s="2">
        <f t="shared" si="264"/>
        <v>51.816580952380946</v>
      </c>
      <c r="EA223" s="2">
        <f t="shared" si="240"/>
        <v>33.434334139463921</v>
      </c>
      <c r="EB223" s="2">
        <f t="shared" si="240"/>
        <v>33.163423170842002</v>
      </c>
      <c r="EC223" s="2">
        <f t="shared" si="240"/>
        <v>34.765744421302372</v>
      </c>
      <c r="ED223" s="2">
        <f t="shared" si="240"/>
        <v>38.67843829149848</v>
      </c>
      <c r="EE223" s="2">
        <f t="shared" si="240"/>
        <v>38.472597197169421</v>
      </c>
      <c r="EF223" s="2">
        <f t="shared" si="239"/>
        <v>40.914969699061309</v>
      </c>
      <c r="EG223" s="2">
        <f t="shared" si="239"/>
        <v>39.492052214736944</v>
      </c>
      <c r="EH223" s="2">
        <f t="shared" si="239"/>
        <v>36.707786512265571</v>
      </c>
      <c r="EI223" s="2">
        <f t="shared" si="239"/>
        <v>33.779388620467508</v>
      </c>
      <c r="EJ223" s="2">
        <f t="shared" si="239"/>
        <v>33.123555062976479</v>
      </c>
      <c r="EK223" s="2">
        <f t="shared" si="239"/>
        <v>44.46523946921738</v>
      </c>
      <c r="EL223" s="2">
        <f t="shared" si="239"/>
        <v>43.903638539415304</v>
      </c>
      <c r="EM223" s="2">
        <f t="shared" si="239"/>
        <v>37.893752321981424</v>
      </c>
      <c r="EN223" s="2">
        <f t="shared" si="239"/>
        <v>39.610107289212365</v>
      </c>
      <c r="EO223" s="2">
        <f t="shared" si="239"/>
        <v>33.422738424134579</v>
      </c>
      <c r="EQ223" s="2">
        <f t="shared" si="265"/>
        <v>36.417563702047417</v>
      </c>
      <c r="ER223" s="2">
        <f t="shared" si="265"/>
        <v>36.722056273537603</v>
      </c>
      <c r="ES223" s="2">
        <f t="shared" si="265"/>
        <v>38.792324646797447</v>
      </c>
      <c r="ET223" s="2">
        <f t="shared" si="265"/>
        <v>40.211888919661675</v>
      </c>
      <c r="EU223" s="2">
        <f t="shared" si="265"/>
        <v>41.000752784712255</v>
      </c>
      <c r="EV223" s="2">
        <f t="shared" si="265"/>
        <v>42.150333968643082</v>
      </c>
      <c r="EW223" s="2">
        <f t="shared" si="265"/>
        <v>41.958004674929043</v>
      </c>
      <c r="EX223" s="2">
        <f t="shared" si="265"/>
        <v>38.583396216500276</v>
      </c>
      <c r="EY223" s="2">
        <f t="shared" si="265"/>
        <v>34.75739331836666</v>
      </c>
      <c r="EZ223" s="2">
        <f t="shared" si="265"/>
        <v>37.381427452198224</v>
      </c>
      <c r="FA223" s="2">
        <f t="shared" si="265"/>
        <v>45.332724306492715</v>
      </c>
      <c r="FB223" s="2">
        <f t="shared" si="265"/>
        <v>41.034516284359185</v>
      </c>
      <c r="FC223" s="2">
        <f t="shared" si="265"/>
        <v>36.96246363101011</v>
      </c>
      <c r="FD223" s="2">
        <f t="shared" si="265"/>
        <v>33.773394890873689</v>
      </c>
      <c r="FE223" s="2">
        <f t="shared" si="265"/>
        <v>31.143854729250361</v>
      </c>
      <c r="FG223" s="2">
        <f t="shared" si="266"/>
        <v>0.99999945152723946</v>
      </c>
      <c r="FH223" s="2">
        <f t="shared" si="266"/>
        <v>0.99999949145655287</v>
      </c>
      <c r="FI223" s="2">
        <f t="shared" si="266"/>
        <v>0.9999994582847741</v>
      </c>
      <c r="FJ223" s="2">
        <f t="shared" si="266"/>
        <v>0.9999994554296826</v>
      </c>
      <c r="FK223" s="2">
        <f t="shared" si="266"/>
        <v>0.99999950325675824</v>
      </c>
      <c r="FL223" s="2">
        <f t="shared" si="266"/>
        <v>0.99999944843045396</v>
      </c>
      <c r="FM223" s="2">
        <f t="shared" si="266"/>
        <v>0.99999952647807333</v>
      </c>
      <c r="FN223" s="2">
        <f t="shared" si="266"/>
        <v>0.99999949747754346</v>
      </c>
      <c r="FO223" s="2">
        <f t="shared" si="266"/>
        <v>0.99999943525686952</v>
      </c>
      <c r="FP223" s="2">
        <f t="shared" si="266"/>
        <v>0.99999941921693603</v>
      </c>
      <c r="FQ223" s="2">
        <f t="shared" si="266"/>
        <v>0.99999938039288172</v>
      </c>
      <c r="FR223" s="2">
        <f t="shared" si="266"/>
        <v>0.99999943067257957</v>
      </c>
      <c r="FS223" s="2">
        <f t="shared" si="266"/>
        <v>0.99999925361122266</v>
      </c>
      <c r="FT223" s="2">
        <f t="shared" si="266"/>
        <v>0.99999929104954433</v>
      </c>
      <c r="FU223" s="2">
        <f t="shared" si="266"/>
        <v>0.99999917081790834</v>
      </c>
      <c r="FW223" s="2">
        <f t="shared" si="256"/>
        <v>0.91562053601087534</v>
      </c>
      <c r="FX223" s="2">
        <f t="shared" si="256"/>
        <v>0.98420549182798167</v>
      </c>
      <c r="FY223" s="2">
        <f t="shared" si="256"/>
        <v>0.981781316710022</v>
      </c>
      <c r="FZ223" s="2">
        <f t="shared" si="256"/>
        <v>0.98189944400081919</v>
      </c>
      <c r="GA223" s="2">
        <f t="shared" si="256"/>
        <v>0.9848402999775332</v>
      </c>
      <c r="GB223" s="2">
        <f t="shared" si="256"/>
        <v>0.98709624925414485</v>
      </c>
      <c r="GC223" s="2">
        <f t="shared" si="256"/>
        <v>0.98717145190441269</v>
      </c>
      <c r="GD223" s="2">
        <f t="shared" si="256"/>
        <v>0.98808923043196129</v>
      </c>
      <c r="GE223" s="2">
        <f t="shared" si="256"/>
        <v>0.98777463778101338</v>
      </c>
      <c r="GF223" s="2">
        <f t="shared" si="256"/>
        <v>0.98506022946055705</v>
      </c>
      <c r="GG223" s="2">
        <f t="shared" si="256"/>
        <v>0.98335224310836244</v>
      </c>
      <c r="GH223" s="2">
        <f t="shared" si="256"/>
        <v>0.97963282201978419</v>
      </c>
      <c r="GI223" s="2">
        <f t="shared" si="256"/>
        <v>0.97329673634528258</v>
      </c>
      <c r="GJ223" s="2">
        <f t="shared" si="256"/>
        <v>0.96241802789944053</v>
      </c>
      <c r="GK223" s="2">
        <f t="shared" si="256"/>
        <v>0.96147716763484115</v>
      </c>
      <c r="GM223" s="86">
        <f t="shared" si="257"/>
        <v>1.5339642277244855E-288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4.8252269490801676E-155</v>
      </c>
      <c r="HD223" s="86">
        <f t="shared" si="267"/>
        <v>0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2.0732046062555391E-100</v>
      </c>
      <c r="HT223" s="86">
        <f t="shared" si="258"/>
        <v>3.6868311772804422E-108</v>
      </c>
      <c r="HU223" s="86">
        <f t="shared" si="258"/>
        <v>2.3451199659128211E-111</v>
      </c>
      <c r="HV223" s="86">
        <f t="shared" si="258"/>
        <v>2.6553714767663532E-106</v>
      </c>
      <c r="HW223" s="86">
        <f t="shared" si="258"/>
        <v>1.4432014962866464E-118</v>
      </c>
      <c r="HX223" s="86">
        <f t="shared" si="258"/>
        <v>2.298043570878327E-133</v>
      </c>
      <c r="HY223" s="86">
        <f t="shared" si="258"/>
        <v>1.5037771329075521E-138</v>
      </c>
      <c r="HZ223" s="86">
        <f t="shared" si="258"/>
        <v>3.029508725502183E-131</v>
      </c>
      <c r="IA223" s="86">
        <f t="shared" si="258"/>
        <v>1.0740075168218394E-134</v>
      </c>
      <c r="IB223" s="86">
        <f t="shared" si="258"/>
        <v>2.3479732818451333E-132</v>
      </c>
      <c r="IC223" s="86">
        <f t="shared" si="258"/>
        <v>3.2699162945471452E-134</v>
      </c>
      <c r="ID223" s="86">
        <f t="shared" si="258"/>
        <v>9.7887497164291925E-111</v>
      </c>
      <c r="IE223" s="86">
        <f t="shared" si="258"/>
        <v>1.2154004876399506E-127</v>
      </c>
      <c r="IF223" s="86">
        <f t="shared" si="258"/>
        <v>1.3950900485735609E-78</v>
      </c>
      <c r="IG223" s="86">
        <f t="shared" si="258"/>
        <v>3.868203860602817E-86</v>
      </c>
      <c r="II223" s="86">
        <f t="shared" si="259"/>
        <v>1.6160384721933932E-10</v>
      </c>
      <c r="IJ223" s="86">
        <f t="shared" si="259"/>
        <v>3.4385983864304044E-25</v>
      </c>
      <c r="IK223" s="86">
        <f t="shared" si="259"/>
        <v>1.6735761179925174E-24</v>
      </c>
      <c r="IL223" s="86">
        <f t="shared" si="259"/>
        <v>2.3613794588233756E-23</v>
      </c>
      <c r="IM223" s="86">
        <f t="shared" si="259"/>
        <v>5.5338047173426501E-27</v>
      </c>
      <c r="IN223" s="86">
        <f t="shared" si="259"/>
        <v>1.2513197032502751E-31</v>
      </c>
      <c r="IO223" s="86">
        <f t="shared" si="259"/>
        <v>5.6851636964747715E-33</v>
      </c>
      <c r="IP223" s="86">
        <f t="shared" si="259"/>
        <v>4.1509942870841606E-32</v>
      </c>
      <c r="IQ223" s="86">
        <f t="shared" si="259"/>
        <v>1.6780967619697984E-32</v>
      </c>
      <c r="IR223" s="86">
        <f t="shared" si="259"/>
        <v>4.1738346784956687E-30</v>
      </c>
      <c r="IS223" s="86">
        <f t="shared" si="259"/>
        <v>1.0077597091634225E-29</v>
      </c>
      <c r="IT223" s="86">
        <f t="shared" si="259"/>
        <v>3.1364128392450674E-23</v>
      </c>
      <c r="IU223" s="86">
        <f t="shared" si="259"/>
        <v>5.3508556530003213E-25</v>
      </c>
      <c r="IV223" s="86">
        <f t="shared" si="259"/>
        <v>0</v>
      </c>
      <c r="IW223" s="86">
        <f t="shared" si="259"/>
        <v>4.8022038804838501E-10</v>
      </c>
      <c r="IY223" s="86">
        <f t="shared" si="260"/>
        <v>1.6160384721933932E-10</v>
      </c>
      <c r="IZ223" s="86">
        <f t="shared" si="260"/>
        <v>3.4385983864304044E-25</v>
      </c>
      <c r="JA223" s="86">
        <f t="shared" si="260"/>
        <v>1.6735761179925174E-24</v>
      </c>
      <c r="JB223" s="86">
        <f t="shared" si="260"/>
        <v>2.3613794588233756E-23</v>
      </c>
      <c r="JC223" s="86">
        <f t="shared" si="260"/>
        <v>5.5338047173426501E-27</v>
      </c>
      <c r="JD223" s="86">
        <f t="shared" si="260"/>
        <v>1.2513197032502751E-31</v>
      </c>
      <c r="JE223" s="86">
        <f t="shared" si="260"/>
        <v>5.6851636964747715E-33</v>
      </c>
      <c r="JF223" s="86">
        <f t="shared" si="260"/>
        <v>4.1509942870841606E-32</v>
      </c>
      <c r="JG223" s="86">
        <f t="shared" si="260"/>
        <v>1.6780967619697984E-32</v>
      </c>
      <c r="JH223" s="86">
        <f t="shared" si="260"/>
        <v>4.1738346784956687E-30</v>
      </c>
      <c r="JI223" s="86">
        <f t="shared" si="260"/>
        <v>1.0077597091634225E-29</v>
      </c>
      <c r="JJ223" s="86">
        <f t="shared" si="260"/>
        <v>3.1364128392450674E-23</v>
      </c>
      <c r="JK223" s="86">
        <f t="shared" si="260"/>
        <v>5.3508556530003213E-25</v>
      </c>
      <c r="JL223" s="86">
        <f t="shared" si="260"/>
        <v>1.3950900485735609E-78</v>
      </c>
      <c r="JM223" s="86">
        <f t="shared" si="260"/>
        <v>4.8022038804838501E-10</v>
      </c>
    </row>
    <row r="224" spans="2:273" x14ac:dyDescent="0.25">
      <c r="B224" s="2">
        <v>197</v>
      </c>
      <c r="C224" s="37">
        <v>33.939</v>
      </c>
      <c r="D224" s="37">
        <v>39.567</v>
      </c>
      <c r="E224" s="37">
        <v>41.23</v>
      </c>
      <c r="F224" s="37">
        <v>45.222000000000001</v>
      </c>
      <c r="G224" s="37">
        <v>43.889000000000003</v>
      </c>
      <c r="H224" s="37">
        <v>44.081000000000003</v>
      </c>
      <c r="I224" s="37">
        <v>45.323</v>
      </c>
      <c r="J224" s="37">
        <v>40.323</v>
      </c>
      <c r="K224" s="37">
        <v>40.677</v>
      </c>
      <c r="L224" s="37">
        <v>40.984000000000002</v>
      </c>
      <c r="M224" s="37">
        <v>39.613</v>
      </c>
      <c r="N224" s="37">
        <v>37.194000000000003</v>
      </c>
      <c r="O224" s="37">
        <v>35.435000000000002</v>
      </c>
      <c r="P224" s="37">
        <v>35.048000000000002</v>
      </c>
      <c r="Q224" s="37">
        <v>32.661000000000001</v>
      </c>
      <c r="S224" s="4">
        <f t="shared" si="262"/>
        <v>36.044025450108713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>
        <f t="shared" si="262"/>
        <v>33.828897953918862</v>
      </c>
      <c r="AG224" s="4">
        <f t="shared" si="262"/>
        <v>31.106561825688168</v>
      </c>
      <c r="AI224" s="4">
        <f t="shared" si="263"/>
        <v>-2.1050254501087124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1.2191020460811401</v>
      </c>
      <c r="AW224" s="4">
        <f t="shared" si="263"/>
        <v>1.5544381743118336</v>
      </c>
      <c r="AY224" s="2">
        <f t="shared" si="254"/>
        <v>36.044025450108713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>
        <f t="shared" si="254"/>
        <v>33.828897953918862</v>
      </c>
      <c r="BM224" s="2">
        <f t="shared" si="254"/>
        <v>31.106561825688168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>
        <f t="shared" si="283"/>
        <v>33.939</v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>
        <f t="shared" si="296"/>
        <v>35.048000000000002</v>
      </c>
      <c r="DI224" s="2">
        <f t="shared" si="297"/>
        <v>32.661000000000001</v>
      </c>
      <c r="DK224" s="2">
        <f t="shared" si="264"/>
        <v>87.762301754385973</v>
      </c>
      <c r="DL224" s="2">
        <f t="shared" si="264"/>
        <v>94.801507933034245</v>
      </c>
      <c r="DM224" s="2">
        <f t="shared" si="264"/>
        <v>98.841424291497958</v>
      </c>
      <c r="DN224" s="2">
        <f t="shared" si="264"/>
        <v>104.85493130904186</v>
      </c>
      <c r="DO224" s="2">
        <f t="shared" si="264"/>
        <v>118.1469769121348</v>
      </c>
      <c r="DP224" s="2">
        <f t="shared" si="264"/>
        <v>119.1936777327935</v>
      </c>
      <c r="DQ224" s="2">
        <f t="shared" si="264"/>
        <v>106.16328777765618</v>
      </c>
      <c r="DR224" s="2">
        <f t="shared" si="264"/>
        <v>106.1619597330124</v>
      </c>
      <c r="DS224" s="2">
        <f t="shared" si="264"/>
        <v>99.536547654784243</v>
      </c>
      <c r="DT224" s="2">
        <f t="shared" si="264"/>
        <v>99.748966791744849</v>
      </c>
      <c r="DU224" s="2">
        <f t="shared" si="264"/>
        <v>88.028017448405265</v>
      </c>
      <c r="DV224" s="2">
        <f t="shared" si="264"/>
        <v>94.792054221388369</v>
      </c>
      <c r="DW224" s="2">
        <f t="shared" si="264"/>
        <v>103.29227814859392</v>
      </c>
      <c r="DX224" s="2">
        <f t="shared" si="264"/>
        <v>72.541476529160732</v>
      </c>
      <c r="DY224" s="2">
        <f t="shared" si="264"/>
        <v>51.837580672268899</v>
      </c>
      <c r="EA224" s="2">
        <f t="shared" si="240"/>
        <v>33.255723549693073</v>
      </c>
      <c r="EB224" s="2">
        <f t="shared" si="240"/>
        <v>32.975736637424262</v>
      </c>
      <c r="EC224" s="2">
        <f t="shared" si="240"/>
        <v>34.57664822771801</v>
      </c>
      <c r="ED224" s="2">
        <f t="shared" si="240"/>
        <v>38.524100498234098</v>
      </c>
      <c r="EE224" s="2">
        <f t="shared" si="240"/>
        <v>38.300340250009462</v>
      </c>
      <c r="EF224" s="2">
        <f t="shared" si="239"/>
        <v>40.75219263355882</v>
      </c>
      <c r="EG224" s="2">
        <f t="shared" si="239"/>
        <v>39.324204087864288</v>
      </c>
      <c r="EH224" s="2">
        <f t="shared" si="239"/>
        <v>36.545882069830547</v>
      </c>
      <c r="EI224" s="2">
        <f t="shared" si="239"/>
        <v>33.587716193286397</v>
      </c>
      <c r="EJ224" s="2">
        <f t="shared" si="239"/>
        <v>32.95098823334439</v>
      </c>
      <c r="EK224" s="2">
        <f t="shared" si="239"/>
        <v>44.425116766277903</v>
      </c>
      <c r="EL224" s="2">
        <f t="shared" si="239"/>
        <v>43.850002934819699</v>
      </c>
      <c r="EM224" s="2">
        <f t="shared" si="239"/>
        <v>37.773518607878728</v>
      </c>
      <c r="EN224" s="2">
        <f t="shared" si="239"/>
        <v>39.524414289157932</v>
      </c>
      <c r="EO224" s="2">
        <f t="shared" si="239"/>
        <v>33.3278422815646</v>
      </c>
      <c r="EQ224" s="2">
        <f t="shared" si="265"/>
        <v>36.278343775411159</v>
      </c>
      <c r="ER224" s="2">
        <f t="shared" si="265"/>
        <v>36.575317354449439</v>
      </c>
      <c r="ES224" s="2">
        <f t="shared" si="265"/>
        <v>38.649464889421381</v>
      </c>
      <c r="ET224" s="2">
        <f t="shared" si="265"/>
        <v>40.075132392953762</v>
      </c>
      <c r="EU224" s="2">
        <f t="shared" si="265"/>
        <v>40.856759434803863</v>
      </c>
      <c r="EV224" s="2">
        <f t="shared" si="265"/>
        <v>42.001057080224129</v>
      </c>
      <c r="EW224" s="2">
        <f t="shared" si="265"/>
        <v>41.817726269180064</v>
      </c>
      <c r="EX224" s="2">
        <f t="shared" si="265"/>
        <v>38.442235750977829</v>
      </c>
      <c r="EY224" s="2">
        <f t="shared" si="265"/>
        <v>34.57681672518833</v>
      </c>
      <c r="EZ224" s="2">
        <f t="shared" si="265"/>
        <v>37.257378440359403</v>
      </c>
      <c r="FA224" s="2">
        <f t="shared" si="265"/>
        <v>45.302109351726884</v>
      </c>
      <c r="FB224" s="2">
        <f t="shared" si="265"/>
        <v>40.948128224278349</v>
      </c>
      <c r="FC224" s="2">
        <f t="shared" si="265"/>
        <v>36.83112769111797</v>
      </c>
      <c r="FD224" s="2">
        <f t="shared" si="265"/>
        <v>33.626038033387744</v>
      </c>
      <c r="FE224" s="2">
        <f t="shared" si="265"/>
        <v>31.02537973052555</v>
      </c>
      <c r="FG224" s="2">
        <f t="shared" si="266"/>
        <v>0.99999949978687319</v>
      </c>
      <c r="FH224" s="2">
        <f t="shared" si="266"/>
        <v>0.9999995362028431</v>
      </c>
      <c r="FI224" s="2">
        <f t="shared" si="266"/>
        <v>0.99999950594981857</v>
      </c>
      <c r="FJ224" s="2">
        <f t="shared" si="266"/>
        <v>0.9999995033459439</v>
      </c>
      <c r="FK224" s="2">
        <f t="shared" si="266"/>
        <v>0.99999954696475934</v>
      </c>
      <c r="FL224" s="2">
        <f t="shared" si="266"/>
        <v>0.99999949696257096</v>
      </c>
      <c r="FM224" s="2">
        <f t="shared" si="266"/>
        <v>0.99999956814285218</v>
      </c>
      <c r="FN224" s="2">
        <f t="shared" si="266"/>
        <v>0.99999954169405236</v>
      </c>
      <c r="FO224" s="2">
        <f t="shared" si="266"/>
        <v>0.99999948494811797</v>
      </c>
      <c r="FP224" s="2">
        <f t="shared" si="266"/>
        <v>0.9999994703195233</v>
      </c>
      <c r="FQ224" s="2">
        <f t="shared" si="266"/>
        <v>0.99999943491156118</v>
      </c>
      <c r="FR224" s="2">
        <f t="shared" si="266"/>
        <v>0.99999948076719547</v>
      </c>
      <c r="FS224" s="2">
        <f t="shared" si="266"/>
        <v>0.99999931928529995</v>
      </c>
      <c r="FT224" s="2">
        <f t="shared" si="266"/>
        <v>0.99999935342945956</v>
      </c>
      <c r="FU224" s="2">
        <f t="shared" si="266"/>
        <v>0.99999924377688942</v>
      </c>
      <c r="FW224" s="2">
        <f t="shared" si="256"/>
        <v>0.92246938989740679</v>
      </c>
      <c r="FX224" s="2">
        <f t="shared" si="256"/>
        <v>0.98557519053053233</v>
      </c>
      <c r="FY224" s="2">
        <f t="shared" si="256"/>
        <v>0.98335768495335185</v>
      </c>
      <c r="FZ224" s="2">
        <f t="shared" si="256"/>
        <v>0.98346576343337944</v>
      </c>
      <c r="GA224" s="2">
        <f t="shared" si="256"/>
        <v>0.98615572252480443</v>
      </c>
      <c r="GB224" s="2">
        <f t="shared" si="256"/>
        <v>0.98821826258226209</v>
      </c>
      <c r="GC224" s="2">
        <f t="shared" si="256"/>
        <v>0.98828700376763046</v>
      </c>
      <c r="GD224" s="2">
        <f t="shared" si="256"/>
        <v>0.98912585274010678</v>
      </c>
      <c r="GE224" s="2">
        <f t="shared" si="256"/>
        <v>0.98883833054053549</v>
      </c>
      <c r="GF224" s="2">
        <f t="shared" si="256"/>
        <v>0.98635683287067999</v>
      </c>
      <c r="GG224" s="2">
        <f t="shared" si="256"/>
        <v>0.9847947923388034</v>
      </c>
      <c r="GH224" s="2">
        <f t="shared" si="256"/>
        <v>0.98139156490785018</v>
      </c>
      <c r="GI224" s="2">
        <f t="shared" si="256"/>
        <v>0.97558897801826272</v>
      </c>
      <c r="GJ224" s="2">
        <f t="shared" si="256"/>
        <v>0.96561111670810895</v>
      </c>
      <c r="GK224" s="2">
        <f t="shared" si="256"/>
        <v>0.96474726694944712</v>
      </c>
      <c r="GM224" s="86">
        <f t="shared" si="257"/>
        <v>8.8147656978048843E-293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8.0454636041355817E-158</v>
      </c>
      <c r="HD224" s="86">
        <f t="shared" si="267"/>
        <v>0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2.147633338764601E-103</v>
      </c>
      <c r="HT224" s="86">
        <f t="shared" si="258"/>
        <v>4.6630634766342773E-111</v>
      </c>
      <c r="HU224" s="86">
        <f t="shared" si="258"/>
        <v>2.3258256631286636E-114</v>
      </c>
      <c r="HV224" s="86">
        <f t="shared" si="258"/>
        <v>3.7145687513342971E-109</v>
      </c>
      <c r="HW224" s="86">
        <f t="shared" si="258"/>
        <v>1.1004938339963075E-121</v>
      </c>
      <c r="HX224" s="86">
        <f t="shared" si="258"/>
        <v>7.8974863727397554E-137</v>
      </c>
      <c r="HY224" s="86">
        <f t="shared" si="258"/>
        <v>3.7362056487477943E-142</v>
      </c>
      <c r="HZ224" s="86">
        <f t="shared" si="258"/>
        <v>1.206981257690319E-134</v>
      </c>
      <c r="IA224" s="86">
        <f t="shared" si="258"/>
        <v>3.494572326846599E-138</v>
      </c>
      <c r="IB224" s="86">
        <f t="shared" si="258"/>
        <v>7.752921939682537E-136</v>
      </c>
      <c r="IC224" s="86">
        <f t="shared" si="258"/>
        <v>8.6730214599740115E-138</v>
      </c>
      <c r="ID224" s="86">
        <f t="shared" si="258"/>
        <v>9.8773241427481468E-114</v>
      </c>
      <c r="IE224" s="86">
        <f t="shared" si="258"/>
        <v>2.9962698415258425E-131</v>
      </c>
      <c r="IF224" s="86">
        <f t="shared" si="258"/>
        <v>8.36168816967583E-81</v>
      </c>
      <c r="IG224" s="86">
        <f t="shared" si="258"/>
        <v>1.0544973174488966E-88</v>
      </c>
      <c r="II224" s="86">
        <f t="shared" si="259"/>
        <v>3.1157370647488729E-11</v>
      </c>
      <c r="IJ224" s="86">
        <f t="shared" si="259"/>
        <v>2.9829583477763922E-26</v>
      </c>
      <c r="IK224" s="86">
        <f t="shared" si="259"/>
        <v>1.4276645078784978E-25</v>
      </c>
      <c r="IL224" s="86">
        <f t="shared" si="259"/>
        <v>2.2859712185719971E-24</v>
      </c>
      <c r="IM224" s="86">
        <f t="shared" si="259"/>
        <v>4.0989173442975544E-28</v>
      </c>
      <c r="IN224" s="86">
        <f t="shared" si="259"/>
        <v>6.4888058572915216E-33</v>
      </c>
      <c r="IO224" s="86">
        <f t="shared" si="259"/>
        <v>2.59512703571375E-34</v>
      </c>
      <c r="IP224" s="86">
        <f t="shared" si="259"/>
        <v>2.1713360075490679E-33</v>
      </c>
      <c r="IQ224" s="86">
        <f t="shared" si="259"/>
        <v>8.2996301093337217E-34</v>
      </c>
      <c r="IR224" s="86">
        <f t="shared" si="259"/>
        <v>2.2724143586592749E-31</v>
      </c>
      <c r="IS224" s="86">
        <f t="shared" si="259"/>
        <v>5.274757613857154E-31</v>
      </c>
      <c r="IT224" s="86">
        <f t="shared" si="259"/>
        <v>2.8599254520561107E-24</v>
      </c>
      <c r="IU224" s="86">
        <f t="shared" si="259"/>
        <v>3.2828639839758754E-26</v>
      </c>
      <c r="IV224" s="86">
        <f t="shared" si="259"/>
        <v>0</v>
      </c>
      <c r="IW224" s="86">
        <f t="shared" si="259"/>
        <v>1.5169689480880845E-10</v>
      </c>
      <c r="IY224" s="86">
        <f t="shared" si="260"/>
        <v>3.1157370647488729E-11</v>
      </c>
      <c r="IZ224" s="86">
        <f t="shared" si="260"/>
        <v>2.9829583477763922E-26</v>
      </c>
      <c r="JA224" s="86">
        <f t="shared" si="260"/>
        <v>1.4276645078784978E-25</v>
      </c>
      <c r="JB224" s="86">
        <f t="shared" si="260"/>
        <v>2.2859712185719971E-24</v>
      </c>
      <c r="JC224" s="86">
        <f t="shared" si="260"/>
        <v>4.0989173442975544E-28</v>
      </c>
      <c r="JD224" s="86">
        <f t="shared" si="260"/>
        <v>6.4888058572915216E-33</v>
      </c>
      <c r="JE224" s="86">
        <f t="shared" si="260"/>
        <v>2.59512703571375E-34</v>
      </c>
      <c r="JF224" s="86">
        <f t="shared" si="260"/>
        <v>2.1713360075490679E-33</v>
      </c>
      <c r="JG224" s="86">
        <f t="shared" si="260"/>
        <v>8.2996301093337217E-34</v>
      </c>
      <c r="JH224" s="86">
        <f t="shared" si="260"/>
        <v>2.2724143586592749E-31</v>
      </c>
      <c r="JI224" s="86">
        <f t="shared" si="260"/>
        <v>5.274757613857154E-31</v>
      </c>
      <c r="JJ224" s="86">
        <f t="shared" si="260"/>
        <v>2.8599254520561107E-24</v>
      </c>
      <c r="JK224" s="86">
        <f t="shared" si="260"/>
        <v>3.2828639839758754E-26</v>
      </c>
      <c r="JL224" s="86">
        <f t="shared" si="260"/>
        <v>8.36168816967583E-81</v>
      </c>
      <c r="JM224" s="86">
        <f t="shared" si="260"/>
        <v>1.5169689480880845E-10</v>
      </c>
    </row>
    <row r="225" spans="1:273" x14ac:dyDescent="0.25">
      <c r="B225" s="2">
        <v>198</v>
      </c>
      <c r="C225" s="37">
        <v>36.423999999999999</v>
      </c>
      <c r="D225" s="37">
        <v>40</v>
      </c>
      <c r="E225" s="37">
        <v>41.393000000000001</v>
      </c>
      <c r="F225" s="37">
        <v>41.73</v>
      </c>
      <c r="G225" s="37">
        <v>42.793999999999997</v>
      </c>
      <c r="H225" s="37">
        <v>42.774000000000001</v>
      </c>
      <c r="I225" s="37">
        <v>41.387</v>
      </c>
      <c r="J225" s="37">
        <v>38.354999999999997</v>
      </c>
      <c r="K225" s="37">
        <v>39.5</v>
      </c>
      <c r="L225" s="37">
        <v>40.418999999999997</v>
      </c>
      <c r="M225" s="37">
        <v>39.661000000000001</v>
      </c>
      <c r="N225" s="37">
        <v>36.387</v>
      </c>
      <c r="O225" s="37">
        <v>37.71</v>
      </c>
      <c r="P225" s="37">
        <v>32.128999999999998</v>
      </c>
      <c r="Q225" s="37">
        <v>31.919</v>
      </c>
      <c r="S225" s="4">
        <f t="shared" si="262"/>
        <v>35.921150733276342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>
        <f t="shared" si="262"/>
        <v>33.666193031391082</v>
      </c>
      <c r="AG225" s="4">
        <f t="shared" si="262"/>
        <v>30.981934535311638</v>
      </c>
      <c r="AI225" s="4">
        <f t="shared" si="263"/>
        <v>0.50284926672365771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-1.5371930313910838</v>
      </c>
      <c r="AW225" s="4">
        <f t="shared" si="263"/>
        <v>0.93706546468836294</v>
      </c>
      <c r="AY225" s="2">
        <f t="shared" si="254"/>
        <v>35.921150733276342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>
        <f t="shared" si="254"/>
        <v>33.666193031391082</v>
      </c>
      <c r="BM225" s="2">
        <f t="shared" si="254"/>
        <v>30.981934535311638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>
        <f t="shared" si="283"/>
        <v>36.423999999999999</v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>
        <f t="shared" si="296"/>
        <v>32.128999999999998</v>
      </c>
      <c r="DI225" s="2">
        <f t="shared" si="297"/>
        <v>31.919</v>
      </c>
      <c r="DK225" s="2">
        <f t="shared" si="264"/>
        <v>87.919400539811079</v>
      </c>
      <c r="DL225" s="2">
        <f t="shared" si="264"/>
        <v>94.983749316117724</v>
      </c>
      <c r="DM225" s="2">
        <f t="shared" si="264"/>
        <v>99.039722267206457</v>
      </c>
      <c r="DN225" s="2">
        <f t="shared" si="264"/>
        <v>105.07678211875844</v>
      </c>
      <c r="DO225" s="2">
        <f t="shared" si="264"/>
        <v>118.43354010285589</v>
      </c>
      <c r="DP225" s="2">
        <f t="shared" si="264"/>
        <v>119.48837125506071</v>
      </c>
      <c r="DQ225" s="2">
        <f t="shared" si="264"/>
        <v>106.37669569974831</v>
      </c>
      <c r="DR225" s="2">
        <f t="shared" si="264"/>
        <v>106.38370401575668</v>
      </c>
      <c r="DS225" s="2">
        <f t="shared" si="264"/>
        <v>99.723161726078814</v>
      </c>
      <c r="DT225" s="2">
        <f t="shared" si="264"/>
        <v>99.953616041275808</v>
      </c>
      <c r="DU225" s="2">
        <f t="shared" si="264"/>
        <v>88.188273921200761</v>
      </c>
      <c r="DV225" s="2">
        <f t="shared" si="264"/>
        <v>94.983428893058175</v>
      </c>
      <c r="DW225" s="2">
        <f t="shared" si="264"/>
        <v>103.55465970018599</v>
      </c>
      <c r="DX225" s="2">
        <f t="shared" si="264"/>
        <v>72.65951375059268</v>
      </c>
      <c r="DY225" s="2">
        <f t="shared" si="264"/>
        <v>51.85858039215686</v>
      </c>
      <c r="EA225" s="2">
        <f t="shared" si="240"/>
        <v>33.077112959922225</v>
      </c>
      <c r="EB225" s="2">
        <f t="shared" si="240"/>
        <v>32.788050104006516</v>
      </c>
      <c r="EC225" s="2">
        <f t="shared" si="240"/>
        <v>34.387552034133655</v>
      </c>
      <c r="ED225" s="2">
        <f t="shared" si="240"/>
        <v>38.369762704969716</v>
      </c>
      <c r="EE225" s="2">
        <f t="shared" si="240"/>
        <v>38.128083302849511</v>
      </c>
      <c r="EF225" s="2">
        <f t="shared" si="239"/>
        <v>40.589415568056339</v>
      </c>
      <c r="EG225" s="2">
        <f t="shared" si="239"/>
        <v>39.15635596099164</v>
      </c>
      <c r="EH225" s="2">
        <f t="shared" si="239"/>
        <v>36.383977627395524</v>
      </c>
      <c r="EI225" s="2">
        <f t="shared" si="239"/>
        <v>33.396043766105279</v>
      </c>
      <c r="EJ225" s="2">
        <f t="shared" si="239"/>
        <v>32.778421403712308</v>
      </c>
      <c r="EK225" s="2">
        <f t="shared" si="239"/>
        <v>44.384994063338425</v>
      </c>
      <c r="EL225" s="2">
        <f t="shared" si="239"/>
        <v>43.796367330224086</v>
      </c>
      <c r="EM225" s="2">
        <f t="shared" si="239"/>
        <v>37.653284893776025</v>
      </c>
      <c r="EN225" s="2">
        <f t="shared" si="239"/>
        <v>39.438721289103505</v>
      </c>
      <c r="EO225" s="2">
        <f t="shared" si="239"/>
        <v>33.23294613899462</v>
      </c>
      <c r="EQ225" s="2">
        <f t="shared" si="265"/>
        <v>36.139123848774908</v>
      </c>
      <c r="ER225" s="2">
        <f t="shared" si="265"/>
        <v>36.428578435361281</v>
      </c>
      <c r="ES225" s="2">
        <f t="shared" si="265"/>
        <v>38.506605132045308</v>
      </c>
      <c r="ET225" s="2">
        <f t="shared" si="265"/>
        <v>39.938375866245849</v>
      </c>
      <c r="EU225" s="2">
        <f t="shared" si="265"/>
        <v>40.712766084895463</v>
      </c>
      <c r="EV225" s="2">
        <f t="shared" si="265"/>
        <v>41.851780191805176</v>
      </c>
      <c r="EW225" s="2">
        <f t="shared" si="265"/>
        <v>41.677447863431077</v>
      </c>
      <c r="EX225" s="2">
        <f t="shared" si="265"/>
        <v>38.301075285455383</v>
      </c>
      <c r="EY225" s="2">
        <f t="shared" si="265"/>
        <v>34.39624013201</v>
      </c>
      <c r="EZ225" s="2">
        <f t="shared" si="265"/>
        <v>37.133329428520575</v>
      </c>
      <c r="FA225" s="2">
        <f t="shared" si="265"/>
        <v>45.271494396961053</v>
      </c>
      <c r="FB225" s="2">
        <f t="shared" si="265"/>
        <v>40.861740164197499</v>
      </c>
      <c r="FC225" s="2">
        <f t="shared" si="265"/>
        <v>36.699791751225831</v>
      </c>
      <c r="FD225" s="2">
        <f t="shared" si="265"/>
        <v>33.478681175901791</v>
      </c>
      <c r="FE225" s="2">
        <f t="shared" si="265"/>
        <v>30.90690473180074</v>
      </c>
      <c r="FG225" s="2">
        <f t="shared" si="266"/>
        <v>0.9999995438001863</v>
      </c>
      <c r="FH225" s="2">
        <f t="shared" si="266"/>
        <v>0.99999957701194842</v>
      </c>
      <c r="FI225" s="2">
        <f t="shared" si="266"/>
        <v>0.99999954942085978</v>
      </c>
      <c r="FJ225" s="2">
        <f t="shared" si="266"/>
        <v>0.99999954704609761</v>
      </c>
      <c r="FK225" s="2">
        <f t="shared" si="266"/>
        <v>0.99999958682693346</v>
      </c>
      <c r="FL225" s="2">
        <f t="shared" si="266"/>
        <v>0.99999954122439183</v>
      </c>
      <c r="FM225" s="2">
        <f t="shared" si="266"/>
        <v>0.99999960614158523</v>
      </c>
      <c r="FN225" s="2">
        <f t="shared" si="266"/>
        <v>0.99999958201999117</v>
      </c>
      <c r="FO225" s="2">
        <f t="shared" si="266"/>
        <v>0.99999953026707944</v>
      </c>
      <c r="FP225" s="2">
        <f t="shared" si="266"/>
        <v>0.99999951692564137</v>
      </c>
      <c r="FQ225" s="2">
        <f t="shared" si="266"/>
        <v>0.99999948463319288</v>
      </c>
      <c r="FR225" s="2">
        <f t="shared" si="266"/>
        <v>0.99999952645403245</v>
      </c>
      <c r="FS225" s="2">
        <f t="shared" si="266"/>
        <v>0.99999937918077786</v>
      </c>
      <c r="FT225" s="2">
        <f t="shared" si="266"/>
        <v>0.99999941032062512</v>
      </c>
      <c r="FU225" s="2">
        <f t="shared" si="266"/>
        <v>0.99999931031628031</v>
      </c>
      <c r="FW225" s="2">
        <f t="shared" si="256"/>
        <v>0.92880556521416358</v>
      </c>
      <c r="FX225" s="2">
        <f t="shared" si="256"/>
        <v>0.9868276987694391</v>
      </c>
      <c r="FY225" s="2">
        <f t="shared" si="256"/>
        <v>0.98479976992993101</v>
      </c>
      <c r="FZ225" s="2">
        <f t="shared" si="256"/>
        <v>0.98489862704602704</v>
      </c>
      <c r="GA225" s="2">
        <f t="shared" si="256"/>
        <v>0.98735846964545082</v>
      </c>
      <c r="GB225" s="2">
        <f t="shared" si="256"/>
        <v>0.98924377716683054</v>
      </c>
      <c r="GC225" s="2">
        <f t="shared" si="256"/>
        <v>0.98930659967771606</v>
      </c>
      <c r="GD225" s="2">
        <f t="shared" si="256"/>
        <v>0.99007316176101545</v>
      </c>
      <c r="GE225" s="2">
        <f t="shared" si="256"/>
        <v>0.98981042922981233</v>
      </c>
      <c r="GF225" s="2">
        <f t="shared" si="256"/>
        <v>0.98754232887334381</v>
      </c>
      <c r="GG225" s="2">
        <f t="shared" si="256"/>
        <v>0.98611410795418331</v>
      </c>
      <c r="GH225" s="2">
        <f t="shared" si="256"/>
        <v>0.98300107245854917</v>
      </c>
      <c r="GI225" s="2">
        <f t="shared" si="256"/>
        <v>0.97768896135397121</v>
      </c>
      <c r="GJ225" s="2">
        <f t="shared" si="256"/>
        <v>0.96854177785517559</v>
      </c>
      <c r="GK225" s="2">
        <f t="shared" si="256"/>
        <v>0.96774908757764377</v>
      </c>
      <c r="GM225" s="86">
        <f t="shared" si="257"/>
        <v>4.7150431476394171E-297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1.2666671930151626E-160</v>
      </c>
      <c r="HD225" s="86">
        <f t="shared" si="267"/>
        <v>0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2.0086652994977716E-106</v>
      </c>
      <c r="HT225" s="86">
        <f t="shared" si="258"/>
        <v>5.3930720989530449E-114</v>
      </c>
      <c r="HU225" s="86">
        <f t="shared" si="258"/>
        <v>2.1012055153828674E-117</v>
      </c>
      <c r="HV225" s="86">
        <f t="shared" si="258"/>
        <v>4.7570466313276709E-112</v>
      </c>
      <c r="HW225" s="86">
        <f t="shared" si="258"/>
        <v>7.6358973880951075E-125</v>
      </c>
      <c r="HX225" s="86">
        <f t="shared" si="258"/>
        <v>2.4473059359273038E-140</v>
      </c>
      <c r="HY225" s="86">
        <f t="shared" si="258"/>
        <v>8.3340712599222733E-146</v>
      </c>
      <c r="HZ225" s="86">
        <f t="shared" si="258"/>
        <v>4.3455003891892718E-138</v>
      </c>
      <c r="IA225" s="86">
        <f t="shared" si="258"/>
        <v>1.0249059472830283E-141</v>
      </c>
      <c r="IB225" s="86">
        <f t="shared" si="258"/>
        <v>2.3041608653323616E-139</v>
      </c>
      <c r="IC225" s="86">
        <f t="shared" si="258"/>
        <v>2.0617129931680105E-141</v>
      </c>
      <c r="ID225" s="86">
        <f t="shared" si="258"/>
        <v>9.0783269966478817E-117</v>
      </c>
      <c r="IE225" s="86">
        <f t="shared" si="258"/>
        <v>6.5696039537895402E-135</v>
      </c>
      <c r="IF225" s="86">
        <f t="shared" si="258"/>
        <v>4.6603809952510354E-83</v>
      </c>
      <c r="IG225" s="86">
        <f t="shared" si="258"/>
        <v>2.6322009212724995E-91</v>
      </c>
      <c r="II225" s="86">
        <f t="shared" si="259"/>
        <v>5.6585690752835857E-12</v>
      </c>
      <c r="IJ225" s="86">
        <f t="shared" si="259"/>
        <v>2.4542115210179022E-27</v>
      </c>
      <c r="IK225" s="86">
        <f t="shared" si="259"/>
        <v>1.1524594279208374E-26</v>
      </c>
      <c r="IL225" s="86">
        <f t="shared" si="259"/>
        <v>2.1003161749241431E-25</v>
      </c>
      <c r="IM225" s="86">
        <f t="shared" si="259"/>
        <v>2.8710447442921222E-29</v>
      </c>
      <c r="IN225" s="86">
        <f t="shared" si="259"/>
        <v>3.1646494695806973E-34</v>
      </c>
      <c r="IO225" s="86">
        <f t="shared" si="259"/>
        <v>1.111251462629981E-35</v>
      </c>
      <c r="IP225" s="86">
        <f t="shared" si="259"/>
        <v>1.0696004639024235E-34</v>
      </c>
      <c r="IQ225" s="86">
        <f t="shared" si="259"/>
        <v>3.8597776591477539E-35</v>
      </c>
      <c r="IR225" s="86">
        <f t="shared" si="259"/>
        <v>1.1623649666827016E-32</v>
      </c>
      <c r="IS225" s="86">
        <f t="shared" si="259"/>
        <v>2.587359468703924E-32</v>
      </c>
      <c r="IT225" s="86">
        <f t="shared" si="259"/>
        <v>2.4676950245065269E-25</v>
      </c>
      <c r="IU225" s="86">
        <f t="shared" si="259"/>
        <v>1.8791335396903495E-27</v>
      </c>
      <c r="IV225" s="86">
        <f t="shared" si="259"/>
        <v>0</v>
      </c>
      <c r="IW225" s="86">
        <f t="shared" si="259"/>
        <v>4.6452955441770532E-11</v>
      </c>
      <c r="IY225" s="86">
        <f t="shared" si="260"/>
        <v>5.6585690752835857E-12</v>
      </c>
      <c r="IZ225" s="86">
        <f t="shared" si="260"/>
        <v>2.4542115210179022E-27</v>
      </c>
      <c r="JA225" s="86">
        <f t="shared" si="260"/>
        <v>1.1524594279208374E-26</v>
      </c>
      <c r="JB225" s="86">
        <f t="shared" si="260"/>
        <v>2.1003161749241431E-25</v>
      </c>
      <c r="JC225" s="86">
        <f t="shared" si="260"/>
        <v>2.8710447442921222E-29</v>
      </c>
      <c r="JD225" s="86">
        <f t="shared" si="260"/>
        <v>3.1646494695806973E-34</v>
      </c>
      <c r="JE225" s="86">
        <f t="shared" si="260"/>
        <v>1.111251462629981E-35</v>
      </c>
      <c r="JF225" s="86">
        <f t="shared" si="260"/>
        <v>1.0696004639024235E-34</v>
      </c>
      <c r="JG225" s="86">
        <f t="shared" si="260"/>
        <v>3.8597776591477539E-35</v>
      </c>
      <c r="JH225" s="86">
        <f t="shared" si="260"/>
        <v>1.1623649666827016E-32</v>
      </c>
      <c r="JI225" s="86">
        <f t="shared" si="260"/>
        <v>2.587359468703924E-32</v>
      </c>
      <c r="JJ225" s="86">
        <f t="shared" si="260"/>
        <v>2.4676950245065269E-25</v>
      </c>
      <c r="JK225" s="86">
        <f t="shared" si="260"/>
        <v>1.8791335396903495E-27</v>
      </c>
      <c r="JL225" s="86">
        <f t="shared" si="260"/>
        <v>4.6603809952510354E-83</v>
      </c>
      <c r="JM225" s="86">
        <f t="shared" si="260"/>
        <v>4.6452955441770532E-11</v>
      </c>
    </row>
    <row r="226" spans="1:273" x14ac:dyDescent="0.25">
      <c r="B226" s="2">
        <v>199</v>
      </c>
      <c r="C226" s="37">
        <v>35.03</v>
      </c>
      <c r="D226" s="37">
        <v>41.067</v>
      </c>
      <c r="E226" s="37">
        <v>41.884999999999998</v>
      </c>
      <c r="F226" s="37">
        <v>40.444000000000003</v>
      </c>
      <c r="G226" s="37">
        <v>44.444000000000003</v>
      </c>
      <c r="H226" s="37">
        <v>44.305999999999997</v>
      </c>
      <c r="I226" s="37">
        <v>42.354999999999997</v>
      </c>
      <c r="J226" s="37">
        <v>37.984000000000002</v>
      </c>
      <c r="K226" s="37">
        <v>39.064999999999998</v>
      </c>
      <c r="L226" s="37">
        <v>42.387</v>
      </c>
      <c r="M226" s="37">
        <v>40.71</v>
      </c>
      <c r="N226" s="37">
        <v>38.838999999999999</v>
      </c>
      <c r="O226" s="37">
        <v>37.371000000000002</v>
      </c>
      <c r="P226" s="37">
        <v>33.371000000000002</v>
      </c>
      <c r="Q226" s="37">
        <v>33.29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>
        <f t="shared" si="262"/>
        <v>33.504585958982801</v>
      </c>
      <c r="AG226" s="4">
        <f t="shared" si="262"/>
        <v>30.857748002361742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-0.13358595898279901</v>
      </c>
      <c r="AW226" s="4">
        <f t="shared" si="263"/>
        <v>2.4322519976382573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>
        <f t="shared" si="254"/>
        <v>33.504585958982801</v>
      </c>
      <c r="BM226" s="2">
        <f t="shared" si="254"/>
        <v>30.857748002361742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>
        <f t="shared" si="296"/>
        <v>33.371000000000002</v>
      </c>
      <c r="DI226" s="2">
        <f t="shared" si="297"/>
        <v>33.29</v>
      </c>
      <c r="DK226" s="2">
        <f t="shared" si="264"/>
        <v>88.076499325236171</v>
      </c>
      <c r="DL226" s="2">
        <f t="shared" si="264"/>
        <v>95.165990699201217</v>
      </c>
      <c r="DM226" s="2">
        <f t="shared" si="264"/>
        <v>99.238020242914956</v>
      </c>
      <c r="DN226" s="2">
        <f t="shared" si="264"/>
        <v>105.29863292847506</v>
      </c>
      <c r="DO226" s="2">
        <f t="shared" si="264"/>
        <v>118.72010329357698</v>
      </c>
      <c r="DP226" s="2">
        <f t="shared" si="264"/>
        <v>119.78306477732792</v>
      </c>
      <c r="DQ226" s="2">
        <f t="shared" si="264"/>
        <v>106.59010362184044</v>
      </c>
      <c r="DR226" s="2">
        <f t="shared" si="264"/>
        <v>106.60544829850096</v>
      </c>
      <c r="DS226" s="2">
        <f t="shared" si="264"/>
        <v>99.909775797373371</v>
      </c>
      <c r="DT226" s="2">
        <f t="shared" si="264"/>
        <v>100.15826529080677</v>
      </c>
      <c r="DU226" s="2">
        <f t="shared" si="264"/>
        <v>88.348530393996256</v>
      </c>
      <c r="DV226" s="2">
        <f t="shared" si="264"/>
        <v>95.174803564727966</v>
      </c>
      <c r="DW226" s="2">
        <f t="shared" si="264"/>
        <v>103.81704125177808</v>
      </c>
      <c r="DX226" s="2">
        <f t="shared" si="264"/>
        <v>72.777550972024642</v>
      </c>
      <c r="DY226" s="2">
        <f t="shared" si="264"/>
        <v>51.879580112044813</v>
      </c>
      <c r="EA226" s="2">
        <f t="shared" si="240"/>
        <v>32.898502370151377</v>
      </c>
      <c r="EB226" s="2">
        <f t="shared" si="240"/>
        <v>32.600363570588769</v>
      </c>
      <c r="EC226" s="2">
        <f t="shared" si="240"/>
        <v>34.198455840549293</v>
      </c>
      <c r="ED226" s="2">
        <f t="shared" si="240"/>
        <v>38.215424911705341</v>
      </c>
      <c r="EE226" s="2">
        <f t="shared" si="240"/>
        <v>37.955826355689553</v>
      </c>
      <c r="EF226" s="2">
        <f t="shared" si="239"/>
        <v>40.426638502553857</v>
      </c>
      <c r="EG226" s="2">
        <f t="shared" si="239"/>
        <v>38.988507834118991</v>
      </c>
      <c r="EH226" s="2">
        <f t="shared" si="239"/>
        <v>36.222073184960493</v>
      </c>
      <c r="EI226" s="2">
        <f t="shared" si="239"/>
        <v>33.204371338924162</v>
      </c>
      <c r="EJ226" s="2">
        <f t="shared" si="239"/>
        <v>32.605854574080219</v>
      </c>
      <c r="EK226" s="2">
        <f t="shared" si="239"/>
        <v>44.344871360398948</v>
      </c>
      <c r="EL226" s="2">
        <f t="shared" si="239"/>
        <v>43.742731725628474</v>
      </c>
      <c r="EM226" s="2">
        <f t="shared" si="239"/>
        <v>37.533051179673322</v>
      </c>
      <c r="EN226" s="2">
        <f t="shared" si="239"/>
        <v>39.353028289049071</v>
      </c>
      <c r="EO226" s="2">
        <f t="shared" si="239"/>
        <v>33.138049996424641</v>
      </c>
      <c r="EQ226" s="2">
        <f t="shared" si="265"/>
        <v>35.999903922138657</v>
      </c>
      <c r="ER226" s="2">
        <f t="shared" si="265"/>
        <v>36.281839516273124</v>
      </c>
      <c r="ES226" s="2">
        <f t="shared" si="265"/>
        <v>38.363745374669243</v>
      </c>
      <c r="ET226" s="2">
        <f t="shared" si="265"/>
        <v>39.801619339537936</v>
      </c>
      <c r="EU226" s="2">
        <f t="shared" si="265"/>
        <v>40.568772734987064</v>
      </c>
      <c r="EV226" s="2">
        <f t="shared" si="265"/>
        <v>41.702503303386223</v>
      </c>
      <c r="EW226" s="2">
        <f t="shared" si="265"/>
        <v>41.53716945768209</v>
      </c>
      <c r="EX226" s="2">
        <f t="shared" si="265"/>
        <v>38.159914819932943</v>
      </c>
      <c r="EY226" s="2">
        <f t="shared" si="265"/>
        <v>34.21566353883167</v>
      </c>
      <c r="EZ226" s="2">
        <f t="shared" si="265"/>
        <v>37.009280416681754</v>
      </c>
      <c r="FA226" s="2">
        <f t="shared" si="265"/>
        <v>45.240879442195222</v>
      </c>
      <c r="FB226" s="2">
        <f t="shared" si="265"/>
        <v>40.775352104116656</v>
      </c>
      <c r="FC226" s="2">
        <f t="shared" si="265"/>
        <v>36.568455811333706</v>
      </c>
      <c r="FD226" s="2">
        <f t="shared" si="265"/>
        <v>33.331324318415845</v>
      </c>
      <c r="FE226" s="2">
        <f t="shared" si="265"/>
        <v>30.788429733075926</v>
      </c>
      <c r="FG226" s="2">
        <f t="shared" si="266"/>
        <v>0.99999958394080823</v>
      </c>
      <c r="FH226" s="2">
        <f t="shared" si="266"/>
        <v>0.99999961423029771</v>
      </c>
      <c r="FI226" s="2">
        <f t="shared" si="266"/>
        <v>0.99999958906692388</v>
      </c>
      <c r="FJ226" s="2">
        <f t="shared" si="266"/>
        <v>0.9999995869011149</v>
      </c>
      <c r="FK226" s="2">
        <f t="shared" si="266"/>
        <v>0.99999962318167102</v>
      </c>
      <c r="FL226" s="2">
        <f t="shared" si="266"/>
        <v>0.99999958159165558</v>
      </c>
      <c r="FM226" s="2">
        <f t="shared" si="266"/>
        <v>0.99999964079684411</v>
      </c>
      <c r="FN226" s="2">
        <f t="shared" si="266"/>
        <v>0.99999961879768728</v>
      </c>
      <c r="FO226" s="2">
        <f t="shared" si="266"/>
        <v>0.99999957159846709</v>
      </c>
      <c r="FP226" s="2">
        <f t="shared" si="266"/>
        <v>0.99999955943093</v>
      </c>
      <c r="FQ226" s="2">
        <f t="shared" si="266"/>
        <v>0.99999952997986441</v>
      </c>
      <c r="FR226" s="2">
        <f t="shared" si="266"/>
        <v>0.99999956812092672</v>
      </c>
      <c r="FS226" s="2">
        <f t="shared" si="266"/>
        <v>0.99999943380610923</v>
      </c>
      <c r="FT226" s="2">
        <f t="shared" si="266"/>
        <v>0.99999946220599045</v>
      </c>
      <c r="FU226" s="2">
        <f t="shared" si="266"/>
        <v>0.99999937100093372</v>
      </c>
      <c r="FW226" s="2">
        <f t="shared" si="256"/>
        <v>0.93466059562321824</v>
      </c>
      <c r="FX226" s="2">
        <f t="shared" si="256"/>
        <v>0.98797277871170874</v>
      </c>
      <c r="FY226" s="2">
        <f t="shared" si="256"/>
        <v>0.98611865974071811</v>
      </c>
      <c r="FZ226" s="2">
        <f t="shared" si="256"/>
        <v>0.98620905936611292</v>
      </c>
      <c r="GA226" s="2">
        <f t="shared" si="256"/>
        <v>0.98845794886346394</v>
      </c>
      <c r="GB226" s="2">
        <f t="shared" si="256"/>
        <v>0.99018091509909556</v>
      </c>
      <c r="GC226" s="2">
        <f t="shared" si="256"/>
        <v>0.99023831819770025</v>
      </c>
      <c r="GD226" s="2">
        <f t="shared" si="256"/>
        <v>0.99093870129642503</v>
      </c>
      <c r="GE226" s="2">
        <f t="shared" si="256"/>
        <v>0.9906986616917669</v>
      </c>
      <c r="GF226" s="2">
        <f t="shared" si="256"/>
        <v>0.98862600140424173</v>
      </c>
      <c r="GG226" s="2">
        <f t="shared" si="256"/>
        <v>0.9873204239327924</v>
      </c>
      <c r="GH226" s="2">
        <f t="shared" si="256"/>
        <v>0.98447357061259533</v>
      </c>
      <c r="GI226" s="2">
        <f t="shared" si="256"/>
        <v>0.97961206676305568</v>
      </c>
      <c r="GJ226" s="2">
        <f t="shared" si="256"/>
        <v>0.97123012590725788</v>
      </c>
      <c r="GK226" s="2">
        <f t="shared" si="256"/>
        <v>0.97050311407252776</v>
      </c>
      <c r="GM226" s="86">
        <f t="shared" si="257"/>
        <v>2.3476837433577143E-301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1.8830050404020253E-163</v>
      </c>
      <c r="HD226" s="86">
        <f t="shared" si="267"/>
        <v>0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1.6962184680526959E-109</v>
      </c>
      <c r="HT226" s="86">
        <f t="shared" si="258"/>
        <v>5.7035592772444978E-117</v>
      </c>
      <c r="HU226" s="86">
        <f t="shared" si="258"/>
        <v>1.7291678790289981E-120</v>
      </c>
      <c r="HV226" s="86">
        <f t="shared" si="258"/>
        <v>5.577124085954967E-115</v>
      </c>
      <c r="HW226" s="86">
        <f t="shared" si="258"/>
        <v>4.8210596212089767E-128</v>
      </c>
      <c r="HX226" s="86">
        <f t="shared" si="258"/>
        <v>6.8384013549955959E-144</v>
      </c>
      <c r="HY226" s="86">
        <f t="shared" si="258"/>
        <v>1.6690178134115164E-149</v>
      </c>
      <c r="HZ226" s="86">
        <f t="shared" si="258"/>
        <v>1.413800771950426E-141</v>
      </c>
      <c r="IA226" s="86">
        <f t="shared" si="258"/>
        <v>2.7094146184618329E-145</v>
      </c>
      <c r="IB226" s="86">
        <f t="shared" si="258"/>
        <v>6.1635855713980442E-143</v>
      </c>
      <c r="IC226" s="86">
        <f t="shared" si="258"/>
        <v>4.3924623597770505E-145</v>
      </c>
      <c r="ID226" s="86">
        <f t="shared" si="258"/>
        <v>7.6001948403639733E-120</v>
      </c>
      <c r="IE226" s="86">
        <f t="shared" si="258"/>
        <v>1.281126126301639E-138</v>
      </c>
      <c r="IF226" s="86">
        <f t="shared" si="258"/>
        <v>2.4153621543074179E-85</v>
      </c>
      <c r="IG226" s="86">
        <f t="shared" si="258"/>
        <v>6.0162698219933949E-94</v>
      </c>
      <c r="II226" s="86">
        <f t="shared" si="259"/>
        <v>9.6795590840255247E-13</v>
      </c>
      <c r="IJ226" s="86">
        <f t="shared" si="259"/>
        <v>1.9149963991364327E-28</v>
      </c>
      <c r="IK226" s="86">
        <f t="shared" si="259"/>
        <v>8.8030907134706502E-28</v>
      </c>
      <c r="IL226" s="86">
        <f t="shared" si="259"/>
        <v>1.8314661020130745E-26</v>
      </c>
      <c r="IM226" s="86">
        <f t="shared" si="259"/>
        <v>1.9016408935496873E-30</v>
      </c>
      <c r="IN226" s="86">
        <f t="shared" si="259"/>
        <v>1.4515893701498166E-35</v>
      </c>
      <c r="IO226" s="86">
        <f t="shared" si="259"/>
        <v>4.4637221036027484E-37</v>
      </c>
      <c r="IP226" s="86">
        <f t="shared" si="259"/>
        <v>4.9616844374511651E-36</v>
      </c>
      <c r="IQ226" s="86">
        <f t="shared" si="259"/>
        <v>1.6877996280786908E-36</v>
      </c>
      <c r="IR226" s="86">
        <f t="shared" si="259"/>
        <v>5.5858913966169362E-34</v>
      </c>
      <c r="IS226" s="86">
        <f t="shared" si="259"/>
        <v>1.1893548574142208E-33</v>
      </c>
      <c r="IT226" s="86">
        <f t="shared" si="259"/>
        <v>2.0148099612287805E-26</v>
      </c>
      <c r="IU226" s="86">
        <f t="shared" si="259"/>
        <v>1.0035191948052063E-28</v>
      </c>
      <c r="IV226" s="86">
        <f t="shared" si="259"/>
        <v>0</v>
      </c>
      <c r="IW226" s="86">
        <f t="shared" si="259"/>
        <v>1.3789120284548947E-11</v>
      </c>
      <c r="IY226" s="86">
        <f t="shared" si="260"/>
        <v>9.6795590840255247E-13</v>
      </c>
      <c r="IZ226" s="86">
        <f t="shared" si="260"/>
        <v>1.9149963991364327E-28</v>
      </c>
      <c r="JA226" s="86">
        <f t="shared" si="260"/>
        <v>8.8030907134706502E-28</v>
      </c>
      <c r="JB226" s="86">
        <f t="shared" si="260"/>
        <v>1.8314661020130745E-26</v>
      </c>
      <c r="JC226" s="86">
        <f t="shared" si="260"/>
        <v>1.9016408935496873E-30</v>
      </c>
      <c r="JD226" s="86">
        <f t="shared" si="260"/>
        <v>1.4515893701498166E-35</v>
      </c>
      <c r="JE226" s="86">
        <f t="shared" si="260"/>
        <v>4.4637221036027484E-37</v>
      </c>
      <c r="JF226" s="86">
        <f t="shared" si="260"/>
        <v>4.9616844374511651E-36</v>
      </c>
      <c r="JG226" s="86">
        <f t="shared" si="260"/>
        <v>1.6877996280786908E-36</v>
      </c>
      <c r="JH226" s="86">
        <f t="shared" si="260"/>
        <v>5.5858913966169362E-34</v>
      </c>
      <c r="JI226" s="86">
        <f t="shared" si="260"/>
        <v>1.1893548574142208E-33</v>
      </c>
      <c r="JJ226" s="86">
        <f t="shared" si="260"/>
        <v>2.0148099612287805E-26</v>
      </c>
      <c r="JK226" s="86">
        <f t="shared" si="260"/>
        <v>1.0035191948052063E-28</v>
      </c>
      <c r="JL226" s="86">
        <f t="shared" si="260"/>
        <v>2.4153621543074179E-85</v>
      </c>
      <c r="JM226" s="86">
        <f t="shared" si="260"/>
        <v>1.3789120284548947E-11</v>
      </c>
    </row>
    <row r="227" spans="1:273" x14ac:dyDescent="0.25">
      <c r="B227" s="2">
        <v>200</v>
      </c>
      <c r="C227" s="37">
        <v>34.454999999999998</v>
      </c>
      <c r="D227" s="37">
        <v>38.5</v>
      </c>
      <c r="E227" s="37">
        <v>40.933999999999997</v>
      </c>
      <c r="F227" s="37">
        <v>40.968000000000004</v>
      </c>
      <c r="G227" s="37">
        <v>43.365000000000002</v>
      </c>
      <c r="H227" s="37">
        <v>43</v>
      </c>
      <c r="I227" s="37">
        <v>42.258000000000003</v>
      </c>
      <c r="J227" s="37">
        <v>41.064999999999998</v>
      </c>
      <c r="K227" s="37">
        <v>40.694000000000003</v>
      </c>
      <c r="L227" s="37">
        <v>39.402999999999999</v>
      </c>
      <c r="M227" s="37">
        <v>39.805999999999997</v>
      </c>
      <c r="N227" s="37">
        <v>38.145000000000003</v>
      </c>
      <c r="O227" s="37">
        <v>35.194000000000003</v>
      </c>
      <c r="P227" s="37">
        <v>32.484000000000002</v>
      </c>
      <c r="Q227" s="37">
        <v>32.564999999999998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>
        <f t="shared" si="262"/>
        <v>33.344007106876248</v>
      </c>
      <c r="AG227" s="4">
        <f t="shared" si="262"/>
        <v>30.733974248479857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-0.86000710687624604</v>
      </c>
      <c r="AW227" s="4">
        <f t="shared" si="263"/>
        <v>1.8310257515201407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>
        <f t="shared" si="254"/>
        <v>33.344007106876248</v>
      </c>
      <c r="BM227" s="2">
        <f t="shared" si="254"/>
        <v>30.733974248479857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>
        <f t="shared" si="296"/>
        <v>32.484000000000002</v>
      </c>
      <c r="DI227" s="2">
        <f t="shared" si="297"/>
        <v>32.564999999999998</v>
      </c>
      <c r="DK227" s="2">
        <f t="shared" si="264"/>
        <v>88.233598110661276</v>
      </c>
      <c r="DL227" s="2">
        <f t="shared" si="264"/>
        <v>95.34823208228471</v>
      </c>
      <c r="DM227" s="2">
        <f t="shared" si="264"/>
        <v>99.43631821862347</v>
      </c>
      <c r="DN227" s="2">
        <f t="shared" si="264"/>
        <v>105.52048373819164</v>
      </c>
      <c r="DO227" s="2">
        <f t="shared" si="264"/>
        <v>119.00666648429807</v>
      </c>
      <c r="DP227" s="2">
        <f t="shared" si="264"/>
        <v>120.07775829959513</v>
      </c>
      <c r="DQ227" s="2">
        <f t="shared" si="264"/>
        <v>106.80351154393257</v>
      </c>
      <c r="DR227" s="2">
        <f t="shared" si="264"/>
        <v>106.82719258124524</v>
      </c>
      <c r="DS227" s="2">
        <f t="shared" si="264"/>
        <v>100.09638986866793</v>
      </c>
      <c r="DT227" s="2">
        <f t="shared" si="264"/>
        <v>100.36291454033773</v>
      </c>
      <c r="DU227" s="2">
        <f t="shared" si="264"/>
        <v>88.508786866791752</v>
      </c>
      <c r="DV227" s="2">
        <f t="shared" si="264"/>
        <v>95.366178236397758</v>
      </c>
      <c r="DW227" s="2">
        <f t="shared" si="264"/>
        <v>104.07942280337016</v>
      </c>
      <c r="DX227" s="2">
        <f t="shared" si="264"/>
        <v>72.895588193456604</v>
      </c>
      <c r="DY227" s="2">
        <f t="shared" si="264"/>
        <v>51.900579831932767</v>
      </c>
      <c r="DZ227" s="5"/>
      <c r="EA227" s="2">
        <f t="shared" si="240"/>
        <v>32.719891780380529</v>
      </c>
      <c r="EB227" s="2">
        <f t="shared" si="240"/>
        <v>32.412677037171022</v>
      </c>
      <c r="EC227" s="2">
        <f t="shared" si="240"/>
        <v>34.009359646964931</v>
      </c>
      <c r="ED227" s="2">
        <f t="shared" si="240"/>
        <v>38.061087118440966</v>
      </c>
      <c r="EE227" s="2">
        <f t="shared" si="240"/>
        <v>37.783569408529594</v>
      </c>
      <c r="EF227" s="2">
        <f t="shared" si="239"/>
        <v>40.263861437051368</v>
      </c>
      <c r="EG227" s="2">
        <f t="shared" si="239"/>
        <v>38.820659707246342</v>
      </c>
      <c r="EH227" s="2">
        <f t="shared" si="239"/>
        <v>36.06016874252547</v>
      </c>
      <c r="EI227" s="2">
        <f t="shared" si="239"/>
        <v>33.012698911743044</v>
      </c>
      <c r="EJ227" s="2">
        <f t="shared" si="239"/>
        <v>32.433287744448137</v>
      </c>
      <c r="EK227" s="2">
        <f t="shared" si="239"/>
        <v>44.30474865745947</v>
      </c>
      <c r="EL227" s="2">
        <f t="shared" si="239"/>
        <v>43.689096121032868</v>
      </c>
      <c r="EM227" s="2">
        <f t="shared" si="239"/>
        <v>37.412817465570626</v>
      </c>
      <c r="EN227" s="2">
        <f t="shared" si="239"/>
        <v>39.267335288994644</v>
      </c>
      <c r="EO227" s="2">
        <f t="shared" si="239"/>
        <v>33.043153853854662</v>
      </c>
      <c r="EP227" s="5"/>
      <c r="EQ227" s="2">
        <f t="shared" si="265"/>
        <v>35.860683995502399</v>
      </c>
      <c r="ER227" s="2">
        <f t="shared" si="265"/>
        <v>36.135100597184959</v>
      </c>
      <c r="ES227" s="2">
        <f t="shared" si="265"/>
        <v>38.220885617293177</v>
      </c>
      <c r="ET227" s="2">
        <f t="shared" si="265"/>
        <v>39.664862812830016</v>
      </c>
      <c r="EU227" s="2">
        <f t="shared" si="265"/>
        <v>40.424779385078665</v>
      </c>
      <c r="EV227" s="2">
        <f t="shared" si="265"/>
        <v>41.55322641496727</v>
      </c>
      <c r="EW227" s="2">
        <f t="shared" si="265"/>
        <v>41.396891051933103</v>
      </c>
      <c r="EX227" s="2">
        <f t="shared" si="265"/>
        <v>38.018754354410497</v>
      </c>
      <c r="EY227" s="2">
        <f t="shared" si="265"/>
        <v>34.03508694565334</v>
      </c>
      <c r="EZ227" s="2">
        <f t="shared" si="265"/>
        <v>36.885231404842926</v>
      </c>
      <c r="FA227" s="2">
        <f t="shared" si="265"/>
        <v>45.210264487429392</v>
      </c>
      <c r="FB227" s="2">
        <f t="shared" si="265"/>
        <v>40.688964044035814</v>
      </c>
      <c r="FC227" s="2">
        <f t="shared" si="265"/>
        <v>36.437119871441567</v>
      </c>
      <c r="FD227" s="2">
        <f t="shared" si="265"/>
        <v>33.183967460929892</v>
      </c>
      <c r="FE227" s="2">
        <f t="shared" si="265"/>
        <v>30.669954734351116</v>
      </c>
      <c r="FG227" s="2">
        <f t="shared" si="266"/>
        <v>0.99999962054949343</v>
      </c>
      <c r="FH227" s="2">
        <f t="shared" si="266"/>
        <v>0.99999964817383802</v>
      </c>
      <c r="FI227" s="2">
        <f t="shared" si="266"/>
        <v>0.99999962522456676</v>
      </c>
      <c r="FJ227" s="2">
        <f t="shared" si="266"/>
        <v>0.99999962324932534</v>
      </c>
      <c r="FK227" s="2">
        <f t="shared" si="266"/>
        <v>0.99999965633758814</v>
      </c>
      <c r="FL227" s="2">
        <f t="shared" si="266"/>
        <v>0.99999961840704066</v>
      </c>
      <c r="FM227" s="2">
        <f t="shared" si="266"/>
        <v>0.99999967240281795</v>
      </c>
      <c r="FN227" s="2">
        <f t="shared" si="266"/>
        <v>0.99999965233934718</v>
      </c>
      <c r="FO227" s="2">
        <f t="shared" si="266"/>
        <v>0.99999960929314369</v>
      </c>
      <c r="FP227" s="2">
        <f t="shared" si="266"/>
        <v>0.99999959819621709</v>
      </c>
      <c r="FQ227" s="2">
        <f t="shared" si="266"/>
        <v>0.99999957133652384</v>
      </c>
      <c r="FR227" s="2">
        <f t="shared" si="266"/>
        <v>0.99999960612158889</v>
      </c>
      <c r="FS227" s="2">
        <f t="shared" si="266"/>
        <v>0.99999948362500868</v>
      </c>
      <c r="FT227" s="2">
        <f t="shared" si="266"/>
        <v>0.9999995095260108</v>
      </c>
      <c r="FU227" s="2">
        <f t="shared" si="266"/>
        <v>0.99999942634600192</v>
      </c>
      <c r="FV227" s="5"/>
      <c r="FW227" s="2">
        <f t="shared" si="256"/>
        <v>0.9400651801414498</v>
      </c>
      <c r="FX227" s="2">
        <f t="shared" si="256"/>
        <v>0.98901942345674632</v>
      </c>
      <c r="FY227" s="2">
        <f t="shared" si="256"/>
        <v>0.9873245853725342</v>
      </c>
      <c r="FZ227" s="2">
        <f t="shared" si="256"/>
        <v>0.98740723192111468</v>
      </c>
      <c r="GA227" s="2">
        <f t="shared" si="256"/>
        <v>0.98946282295737731</v>
      </c>
      <c r="GB227" s="2">
        <f t="shared" si="256"/>
        <v>0.9910371444722933</v>
      </c>
      <c r="GC227" s="2">
        <f t="shared" si="256"/>
        <v>0.99108958703455674</v>
      </c>
      <c r="GD227" s="2">
        <f t="shared" si="256"/>
        <v>0.9917294032494347</v>
      </c>
      <c r="GE227" s="2">
        <f t="shared" si="256"/>
        <v>0.99151013038917712</v>
      </c>
      <c r="GF227" s="2">
        <f t="shared" si="256"/>
        <v>0.98961639820365277</v>
      </c>
      <c r="GG227" s="2">
        <f t="shared" si="256"/>
        <v>0.98842317332497887</v>
      </c>
      <c r="GH227" s="2">
        <f t="shared" si="256"/>
        <v>0.98582035647599264</v>
      </c>
      <c r="GI227" s="2">
        <f t="shared" si="256"/>
        <v>0.9813725678261257</v>
      </c>
      <c r="GJ227" s="2">
        <f t="shared" si="256"/>
        <v>0.97369497346112099</v>
      </c>
      <c r="GK227" s="2">
        <f t="shared" si="256"/>
        <v>0.97302851835528958</v>
      </c>
      <c r="GL227" s="5"/>
      <c r="GM227" s="86">
        <f t="shared" si="257"/>
        <v>1.08810851708085E-305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2.6431229466288319E-166</v>
      </c>
      <c r="HD227" s="86">
        <f t="shared" si="267"/>
        <v>0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1.2932431437577194E-112</v>
      </c>
      <c r="HT227" s="86">
        <f t="shared" si="258"/>
        <v>5.5156743152394714E-120</v>
      </c>
      <c r="HU227" s="86">
        <f t="shared" si="258"/>
        <v>1.296227085320581E-123</v>
      </c>
      <c r="HV227" s="86">
        <f t="shared" si="258"/>
        <v>5.9858409317083528E-118</v>
      </c>
      <c r="HW227" s="86">
        <f t="shared" si="258"/>
        <v>2.7697021094705553E-131</v>
      </c>
      <c r="HX227" s="86">
        <f t="shared" si="258"/>
        <v>1.7230033184146659E-147</v>
      </c>
      <c r="HY227" s="86">
        <f t="shared" si="258"/>
        <v>3.0008225334211722E-153</v>
      </c>
      <c r="HZ227" s="86">
        <f t="shared" si="258"/>
        <v>4.1566557951558266E-145</v>
      </c>
      <c r="IA227" s="86">
        <f t="shared" si="258"/>
        <v>6.4560469260514523E-149</v>
      </c>
      <c r="IB227" s="86">
        <f t="shared" si="258"/>
        <v>1.4839713194228054E-146</v>
      </c>
      <c r="IC227" s="86">
        <f t="shared" si="258"/>
        <v>8.3870275472502513E-149</v>
      </c>
      <c r="ID227" s="86">
        <f t="shared" si="258"/>
        <v>5.7955419420720052E-123</v>
      </c>
      <c r="IE227" s="86">
        <f t="shared" si="258"/>
        <v>2.2219628642381194E-142</v>
      </c>
      <c r="IF227" s="86">
        <f t="shared" si="258"/>
        <v>1.1640569199935705E-87</v>
      </c>
      <c r="IG227" s="86">
        <f t="shared" si="258"/>
        <v>1.2591216154083416E-96</v>
      </c>
      <c r="II227" s="86">
        <f t="shared" si="259"/>
        <v>1.5594701529996358E-13</v>
      </c>
      <c r="IJ227" s="86">
        <f t="shared" si="259"/>
        <v>1.4171233888523297E-29</v>
      </c>
      <c r="IK227" s="86">
        <f t="shared" si="259"/>
        <v>6.3627747116557954E-29</v>
      </c>
      <c r="IL227" s="86">
        <f t="shared" si="259"/>
        <v>1.5156720695540173E-27</v>
      </c>
      <c r="IM227" s="86">
        <f t="shared" si="259"/>
        <v>1.1910432402140799E-31</v>
      </c>
      <c r="IN227" s="86">
        <f t="shared" si="259"/>
        <v>6.2619943994521247E-37</v>
      </c>
      <c r="IO227" s="86">
        <f t="shared" si="259"/>
        <v>1.681924249730021E-38</v>
      </c>
      <c r="IP227" s="86">
        <f t="shared" si="259"/>
        <v>2.1674217831465503E-37</v>
      </c>
      <c r="IQ227" s="86">
        <f t="shared" si="259"/>
        <v>6.9394994842828491E-38</v>
      </c>
      <c r="IR227" s="86">
        <f t="shared" si="259"/>
        <v>2.5219134848167553E-35</v>
      </c>
      <c r="IS227" s="86">
        <f t="shared" si="259"/>
        <v>5.1234053213093783E-35</v>
      </c>
      <c r="IT227" s="86">
        <f t="shared" si="259"/>
        <v>1.5565879187651167E-27</v>
      </c>
      <c r="IU227" s="86">
        <f t="shared" si="259"/>
        <v>4.9997233795813922E-30</v>
      </c>
      <c r="IV227" s="86">
        <f t="shared" si="259"/>
        <v>0</v>
      </c>
      <c r="IW227" s="86">
        <f t="shared" si="259"/>
        <v>3.9676490577254923E-12</v>
      </c>
      <c r="IY227" s="86">
        <f t="shared" si="260"/>
        <v>1.5594701529996358E-13</v>
      </c>
      <c r="IZ227" s="86">
        <f t="shared" si="260"/>
        <v>1.4171233888523297E-29</v>
      </c>
      <c r="JA227" s="86">
        <f t="shared" si="260"/>
        <v>6.3627747116557954E-29</v>
      </c>
      <c r="JB227" s="86">
        <f t="shared" si="260"/>
        <v>1.5156720695540173E-27</v>
      </c>
      <c r="JC227" s="86">
        <f t="shared" si="260"/>
        <v>1.1910432402140799E-31</v>
      </c>
      <c r="JD227" s="86">
        <f t="shared" si="260"/>
        <v>6.2619943994521247E-37</v>
      </c>
      <c r="JE227" s="86">
        <f t="shared" si="260"/>
        <v>1.681924249730021E-38</v>
      </c>
      <c r="JF227" s="86">
        <f t="shared" si="260"/>
        <v>2.1674217831465503E-37</v>
      </c>
      <c r="JG227" s="86">
        <f t="shared" si="260"/>
        <v>6.9394994842828491E-38</v>
      </c>
      <c r="JH227" s="86">
        <f t="shared" si="260"/>
        <v>2.5219134848167553E-35</v>
      </c>
      <c r="JI227" s="86">
        <f t="shared" si="260"/>
        <v>5.1234053213093783E-35</v>
      </c>
      <c r="JJ227" s="86">
        <f t="shared" si="260"/>
        <v>1.5565879187651167E-27</v>
      </c>
      <c r="JK227" s="86">
        <f t="shared" si="260"/>
        <v>4.9997233795813922E-30</v>
      </c>
      <c r="JL227" s="86">
        <f t="shared" si="260"/>
        <v>1.1640569199935705E-87</v>
      </c>
      <c r="JM227" s="86">
        <f t="shared" si="260"/>
        <v>3.9676490577254923E-12</v>
      </c>
    </row>
    <row r="228" spans="1:273" x14ac:dyDescent="0.25">
      <c r="AY228" s="5"/>
      <c r="AZ228" s="5"/>
      <c r="BO228" s="28">
        <f>SLOPE(BO27:BO227,$B27:$B227)</f>
        <v>0.15709878542510117</v>
      </c>
      <c r="BP228" s="28">
        <f t="shared" ref="BP228:CC228" si="298">SLOPE(BP27:BP227,$B27:$B227)</f>
        <v>0.18224138308348833</v>
      </c>
      <c r="BQ228" s="28">
        <f t="shared" si="298"/>
        <v>0.19829797570850199</v>
      </c>
      <c r="BR228" s="28">
        <f t="shared" si="298"/>
        <v>0.22185080971659923</v>
      </c>
      <c r="BS228" s="28">
        <f t="shared" si="298"/>
        <v>0.28656319072108544</v>
      </c>
      <c r="BT228" s="28">
        <f t="shared" si="298"/>
        <v>0.29469352226720652</v>
      </c>
      <c r="BU228" s="28">
        <f t="shared" si="298"/>
        <v>0.2134079220921325</v>
      </c>
      <c r="BV228" s="28">
        <f t="shared" si="298"/>
        <v>0.22174428274428282</v>
      </c>
      <c r="BW228" s="28">
        <f t="shared" si="298"/>
        <v>0.18661407129455909</v>
      </c>
      <c r="BX228" s="28">
        <f t="shared" si="298"/>
        <v>0.20464924953095687</v>
      </c>
      <c r="BY228" s="28">
        <f t="shared" si="298"/>
        <v>0.16025647279549718</v>
      </c>
      <c r="BZ228" s="28">
        <f t="shared" si="298"/>
        <v>0.19137467166979363</v>
      </c>
      <c r="CA228" s="28">
        <f t="shared" si="298"/>
        <v>0.26238155159207793</v>
      </c>
      <c r="CB228" s="28">
        <f t="shared" si="298"/>
        <v>0.1180372214319583</v>
      </c>
      <c r="CC228" s="28">
        <f t="shared" si="298"/>
        <v>2.099971988795514E-2</v>
      </c>
      <c r="CE228" s="28">
        <f>SLOPE(CE27:CE227,$B27:$B227)</f>
        <v>-0.17861058977084893</v>
      </c>
      <c r="CF228" s="28">
        <f t="shared" ref="CF228:CS228" si="299">SLOPE(CF27:CF227,$B27:$B227)</f>
        <v>-0.18768653341774444</v>
      </c>
      <c r="CG228" s="28">
        <f t="shared" si="299"/>
        <v>-0.189096193584361</v>
      </c>
      <c r="CH228" s="28">
        <f t="shared" si="299"/>
        <v>-0.15433779326437938</v>
      </c>
      <c r="CI228" s="28">
        <f t="shared" si="299"/>
        <v>-0.17225694715995812</v>
      </c>
      <c r="CJ228" s="28">
        <f t="shared" si="299"/>
        <v>-0.16277706550248477</v>
      </c>
      <c r="CK228" s="28">
        <f t="shared" si="299"/>
        <v>-0.16784812687265022</v>
      </c>
      <c r="CL228" s="28">
        <f t="shared" si="299"/>
        <v>-0.16190444243502608</v>
      </c>
      <c r="CM228" s="28">
        <f t="shared" si="299"/>
        <v>-0.19167242718111543</v>
      </c>
      <c r="CN228" s="28">
        <f t="shared" si="299"/>
        <v>-0.17256682963208483</v>
      </c>
      <c r="CO228" s="28">
        <f t="shared" si="299"/>
        <v>-4.0122702939479303E-2</v>
      </c>
      <c r="CP228" s="28">
        <f t="shared" si="299"/>
        <v>-5.3635604595609156E-2</v>
      </c>
      <c r="CQ228" s="28">
        <f t="shared" si="299"/>
        <v>-0.12023371410270096</v>
      </c>
      <c r="CR228" s="28">
        <f t="shared" si="299"/>
        <v>-8.569300005443195E-2</v>
      </c>
      <c r="CS228" s="28">
        <f t="shared" si="299"/>
        <v>-9.4896142569977998E-2</v>
      </c>
      <c r="CU228" s="28">
        <f>SLOPE(CU27:CU227,$B27:$B227)</f>
        <v>-0.13921992663625521</v>
      </c>
      <c r="CV228" s="28">
        <f t="shared" ref="CV228:DI228" si="300">SLOPE(CV27:CV227,$B27:$B227)</f>
        <v>-0.14673891908816081</v>
      </c>
      <c r="CW228" s="28">
        <f t="shared" si="300"/>
        <v>-0.14285975737606713</v>
      </c>
      <c r="CX228" s="28">
        <f t="shared" si="300"/>
        <v>-0.13675652670791574</v>
      </c>
      <c r="CY228" s="28">
        <f t="shared" si="300"/>
        <v>-0.14399334990839718</v>
      </c>
      <c r="CZ228" s="28">
        <f t="shared" si="300"/>
        <v>-0.14927688841895426</v>
      </c>
      <c r="DA228" s="28">
        <f t="shared" si="300"/>
        <v>-0.14027840574898637</v>
      </c>
      <c r="DB228" s="28">
        <f t="shared" si="300"/>
        <v>-0.14116046552244502</v>
      </c>
      <c r="DC228" s="28">
        <f t="shared" si="300"/>
        <v>-0.18057659317832983</v>
      </c>
      <c r="DD228" s="28">
        <f t="shared" si="300"/>
        <v>-0.12404901183882336</v>
      </c>
      <c r="DE228" s="28">
        <f t="shared" si="300"/>
        <v>-3.0614954765831946E-2</v>
      </c>
      <c r="DF228" s="28">
        <f t="shared" si="300"/>
        <v>-8.6388060080844237E-2</v>
      </c>
      <c r="DG228" s="28">
        <f t="shared" si="300"/>
        <v>-0.13133593989213452</v>
      </c>
      <c r="DH228" s="28">
        <f t="shared" si="300"/>
        <v>-0.1473568574859476</v>
      </c>
      <c r="DI228" s="28">
        <f t="shared" si="300"/>
        <v>-0.11847499872481115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56.81384102564104</v>
      </c>
      <c r="BP229" s="28">
        <f t="shared" ref="BP229:CC229" si="301">INTERCEPT(BP27:BP227,$B27:$B227)</f>
        <v>58.899955465587041</v>
      </c>
      <c r="BQ229" s="28">
        <f t="shared" si="301"/>
        <v>59.776723076923069</v>
      </c>
      <c r="BR229" s="28">
        <f t="shared" si="301"/>
        <v>61.1503217948718</v>
      </c>
      <c r="BS229" s="28">
        <f t="shared" si="301"/>
        <v>61.694028340080976</v>
      </c>
      <c r="BT229" s="28">
        <f t="shared" si="301"/>
        <v>61.139053846153828</v>
      </c>
      <c r="BU229" s="28">
        <f t="shared" si="301"/>
        <v>64.121927125506076</v>
      </c>
      <c r="BV229" s="28">
        <f t="shared" si="301"/>
        <v>62.47833603238869</v>
      </c>
      <c r="BW229" s="28">
        <f t="shared" si="301"/>
        <v>62.773575609756108</v>
      </c>
      <c r="BX229" s="28">
        <f t="shared" si="301"/>
        <v>59.433064634146348</v>
      </c>
      <c r="BY229" s="28">
        <f t="shared" si="301"/>
        <v>56.45749230769232</v>
      </c>
      <c r="BZ229" s="28">
        <f t="shared" si="301"/>
        <v>57.091243902439025</v>
      </c>
      <c r="CA229" s="28">
        <f t="shared" si="301"/>
        <v>51.603112484954572</v>
      </c>
      <c r="CB229" s="28">
        <f t="shared" si="301"/>
        <v>49.288143907064942</v>
      </c>
      <c r="CC229" s="28">
        <f t="shared" si="301"/>
        <v>47.700635854341741</v>
      </c>
      <c r="CD229" s="2"/>
      <c r="CE229" s="28">
        <f>INTERCEPT(CE27:CE227,$B27:$B227)</f>
        <v>68.442009734550311</v>
      </c>
      <c r="CF229" s="28">
        <f t="shared" ref="CF229:CS229" si="302">INTERCEPT(CF27:CF227,$B27:$B227)</f>
        <v>69.949983720719914</v>
      </c>
      <c r="CG229" s="28">
        <f t="shared" si="302"/>
        <v>71.828598363837131</v>
      </c>
      <c r="CH229" s="28">
        <f t="shared" si="302"/>
        <v>68.928645771316837</v>
      </c>
      <c r="CI229" s="28">
        <f t="shared" si="302"/>
        <v>72.234958840521216</v>
      </c>
      <c r="CJ229" s="28">
        <f t="shared" si="302"/>
        <v>72.819274537548324</v>
      </c>
      <c r="CK229" s="28">
        <f t="shared" si="302"/>
        <v>72.390285081776383</v>
      </c>
      <c r="CL229" s="28">
        <f t="shared" si="302"/>
        <v>68.441057229530685</v>
      </c>
      <c r="CM229" s="28">
        <f t="shared" si="302"/>
        <v>71.347184347966135</v>
      </c>
      <c r="CN229" s="28">
        <f t="shared" si="302"/>
        <v>66.946653670865103</v>
      </c>
      <c r="CO229" s="28">
        <f t="shared" si="302"/>
        <v>52.329289245355326</v>
      </c>
      <c r="CP229" s="28">
        <f t="shared" si="302"/>
        <v>54.416217040154699</v>
      </c>
      <c r="CQ229" s="28">
        <f t="shared" si="302"/>
        <v>61.459560286110815</v>
      </c>
      <c r="CR229" s="28">
        <f t="shared" si="302"/>
        <v>56.40593529988103</v>
      </c>
      <c r="CS229" s="28">
        <f t="shared" si="302"/>
        <v>52.022382367850263</v>
      </c>
      <c r="CT229" s="2"/>
      <c r="CU229" s="28">
        <f>INTERCEPT(CU27:CU227,$B27:$B227)</f>
        <v>63.704669322753439</v>
      </c>
      <c r="CV229" s="28">
        <f t="shared" ref="CV229:DI229" si="303">INTERCEPT(CV27:CV227,$B27:$B227)</f>
        <v>65.482884414817121</v>
      </c>
      <c r="CW229" s="28">
        <f t="shared" si="303"/>
        <v>66.792837092506602</v>
      </c>
      <c r="CX229" s="28">
        <f t="shared" si="303"/>
        <v>67.016168154413165</v>
      </c>
      <c r="CY229" s="28">
        <f t="shared" si="303"/>
        <v>69.223449366758103</v>
      </c>
      <c r="CZ229" s="28">
        <f t="shared" si="303"/>
        <v>71.408604098758119</v>
      </c>
      <c r="DA229" s="28">
        <f t="shared" si="303"/>
        <v>69.452572201730376</v>
      </c>
      <c r="DB229" s="28">
        <f t="shared" si="303"/>
        <v>66.2508474588995</v>
      </c>
      <c r="DC229" s="28">
        <f t="shared" si="303"/>
        <v>70.150405581319305</v>
      </c>
      <c r="DD229" s="28">
        <f t="shared" si="303"/>
        <v>61.695033772607601</v>
      </c>
      <c r="DE229" s="28">
        <f t="shared" si="303"/>
        <v>51.333255440595778</v>
      </c>
      <c r="DF229" s="28">
        <f t="shared" si="303"/>
        <v>57.966576060204659</v>
      </c>
      <c r="DG229" s="28">
        <f t="shared" si="303"/>
        <v>62.704307849868471</v>
      </c>
      <c r="DH229" s="28">
        <f t="shared" si="303"/>
        <v>62.655338958119415</v>
      </c>
      <c r="DI229" s="28">
        <f t="shared" si="303"/>
        <v>54.364954479313347</v>
      </c>
    </row>
    <row r="230" spans="1:273" x14ac:dyDescent="0.25">
      <c r="A230" s="139"/>
      <c r="B230" s="28" t="s">
        <v>36</v>
      </c>
      <c r="C230" s="5">
        <f>C$7 - ABS(C$11)*Expt!$B$9</f>
        <v>-6.636418033774838</v>
      </c>
      <c r="D230" s="5">
        <f>D$7 - ABS(D$11)*Expt!$B$9</f>
        <v>-9.082472643455219</v>
      </c>
      <c r="E230" s="5">
        <f>E$7 - ABS(E$11)*Expt!$B$9</f>
        <v>-6.8834281760080671</v>
      </c>
      <c r="F230" s="5">
        <f>F$7 - ABS(F$11)*Expt!$B$9</f>
        <v>-6.9905032333180444</v>
      </c>
      <c r="G230" s="5">
        <f>G$7 - ABS(G$11)*Expt!$B$9</f>
        <v>-7.0243159034999039</v>
      </c>
      <c r="H230" s="5">
        <f>H$7 - ABS(H$11)*Expt!$B$9</f>
        <v>-3.1155922109506946</v>
      </c>
      <c r="I230" s="5">
        <f>I$7 - ABS(I$11)*Expt!$B$9</f>
        <v>-9.005091749861748</v>
      </c>
      <c r="J230" s="5">
        <f>J$7 - ABS(J$11)*Expt!$B$9</f>
        <v>-6.4598358163324647</v>
      </c>
      <c r="K230" s="5">
        <f>K$7 - ABS(K$11)*Expt!$B$9</f>
        <v>-2.4249126343058691</v>
      </c>
      <c r="L230" s="5">
        <f>L$7 - ABS(L$11)*Expt!$B$9</f>
        <v>-3.4288494513207368</v>
      </c>
      <c r="M230" s="5">
        <f>M$7 - ABS(M$11)*Expt!$B$9</f>
        <v>0.23756389650483101</v>
      </c>
      <c r="N230" s="5">
        <f>N$7 - ABS(N$11)*Expt!$B$9</f>
        <v>-3.3866859553905684</v>
      </c>
      <c r="O230" s="5">
        <f>O$7 - ABS(O$11)*Expt!$B$9</f>
        <v>4.0000992455116133</v>
      </c>
      <c r="P230" s="5">
        <f>P$7 - ABS(P$11)*Expt!$B$9</f>
        <v>4.5840373595698907</v>
      </c>
      <c r="Q230" s="5">
        <f>Q$7 - ABS(Q$11)*Expt!$B$9</f>
        <v>8.4600411149811734</v>
      </c>
    </row>
    <row r="231" spans="1:273" x14ac:dyDescent="0.25">
      <c r="A231" s="139"/>
      <c r="B231" s="3" t="s">
        <v>60</v>
      </c>
      <c r="C231" s="72">
        <f>C7 - C11*$S231</f>
        <v>39.478882543782809</v>
      </c>
      <c r="D231" s="72">
        <f t="shared" ref="D231:Q231" si="304">D7 - D11*$S231</f>
        <v>38.658207086382809</v>
      </c>
      <c r="E231" s="72">
        <f t="shared" si="304"/>
        <v>39.344281941628765</v>
      </c>
      <c r="F231" s="72">
        <f t="shared" si="304"/>
        <v>39.40135505777603</v>
      </c>
      <c r="G231" s="72">
        <f t="shared" si="304"/>
        <v>38.403304573555445</v>
      </c>
      <c r="H231" s="72">
        <f t="shared" si="304"/>
        <v>39.540012971281584</v>
      </c>
      <c r="I231" s="72">
        <f t="shared" si="304"/>
        <v>37.883507491621785</v>
      </c>
      <c r="J231" s="72">
        <f t="shared" si="304"/>
        <v>38.528892309701604</v>
      </c>
      <c r="K231" s="72">
        <f t="shared" si="304"/>
        <v>39.796280054400434</v>
      </c>
      <c r="L231" s="72">
        <f t="shared" si="304"/>
        <v>40.100354894348456</v>
      </c>
      <c r="M231" s="72">
        <f t="shared" si="304"/>
        <v>40.802916689574275</v>
      </c>
      <c r="N231" s="72">
        <f t="shared" si="304"/>
        <v>39.884058709872178</v>
      </c>
      <c r="O231" s="72">
        <f t="shared" si="304"/>
        <v>42.824135623556757</v>
      </c>
      <c r="P231" s="72">
        <f t="shared" si="304"/>
        <v>42.265404846439793</v>
      </c>
      <c r="Q231" s="72">
        <f t="shared" si="304"/>
        <v>43.966256848059672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72">
        <f t="shared" ref="C232:P232" si="305">C10 + C14*$S232</f>
        <v>170.11303093889327</v>
      </c>
      <c r="D232" s="72">
        <f t="shared" si="305"/>
        <v>151.13550807070285</v>
      </c>
      <c r="E232" s="72">
        <f t="shared" si="305"/>
        <v>152.71255557488468</v>
      </c>
      <c r="F232" s="72">
        <f t="shared" si="305"/>
        <v>152.64062253235517</v>
      </c>
      <c r="G232" s="72">
        <f t="shared" si="305"/>
        <v>150.68311989704461</v>
      </c>
      <c r="H232" s="72">
        <f t="shared" si="305"/>
        <v>148.9089115940659</v>
      </c>
      <c r="I232" s="72">
        <f t="shared" si="305"/>
        <v>148.84462298182973</v>
      </c>
      <c r="J232" s="72">
        <f t="shared" si="305"/>
        <v>148.02859142153594</v>
      </c>
      <c r="K232" s="72">
        <f t="shared" si="305"/>
        <v>148.31509661256942</v>
      </c>
      <c r="L232" s="72">
        <f t="shared" si="305"/>
        <v>150.52202854601549</v>
      </c>
      <c r="M232" s="72">
        <f t="shared" si="305"/>
        <v>151.71616531086298</v>
      </c>
      <c r="N232" s="72">
        <f t="shared" si="305"/>
        <v>153.94668827627237</v>
      </c>
      <c r="O232" s="72">
        <f t="shared" si="305"/>
        <v>156.95797691703279</v>
      </c>
      <c r="P232" s="72">
        <f t="shared" si="305"/>
        <v>160.79039540624868</v>
      </c>
      <c r="Q232" s="72">
        <f>Q10 + Q14*$S232</f>
        <v>161.06948088508841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198.00000004545529</v>
      </c>
      <c r="D233" s="2">
        <f>D$10 + ABS(D$14)*Expt!$B$10</f>
        <v>180.93901469575141</v>
      </c>
      <c r="E233" s="2">
        <f>E$10 + ABS(E$14)*Expt!$B$10</f>
        <v>181.89720705106495</v>
      </c>
      <c r="F233" s="2">
        <f>F$10 + ABS(F$14)*Expt!$B$10</f>
        <v>182.63688734083044</v>
      </c>
      <c r="G233" s="2">
        <f>G$10 + ABS(G$14)*Expt!$B$10</f>
        <v>179.70255894136616</v>
      </c>
      <c r="H233" s="2">
        <f>H$10 + ABS(H$14)*Expt!$B$10</f>
        <v>176.62854984580602</v>
      </c>
      <c r="I233" s="2">
        <f>I$10 + ABS(I$14)*Expt!$B$10</f>
        <v>175.99995975917349</v>
      </c>
      <c r="J233" s="2">
        <f>J$10 + ABS(J$14)*Expt!$B$10</f>
        <v>176.04315311846952</v>
      </c>
      <c r="K233" s="2">
        <f>K$10 + ABS(K$14)*Expt!$B$10</f>
        <v>175.98404696829527</v>
      </c>
      <c r="L233" s="2">
        <f>L$10 + ABS(L$14)*Expt!$B$10</f>
        <v>177.9998932436597</v>
      </c>
      <c r="M233" s="2">
        <f>M$10 + ABS(M$14)*Expt!$B$10</f>
        <v>178.6544708372418</v>
      </c>
      <c r="N233" s="2">
        <f>N$10 + ABS(N$14)*Expt!$B$10</f>
        <v>183.12224088757162</v>
      </c>
      <c r="O233" s="2">
        <f>O$10 + ABS(O$14)*Expt!$B$10</f>
        <v>182.99996782068737</v>
      </c>
      <c r="P233" s="2">
        <f>P$10 + ABS(P$14)*Expt!$B$10</f>
        <v>212.93636152558514</v>
      </c>
      <c r="Q233" s="2">
        <f>Q$10 + ABS(Q$14)*Expt!$B$10</f>
        <v>201.71502805291098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8"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16000 nM α1(I), 11.3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9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D3:K3</v>
      </c>
    </row>
    <row r="4" spans="1:27" x14ac:dyDescent="0.25">
      <c r="B4" s="12" t="s">
        <v>7</v>
      </c>
      <c r="C4" s="7">
        <f>A!C$21</f>
        <v>0</v>
      </c>
      <c r="D4" s="8">
        <f>A!D$21</f>
        <v>1.7207676696658979E-2</v>
      </c>
      <c r="E4" s="8">
        <f>A!E$21</f>
        <v>3.4652593049963362E-2</v>
      </c>
      <c r="F4" s="8">
        <f>A!F$21</f>
        <v>4.3714580921347904E-2</v>
      </c>
      <c r="G4" s="8">
        <f>A!G$21</f>
        <v>5.5290923314301042E-2</v>
      </c>
      <c r="H4" s="8">
        <f>A!H$21</f>
        <v>6.1851155701701466E-2</v>
      </c>
      <c r="I4" s="8">
        <f>A!I$21</f>
        <v>7.4529687144769402E-2</v>
      </c>
      <c r="J4" s="8">
        <f>A!J$21</f>
        <v>8.1631313603892322E-2</v>
      </c>
      <c r="K4" s="8">
        <f>A!K$21</f>
        <v>9.3682445927061764E-2</v>
      </c>
      <c r="L4" s="8">
        <f>A!L$21</f>
        <v>9.4039686008125428E-2</v>
      </c>
      <c r="M4" s="8">
        <f>A!M$21</f>
        <v>9.0884880207967589E-2</v>
      </c>
      <c r="N4" s="8">
        <f>A!N$21</f>
        <v>9.6192673149240529E-2</v>
      </c>
      <c r="O4" s="9">
        <f>A!O$21</f>
        <v>9.9961976722703363E-2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1.0569102572756782E-2</v>
      </c>
      <c r="E5" s="8">
        <f>B!E$21</f>
        <v>3.7127215046265385E-2</v>
      </c>
      <c r="F5" s="8">
        <f>B!F$21</f>
        <v>4.2969931814809265E-2</v>
      </c>
      <c r="G5" s="8">
        <f>B!G$21</f>
        <v>6.0100598286535176E-2</v>
      </c>
      <c r="H5" s="8">
        <f>B!H$21</f>
        <v>6.6038940333706941E-2</v>
      </c>
      <c r="I5" s="8">
        <f>B!I$21</f>
        <v>7.2929373233609623E-2</v>
      </c>
      <c r="J5" s="8">
        <f>B!J$21</f>
        <v>7.309388384069064E-2</v>
      </c>
      <c r="K5" s="8">
        <f>B!K$21</f>
        <v>8.2981513698116502E-2</v>
      </c>
      <c r="L5" s="8">
        <f>B!L$21</f>
        <v>9.5566055352808321E-2</v>
      </c>
      <c r="M5" s="8">
        <f>B!M$21</f>
        <v>9.9002474811841906E-2</v>
      </c>
      <c r="N5" s="8">
        <f>B!N$21</f>
        <v>0.10291651503098045</v>
      </c>
      <c r="O5" s="9">
        <f>B!O$21</f>
        <v>9.5684096604932517E-2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1.316752039639925E-2</v>
      </c>
      <c r="E6" s="8">
        <f>'C'!E$21</f>
        <v>3.6811104367910068E-2</v>
      </c>
      <c r="F6" s="8">
        <f>'C'!F$21</f>
        <v>4.4290309597718389E-2</v>
      </c>
      <c r="G6" s="8">
        <f>'C'!G$21</f>
        <v>5.7106715627263382E-2</v>
      </c>
      <c r="H6" s="8">
        <f>'C'!H$21</f>
        <v>6.4357852729643061E-2</v>
      </c>
      <c r="I6" s="8">
        <f>'C'!I$21</f>
        <v>7.5741467337245044E-2</v>
      </c>
      <c r="J6" s="8">
        <f>'C'!J$21</f>
        <v>7.8483259434822192E-2</v>
      </c>
      <c r="K6" s="8">
        <f>'C'!K$21</f>
        <v>8.4962866606851956E-2</v>
      </c>
      <c r="L6" s="8">
        <f>'C'!L$21</f>
        <v>9.0669436112472551E-2</v>
      </c>
      <c r="M6" s="8">
        <f>'C'!M$21</f>
        <v>9.334246426354055E-2</v>
      </c>
      <c r="N6" s="8">
        <f>'C'!N$21</f>
        <v>0.10016905258029062</v>
      </c>
      <c r="O6" s="9">
        <f>'C'!O$21</f>
        <v>9.5096316662539676E-2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1.3648099888605004E-2</v>
      </c>
      <c r="E7" s="15">
        <f t="shared" si="0"/>
        <v>3.6196970821379605E-2</v>
      </c>
      <c r="F7" s="15">
        <f t="shared" si="0"/>
        <v>4.3658274111291855E-2</v>
      </c>
      <c r="G7" s="15">
        <f t="shared" si="0"/>
        <v>5.7499412409366533E-2</v>
      </c>
      <c r="H7" s="15">
        <f t="shared" si="0"/>
        <v>6.4082649588350485E-2</v>
      </c>
      <c r="I7" s="15">
        <f t="shared" si="0"/>
        <v>7.4400175905208019E-2</v>
      </c>
      <c r="J7" s="15">
        <f t="shared" si="0"/>
        <v>7.7736152293135061E-2</v>
      </c>
      <c r="K7" s="15">
        <f t="shared" si="0"/>
        <v>8.7208942077343421E-2</v>
      </c>
      <c r="L7" s="15">
        <f t="shared" si="0"/>
        <v>9.3425059157802096E-2</v>
      </c>
      <c r="M7" s="15">
        <f t="shared" si="0"/>
        <v>9.4409939761116682E-2</v>
      </c>
      <c r="N7" s="15">
        <f t="shared" si="0"/>
        <v>9.9759413586837209E-2</v>
      </c>
      <c r="O7" s="16">
        <f t="shared" si="0"/>
        <v>9.6914129996725176E-2</v>
      </c>
      <c r="P7" s="25"/>
      <c r="Q7" s="2" t="str">
        <f>CONCATENATE(CHAR(66 + (14 - Q$1)), "9:", CHAR(66 + R$1), "9")</f>
        <v>D9:K9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3.3452778787243535E-3</v>
      </c>
      <c r="E8" s="22">
        <f t="shared" si="1"/>
        <v>1.3467770847011081E-3</v>
      </c>
      <c r="F8" s="22">
        <f t="shared" si="1"/>
        <v>6.619873224194098E-4</v>
      </c>
      <c r="G8" s="22">
        <f t="shared" si="1"/>
        <v>2.4287654079057286E-3</v>
      </c>
      <c r="H8" s="22">
        <f t="shared" si="1"/>
        <v>2.1074125385762239E-3</v>
      </c>
      <c r="I8" s="22">
        <f t="shared" si="1"/>
        <v>1.4105134465168415E-3</v>
      </c>
      <c r="J8" s="22">
        <f t="shared" si="1"/>
        <v>4.317470735427216E-3</v>
      </c>
      <c r="K8" s="22">
        <f t="shared" si="1"/>
        <v>5.6930772791590843E-3</v>
      </c>
      <c r="L8" s="22">
        <f t="shared" si="1"/>
        <v>2.5055028677014907E-3</v>
      </c>
      <c r="M8" s="22">
        <f t="shared" si="1"/>
        <v>4.1627471087800202E-3</v>
      </c>
      <c r="N8" s="22">
        <f t="shared" si="1"/>
        <v>3.3805865602552052E-3</v>
      </c>
      <c r="O8" s="23">
        <f t="shared" si="1"/>
        <v>2.6558235189789543E-3</v>
      </c>
      <c r="P8" s="26"/>
    </row>
    <row r="9" spans="1:27" x14ac:dyDescent="0.25">
      <c r="B9" s="3">
        <f>Expt!B1*2</f>
        <v>16000</v>
      </c>
      <c r="C9" s="27">
        <f>$B$9*C7</f>
        <v>0</v>
      </c>
      <c r="D9" s="27">
        <f t="shared" ref="D9:O10" si="2">$B$9*D7</f>
        <v>218.36959821768008</v>
      </c>
      <c r="E9" s="27">
        <f t="shared" si="2"/>
        <v>579.15153314207373</v>
      </c>
      <c r="F9" s="27">
        <f t="shared" si="2"/>
        <v>698.53238578066964</v>
      </c>
      <c r="G9" s="27">
        <f t="shared" si="2"/>
        <v>919.99059854986456</v>
      </c>
      <c r="H9" s="27">
        <f t="shared" si="2"/>
        <v>1025.3223934136079</v>
      </c>
      <c r="I9" s="27">
        <f t="shared" si="2"/>
        <v>1190.4028144833283</v>
      </c>
      <c r="J9" s="27">
        <f t="shared" si="2"/>
        <v>1243.778436690161</v>
      </c>
      <c r="K9" s="27">
        <f t="shared" si="2"/>
        <v>1395.3430732374948</v>
      </c>
      <c r="L9" s="27">
        <f t="shared" si="2"/>
        <v>1494.8009465248335</v>
      </c>
      <c r="M9" s="27">
        <f t="shared" si="2"/>
        <v>1510.5590361778668</v>
      </c>
      <c r="N9" s="27">
        <f t="shared" si="2"/>
        <v>1596.1506173893954</v>
      </c>
      <c r="O9" s="27">
        <f t="shared" si="2"/>
        <v>1550.6260799476029</v>
      </c>
      <c r="P9" s="18"/>
      <c r="R9" s="3">
        <f ca="1">LINEST(INDIRECT($Q$7),INDIRECT($Q$3), FALSE)</f>
        <v>38.520053639943519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53.524446059589657</v>
      </c>
      <c r="E10" s="18">
        <f t="shared" si="2"/>
        <v>21.548433355217728</v>
      </c>
      <c r="F10" s="18">
        <f t="shared" si="2"/>
        <v>10.591797158710557</v>
      </c>
      <c r="G10" s="18">
        <f t="shared" si="2"/>
        <v>38.860246526491657</v>
      </c>
      <c r="H10" s="18">
        <f t="shared" si="2"/>
        <v>33.718600617219579</v>
      </c>
      <c r="I10" s="18">
        <f t="shared" si="2"/>
        <v>22.568215144269463</v>
      </c>
      <c r="J10" s="18">
        <f t="shared" si="2"/>
        <v>69.079531766835458</v>
      </c>
      <c r="K10" s="18">
        <f t="shared" si="2"/>
        <v>91.089236466545344</v>
      </c>
      <c r="L10" s="18">
        <f t="shared" si="2"/>
        <v>40.088045883223849</v>
      </c>
      <c r="M10" s="18">
        <f t="shared" si="2"/>
        <v>66.603953740480321</v>
      </c>
      <c r="N10" s="18">
        <f t="shared" si="2"/>
        <v>54.08938496408328</v>
      </c>
      <c r="O10" s="18">
        <f t="shared" si="2"/>
        <v>42.493176303663269</v>
      </c>
      <c r="P10" s="18"/>
    </row>
    <row r="11" spans="1:27" ht="17.25" x14ac:dyDescent="0.25">
      <c r="B11" s="3">
        <f>Expt!B3</f>
        <v>11.3</v>
      </c>
      <c r="C11" s="27">
        <f>C9/$B11</f>
        <v>0</v>
      </c>
      <c r="D11" s="27">
        <f t="shared" ref="D11:O11" si="3">D9/$B11</f>
        <v>19.324743205104429</v>
      </c>
      <c r="E11" s="27">
        <f t="shared" si="3"/>
        <v>51.25234806567024</v>
      </c>
      <c r="F11" s="27">
        <f t="shared" si="3"/>
        <v>61.817025290324743</v>
      </c>
      <c r="G11" s="27">
        <f t="shared" si="3"/>
        <v>81.415097216802167</v>
      </c>
      <c r="H11" s="27">
        <f t="shared" si="3"/>
        <v>90.736494992354679</v>
      </c>
      <c r="I11" s="27">
        <f t="shared" si="3"/>
        <v>105.34538181268391</v>
      </c>
      <c r="J11" s="27">
        <f t="shared" si="3"/>
        <v>110.06888820266911</v>
      </c>
      <c r="K11" s="27">
        <f t="shared" si="3"/>
        <v>123.48168789712342</v>
      </c>
      <c r="L11" s="27">
        <f t="shared" si="3"/>
        <v>132.28326960396757</v>
      </c>
      <c r="M11" s="27">
        <f t="shared" si="3"/>
        <v>133.67779081220058</v>
      </c>
      <c r="N11" s="27">
        <f t="shared" si="3"/>
        <v>141.25226702561019</v>
      </c>
      <c r="O11" s="27">
        <f t="shared" si="3"/>
        <v>137.22354689801796</v>
      </c>
      <c r="P11" s="18"/>
      <c r="R11" s="3">
        <f ca="1">R9/$B$11</f>
        <v>3.4088543044197803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4.7366766424415623</v>
      </c>
      <c r="E12" s="27">
        <f t="shared" si="4"/>
        <v>1.9069410048865245</v>
      </c>
      <c r="F12" s="27">
        <f t="shared" si="4"/>
        <v>0.93732718218677491</v>
      </c>
      <c r="G12" s="27">
        <f t="shared" si="4"/>
        <v>3.4389598696010313</v>
      </c>
      <c r="H12" s="27">
        <f t="shared" si="4"/>
        <v>2.9839469572760686</v>
      </c>
      <c r="I12" s="27">
        <f t="shared" si="4"/>
        <v>1.9971871809088018</v>
      </c>
      <c r="J12" s="27">
        <f t="shared" si="4"/>
        <v>6.1132328997199519</v>
      </c>
      <c r="K12" s="27">
        <f t="shared" si="4"/>
        <v>8.0609943775703847</v>
      </c>
      <c r="L12" s="27">
        <f t="shared" si="4"/>
        <v>3.5476146799313137</v>
      </c>
      <c r="M12" s="27">
        <f t="shared" si="4"/>
        <v>5.8941551982725944</v>
      </c>
      <c r="N12" s="27">
        <f t="shared" si="4"/>
        <v>4.7866712357595818</v>
      </c>
      <c r="O12" s="27">
        <f t="shared" si="4"/>
        <v>3.7604580799702005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19.324743205104429</v>
      </c>
      <c r="E13" s="27">
        <f t="shared" si="5"/>
        <v>51.25234806567024</v>
      </c>
      <c r="F13" s="27">
        <f t="shared" si="5"/>
        <v>61.817025290324743</v>
      </c>
      <c r="G13" s="27">
        <f t="shared" si="5"/>
        <v>81.415097216802167</v>
      </c>
      <c r="H13" s="27">
        <f t="shared" si="5"/>
        <v>90.736494992354679</v>
      </c>
      <c r="I13" s="27">
        <f t="shared" si="5"/>
        <v>105.34538181268391</v>
      </c>
      <c r="J13" s="27">
        <f t="shared" si="5"/>
        <v>110.06888820266911</v>
      </c>
      <c r="K13" s="27">
        <f t="shared" si="5"/>
        <v>123.48168789712342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213053.39402623623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132.28326960396757</v>
      </c>
      <c r="M14" s="27">
        <f t="shared" si="6"/>
        <v>133.67779081220058</v>
      </c>
      <c r="N14" s="27">
        <f t="shared" si="6"/>
        <v>141.25226702561019</v>
      </c>
      <c r="O14" s="27">
        <f t="shared" si="6"/>
        <v>137.22354689801796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4.8731775734577969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topLeftCell="A4" zoomScale="80" zoomScaleNormal="80" workbookViewId="0">
      <selection activeCell="I20" sqref="I20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8000 nM α2(I), 11.3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9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D3:K3</v>
      </c>
      <c r="T3" s="3">
        <f ca="1">R11/(B9*10^-9)</f>
        <v>212417.32020345659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3.0535873409326647E-2</v>
      </c>
      <c r="E4" s="8">
        <f>A!E$22</f>
        <v>4.2643123734004175E-2</v>
      </c>
      <c r="F4" s="8">
        <f>A!F$22</f>
        <v>4.2107028458521739E-2</v>
      </c>
      <c r="G4" s="8">
        <f>A!G$22</f>
        <v>5.0678130355192662E-2</v>
      </c>
      <c r="H4" s="8">
        <f>A!H$22</f>
        <v>7.5840720293413877E-2</v>
      </c>
      <c r="I4" s="8">
        <f>A!I$22</f>
        <v>8.0945835263290716E-2</v>
      </c>
      <c r="J4" s="8">
        <f>A!J$22</f>
        <v>7.9470545797015971E-2</v>
      </c>
      <c r="K4" s="8">
        <f>A!K$22</f>
        <v>9.9725113551089054E-2</v>
      </c>
      <c r="L4" s="8">
        <f>A!L$22</f>
        <v>9.1577529986271791E-2</v>
      </c>
      <c r="M4" s="8">
        <f>A!M$22</f>
        <v>0.11606676624476552</v>
      </c>
      <c r="N4" s="8">
        <f>A!N$22</f>
        <v>0.11357279975238677</v>
      </c>
      <c r="O4" s="9">
        <f>A!O$22</f>
        <v>0.13648168112899103</v>
      </c>
      <c r="P4" s="7"/>
      <c r="T4" s="38">
        <f ca="1">T3/'α1(I)'!R13</f>
        <v>0.99701448631838596</v>
      </c>
      <c r="U4" s="2" t="s">
        <v>37</v>
      </c>
    </row>
    <row r="5" spans="1:27" x14ac:dyDescent="0.25">
      <c r="B5" s="12" t="s">
        <v>8</v>
      </c>
      <c r="C5" s="7">
        <f>B!C$22</f>
        <v>4.3704305563975077E-3</v>
      </c>
      <c r="D5" s="8">
        <f>B!D$22</f>
        <v>1.8943717867437777E-2</v>
      </c>
      <c r="E5" s="8">
        <f>B!E$22</f>
        <v>3.0814823841282611E-2</v>
      </c>
      <c r="F5" s="8">
        <f>B!F$22</f>
        <v>3.416143883079132E-2</v>
      </c>
      <c r="G5" s="8">
        <f>B!G$22</f>
        <v>5.7238345733325924E-2</v>
      </c>
      <c r="H5" s="8">
        <f>B!H$22</f>
        <v>5.3318509012751571E-2</v>
      </c>
      <c r="I5" s="8">
        <f>B!I$22</f>
        <v>6.3080448628690472E-2</v>
      </c>
      <c r="J5" s="8">
        <f>B!J$22</f>
        <v>5.9481470006706491E-2</v>
      </c>
      <c r="K5" s="8">
        <f>B!K$22</f>
        <v>7.510238753038119E-2</v>
      </c>
      <c r="L5" s="8">
        <f>B!L$22</f>
        <v>8.3459297856301115E-2</v>
      </c>
      <c r="M5" s="8">
        <f>B!M$22</f>
        <v>9.7495291711943044E-2</v>
      </c>
      <c r="N5" s="8">
        <f>B!N$22</f>
        <v>0.10165179972792564</v>
      </c>
      <c r="O5" s="9">
        <f>B!O$22</f>
        <v>0.11301879910967566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1.9434961940934706E-2</v>
      </c>
      <c r="E6" s="8">
        <f>'C'!E$22</f>
        <v>3.725389551598203E-2</v>
      </c>
      <c r="F6" s="8">
        <f>'C'!F$22</f>
        <v>4.2806857617727928E-2</v>
      </c>
      <c r="G6" s="8">
        <f>'C'!G$22</f>
        <v>5.890634945813375E-2</v>
      </c>
      <c r="H6" s="8">
        <f>'C'!H$22</f>
        <v>6.5776262359450166E-2</v>
      </c>
      <c r="I6" s="8">
        <f>'C'!I$22</f>
        <v>8.5503477176952683E-2</v>
      </c>
      <c r="J6" s="8">
        <f>'C'!J$22</f>
        <v>8.3141101853397167E-2</v>
      </c>
      <c r="K6" s="8">
        <f>'C'!K$22</f>
        <v>9.0622840586734282E-2</v>
      </c>
      <c r="L6" s="8">
        <f>'C'!L$22</f>
        <v>9.6634464407433812E-2</v>
      </c>
      <c r="M6" s="8">
        <f>'C'!M$22</f>
        <v>0.10007160409739216</v>
      </c>
      <c r="N6" s="8">
        <f>'C'!N$22</f>
        <v>0.10565866000347907</v>
      </c>
      <c r="O6" s="9">
        <f>'C'!O$22</f>
        <v>0.114671766163253</v>
      </c>
      <c r="P6" s="7"/>
    </row>
    <row r="7" spans="1:27" x14ac:dyDescent="0.25">
      <c r="B7" s="13" t="s">
        <v>10</v>
      </c>
      <c r="C7" s="14">
        <f t="shared" ref="C7:O7" si="0">AVERAGE(C4:C6)</f>
        <v>1.4568101854658358E-3</v>
      </c>
      <c r="D7" s="15">
        <f t="shared" si="0"/>
        <v>2.2971517739233043E-2</v>
      </c>
      <c r="E7" s="15">
        <f t="shared" si="0"/>
        <v>3.6903947697089608E-2</v>
      </c>
      <c r="F7" s="15">
        <f t="shared" si="0"/>
        <v>3.969177496901366E-2</v>
      </c>
      <c r="G7" s="15">
        <f t="shared" si="0"/>
        <v>5.5607608515550778E-2</v>
      </c>
      <c r="H7" s="15">
        <f t="shared" si="0"/>
        <v>6.4978497221871864E-2</v>
      </c>
      <c r="I7" s="15">
        <f t="shared" si="0"/>
        <v>7.6509920356311281E-2</v>
      </c>
      <c r="J7" s="15">
        <f t="shared" si="0"/>
        <v>7.4031039219039876E-2</v>
      </c>
      <c r="K7" s="15">
        <f t="shared" si="0"/>
        <v>8.8483447222734837E-2</v>
      </c>
      <c r="L7" s="15">
        <f t="shared" si="0"/>
        <v>9.0557097416668911E-2</v>
      </c>
      <c r="M7" s="15">
        <f t="shared" si="0"/>
        <v>0.10454455401803357</v>
      </c>
      <c r="N7" s="15">
        <f t="shared" si="0"/>
        <v>0.10696108649459717</v>
      </c>
      <c r="O7" s="16">
        <f t="shared" si="0"/>
        <v>0.12139074880063989</v>
      </c>
      <c r="P7" s="25"/>
      <c r="Q7" s="2" t="str">
        <f>CONCATENATE(CHAR(66 + (14 - Q$1)), "9:", CHAR(66 + R$1), "9")</f>
        <v>D9:K9</v>
      </c>
    </row>
    <row r="8" spans="1:27" ht="15.75" thickBot="1" x14ac:dyDescent="0.3">
      <c r="B8" s="17" t="s">
        <v>11</v>
      </c>
      <c r="C8" s="21">
        <f t="shared" ref="C8:O8" si="1">STDEV(C4:C6)</f>
        <v>2.5232692582106667E-3</v>
      </c>
      <c r="D8" s="22">
        <f t="shared" si="1"/>
        <v>6.5555272642781742E-3</v>
      </c>
      <c r="E8" s="22">
        <f t="shared" si="1"/>
        <v>5.9219099279708663E-3</v>
      </c>
      <c r="F8" s="22">
        <f t="shared" si="1"/>
        <v>4.8021769609537315E-3</v>
      </c>
      <c r="G8" s="22">
        <f t="shared" si="1"/>
        <v>4.3497557755095779E-3</v>
      </c>
      <c r="H8" s="22">
        <f t="shared" si="1"/>
        <v>1.1282279120538972E-2</v>
      </c>
      <c r="I8" s="22">
        <f t="shared" si="1"/>
        <v>1.1851415869655331E-2</v>
      </c>
      <c r="J8" s="22">
        <f t="shared" si="1"/>
        <v>1.2733252476846575E-2</v>
      </c>
      <c r="K8" s="22">
        <f t="shared" si="1"/>
        <v>1.2449996471772704E-2</v>
      </c>
      <c r="L8" s="22">
        <f t="shared" si="1"/>
        <v>6.6465942695753E-3</v>
      </c>
      <c r="M8" s="22">
        <f t="shared" si="1"/>
        <v>1.0061330792953928E-2</v>
      </c>
      <c r="N8" s="22">
        <f t="shared" si="1"/>
        <v>6.0662835797030785E-3</v>
      </c>
      <c r="O8" s="23">
        <f t="shared" si="1"/>
        <v>1.3095237833816081E-2</v>
      </c>
      <c r="P8" s="26"/>
    </row>
    <row r="9" spans="1:27" x14ac:dyDescent="0.25">
      <c r="B9" s="3">
        <f>Expt!B1</f>
        <v>8000</v>
      </c>
      <c r="C9" s="27">
        <f>$B$9*C7</f>
        <v>11.654481483726686</v>
      </c>
      <c r="D9" s="27">
        <f t="shared" ref="D9:O10" si="2">$B$9*D7</f>
        <v>183.77214191386435</v>
      </c>
      <c r="E9" s="27">
        <f t="shared" si="2"/>
        <v>295.23158157671685</v>
      </c>
      <c r="F9" s="27">
        <f t="shared" si="2"/>
        <v>317.53419975210926</v>
      </c>
      <c r="G9" s="27">
        <f t="shared" si="2"/>
        <v>444.86086812440624</v>
      </c>
      <c r="H9" s="27">
        <f t="shared" si="2"/>
        <v>519.8279777749749</v>
      </c>
      <c r="I9" s="27">
        <f t="shared" si="2"/>
        <v>612.07936285049027</v>
      </c>
      <c r="J9" s="27">
        <f t="shared" si="2"/>
        <v>592.24831375231906</v>
      </c>
      <c r="K9" s="27">
        <f t="shared" si="2"/>
        <v>707.86757778187871</v>
      </c>
      <c r="L9" s="27">
        <f t="shared" si="2"/>
        <v>724.45677933335128</v>
      </c>
      <c r="M9" s="27">
        <f t="shared" si="2"/>
        <v>836.35643214426852</v>
      </c>
      <c r="N9" s="27">
        <f t="shared" si="2"/>
        <v>855.68869195677735</v>
      </c>
      <c r="O9" s="27">
        <f t="shared" si="2"/>
        <v>971.12599040511918</v>
      </c>
      <c r="P9" s="18"/>
      <c r="R9" s="3">
        <f ca="1">LINEST(INDIRECT($Q$7),INDIRECT($Q$3), FALSE)</f>
        <v>19.202525746392482</v>
      </c>
      <c r="S9" s="3" t="s">
        <v>14</v>
      </c>
      <c r="Z9" s="3"/>
      <c r="AA9" s="3"/>
    </row>
    <row r="10" spans="1:27" x14ac:dyDescent="0.25">
      <c r="C10" s="18">
        <f>$B$9*C8</f>
        <v>20.186154065685333</v>
      </c>
      <c r="D10" s="18">
        <f t="shared" si="2"/>
        <v>52.444218114225393</v>
      </c>
      <c r="E10" s="18">
        <f t="shared" si="2"/>
        <v>47.375279423766933</v>
      </c>
      <c r="F10" s="18">
        <f t="shared" si="2"/>
        <v>38.417415687629855</v>
      </c>
      <c r="G10" s="18">
        <f t="shared" si="2"/>
        <v>34.79804620407662</v>
      </c>
      <c r="H10" s="18">
        <f t="shared" si="2"/>
        <v>90.258232964311773</v>
      </c>
      <c r="I10" s="18">
        <f t="shared" si="2"/>
        <v>94.811326957242642</v>
      </c>
      <c r="J10" s="18">
        <f t="shared" si="2"/>
        <v>101.8660198147726</v>
      </c>
      <c r="K10" s="18">
        <f t="shared" si="2"/>
        <v>99.599971774181626</v>
      </c>
      <c r="L10" s="18">
        <f t="shared" si="2"/>
        <v>53.172754156602402</v>
      </c>
      <c r="M10" s="18">
        <f t="shared" si="2"/>
        <v>80.490646343631425</v>
      </c>
      <c r="N10" s="18">
        <f t="shared" si="2"/>
        <v>48.53026863762463</v>
      </c>
      <c r="O10" s="18">
        <f t="shared" si="2"/>
        <v>104.76190267052866</v>
      </c>
      <c r="P10" s="18"/>
    </row>
    <row r="11" spans="1:27" ht="17.25" x14ac:dyDescent="0.25">
      <c r="B11" s="3">
        <f>Expt!B3</f>
        <v>11.3</v>
      </c>
      <c r="C11" s="27">
        <f>C9/$B11</f>
        <v>1.0313700428076713</v>
      </c>
      <c r="D11" s="27">
        <f t="shared" ref="D11:O11" si="3">D9/$B11</f>
        <v>16.263021408306578</v>
      </c>
      <c r="E11" s="27">
        <f t="shared" si="3"/>
        <v>26.126688635107683</v>
      </c>
      <c r="F11" s="27">
        <f t="shared" si="3"/>
        <v>28.100371659478693</v>
      </c>
      <c r="G11" s="27">
        <f t="shared" si="3"/>
        <v>39.368218418089043</v>
      </c>
      <c r="H11" s="27">
        <f t="shared" si="3"/>
        <v>46.002475909289814</v>
      </c>
      <c r="I11" s="27">
        <f t="shared" si="3"/>
        <v>54.166315296503562</v>
      </c>
      <c r="J11" s="27">
        <f t="shared" si="3"/>
        <v>52.411355199320269</v>
      </c>
      <c r="K11" s="27">
        <f t="shared" si="3"/>
        <v>62.643148476272451</v>
      </c>
      <c r="L11" s="27">
        <f t="shared" si="3"/>
        <v>64.111219410031083</v>
      </c>
      <c r="M11" s="27">
        <f t="shared" si="3"/>
        <v>74.013843552590131</v>
      </c>
      <c r="N11" s="27">
        <f t="shared" si="3"/>
        <v>75.724663005024539</v>
      </c>
      <c r="O11" s="27">
        <f t="shared" si="3"/>
        <v>85.940353133196382</v>
      </c>
      <c r="P11" s="18"/>
      <c r="R11" s="3">
        <f ca="1">R9/$B$11</f>
        <v>1.6993385616276531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1.7863853155473746</v>
      </c>
      <c r="D12" s="27">
        <f t="shared" ref="D12:O12" si="4">D10/$B11</f>
        <v>4.6410812490464943</v>
      </c>
      <c r="E12" s="27">
        <f t="shared" si="4"/>
        <v>4.1925026038731801</v>
      </c>
      <c r="F12" s="27">
        <f t="shared" si="4"/>
        <v>3.3997712997902525</v>
      </c>
      <c r="G12" s="27">
        <f t="shared" si="4"/>
        <v>3.0794731154050106</v>
      </c>
      <c r="H12" s="27">
        <f t="shared" si="4"/>
        <v>7.9874542446293599</v>
      </c>
      <c r="I12" s="27">
        <f t="shared" si="4"/>
        <v>8.3903829165701449</v>
      </c>
      <c r="J12" s="27">
        <f t="shared" si="4"/>
        <v>9.014692019006425</v>
      </c>
      <c r="K12" s="27">
        <f t="shared" si="4"/>
        <v>8.8141567941753642</v>
      </c>
      <c r="L12" s="27">
        <f t="shared" si="4"/>
        <v>4.7055534651860533</v>
      </c>
      <c r="M12" s="27">
        <f t="shared" si="4"/>
        <v>7.1230660481089751</v>
      </c>
      <c r="N12" s="27">
        <f t="shared" si="4"/>
        <v>4.2947140387278431</v>
      </c>
      <c r="O12" s="27">
        <f t="shared" si="4"/>
        <v>9.2709648380998804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16.263021408306578</v>
      </c>
      <c r="E13" s="27">
        <f t="shared" si="5"/>
        <v>26.126688635107683</v>
      </c>
      <c r="F13" s="27">
        <f t="shared" si="5"/>
        <v>28.100371659478693</v>
      </c>
      <c r="G13" s="27">
        <f t="shared" si="5"/>
        <v>39.368218418089043</v>
      </c>
      <c r="H13" s="27">
        <f t="shared" si="5"/>
        <v>46.002475909289814</v>
      </c>
      <c r="I13" s="27">
        <f t="shared" si="5"/>
        <v>54.166315296503562</v>
      </c>
      <c r="J13" s="27">
        <f t="shared" si="5"/>
        <v>52.411355199320269</v>
      </c>
      <c r="K13" s="27">
        <f t="shared" si="5"/>
        <v>62.643148476272451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212417.32020345659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1.0313700428076713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64.111219410031083</v>
      </c>
      <c r="M14" s="27">
        <f t="shared" si="6"/>
        <v>74.013843552590131</v>
      </c>
      <c r="N14" s="27">
        <f t="shared" si="6"/>
        <v>75.724663005024539</v>
      </c>
      <c r="O14" s="27">
        <f t="shared" si="6"/>
        <v>85.940353133196382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2.740655947140878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1.0305790051233841</v>
      </c>
      <c r="D3" s="74">
        <f>B!$P$21</f>
        <v>1.0355577468677055</v>
      </c>
      <c r="E3" s="74">
        <f>'C'!$P$21</f>
        <v>1.0245198796791262</v>
      </c>
      <c r="F3" s="75">
        <f>AVERAGE(C3:E3)</f>
        <v>1.0302188772234053</v>
      </c>
      <c r="G3" s="80">
        <f>STDEV(C3:E3)</f>
        <v>5.5277388773744135E-3</v>
      </c>
    </row>
    <row r="4" spans="2:7" ht="15.75" thickBot="1" x14ac:dyDescent="0.3">
      <c r="B4" s="81" t="s">
        <v>54</v>
      </c>
      <c r="C4" s="82">
        <f>A!$P$22</f>
        <v>0.82923679183565713</v>
      </c>
      <c r="D4" s="82">
        <f>B!$P$22</f>
        <v>0.89137960205074429</v>
      </c>
      <c r="E4" s="82">
        <f>'C'!$P$22</f>
        <v>0.8182632631927349</v>
      </c>
      <c r="F4" s="83">
        <f>AVERAGE(C4:E4)</f>
        <v>0.84629321902637888</v>
      </c>
      <c r="G4" s="84">
        <f>STDEV(C4:E4)</f>
        <v>3.9429570545265961E-2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0.85276655798814716</v>
      </c>
      <c r="D7" s="74">
        <f>B!$Q$21</f>
        <v>0.83108287869951891</v>
      </c>
      <c r="E7" s="74">
        <f>'C'!$Q$21</f>
        <v>0.8080555533568714</v>
      </c>
      <c r="F7" s="75">
        <f>AVERAGE(C7:E7)</f>
        <v>0.83063499668151242</v>
      </c>
      <c r="G7" s="80">
        <f>STDEV(C7:E7)</f>
        <v>2.2358866977354432E-2</v>
      </c>
    </row>
    <row r="8" spans="2:7" ht="15.75" thickBot="1" x14ac:dyDescent="0.3">
      <c r="B8" s="81" t="s">
        <v>54</v>
      </c>
      <c r="C8" s="82">
        <f>A!$Q$22</f>
        <v>0.77169246372115718</v>
      </c>
      <c r="D8" s="82">
        <f>B!$Q$22</f>
        <v>0.77595930363902166</v>
      </c>
      <c r="E8" s="82">
        <f>'C'!$Q$22</f>
        <v>0.76753055906452783</v>
      </c>
      <c r="F8" s="83">
        <f>AVERAGE(C8:E8)</f>
        <v>0.77172744214156896</v>
      </c>
      <c r="G8" s="84">
        <f>STDEV(C8:E8)</f>
        <v>4.214481153467846E-3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2018-11-30T17:19:57Z</dcterms:modified>
</cp:coreProperties>
</file>